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cuments\2026\CENAC EDUCACION\MENOR CUANTIA\EQUIPO FIJO DE INGENIEROS\"/>
    </mc:Choice>
  </mc:AlternateContent>
  <xr:revisionPtr revIDLastSave="0" documentId="13_ncr:1_{95FCB9BF-260B-401D-9159-E2D27AA4895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ALISIS DE COTIZACIONES" sheetId="2" r:id="rId1"/>
  </sheets>
  <definedNames>
    <definedName name="_xlnm._FilterDatabase" localSheetId="0" hidden="1">'ANALISIS DE COTIZACIONES'!$A$616:$AD$899</definedName>
    <definedName name="_xlnm.Print_Area" localSheetId="0">'ANALISIS DE COTIZACIONES'!$A$1:$AD$5746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1155" i="2" l="1"/>
  <c r="AC1149" i="2"/>
  <c r="AC1148" i="2"/>
  <c r="AC1143" i="2"/>
  <c r="AC1141" i="2"/>
  <c r="AC1136" i="2"/>
  <c r="AC1135" i="2"/>
  <c r="AC1126" i="2"/>
  <c r="AC1125" i="2"/>
  <c r="AC1118" i="2"/>
  <c r="AC1119" i="2"/>
  <c r="AC1120" i="2"/>
  <c r="AC1121" i="2"/>
  <c r="AC1122" i="2"/>
  <c r="AC1123" i="2"/>
  <c r="AC1117" i="2"/>
  <c r="AC1110" i="2"/>
  <c r="AC1111" i="2"/>
  <c r="AC1112" i="2"/>
  <c r="AC1113" i="2"/>
  <c r="AC1114" i="2"/>
  <c r="AC1109" i="2"/>
  <c r="AC1107" i="2"/>
  <c r="AC1104" i="2"/>
  <c r="AC1098" i="2"/>
  <c r="AC1086" i="2"/>
  <c r="AC1087" i="2"/>
  <c r="AC1088" i="2"/>
  <c r="AC1089" i="2"/>
  <c r="AC1090" i="2"/>
  <c r="AC1091" i="2"/>
  <c r="AC1092" i="2"/>
  <c r="AC1093" i="2"/>
  <c r="AC1094" i="2"/>
  <c r="AC1095" i="2"/>
  <c r="AC1096" i="2"/>
  <c r="AC1085" i="2"/>
  <c r="AC1083" i="2"/>
  <c r="AC1079" i="2"/>
  <c r="AC1080" i="2"/>
  <c r="AC1078" i="2"/>
  <c r="AC1076" i="2"/>
  <c r="AC1075" i="2"/>
  <c r="AC1074" i="2"/>
  <c r="AC1072" i="2"/>
  <c r="AC1071" i="2"/>
  <c r="AC1069" i="2"/>
  <c r="AC1066" i="2"/>
  <c r="AC1070" i="2"/>
  <c r="AC1064" i="2"/>
  <c r="AC1062" i="2"/>
  <c r="AC1055" i="2"/>
  <c r="AC1053" i="2"/>
  <c r="AC1045" i="2"/>
  <c r="AC1029" i="2"/>
  <c r="AC1030" i="2"/>
  <c r="AC1031" i="2"/>
  <c r="AC1032" i="2"/>
  <c r="AC1028" i="2"/>
  <c r="AC1025" i="2"/>
  <c r="AC1024" i="2"/>
  <c r="AC1014" i="2"/>
  <c r="AC1015" i="2"/>
  <c r="AC1016" i="2"/>
  <c r="AC1017" i="2"/>
  <c r="AC1018" i="2"/>
  <c r="AC1019" i="2"/>
  <c r="AC1020" i="2"/>
  <c r="AC1021" i="2"/>
  <c r="AC1022" i="2"/>
  <c r="AC1013" i="2"/>
  <c r="AC1011" i="2"/>
  <c r="AC1000" i="2"/>
  <c r="AC1002" i="2"/>
  <c r="AC1003" i="2"/>
  <c r="AC1004" i="2"/>
  <c r="AC1005" i="2"/>
  <c r="AC1006" i="2"/>
  <c r="AC1007" i="2"/>
  <c r="AC1008" i="2"/>
  <c r="AC1001" i="2"/>
  <c r="AC994" i="2"/>
  <c r="AC995" i="2"/>
  <c r="AC996" i="2"/>
  <c r="AC997" i="2"/>
  <c r="AC998" i="2"/>
  <c r="AC999" i="2"/>
  <c r="AC993" i="2"/>
  <c r="AC991" i="2"/>
  <c r="AC982" i="2"/>
  <c r="AC983" i="2"/>
  <c r="AC984" i="2"/>
  <c r="AC985" i="2"/>
  <c r="AC986" i="2"/>
  <c r="AC987" i="2"/>
  <c r="AC981" i="2"/>
  <c r="AC980" i="2"/>
  <c r="AC979" i="2"/>
  <c r="AC976" i="2"/>
  <c r="AC977" i="2"/>
  <c r="AC978" i="2"/>
  <c r="AC975" i="2"/>
  <c r="AC973" i="2"/>
  <c r="AC974" i="2"/>
  <c r="AC972" i="2"/>
  <c r="AC971" i="2"/>
  <c r="AC964" i="2"/>
  <c r="AC965" i="2"/>
  <c r="AC966" i="2"/>
  <c r="AC967" i="2"/>
  <c r="AC968" i="2"/>
  <c r="AC969" i="2"/>
  <c r="AC970" i="2"/>
  <c r="AC963" i="2"/>
  <c r="AC951" i="2"/>
  <c r="AC952" i="2"/>
  <c r="AC953" i="2"/>
  <c r="AC954" i="2"/>
  <c r="AC955" i="2"/>
  <c r="AC956" i="2"/>
  <c r="AC957" i="2"/>
  <c r="AC958" i="2"/>
  <c r="AC959" i="2"/>
  <c r="AC960" i="2"/>
  <c r="AC950" i="2"/>
  <c r="AC946" i="2"/>
  <c r="AC947" i="2"/>
  <c r="AC948" i="2"/>
  <c r="AC945" i="2"/>
  <c r="AC944" i="2"/>
  <c r="AC943" i="2"/>
  <c r="AC942" i="2"/>
  <c r="AC936" i="2"/>
  <c r="AC937" i="2"/>
  <c r="AC938" i="2"/>
  <c r="AC939" i="2"/>
  <c r="AC940" i="2"/>
  <c r="AC941" i="2"/>
  <c r="AC935" i="2"/>
  <c r="AC934" i="2"/>
  <c r="AC933" i="2"/>
  <c r="AC932" i="2"/>
  <c r="AC927" i="2"/>
  <c r="AC928" i="2"/>
  <c r="AC929" i="2"/>
  <c r="AC930" i="2"/>
  <c r="AC926" i="2"/>
  <c r="AC925" i="2"/>
  <c r="AC924" i="2"/>
  <c r="AC1129" i="2"/>
  <c r="AC1130" i="2"/>
  <c r="AC1131" i="2"/>
  <c r="AC1132" i="2"/>
  <c r="AC1133" i="2"/>
  <c r="AC1128" i="2"/>
  <c r="AC1138" i="2"/>
  <c r="AC1137" i="2"/>
  <c r="AC1140" i="2"/>
  <c r="AC1142" i="2"/>
  <c r="AC1145" i="2"/>
  <c r="AC1144" i="2"/>
  <c r="AC1151" i="2"/>
  <c r="AC1150" i="2"/>
  <c r="AC1154" i="2"/>
  <c r="AC1175" i="2"/>
  <c r="AC1182" i="2"/>
  <c r="AC1244" i="2"/>
  <c r="AC2358" i="2"/>
  <c r="AC2352" i="2"/>
  <c r="AC2351" i="2"/>
  <c r="AC2342" i="2"/>
  <c r="AC2348" i="2"/>
  <c r="AC2345" i="2"/>
  <c r="AC2339" i="2"/>
  <c r="AC2334" i="2"/>
  <c r="AC2332" i="2"/>
  <c r="AC2328" i="2"/>
  <c r="AC2326" i="2"/>
  <c r="AC2321" i="2"/>
  <c r="AC2322" i="2"/>
  <c r="AC2320" i="2"/>
  <c r="AC2317" i="2"/>
  <c r="AC2316" i="2"/>
  <c r="AC2315" i="2"/>
  <c r="AC2314" i="2"/>
  <c r="AC2311" i="2"/>
  <c r="AC2308" i="2"/>
  <c r="AC2307" i="2"/>
  <c r="AC2304" i="2"/>
  <c r="AC2305" i="2"/>
  <c r="AC2303" i="2"/>
  <c r="AC2300" i="2"/>
  <c r="AC2298" i="2"/>
  <c r="AC2295" i="2"/>
  <c r="AC2294" i="2"/>
  <c r="AC2290" i="2"/>
  <c r="AC2289" i="2"/>
  <c r="AC2292" i="2"/>
  <c r="AC2288" i="2"/>
  <c r="AC2287" i="2"/>
  <c r="AC2286" i="2"/>
  <c r="AC2285" i="2"/>
  <c r="AC2283" i="2"/>
  <c r="AC2282" i="2"/>
  <c r="AC2276" i="2"/>
  <c r="AC2273" i="2"/>
  <c r="AC2272" i="2"/>
  <c r="AC2271" i="2"/>
  <c r="AC2270" i="2"/>
  <c r="AC2269" i="2"/>
  <c r="AC2268" i="2"/>
  <c r="AC2261" i="2"/>
  <c r="AC2260" i="2"/>
  <c r="AC2257" i="2"/>
  <c r="AC2255" i="2"/>
  <c r="AC2263" i="2"/>
  <c r="AC2259" i="2"/>
  <c r="AC2258" i="2"/>
  <c r="AC2256" i="2"/>
  <c r="AC2254" i="2"/>
  <c r="AC2252" i="2"/>
  <c r="AC2251" i="2"/>
  <c r="AC2247" i="2"/>
  <c r="AC2250" i="2"/>
  <c r="AC2249" i="2"/>
  <c r="AC2245" i="2"/>
  <c r="AC2242" i="2"/>
  <c r="AC2243" i="2"/>
  <c r="AC2241" i="2"/>
  <c r="AC2239" i="2"/>
  <c r="AC2238" i="2"/>
  <c r="AC2235" i="2"/>
  <c r="AC2234" i="2"/>
  <c r="AC2240" i="2"/>
  <c r="AC2237" i="2"/>
  <c r="AC2236" i="2"/>
  <c r="AC2232" i="2"/>
  <c r="AC2233" i="2"/>
  <c r="AC2231" i="2"/>
  <c r="AC2230" i="2"/>
  <c r="AC2228" i="2"/>
  <c r="AC2229" i="2"/>
  <c r="AC2227" i="2"/>
  <c r="AC2218" i="2"/>
  <c r="AC2219" i="2"/>
  <c r="AC2217" i="2"/>
  <c r="AC2215" i="2"/>
  <c r="AC2209" i="2"/>
  <c r="AC2210" i="2"/>
  <c r="AC2211" i="2"/>
  <c r="AC2212" i="2"/>
  <c r="AC2213" i="2"/>
  <c r="AC2208" i="2"/>
  <c r="AC2205" i="2"/>
  <c r="AC2202" i="2"/>
  <c r="AC2189" i="2"/>
  <c r="AC2188" i="2"/>
  <c r="AC2203" i="2"/>
  <c r="AC2194" i="2"/>
  <c r="AC2193" i="2"/>
  <c r="AC2190" i="2"/>
  <c r="AC2181" i="2"/>
  <c r="AC2182" i="2"/>
  <c r="AC2183" i="2"/>
  <c r="AC2184" i="2"/>
  <c r="AC2180" i="2"/>
  <c r="AC2179" i="2"/>
  <c r="AC2175" i="2"/>
  <c r="AC2172" i="2"/>
  <c r="AC2167" i="2"/>
  <c r="AC2165" i="2"/>
  <c r="AC2162" i="2"/>
  <c r="AC2161" i="2"/>
  <c r="AC2156" i="2"/>
  <c r="AC2154" i="2"/>
  <c r="AC2153" i="2"/>
  <c r="AC2147" i="2"/>
  <c r="AC2146" i="2"/>
  <c r="AC2144" i="2"/>
  <c r="AC2143" i="2"/>
  <c r="AC2141" i="2"/>
  <c r="AC2130" i="2"/>
  <c r="AC2124" i="2"/>
  <c r="AC2123" i="2"/>
  <c r="AC2120" i="2"/>
  <c r="AC2115" i="2"/>
  <c r="AC2121" i="2"/>
  <c r="AC2109" i="2"/>
  <c r="AC2106" i="2"/>
  <c r="AC2105" i="2"/>
  <c r="T5703" i="2" l="1"/>
  <c r="T5709" i="2"/>
  <c r="T5715" i="2"/>
  <c r="N5743" i="2" l="1"/>
  <c r="O5743" i="2" s="1"/>
  <c r="N5742" i="2"/>
  <c r="O5742" i="2" s="1"/>
  <c r="N5740" i="2"/>
  <c r="O5740" i="2" s="1"/>
  <c r="N5739" i="2"/>
  <c r="O5739" i="2" s="1"/>
  <c r="N5738" i="2"/>
  <c r="O5738" i="2" s="1"/>
  <c r="N5737" i="2"/>
  <c r="O5737" i="2" s="1"/>
  <c r="N5736" i="2"/>
  <c r="O5736" i="2" s="1"/>
  <c r="N5734" i="2"/>
  <c r="O5734" i="2" s="1"/>
  <c r="N5733" i="2"/>
  <c r="O5733" i="2" s="1"/>
  <c r="N5732" i="2"/>
  <c r="O5732" i="2" s="1"/>
  <c r="N5731" i="2"/>
  <c r="O5731" i="2" s="1"/>
  <c r="N5730" i="2"/>
  <c r="O5730" i="2" s="1"/>
  <c r="N5729" i="2"/>
  <c r="O5729" i="2" s="1"/>
  <c r="N5728" i="2"/>
  <c r="O5728" i="2" s="1"/>
  <c r="N5727" i="2"/>
  <c r="O5727" i="2" s="1"/>
  <c r="N5726" i="2"/>
  <c r="O5726" i="2" s="1"/>
  <c r="N5725" i="2"/>
  <c r="O5725" i="2" s="1"/>
  <c r="N5724" i="2"/>
  <c r="O5724" i="2" s="1"/>
  <c r="N5723" i="2"/>
  <c r="O5723" i="2" s="1"/>
  <c r="N5721" i="2"/>
  <c r="O5721" i="2" s="1"/>
  <c r="N5720" i="2"/>
  <c r="O5720" i="2" s="1"/>
  <c r="N5719" i="2"/>
  <c r="O5719" i="2" s="1"/>
  <c r="N5718" i="2"/>
  <c r="O5718" i="2" s="1"/>
  <c r="N5717" i="2"/>
  <c r="O5717" i="2" s="1"/>
  <c r="N5716" i="2"/>
  <c r="O5716" i="2" s="1"/>
  <c r="N5714" i="2"/>
  <c r="O5714" i="2" s="1"/>
  <c r="N5713" i="2"/>
  <c r="O5713" i="2" s="1"/>
  <c r="N5712" i="2"/>
  <c r="O5712" i="2" s="1"/>
  <c r="N5711" i="2"/>
  <c r="O5711" i="2" s="1"/>
  <c r="N5710" i="2"/>
  <c r="O5710" i="2" s="1"/>
  <c r="N5708" i="2"/>
  <c r="O5708" i="2" s="1"/>
  <c r="N5707" i="2"/>
  <c r="O5707" i="2" s="1"/>
  <c r="N5706" i="2"/>
  <c r="O5706" i="2" s="1"/>
  <c r="N5705" i="2"/>
  <c r="O5705" i="2" s="1"/>
  <c r="N5704" i="2"/>
  <c r="O5704" i="2" s="1"/>
  <c r="N5702" i="2"/>
  <c r="O5702" i="2" s="1"/>
  <c r="N5701" i="2"/>
  <c r="O5701" i="2" s="1"/>
  <c r="N5700" i="2"/>
  <c r="O5700" i="2" s="1"/>
  <c r="N5699" i="2"/>
  <c r="O5699" i="2" s="1"/>
  <c r="N5698" i="2"/>
  <c r="O5698" i="2" s="1"/>
  <c r="N5697" i="2"/>
  <c r="O5697" i="2" s="1"/>
  <c r="N5696" i="2"/>
  <c r="O5696" i="2" s="1"/>
  <c r="N5694" i="2"/>
  <c r="O5694" i="2" s="1"/>
  <c r="N5693" i="2"/>
  <c r="O5693" i="2" s="1"/>
  <c r="N5692" i="2"/>
  <c r="O5692" i="2" s="1"/>
  <c r="N5691" i="2"/>
  <c r="O5691" i="2" s="1"/>
  <c r="N5690" i="2"/>
  <c r="O5690" i="2" s="1"/>
  <c r="N5689" i="2"/>
  <c r="O5689" i="2" s="1"/>
  <c r="N5688" i="2"/>
  <c r="O5688" i="2" s="1"/>
  <c r="N5685" i="2"/>
  <c r="O5685" i="2" s="1"/>
  <c r="N5684" i="2"/>
  <c r="O5684" i="2" s="1"/>
  <c r="N5683" i="2"/>
  <c r="O5683" i="2" s="1"/>
  <c r="N5682" i="2"/>
  <c r="O5682" i="2" s="1"/>
  <c r="N5681" i="2"/>
  <c r="O5681" i="2" s="1"/>
  <c r="N5680" i="2"/>
  <c r="O5680" i="2" s="1"/>
  <c r="N5679" i="2"/>
  <c r="O5679" i="2" s="1"/>
  <c r="N5678" i="2"/>
  <c r="O5678" i="2" s="1"/>
  <c r="N5677" i="2"/>
  <c r="O5677" i="2" s="1"/>
  <c r="N5676" i="2"/>
  <c r="O5676" i="2" s="1"/>
  <c r="N5675" i="2"/>
  <c r="O5675" i="2" s="1"/>
  <c r="N5674" i="2"/>
  <c r="O5674" i="2" s="1"/>
  <c r="N5673" i="2"/>
  <c r="O5673" i="2" s="1"/>
  <c r="N5671" i="2"/>
  <c r="O5671" i="2" s="1"/>
  <c r="N5670" i="2"/>
  <c r="O5670" i="2" s="1"/>
  <c r="N5669" i="2"/>
  <c r="O5669" i="2" s="1"/>
  <c r="N5668" i="2"/>
  <c r="O5668" i="2" s="1"/>
  <c r="N5667" i="2"/>
  <c r="O5667" i="2" s="1"/>
  <c r="N5666" i="2"/>
  <c r="O5666" i="2" s="1"/>
  <c r="N5665" i="2"/>
  <c r="O5665" i="2" s="1"/>
  <c r="N5664" i="2"/>
  <c r="O5664" i="2" s="1"/>
  <c r="N5663" i="2"/>
  <c r="O5663" i="2" s="1"/>
  <c r="N5662" i="2"/>
  <c r="O5662" i="2" s="1"/>
  <c r="N5661" i="2"/>
  <c r="O5661" i="2" s="1"/>
  <c r="N5660" i="2"/>
  <c r="O5660" i="2" s="1"/>
  <c r="N5659" i="2"/>
  <c r="O5659" i="2" s="1"/>
  <c r="N5658" i="2"/>
  <c r="O5658" i="2" s="1"/>
  <c r="N5657" i="2"/>
  <c r="O5657" i="2" s="1"/>
  <c r="N5656" i="2"/>
  <c r="O5656" i="2" s="1"/>
  <c r="N5655" i="2"/>
  <c r="O5655" i="2" s="1"/>
  <c r="N5654" i="2"/>
  <c r="O5654" i="2" s="1"/>
  <c r="N5653" i="2"/>
  <c r="O5653" i="2" s="1"/>
  <c r="N5652" i="2"/>
  <c r="O5652" i="2" s="1"/>
  <c r="N5651" i="2"/>
  <c r="O5651" i="2" s="1"/>
  <c r="N5650" i="2"/>
  <c r="O5650" i="2" s="1"/>
  <c r="N5649" i="2"/>
  <c r="O5649" i="2" s="1"/>
  <c r="N5648" i="2"/>
  <c r="O5648" i="2" s="1"/>
  <c r="N5647" i="2"/>
  <c r="O5647" i="2" s="1"/>
  <c r="N5646" i="2"/>
  <c r="O5646" i="2" s="1"/>
  <c r="N5645" i="2"/>
  <c r="O5645" i="2" s="1"/>
  <c r="N5644" i="2"/>
  <c r="O5644" i="2" s="1"/>
  <c r="N5643" i="2"/>
  <c r="O5643" i="2" s="1"/>
  <c r="N5642" i="2"/>
  <c r="O5642" i="2" s="1"/>
  <c r="N5641" i="2"/>
  <c r="O5641" i="2" s="1"/>
  <c r="N5640" i="2"/>
  <c r="O5640" i="2" s="1"/>
  <c r="N5639" i="2"/>
  <c r="O5639" i="2" s="1"/>
  <c r="N5638" i="2"/>
  <c r="O5638" i="2" s="1"/>
  <c r="N5637" i="2"/>
  <c r="O5637" i="2" s="1"/>
  <c r="N5636" i="2"/>
  <c r="O5636" i="2" s="1"/>
  <c r="N5634" i="2"/>
  <c r="O5634" i="2" s="1"/>
  <c r="N5633" i="2"/>
  <c r="O5633" i="2" s="1"/>
  <c r="N5632" i="2"/>
  <c r="O5632" i="2" s="1"/>
  <c r="N5631" i="2"/>
  <c r="O5631" i="2" s="1"/>
  <c r="N5630" i="2"/>
  <c r="O5630" i="2" s="1"/>
  <c r="N5629" i="2"/>
  <c r="O5629" i="2" s="1"/>
  <c r="N5628" i="2"/>
  <c r="O5628" i="2" s="1"/>
  <c r="N5627" i="2"/>
  <c r="O5627" i="2" s="1"/>
  <c r="N5626" i="2"/>
  <c r="O5626" i="2" s="1"/>
  <c r="N5625" i="2"/>
  <c r="O5625" i="2" s="1"/>
  <c r="N5624" i="2"/>
  <c r="O5624" i="2" s="1"/>
  <c r="N5623" i="2"/>
  <c r="O5623" i="2" s="1"/>
  <c r="N5622" i="2"/>
  <c r="O5622" i="2" s="1"/>
  <c r="N5621" i="2"/>
  <c r="O5621" i="2" s="1"/>
  <c r="N5620" i="2"/>
  <c r="O5620" i="2" s="1"/>
  <c r="N5619" i="2"/>
  <c r="O5619" i="2" s="1"/>
  <c r="N5618" i="2"/>
  <c r="O5618" i="2" s="1"/>
  <c r="N5617" i="2"/>
  <c r="O5617" i="2" s="1"/>
  <c r="N5616" i="2"/>
  <c r="O5616" i="2" s="1"/>
  <c r="N5615" i="2"/>
  <c r="O5615" i="2" s="1"/>
  <c r="N5614" i="2"/>
  <c r="O5614" i="2" s="1"/>
  <c r="N5613" i="2"/>
  <c r="O5613" i="2" s="1"/>
  <c r="N5612" i="2"/>
  <c r="O5612" i="2" s="1"/>
  <c r="N5611" i="2"/>
  <c r="O5611" i="2" s="1"/>
  <c r="N5610" i="2"/>
  <c r="O5610" i="2" s="1"/>
  <c r="N5609" i="2"/>
  <c r="O5609" i="2" s="1"/>
  <c r="N5608" i="2"/>
  <c r="O5608" i="2" s="1"/>
  <c r="N5607" i="2"/>
  <c r="O5607" i="2" s="1"/>
  <c r="N5606" i="2"/>
  <c r="O5606" i="2" s="1"/>
  <c r="N5605" i="2"/>
  <c r="O5605" i="2" s="1"/>
  <c r="N5604" i="2"/>
  <c r="O5604" i="2" s="1"/>
  <c r="N5603" i="2"/>
  <c r="O5603" i="2" s="1"/>
  <c r="N5602" i="2"/>
  <c r="O5602" i="2" s="1"/>
  <c r="N5601" i="2"/>
  <c r="O5601" i="2" s="1"/>
  <c r="N5600" i="2"/>
  <c r="O5600" i="2" s="1"/>
  <c r="N5599" i="2"/>
  <c r="O5599" i="2" s="1"/>
  <c r="N5598" i="2"/>
  <c r="O5598" i="2" s="1"/>
  <c r="N5597" i="2"/>
  <c r="O5597" i="2" s="1"/>
  <c r="N5596" i="2"/>
  <c r="O5596" i="2" s="1"/>
  <c r="N5595" i="2"/>
  <c r="O5595" i="2" s="1"/>
  <c r="N5594" i="2"/>
  <c r="O5594" i="2" s="1"/>
  <c r="N5593" i="2"/>
  <c r="O5593" i="2" s="1"/>
  <c r="N5592" i="2"/>
  <c r="O5592" i="2" s="1"/>
  <c r="N5591" i="2"/>
  <c r="O5591" i="2" s="1"/>
  <c r="N5590" i="2"/>
  <c r="O5590" i="2" s="1"/>
  <c r="N5589" i="2"/>
  <c r="O5589" i="2" s="1"/>
  <c r="N5588" i="2"/>
  <c r="O5588" i="2" s="1"/>
  <c r="N5587" i="2"/>
  <c r="O5587" i="2" s="1"/>
  <c r="N5586" i="2"/>
  <c r="O5586" i="2" s="1"/>
  <c r="N5585" i="2"/>
  <c r="O5585" i="2" s="1"/>
  <c r="N5584" i="2"/>
  <c r="O5584" i="2" s="1"/>
  <c r="N5583" i="2"/>
  <c r="O5583" i="2" s="1"/>
  <c r="N5582" i="2"/>
  <c r="O5582" i="2" s="1"/>
  <c r="N5581" i="2"/>
  <c r="O5581" i="2" s="1"/>
  <c r="N5580" i="2"/>
  <c r="O5580" i="2" s="1"/>
  <c r="N5579" i="2"/>
  <c r="O5579" i="2" s="1"/>
  <c r="N5578" i="2"/>
  <c r="O5578" i="2" s="1"/>
  <c r="N5577" i="2"/>
  <c r="O5577" i="2" s="1"/>
  <c r="N5576" i="2"/>
  <c r="O5576" i="2" s="1"/>
  <c r="N5575" i="2"/>
  <c r="O5575" i="2" s="1"/>
  <c r="N5574" i="2"/>
  <c r="O5574" i="2" s="1"/>
  <c r="N5571" i="2"/>
  <c r="O5571" i="2" s="1"/>
  <c r="N5570" i="2"/>
  <c r="O5570" i="2" s="1"/>
  <c r="N5569" i="2"/>
  <c r="O5569" i="2" s="1"/>
  <c r="N5567" i="2"/>
  <c r="O5567" i="2" s="1"/>
  <c r="N5566" i="2"/>
  <c r="O5566" i="2" s="1"/>
  <c r="N5565" i="2"/>
  <c r="O5565" i="2" s="1"/>
  <c r="N5564" i="2"/>
  <c r="O5564" i="2" s="1"/>
  <c r="N5562" i="2"/>
  <c r="O5562" i="2" s="1"/>
  <c r="N5561" i="2"/>
  <c r="O5561" i="2" s="1"/>
  <c r="N5559" i="2"/>
  <c r="O5559" i="2" s="1"/>
  <c r="N5558" i="2"/>
  <c r="O5558" i="2" s="1"/>
  <c r="N5557" i="2"/>
  <c r="O5557" i="2" s="1"/>
  <c r="N5556" i="2"/>
  <c r="O5556" i="2" s="1"/>
  <c r="N5555" i="2"/>
  <c r="O5555" i="2" s="1"/>
  <c r="N5554" i="2"/>
  <c r="O5554" i="2" s="1"/>
  <c r="N5553" i="2"/>
  <c r="O5553" i="2" s="1"/>
  <c r="N5551" i="2"/>
  <c r="O5551" i="2" s="1"/>
  <c r="N5550" i="2"/>
  <c r="O5550" i="2" s="1"/>
  <c r="N5549" i="2"/>
  <c r="O5549" i="2" s="1"/>
  <c r="N5548" i="2"/>
  <c r="O5548" i="2" s="1"/>
  <c r="N5546" i="2"/>
  <c r="O5546" i="2" s="1"/>
  <c r="N5545" i="2"/>
  <c r="O5545" i="2" s="1"/>
  <c r="N5544" i="2"/>
  <c r="O5544" i="2" s="1"/>
  <c r="N5543" i="2"/>
  <c r="O5543" i="2" s="1"/>
  <c r="N5541" i="2"/>
  <c r="O5541" i="2" s="1"/>
  <c r="N5540" i="2"/>
  <c r="O5540" i="2" s="1"/>
  <c r="N5539" i="2"/>
  <c r="O5539" i="2" s="1"/>
  <c r="N5537" i="2"/>
  <c r="O5537" i="2" s="1"/>
  <c r="N5536" i="2"/>
  <c r="O5536" i="2" s="1"/>
  <c r="N5535" i="2"/>
  <c r="O5535" i="2" s="1"/>
  <c r="N5534" i="2"/>
  <c r="O5534" i="2" s="1"/>
  <c r="N5533" i="2"/>
  <c r="O5533" i="2" s="1"/>
  <c r="N5532" i="2"/>
  <c r="O5532" i="2" s="1"/>
  <c r="N5531" i="2"/>
  <c r="O5531" i="2" s="1"/>
  <c r="N5530" i="2"/>
  <c r="O5530" i="2" s="1"/>
  <c r="N5529" i="2"/>
  <c r="O5529" i="2" s="1"/>
  <c r="N5528" i="2"/>
  <c r="O5528" i="2" s="1"/>
  <c r="N5527" i="2"/>
  <c r="O5527" i="2" s="1"/>
  <c r="N5525" i="2"/>
  <c r="O5525" i="2" s="1"/>
  <c r="N5524" i="2"/>
  <c r="O5524" i="2" s="1"/>
  <c r="N5523" i="2"/>
  <c r="O5523" i="2" s="1"/>
  <c r="N5522" i="2"/>
  <c r="O5522" i="2" s="1"/>
  <c r="N5521" i="2"/>
  <c r="O5521" i="2" s="1"/>
  <c r="N5520" i="2"/>
  <c r="O5520" i="2" s="1"/>
  <c r="N5519" i="2"/>
  <c r="O5519" i="2" s="1"/>
  <c r="N5518" i="2"/>
  <c r="O5518" i="2" s="1"/>
  <c r="N5517" i="2"/>
  <c r="O5517" i="2" s="1"/>
  <c r="N5516" i="2"/>
  <c r="O5516" i="2" s="1"/>
  <c r="N5515" i="2"/>
  <c r="O5515" i="2" s="1"/>
  <c r="N5514" i="2"/>
  <c r="O5514" i="2" s="1"/>
  <c r="N5512" i="2"/>
  <c r="O5512" i="2" s="1"/>
  <c r="N5511" i="2"/>
  <c r="O5511" i="2" s="1"/>
  <c r="N5510" i="2"/>
  <c r="O5510" i="2" s="1"/>
  <c r="N5509" i="2"/>
  <c r="O5509" i="2" s="1"/>
  <c r="N5508" i="2"/>
  <c r="O5508" i="2" s="1"/>
  <c r="N5507" i="2"/>
  <c r="O5507" i="2" s="1"/>
  <c r="N5505" i="2"/>
  <c r="O5505" i="2" s="1"/>
  <c r="N5504" i="2"/>
  <c r="O5504" i="2" s="1"/>
  <c r="N5503" i="2"/>
  <c r="O5503" i="2" s="1"/>
  <c r="N5502" i="2"/>
  <c r="O5502" i="2" s="1"/>
  <c r="N5501" i="2"/>
  <c r="O5501" i="2" s="1"/>
  <c r="N5500" i="2"/>
  <c r="O5500" i="2" s="1"/>
  <c r="N5499" i="2"/>
  <c r="O5499" i="2" s="1"/>
  <c r="N5498" i="2"/>
  <c r="O5498" i="2" s="1"/>
  <c r="N5497" i="2"/>
  <c r="O5497" i="2" s="1"/>
  <c r="N5496" i="2"/>
  <c r="O5496" i="2" s="1"/>
  <c r="N5495" i="2"/>
  <c r="O5495" i="2" s="1"/>
  <c r="N5494" i="2"/>
  <c r="O5494" i="2" s="1"/>
  <c r="N5493" i="2"/>
  <c r="O5493" i="2" s="1"/>
  <c r="N5492" i="2"/>
  <c r="O5492" i="2" s="1"/>
  <c r="N5491" i="2"/>
  <c r="O5491" i="2" s="1"/>
  <c r="N5490" i="2"/>
  <c r="O5490" i="2" s="1"/>
  <c r="N5489" i="2"/>
  <c r="O5489" i="2" s="1"/>
  <c r="N5488" i="2"/>
  <c r="O5488" i="2" s="1"/>
  <c r="N5487" i="2"/>
  <c r="O5487" i="2" s="1"/>
  <c r="N5486" i="2"/>
  <c r="O5486" i="2" s="1"/>
  <c r="N5485" i="2"/>
  <c r="O5485" i="2" s="1"/>
  <c r="N5484" i="2"/>
  <c r="O5484" i="2" s="1"/>
  <c r="N5483" i="2"/>
  <c r="O5483" i="2" s="1"/>
  <c r="N5482" i="2"/>
  <c r="O5482" i="2" s="1"/>
  <c r="N5481" i="2"/>
  <c r="O5481" i="2" s="1"/>
  <c r="N5480" i="2"/>
  <c r="O5480" i="2" s="1"/>
  <c r="N5479" i="2"/>
  <c r="O5479" i="2" s="1"/>
  <c r="N5478" i="2"/>
  <c r="O5478" i="2" s="1"/>
  <c r="N5477" i="2"/>
  <c r="O5477" i="2" s="1"/>
  <c r="N5476" i="2"/>
  <c r="O5476" i="2" s="1"/>
  <c r="N5475" i="2"/>
  <c r="O5475" i="2" s="1"/>
  <c r="N5474" i="2"/>
  <c r="O5474" i="2" s="1"/>
  <c r="N5473" i="2"/>
  <c r="O5473" i="2" s="1"/>
  <c r="N5472" i="2"/>
  <c r="O5472" i="2" s="1"/>
  <c r="N5471" i="2"/>
  <c r="O5471" i="2" s="1"/>
  <c r="N5470" i="2"/>
  <c r="O5470" i="2" s="1"/>
  <c r="N5469" i="2"/>
  <c r="O5469" i="2" s="1"/>
  <c r="N5468" i="2"/>
  <c r="O5468" i="2" s="1"/>
  <c r="N5467" i="2"/>
  <c r="O5467" i="2" s="1"/>
  <c r="N5466" i="2"/>
  <c r="O5466" i="2" s="1"/>
  <c r="N5465" i="2"/>
  <c r="O5465" i="2" s="1"/>
  <c r="N5464" i="2"/>
  <c r="O5464" i="2" s="1"/>
  <c r="N5463" i="2"/>
  <c r="O5463" i="2" s="1"/>
  <c r="N5462" i="2"/>
  <c r="O5462" i="2" s="1"/>
  <c r="N5461" i="2"/>
  <c r="O5461" i="2" s="1"/>
  <c r="N5460" i="2"/>
  <c r="O5460" i="2" s="1"/>
  <c r="N5459" i="2"/>
  <c r="O5459" i="2" s="1"/>
  <c r="N5458" i="2"/>
  <c r="O5458" i="2" s="1"/>
  <c r="N5457" i="2"/>
  <c r="O5457" i="2" s="1"/>
  <c r="N5456" i="2"/>
  <c r="O5456" i="2" s="1"/>
  <c r="N5455" i="2"/>
  <c r="O5455" i="2" s="1"/>
  <c r="N5454" i="2"/>
  <c r="O5454" i="2" s="1"/>
  <c r="N5453" i="2"/>
  <c r="O5453" i="2" s="1"/>
  <c r="N5452" i="2"/>
  <c r="O5452" i="2" s="1"/>
  <c r="N5451" i="2"/>
  <c r="O5451" i="2" s="1"/>
  <c r="N5450" i="2"/>
  <c r="O5450" i="2" s="1"/>
  <c r="N5449" i="2"/>
  <c r="O5449" i="2" s="1"/>
  <c r="N5448" i="2"/>
  <c r="O5448" i="2" s="1"/>
  <c r="N5447" i="2"/>
  <c r="O5447" i="2" s="1"/>
  <c r="N5446" i="2"/>
  <c r="O5446" i="2" s="1"/>
  <c r="N5445" i="2"/>
  <c r="O5445" i="2" s="1"/>
  <c r="N5444" i="2"/>
  <c r="O5444" i="2" s="1"/>
  <c r="N5443" i="2"/>
  <c r="O5443" i="2" s="1"/>
  <c r="N5442" i="2"/>
  <c r="O5442" i="2" s="1"/>
  <c r="N5441" i="2"/>
  <c r="O5441" i="2" s="1"/>
  <c r="N5440" i="2"/>
  <c r="O5440" i="2" s="1"/>
  <c r="N5439" i="2"/>
  <c r="O5439" i="2" s="1"/>
  <c r="N5438" i="2"/>
  <c r="O5438" i="2" s="1"/>
  <c r="N5437" i="2"/>
  <c r="O5437" i="2" s="1"/>
  <c r="N5436" i="2"/>
  <c r="O5436" i="2" s="1"/>
  <c r="N5435" i="2"/>
  <c r="O5435" i="2" s="1"/>
  <c r="N5434" i="2"/>
  <c r="O5434" i="2" s="1"/>
  <c r="N5433" i="2"/>
  <c r="O5433" i="2" s="1"/>
  <c r="N5432" i="2"/>
  <c r="O5432" i="2" s="1"/>
  <c r="N5431" i="2"/>
  <c r="O5431" i="2" s="1"/>
  <c r="N5430" i="2"/>
  <c r="O5430" i="2" s="1"/>
  <c r="N5429" i="2"/>
  <c r="O5429" i="2" s="1"/>
  <c r="N5428" i="2"/>
  <c r="O5428" i="2" s="1"/>
  <c r="N5427" i="2"/>
  <c r="O5427" i="2" s="1"/>
  <c r="N5426" i="2"/>
  <c r="O5426" i="2" s="1"/>
  <c r="N5425" i="2"/>
  <c r="O5425" i="2" s="1"/>
  <c r="N5424" i="2"/>
  <c r="O5424" i="2" s="1"/>
  <c r="N5423" i="2"/>
  <c r="O5423" i="2" s="1"/>
  <c r="N5422" i="2"/>
  <c r="O5422" i="2" s="1"/>
  <c r="N5421" i="2"/>
  <c r="O5421" i="2" s="1"/>
  <c r="N5420" i="2"/>
  <c r="O5420" i="2" s="1"/>
  <c r="N5419" i="2"/>
  <c r="O5419" i="2" s="1"/>
  <c r="N5418" i="2"/>
  <c r="O5418" i="2" s="1"/>
  <c r="N5417" i="2"/>
  <c r="O5417" i="2" s="1"/>
  <c r="N5416" i="2"/>
  <c r="O5416" i="2" s="1"/>
  <c r="N5415" i="2"/>
  <c r="O5415" i="2" s="1"/>
  <c r="N5414" i="2"/>
  <c r="O5414" i="2" s="1"/>
  <c r="N5413" i="2"/>
  <c r="O5413" i="2" s="1"/>
  <c r="N5412" i="2"/>
  <c r="O5412" i="2" s="1"/>
  <c r="N5411" i="2"/>
  <c r="O5411" i="2" s="1"/>
  <c r="N5410" i="2"/>
  <c r="O5410" i="2" s="1"/>
  <c r="N5409" i="2"/>
  <c r="O5409" i="2" s="1"/>
  <c r="N5408" i="2"/>
  <c r="O5408" i="2" s="1"/>
  <c r="N5407" i="2"/>
  <c r="O5407" i="2" s="1"/>
  <c r="N5406" i="2"/>
  <c r="O5406" i="2" s="1"/>
  <c r="N5405" i="2"/>
  <c r="O5405" i="2" s="1"/>
  <c r="N5404" i="2"/>
  <c r="O5404" i="2" s="1"/>
  <c r="N5403" i="2"/>
  <c r="O5403" i="2" s="1"/>
  <c r="N5402" i="2"/>
  <c r="O5402" i="2" s="1"/>
  <c r="N5401" i="2"/>
  <c r="O5401" i="2" s="1"/>
  <c r="N5400" i="2"/>
  <c r="O5400" i="2" s="1"/>
  <c r="N5399" i="2"/>
  <c r="O5399" i="2" s="1"/>
  <c r="N5398" i="2"/>
  <c r="O5398" i="2" s="1"/>
  <c r="N5397" i="2"/>
  <c r="O5397" i="2" s="1"/>
  <c r="N5396" i="2"/>
  <c r="O5396" i="2" s="1"/>
  <c r="N5395" i="2"/>
  <c r="O5395" i="2" s="1"/>
  <c r="N5394" i="2"/>
  <c r="O5394" i="2" s="1"/>
  <c r="N5393" i="2"/>
  <c r="O5393" i="2" s="1"/>
  <c r="N5392" i="2"/>
  <c r="O5392" i="2" s="1"/>
  <c r="N5391" i="2"/>
  <c r="O5391" i="2" s="1"/>
  <c r="N5390" i="2"/>
  <c r="O5390" i="2" s="1"/>
  <c r="N5389" i="2"/>
  <c r="O5389" i="2" s="1"/>
  <c r="N5388" i="2"/>
  <c r="O5388" i="2" s="1"/>
  <c r="N5387" i="2"/>
  <c r="O5387" i="2" s="1"/>
  <c r="N5386" i="2"/>
  <c r="O5386" i="2" s="1"/>
  <c r="N5385" i="2"/>
  <c r="O5385" i="2" s="1"/>
  <c r="N5384" i="2"/>
  <c r="O5384" i="2" s="1"/>
  <c r="N5383" i="2"/>
  <c r="O5383" i="2" s="1"/>
  <c r="N5382" i="2"/>
  <c r="O5382" i="2" s="1"/>
  <c r="N5381" i="2"/>
  <c r="O5381" i="2" s="1"/>
  <c r="N5380" i="2"/>
  <c r="O5380" i="2" s="1"/>
  <c r="N5379" i="2"/>
  <c r="O5379" i="2" s="1"/>
  <c r="N5378" i="2"/>
  <c r="O5378" i="2" s="1"/>
  <c r="N5377" i="2"/>
  <c r="O5377" i="2" s="1"/>
  <c r="N5376" i="2"/>
  <c r="O5376" i="2" s="1"/>
  <c r="N5375" i="2"/>
  <c r="O5375" i="2" s="1"/>
  <c r="N5374" i="2"/>
  <c r="O5374" i="2" s="1"/>
  <c r="N5373" i="2"/>
  <c r="O5373" i="2" s="1"/>
  <c r="N5372" i="2"/>
  <c r="O5372" i="2" s="1"/>
  <c r="N5371" i="2"/>
  <c r="O5371" i="2" s="1"/>
  <c r="N5370" i="2"/>
  <c r="O5370" i="2" s="1"/>
  <c r="N5369" i="2"/>
  <c r="O5369" i="2" s="1"/>
  <c r="N5368" i="2"/>
  <c r="O5368" i="2" s="1"/>
  <c r="N5367" i="2"/>
  <c r="O5367" i="2" s="1"/>
  <c r="N5366" i="2"/>
  <c r="O5366" i="2" s="1"/>
  <c r="N5365" i="2"/>
  <c r="O5365" i="2" s="1"/>
  <c r="N5364" i="2"/>
  <c r="O5364" i="2" s="1"/>
  <c r="N5363" i="2"/>
  <c r="O5363" i="2" s="1"/>
  <c r="N5362" i="2"/>
  <c r="O5362" i="2" s="1"/>
  <c r="N5361" i="2"/>
  <c r="O5361" i="2" s="1"/>
  <c r="N5360" i="2"/>
  <c r="O5360" i="2" s="1"/>
  <c r="N5359" i="2"/>
  <c r="O5359" i="2" s="1"/>
  <c r="N5358" i="2"/>
  <c r="O5358" i="2" s="1"/>
  <c r="N5357" i="2"/>
  <c r="O5357" i="2" s="1"/>
  <c r="N5356" i="2"/>
  <c r="O5356" i="2" s="1"/>
  <c r="N5355" i="2"/>
  <c r="O5355" i="2" s="1"/>
  <c r="N5354" i="2"/>
  <c r="O5354" i="2" s="1"/>
  <c r="N5353" i="2"/>
  <c r="O5353" i="2" s="1"/>
  <c r="N5352" i="2"/>
  <c r="O5352" i="2" s="1"/>
  <c r="N5351" i="2"/>
  <c r="O5351" i="2" s="1"/>
  <c r="N5350" i="2"/>
  <c r="O5350" i="2" s="1"/>
  <c r="N5349" i="2"/>
  <c r="O5349" i="2" s="1"/>
  <c r="N5348" i="2"/>
  <c r="O5348" i="2" s="1"/>
  <c r="N5347" i="2"/>
  <c r="O5347" i="2" s="1"/>
  <c r="N5346" i="2"/>
  <c r="O5346" i="2" s="1"/>
  <c r="N5345" i="2"/>
  <c r="O5345" i="2" s="1"/>
  <c r="N5344" i="2"/>
  <c r="O5344" i="2" s="1"/>
  <c r="N5343" i="2"/>
  <c r="O5343" i="2" s="1"/>
  <c r="N5342" i="2"/>
  <c r="O5342" i="2" s="1"/>
  <c r="N5341" i="2"/>
  <c r="O5341" i="2" s="1"/>
  <c r="N5340" i="2"/>
  <c r="O5340" i="2" s="1"/>
  <c r="N5339" i="2"/>
  <c r="O5339" i="2" s="1"/>
  <c r="N5338" i="2"/>
  <c r="O5338" i="2" s="1"/>
  <c r="N5337" i="2"/>
  <c r="O5337" i="2" s="1"/>
  <c r="N5336" i="2"/>
  <c r="O5336" i="2" s="1"/>
  <c r="N5335" i="2"/>
  <c r="O5335" i="2" s="1"/>
  <c r="N5334" i="2"/>
  <c r="O5334" i="2" s="1"/>
  <c r="N5333" i="2"/>
  <c r="O5333" i="2" s="1"/>
  <c r="N5332" i="2"/>
  <c r="O5332" i="2" s="1"/>
  <c r="N5331" i="2"/>
  <c r="O5331" i="2" s="1"/>
  <c r="N5330" i="2"/>
  <c r="O5330" i="2" s="1"/>
  <c r="N5329" i="2"/>
  <c r="O5329" i="2" s="1"/>
  <c r="N5328" i="2"/>
  <c r="O5328" i="2" s="1"/>
  <c r="N5327" i="2"/>
  <c r="O5327" i="2" s="1"/>
  <c r="N5326" i="2"/>
  <c r="O5326" i="2" s="1"/>
  <c r="N5325" i="2"/>
  <c r="O5325" i="2" s="1"/>
  <c r="N5324" i="2"/>
  <c r="O5324" i="2" s="1"/>
  <c r="N5323" i="2"/>
  <c r="O5323" i="2" s="1"/>
  <c r="N5322" i="2"/>
  <c r="O5322" i="2" s="1"/>
  <c r="N5321" i="2"/>
  <c r="O5321" i="2" s="1"/>
  <c r="N5320" i="2"/>
  <c r="O5320" i="2" s="1"/>
  <c r="N5319" i="2"/>
  <c r="O5319" i="2" s="1"/>
  <c r="N5318" i="2"/>
  <c r="O5318" i="2" s="1"/>
  <c r="N5317" i="2"/>
  <c r="O5317" i="2" s="1"/>
  <c r="N5316" i="2"/>
  <c r="O5316" i="2" s="1"/>
  <c r="N5315" i="2"/>
  <c r="O5315" i="2" s="1"/>
  <c r="N5314" i="2"/>
  <c r="O5314" i="2" s="1"/>
  <c r="N5313" i="2"/>
  <c r="O5313" i="2" s="1"/>
  <c r="N5312" i="2"/>
  <c r="O5312" i="2" s="1"/>
  <c r="N5311" i="2"/>
  <c r="O5311" i="2" s="1"/>
  <c r="N5310" i="2"/>
  <c r="O5310" i="2" s="1"/>
  <c r="N5309" i="2"/>
  <c r="O5309" i="2" s="1"/>
  <c r="N5308" i="2"/>
  <c r="O5308" i="2" s="1"/>
  <c r="N5307" i="2"/>
  <c r="O5307" i="2" s="1"/>
  <c r="N5306" i="2"/>
  <c r="O5306" i="2" s="1"/>
  <c r="N5305" i="2"/>
  <c r="O5305" i="2" s="1"/>
  <c r="N5304" i="2"/>
  <c r="O5304" i="2" s="1"/>
  <c r="N5303" i="2"/>
  <c r="O5303" i="2" s="1"/>
  <c r="N5302" i="2"/>
  <c r="O5302" i="2" s="1"/>
  <c r="N5301" i="2"/>
  <c r="O5301" i="2" s="1"/>
  <c r="N5300" i="2"/>
  <c r="O5300" i="2" s="1"/>
  <c r="N5299" i="2"/>
  <c r="O5299" i="2" s="1"/>
  <c r="N5298" i="2"/>
  <c r="O5298" i="2" s="1"/>
  <c r="N5297" i="2"/>
  <c r="O5297" i="2" s="1"/>
  <c r="N5296" i="2"/>
  <c r="O5296" i="2" s="1"/>
  <c r="N5295" i="2"/>
  <c r="O5295" i="2" s="1"/>
  <c r="N5294" i="2"/>
  <c r="O5294" i="2" s="1"/>
  <c r="N5293" i="2"/>
  <c r="O5293" i="2" s="1"/>
  <c r="N5292" i="2"/>
  <c r="O5292" i="2" s="1"/>
  <c r="N5291" i="2"/>
  <c r="O5291" i="2" s="1"/>
  <c r="N5290" i="2"/>
  <c r="O5290" i="2" s="1"/>
  <c r="N5289" i="2"/>
  <c r="O5289" i="2" s="1"/>
  <c r="N5288" i="2"/>
  <c r="O5288" i="2" s="1"/>
  <c r="N5287" i="2"/>
  <c r="O5287" i="2" s="1"/>
  <c r="N5286" i="2"/>
  <c r="O5286" i="2" s="1"/>
  <c r="N5285" i="2"/>
  <c r="O5285" i="2" s="1"/>
  <c r="N5284" i="2"/>
  <c r="O5284" i="2" s="1"/>
  <c r="N5283" i="2"/>
  <c r="O5283" i="2" s="1"/>
  <c r="N5282" i="2"/>
  <c r="O5282" i="2" s="1"/>
  <c r="N5281" i="2"/>
  <c r="O5281" i="2" s="1"/>
  <c r="N5280" i="2"/>
  <c r="O5280" i="2" s="1"/>
  <c r="N5279" i="2"/>
  <c r="O5279" i="2" s="1"/>
  <c r="N5278" i="2"/>
  <c r="O5278" i="2" s="1"/>
  <c r="N5277" i="2"/>
  <c r="O5277" i="2" s="1"/>
  <c r="N5276" i="2"/>
  <c r="O5276" i="2" s="1"/>
  <c r="N5275" i="2"/>
  <c r="O5275" i="2" s="1"/>
  <c r="N5274" i="2"/>
  <c r="O5274" i="2" s="1"/>
  <c r="N5273" i="2"/>
  <c r="O5273" i="2" s="1"/>
  <c r="N5272" i="2"/>
  <c r="O5272" i="2" s="1"/>
  <c r="N5271" i="2"/>
  <c r="O5271" i="2" s="1"/>
  <c r="N5270" i="2"/>
  <c r="O5270" i="2" s="1"/>
  <c r="N5269" i="2"/>
  <c r="O5269" i="2" s="1"/>
  <c r="N5268" i="2"/>
  <c r="O5268" i="2" s="1"/>
  <c r="N5267" i="2"/>
  <c r="O5267" i="2" s="1"/>
  <c r="N5266" i="2"/>
  <c r="O5266" i="2" s="1"/>
  <c r="N5265" i="2"/>
  <c r="O5265" i="2" s="1"/>
  <c r="N5264" i="2"/>
  <c r="O5264" i="2" s="1"/>
  <c r="N5263" i="2"/>
  <c r="O5263" i="2" s="1"/>
  <c r="N5262" i="2"/>
  <c r="O5262" i="2" s="1"/>
  <c r="N5261" i="2"/>
  <c r="O5261" i="2" s="1"/>
  <c r="N5260" i="2"/>
  <c r="O5260" i="2" s="1"/>
  <c r="N5259" i="2"/>
  <c r="O5259" i="2" s="1"/>
  <c r="N5258" i="2"/>
  <c r="O5258" i="2" s="1"/>
  <c r="N5257" i="2"/>
  <c r="O5257" i="2" s="1"/>
  <c r="N5256" i="2"/>
  <c r="O5256" i="2" s="1"/>
  <c r="N5255" i="2"/>
  <c r="O5255" i="2" s="1"/>
  <c r="N5254" i="2"/>
  <c r="O5254" i="2" s="1"/>
  <c r="N5253" i="2"/>
  <c r="O5253" i="2" s="1"/>
  <c r="N5252" i="2"/>
  <c r="O5252" i="2" s="1"/>
  <c r="N5251" i="2"/>
  <c r="O5251" i="2" s="1"/>
  <c r="N5250" i="2"/>
  <c r="O5250" i="2" s="1"/>
  <c r="N5249" i="2"/>
  <c r="O5249" i="2" s="1"/>
  <c r="N5248" i="2"/>
  <c r="O5248" i="2" s="1"/>
  <c r="N5247" i="2"/>
  <c r="O5247" i="2" s="1"/>
  <c r="N5246" i="2"/>
  <c r="O5246" i="2" s="1"/>
  <c r="N5245" i="2"/>
  <c r="O5245" i="2" s="1"/>
  <c r="N5244" i="2"/>
  <c r="O5244" i="2" s="1"/>
  <c r="N5243" i="2"/>
  <c r="O5243" i="2" s="1"/>
  <c r="N5242" i="2"/>
  <c r="O5242" i="2" s="1"/>
  <c r="N5241" i="2"/>
  <c r="O5241" i="2" s="1"/>
  <c r="N5240" i="2"/>
  <c r="O5240" i="2" s="1"/>
  <c r="N5239" i="2"/>
  <c r="O5239" i="2" s="1"/>
  <c r="N5238" i="2"/>
  <c r="O5238" i="2" s="1"/>
  <c r="N5237" i="2"/>
  <c r="O5237" i="2" s="1"/>
  <c r="N5236" i="2"/>
  <c r="O5236" i="2" s="1"/>
  <c r="N5235" i="2"/>
  <c r="O5235" i="2" s="1"/>
  <c r="N5234" i="2"/>
  <c r="O5234" i="2" s="1"/>
  <c r="N5233" i="2"/>
  <c r="O5233" i="2" s="1"/>
  <c r="N5232" i="2"/>
  <c r="O5232" i="2" s="1"/>
  <c r="N5231" i="2"/>
  <c r="O5231" i="2" s="1"/>
  <c r="N5230" i="2"/>
  <c r="O5230" i="2" s="1"/>
  <c r="N5229" i="2"/>
  <c r="O5229" i="2" s="1"/>
  <c r="N5228" i="2"/>
  <c r="O5228" i="2" s="1"/>
  <c r="N5227" i="2"/>
  <c r="O5227" i="2" s="1"/>
  <c r="N5226" i="2"/>
  <c r="O5226" i="2" s="1"/>
  <c r="N5225" i="2"/>
  <c r="O5225" i="2" s="1"/>
  <c r="N5224" i="2"/>
  <c r="O5224" i="2" s="1"/>
  <c r="N5223" i="2"/>
  <c r="O5223" i="2" s="1"/>
  <c r="N5222" i="2"/>
  <c r="O5222" i="2" s="1"/>
  <c r="N5221" i="2"/>
  <c r="O5221" i="2" s="1"/>
  <c r="N5220" i="2"/>
  <c r="O5220" i="2" s="1"/>
  <c r="N5219" i="2"/>
  <c r="O5219" i="2" s="1"/>
  <c r="N5218" i="2"/>
  <c r="O5218" i="2" s="1"/>
  <c r="N5217" i="2"/>
  <c r="O5217" i="2" s="1"/>
  <c r="N5216" i="2"/>
  <c r="O5216" i="2" s="1"/>
  <c r="N5215" i="2"/>
  <c r="O5215" i="2" s="1"/>
  <c r="N5214" i="2"/>
  <c r="O5214" i="2" s="1"/>
  <c r="N5213" i="2"/>
  <c r="O5213" i="2" s="1"/>
  <c r="N5212" i="2"/>
  <c r="O5212" i="2" s="1"/>
  <c r="N5211" i="2"/>
  <c r="O5211" i="2" s="1"/>
  <c r="N5210" i="2"/>
  <c r="O5210" i="2" s="1"/>
  <c r="N5209" i="2"/>
  <c r="O5209" i="2" s="1"/>
  <c r="N5208" i="2"/>
  <c r="O5208" i="2" s="1"/>
  <c r="N5207" i="2"/>
  <c r="O5207" i="2" s="1"/>
  <c r="N5206" i="2"/>
  <c r="O5206" i="2" s="1"/>
  <c r="N5205" i="2"/>
  <c r="O5205" i="2" s="1"/>
  <c r="N5204" i="2"/>
  <c r="O5204" i="2" s="1"/>
  <c r="N5203" i="2"/>
  <c r="O5203" i="2" s="1"/>
  <c r="N5202" i="2"/>
  <c r="O5202" i="2" s="1"/>
  <c r="N5201" i="2"/>
  <c r="O5201" i="2" s="1"/>
  <c r="N5200" i="2"/>
  <c r="O5200" i="2" s="1"/>
  <c r="N5199" i="2"/>
  <c r="O5199" i="2" s="1"/>
  <c r="N5198" i="2"/>
  <c r="O5198" i="2" s="1"/>
  <c r="N5197" i="2"/>
  <c r="O5197" i="2" s="1"/>
  <c r="N5196" i="2"/>
  <c r="O5196" i="2" s="1"/>
  <c r="N5195" i="2"/>
  <c r="O5195" i="2" s="1"/>
  <c r="N5194" i="2"/>
  <c r="O5194" i="2" s="1"/>
  <c r="N5193" i="2"/>
  <c r="O5193" i="2" s="1"/>
  <c r="N5192" i="2"/>
  <c r="O5192" i="2" s="1"/>
  <c r="N5191" i="2"/>
  <c r="O5191" i="2" s="1"/>
  <c r="N5190" i="2"/>
  <c r="O5190" i="2" s="1"/>
  <c r="N5189" i="2"/>
  <c r="O5189" i="2" s="1"/>
  <c r="N5188" i="2"/>
  <c r="O5188" i="2" s="1"/>
  <c r="N5187" i="2"/>
  <c r="O5187" i="2" s="1"/>
  <c r="N5186" i="2"/>
  <c r="O5186" i="2" s="1"/>
  <c r="N5185" i="2"/>
  <c r="O5185" i="2" s="1"/>
  <c r="N5184" i="2"/>
  <c r="O5184" i="2" s="1"/>
  <c r="N5183" i="2"/>
  <c r="O5183" i="2" s="1"/>
  <c r="N5182" i="2"/>
  <c r="O5182" i="2" s="1"/>
  <c r="N5181" i="2"/>
  <c r="O5181" i="2" s="1"/>
  <c r="N5180" i="2"/>
  <c r="O5180" i="2" s="1"/>
  <c r="N5179" i="2"/>
  <c r="O5179" i="2" s="1"/>
  <c r="N5178" i="2"/>
  <c r="O5178" i="2" s="1"/>
  <c r="N5177" i="2"/>
  <c r="O5177" i="2" s="1"/>
  <c r="N5176" i="2"/>
  <c r="O5176" i="2" s="1"/>
  <c r="N5175" i="2"/>
  <c r="O5175" i="2" s="1"/>
  <c r="N5174" i="2"/>
  <c r="O5174" i="2" s="1"/>
  <c r="N5173" i="2"/>
  <c r="O5173" i="2" s="1"/>
  <c r="N5172" i="2"/>
  <c r="O5172" i="2" s="1"/>
  <c r="N5171" i="2"/>
  <c r="O5171" i="2" s="1"/>
  <c r="N5170" i="2"/>
  <c r="O5170" i="2" s="1"/>
  <c r="N5169" i="2"/>
  <c r="O5169" i="2" s="1"/>
  <c r="N5168" i="2"/>
  <c r="O5168" i="2" s="1"/>
  <c r="N5167" i="2"/>
  <c r="O5167" i="2" s="1"/>
  <c r="N5166" i="2"/>
  <c r="O5166" i="2" s="1"/>
  <c r="N5165" i="2"/>
  <c r="O5165" i="2" s="1"/>
  <c r="N5164" i="2"/>
  <c r="O5164" i="2" s="1"/>
  <c r="N5163" i="2"/>
  <c r="O5163" i="2" s="1"/>
  <c r="N5162" i="2"/>
  <c r="O5162" i="2" s="1"/>
  <c r="N5161" i="2"/>
  <c r="O5161" i="2" s="1"/>
  <c r="N5160" i="2"/>
  <c r="O5160" i="2" s="1"/>
  <c r="N5159" i="2"/>
  <c r="O5159" i="2" s="1"/>
  <c r="N5158" i="2"/>
  <c r="O5158" i="2" s="1"/>
  <c r="N5157" i="2"/>
  <c r="O5157" i="2" s="1"/>
  <c r="N5156" i="2"/>
  <c r="O5156" i="2" s="1"/>
  <c r="N5155" i="2"/>
  <c r="O5155" i="2" s="1"/>
  <c r="N5154" i="2"/>
  <c r="O5154" i="2" s="1"/>
  <c r="N5153" i="2"/>
  <c r="O5153" i="2" s="1"/>
  <c r="N5152" i="2"/>
  <c r="O5152" i="2" s="1"/>
  <c r="N5151" i="2"/>
  <c r="O5151" i="2" s="1"/>
  <c r="N5150" i="2"/>
  <c r="O5150" i="2" s="1"/>
  <c r="N5149" i="2"/>
  <c r="O5149" i="2" s="1"/>
  <c r="N5148" i="2"/>
  <c r="O5148" i="2" s="1"/>
  <c r="N5147" i="2"/>
  <c r="O5147" i="2" s="1"/>
  <c r="N5146" i="2"/>
  <c r="O5146" i="2" s="1"/>
  <c r="N5145" i="2"/>
  <c r="O5145" i="2" s="1"/>
  <c r="N5144" i="2"/>
  <c r="O5144" i="2" s="1"/>
  <c r="N5143" i="2"/>
  <c r="O5143" i="2" s="1"/>
  <c r="N5142" i="2"/>
  <c r="O5142" i="2" s="1"/>
  <c r="N5141" i="2"/>
  <c r="O5141" i="2" s="1"/>
  <c r="N5140" i="2"/>
  <c r="O5140" i="2" s="1"/>
  <c r="N5139" i="2"/>
  <c r="O5139" i="2" s="1"/>
  <c r="N5138" i="2"/>
  <c r="O5138" i="2" s="1"/>
  <c r="N5137" i="2"/>
  <c r="O5137" i="2" s="1"/>
  <c r="N5136" i="2"/>
  <c r="O5136" i="2" s="1"/>
  <c r="N5135" i="2"/>
  <c r="O5135" i="2" s="1"/>
  <c r="N5134" i="2"/>
  <c r="O5134" i="2" s="1"/>
  <c r="N5133" i="2"/>
  <c r="O5133" i="2" s="1"/>
  <c r="N5132" i="2"/>
  <c r="O5132" i="2" s="1"/>
  <c r="N5131" i="2"/>
  <c r="O5131" i="2" s="1"/>
  <c r="N5130" i="2"/>
  <c r="O5130" i="2" s="1"/>
  <c r="N5129" i="2"/>
  <c r="O5129" i="2" s="1"/>
  <c r="N5128" i="2"/>
  <c r="O5128" i="2" s="1"/>
  <c r="N5127" i="2"/>
  <c r="O5127" i="2" s="1"/>
  <c r="N5126" i="2"/>
  <c r="O5126" i="2" s="1"/>
  <c r="N5125" i="2"/>
  <c r="O5125" i="2" s="1"/>
  <c r="N5124" i="2"/>
  <c r="O5124" i="2" s="1"/>
  <c r="N5123" i="2"/>
  <c r="O5123" i="2" s="1"/>
  <c r="N5122" i="2"/>
  <c r="O5122" i="2" s="1"/>
  <c r="N5121" i="2"/>
  <c r="O5121" i="2" s="1"/>
  <c r="N5120" i="2"/>
  <c r="O5120" i="2" s="1"/>
  <c r="N5119" i="2"/>
  <c r="O5119" i="2" s="1"/>
  <c r="N5118" i="2"/>
  <c r="O5118" i="2" s="1"/>
  <c r="N5117" i="2"/>
  <c r="O5117" i="2" s="1"/>
  <c r="N5116" i="2"/>
  <c r="O5116" i="2" s="1"/>
  <c r="N5115" i="2"/>
  <c r="O5115" i="2" s="1"/>
  <c r="N5114" i="2"/>
  <c r="O5114" i="2" s="1"/>
  <c r="N5113" i="2"/>
  <c r="O5113" i="2" s="1"/>
  <c r="N5112" i="2"/>
  <c r="O5112" i="2" s="1"/>
  <c r="N5111" i="2"/>
  <c r="O5111" i="2" s="1"/>
  <c r="N5110" i="2"/>
  <c r="O5110" i="2" s="1"/>
  <c r="N5109" i="2"/>
  <c r="O5109" i="2" s="1"/>
  <c r="N5108" i="2"/>
  <c r="O5108" i="2" s="1"/>
  <c r="N5107" i="2"/>
  <c r="O5107" i="2" s="1"/>
  <c r="N5106" i="2"/>
  <c r="O5106" i="2" s="1"/>
  <c r="N5105" i="2"/>
  <c r="O5105" i="2" s="1"/>
  <c r="N5104" i="2"/>
  <c r="O5104" i="2" s="1"/>
  <c r="N5103" i="2"/>
  <c r="O5103" i="2" s="1"/>
  <c r="N5102" i="2"/>
  <c r="O5102" i="2" s="1"/>
  <c r="N5101" i="2"/>
  <c r="O5101" i="2" s="1"/>
  <c r="N5100" i="2"/>
  <c r="O5100" i="2" s="1"/>
  <c r="N5099" i="2"/>
  <c r="O5099" i="2" s="1"/>
  <c r="N5098" i="2"/>
  <c r="O5098" i="2" s="1"/>
  <c r="N5097" i="2"/>
  <c r="O5097" i="2" s="1"/>
  <c r="N5096" i="2"/>
  <c r="O5096" i="2" s="1"/>
  <c r="N5095" i="2"/>
  <c r="O5095" i="2" s="1"/>
  <c r="N5094" i="2"/>
  <c r="O5094" i="2" s="1"/>
  <c r="N5093" i="2"/>
  <c r="O5093" i="2" s="1"/>
  <c r="N5092" i="2"/>
  <c r="O5092" i="2" s="1"/>
  <c r="N5091" i="2"/>
  <c r="O5091" i="2" s="1"/>
  <c r="N5090" i="2"/>
  <c r="O5090" i="2" s="1"/>
  <c r="N5089" i="2"/>
  <c r="O5089" i="2" s="1"/>
  <c r="N5088" i="2"/>
  <c r="O5088" i="2" s="1"/>
  <c r="N5087" i="2"/>
  <c r="O5087" i="2" s="1"/>
  <c r="N5086" i="2"/>
  <c r="O5086" i="2" s="1"/>
  <c r="N5085" i="2"/>
  <c r="O5085" i="2" s="1"/>
  <c r="N5084" i="2"/>
  <c r="O5084" i="2" s="1"/>
  <c r="N5083" i="2"/>
  <c r="O5083" i="2" s="1"/>
  <c r="N5082" i="2"/>
  <c r="O5082" i="2" s="1"/>
  <c r="N5081" i="2"/>
  <c r="O5081" i="2" s="1"/>
  <c r="N5080" i="2"/>
  <c r="O5080" i="2" s="1"/>
  <c r="N5079" i="2"/>
  <c r="O5079" i="2" s="1"/>
  <c r="N5078" i="2"/>
  <c r="O5078" i="2" s="1"/>
  <c r="N5077" i="2"/>
  <c r="O5077" i="2" s="1"/>
  <c r="N5076" i="2"/>
  <c r="O5076" i="2" s="1"/>
  <c r="N5075" i="2"/>
  <c r="O5075" i="2" s="1"/>
  <c r="N5074" i="2"/>
  <c r="O5074" i="2" s="1"/>
  <c r="N5073" i="2"/>
  <c r="O5073" i="2" s="1"/>
  <c r="N5072" i="2"/>
  <c r="O5072" i="2" s="1"/>
  <c r="N5071" i="2"/>
  <c r="O5071" i="2" s="1"/>
  <c r="N5070" i="2"/>
  <c r="O5070" i="2" s="1"/>
  <c r="N5069" i="2"/>
  <c r="O5069" i="2" s="1"/>
  <c r="N5068" i="2"/>
  <c r="O5068" i="2" s="1"/>
  <c r="N5067" i="2"/>
  <c r="O5067" i="2" s="1"/>
  <c r="N5066" i="2"/>
  <c r="O5066" i="2" s="1"/>
  <c r="N5065" i="2"/>
  <c r="O5065" i="2" s="1"/>
  <c r="N5064" i="2"/>
  <c r="O5064" i="2" s="1"/>
  <c r="N5063" i="2"/>
  <c r="O5063" i="2" s="1"/>
  <c r="N5062" i="2"/>
  <c r="O5062" i="2" s="1"/>
  <c r="N5061" i="2"/>
  <c r="O5061" i="2" s="1"/>
  <c r="N5060" i="2"/>
  <c r="O5060" i="2" s="1"/>
  <c r="N5059" i="2"/>
  <c r="O5059" i="2" s="1"/>
  <c r="N5058" i="2"/>
  <c r="O5058" i="2" s="1"/>
  <c r="N5057" i="2"/>
  <c r="O5057" i="2" s="1"/>
  <c r="N5056" i="2"/>
  <c r="O5056" i="2" s="1"/>
  <c r="N5055" i="2"/>
  <c r="O5055" i="2" s="1"/>
  <c r="N5054" i="2"/>
  <c r="O5054" i="2" s="1"/>
  <c r="N5053" i="2"/>
  <c r="O5053" i="2" s="1"/>
  <c r="N5052" i="2"/>
  <c r="O5052" i="2" s="1"/>
  <c r="N5051" i="2"/>
  <c r="O5051" i="2" s="1"/>
  <c r="N5050" i="2"/>
  <c r="O5050" i="2" s="1"/>
  <c r="N5049" i="2"/>
  <c r="O5049" i="2" s="1"/>
  <c r="N5048" i="2"/>
  <c r="O5048" i="2" s="1"/>
  <c r="N5047" i="2"/>
  <c r="O5047" i="2" s="1"/>
  <c r="N5046" i="2"/>
  <c r="O5046" i="2" s="1"/>
  <c r="N5045" i="2"/>
  <c r="O5045" i="2" s="1"/>
  <c r="N5044" i="2"/>
  <c r="O5044" i="2" s="1"/>
  <c r="N5043" i="2"/>
  <c r="O5043" i="2" s="1"/>
  <c r="N5042" i="2"/>
  <c r="O5042" i="2" s="1"/>
  <c r="N5041" i="2"/>
  <c r="O5041" i="2" s="1"/>
  <c r="N5040" i="2"/>
  <c r="O5040" i="2" s="1"/>
  <c r="N5039" i="2"/>
  <c r="O5039" i="2" s="1"/>
  <c r="N5038" i="2"/>
  <c r="O5038" i="2" s="1"/>
  <c r="N5037" i="2"/>
  <c r="O5037" i="2" s="1"/>
  <c r="N5036" i="2"/>
  <c r="O5036" i="2" s="1"/>
  <c r="N5035" i="2"/>
  <c r="O5035" i="2" s="1"/>
  <c r="N5034" i="2"/>
  <c r="O5034" i="2" s="1"/>
  <c r="N5033" i="2"/>
  <c r="O5033" i="2" s="1"/>
  <c r="N5032" i="2"/>
  <c r="O5032" i="2" s="1"/>
  <c r="N5031" i="2"/>
  <c r="O5031" i="2" s="1"/>
  <c r="N5030" i="2"/>
  <c r="O5030" i="2" s="1"/>
  <c r="N5029" i="2"/>
  <c r="O5029" i="2" s="1"/>
  <c r="N5028" i="2"/>
  <c r="O5028" i="2" s="1"/>
  <c r="N5027" i="2"/>
  <c r="O5027" i="2" s="1"/>
  <c r="N5026" i="2"/>
  <c r="O5026" i="2" s="1"/>
  <c r="N5025" i="2"/>
  <c r="O5025" i="2" s="1"/>
  <c r="N5024" i="2"/>
  <c r="O5024" i="2" s="1"/>
  <c r="N5023" i="2"/>
  <c r="O5023" i="2" s="1"/>
  <c r="N5022" i="2"/>
  <c r="O5022" i="2" s="1"/>
  <c r="N5021" i="2"/>
  <c r="O5021" i="2" s="1"/>
  <c r="N5020" i="2"/>
  <c r="O5020" i="2" s="1"/>
  <c r="N5019" i="2"/>
  <c r="O5019" i="2" s="1"/>
  <c r="N5018" i="2"/>
  <c r="O5018" i="2" s="1"/>
  <c r="N5017" i="2"/>
  <c r="O5017" i="2" s="1"/>
  <c r="N5016" i="2"/>
  <c r="O5016" i="2" s="1"/>
  <c r="N5015" i="2"/>
  <c r="O5015" i="2" s="1"/>
  <c r="N5014" i="2"/>
  <c r="O5014" i="2" s="1"/>
  <c r="N5013" i="2"/>
  <c r="O5013" i="2" s="1"/>
  <c r="N5012" i="2"/>
  <c r="O5012" i="2" s="1"/>
  <c r="N5011" i="2"/>
  <c r="O5011" i="2" s="1"/>
  <c r="N5010" i="2"/>
  <c r="O5010" i="2" s="1"/>
  <c r="N5009" i="2"/>
  <c r="O5009" i="2" s="1"/>
  <c r="N5008" i="2"/>
  <c r="O5008" i="2" s="1"/>
  <c r="N5007" i="2"/>
  <c r="O5007" i="2" s="1"/>
  <c r="N5006" i="2"/>
  <c r="O5006" i="2" s="1"/>
  <c r="N5005" i="2"/>
  <c r="O5005" i="2" s="1"/>
  <c r="N5004" i="2"/>
  <c r="O5004" i="2" s="1"/>
  <c r="N5003" i="2"/>
  <c r="O5003" i="2" s="1"/>
  <c r="N5002" i="2"/>
  <c r="O5002" i="2" s="1"/>
  <c r="N5001" i="2"/>
  <c r="O5001" i="2" s="1"/>
  <c r="N5000" i="2"/>
  <c r="O5000" i="2" s="1"/>
  <c r="N4999" i="2"/>
  <c r="O4999" i="2" s="1"/>
  <c r="N4998" i="2"/>
  <c r="O4998" i="2" s="1"/>
  <c r="N4997" i="2"/>
  <c r="O4997" i="2" s="1"/>
  <c r="N4996" i="2"/>
  <c r="O4996" i="2" s="1"/>
  <c r="N4995" i="2"/>
  <c r="O4995" i="2" s="1"/>
  <c r="N4994" i="2"/>
  <c r="O4994" i="2" s="1"/>
  <c r="N4993" i="2"/>
  <c r="O4993" i="2" s="1"/>
  <c r="N4992" i="2"/>
  <c r="O4992" i="2" s="1"/>
  <c r="N4991" i="2"/>
  <c r="O4991" i="2" s="1"/>
  <c r="N4990" i="2"/>
  <c r="O4990" i="2" s="1"/>
  <c r="N4989" i="2"/>
  <c r="O4989" i="2" s="1"/>
  <c r="N4988" i="2"/>
  <c r="O4988" i="2" s="1"/>
  <c r="N4987" i="2"/>
  <c r="O4987" i="2" s="1"/>
  <c r="N4986" i="2"/>
  <c r="O4986" i="2" s="1"/>
  <c r="N4985" i="2"/>
  <c r="O4985" i="2" s="1"/>
  <c r="N4984" i="2"/>
  <c r="O4984" i="2" s="1"/>
  <c r="N4983" i="2"/>
  <c r="O4983" i="2" s="1"/>
  <c r="N4982" i="2"/>
  <c r="O4982" i="2" s="1"/>
  <c r="N4981" i="2"/>
  <c r="O4981" i="2" s="1"/>
  <c r="N4980" i="2"/>
  <c r="O4980" i="2" s="1"/>
  <c r="N4979" i="2"/>
  <c r="O4979" i="2" s="1"/>
  <c r="N4978" i="2"/>
  <c r="O4978" i="2" s="1"/>
  <c r="N4977" i="2"/>
  <c r="O4977" i="2" s="1"/>
  <c r="N4976" i="2"/>
  <c r="O4976" i="2" s="1"/>
  <c r="N4975" i="2"/>
  <c r="O4975" i="2" s="1"/>
  <c r="N4974" i="2"/>
  <c r="O4974" i="2" s="1"/>
  <c r="N4973" i="2"/>
  <c r="O4973" i="2" s="1"/>
  <c r="N4972" i="2"/>
  <c r="O4972" i="2" s="1"/>
  <c r="N4971" i="2"/>
  <c r="O4971" i="2" s="1"/>
  <c r="N4970" i="2"/>
  <c r="O4970" i="2" s="1"/>
  <c r="N4969" i="2"/>
  <c r="O4969" i="2" s="1"/>
  <c r="N4968" i="2"/>
  <c r="O4968" i="2" s="1"/>
  <c r="N4967" i="2"/>
  <c r="O4967" i="2" s="1"/>
  <c r="N4966" i="2"/>
  <c r="O4966" i="2" s="1"/>
  <c r="N4965" i="2"/>
  <c r="O4965" i="2" s="1"/>
  <c r="N4964" i="2"/>
  <c r="O4964" i="2" s="1"/>
  <c r="N4963" i="2"/>
  <c r="O4963" i="2" s="1"/>
  <c r="N4962" i="2"/>
  <c r="O4962" i="2" s="1"/>
  <c r="N4961" i="2"/>
  <c r="O4961" i="2" s="1"/>
  <c r="N4960" i="2"/>
  <c r="O4960" i="2" s="1"/>
  <c r="N4959" i="2"/>
  <c r="O4959" i="2" s="1"/>
  <c r="N4958" i="2"/>
  <c r="O4958" i="2" s="1"/>
  <c r="N4957" i="2"/>
  <c r="O4957" i="2" s="1"/>
  <c r="N4956" i="2"/>
  <c r="O4956" i="2" s="1"/>
  <c r="N4955" i="2"/>
  <c r="O4955" i="2" s="1"/>
  <c r="N4954" i="2"/>
  <c r="O4954" i="2" s="1"/>
  <c r="N4953" i="2"/>
  <c r="O4953" i="2" s="1"/>
  <c r="N4952" i="2"/>
  <c r="O4952" i="2" s="1"/>
  <c r="N4951" i="2"/>
  <c r="O4951" i="2" s="1"/>
  <c r="N4950" i="2"/>
  <c r="O4950" i="2" s="1"/>
  <c r="N4949" i="2"/>
  <c r="O4949" i="2" s="1"/>
  <c r="N4948" i="2"/>
  <c r="O4948" i="2" s="1"/>
  <c r="N4947" i="2"/>
  <c r="O4947" i="2" s="1"/>
  <c r="N4946" i="2"/>
  <c r="O4946" i="2" s="1"/>
  <c r="N4945" i="2"/>
  <c r="O4945" i="2" s="1"/>
  <c r="N4944" i="2"/>
  <c r="O4944" i="2" s="1"/>
  <c r="N4943" i="2"/>
  <c r="O4943" i="2" s="1"/>
  <c r="N4942" i="2"/>
  <c r="O4942" i="2" s="1"/>
  <c r="N4941" i="2"/>
  <c r="O4941" i="2" s="1"/>
  <c r="N4940" i="2"/>
  <c r="O4940" i="2" s="1"/>
  <c r="N4939" i="2"/>
  <c r="O4939" i="2" s="1"/>
  <c r="N4938" i="2"/>
  <c r="O4938" i="2" s="1"/>
  <c r="N4937" i="2"/>
  <c r="O4937" i="2" s="1"/>
  <c r="N4936" i="2"/>
  <c r="O4936" i="2" s="1"/>
  <c r="N4935" i="2"/>
  <c r="O4935" i="2" s="1"/>
  <c r="N4934" i="2"/>
  <c r="O4934" i="2" s="1"/>
  <c r="N4933" i="2"/>
  <c r="O4933" i="2" s="1"/>
  <c r="N4932" i="2"/>
  <c r="O4932" i="2" s="1"/>
  <c r="N4931" i="2"/>
  <c r="O4931" i="2" s="1"/>
  <c r="N4930" i="2"/>
  <c r="O4930" i="2" s="1"/>
  <c r="N4929" i="2"/>
  <c r="O4929" i="2" s="1"/>
  <c r="N4928" i="2"/>
  <c r="O4928" i="2" s="1"/>
  <c r="N4927" i="2"/>
  <c r="O4927" i="2" s="1"/>
  <c r="N4926" i="2"/>
  <c r="O4926" i="2" s="1"/>
  <c r="N4925" i="2"/>
  <c r="O4925" i="2" s="1"/>
  <c r="N4924" i="2"/>
  <c r="O4924" i="2" s="1"/>
  <c r="N4923" i="2"/>
  <c r="O4923" i="2" s="1"/>
  <c r="N4922" i="2"/>
  <c r="O4922" i="2" s="1"/>
  <c r="N4921" i="2"/>
  <c r="O4921" i="2" s="1"/>
  <c r="N4920" i="2"/>
  <c r="O4920" i="2" s="1"/>
  <c r="N4919" i="2"/>
  <c r="O4919" i="2" s="1"/>
  <c r="N4918" i="2"/>
  <c r="O4918" i="2" s="1"/>
  <c r="N4917" i="2"/>
  <c r="O4917" i="2" s="1"/>
  <c r="N4916" i="2"/>
  <c r="O4916" i="2" s="1"/>
  <c r="N4915" i="2"/>
  <c r="O4915" i="2" s="1"/>
  <c r="N4914" i="2"/>
  <c r="O4914" i="2" s="1"/>
  <c r="N4913" i="2"/>
  <c r="O4913" i="2" s="1"/>
  <c r="N4912" i="2"/>
  <c r="O4912" i="2" s="1"/>
  <c r="N4911" i="2"/>
  <c r="O4911" i="2" s="1"/>
  <c r="N4910" i="2"/>
  <c r="O4910" i="2" s="1"/>
  <c r="N4909" i="2"/>
  <c r="O4909" i="2" s="1"/>
  <c r="N4908" i="2"/>
  <c r="O4908" i="2" s="1"/>
  <c r="N4907" i="2"/>
  <c r="O4907" i="2" s="1"/>
  <c r="N4906" i="2"/>
  <c r="O4906" i="2" s="1"/>
  <c r="N4905" i="2"/>
  <c r="O4905" i="2" s="1"/>
  <c r="N4904" i="2"/>
  <c r="O4904" i="2" s="1"/>
  <c r="N4903" i="2"/>
  <c r="O4903" i="2" s="1"/>
  <c r="N4902" i="2"/>
  <c r="O4902" i="2" s="1"/>
  <c r="N4901" i="2"/>
  <c r="O4901" i="2" s="1"/>
  <c r="N4900" i="2"/>
  <c r="O4900" i="2" s="1"/>
  <c r="N4899" i="2"/>
  <c r="O4899" i="2" s="1"/>
  <c r="N4898" i="2"/>
  <c r="O4898" i="2" s="1"/>
  <c r="N4897" i="2"/>
  <c r="O4897" i="2" s="1"/>
  <c r="N4896" i="2"/>
  <c r="O4896" i="2" s="1"/>
  <c r="N4895" i="2"/>
  <c r="O4895" i="2" s="1"/>
  <c r="N4894" i="2"/>
  <c r="O4894" i="2" s="1"/>
  <c r="N4893" i="2"/>
  <c r="O4893" i="2" s="1"/>
  <c r="N4892" i="2"/>
  <c r="O4892" i="2" s="1"/>
  <c r="N4891" i="2"/>
  <c r="O4891" i="2" s="1"/>
  <c r="N4890" i="2"/>
  <c r="O4890" i="2" s="1"/>
  <c r="N4889" i="2"/>
  <c r="O4889" i="2" s="1"/>
  <c r="N4888" i="2"/>
  <c r="O4888" i="2" s="1"/>
  <c r="N4887" i="2"/>
  <c r="O4887" i="2" s="1"/>
  <c r="N4886" i="2"/>
  <c r="O4886" i="2" s="1"/>
  <c r="N4885" i="2"/>
  <c r="O4885" i="2" s="1"/>
  <c r="N4884" i="2"/>
  <c r="O4884" i="2" s="1"/>
  <c r="N4883" i="2"/>
  <c r="O4883" i="2" s="1"/>
  <c r="N4882" i="2"/>
  <c r="O4882" i="2" s="1"/>
  <c r="N4881" i="2"/>
  <c r="O4881" i="2" s="1"/>
  <c r="N4880" i="2"/>
  <c r="O4880" i="2" s="1"/>
  <c r="N4879" i="2"/>
  <c r="O4879" i="2" s="1"/>
  <c r="N4878" i="2"/>
  <c r="O4878" i="2" s="1"/>
  <c r="N4877" i="2"/>
  <c r="O4877" i="2" s="1"/>
  <c r="N4876" i="2"/>
  <c r="O4876" i="2" s="1"/>
  <c r="N4875" i="2"/>
  <c r="O4875" i="2" s="1"/>
  <c r="N4874" i="2"/>
  <c r="O4874" i="2" s="1"/>
  <c r="N4873" i="2"/>
  <c r="O4873" i="2" s="1"/>
  <c r="N4872" i="2"/>
  <c r="O4872" i="2" s="1"/>
  <c r="N4871" i="2"/>
  <c r="O4871" i="2" s="1"/>
  <c r="N4870" i="2"/>
  <c r="O4870" i="2" s="1"/>
  <c r="N4869" i="2"/>
  <c r="O4869" i="2" s="1"/>
  <c r="N4868" i="2"/>
  <c r="O4868" i="2" s="1"/>
  <c r="N4867" i="2"/>
  <c r="O4867" i="2" s="1"/>
  <c r="N4866" i="2"/>
  <c r="O4866" i="2" s="1"/>
  <c r="N4865" i="2"/>
  <c r="O4865" i="2" s="1"/>
  <c r="N4864" i="2"/>
  <c r="O4864" i="2" s="1"/>
  <c r="N4863" i="2"/>
  <c r="O4863" i="2" s="1"/>
  <c r="N4862" i="2"/>
  <c r="O4862" i="2" s="1"/>
  <c r="N4861" i="2"/>
  <c r="O4861" i="2" s="1"/>
  <c r="N4860" i="2"/>
  <c r="O4860" i="2" s="1"/>
  <c r="N4859" i="2"/>
  <c r="O4859" i="2" s="1"/>
  <c r="N4858" i="2"/>
  <c r="O4858" i="2" s="1"/>
  <c r="N4857" i="2"/>
  <c r="O4857" i="2" s="1"/>
  <c r="N4856" i="2"/>
  <c r="O4856" i="2" s="1"/>
  <c r="N4855" i="2"/>
  <c r="O4855" i="2" s="1"/>
  <c r="N4854" i="2"/>
  <c r="O4854" i="2" s="1"/>
  <c r="N4853" i="2"/>
  <c r="O4853" i="2" s="1"/>
  <c r="N4852" i="2"/>
  <c r="O4852" i="2" s="1"/>
  <c r="N4851" i="2"/>
  <c r="O4851" i="2" s="1"/>
  <c r="N4850" i="2"/>
  <c r="O4850" i="2" s="1"/>
  <c r="N4849" i="2"/>
  <c r="O4849" i="2" s="1"/>
  <c r="N4848" i="2"/>
  <c r="O4848" i="2" s="1"/>
  <c r="N4847" i="2"/>
  <c r="O4847" i="2" s="1"/>
  <c r="N4846" i="2"/>
  <c r="O4846" i="2" s="1"/>
  <c r="N4845" i="2"/>
  <c r="O4845" i="2" s="1"/>
  <c r="N4844" i="2"/>
  <c r="O4844" i="2" s="1"/>
  <c r="N4843" i="2"/>
  <c r="O4843" i="2" s="1"/>
  <c r="N4842" i="2"/>
  <c r="O4842" i="2" s="1"/>
  <c r="N4841" i="2"/>
  <c r="O4841" i="2" s="1"/>
  <c r="N4840" i="2"/>
  <c r="O4840" i="2" s="1"/>
  <c r="N4839" i="2"/>
  <c r="O4839" i="2" s="1"/>
  <c r="N4838" i="2"/>
  <c r="O4838" i="2" s="1"/>
  <c r="N4837" i="2"/>
  <c r="O4837" i="2" s="1"/>
  <c r="N4836" i="2"/>
  <c r="O4836" i="2" s="1"/>
  <c r="N4835" i="2"/>
  <c r="O4835" i="2" s="1"/>
  <c r="N4834" i="2"/>
  <c r="O4834" i="2" s="1"/>
  <c r="N4833" i="2"/>
  <c r="O4833" i="2" s="1"/>
  <c r="N4832" i="2"/>
  <c r="O4832" i="2" s="1"/>
  <c r="N4831" i="2"/>
  <c r="O4831" i="2" s="1"/>
  <c r="N4830" i="2"/>
  <c r="O4830" i="2" s="1"/>
  <c r="N4829" i="2"/>
  <c r="O4829" i="2" s="1"/>
  <c r="N4828" i="2"/>
  <c r="O4828" i="2" s="1"/>
  <c r="N4827" i="2"/>
  <c r="O4827" i="2" s="1"/>
  <c r="N4826" i="2"/>
  <c r="O4826" i="2" s="1"/>
  <c r="N4825" i="2"/>
  <c r="O4825" i="2" s="1"/>
  <c r="N4824" i="2"/>
  <c r="O4824" i="2" s="1"/>
  <c r="N4823" i="2"/>
  <c r="O4823" i="2" s="1"/>
  <c r="N4822" i="2"/>
  <c r="O4822" i="2" s="1"/>
  <c r="N4821" i="2"/>
  <c r="O4821" i="2" s="1"/>
  <c r="N4820" i="2"/>
  <c r="O4820" i="2" s="1"/>
  <c r="N4819" i="2"/>
  <c r="O4819" i="2" s="1"/>
  <c r="N4818" i="2"/>
  <c r="O4818" i="2" s="1"/>
  <c r="N4817" i="2"/>
  <c r="O4817" i="2" s="1"/>
  <c r="N4816" i="2"/>
  <c r="O4816" i="2" s="1"/>
  <c r="N4815" i="2"/>
  <c r="O4815" i="2" s="1"/>
  <c r="N4814" i="2"/>
  <c r="O4814" i="2" s="1"/>
  <c r="N4813" i="2"/>
  <c r="O4813" i="2" s="1"/>
  <c r="N4812" i="2"/>
  <c r="O4812" i="2" s="1"/>
  <c r="N4811" i="2"/>
  <c r="O4811" i="2" s="1"/>
  <c r="N4810" i="2"/>
  <c r="O4810" i="2" s="1"/>
  <c r="N4809" i="2"/>
  <c r="O4809" i="2" s="1"/>
  <c r="N4808" i="2"/>
  <c r="O4808" i="2" s="1"/>
  <c r="N4807" i="2"/>
  <c r="O4807" i="2" s="1"/>
  <c r="N4806" i="2"/>
  <c r="O4806" i="2" s="1"/>
  <c r="N4805" i="2"/>
  <c r="O4805" i="2" s="1"/>
  <c r="N4804" i="2"/>
  <c r="O4804" i="2" s="1"/>
  <c r="N4803" i="2"/>
  <c r="O4803" i="2" s="1"/>
  <c r="N4802" i="2"/>
  <c r="O4802" i="2" s="1"/>
  <c r="N4801" i="2"/>
  <c r="O4801" i="2" s="1"/>
  <c r="N4800" i="2"/>
  <c r="O4800" i="2" s="1"/>
  <c r="N4799" i="2"/>
  <c r="O4799" i="2" s="1"/>
  <c r="N4798" i="2"/>
  <c r="O4798" i="2" s="1"/>
  <c r="N4797" i="2"/>
  <c r="O4797" i="2" s="1"/>
  <c r="N4796" i="2"/>
  <c r="O4796" i="2" s="1"/>
  <c r="N4795" i="2"/>
  <c r="O4795" i="2" s="1"/>
  <c r="N4794" i="2"/>
  <c r="O4794" i="2" s="1"/>
  <c r="N4793" i="2"/>
  <c r="O4793" i="2" s="1"/>
  <c r="N4792" i="2"/>
  <c r="O4792" i="2" s="1"/>
  <c r="N4791" i="2"/>
  <c r="O4791" i="2" s="1"/>
  <c r="N4790" i="2"/>
  <c r="O4790" i="2" s="1"/>
  <c r="N4789" i="2"/>
  <c r="O4789" i="2" s="1"/>
  <c r="N4788" i="2"/>
  <c r="O4788" i="2" s="1"/>
  <c r="N4787" i="2"/>
  <c r="O4787" i="2" s="1"/>
  <c r="N4786" i="2"/>
  <c r="O4786" i="2" s="1"/>
  <c r="N4785" i="2"/>
  <c r="O4785" i="2" s="1"/>
  <c r="N4784" i="2"/>
  <c r="O4784" i="2" s="1"/>
  <c r="N4783" i="2"/>
  <c r="O4783" i="2" s="1"/>
  <c r="N4782" i="2"/>
  <c r="O4782" i="2" s="1"/>
  <c r="N4781" i="2"/>
  <c r="O4781" i="2" s="1"/>
  <c r="N4780" i="2"/>
  <c r="O4780" i="2" s="1"/>
  <c r="N4779" i="2"/>
  <c r="O4779" i="2" s="1"/>
  <c r="N4778" i="2"/>
  <c r="O4778" i="2" s="1"/>
  <c r="N4777" i="2"/>
  <c r="O4777" i="2" s="1"/>
  <c r="N4776" i="2"/>
  <c r="O4776" i="2" s="1"/>
  <c r="N4775" i="2"/>
  <c r="O4775" i="2" s="1"/>
  <c r="N4774" i="2"/>
  <c r="O4774" i="2" s="1"/>
  <c r="N4773" i="2"/>
  <c r="O4773" i="2" s="1"/>
  <c r="N4772" i="2"/>
  <c r="O4772" i="2" s="1"/>
  <c r="N4771" i="2"/>
  <c r="O4771" i="2" s="1"/>
  <c r="N4770" i="2"/>
  <c r="O4770" i="2" s="1"/>
  <c r="N4769" i="2"/>
  <c r="O4769" i="2" s="1"/>
  <c r="N4768" i="2"/>
  <c r="O4768" i="2" s="1"/>
  <c r="N4767" i="2"/>
  <c r="O4767" i="2" s="1"/>
  <c r="N4766" i="2"/>
  <c r="O4766" i="2" s="1"/>
  <c r="N4765" i="2"/>
  <c r="O4765" i="2" s="1"/>
  <c r="N4764" i="2"/>
  <c r="O4764" i="2" s="1"/>
  <c r="N4762" i="2"/>
  <c r="O4762" i="2" s="1"/>
  <c r="N4761" i="2"/>
  <c r="O4761" i="2" s="1"/>
  <c r="N4760" i="2"/>
  <c r="O4760" i="2" s="1"/>
  <c r="N4759" i="2"/>
  <c r="O4759" i="2" s="1"/>
  <c r="N4758" i="2"/>
  <c r="O4758" i="2" s="1"/>
  <c r="N4757" i="2"/>
  <c r="O4757" i="2" s="1"/>
  <c r="N4756" i="2"/>
  <c r="O4756" i="2" s="1"/>
  <c r="N4755" i="2"/>
  <c r="O4755" i="2" s="1"/>
  <c r="N4754" i="2"/>
  <c r="O4754" i="2" s="1"/>
  <c r="N4752" i="2"/>
  <c r="O4752" i="2" s="1"/>
  <c r="N4751" i="2"/>
  <c r="O4751" i="2" s="1"/>
  <c r="N4750" i="2"/>
  <c r="O4750" i="2" s="1"/>
  <c r="N4749" i="2"/>
  <c r="O4749" i="2" s="1"/>
  <c r="N4748" i="2"/>
  <c r="O4748" i="2" s="1"/>
  <c r="N4747" i="2"/>
  <c r="O4747" i="2" s="1"/>
  <c r="N4746" i="2"/>
  <c r="O4746" i="2" s="1"/>
  <c r="N4745" i="2"/>
  <c r="O4745" i="2" s="1"/>
  <c r="N4744" i="2"/>
  <c r="O4744" i="2" s="1"/>
  <c r="N4743" i="2"/>
  <c r="O4743" i="2" s="1"/>
  <c r="N4742" i="2"/>
  <c r="O4742" i="2" s="1"/>
  <c r="N4741" i="2"/>
  <c r="O4741" i="2" s="1"/>
  <c r="N4740" i="2"/>
  <c r="O4740" i="2" s="1"/>
  <c r="N4739" i="2"/>
  <c r="O4739" i="2" s="1"/>
  <c r="N4738" i="2"/>
  <c r="O4738" i="2" s="1"/>
  <c r="N4737" i="2"/>
  <c r="O4737" i="2" s="1"/>
  <c r="N4736" i="2"/>
  <c r="O4736" i="2" s="1"/>
  <c r="N4735" i="2"/>
  <c r="O4735" i="2" s="1"/>
  <c r="N4734" i="2"/>
  <c r="O4734" i="2" s="1"/>
  <c r="N4733" i="2"/>
  <c r="O4733" i="2" s="1"/>
  <c r="N4732" i="2"/>
  <c r="O4732" i="2" s="1"/>
  <c r="N4731" i="2"/>
  <c r="O4731" i="2" s="1"/>
  <c r="N4730" i="2"/>
  <c r="O4730" i="2" s="1"/>
  <c r="N4729" i="2"/>
  <c r="O4729" i="2" s="1"/>
  <c r="N4728" i="2"/>
  <c r="O4728" i="2" s="1"/>
  <c r="N4727" i="2"/>
  <c r="O4727" i="2" s="1"/>
  <c r="N4726" i="2"/>
  <c r="O4726" i="2" s="1"/>
  <c r="N4725" i="2"/>
  <c r="O4725" i="2" s="1"/>
  <c r="N4724" i="2"/>
  <c r="O4724" i="2" s="1"/>
  <c r="N4723" i="2"/>
  <c r="O4723" i="2" s="1"/>
  <c r="N4722" i="2"/>
  <c r="O4722" i="2" s="1"/>
  <c r="N4721" i="2"/>
  <c r="O4721" i="2" s="1"/>
  <c r="N4720" i="2"/>
  <c r="O4720" i="2" s="1"/>
  <c r="N4719" i="2"/>
  <c r="O4719" i="2" s="1"/>
  <c r="N4718" i="2"/>
  <c r="O4718" i="2" s="1"/>
  <c r="N4717" i="2"/>
  <c r="O4717" i="2" s="1"/>
  <c r="N4716" i="2"/>
  <c r="O4716" i="2" s="1"/>
  <c r="N4715" i="2"/>
  <c r="O4715" i="2" s="1"/>
  <c r="N4714" i="2"/>
  <c r="O4714" i="2" s="1"/>
  <c r="N4713" i="2"/>
  <c r="O4713" i="2" s="1"/>
  <c r="N4712" i="2"/>
  <c r="O4712" i="2" s="1"/>
  <c r="N4711" i="2"/>
  <c r="O4711" i="2" s="1"/>
  <c r="N4710" i="2"/>
  <c r="O4710" i="2" s="1"/>
  <c r="N4709" i="2"/>
  <c r="O4709" i="2" s="1"/>
  <c r="N4708" i="2"/>
  <c r="O4708" i="2" s="1"/>
  <c r="N4707" i="2"/>
  <c r="O4707" i="2" s="1"/>
  <c r="N4706" i="2"/>
  <c r="O4706" i="2" s="1"/>
  <c r="N4705" i="2"/>
  <c r="O4705" i="2" s="1"/>
  <c r="N4704" i="2"/>
  <c r="O4704" i="2" s="1"/>
  <c r="N4703" i="2"/>
  <c r="O4703" i="2" s="1"/>
  <c r="N4702" i="2"/>
  <c r="O4702" i="2" s="1"/>
  <c r="N4701" i="2"/>
  <c r="O4701" i="2" s="1"/>
  <c r="N4700" i="2"/>
  <c r="O4700" i="2" s="1"/>
  <c r="N4699" i="2"/>
  <c r="O4699" i="2" s="1"/>
  <c r="N4698" i="2"/>
  <c r="O4698" i="2" s="1"/>
  <c r="N4697" i="2"/>
  <c r="O4697" i="2" s="1"/>
  <c r="N4696" i="2"/>
  <c r="O4696" i="2" s="1"/>
  <c r="N4695" i="2"/>
  <c r="O4695" i="2" s="1"/>
  <c r="N4694" i="2"/>
  <c r="O4694" i="2" s="1"/>
  <c r="N4693" i="2"/>
  <c r="O4693" i="2" s="1"/>
  <c r="N4692" i="2"/>
  <c r="O4692" i="2" s="1"/>
  <c r="N4691" i="2"/>
  <c r="O4691" i="2" s="1"/>
  <c r="N4690" i="2"/>
  <c r="O4690" i="2" s="1"/>
  <c r="N4689" i="2"/>
  <c r="O4689" i="2" s="1"/>
  <c r="N4688" i="2"/>
  <c r="O4688" i="2" s="1"/>
  <c r="N4687" i="2"/>
  <c r="O4687" i="2" s="1"/>
  <c r="N4686" i="2"/>
  <c r="O4686" i="2" s="1"/>
  <c r="N4685" i="2"/>
  <c r="O4685" i="2" s="1"/>
  <c r="N4684" i="2"/>
  <c r="O4684" i="2" s="1"/>
  <c r="N4683" i="2"/>
  <c r="O4683" i="2" s="1"/>
  <c r="N4682" i="2"/>
  <c r="O4682" i="2" s="1"/>
  <c r="N4681" i="2"/>
  <c r="O4681" i="2" s="1"/>
  <c r="N4680" i="2"/>
  <c r="O4680" i="2" s="1"/>
  <c r="N4679" i="2"/>
  <c r="O4679" i="2" s="1"/>
  <c r="N4678" i="2"/>
  <c r="O4678" i="2" s="1"/>
  <c r="N4677" i="2"/>
  <c r="O4677" i="2" s="1"/>
  <c r="N4676" i="2"/>
  <c r="O4676" i="2" s="1"/>
  <c r="N4675" i="2"/>
  <c r="O4675" i="2" s="1"/>
  <c r="N4674" i="2"/>
  <c r="O4674" i="2" s="1"/>
  <c r="N4673" i="2"/>
  <c r="O4673" i="2" s="1"/>
  <c r="N4672" i="2"/>
  <c r="O4672" i="2" s="1"/>
  <c r="N4671" i="2"/>
  <c r="O4671" i="2" s="1"/>
  <c r="N4670" i="2"/>
  <c r="O4670" i="2" s="1"/>
  <c r="N4669" i="2"/>
  <c r="O4669" i="2" s="1"/>
  <c r="N4668" i="2"/>
  <c r="O4668" i="2" s="1"/>
  <c r="N4667" i="2"/>
  <c r="O4667" i="2" s="1"/>
  <c r="N4666" i="2"/>
  <c r="O4666" i="2" s="1"/>
  <c r="N4665" i="2"/>
  <c r="O4665" i="2" s="1"/>
  <c r="N4664" i="2"/>
  <c r="O4664" i="2" s="1"/>
  <c r="N4663" i="2"/>
  <c r="O4663" i="2" s="1"/>
  <c r="N4662" i="2"/>
  <c r="O4662" i="2" s="1"/>
  <c r="N4661" i="2"/>
  <c r="O4661" i="2" s="1"/>
  <c r="N4660" i="2"/>
  <c r="O4660" i="2" s="1"/>
  <c r="N4659" i="2"/>
  <c r="O4659" i="2" s="1"/>
  <c r="N4658" i="2"/>
  <c r="O4658" i="2" s="1"/>
  <c r="N4657" i="2"/>
  <c r="O4657" i="2" s="1"/>
  <c r="N4656" i="2"/>
  <c r="O4656" i="2" s="1"/>
  <c r="N4655" i="2"/>
  <c r="O4655" i="2" s="1"/>
  <c r="N4654" i="2"/>
  <c r="O4654" i="2" s="1"/>
  <c r="N4653" i="2"/>
  <c r="O4653" i="2" s="1"/>
  <c r="N4652" i="2"/>
  <c r="O4652" i="2" s="1"/>
  <c r="N4651" i="2"/>
  <c r="O4651" i="2" s="1"/>
  <c r="N4650" i="2"/>
  <c r="O4650" i="2" s="1"/>
  <c r="N4649" i="2"/>
  <c r="O4649" i="2" s="1"/>
  <c r="N4648" i="2"/>
  <c r="O4648" i="2" s="1"/>
  <c r="N4647" i="2"/>
  <c r="O4647" i="2" s="1"/>
  <c r="N4646" i="2"/>
  <c r="O4646" i="2" s="1"/>
  <c r="N4645" i="2"/>
  <c r="O4645" i="2" s="1"/>
  <c r="N4644" i="2"/>
  <c r="O4644" i="2" s="1"/>
  <c r="N4643" i="2"/>
  <c r="O4643" i="2" s="1"/>
  <c r="N4642" i="2"/>
  <c r="O4642" i="2" s="1"/>
  <c r="N4641" i="2"/>
  <c r="O4641" i="2" s="1"/>
  <c r="N4640" i="2"/>
  <c r="O4640" i="2" s="1"/>
  <c r="N4639" i="2"/>
  <c r="O4639" i="2" s="1"/>
  <c r="N4638" i="2"/>
  <c r="O4638" i="2" s="1"/>
  <c r="N4637" i="2"/>
  <c r="O4637" i="2" s="1"/>
  <c r="N4636" i="2"/>
  <c r="O4636" i="2" s="1"/>
  <c r="N4635" i="2"/>
  <c r="O4635" i="2" s="1"/>
  <c r="N4634" i="2"/>
  <c r="O4634" i="2" s="1"/>
  <c r="N4633" i="2"/>
  <c r="O4633" i="2" s="1"/>
  <c r="N4632" i="2"/>
  <c r="O4632" i="2" s="1"/>
  <c r="N4631" i="2"/>
  <c r="O4631" i="2" s="1"/>
  <c r="N4630" i="2"/>
  <c r="O4630" i="2" s="1"/>
  <c r="N4629" i="2"/>
  <c r="O4629" i="2" s="1"/>
  <c r="N4628" i="2"/>
  <c r="O4628" i="2" s="1"/>
  <c r="N4627" i="2"/>
  <c r="O4627" i="2" s="1"/>
  <c r="N4626" i="2"/>
  <c r="O4626" i="2" s="1"/>
  <c r="N4625" i="2"/>
  <c r="O4625" i="2" s="1"/>
  <c r="N4624" i="2"/>
  <c r="O4624" i="2" s="1"/>
  <c r="N4623" i="2"/>
  <c r="O4623" i="2" s="1"/>
  <c r="N4622" i="2"/>
  <c r="O4622" i="2" s="1"/>
  <c r="N4621" i="2"/>
  <c r="O4621" i="2" s="1"/>
  <c r="N4620" i="2"/>
  <c r="O4620" i="2" s="1"/>
  <c r="N4619" i="2"/>
  <c r="O4619" i="2" s="1"/>
  <c r="N4618" i="2"/>
  <c r="O4618" i="2" s="1"/>
  <c r="N4617" i="2"/>
  <c r="O4617" i="2" s="1"/>
  <c r="N4616" i="2"/>
  <c r="O4616" i="2" s="1"/>
  <c r="N4615" i="2"/>
  <c r="O4615" i="2" s="1"/>
  <c r="N4614" i="2"/>
  <c r="O4614" i="2" s="1"/>
  <c r="N4613" i="2"/>
  <c r="O4613" i="2" s="1"/>
  <c r="N4612" i="2"/>
  <c r="O4612" i="2" s="1"/>
  <c r="N4611" i="2"/>
  <c r="O4611" i="2" s="1"/>
  <c r="N4610" i="2"/>
  <c r="O4610" i="2" s="1"/>
  <c r="N4609" i="2"/>
  <c r="O4609" i="2" s="1"/>
  <c r="N4608" i="2"/>
  <c r="O4608" i="2" s="1"/>
  <c r="N4607" i="2"/>
  <c r="O4607" i="2" s="1"/>
  <c r="N4606" i="2"/>
  <c r="O4606" i="2" s="1"/>
  <c r="N4605" i="2"/>
  <c r="O4605" i="2" s="1"/>
  <c r="N4604" i="2"/>
  <c r="O4604" i="2" s="1"/>
  <c r="N4603" i="2"/>
  <c r="O4603" i="2" s="1"/>
  <c r="N4602" i="2"/>
  <c r="O4602" i="2" s="1"/>
  <c r="N4601" i="2"/>
  <c r="O4601" i="2" s="1"/>
  <c r="N4600" i="2"/>
  <c r="O4600" i="2" s="1"/>
  <c r="N4599" i="2"/>
  <c r="O4599" i="2" s="1"/>
  <c r="N4598" i="2"/>
  <c r="O4598" i="2" s="1"/>
  <c r="N4597" i="2"/>
  <c r="O4597" i="2" s="1"/>
  <c r="N4596" i="2"/>
  <c r="O4596" i="2" s="1"/>
  <c r="N4595" i="2"/>
  <c r="O4595" i="2" s="1"/>
  <c r="N4594" i="2"/>
  <c r="O4594" i="2" s="1"/>
  <c r="N4593" i="2"/>
  <c r="O4593" i="2" s="1"/>
  <c r="N4592" i="2"/>
  <c r="O4592" i="2" s="1"/>
  <c r="N4591" i="2"/>
  <c r="O4591" i="2" s="1"/>
  <c r="N4590" i="2"/>
  <c r="O4590" i="2" s="1"/>
  <c r="N4589" i="2"/>
  <c r="O4589" i="2" s="1"/>
  <c r="N4588" i="2"/>
  <c r="O4588" i="2" s="1"/>
  <c r="N4587" i="2"/>
  <c r="O4587" i="2" s="1"/>
  <c r="N4586" i="2"/>
  <c r="O4586" i="2" s="1"/>
  <c r="N4585" i="2"/>
  <c r="O4585" i="2" s="1"/>
  <c r="N4584" i="2"/>
  <c r="O4584" i="2" s="1"/>
  <c r="N4583" i="2"/>
  <c r="O4583" i="2" s="1"/>
  <c r="N4582" i="2"/>
  <c r="O4582" i="2" s="1"/>
  <c r="N4581" i="2"/>
  <c r="O4581" i="2" s="1"/>
  <c r="N4580" i="2"/>
  <c r="O4580" i="2" s="1"/>
  <c r="N4579" i="2"/>
  <c r="O4579" i="2" s="1"/>
  <c r="N4578" i="2"/>
  <c r="O4578" i="2" s="1"/>
  <c r="N4577" i="2"/>
  <c r="O4577" i="2" s="1"/>
  <c r="N4576" i="2"/>
  <c r="O4576" i="2" s="1"/>
  <c r="N4575" i="2"/>
  <c r="O4575" i="2" s="1"/>
  <c r="N4574" i="2"/>
  <c r="O4574" i="2" s="1"/>
  <c r="N4573" i="2"/>
  <c r="O4573" i="2" s="1"/>
  <c r="N4572" i="2"/>
  <c r="O4572" i="2" s="1"/>
  <c r="N4571" i="2"/>
  <c r="O4571" i="2" s="1"/>
  <c r="N4570" i="2"/>
  <c r="O4570" i="2" s="1"/>
  <c r="N4569" i="2"/>
  <c r="O4569" i="2" s="1"/>
  <c r="N4568" i="2"/>
  <c r="O4568" i="2" s="1"/>
  <c r="N4567" i="2"/>
  <c r="O4567" i="2" s="1"/>
  <c r="N4566" i="2"/>
  <c r="O4566" i="2" s="1"/>
  <c r="N4565" i="2"/>
  <c r="O4565" i="2" s="1"/>
  <c r="N4564" i="2"/>
  <c r="O4564" i="2" s="1"/>
  <c r="N4563" i="2"/>
  <c r="O4563" i="2" s="1"/>
  <c r="N4562" i="2"/>
  <c r="O4562" i="2" s="1"/>
  <c r="N4561" i="2"/>
  <c r="O4561" i="2" s="1"/>
  <c r="N4560" i="2"/>
  <c r="O4560" i="2" s="1"/>
  <c r="N4559" i="2"/>
  <c r="O4559" i="2" s="1"/>
  <c r="N4558" i="2"/>
  <c r="O4558" i="2" s="1"/>
  <c r="N4557" i="2"/>
  <c r="O4557" i="2" s="1"/>
  <c r="N4556" i="2"/>
  <c r="O4556" i="2" s="1"/>
  <c r="N4555" i="2"/>
  <c r="O4555" i="2" s="1"/>
  <c r="N4554" i="2"/>
  <c r="O4554" i="2" s="1"/>
  <c r="N4553" i="2"/>
  <c r="O4553" i="2" s="1"/>
  <c r="N4552" i="2"/>
  <c r="O4552" i="2" s="1"/>
  <c r="N4551" i="2"/>
  <c r="O4551" i="2" s="1"/>
  <c r="N4550" i="2"/>
  <c r="O4550" i="2" s="1"/>
  <c r="N4549" i="2"/>
  <c r="O4549" i="2" s="1"/>
  <c r="N4548" i="2"/>
  <c r="O4548" i="2" s="1"/>
  <c r="N4547" i="2"/>
  <c r="O4547" i="2" s="1"/>
  <c r="N4546" i="2"/>
  <c r="O4546" i="2" s="1"/>
  <c r="N4545" i="2"/>
  <c r="O4545" i="2" s="1"/>
  <c r="N4544" i="2"/>
  <c r="O4544" i="2" s="1"/>
  <c r="N4543" i="2"/>
  <c r="O4543" i="2" s="1"/>
  <c r="N4542" i="2"/>
  <c r="O4542" i="2" s="1"/>
  <c r="N4541" i="2"/>
  <c r="O4541" i="2" s="1"/>
  <c r="N4540" i="2"/>
  <c r="O4540" i="2" s="1"/>
  <c r="N4539" i="2"/>
  <c r="O4539" i="2" s="1"/>
  <c r="N4538" i="2"/>
  <c r="O4538" i="2" s="1"/>
  <c r="N4537" i="2"/>
  <c r="O4537" i="2" s="1"/>
  <c r="N4536" i="2"/>
  <c r="O4536" i="2" s="1"/>
  <c r="N4535" i="2"/>
  <c r="O4535" i="2" s="1"/>
  <c r="N4534" i="2"/>
  <c r="O4534" i="2" s="1"/>
  <c r="N4533" i="2"/>
  <c r="O4533" i="2" s="1"/>
  <c r="N4532" i="2"/>
  <c r="O4532" i="2" s="1"/>
  <c r="N4531" i="2"/>
  <c r="O4531" i="2" s="1"/>
  <c r="N4530" i="2"/>
  <c r="O4530" i="2" s="1"/>
  <c r="N4529" i="2"/>
  <c r="O4529" i="2" s="1"/>
  <c r="N4528" i="2"/>
  <c r="O4528" i="2" s="1"/>
  <c r="N4527" i="2"/>
  <c r="O4527" i="2" s="1"/>
  <c r="N4526" i="2"/>
  <c r="O4526" i="2" s="1"/>
  <c r="N4525" i="2"/>
  <c r="O4525" i="2" s="1"/>
  <c r="N4524" i="2"/>
  <c r="O4524" i="2" s="1"/>
  <c r="N4523" i="2"/>
  <c r="O4523" i="2" s="1"/>
  <c r="N4522" i="2"/>
  <c r="O4522" i="2" s="1"/>
  <c r="N4521" i="2"/>
  <c r="O4521" i="2" s="1"/>
  <c r="N4520" i="2"/>
  <c r="O4520" i="2" s="1"/>
  <c r="N4519" i="2"/>
  <c r="O4519" i="2" s="1"/>
  <c r="N4518" i="2"/>
  <c r="O4518" i="2" s="1"/>
  <c r="N4517" i="2"/>
  <c r="O4517" i="2" s="1"/>
  <c r="N4516" i="2"/>
  <c r="O4516" i="2" s="1"/>
  <c r="N4515" i="2"/>
  <c r="O4515" i="2" s="1"/>
  <c r="N4514" i="2"/>
  <c r="O4514" i="2" s="1"/>
  <c r="N4513" i="2"/>
  <c r="O4513" i="2" s="1"/>
  <c r="N4512" i="2"/>
  <c r="O4512" i="2" s="1"/>
  <c r="N4511" i="2"/>
  <c r="O4511" i="2" s="1"/>
  <c r="N4510" i="2"/>
  <c r="O4510" i="2" s="1"/>
  <c r="N4509" i="2"/>
  <c r="O4509" i="2" s="1"/>
  <c r="N4508" i="2"/>
  <c r="O4508" i="2" s="1"/>
  <c r="N4507" i="2"/>
  <c r="O4507" i="2" s="1"/>
  <c r="N4506" i="2"/>
  <c r="O4506" i="2" s="1"/>
  <c r="N4505" i="2"/>
  <c r="O4505" i="2" s="1"/>
  <c r="N4504" i="2"/>
  <c r="O4504" i="2" s="1"/>
  <c r="N4503" i="2"/>
  <c r="O4503" i="2" s="1"/>
  <c r="N4502" i="2"/>
  <c r="O4502" i="2" s="1"/>
  <c r="N4501" i="2"/>
  <c r="O4501" i="2" s="1"/>
  <c r="N4500" i="2"/>
  <c r="O4500" i="2" s="1"/>
  <c r="N4499" i="2"/>
  <c r="O4499" i="2" s="1"/>
  <c r="N4498" i="2"/>
  <c r="O4498" i="2" s="1"/>
  <c r="N4497" i="2"/>
  <c r="O4497" i="2" s="1"/>
  <c r="N4496" i="2"/>
  <c r="O4496" i="2" s="1"/>
  <c r="N4495" i="2"/>
  <c r="O4495" i="2" s="1"/>
  <c r="N4494" i="2"/>
  <c r="O4494" i="2" s="1"/>
  <c r="N4493" i="2"/>
  <c r="O4493" i="2" s="1"/>
  <c r="N4492" i="2"/>
  <c r="O4492" i="2" s="1"/>
  <c r="N4491" i="2"/>
  <c r="O4491" i="2" s="1"/>
  <c r="N4490" i="2"/>
  <c r="O4490" i="2" s="1"/>
  <c r="N4489" i="2"/>
  <c r="O4489" i="2" s="1"/>
  <c r="N4488" i="2"/>
  <c r="O4488" i="2" s="1"/>
  <c r="N4487" i="2"/>
  <c r="O4487" i="2" s="1"/>
  <c r="N4486" i="2"/>
  <c r="O4486" i="2" s="1"/>
  <c r="N4485" i="2"/>
  <c r="O4485" i="2" s="1"/>
  <c r="N4484" i="2"/>
  <c r="O4484" i="2" s="1"/>
  <c r="N4483" i="2"/>
  <c r="O4483" i="2" s="1"/>
  <c r="N4482" i="2"/>
  <c r="O4482" i="2" s="1"/>
  <c r="N4481" i="2"/>
  <c r="O4481" i="2" s="1"/>
  <c r="N4480" i="2"/>
  <c r="O4480" i="2" s="1"/>
  <c r="N4479" i="2"/>
  <c r="O4479" i="2" s="1"/>
  <c r="N4478" i="2"/>
  <c r="O4478" i="2" s="1"/>
  <c r="N4477" i="2"/>
  <c r="O4477" i="2" s="1"/>
  <c r="N4476" i="2"/>
  <c r="O4476" i="2" s="1"/>
  <c r="N4475" i="2"/>
  <c r="O4475" i="2" s="1"/>
  <c r="N4474" i="2"/>
  <c r="O4474" i="2" s="1"/>
  <c r="N4473" i="2"/>
  <c r="O4473" i="2" s="1"/>
  <c r="N4472" i="2"/>
  <c r="O4472" i="2" s="1"/>
  <c r="N4471" i="2"/>
  <c r="O4471" i="2" s="1"/>
  <c r="N4470" i="2"/>
  <c r="O4470" i="2" s="1"/>
  <c r="N4469" i="2"/>
  <c r="O4469" i="2" s="1"/>
  <c r="N4468" i="2"/>
  <c r="O4468" i="2" s="1"/>
  <c r="N4467" i="2"/>
  <c r="O4467" i="2" s="1"/>
  <c r="N4466" i="2"/>
  <c r="O4466" i="2" s="1"/>
  <c r="N4465" i="2"/>
  <c r="O4465" i="2" s="1"/>
  <c r="N4464" i="2"/>
  <c r="O4464" i="2" s="1"/>
  <c r="N4463" i="2"/>
  <c r="O4463" i="2" s="1"/>
  <c r="N4462" i="2"/>
  <c r="O4462" i="2" s="1"/>
  <c r="N4461" i="2"/>
  <c r="O4461" i="2" s="1"/>
  <c r="N4460" i="2"/>
  <c r="O4460" i="2" s="1"/>
  <c r="N4459" i="2"/>
  <c r="O4459" i="2" s="1"/>
  <c r="N4458" i="2"/>
  <c r="O4458" i="2" s="1"/>
  <c r="N4457" i="2"/>
  <c r="O4457" i="2" s="1"/>
  <c r="N4456" i="2"/>
  <c r="O4456" i="2" s="1"/>
  <c r="N4455" i="2"/>
  <c r="O4455" i="2" s="1"/>
  <c r="N4454" i="2"/>
  <c r="O4454" i="2" s="1"/>
  <c r="N4453" i="2"/>
  <c r="O4453" i="2" s="1"/>
  <c r="N4452" i="2"/>
  <c r="O4452" i="2" s="1"/>
  <c r="N4451" i="2"/>
  <c r="O4451" i="2" s="1"/>
  <c r="N4450" i="2"/>
  <c r="O4450" i="2" s="1"/>
  <c r="N4449" i="2"/>
  <c r="O4449" i="2" s="1"/>
  <c r="N4448" i="2"/>
  <c r="O4448" i="2" s="1"/>
  <c r="N4447" i="2"/>
  <c r="O4447" i="2" s="1"/>
  <c r="N4446" i="2"/>
  <c r="O4446" i="2" s="1"/>
  <c r="N4445" i="2"/>
  <c r="O4445" i="2" s="1"/>
  <c r="N4444" i="2"/>
  <c r="O4444" i="2" s="1"/>
  <c r="N4443" i="2"/>
  <c r="O4443" i="2" s="1"/>
  <c r="N4442" i="2"/>
  <c r="O4442" i="2" s="1"/>
  <c r="N4441" i="2"/>
  <c r="O4441" i="2" s="1"/>
  <c r="N4440" i="2"/>
  <c r="O4440" i="2" s="1"/>
  <c r="N4439" i="2"/>
  <c r="O4439" i="2" s="1"/>
  <c r="N4438" i="2"/>
  <c r="O4438" i="2" s="1"/>
  <c r="N4437" i="2"/>
  <c r="O4437" i="2" s="1"/>
  <c r="N4436" i="2"/>
  <c r="O4436" i="2" s="1"/>
  <c r="N4435" i="2"/>
  <c r="O4435" i="2" s="1"/>
  <c r="N4434" i="2"/>
  <c r="O4434" i="2" s="1"/>
  <c r="N4433" i="2"/>
  <c r="O4433" i="2" s="1"/>
  <c r="N4432" i="2"/>
  <c r="O4432" i="2" s="1"/>
  <c r="N4431" i="2"/>
  <c r="O4431" i="2" s="1"/>
  <c r="N4430" i="2"/>
  <c r="O4430" i="2" s="1"/>
  <c r="N4429" i="2"/>
  <c r="O4429" i="2" s="1"/>
  <c r="N4428" i="2"/>
  <c r="O4428" i="2" s="1"/>
  <c r="N4427" i="2"/>
  <c r="O4427" i="2" s="1"/>
  <c r="N4426" i="2"/>
  <c r="O4426" i="2" s="1"/>
  <c r="N4425" i="2"/>
  <c r="O4425" i="2" s="1"/>
  <c r="N4424" i="2"/>
  <c r="O4424" i="2" s="1"/>
  <c r="N4423" i="2"/>
  <c r="O4423" i="2" s="1"/>
  <c r="N4422" i="2"/>
  <c r="O4422" i="2" s="1"/>
  <c r="N4421" i="2"/>
  <c r="O4421" i="2" s="1"/>
  <c r="N4420" i="2"/>
  <c r="O4420" i="2" s="1"/>
  <c r="N4419" i="2"/>
  <c r="O4419" i="2" s="1"/>
  <c r="N4418" i="2"/>
  <c r="O4418" i="2" s="1"/>
  <c r="N4417" i="2"/>
  <c r="O4417" i="2" s="1"/>
  <c r="N4416" i="2"/>
  <c r="O4416" i="2" s="1"/>
  <c r="N4415" i="2"/>
  <c r="O4415" i="2" s="1"/>
  <c r="N4414" i="2"/>
  <c r="O4414" i="2" s="1"/>
  <c r="N4413" i="2"/>
  <c r="O4413" i="2" s="1"/>
  <c r="N4412" i="2"/>
  <c r="O4412" i="2" s="1"/>
  <c r="N4411" i="2"/>
  <c r="O4411" i="2" s="1"/>
  <c r="N4410" i="2"/>
  <c r="O4410" i="2" s="1"/>
  <c r="N4409" i="2"/>
  <c r="O4409" i="2" s="1"/>
  <c r="N4408" i="2"/>
  <c r="O4408" i="2" s="1"/>
  <c r="N4407" i="2"/>
  <c r="O4407" i="2" s="1"/>
  <c r="N4406" i="2"/>
  <c r="O4406" i="2" s="1"/>
  <c r="N4405" i="2"/>
  <c r="O4405" i="2" s="1"/>
  <c r="N4404" i="2"/>
  <c r="O4404" i="2" s="1"/>
  <c r="N4403" i="2"/>
  <c r="O4403" i="2" s="1"/>
  <c r="N4402" i="2"/>
  <c r="O4402" i="2" s="1"/>
  <c r="N4401" i="2"/>
  <c r="O4401" i="2" s="1"/>
  <c r="N4400" i="2"/>
  <c r="O4400" i="2" s="1"/>
  <c r="N4399" i="2"/>
  <c r="O4399" i="2" s="1"/>
  <c r="N4398" i="2"/>
  <c r="O4398" i="2" s="1"/>
  <c r="N4397" i="2"/>
  <c r="O4397" i="2" s="1"/>
  <c r="N4396" i="2"/>
  <c r="O4396" i="2" s="1"/>
  <c r="N4395" i="2"/>
  <c r="O4395" i="2" s="1"/>
  <c r="N4394" i="2"/>
  <c r="O4394" i="2" s="1"/>
  <c r="N4393" i="2"/>
  <c r="O4393" i="2" s="1"/>
  <c r="N4392" i="2"/>
  <c r="O4392" i="2" s="1"/>
  <c r="N4391" i="2"/>
  <c r="O4391" i="2" s="1"/>
  <c r="N4390" i="2"/>
  <c r="O4390" i="2" s="1"/>
  <c r="N4389" i="2"/>
  <c r="O4389" i="2" s="1"/>
  <c r="N4388" i="2"/>
  <c r="O4388" i="2" s="1"/>
  <c r="N4387" i="2"/>
  <c r="O4387" i="2" s="1"/>
  <c r="N4386" i="2"/>
  <c r="O4386" i="2" s="1"/>
  <c r="N4385" i="2"/>
  <c r="O4385" i="2" s="1"/>
  <c r="N4384" i="2"/>
  <c r="O4384" i="2" s="1"/>
  <c r="N4383" i="2"/>
  <c r="O4383" i="2" s="1"/>
  <c r="N4382" i="2"/>
  <c r="O4382" i="2" s="1"/>
  <c r="N4381" i="2"/>
  <c r="O4381" i="2" s="1"/>
  <c r="N4380" i="2"/>
  <c r="O4380" i="2" s="1"/>
  <c r="N4379" i="2"/>
  <c r="O4379" i="2" s="1"/>
  <c r="N4378" i="2"/>
  <c r="O4378" i="2" s="1"/>
  <c r="N4377" i="2"/>
  <c r="O4377" i="2" s="1"/>
  <c r="N4376" i="2"/>
  <c r="O4376" i="2" s="1"/>
  <c r="N4375" i="2"/>
  <c r="O4375" i="2" s="1"/>
  <c r="N4374" i="2"/>
  <c r="O4374" i="2" s="1"/>
  <c r="N4373" i="2"/>
  <c r="O4373" i="2" s="1"/>
  <c r="N4372" i="2"/>
  <c r="O4372" i="2" s="1"/>
  <c r="N4371" i="2"/>
  <c r="O4371" i="2" s="1"/>
  <c r="N4370" i="2"/>
  <c r="O4370" i="2" s="1"/>
  <c r="N4369" i="2"/>
  <c r="O4369" i="2" s="1"/>
  <c r="N4368" i="2"/>
  <c r="O4368" i="2" s="1"/>
  <c r="N4367" i="2"/>
  <c r="O4367" i="2" s="1"/>
  <c r="N4366" i="2"/>
  <c r="O4366" i="2" s="1"/>
  <c r="N4365" i="2"/>
  <c r="O4365" i="2" s="1"/>
  <c r="N4364" i="2"/>
  <c r="O4364" i="2" s="1"/>
  <c r="N4363" i="2"/>
  <c r="O4363" i="2" s="1"/>
  <c r="N4362" i="2"/>
  <c r="O4362" i="2" s="1"/>
  <c r="N4361" i="2"/>
  <c r="O4361" i="2" s="1"/>
  <c r="N4360" i="2"/>
  <c r="O4360" i="2" s="1"/>
  <c r="N4359" i="2"/>
  <c r="O4359" i="2" s="1"/>
  <c r="N4358" i="2"/>
  <c r="O4358" i="2" s="1"/>
  <c r="N4357" i="2"/>
  <c r="O4357" i="2" s="1"/>
  <c r="N4356" i="2"/>
  <c r="O4356" i="2" s="1"/>
  <c r="N4355" i="2"/>
  <c r="O4355" i="2" s="1"/>
  <c r="N4354" i="2"/>
  <c r="O4354" i="2" s="1"/>
  <c r="N4353" i="2"/>
  <c r="O4353" i="2" s="1"/>
  <c r="N4352" i="2"/>
  <c r="O4352" i="2" s="1"/>
  <c r="N4351" i="2"/>
  <c r="O4351" i="2" s="1"/>
  <c r="N4350" i="2"/>
  <c r="O4350" i="2" s="1"/>
  <c r="N4349" i="2"/>
  <c r="O4349" i="2" s="1"/>
  <c r="N4348" i="2"/>
  <c r="O4348" i="2" s="1"/>
  <c r="N4347" i="2"/>
  <c r="O4347" i="2" s="1"/>
  <c r="N4346" i="2"/>
  <c r="O4346" i="2" s="1"/>
  <c r="N4345" i="2"/>
  <c r="O4345" i="2" s="1"/>
  <c r="N4344" i="2"/>
  <c r="O4344" i="2" s="1"/>
  <c r="N4343" i="2"/>
  <c r="O4343" i="2" s="1"/>
  <c r="N4342" i="2"/>
  <c r="O4342" i="2" s="1"/>
  <c r="N4341" i="2"/>
  <c r="O4341" i="2" s="1"/>
  <c r="N4340" i="2"/>
  <c r="O4340" i="2" s="1"/>
  <c r="N4339" i="2"/>
  <c r="O4339" i="2" s="1"/>
  <c r="N4338" i="2"/>
  <c r="O4338" i="2" s="1"/>
  <c r="N4337" i="2"/>
  <c r="O4337" i="2" s="1"/>
  <c r="N4336" i="2"/>
  <c r="O4336" i="2" s="1"/>
  <c r="N4335" i="2"/>
  <c r="O4335" i="2" s="1"/>
  <c r="N4334" i="2"/>
  <c r="O4334" i="2" s="1"/>
  <c r="N4333" i="2"/>
  <c r="O4333" i="2" s="1"/>
  <c r="N4332" i="2"/>
  <c r="O4332" i="2" s="1"/>
  <c r="N4331" i="2"/>
  <c r="O4331" i="2" s="1"/>
  <c r="N4330" i="2"/>
  <c r="O4330" i="2" s="1"/>
  <c r="N4329" i="2"/>
  <c r="O4329" i="2" s="1"/>
  <c r="N4328" i="2"/>
  <c r="O4328" i="2" s="1"/>
  <c r="N4327" i="2"/>
  <c r="O4327" i="2" s="1"/>
  <c r="N4326" i="2"/>
  <c r="O4326" i="2" s="1"/>
  <c r="N4325" i="2"/>
  <c r="O4325" i="2" s="1"/>
  <c r="N4324" i="2"/>
  <c r="O4324" i="2" s="1"/>
  <c r="N4323" i="2"/>
  <c r="O4323" i="2" s="1"/>
  <c r="N4322" i="2"/>
  <c r="O4322" i="2" s="1"/>
  <c r="N4321" i="2"/>
  <c r="O4321" i="2" s="1"/>
  <c r="N4320" i="2"/>
  <c r="O4320" i="2" s="1"/>
  <c r="N4319" i="2"/>
  <c r="O4319" i="2" s="1"/>
  <c r="N4318" i="2"/>
  <c r="O4318" i="2" s="1"/>
  <c r="N4317" i="2"/>
  <c r="O4317" i="2" s="1"/>
  <c r="N4316" i="2"/>
  <c r="O4316" i="2" s="1"/>
  <c r="N4315" i="2"/>
  <c r="O4315" i="2" s="1"/>
  <c r="N4314" i="2"/>
  <c r="O4314" i="2" s="1"/>
  <c r="N4313" i="2"/>
  <c r="O4313" i="2" s="1"/>
  <c r="N4312" i="2"/>
  <c r="O4312" i="2" s="1"/>
  <c r="N4311" i="2"/>
  <c r="O4311" i="2" s="1"/>
  <c r="N4310" i="2"/>
  <c r="O4310" i="2" s="1"/>
  <c r="N4309" i="2"/>
  <c r="O4309" i="2" s="1"/>
  <c r="N4308" i="2"/>
  <c r="O4308" i="2" s="1"/>
  <c r="N4307" i="2"/>
  <c r="O4307" i="2" s="1"/>
  <c r="N4306" i="2"/>
  <c r="O4306" i="2" s="1"/>
  <c r="N4305" i="2"/>
  <c r="O4305" i="2" s="1"/>
  <c r="N4304" i="2"/>
  <c r="O4304" i="2" s="1"/>
  <c r="N4303" i="2"/>
  <c r="O4303" i="2" s="1"/>
  <c r="N4302" i="2"/>
  <c r="O4302" i="2" s="1"/>
  <c r="N4301" i="2"/>
  <c r="O4301" i="2" s="1"/>
  <c r="N4300" i="2"/>
  <c r="O4300" i="2" s="1"/>
  <c r="N4299" i="2"/>
  <c r="O4299" i="2" s="1"/>
  <c r="N4298" i="2"/>
  <c r="O4298" i="2" s="1"/>
  <c r="N4297" i="2"/>
  <c r="O4297" i="2" s="1"/>
  <c r="N4296" i="2"/>
  <c r="O4296" i="2" s="1"/>
  <c r="N4295" i="2"/>
  <c r="O4295" i="2" s="1"/>
  <c r="N4294" i="2"/>
  <c r="O4294" i="2" s="1"/>
  <c r="N4293" i="2"/>
  <c r="O4293" i="2" s="1"/>
  <c r="N4292" i="2"/>
  <c r="O4292" i="2" s="1"/>
  <c r="N4291" i="2"/>
  <c r="O4291" i="2" s="1"/>
  <c r="N4290" i="2"/>
  <c r="O4290" i="2" s="1"/>
  <c r="N4289" i="2"/>
  <c r="O4289" i="2" s="1"/>
  <c r="N4288" i="2"/>
  <c r="O4288" i="2" s="1"/>
  <c r="N4287" i="2"/>
  <c r="O4287" i="2" s="1"/>
  <c r="N4286" i="2"/>
  <c r="O4286" i="2" s="1"/>
  <c r="N4285" i="2"/>
  <c r="O4285" i="2" s="1"/>
  <c r="N4284" i="2"/>
  <c r="O4284" i="2" s="1"/>
  <c r="N4283" i="2"/>
  <c r="O4283" i="2" s="1"/>
  <c r="N4282" i="2"/>
  <c r="O4282" i="2" s="1"/>
  <c r="N4281" i="2"/>
  <c r="O4281" i="2" s="1"/>
  <c r="N4280" i="2"/>
  <c r="O4280" i="2" s="1"/>
  <c r="N4279" i="2"/>
  <c r="O4279" i="2" s="1"/>
  <c r="N4278" i="2"/>
  <c r="O4278" i="2" s="1"/>
  <c r="N4277" i="2"/>
  <c r="O4277" i="2" s="1"/>
  <c r="N4276" i="2"/>
  <c r="O4276" i="2" s="1"/>
  <c r="N4275" i="2"/>
  <c r="O4275" i="2" s="1"/>
  <c r="N4274" i="2"/>
  <c r="O4274" i="2" s="1"/>
  <c r="N4273" i="2"/>
  <c r="O4273" i="2" s="1"/>
  <c r="N4272" i="2"/>
  <c r="O4272" i="2" s="1"/>
  <c r="N4271" i="2"/>
  <c r="O4271" i="2" s="1"/>
  <c r="N4270" i="2"/>
  <c r="O4270" i="2" s="1"/>
  <c r="N4269" i="2"/>
  <c r="O4269" i="2" s="1"/>
  <c r="N4268" i="2"/>
  <c r="O4268" i="2" s="1"/>
  <c r="N4267" i="2"/>
  <c r="O4267" i="2" s="1"/>
  <c r="N4266" i="2"/>
  <c r="O4266" i="2" s="1"/>
  <c r="N4265" i="2"/>
  <c r="O4265" i="2" s="1"/>
  <c r="N4264" i="2"/>
  <c r="O4264" i="2" s="1"/>
  <c r="N4263" i="2"/>
  <c r="O4263" i="2" s="1"/>
  <c r="N4262" i="2"/>
  <c r="O4262" i="2" s="1"/>
  <c r="N4261" i="2"/>
  <c r="O4261" i="2" s="1"/>
  <c r="N4260" i="2"/>
  <c r="O4260" i="2" s="1"/>
  <c r="N4259" i="2"/>
  <c r="O4259" i="2" s="1"/>
  <c r="N4258" i="2"/>
  <c r="O4258" i="2" s="1"/>
  <c r="N4257" i="2"/>
  <c r="O4257" i="2" s="1"/>
  <c r="N4256" i="2"/>
  <c r="O4256" i="2" s="1"/>
  <c r="N4255" i="2"/>
  <c r="O4255" i="2" s="1"/>
  <c r="N4254" i="2"/>
  <c r="O4254" i="2" s="1"/>
  <c r="N4253" i="2"/>
  <c r="O4253" i="2" s="1"/>
  <c r="N4252" i="2"/>
  <c r="O4252" i="2" s="1"/>
  <c r="N4251" i="2"/>
  <c r="O4251" i="2" s="1"/>
  <c r="N4250" i="2"/>
  <c r="O4250" i="2" s="1"/>
  <c r="N4249" i="2"/>
  <c r="O4249" i="2" s="1"/>
  <c r="N4248" i="2"/>
  <c r="O4248" i="2" s="1"/>
  <c r="N4247" i="2"/>
  <c r="O4247" i="2" s="1"/>
  <c r="N4246" i="2"/>
  <c r="O4246" i="2" s="1"/>
  <c r="N4245" i="2"/>
  <c r="O4245" i="2" s="1"/>
  <c r="N4244" i="2"/>
  <c r="O4244" i="2" s="1"/>
  <c r="N4243" i="2"/>
  <c r="O4243" i="2" s="1"/>
  <c r="N4242" i="2"/>
  <c r="O4242" i="2" s="1"/>
  <c r="N4241" i="2"/>
  <c r="O4241" i="2" s="1"/>
  <c r="N4240" i="2"/>
  <c r="O4240" i="2" s="1"/>
  <c r="N4239" i="2"/>
  <c r="O4239" i="2" s="1"/>
  <c r="N4238" i="2"/>
  <c r="O4238" i="2" s="1"/>
  <c r="N4237" i="2"/>
  <c r="O4237" i="2" s="1"/>
  <c r="N4236" i="2"/>
  <c r="O4236" i="2" s="1"/>
  <c r="N4235" i="2"/>
  <c r="O4235" i="2" s="1"/>
  <c r="N4234" i="2"/>
  <c r="O4234" i="2" s="1"/>
  <c r="N4233" i="2"/>
  <c r="O4233" i="2" s="1"/>
  <c r="N4232" i="2"/>
  <c r="O4232" i="2" s="1"/>
  <c r="N4231" i="2"/>
  <c r="O4231" i="2" s="1"/>
  <c r="N4230" i="2"/>
  <c r="O4230" i="2" s="1"/>
  <c r="N4229" i="2"/>
  <c r="O4229" i="2" s="1"/>
  <c r="N4228" i="2"/>
  <c r="O4228" i="2" s="1"/>
  <c r="N4227" i="2"/>
  <c r="O4227" i="2" s="1"/>
  <c r="N4226" i="2"/>
  <c r="O4226" i="2" s="1"/>
  <c r="N4225" i="2"/>
  <c r="O4225" i="2" s="1"/>
  <c r="N4224" i="2"/>
  <c r="O4224" i="2" s="1"/>
  <c r="N4223" i="2"/>
  <c r="O4223" i="2" s="1"/>
  <c r="N4222" i="2"/>
  <c r="O4222" i="2" s="1"/>
  <c r="N4221" i="2"/>
  <c r="O4221" i="2" s="1"/>
  <c r="N4220" i="2"/>
  <c r="O4220" i="2" s="1"/>
  <c r="N4219" i="2"/>
  <c r="O4219" i="2" s="1"/>
  <c r="N4218" i="2"/>
  <c r="O4218" i="2" s="1"/>
  <c r="N4217" i="2"/>
  <c r="O4217" i="2" s="1"/>
  <c r="N4216" i="2"/>
  <c r="O4216" i="2" s="1"/>
  <c r="N4215" i="2"/>
  <c r="O4215" i="2" s="1"/>
  <c r="N4214" i="2"/>
  <c r="O4214" i="2" s="1"/>
  <c r="N4213" i="2"/>
  <c r="O4213" i="2" s="1"/>
  <c r="N4212" i="2"/>
  <c r="O4212" i="2" s="1"/>
  <c r="N4211" i="2"/>
  <c r="O4211" i="2" s="1"/>
  <c r="N4210" i="2"/>
  <c r="O4210" i="2" s="1"/>
  <c r="N4209" i="2"/>
  <c r="O4209" i="2" s="1"/>
  <c r="N4208" i="2"/>
  <c r="O4208" i="2" s="1"/>
  <c r="N4207" i="2"/>
  <c r="O4207" i="2" s="1"/>
  <c r="N4206" i="2"/>
  <c r="O4206" i="2" s="1"/>
  <c r="N4205" i="2"/>
  <c r="O4205" i="2" s="1"/>
  <c r="N4204" i="2"/>
  <c r="O4204" i="2" s="1"/>
  <c r="N4203" i="2"/>
  <c r="O4203" i="2" s="1"/>
  <c r="N4202" i="2"/>
  <c r="O4202" i="2" s="1"/>
  <c r="N4201" i="2"/>
  <c r="O4201" i="2" s="1"/>
  <c r="N4200" i="2"/>
  <c r="O4200" i="2" s="1"/>
  <c r="N4199" i="2"/>
  <c r="O4199" i="2" s="1"/>
  <c r="N4198" i="2"/>
  <c r="O4198" i="2" s="1"/>
  <c r="N4197" i="2"/>
  <c r="O4197" i="2" s="1"/>
  <c r="N4196" i="2"/>
  <c r="O4196" i="2" s="1"/>
  <c r="N4195" i="2"/>
  <c r="O4195" i="2" s="1"/>
  <c r="N4194" i="2"/>
  <c r="O4194" i="2" s="1"/>
  <c r="N4193" i="2"/>
  <c r="O4193" i="2" s="1"/>
  <c r="N4192" i="2"/>
  <c r="O4192" i="2" s="1"/>
  <c r="N4191" i="2"/>
  <c r="O4191" i="2" s="1"/>
  <c r="N4190" i="2"/>
  <c r="O4190" i="2" s="1"/>
  <c r="N4189" i="2"/>
  <c r="O4189" i="2" s="1"/>
  <c r="N4188" i="2"/>
  <c r="O4188" i="2" s="1"/>
  <c r="N4187" i="2"/>
  <c r="O4187" i="2" s="1"/>
  <c r="N4186" i="2"/>
  <c r="O4186" i="2" s="1"/>
  <c r="N4185" i="2"/>
  <c r="O4185" i="2" s="1"/>
  <c r="N4184" i="2"/>
  <c r="O4184" i="2" s="1"/>
  <c r="N4183" i="2"/>
  <c r="O4183" i="2" s="1"/>
  <c r="N4182" i="2"/>
  <c r="O4182" i="2" s="1"/>
  <c r="N4181" i="2"/>
  <c r="O4181" i="2" s="1"/>
  <c r="N4180" i="2"/>
  <c r="O4180" i="2" s="1"/>
  <c r="N4179" i="2"/>
  <c r="O4179" i="2" s="1"/>
  <c r="N4178" i="2"/>
  <c r="O4178" i="2" s="1"/>
  <c r="N4177" i="2"/>
  <c r="O4177" i="2" s="1"/>
  <c r="N4176" i="2"/>
  <c r="O4176" i="2" s="1"/>
  <c r="N4175" i="2"/>
  <c r="O4175" i="2" s="1"/>
  <c r="N4174" i="2"/>
  <c r="O4174" i="2" s="1"/>
  <c r="N4173" i="2"/>
  <c r="O4173" i="2" s="1"/>
  <c r="N4172" i="2"/>
  <c r="O4172" i="2" s="1"/>
  <c r="N4171" i="2"/>
  <c r="O4171" i="2" s="1"/>
  <c r="N4170" i="2"/>
  <c r="O4170" i="2" s="1"/>
  <c r="N4169" i="2"/>
  <c r="O4169" i="2" s="1"/>
  <c r="N4168" i="2"/>
  <c r="O4168" i="2" s="1"/>
  <c r="N4167" i="2"/>
  <c r="O4167" i="2" s="1"/>
  <c r="N4166" i="2"/>
  <c r="O4166" i="2" s="1"/>
  <c r="N4165" i="2"/>
  <c r="O4165" i="2" s="1"/>
  <c r="N4164" i="2"/>
  <c r="O4164" i="2" s="1"/>
  <c r="N4163" i="2"/>
  <c r="O4163" i="2" s="1"/>
  <c r="N4162" i="2"/>
  <c r="O4162" i="2" s="1"/>
  <c r="N4161" i="2"/>
  <c r="O4161" i="2" s="1"/>
  <c r="N4160" i="2"/>
  <c r="O4160" i="2" s="1"/>
  <c r="N4159" i="2"/>
  <c r="O4159" i="2" s="1"/>
  <c r="N4158" i="2"/>
  <c r="O4158" i="2" s="1"/>
  <c r="N4157" i="2"/>
  <c r="O4157" i="2" s="1"/>
  <c r="N4156" i="2"/>
  <c r="O4156" i="2" s="1"/>
  <c r="N4155" i="2"/>
  <c r="O4155" i="2" s="1"/>
  <c r="N4154" i="2"/>
  <c r="O4154" i="2" s="1"/>
  <c r="N4153" i="2"/>
  <c r="O4153" i="2" s="1"/>
  <c r="N4152" i="2"/>
  <c r="O4152" i="2" s="1"/>
  <c r="N4151" i="2"/>
  <c r="O4151" i="2" s="1"/>
  <c r="N4150" i="2"/>
  <c r="O4150" i="2" s="1"/>
  <c r="N4149" i="2"/>
  <c r="O4149" i="2" s="1"/>
  <c r="N4148" i="2"/>
  <c r="O4148" i="2" s="1"/>
  <c r="N4147" i="2"/>
  <c r="O4147" i="2" s="1"/>
  <c r="N4146" i="2"/>
  <c r="O4146" i="2" s="1"/>
  <c r="N4145" i="2"/>
  <c r="O4145" i="2" s="1"/>
  <c r="N4144" i="2"/>
  <c r="O4144" i="2" s="1"/>
  <c r="N4143" i="2"/>
  <c r="O4143" i="2" s="1"/>
  <c r="N4142" i="2"/>
  <c r="O4142" i="2" s="1"/>
  <c r="N4141" i="2"/>
  <c r="O4141" i="2" s="1"/>
  <c r="N4140" i="2"/>
  <c r="O4140" i="2" s="1"/>
  <c r="N4139" i="2"/>
  <c r="O4139" i="2" s="1"/>
  <c r="N4138" i="2"/>
  <c r="O4138" i="2" s="1"/>
  <c r="N4137" i="2"/>
  <c r="O4137" i="2" s="1"/>
  <c r="N4136" i="2"/>
  <c r="O4136" i="2" s="1"/>
  <c r="N4135" i="2"/>
  <c r="O4135" i="2" s="1"/>
  <c r="N4134" i="2"/>
  <c r="O4134" i="2" s="1"/>
  <c r="N4133" i="2"/>
  <c r="O4133" i="2" s="1"/>
  <c r="N4132" i="2"/>
  <c r="O4132" i="2" s="1"/>
  <c r="N4131" i="2"/>
  <c r="O4131" i="2" s="1"/>
  <c r="N4130" i="2"/>
  <c r="O4130" i="2" s="1"/>
  <c r="N4129" i="2"/>
  <c r="O4129" i="2" s="1"/>
  <c r="N4128" i="2"/>
  <c r="O4128" i="2" s="1"/>
  <c r="N4127" i="2"/>
  <c r="O4127" i="2" s="1"/>
  <c r="N4126" i="2"/>
  <c r="O4126" i="2" s="1"/>
  <c r="N4125" i="2"/>
  <c r="O4125" i="2" s="1"/>
  <c r="N4124" i="2"/>
  <c r="O4124" i="2" s="1"/>
  <c r="N4123" i="2"/>
  <c r="O4123" i="2" s="1"/>
  <c r="N4122" i="2"/>
  <c r="O4122" i="2" s="1"/>
  <c r="N4121" i="2"/>
  <c r="O4121" i="2" s="1"/>
  <c r="N4120" i="2"/>
  <c r="O4120" i="2" s="1"/>
  <c r="N4119" i="2"/>
  <c r="O4119" i="2" s="1"/>
  <c r="N4118" i="2"/>
  <c r="O4118" i="2" s="1"/>
  <c r="N4117" i="2"/>
  <c r="O4117" i="2" s="1"/>
  <c r="N4116" i="2"/>
  <c r="O4116" i="2" s="1"/>
  <c r="N4115" i="2"/>
  <c r="O4115" i="2" s="1"/>
  <c r="N4114" i="2"/>
  <c r="O4114" i="2" s="1"/>
  <c r="N4113" i="2"/>
  <c r="O4113" i="2" s="1"/>
  <c r="N4112" i="2"/>
  <c r="O4112" i="2" s="1"/>
  <c r="N4111" i="2"/>
  <c r="O4111" i="2" s="1"/>
  <c r="N4110" i="2"/>
  <c r="O4110" i="2" s="1"/>
  <c r="N4109" i="2"/>
  <c r="O4109" i="2" s="1"/>
  <c r="N4108" i="2"/>
  <c r="O4108" i="2" s="1"/>
  <c r="N4107" i="2"/>
  <c r="O4107" i="2" s="1"/>
  <c r="N4106" i="2"/>
  <c r="O4106" i="2" s="1"/>
  <c r="N4105" i="2"/>
  <c r="O4105" i="2" s="1"/>
  <c r="N4104" i="2"/>
  <c r="O4104" i="2" s="1"/>
  <c r="N4103" i="2"/>
  <c r="O4103" i="2" s="1"/>
  <c r="N4102" i="2"/>
  <c r="O4102" i="2" s="1"/>
  <c r="N4101" i="2"/>
  <c r="O4101" i="2" s="1"/>
  <c r="N4100" i="2"/>
  <c r="O4100" i="2" s="1"/>
  <c r="N4099" i="2"/>
  <c r="O4099" i="2" s="1"/>
  <c r="N4098" i="2"/>
  <c r="O4098" i="2" s="1"/>
  <c r="N4097" i="2"/>
  <c r="O4097" i="2" s="1"/>
  <c r="N4096" i="2"/>
  <c r="O4096" i="2" s="1"/>
  <c r="N4095" i="2"/>
  <c r="O4095" i="2" s="1"/>
  <c r="N4094" i="2"/>
  <c r="O4094" i="2" s="1"/>
  <c r="N4093" i="2"/>
  <c r="O4093" i="2" s="1"/>
  <c r="N4092" i="2"/>
  <c r="O4092" i="2" s="1"/>
  <c r="N4091" i="2"/>
  <c r="O4091" i="2" s="1"/>
  <c r="N4090" i="2"/>
  <c r="O4090" i="2" s="1"/>
  <c r="N4089" i="2"/>
  <c r="O4089" i="2" s="1"/>
  <c r="N4088" i="2"/>
  <c r="O4088" i="2" s="1"/>
  <c r="N4087" i="2"/>
  <c r="O4087" i="2" s="1"/>
  <c r="N4086" i="2"/>
  <c r="O4086" i="2" s="1"/>
  <c r="N4085" i="2"/>
  <c r="O4085" i="2" s="1"/>
  <c r="N4084" i="2"/>
  <c r="O4084" i="2" s="1"/>
  <c r="N4083" i="2"/>
  <c r="O4083" i="2" s="1"/>
  <c r="N4082" i="2"/>
  <c r="O4082" i="2" s="1"/>
  <c r="N4081" i="2"/>
  <c r="O4081" i="2" s="1"/>
  <c r="N4080" i="2"/>
  <c r="O4080" i="2" s="1"/>
  <c r="N4079" i="2"/>
  <c r="O4079" i="2" s="1"/>
  <c r="N4078" i="2"/>
  <c r="O4078" i="2" s="1"/>
  <c r="N4077" i="2"/>
  <c r="O4077" i="2" s="1"/>
  <c r="N4076" i="2"/>
  <c r="O4076" i="2" s="1"/>
  <c r="N4075" i="2"/>
  <c r="O4075" i="2" s="1"/>
  <c r="N4074" i="2"/>
  <c r="O4074" i="2" s="1"/>
  <c r="N4073" i="2"/>
  <c r="O4073" i="2" s="1"/>
  <c r="N4072" i="2"/>
  <c r="O4072" i="2" s="1"/>
  <c r="N4071" i="2"/>
  <c r="O4071" i="2" s="1"/>
  <c r="N4070" i="2"/>
  <c r="O4070" i="2" s="1"/>
  <c r="N4069" i="2"/>
  <c r="O4069" i="2" s="1"/>
  <c r="N4068" i="2"/>
  <c r="O4068" i="2" s="1"/>
  <c r="N4067" i="2"/>
  <c r="O4067" i="2" s="1"/>
  <c r="N4066" i="2"/>
  <c r="O4066" i="2" s="1"/>
  <c r="N4065" i="2"/>
  <c r="O4065" i="2" s="1"/>
  <c r="N4064" i="2"/>
  <c r="O4064" i="2" s="1"/>
  <c r="N4063" i="2"/>
  <c r="O4063" i="2" s="1"/>
  <c r="N4062" i="2"/>
  <c r="O4062" i="2" s="1"/>
  <c r="N4061" i="2"/>
  <c r="O4061" i="2" s="1"/>
  <c r="N4060" i="2"/>
  <c r="O4060" i="2" s="1"/>
  <c r="N4059" i="2"/>
  <c r="O4059" i="2" s="1"/>
  <c r="N4058" i="2"/>
  <c r="O4058" i="2" s="1"/>
  <c r="N4057" i="2"/>
  <c r="O4057" i="2" s="1"/>
  <c r="N4056" i="2"/>
  <c r="O4056" i="2" s="1"/>
  <c r="N4055" i="2"/>
  <c r="O4055" i="2" s="1"/>
  <c r="N4054" i="2"/>
  <c r="O4054" i="2" s="1"/>
  <c r="N4052" i="2"/>
  <c r="O4052" i="2" s="1"/>
  <c r="N4051" i="2"/>
  <c r="O4051" i="2" s="1"/>
  <c r="N4050" i="2"/>
  <c r="O4050" i="2" s="1"/>
  <c r="N4049" i="2"/>
  <c r="O4049" i="2" s="1"/>
  <c r="N4048" i="2"/>
  <c r="O4048" i="2" s="1"/>
  <c r="N4047" i="2"/>
  <c r="O4047" i="2" s="1"/>
  <c r="N4046" i="2"/>
  <c r="O4046" i="2" s="1"/>
  <c r="N4045" i="2"/>
  <c r="O4045" i="2" s="1"/>
  <c r="N4044" i="2"/>
  <c r="O4044" i="2" s="1"/>
  <c r="N4043" i="2"/>
  <c r="O4043" i="2" s="1"/>
  <c r="N4042" i="2"/>
  <c r="O4042" i="2" s="1"/>
  <c r="N4040" i="2"/>
  <c r="O4040" i="2" s="1"/>
  <c r="N4039" i="2"/>
  <c r="O4039" i="2" s="1"/>
  <c r="N4038" i="2"/>
  <c r="O4038" i="2" s="1"/>
  <c r="N4037" i="2"/>
  <c r="O4037" i="2" s="1"/>
  <c r="N4036" i="2"/>
  <c r="O4036" i="2" s="1"/>
  <c r="N4035" i="2"/>
  <c r="O4035" i="2" s="1"/>
  <c r="N4034" i="2"/>
  <c r="O4034" i="2" s="1"/>
  <c r="N4033" i="2"/>
  <c r="O4033" i="2" s="1"/>
  <c r="N4032" i="2"/>
  <c r="O4032" i="2" s="1"/>
  <c r="N4031" i="2"/>
  <c r="O4031" i="2" s="1"/>
  <c r="N4030" i="2"/>
  <c r="O4030" i="2" s="1"/>
  <c r="N4029" i="2"/>
  <c r="O4029" i="2" s="1"/>
  <c r="N4028" i="2"/>
  <c r="O4028" i="2" s="1"/>
  <c r="N4027" i="2"/>
  <c r="O4027" i="2" s="1"/>
  <c r="N4026" i="2"/>
  <c r="O4026" i="2" s="1"/>
  <c r="N4025" i="2"/>
  <c r="O4025" i="2" s="1"/>
  <c r="N4024" i="2"/>
  <c r="O4024" i="2" s="1"/>
  <c r="N4023" i="2"/>
  <c r="O4023" i="2" s="1"/>
  <c r="N4022" i="2"/>
  <c r="O4022" i="2" s="1"/>
  <c r="N4021" i="2"/>
  <c r="O4021" i="2" s="1"/>
  <c r="N4020" i="2"/>
  <c r="O4020" i="2" s="1"/>
  <c r="N4019" i="2"/>
  <c r="O4019" i="2" s="1"/>
  <c r="N4018" i="2"/>
  <c r="O4018" i="2" s="1"/>
  <c r="N4017" i="2"/>
  <c r="O4017" i="2" s="1"/>
  <c r="N4016" i="2"/>
  <c r="O4016" i="2" s="1"/>
  <c r="N4015" i="2"/>
  <c r="O4015" i="2" s="1"/>
  <c r="N4014" i="2"/>
  <c r="O4014" i="2" s="1"/>
  <c r="N4013" i="2"/>
  <c r="O4013" i="2" s="1"/>
  <c r="N4012" i="2"/>
  <c r="O4012" i="2" s="1"/>
  <c r="N4011" i="2"/>
  <c r="O4011" i="2" s="1"/>
  <c r="N4010" i="2"/>
  <c r="O4010" i="2" s="1"/>
  <c r="N4009" i="2"/>
  <c r="O4009" i="2" s="1"/>
  <c r="N4008" i="2"/>
  <c r="O4008" i="2" s="1"/>
  <c r="N4007" i="2"/>
  <c r="O4007" i="2" s="1"/>
  <c r="N4006" i="2"/>
  <c r="O4006" i="2" s="1"/>
  <c r="N4005" i="2"/>
  <c r="O4005" i="2" s="1"/>
  <c r="N4004" i="2"/>
  <c r="O4004" i="2" s="1"/>
  <c r="N4003" i="2"/>
  <c r="O4003" i="2" s="1"/>
  <c r="N4002" i="2"/>
  <c r="O4002" i="2" s="1"/>
  <c r="N4001" i="2"/>
  <c r="O4001" i="2" s="1"/>
  <c r="N4000" i="2"/>
  <c r="O4000" i="2" s="1"/>
  <c r="N3999" i="2"/>
  <c r="O3999" i="2" s="1"/>
  <c r="N3998" i="2"/>
  <c r="O3998" i="2" s="1"/>
  <c r="N3997" i="2"/>
  <c r="O3997" i="2" s="1"/>
  <c r="N3996" i="2"/>
  <c r="O3996" i="2" s="1"/>
  <c r="N3995" i="2"/>
  <c r="O3995" i="2" s="1"/>
  <c r="N3994" i="2"/>
  <c r="O3994" i="2" s="1"/>
  <c r="N3993" i="2"/>
  <c r="O3993" i="2" s="1"/>
  <c r="N3992" i="2"/>
  <c r="O3992" i="2" s="1"/>
  <c r="N3991" i="2"/>
  <c r="O3991" i="2" s="1"/>
  <c r="N3990" i="2"/>
  <c r="O3990" i="2" s="1"/>
  <c r="N3989" i="2"/>
  <c r="O3989" i="2" s="1"/>
  <c r="N3988" i="2"/>
  <c r="O3988" i="2" s="1"/>
  <c r="N3987" i="2"/>
  <c r="O3987" i="2" s="1"/>
  <c r="N3986" i="2"/>
  <c r="O3986" i="2" s="1"/>
  <c r="N3985" i="2"/>
  <c r="O3985" i="2" s="1"/>
  <c r="N3984" i="2"/>
  <c r="O3984" i="2" s="1"/>
  <c r="N3983" i="2"/>
  <c r="O3983" i="2" s="1"/>
  <c r="N3982" i="2"/>
  <c r="O3982" i="2" s="1"/>
  <c r="N3981" i="2"/>
  <c r="O3981" i="2" s="1"/>
  <c r="N3980" i="2"/>
  <c r="O3980" i="2" s="1"/>
  <c r="N3979" i="2"/>
  <c r="O3979" i="2" s="1"/>
  <c r="N3978" i="2"/>
  <c r="O3978" i="2" s="1"/>
  <c r="N3977" i="2"/>
  <c r="O3977" i="2" s="1"/>
  <c r="N3976" i="2"/>
  <c r="O3976" i="2" s="1"/>
  <c r="N3975" i="2"/>
  <c r="O3975" i="2" s="1"/>
  <c r="N3974" i="2"/>
  <c r="O3974" i="2" s="1"/>
  <c r="N3973" i="2"/>
  <c r="O3973" i="2" s="1"/>
  <c r="N3972" i="2"/>
  <c r="O3972" i="2" s="1"/>
  <c r="N3971" i="2"/>
  <c r="O3971" i="2" s="1"/>
  <c r="N3970" i="2"/>
  <c r="O3970" i="2" s="1"/>
  <c r="N3969" i="2"/>
  <c r="O3969" i="2" s="1"/>
  <c r="N3968" i="2"/>
  <c r="O3968" i="2" s="1"/>
  <c r="N3967" i="2"/>
  <c r="O3967" i="2" s="1"/>
  <c r="N3966" i="2"/>
  <c r="O3966" i="2" s="1"/>
  <c r="N3965" i="2"/>
  <c r="O3965" i="2" s="1"/>
  <c r="N3964" i="2"/>
  <c r="O3964" i="2" s="1"/>
  <c r="N3963" i="2"/>
  <c r="O3963" i="2" s="1"/>
  <c r="N3962" i="2"/>
  <c r="O3962" i="2" s="1"/>
  <c r="N3961" i="2"/>
  <c r="O3961" i="2" s="1"/>
  <c r="N3960" i="2"/>
  <c r="O3960" i="2" s="1"/>
  <c r="N3959" i="2"/>
  <c r="O3959" i="2" s="1"/>
  <c r="N3958" i="2"/>
  <c r="O3958" i="2" s="1"/>
  <c r="N3957" i="2"/>
  <c r="O3957" i="2" s="1"/>
  <c r="N3956" i="2"/>
  <c r="O3956" i="2" s="1"/>
  <c r="N3955" i="2"/>
  <c r="O3955" i="2" s="1"/>
  <c r="N3954" i="2"/>
  <c r="O3954" i="2" s="1"/>
  <c r="N3953" i="2"/>
  <c r="O3953" i="2" s="1"/>
  <c r="N3952" i="2"/>
  <c r="O3952" i="2" s="1"/>
  <c r="N3951" i="2"/>
  <c r="O3951" i="2" s="1"/>
  <c r="N3950" i="2"/>
  <c r="O3950" i="2" s="1"/>
  <c r="N3949" i="2"/>
  <c r="O3949" i="2" s="1"/>
  <c r="N3948" i="2"/>
  <c r="O3948" i="2" s="1"/>
  <c r="N3947" i="2"/>
  <c r="O3947" i="2" s="1"/>
  <c r="N3946" i="2"/>
  <c r="O3946" i="2" s="1"/>
  <c r="N3945" i="2"/>
  <c r="O3945" i="2" s="1"/>
  <c r="N3944" i="2"/>
  <c r="O3944" i="2" s="1"/>
  <c r="N3943" i="2"/>
  <c r="O3943" i="2" s="1"/>
  <c r="N3942" i="2"/>
  <c r="O3942" i="2" s="1"/>
  <c r="N3941" i="2"/>
  <c r="O3941" i="2" s="1"/>
  <c r="N3940" i="2"/>
  <c r="O3940" i="2" s="1"/>
  <c r="N3939" i="2"/>
  <c r="O3939" i="2" s="1"/>
  <c r="N3938" i="2"/>
  <c r="O3938" i="2" s="1"/>
  <c r="N3937" i="2"/>
  <c r="O3937" i="2" s="1"/>
  <c r="N3936" i="2"/>
  <c r="O3936" i="2" s="1"/>
  <c r="N3935" i="2"/>
  <c r="O3935" i="2" s="1"/>
  <c r="N3934" i="2"/>
  <c r="O3934" i="2" s="1"/>
  <c r="N3933" i="2"/>
  <c r="O3933" i="2" s="1"/>
  <c r="N3932" i="2"/>
  <c r="O3932" i="2" s="1"/>
  <c r="N3931" i="2"/>
  <c r="O3931" i="2" s="1"/>
  <c r="N3930" i="2"/>
  <c r="O3930" i="2" s="1"/>
  <c r="N3929" i="2"/>
  <c r="O3929" i="2" s="1"/>
  <c r="N3928" i="2"/>
  <c r="O3928" i="2" s="1"/>
  <c r="N3927" i="2"/>
  <c r="O3927" i="2" s="1"/>
  <c r="N3926" i="2"/>
  <c r="O3926" i="2" s="1"/>
  <c r="N3925" i="2"/>
  <c r="O3925" i="2" s="1"/>
  <c r="N3924" i="2"/>
  <c r="O3924" i="2" s="1"/>
  <c r="N3923" i="2"/>
  <c r="O3923" i="2" s="1"/>
  <c r="N3922" i="2"/>
  <c r="O3922" i="2" s="1"/>
  <c r="N3921" i="2"/>
  <c r="O3921" i="2" s="1"/>
  <c r="N3920" i="2"/>
  <c r="O3920" i="2" s="1"/>
  <c r="N3919" i="2"/>
  <c r="O3919" i="2" s="1"/>
  <c r="N3918" i="2"/>
  <c r="O3918" i="2" s="1"/>
  <c r="N3917" i="2"/>
  <c r="O3917" i="2" s="1"/>
  <c r="N3916" i="2"/>
  <c r="O3916" i="2" s="1"/>
  <c r="N3915" i="2"/>
  <c r="O3915" i="2" s="1"/>
  <c r="N3914" i="2"/>
  <c r="O3914" i="2" s="1"/>
  <c r="N3913" i="2"/>
  <c r="O3913" i="2" s="1"/>
  <c r="N3912" i="2"/>
  <c r="O3912" i="2" s="1"/>
  <c r="N3911" i="2"/>
  <c r="O3911" i="2" s="1"/>
  <c r="N3910" i="2"/>
  <c r="O3910" i="2" s="1"/>
  <c r="N3909" i="2"/>
  <c r="O3909" i="2" s="1"/>
  <c r="N3908" i="2"/>
  <c r="O3908" i="2" s="1"/>
  <c r="N3907" i="2"/>
  <c r="O3907" i="2" s="1"/>
  <c r="N3906" i="2"/>
  <c r="O3906" i="2" s="1"/>
  <c r="N3905" i="2"/>
  <c r="O3905" i="2" s="1"/>
  <c r="N3904" i="2"/>
  <c r="O3904" i="2" s="1"/>
  <c r="N3903" i="2"/>
  <c r="O3903" i="2" s="1"/>
  <c r="N3902" i="2"/>
  <c r="O3902" i="2" s="1"/>
  <c r="N3901" i="2"/>
  <c r="O3901" i="2" s="1"/>
  <c r="N3900" i="2"/>
  <c r="O3900" i="2" s="1"/>
  <c r="N3899" i="2"/>
  <c r="O3899" i="2" s="1"/>
  <c r="N3898" i="2"/>
  <c r="O3898" i="2" s="1"/>
  <c r="N3897" i="2"/>
  <c r="O3897" i="2" s="1"/>
  <c r="N3896" i="2"/>
  <c r="O3896" i="2" s="1"/>
  <c r="N3895" i="2"/>
  <c r="O3895" i="2" s="1"/>
  <c r="N3894" i="2"/>
  <c r="O3894" i="2" s="1"/>
  <c r="N3893" i="2"/>
  <c r="O3893" i="2" s="1"/>
  <c r="N3892" i="2"/>
  <c r="O3892" i="2" s="1"/>
  <c r="N3891" i="2"/>
  <c r="O3891" i="2" s="1"/>
  <c r="N3890" i="2"/>
  <c r="O3890" i="2" s="1"/>
  <c r="N3889" i="2"/>
  <c r="O3889" i="2" s="1"/>
  <c r="N3888" i="2"/>
  <c r="O3888" i="2" s="1"/>
  <c r="N3887" i="2"/>
  <c r="O3887" i="2" s="1"/>
  <c r="N3886" i="2"/>
  <c r="O3886" i="2" s="1"/>
  <c r="N3885" i="2"/>
  <c r="O3885" i="2" s="1"/>
  <c r="N3884" i="2"/>
  <c r="O3884" i="2" s="1"/>
  <c r="N3883" i="2"/>
  <c r="O3883" i="2" s="1"/>
  <c r="N3882" i="2"/>
  <c r="O3882" i="2" s="1"/>
  <c r="N3881" i="2"/>
  <c r="O3881" i="2" s="1"/>
  <c r="N3880" i="2"/>
  <c r="O3880" i="2" s="1"/>
  <c r="N3879" i="2"/>
  <c r="O3879" i="2" s="1"/>
  <c r="N3878" i="2"/>
  <c r="O3878" i="2" s="1"/>
  <c r="N3877" i="2"/>
  <c r="O3877" i="2" s="1"/>
  <c r="N3876" i="2"/>
  <c r="O3876" i="2" s="1"/>
  <c r="N3875" i="2"/>
  <c r="O3875" i="2" s="1"/>
  <c r="N3874" i="2"/>
  <c r="O3874" i="2" s="1"/>
  <c r="N3873" i="2"/>
  <c r="O3873" i="2" s="1"/>
  <c r="N3872" i="2"/>
  <c r="O3872" i="2" s="1"/>
  <c r="N3871" i="2"/>
  <c r="O3871" i="2" s="1"/>
  <c r="N3870" i="2"/>
  <c r="O3870" i="2" s="1"/>
  <c r="N3869" i="2"/>
  <c r="O3869" i="2" s="1"/>
  <c r="N3868" i="2"/>
  <c r="O3868" i="2" s="1"/>
  <c r="N3867" i="2"/>
  <c r="O3867" i="2" s="1"/>
  <c r="N3866" i="2"/>
  <c r="O3866" i="2" s="1"/>
  <c r="N3865" i="2"/>
  <c r="O3865" i="2" s="1"/>
  <c r="N3864" i="2"/>
  <c r="O3864" i="2" s="1"/>
  <c r="N3863" i="2"/>
  <c r="O3863" i="2" s="1"/>
  <c r="N3862" i="2"/>
  <c r="O3862" i="2" s="1"/>
  <c r="N3861" i="2"/>
  <c r="O3861" i="2" s="1"/>
  <c r="N3860" i="2"/>
  <c r="O3860" i="2" s="1"/>
  <c r="N3859" i="2"/>
  <c r="O3859" i="2" s="1"/>
  <c r="N3858" i="2"/>
  <c r="O3858" i="2" s="1"/>
  <c r="N3857" i="2"/>
  <c r="O3857" i="2" s="1"/>
  <c r="N3856" i="2"/>
  <c r="O3856" i="2" s="1"/>
  <c r="N3855" i="2"/>
  <c r="O3855" i="2" s="1"/>
  <c r="N3854" i="2"/>
  <c r="O3854" i="2" s="1"/>
  <c r="N3853" i="2"/>
  <c r="O3853" i="2" s="1"/>
  <c r="N3852" i="2"/>
  <c r="O3852" i="2" s="1"/>
  <c r="N3851" i="2"/>
  <c r="O3851" i="2" s="1"/>
  <c r="N3850" i="2"/>
  <c r="O3850" i="2" s="1"/>
  <c r="N3849" i="2"/>
  <c r="O3849" i="2" s="1"/>
  <c r="N3848" i="2"/>
  <c r="O3848" i="2" s="1"/>
  <c r="N3847" i="2"/>
  <c r="O3847" i="2" s="1"/>
  <c r="N3846" i="2"/>
  <c r="O3846" i="2" s="1"/>
  <c r="N3845" i="2"/>
  <c r="O3845" i="2" s="1"/>
  <c r="N3844" i="2"/>
  <c r="O3844" i="2" s="1"/>
  <c r="N3843" i="2"/>
  <c r="O3843" i="2" s="1"/>
  <c r="N3841" i="2"/>
  <c r="O3841" i="2" s="1"/>
  <c r="N3840" i="2"/>
  <c r="O3840" i="2" s="1"/>
  <c r="N3839" i="2"/>
  <c r="O3839" i="2" s="1"/>
  <c r="N3838" i="2"/>
  <c r="O3838" i="2" s="1"/>
  <c r="N3837" i="2"/>
  <c r="O3837" i="2" s="1"/>
  <c r="N3836" i="2"/>
  <c r="O3836" i="2" s="1"/>
  <c r="N3835" i="2"/>
  <c r="O3835" i="2" s="1"/>
  <c r="N3834" i="2"/>
  <c r="O3834" i="2" s="1"/>
  <c r="N3833" i="2"/>
  <c r="O3833" i="2" s="1"/>
  <c r="N3832" i="2"/>
  <c r="O3832" i="2" s="1"/>
  <c r="N3831" i="2"/>
  <c r="O3831" i="2" s="1"/>
  <c r="N3830" i="2"/>
  <c r="O3830" i="2" s="1"/>
  <c r="N3829" i="2"/>
  <c r="O3829" i="2" s="1"/>
  <c r="N3828" i="2"/>
  <c r="O3828" i="2" s="1"/>
  <c r="N3827" i="2"/>
  <c r="O3827" i="2" s="1"/>
  <c r="N3826" i="2"/>
  <c r="O3826" i="2" s="1"/>
  <c r="N3825" i="2"/>
  <c r="O3825" i="2" s="1"/>
  <c r="N3824" i="2"/>
  <c r="O3824" i="2" s="1"/>
  <c r="N3823" i="2"/>
  <c r="O3823" i="2" s="1"/>
  <c r="N3822" i="2"/>
  <c r="O3822" i="2" s="1"/>
  <c r="N3821" i="2"/>
  <c r="O3821" i="2" s="1"/>
  <c r="N3820" i="2"/>
  <c r="O3820" i="2" s="1"/>
  <c r="N3819" i="2"/>
  <c r="O3819" i="2" s="1"/>
  <c r="N3818" i="2"/>
  <c r="O3818" i="2" s="1"/>
  <c r="N3817" i="2"/>
  <c r="O3817" i="2" s="1"/>
  <c r="N3816" i="2"/>
  <c r="O3816" i="2" s="1"/>
  <c r="N3815" i="2"/>
  <c r="O3815" i="2" s="1"/>
  <c r="N3814" i="2"/>
  <c r="O3814" i="2" s="1"/>
  <c r="N3813" i="2"/>
  <c r="O3813" i="2" s="1"/>
  <c r="N3812" i="2"/>
  <c r="O3812" i="2" s="1"/>
  <c r="N3811" i="2"/>
  <c r="O3811" i="2" s="1"/>
  <c r="N3810" i="2"/>
  <c r="O3810" i="2" s="1"/>
  <c r="N3809" i="2"/>
  <c r="O3809" i="2" s="1"/>
  <c r="N3808" i="2"/>
  <c r="O3808" i="2" s="1"/>
  <c r="N3807" i="2"/>
  <c r="O3807" i="2" s="1"/>
  <c r="N3806" i="2"/>
  <c r="O3806" i="2" s="1"/>
  <c r="N3805" i="2"/>
  <c r="O3805" i="2" s="1"/>
  <c r="N3804" i="2"/>
  <c r="O3804" i="2" s="1"/>
  <c r="N3803" i="2"/>
  <c r="O3803" i="2" s="1"/>
  <c r="N3802" i="2"/>
  <c r="O3802" i="2" s="1"/>
  <c r="N3801" i="2"/>
  <c r="O3801" i="2" s="1"/>
  <c r="N3800" i="2"/>
  <c r="O3800" i="2" s="1"/>
  <c r="N3799" i="2"/>
  <c r="O3799" i="2" s="1"/>
  <c r="N3798" i="2"/>
  <c r="O3798" i="2" s="1"/>
  <c r="N3797" i="2"/>
  <c r="O3797" i="2" s="1"/>
  <c r="N3796" i="2"/>
  <c r="O3796" i="2" s="1"/>
  <c r="N3795" i="2"/>
  <c r="O3795" i="2" s="1"/>
  <c r="N3794" i="2"/>
  <c r="O3794" i="2" s="1"/>
  <c r="N3793" i="2"/>
  <c r="O3793" i="2" s="1"/>
  <c r="N3792" i="2"/>
  <c r="O3792" i="2" s="1"/>
  <c r="N3791" i="2"/>
  <c r="O3791" i="2" s="1"/>
  <c r="N3790" i="2"/>
  <c r="O3790" i="2" s="1"/>
  <c r="N3789" i="2"/>
  <c r="O3789" i="2" s="1"/>
  <c r="N3788" i="2"/>
  <c r="O3788" i="2" s="1"/>
  <c r="N3787" i="2"/>
  <c r="O3787" i="2" s="1"/>
  <c r="N3786" i="2"/>
  <c r="O3786" i="2" s="1"/>
  <c r="N3785" i="2"/>
  <c r="O3785" i="2" s="1"/>
  <c r="N3784" i="2"/>
  <c r="O3784" i="2" s="1"/>
  <c r="N3783" i="2"/>
  <c r="O3783" i="2" s="1"/>
  <c r="N3782" i="2"/>
  <c r="O3782" i="2" s="1"/>
  <c r="N3781" i="2"/>
  <c r="O3781" i="2" s="1"/>
  <c r="N3780" i="2"/>
  <c r="O3780" i="2" s="1"/>
  <c r="N3779" i="2"/>
  <c r="O3779" i="2" s="1"/>
  <c r="N3778" i="2"/>
  <c r="O3778" i="2" s="1"/>
  <c r="N3777" i="2"/>
  <c r="O3777" i="2" s="1"/>
  <c r="N3776" i="2"/>
  <c r="O3776" i="2" s="1"/>
  <c r="N3775" i="2"/>
  <c r="O3775" i="2" s="1"/>
  <c r="N3774" i="2"/>
  <c r="O3774" i="2" s="1"/>
  <c r="N3773" i="2"/>
  <c r="O3773" i="2" s="1"/>
  <c r="N3772" i="2"/>
  <c r="O3772" i="2" s="1"/>
  <c r="N3771" i="2"/>
  <c r="O3771" i="2" s="1"/>
  <c r="N3770" i="2"/>
  <c r="O3770" i="2" s="1"/>
  <c r="N3769" i="2"/>
  <c r="O3769" i="2" s="1"/>
  <c r="N3768" i="2"/>
  <c r="O3768" i="2" s="1"/>
  <c r="N3767" i="2"/>
  <c r="O3767" i="2" s="1"/>
  <c r="N3766" i="2"/>
  <c r="O3766" i="2" s="1"/>
  <c r="N3765" i="2"/>
  <c r="O3765" i="2" s="1"/>
  <c r="N3764" i="2"/>
  <c r="O3764" i="2" s="1"/>
  <c r="N3763" i="2"/>
  <c r="O3763" i="2" s="1"/>
  <c r="N3762" i="2"/>
  <c r="O3762" i="2" s="1"/>
  <c r="N3761" i="2"/>
  <c r="O3761" i="2" s="1"/>
  <c r="N3760" i="2"/>
  <c r="O3760" i="2" s="1"/>
  <c r="N3759" i="2"/>
  <c r="O3759" i="2" s="1"/>
  <c r="N3758" i="2"/>
  <c r="O3758" i="2" s="1"/>
  <c r="N3757" i="2"/>
  <c r="O3757" i="2" s="1"/>
  <c r="N3756" i="2"/>
  <c r="O3756" i="2" s="1"/>
  <c r="N3755" i="2"/>
  <c r="O3755" i="2" s="1"/>
  <c r="N3754" i="2"/>
  <c r="O3754" i="2" s="1"/>
  <c r="N3753" i="2"/>
  <c r="O3753" i="2" s="1"/>
  <c r="N3752" i="2"/>
  <c r="O3752" i="2" s="1"/>
  <c r="N3751" i="2"/>
  <c r="O3751" i="2" s="1"/>
  <c r="N3750" i="2"/>
  <c r="O3750" i="2" s="1"/>
  <c r="N3749" i="2"/>
  <c r="O3749" i="2" s="1"/>
  <c r="N3748" i="2"/>
  <c r="O3748" i="2" s="1"/>
  <c r="N3747" i="2"/>
  <c r="O3747" i="2" s="1"/>
  <c r="N3746" i="2"/>
  <c r="O3746" i="2" s="1"/>
  <c r="N3745" i="2"/>
  <c r="O3745" i="2" s="1"/>
  <c r="N3744" i="2"/>
  <c r="O3744" i="2" s="1"/>
  <c r="N3743" i="2"/>
  <c r="O3743" i="2" s="1"/>
  <c r="N3742" i="2"/>
  <c r="O3742" i="2" s="1"/>
  <c r="N3741" i="2"/>
  <c r="O3741" i="2" s="1"/>
  <c r="N3740" i="2"/>
  <c r="O3740" i="2" s="1"/>
  <c r="N3739" i="2"/>
  <c r="O3739" i="2" s="1"/>
  <c r="N3738" i="2"/>
  <c r="O3738" i="2" s="1"/>
  <c r="N3737" i="2"/>
  <c r="O3737" i="2" s="1"/>
  <c r="N3736" i="2"/>
  <c r="O3736" i="2" s="1"/>
  <c r="N3735" i="2"/>
  <c r="O3735" i="2" s="1"/>
  <c r="N3734" i="2"/>
  <c r="O3734" i="2" s="1"/>
  <c r="N3733" i="2"/>
  <c r="O3733" i="2" s="1"/>
  <c r="N3732" i="2"/>
  <c r="O3732" i="2" s="1"/>
  <c r="N3731" i="2"/>
  <c r="O3731" i="2" s="1"/>
  <c r="N3730" i="2"/>
  <c r="O3730" i="2" s="1"/>
  <c r="N3729" i="2"/>
  <c r="O3729" i="2" s="1"/>
  <c r="N3728" i="2"/>
  <c r="O3728" i="2" s="1"/>
  <c r="N3727" i="2"/>
  <c r="O3727" i="2" s="1"/>
  <c r="N3726" i="2"/>
  <c r="O3726" i="2" s="1"/>
  <c r="N3725" i="2"/>
  <c r="O3725" i="2" s="1"/>
  <c r="N3724" i="2"/>
  <c r="O3724" i="2" s="1"/>
  <c r="N3723" i="2"/>
  <c r="O3723" i="2" s="1"/>
  <c r="N3722" i="2"/>
  <c r="O3722" i="2" s="1"/>
  <c r="N3721" i="2"/>
  <c r="O3721" i="2" s="1"/>
  <c r="N3720" i="2"/>
  <c r="O3720" i="2" s="1"/>
  <c r="N3719" i="2"/>
  <c r="O3719" i="2" s="1"/>
  <c r="N3718" i="2"/>
  <c r="O3718" i="2" s="1"/>
  <c r="N3717" i="2"/>
  <c r="O3717" i="2" s="1"/>
  <c r="N3716" i="2"/>
  <c r="O3716" i="2" s="1"/>
  <c r="N3715" i="2"/>
  <c r="O3715" i="2" s="1"/>
  <c r="N3714" i="2"/>
  <c r="O3714" i="2" s="1"/>
  <c r="N3713" i="2"/>
  <c r="O3713" i="2" s="1"/>
  <c r="N3712" i="2"/>
  <c r="O3712" i="2" s="1"/>
  <c r="N3711" i="2"/>
  <c r="O3711" i="2" s="1"/>
  <c r="N3710" i="2"/>
  <c r="O3710" i="2" s="1"/>
  <c r="N3709" i="2"/>
  <c r="O3709" i="2" s="1"/>
  <c r="N3708" i="2"/>
  <c r="O3708" i="2" s="1"/>
  <c r="N3707" i="2"/>
  <c r="O3707" i="2" s="1"/>
  <c r="N3706" i="2"/>
  <c r="O3706" i="2" s="1"/>
  <c r="N3705" i="2"/>
  <c r="O3705" i="2" s="1"/>
  <c r="N3704" i="2"/>
  <c r="O3704" i="2" s="1"/>
  <c r="N3703" i="2"/>
  <c r="O3703" i="2" s="1"/>
  <c r="N3702" i="2"/>
  <c r="O3702" i="2" s="1"/>
  <c r="N3701" i="2"/>
  <c r="O3701" i="2" s="1"/>
  <c r="N3700" i="2"/>
  <c r="O3700" i="2" s="1"/>
  <c r="N3699" i="2"/>
  <c r="O3699" i="2" s="1"/>
  <c r="N3698" i="2"/>
  <c r="O3698" i="2" s="1"/>
  <c r="N3697" i="2"/>
  <c r="O3697" i="2" s="1"/>
  <c r="N3696" i="2"/>
  <c r="O3696" i="2" s="1"/>
  <c r="N3695" i="2"/>
  <c r="O3695" i="2" s="1"/>
  <c r="N3694" i="2"/>
  <c r="O3694" i="2" s="1"/>
  <c r="N3693" i="2"/>
  <c r="O3693" i="2" s="1"/>
  <c r="N3692" i="2"/>
  <c r="O3692" i="2" s="1"/>
  <c r="N3691" i="2"/>
  <c r="O3691" i="2" s="1"/>
  <c r="N3690" i="2"/>
  <c r="O3690" i="2" s="1"/>
  <c r="N3688" i="2"/>
  <c r="O3688" i="2" s="1"/>
  <c r="N3687" i="2"/>
  <c r="O3687" i="2" s="1"/>
  <c r="N3686" i="2"/>
  <c r="O3686" i="2" s="1"/>
  <c r="N3685" i="2"/>
  <c r="O3685" i="2" s="1"/>
  <c r="N3684" i="2"/>
  <c r="O3684" i="2" s="1"/>
  <c r="N3683" i="2"/>
  <c r="O3683" i="2" s="1"/>
  <c r="N3682" i="2"/>
  <c r="O3682" i="2" s="1"/>
  <c r="N3681" i="2"/>
  <c r="O3681" i="2" s="1"/>
  <c r="N3680" i="2"/>
  <c r="O3680" i="2" s="1"/>
  <c r="N3679" i="2"/>
  <c r="O3679" i="2" s="1"/>
  <c r="N3678" i="2"/>
  <c r="O3678" i="2" s="1"/>
  <c r="N3677" i="2"/>
  <c r="O3677" i="2" s="1"/>
  <c r="N3676" i="2"/>
  <c r="O3676" i="2" s="1"/>
  <c r="N3675" i="2"/>
  <c r="O3675" i="2" s="1"/>
  <c r="N3674" i="2"/>
  <c r="O3674" i="2" s="1"/>
  <c r="N3673" i="2"/>
  <c r="O3673" i="2" s="1"/>
  <c r="N3672" i="2"/>
  <c r="O3672" i="2" s="1"/>
  <c r="N3671" i="2"/>
  <c r="O3671" i="2" s="1"/>
  <c r="N3670" i="2"/>
  <c r="O3670" i="2" s="1"/>
  <c r="N3669" i="2"/>
  <c r="O3669" i="2" s="1"/>
  <c r="N3668" i="2"/>
  <c r="O3668" i="2" s="1"/>
  <c r="N3667" i="2"/>
  <c r="O3667" i="2" s="1"/>
  <c r="N3666" i="2"/>
  <c r="O3666" i="2" s="1"/>
  <c r="N3665" i="2"/>
  <c r="O3665" i="2" s="1"/>
  <c r="N3664" i="2"/>
  <c r="O3664" i="2" s="1"/>
  <c r="N3663" i="2"/>
  <c r="O3663" i="2" s="1"/>
  <c r="N3662" i="2"/>
  <c r="O3662" i="2" s="1"/>
  <c r="N3661" i="2"/>
  <c r="O3661" i="2" s="1"/>
  <c r="N3660" i="2"/>
  <c r="O3660" i="2" s="1"/>
  <c r="N3659" i="2"/>
  <c r="O3659" i="2" s="1"/>
  <c r="N3658" i="2"/>
  <c r="O3658" i="2" s="1"/>
  <c r="N3657" i="2"/>
  <c r="O3657" i="2" s="1"/>
  <c r="N3656" i="2"/>
  <c r="O3656" i="2" s="1"/>
  <c r="N3655" i="2"/>
  <c r="O3655" i="2" s="1"/>
  <c r="N3654" i="2"/>
  <c r="O3654" i="2" s="1"/>
  <c r="N3653" i="2"/>
  <c r="O3653" i="2" s="1"/>
  <c r="N3652" i="2"/>
  <c r="O3652" i="2" s="1"/>
  <c r="N3651" i="2"/>
  <c r="O3651" i="2" s="1"/>
  <c r="N3650" i="2"/>
  <c r="O3650" i="2" s="1"/>
  <c r="N3649" i="2"/>
  <c r="O3649" i="2" s="1"/>
  <c r="N3648" i="2"/>
  <c r="O3648" i="2" s="1"/>
  <c r="N3647" i="2"/>
  <c r="O3647" i="2" s="1"/>
  <c r="N3646" i="2"/>
  <c r="O3646" i="2" s="1"/>
  <c r="N3645" i="2"/>
  <c r="O3645" i="2" s="1"/>
  <c r="N3644" i="2"/>
  <c r="O3644" i="2" s="1"/>
  <c r="N3643" i="2"/>
  <c r="O3643" i="2" s="1"/>
  <c r="N3642" i="2"/>
  <c r="O3642" i="2" s="1"/>
  <c r="N3641" i="2"/>
  <c r="O3641" i="2" s="1"/>
  <c r="N3640" i="2"/>
  <c r="O3640" i="2" s="1"/>
  <c r="N3639" i="2"/>
  <c r="O3639" i="2" s="1"/>
  <c r="N3638" i="2"/>
  <c r="O3638" i="2" s="1"/>
  <c r="N3637" i="2"/>
  <c r="O3637" i="2" s="1"/>
  <c r="N3636" i="2"/>
  <c r="O3636" i="2" s="1"/>
  <c r="N3635" i="2"/>
  <c r="O3635" i="2" s="1"/>
  <c r="N3634" i="2"/>
  <c r="O3634" i="2" s="1"/>
  <c r="N3633" i="2"/>
  <c r="O3633" i="2" s="1"/>
  <c r="N3632" i="2"/>
  <c r="O3632" i="2" s="1"/>
  <c r="N3631" i="2"/>
  <c r="O3631" i="2" s="1"/>
  <c r="N3630" i="2"/>
  <c r="O3630" i="2" s="1"/>
  <c r="N3629" i="2"/>
  <c r="O3629" i="2" s="1"/>
  <c r="N3628" i="2"/>
  <c r="O3628" i="2" s="1"/>
  <c r="N3627" i="2"/>
  <c r="O3627" i="2" s="1"/>
  <c r="N3626" i="2"/>
  <c r="O3626" i="2" s="1"/>
  <c r="N3625" i="2"/>
  <c r="O3625" i="2" s="1"/>
  <c r="N3624" i="2"/>
  <c r="O3624" i="2" s="1"/>
  <c r="N3623" i="2"/>
  <c r="O3623" i="2" s="1"/>
  <c r="N3622" i="2"/>
  <c r="O3622" i="2" s="1"/>
  <c r="N3621" i="2"/>
  <c r="O3621" i="2" s="1"/>
  <c r="N3620" i="2"/>
  <c r="O3620" i="2" s="1"/>
  <c r="N3619" i="2"/>
  <c r="O3619" i="2" s="1"/>
  <c r="N3618" i="2"/>
  <c r="O3618" i="2" s="1"/>
  <c r="N3617" i="2"/>
  <c r="O3617" i="2" s="1"/>
  <c r="N3616" i="2"/>
  <c r="O3616" i="2" s="1"/>
  <c r="N3615" i="2"/>
  <c r="O3615" i="2" s="1"/>
  <c r="N3614" i="2"/>
  <c r="O3614" i="2" s="1"/>
  <c r="N3613" i="2"/>
  <c r="O3613" i="2" s="1"/>
  <c r="N3612" i="2"/>
  <c r="O3612" i="2" s="1"/>
  <c r="N3611" i="2"/>
  <c r="O3611" i="2" s="1"/>
  <c r="N3610" i="2"/>
  <c r="O3610" i="2" s="1"/>
  <c r="N3609" i="2"/>
  <c r="O3609" i="2" s="1"/>
  <c r="N3608" i="2"/>
  <c r="O3608" i="2" s="1"/>
  <c r="N3607" i="2"/>
  <c r="O3607" i="2" s="1"/>
  <c r="N3606" i="2"/>
  <c r="O3606" i="2" s="1"/>
  <c r="N3605" i="2"/>
  <c r="O3605" i="2" s="1"/>
  <c r="N3604" i="2"/>
  <c r="O3604" i="2" s="1"/>
  <c r="N3603" i="2"/>
  <c r="O3603" i="2" s="1"/>
  <c r="N3602" i="2"/>
  <c r="O3602" i="2" s="1"/>
  <c r="N3601" i="2"/>
  <c r="O3601" i="2" s="1"/>
  <c r="N3600" i="2"/>
  <c r="O3600" i="2" s="1"/>
  <c r="N3599" i="2"/>
  <c r="O3599" i="2" s="1"/>
  <c r="N3598" i="2"/>
  <c r="O3598" i="2" s="1"/>
  <c r="N3597" i="2"/>
  <c r="O3597" i="2" s="1"/>
  <c r="N3596" i="2"/>
  <c r="O3596" i="2" s="1"/>
  <c r="N3595" i="2"/>
  <c r="O3595" i="2" s="1"/>
  <c r="N3594" i="2"/>
  <c r="O3594" i="2" s="1"/>
  <c r="N3593" i="2"/>
  <c r="O3593" i="2" s="1"/>
  <c r="N3592" i="2"/>
  <c r="O3592" i="2" s="1"/>
  <c r="N3591" i="2"/>
  <c r="O3591" i="2" s="1"/>
  <c r="N3590" i="2"/>
  <c r="O3590" i="2" s="1"/>
  <c r="N3589" i="2"/>
  <c r="O3589" i="2" s="1"/>
  <c r="N3588" i="2"/>
  <c r="O3588" i="2" s="1"/>
  <c r="N3587" i="2"/>
  <c r="O3587" i="2" s="1"/>
  <c r="N3586" i="2"/>
  <c r="O3586" i="2" s="1"/>
  <c r="N3585" i="2"/>
  <c r="O3585" i="2" s="1"/>
  <c r="N3584" i="2"/>
  <c r="O3584" i="2" s="1"/>
  <c r="N3583" i="2"/>
  <c r="O3583" i="2" s="1"/>
  <c r="N3582" i="2"/>
  <c r="O3582" i="2" s="1"/>
  <c r="N3581" i="2"/>
  <c r="O3581" i="2" s="1"/>
  <c r="N3580" i="2"/>
  <c r="O3580" i="2" s="1"/>
  <c r="N3579" i="2"/>
  <c r="O3579" i="2" s="1"/>
  <c r="N3578" i="2"/>
  <c r="O3578" i="2" s="1"/>
  <c r="N3577" i="2"/>
  <c r="O3577" i="2" s="1"/>
  <c r="N3576" i="2"/>
  <c r="O3576" i="2" s="1"/>
  <c r="N3575" i="2"/>
  <c r="O3575" i="2" s="1"/>
  <c r="N3574" i="2"/>
  <c r="O3574" i="2" s="1"/>
  <c r="N3573" i="2"/>
  <c r="O3573" i="2" s="1"/>
  <c r="N3572" i="2"/>
  <c r="O3572" i="2" s="1"/>
  <c r="N3571" i="2"/>
  <c r="O3571" i="2" s="1"/>
  <c r="N3570" i="2"/>
  <c r="O3570" i="2" s="1"/>
  <c r="N3569" i="2"/>
  <c r="O3569" i="2" s="1"/>
  <c r="N3568" i="2"/>
  <c r="O3568" i="2" s="1"/>
  <c r="N3567" i="2"/>
  <c r="O3567" i="2" s="1"/>
  <c r="N3566" i="2"/>
  <c r="O3566" i="2" s="1"/>
  <c r="N3565" i="2"/>
  <c r="O3565" i="2" s="1"/>
  <c r="N3564" i="2"/>
  <c r="O3564" i="2" s="1"/>
  <c r="N3563" i="2"/>
  <c r="O3563" i="2" s="1"/>
  <c r="N3562" i="2"/>
  <c r="O3562" i="2" s="1"/>
  <c r="N3561" i="2"/>
  <c r="O3561" i="2" s="1"/>
  <c r="N3560" i="2"/>
  <c r="O3560" i="2" s="1"/>
  <c r="N3559" i="2"/>
  <c r="O3559" i="2" s="1"/>
  <c r="N3558" i="2"/>
  <c r="O3558" i="2" s="1"/>
  <c r="N3557" i="2"/>
  <c r="O3557" i="2" s="1"/>
  <c r="N3556" i="2"/>
  <c r="O3556" i="2" s="1"/>
  <c r="N3555" i="2"/>
  <c r="O3555" i="2" s="1"/>
  <c r="N3554" i="2"/>
  <c r="O3554" i="2" s="1"/>
  <c r="N3553" i="2"/>
  <c r="O3553" i="2" s="1"/>
  <c r="N3552" i="2"/>
  <c r="O3552" i="2" s="1"/>
  <c r="N3551" i="2"/>
  <c r="O3551" i="2" s="1"/>
  <c r="N3550" i="2"/>
  <c r="O3550" i="2" s="1"/>
  <c r="N3549" i="2"/>
  <c r="O3549" i="2" s="1"/>
  <c r="N3548" i="2"/>
  <c r="O3548" i="2" s="1"/>
  <c r="N3547" i="2"/>
  <c r="O3547" i="2" s="1"/>
  <c r="N3546" i="2"/>
  <c r="O3546" i="2" s="1"/>
  <c r="N3545" i="2"/>
  <c r="O3545" i="2" s="1"/>
  <c r="N3544" i="2"/>
  <c r="O3544" i="2" s="1"/>
  <c r="N3543" i="2"/>
  <c r="O3543" i="2" s="1"/>
  <c r="N3542" i="2"/>
  <c r="O3542" i="2" s="1"/>
  <c r="N3541" i="2"/>
  <c r="O3541" i="2" s="1"/>
  <c r="N3540" i="2"/>
  <c r="O3540" i="2" s="1"/>
  <c r="N3539" i="2"/>
  <c r="O3539" i="2" s="1"/>
  <c r="N3538" i="2"/>
  <c r="O3538" i="2" s="1"/>
  <c r="N3537" i="2"/>
  <c r="O3537" i="2" s="1"/>
  <c r="N3536" i="2"/>
  <c r="O3536" i="2" s="1"/>
  <c r="N3535" i="2"/>
  <c r="O3535" i="2" s="1"/>
  <c r="N3534" i="2"/>
  <c r="O3534" i="2" s="1"/>
  <c r="N3533" i="2"/>
  <c r="O3533" i="2" s="1"/>
  <c r="N3532" i="2"/>
  <c r="O3532" i="2" s="1"/>
  <c r="N3531" i="2"/>
  <c r="O3531" i="2" s="1"/>
  <c r="N3530" i="2"/>
  <c r="O3530" i="2" s="1"/>
  <c r="N3529" i="2"/>
  <c r="O3529" i="2" s="1"/>
  <c r="N3528" i="2"/>
  <c r="O3528" i="2" s="1"/>
  <c r="N3527" i="2"/>
  <c r="O3527" i="2" s="1"/>
  <c r="N3526" i="2"/>
  <c r="O3526" i="2" s="1"/>
  <c r="N3525" i="2"/>
  <c r="O3525" i="2" s="1"/>
  <c r="N3524" i="2"/>
  <c r="O3524" i="2" s="1"/>
  <c r="N3523" i="2"/>
  <c r="O3523" i="2" s="1"/>
  <c r="N3522" i="2"/>
  <c r="O3522" i="2" s="1"/>
  <c r="N3521" i="2"/>
  <c r="O3521" i="2" s="1"/>
  <c r="N3520" i="2"/>
  <c r="O3520" i="2" s="1"/>
  <c r="N3519" i="2"/>
  <c r="O3519" i="2" s="1"/>
  <c r="N3518" i="2"/>
  <c r="O3518" i="2" s="1"/>
  <c r="N3517" i="2"/>
  <c r="O3517" i="2" s="1"/>
  <c r="N3516" i="2"/>
  <c r="O3516" i="2" s="1"/>
  <c r="N3514" i="2"/>
  <c r="O3514" i="2" s="1"/>
  <c r="N3513" i="2"/>
  <c r="O3513" i="2" s="1"/>
  <c r="N3512" i="2"/>
  <c r="O3512" i="2" s="1"/>
  <c r="N3511" i="2"/>
  <c r="O3511" i="2" s="1"/>
  <c r="N3510" i="2"/>
  <c r="O3510" i="2" s="1"/>
  <c r="N3509" i="2"/>
  <c r="O3509" i="2" s="1"/>
  <c r="N3508" i="2"/>
  <c r="O3508" i="2" s="1"/>
  <c r="N3507" i="2"/>
  <c r="O3507" i="2" s="1"/>
  <c r="N3506" i="2"/>
  <c r="O3506" i="2" s="1"/>
  <c r="N3505" i="2"/>
  <c r="O3505" i="2" s="1"/>
  <c r="N3504" i="2"/>
  <c r="O3504" i="2" s="1"/>
  <c r="N3503" i="2"/>
  <c r="O3503" i="2" s="1"/>
  <c r="N3502" i="2"/>
  <c r="O3502" i="2" s="1"/>
  <c r="N3501" i="2"/>
  <c r="O3501" i="2" s="1"/>
  <c r="N3500" i="2"/>
  <c r="O3500" i="2" s="1"/>
  <c r="N3499" i="2"/>
  <c r="O3499" i="2" s="1"/>
  <c r="N3498" i="2"/>
  <c r="O3498" i="2" s="1"/>
  <c r="N3497" i="2"/>
  <c r="O3497" i="2" s="1"/>
  <c r="N3496" i="2"/>
  <c r="O3496" i="2" s="1"/>
  <c r="N3495" i="2"/>
  <c r="O3495" i="2" s="1"/>
  <c r="N3494" i="2"/>
  <c r="O3494" i="2" s="1"/>
  <c r="N3493" i="2"/>
  <c r="O3493" i="2" s="1"/>
  <c r="N3492" i="2"/>
  <c r="O3492" i="2" s="1"/>
  <c r="N3491" i="2"/>
  <c r="O3491" i="2" s="1"/>
  <c r="N3490" i="2"/>
  <c r="O3490" i="2" s="1"/>
  <c r="N3489" i="2"/>
  <c r="O3489" i="2" s="1"/>
  <c r="N3488" i="2"/>
  <c r="O3488" i="2" s="1"/>
  <c r="N3487" i="2"/>
  <c r="O3487" i="2" s="1"/>
  <c r="N3486" i="2"/>
  <c r="O3486" i="2" s="1"/>
  <c r="N3485" i="2"/>
  <c r="O3485" i="2" s="1"/>
  <c r="N3484" i="2"/>
  <c r="O3484" i="2" s="1"/>
  <c r="N3483" i="2"/>
  <c r="O3483" i="2" s="1"/>
  <c r="N3482" i="2"/>
  <c r="O3482" i="2" s="1"/>
  <c r="N3481" i="2"/>
  <c r="O3481" i="2" s="1"/>
  <c r="N3480" i="2"/>
  <c r="O3480" i="2" s="1"/>
  <c r="N3479" i="2"/>
  <c r="O3479" i="2" s="1"/>
  <c r="N3478" i="2"/>
  <c r="O3478" i="2" s="1"/>
  <c r="N3477" i="2"/>
  <c r="O3477" i="2" s="1"/>
  <c r="N3476" i="2"/>
  <c r="O3476" i="2" s="1"/>
  <c r="N3475" i="2"/>
  <c r="O3475" i="2" s="1"/>
  <c r="N3474" i="2"/>
  <c r="O3474" i="2" s="1"/>
  <c r="N3473" i="2"/>
  <c r="O3473" i="2" s="1"/>
  <c r="N3472" i="2"/>
  <c r="O3472" i="2" s="1"/>
  <c r="N3471" i="2"/>
  <c r="O3471" i="2" s="1"/>
  <c r="N3470" i="2"/>
  <c r="O3470" i="2" s="1"/>
  <c r="N3469" i="2"/>
  <c r="O3469" i="2" s="1"/>
  <c r="N3468" i="2"/>
  <c r="O3468" i="2" s="1"/>
  <c r="N3467" i="2"/>
  <c r="O3467" i="2" s="1"/>
  <c r="N3466" i="2"/>
  <c r="O3466" i="2" s="1"/>
  <c r="N3465" i="2"/>
  <c r="O3465" i="2" s="1"/>
  <c r="N3464" i="2"/>
  <c r="O3464" i="2" s="1"/>
  <c r="N3463" i="2"/>
  <c r="O3463" i="2" s="1"/>
  <c r="N3462" i="2"/>
  <c r="O3462" i="2" s="1"/>
  <c r="N3461" i="2"/>
  <c r="O3461" i="2" s="1"/>
  <c r="N3460" i="2"/>
  <c r="O3460" i="2" s="1"/>
  <c r="N3459" i="2"/>
  <c r="O3459" i="2" s="1"/>
  <c r="N3458" i="2"/>
  <c r="O3458" i="2" s="1"/>
  <c r="N3457" i="2"/>
  <c r="O3457" i="2" s="1"/>
  <c r="N3456" i="2"/>
  <c r="O3456" i="2" s="1"/>
  <c r="N3455" i="2"/>
  <c r="O3455" i="2" s="1"/>
  <c r="N3454" i="2"/>
  <c r="O3454" i="2" s="1"/>
  <c r="N3453" i="2"/>
  <c r="O3453" i="2" s="1"/>
  <c r="N3452" i="2"/>
  <c r="O3452" i="2" s="1"/>
  <c r="N3451" i="2"/>
  <c r="O3451" i="2" s="1"/>
  <c r="N3450" i="2"/>
  <c r="O3450" i="2" s="1"/>
  <c r="N3449" i="2"/>
  <c r="O3449" i="2" s="1"/>
  <c r="N3448" i="2"/>
  <c r="O3448" i="2" s="1"/>
  <c r="N3447" i="2"/>
  <c r="O3447" i="2" s="1"/>
  <c r="N3446" i="2"/>
  <c r="O3446" i="2" s="1"/>
  <c r="N3445" i="2"/>
  <c r="O3445" i="2" s="1"/>
  <c r="N3444" i="2"/>
  <c r="O3444" i="2" s="1"/>
  <c r="N3443" i="2"/>
  <c r="O3443" i="2" s="1"/>
  <c r="N3442" i="2"/>
  <c r="O3442" i="2" s="1"/>
  <c r="N3441" i="2"/>
  <c r="O3441" i="2" s="1"/>
  <c r="N3440" i="2"/>
  <c r="O3440" i="2" s="1"/>
  <c r="N3439" i="2"/>
  <c r="O3439" i="2" s="1"/>
  <c r="N3438" i="2"/>
  <c r="O3438" i="2" s="1"/>
  <c r="N3437" i="2"/>
  <c r="O3437" i="2" s="1"/>
  <c r="N3436" i="2"/>
  <c r="O3436" i="2" s="1"/>
  <c r="N3435" i="2"/>
  <c r="O3435" i="2" s="1"/>
  <c r="N3434" i="2"/>
  <c r="O3434" i="2" s="1"/>
  <c r="N3433" i="2"/>
  <c r="O3433" i="2" s="1"/>
  <c r="N3432" i="2"/>
  <c r="O3432" i="2" s="1"/>
  <c r="N3431" i="2"/>
  <c r="O3431" i="2" s="1"/>
  <c r="N3430" i="2"/>
  <c r="O3430" i="2" s="1"/>
  <c r="N3429" i="2"/>
  <c r="O3429" i="2" s="1"/>
  <c r="N3428" i="2"/>
  <c r="O3428" i="2" s="1"/>
  <c r="N3427" i="2"/>
  <c r="O3427" i="2" s="1"/>
  <c r="N3426" i="2"/>
  <c r="O3426" i="2" s="1"/>
  <c r="N3425" i="2"/>
  <c r="O3425" i="2" s="1"/>
  <c r="N3424" i="2"/>
  <c r="O3424" i="2" s="1"/>
  <c r="N3423" i="2"/>
  <c r="O3423" i="2" s="1"/>
  <c r="N3422" i="2"/>
  <c r="O3422" i="2" s="1"/>
  <c r="N3421" i="2"/>
  <c r="O3421" i="2" s="1"/>
  <c r="N3420" i="2"/>
  <c r="O3420" i="2" s="1"/>
  <c r="N3419" i="2"/>
  <c r="O3419" i="2" s="1"/>
  <c r="N3418" i="2"/>
  <c r="O3418" i="2" s="1"/>
  <c r="N3417" i="2"/>
  <c r="O3417" i="2" s="1"/>
  <c r="N3416" i="2"/>
  <c r="O3416" i="2" s="1"/>
  <c r="N3415" i="2"/>
  <c r="O3415" i="2" s="1"/>
  <c r="N3414" i="2"/>
  <c r="O3414" i="2" s="1"/>
  <c r="N3413" i="2"/>
  <c r="O3413" i="2" s="1"/>
  <c r="N3412" i="2"/>
  <c r="O3412" i="2" s="1"/>
  <c r="N3411" i="2"/>
  <c r="O3411" i="2" s="1"/>
  <c r="N3410" i="2"/>
  <c r="O3410" i="2" s="1"/>
  <c r="N3409" i="2"/>
  <c r="O3409" i="2" s="1"/>
  <c r="N3408" i="2"/>
  <c r="O3408" i="2" s="1"/>
  <c r="N3407" i="2"/>
  <c r="O3407" i="2" s="1"/>
  <c r="N3406" i="2"/>
  <c r="O3406" i="2" s="1"/>
  <c r="N3405" i="2"/>
  <c r="O3405" i="2" s="1"/>
  <c r="N3404" i="2"/>
  <c r="O3404" i="2" s="1"/>
  <c r="N3403" i="2"/>
  <c r="O3403" i="2" s="1"/>
  <c r="N3402" i="2"/>
  <c r="O3402" i="2" s="1"/>
  <c r="N3401" i="2"/>
  <c r="O3401" i="2" s="1"/>
  <c r="N3400" i="2"/>
  <c r="O3400" i="2" s="1"/>
  <c r="N3399" i="2"/>
  <c r="O3399" i="2" s="1"/>
  <c r="N3398" i="2"/>
  <c r="O3398" i="2" s="1"/>
  <c r="N3397" i="2"/>
  <c r="O3397" i="2" s="1"/>
  <c r="N3396" i="2"/>
  <c r="O3396" i="2" s="1"/>
  <c r="N3395" i="2"/>
  <c r="O3395" i="2" s="1"/>
  <c r="N3394" i="2"/>
  <c r="O3394" i="2" s="1"/>
  <c r="N3393" i="2"/>
  <c r="O3393" i="2" s="1"/>
  <c r="N3392" i="2"/>
  <c r="O3392" i="2" s="1"/>
  <c r="N3391" i="2"/>
  <c r="O3391" i="2" s="1"/>
  <c r="N3390" i="2"/>
  <c r="O3390" i="2" s="1"/>
  <c r="N3389" i="2"/>
  <c r="O3389" i="2" s="1"/>
  <c r="N3388" i="2"/>
  <c r="O3388" i="2" s="1"/>
  <c r="N3387" i="2"/>
  <c r="O3387" i="2" s="1"/>
  <c r="N3386" i="2"/>
  <c r="O3386" i="2" s="1"/>
  <c r="N3385" i="2"/>
  <c r="O3385" i="2" s="1"/>
  <c r="N3384" i="2"/>
  <c r="O3384" i="2" s="1"/>
  <c r="N3383" i="2"/>
  <c r="O3383" i="2" s="1"/>
  <c r="N3382" i="2"/>
  <c r="O3382" i="2" s="1"/>
  <c r="N3381" i="2"/>
  <c r="O3381" i="2" s="1"/>
  <c r="N3380" i="2"/>
  <c r="O3380" i="2" s="1"/>
  <c r="N3379" i="2"/>
  <c r="O3379" i="2" s="1"/>
  <c r="N3378" i="2"/>
  <c r="O3378" i="2" s="1"/>
  <c r="N3377" i="2"/>
  <c r="O3377" i="2" s="1"/>
  <c r="N3376" i="2"/>
  <c r="O3376" i="2" s="1"/>
  <c r="N3375" i="2"/>
  <c r="O3375" i="2" s="1"/>
  <c r="N3374" i="2"/>
  <c r="O3374" i="2" s="1"/>
  <c r="N3373" i="2"/>
  <c r="O3373" i="2" s="1"/>
  <c r="N3372" i="2"/>
  <c r="O3372" i="2" s="1"/>
  <c r="N3371" i="2"/>
  <c r="O3371" i="2" s="1"/>
  <c r="N3370" i="2"/>
  <c r="O3370" i="2" s="1"/>
  <c r="N3368" i="2"/>
  <c r="O3368" i="2" s="1"/>
  <c r="N3367" i="2"/>
  <c r="O3367" i="2" s="1"/>
  <c r="N3366" i="2"/>
  <c r="O3366" i="2" s="1"/>
  <c r="N3365" i="2"/>
  <c r="O3365" i="2" s="1"/>
  <c r="N3364" i="2"/>
  <c r="O3364" i="2" s="1"/>
  <c r="N3363" i="2"/>
  <c r="O3363" i="2" s="1"/>
  <c r="N3362" i="2"/>
  <c r="O3362" i="2" s="1"/>
  <c r="N3361" i="2"/>
  <c r="O3361" i="2" s="1"/>
  <c r="N3360" i="2"/>
  <c r="O3360" i="2" s="1"/>
  <c r="N3359" i="2"/>
  <c r="O3359" i="2" s="1"/>
  <c r="N3358" i="2"/>
  <c r="O3358" i="2" s="1"/>
  <c r="N3357" i="2"/>
  <c r="O3357" i="2" s="1"/>
  <c r="N3356" i="2"/>
  <c r="O3356" i="2" s="1"/>
  <c r="N3355" i="2"/>
  <c r="O3355" i="2" s="1"/>
  <c r="N3354" i="2"/>
  <c r="O3354" i="2" s="1"/>
  <c r="N3353" i="2"/>
  <c r="O3353" i="2" s="1"/>
  <c r="N3352" i="2"/>
  <c r="O3352" i="2" s="1"/>
  <c r="N3351" i="2"/>
  <c r="O3351" i="2" s="1"/>
  <c r="N3350" i="2"/>
  <c r="O3350" i="2" s="1"/>
  <c r="N3349" i="2"/>
  <c r="O3349" i="2" s="1"/>
  <c r="N3348" i="2"/>
  <c r="O3348" i="2" s="1"/>
  <c r="N3347" i="2"/>
  <c r="O3347" i="2" s="1"/>
  <c r="N3346" i="2"/>
  <c r="O3346" i="2" s="1"/>
  <c r="N3345" i="2"/>
  <c r="O3345" i="2" s="1"/>
  <c r="N3344" i="2"/>
  <c r="O3344" i="2" s="1"/>
  <c r="N3343" i="2"/>
  <c r="O3343" i="2" s="1"/>
  <c r="N3342" i="2"/>
  <c r="O3342" i="2" s="1"/>
  <c r="N3341" i="2"/>
  <c r="O3341" i="2" s="1"/>
  <c r="N3340" i="2"/>
  <c r="O3340" i="2" s="1"/>
  <c r="N3339" i="2"/>
  <c r="O3339" i="2" s="1"/>
  <c r="N3338" i="2"/>
  <c r="O3338" i="2" s="1"/>
  <c r="N3337" i="2"/>
  <c r="O3337" i="2" s="1"/>
  <c r="N3336" i="2"/>
  <c r="O3336" i="2" s="1"/>
  <c r="N3335" i="2"/>
  <c r="O3335" i="2" s="1"/>
  <c r="N3334" i="2"/>
  <c r="O3334" i="2" s="1"/>
  <c r="N3333" i="2"/>
  <c r="O3333" i="2" s="1"/>
  <c r="N3332" i="2"/>
  <c r="O3332" i="2" s="1"/>
  <c r="N3331" i="2"/>
  <c r="O3331" i="2" s="1"/>
  <c r="N3330" i="2"/>
  <c r="O3330" i="2" s="1"/>
  <c r="N3329" i="2"/>
  <c r="O3329" i="2" s="1"/>
  <c r="N3328" i="2"/>
  <c r="O3328" i="2" s="1"/>
  <c r="N3327" i="2"/>
  <c r="O3327" i="2" s="1"/>
  <c r="N3326" i="2"/>
  <c r="O3326" i="2" s="1"/>
  <c r="N3325" i="2"/>
  <c r="O3325" i="2" s="1"/>
  <c r="N3324" i="2"/>
  <c r="O3324" i="2" s="1"/>
  <c r="N3323" i="2"/>
  <c r="O3323" i="2" s="1"/>
  <c r="N3322" i="2"/>
  <c r="O3322" i="2" s="1"/>
  <c r="N3321" i="2"/>
  <c r="O3321" i="2" s="1"/>
  <c r="N3320" i="2"/>
  <c r="O3320" i="2" s="1"/>
  <c r="N3319" i="2"/>
  <c r="O3319" i="2" s="1"/>
  <c r="N3318" i="2"/>
  <c r="O3318" i="2" s="1"/>
  <c r="N3317" i="2"/>
  <c r="O3317" i="2" s="1"/>
  <c r="N3316" i="2"/>
  <c r="O3316" i="2" s="1"/>
  <c r="N3315" i="2"/>
  <c r="O3315" i="2" s="1"/>
  <c r="N3314" i="2"/>
  <c r="O3314" i="2" s="1"/>
  <c r="N3313" i="2"/>
  <c r="O3313" i="2" s="1"/>
  <c r="N3312" i="2"/>
  <c r="O3312" i="2" s="1"/>
  <c r="N3311" i="2"/>
  <c r="O3311" i="2" s="1"/>
  <c r="N3310" i="2"/>
  <c r="O3310" i="2" s="1"/>
  <c r="N3309" i="2"/>
  <c r="O3309" i="2" s="1"/>
  <c r="N3308" i="2"/>
  <c r="O3308" i="2" s="1"/>
  <c r="N3307" i="2"/>
  <c r="O3307" i="2" s="1"/>
  <c r="N3306" i="2"/>
  <c r="O3306" i="2" s="1"/>
  <c r="N3305" i="2"/>
  <c r="O3305" i="2" s="1"/>
  <c r="N3304" i="2"/>
  <c r="O3304" i="2" s="1"/>
  <c r="N3303" i="2"/>
  <c r="O3303" i="2" s="1"/>
  <c r="N3302" i="2"/>
  <c r="O3302" i="2" s="1"/>
  <c r="N3301" i="2"/>
  <c r="O3301" i="2" s="1"/>
  <c r="N3300" i="2"/>
  <c r="O3300" i="2" s="1"/>
  <c r="N3299" i="2"/>
  <c r="O3299" i="2" s="1"/>
  <c r="N3298" i="2"/>
  <c r="O3298" i="2" s="1"/>
  <c r="N3297" i="2"/>
  <c r="O3297" i="2" s="1"/>
  <c r="N3296" i="2"/>
  <c r="O3296" i="2" s="1"/>
  <c r="N3295" i="2"/>
  <c r="O3295" i="2" s="1"/>
  <c r="N3294" i="2"/>
  <c r="O3294" i="2" s="1"/>
  <c r="N3293" i="2"/>
  <c r="O3293" i="2" s="1"/>
  <c r="N3292" i="2"/>
  <c r="O3292" i="2" s="1"/>
  <c r="N3291" i="2"/>
  <c r="O3291" i="2" s="1"/>
  <c r="N3290" i="2"/>
  <c r="O3290" i="2" s="1"/>
  <c r="N3289" i="2"/>
  <c r="O3289" i="2" s="1"/>
  <c r="N3288" i="2"/>
  <c r="O3288" i="2" s="1"/>
  <c r="N3287" i="2"/>
  <c r="O3287" i="2" s="1"/>
  <c r="N3286" i="2"/>
  <c r="O3286" i="2" s="1"/>
  <c r="N3285" i="2"/>
  <c r="O3285" i="2" s="1"/>
  <c r="N3284" i="2"/>
  <c r="O3284" i="2" s="1"/>
  <c r="N3283" i="2"/>
  <c r="O3283" i="2" s="1"/>
  <c r="N3282" i="2"/>
  <c r="O3282" i="2" s="1"/>
  <c r="N3281" i="2"/>
  <c r="O3281" i="2" s="1"/>
  <c r="N3280" i="2"/>
  <c r="O3280" i="2" s="1"/>
  <c r="N3279" i="2"/>
  <c r="O3279" i="2" s="1"/>
  <c r="N3278" i="2"/>
  <c r="O3278" i="2" s="1"/>
  <c r="N3277" i="2"/>
  <c r="O3277" i="2" s="1"/>
  <c r="N3276" i="2"/>
  <c r="O3276" i="2" s="1"/>
  <c r="N3275" i="2"/>
  <c r="O3275" i="2" s="1"/>
  <c r="N3274" i="2"/>
  <c r="O3274" i="2" s="1"/>
  <c r="N3273" i="2"/>
  <c r="O3273" i="2" s="1"/>
  <c r="N3272" i="2"/>
  <c r="O3272" i="2" s="1"/>
  <c r="N3271" i="2"/>
  <c r="O3271" i="2" s="1"/>
  <c r="N3270" i="2"/>
  <c r="O3270" i="2" s="1"/>
  <c r="N3269" i="2"/>
  <c r="O3269" i="2" s="1"/>
  <c r="N3268" i="2"/>
  <c r="O3268" i="2" s="1"/>
  <c r="N3267" i="2"/>
  <c r="O3267" i="2" s="1"/>
  <c r="N3266" i="2"/>
  <c r="O3266" i="2" s="1"/>
  <c r="N3265" i="2"/>
  <c r="O3265" i="2" s="1"/>
  <c r="N3264" i="2"/>
  <c r="O3264" i="2" s="1"/>
  <c r="N3263" i="2"/>
  <c r="O3263" i="2" s="1"/>
  <c r="N3262" i="2"/>
  <c r="O3262" i="2" s="1"/>
  <c r="N3261" i="2"/>
  <c r="O3261" i="2" s="1"/>
  <c r="N3260" i="2"/>
  <c r="O3260" i="2" s="1"/>
  <c r="N3259" i="2"/>
  <c r="O3259" i="2" s="1"/>
  <c r="N3258" i="2"/>
  <c r="O3258" i="2" s="1"/>
  <c r="N3257" i="2"/>
  <c r="O3257" i="2" s="1"/>
  <c r="N3256" i="2"/>
  <c r="O3256" i="2" s="1"/>
  <c r="N3255" i="2"/>
  <c r="O3255" i="2" s="1"/>
  <c r="N3254" i="2"/>
  <c r="O3254" i="2" s="1"/>
  <c r="N3253" i="2"/>
  <c r="O3253" i="2" s="1"/>
  <c r="N3252" i="2"/>
  <c r="O3252" i="2" s="1"/>
  <c r="N3251" i="2"/>
  <c r="O3251" i="2" s="1"/>
  <c r="N3250" i="2"/>
  <c r="O3250" i="2" s="1"/>
  <c r="N3249" i="2"/>
  <c r="O3249" i="2" s="1"/>
  <c r="N3248" i="2"/>
  <c r="O3248" i="2" s="1"/>
  <c r="N3247" i="2"/>
  <c r="O3247" i="2" s="1"/>
  <c r="N3246" i="2"/>
  <c r="O3246" i="2" s="1"/>
  <c r="N3245" i="2"/>
  <c r="O3245" i="2" s="1"/>
  <c r="N3244" i="2"/>
  <c r="O3244" i="2" s="1"/>
  <c r="N3243" i="2"/>
  <c r="O3243" i="2" s="1"/>
  <c r="N3242" i="2"/>
  <c r="O3242" i="2" s="1"/>
  <c r="N3241" i="2"/>
  <c r="O3241" i="2" s="1"/>
  <c r="N3240" i="2"/>
  <c r="O3240" i="2" s="1"/>
  <c r="N3239" i="2"/>
  <c r="O3239" i="2" s="1"/>
  <c r="N3238" i="2"/>
  <c r="O3238" i="2" s="1"/>
  <c r="N3237" i="2"/>
  <c r="O3237" i="2" s="1"/>
  <c r="N3235" i="2"/>
  <c r="O3235" i="2" s="1"/>
  <c r="N3234" i="2"/>
  <c r="O3234" i="2" s="1"/>
  <c r="N3233" i="2"/>
  <c r="O3233" i="2" s="1"/>
  <c r="N3232" i="2"/>
  <c r="O3232" i="2" s="1"/>
  <c r="N3231" i="2"/>
  <c r="O3231" i="2" s="1"/>
  <c r="N3230" i="2"/>
  <c r="O3230" i="2" s="1"/>
  <c r="N3229" i="2"/>
  <c r="O3229" i="2" s="1"/>
  <c r="N3228" i="2"/>
  <c r="O3228" i="2" s="1"/>
  <c r="N3227" i="2"/>
  <c r="O3227" i="2" s="1"/>
  <c r="N3226" i="2"/>
  <c r="O3226" i="2" s="1"/>
  <c r="N3225" i="2"/>
  <c r="O3225" i="2" s="1"/>
  <c r="N3224" i="2"/>
  <c r="O3224" i="2" s="1"/>
  <c r="N3223" i="2"/>
  <c r="O3223" i="2" s="1"/>
  <c r="N3222" i="2"/>
  <c r="O3222" i="2" s="1"/>
  <c r="N3221" i="2"/>
  <c r="O3221" i="2" s="1"/>
  <c r="N3220" i="2"/>
  <c r="O3220" i="2" s="1"/>
  <c r="N3219" i="2"/>
  <c r="O3219" i="2" s="1"/>
  <c r="N3218" i="2"/>
  <c r="O3218" i="2" s="1"/>
  <c r="N3217" i="2"/>
  <c r="O3217" i="2" s="1"/>
  <c r="N3216" i="2"/>
  <c r="O3216" i="2" s="1"/>
  <c r="N3215" i="2"/>
  <c r="O3215" i="2" s="1"/>
  <c r="N3214" i="2"/>
  <c r="O3214" i="2" s="1"/>
  <c r="N3213" i="2"/>
  <c r="O3213" i="2" s="1"/>
  <c r="N3212" i="2"/>
  <c r="O3212" i="2" s="1"/>
  <c r="N3211" i="2"/>
  <c r="O3211" i="2" s="1"/>
  <c r="N3210" i="2"/>
  <c r="O3210" i="2" s="1"/>
  <c r="N3209" i="2"/>
  <c r="O3209" i="2" s="1"/>
  <c r="N3208" i="2"/>
  <c r="O3208" i="2" s="1"/>
  <c r="N3207" i="2"/>
  <c r="O3207" i="2" s="1"/>
  <c r="N3206" i="2"/>
  <c r="O3206" i="2" s="1"/>
  <c r="N3205" i="2"/>
  <c r="O3205" i="2" s="1"/>
  <c r="N3204" i="2"/>
  <c r="O3204" i="2" s="1"/>
  <c r="N3203" i="2"/>
  <c r="O3203" i="2" s="1"/>
  <c r="N3202" i="2"/>
  <c r="O3202" i="2" s="1"/>
  <c r="N3201" i="2"/>
  <c r="O3201" i="2" s="1"/>
  <c r="N3200" i="2"/>
  <c r="O3200" i="2" s="1"/>
  <c r="N3199" i="2"/>
  <c r="O3199" i="2" s="1"/>
  <c r="N3198" i="2"/>
  <c r="O3198" i="2" s="1"/>
  <c r="N3197" i="2"/>
  <c r="O3197" i="2" s="1"/>
  <c r="N3196" i="2"/>
  <c r="O3196" i="2" s="1"/>
  <c r="N3195" i="2"/>
  <c r="O3195" i="2" s="1"/>
  <c r="N3194" i="2"/>
  <c r="O3194" i="2" s="1"/>
  <c r="N3193" i="2"/>
  <c r="O3193" i="2" s="1"/>
  <c r="N3192" i="2"/>
  <c r="O3192" i="2" s="1"/>
  <c r="N3191" i="2"/>
  <c r="O3191" i="2" s="1"/>
  <c r="N3190" i="2"/>
  <c r="O3190" i="2" s="1"/>
  <c r="N3189" i="2"/>
  <c r="O3189" i="2" s="1"/>
  <c r="N3188" i="2"/>
  <c r="O3188" i="2" s="1"/>
  <c r="N3187" i="2"/>
  <c r="O3187" i="2" s="1"/>
  <c r="N3186" i="2"/>
  <c r="O3186" i="2" s="1"/>
  <c r="N3185" i="2"/>
  <c r="O3185" i="2" s="1"/>
  <c r="N3184" i="2"/>
  <c r="O3184" i="2" s="1"/>
  <c r="N3183" i="2"/>
  <c r="O3183" i="2" s="1"/>
  <c r="N3182" i="2"/>
  <c r="O3182" i="2" s="1"/>
  <c r="N3181" i="2"/>
  <c r="O3181" i="2" s="1"/>
  <c r="N3180" i="2"/>
  <c r="O3180" i="2" s="1"/>
  <c r="N3179" i="2"/>
  <c r="O3179" i="2" s="1"/>
  <c r="N3178" i="2"/>
  <c r="O3178" i="2" s="1"/>
  <c r="N3177" i="2"/>
  <c r="O3177" i="2" s="1"/>
  <c r="N3176" i="2"/>
  <c r="O3176" i="2" s="1"/>
  <c r="N3175" i="2"/>
  <c r="O3175" i="2" s="1"/>
  <c r="N3174" i="2"/>
  <c r="O3174" i="2" s="1"/>
  <c r="N3173" i="2"/>
  <c r="O3173" i="2" s="1"/>
  <c r="N3172" i="2"/>
  <c r="O3172" i="2" s="1"/>
  <c r="N3171" i="2"/>
  <c r="O3171" i="2" s="1"/>
  <c r="N3170" i="2"/>
  <c r="O3170" i="2" s="1"/>
  <c r="N3169" i="2"/>
  <c r="O3169" i="2" s="1"/>
  <c r="N3168" i="2"/>
  <c r="O3168" i="2" s="1"/>
  <c r="N3167" i="2"/>
  <c r="O3167" i="2" s="1"/>
  <c r="N3166" i="2"/>
  <c r="O3166" i="2" s="1"/>
  <c r="N3165" i="2"/>
  <c r="O3165" i="2" s="1"/>
  <c r="N3164" i="2"/>
  <c r="O3164" i="2" s="1"/>
  <c r="N3163" i="2"/>
  <c r="O3163" i="2" s="1"/>
  <c r="N3162" i="2"/>
  <c r="O3162" i="2" s="1"/>
  <c r="N3161" i="2"/>
  <c r="O3161" i="2" s="1"/>
  <c r="N3160" i="2"/>
  <c r="O3160" i="2" s="1"/>
  <c r="N3159" i="2"/>
  <c r="O3159" i="2" s="1"/>
  <c r="N3158" i="2"/>
  <c r="O3158" i="2" s="1"/>
  <c r="N3157" i="2"/>
  <c r="O3157" i="2" s="1"/>
  <c r="N3156" i="2"/>
  <c r="O3156" i="2" s="1"/>
  <c r="N3155" i="2"/>
  <c r="O3155" i="2" s="1"/>
  <c r="N3154" i="2"/>
  <c r="O3154" i="2" s="1"/>
  <c r="N3153" i="2"/>
  <c r="O3153" i="2" s="1"/>
  <c r="N3152" i="2"/>
  <c r="O3152" i="2" s="1"/>
  <c r="N3151" i="2"/>
  <c r="O3151" i="2" s="1"/>
  <c r="N3150" i="2"/>
  <c r="O3150" i="2" s="1"/>
  <c r="N3149" i="2"/>
  <c r="O3149" i="2" s="1"/>
  <c r="N3148" i="2"/>
  <c r="O3148" i="2" s="1"/>
  <c r="N3147" i="2"/>
  <c r="O3147" i="2" s="1"/>
  <c r="N3146" i="2"/>
  <c r="O3146" i="2" s="1"/>
  <c r="N3145" i="2"/>
  <c r="O3145" i="2" s="1"/>
  <c r="N3144" i="2"/>
  <c r="O3144" i="2" s="1"/>
  <c r="N3143" i="2"/>
  <c r="O3143" i="2" s="1"/>
  <c r="N3142" i="2"/>
  <c r="O3142" i="2" s="1"/>
  <c r="N3141" i="2"/>
  <c r="O3141" i="2" s="1"/>
  <c r="N3140" i="2"/>
  <c r="O3140" i="2" s="1"/>
  <c r="N3139" i="2"/>
  <c r="O3139" i="2" s="1"/>
  <c r="N3138" i="2"/>
  <c r="O3138" i="2" s="1"/>
  <c r="N3137" i="2"/>
  <c r="O3137" i="2" s="1"/>
  <c r="N3136" i="2"/>
  <c r="O3136" i="2" s="1"/>
  <c r="N3135" i="2"/>
  <c r="O3135" i="2" s="1"/>
  <c r="N3134" i="2"/>
  <c r="O3134" i="2" s="1"/>
  <c r="N3133" i="2"/>
  <c r="O3133" i="2" s="1"/>
  <c r="N3132" i="2"/>
  <c r="O3132" i="2" s="1"/>
  <c r="N3131" i="2"/>
  <c r="O3131" i="2" s="1"/>
  <c r="N3130" i="2"/>
  <c r="O3130" i="2" s="1"/>
  <c r="N3129" i="2"/>
  <c r="O3129" i="2" s="1"/>
  <c r="N3128" i="2"/>
  <c r="O3128" i="2" s="1"/>
  <c r="N3127" i="2"/>
  <c r="O3127" i="2" s="1"/>
  <c r="N3126" i="2"/>
  <c r="O3126" i="2" s="1"/>
  <c r="N3125" i="2"/>
  <c r="O3125" i="2" s="1"/>
  <c r="N3124" i="2"/>
  <c r="O3124" i="2" s="1"/>
  <c r="N3123" i="2"/>
  <c r="O3123" i="2" s="1"/>
  <c r="N3122" i="2"/>
  <c r="O3122" i="2" s="1"/>
  <c r="N3121" i="2"/>
  <c r="O3121" i="2" s="1"/>
  <c r="N3120" i="2"/>
  <c r="O3120" i="2" s="1"/>
  <c r="N3119" i="2"/>
  <c r="O3119" i="2" s="1"/>
  <c r="N3118" i="2"/>
  <c r="O3118" i="2" s="1"/>
  <c r="N3117" i="2"/>
  <c r="O3117" i="2" s="1"/>
  <c r="N3116" i="2"/>
  <c r="O3116" i="2" s="1"/>
  <c r="N3115" i="2"/>
  <c r="O3115" i="2" s="1"/>
  <c r="N3114" i="2"/>
  <c r="O3114" i="2" s="1"/>
  <c r="N3113" i="2"/>
  <c r="O3113" i="2" s="1"/>
  <c r="N3112" i="2"/>
  <c r="O3112" i="2" s="1"/>
  <c r="N3111" i="2"/>
  <c r="O3111" i="2" s="1"/>
  <c r="N3110" i="2"/>
  <c r="O3110" i="2" s="1"/>
  <c r="N3109" i="2"/>
  <c r="O3109" i="2" s="1"/>
  <c r="N3108" i="2"/>
  <c r="O3108" i="2" s="1"/>
  <c r="N3107" i="2"/>
  <c r="O3107" i="2" s="1"/>
  <c r="N3106" i="2"/>
  <c r="O3106" i="2" s="1"/>
  <c r="N3105" i="2"/>
  <c r="O3105" i="2" s="1"/>
  <c r="N3104" i="2"/>
  <c r="O3104" i="2" s="1"/>
  <c r="N3103" i="2"/>
  <c r="O3103" i="2" s="1"/>
  <c r="N3102" i="2"/>
  <c r="O3102" i="2" s="1"/>
  <c r="N3101" i="2"/>
  <c r="O3101" i="2" s="1"/>
  <c r="N3100" i="2"/>
  <c r="O3100" i="2" s="1"/>
  <c r="N3099" i="2"/>
  <c r="O3099" i="2" s="1"/>
  <c r="N3098" i="2"/>
  <c r="O3098" i="2" s="1"/>
  <c r="N3097" i="2"/>
  <c r="O3097" i="2" s="1"/>
  <c r="N3096" i="2"/>
  <c r="O3096" i="2" s="1"/>
  <c r="N3095" i="2"/>
  <c r="O3095" i="2" s="1"/>
  <c r="N3094" i="2"/>
  <c r="O3094" i="2" s="1"/>
  <c r="N3093" i="2"/>
  <c r="O3093" i="2" s="1"/>
  <c r="N3092" i="2"/>
  <c r="O3092" i="2" s="1"/>
  <c r="N3091" i="2"/>
  <c r="O3091" i="2" s="1"/>
  <c r="N3090" i="2"/>
  <c r="O3090" i="2" s="1"/>
  <c r="N3089" i="2"/>
  <c r="O3089" i="2" s="1"/>
  <c r="N3088" i="2"/>
  <c r="O3088" i="2" s="1"/>
  <c r="N3087" i="2"/>
  <c r="O3087" i="2" s="1"/>
  <c r="N3086" i="2"/>
  <c r="O3086" i="2" s="1"/>
  <c r="N3085" i="2"/>
  <c r="O3085" i="2" s="1"/>
  <c r="N3084" i="2"/>
  <c r="O3084" i="2" s="1"/>
  <c r="N3083" i="2"/>
  <c r="O3083" i="2" s="1"/>
  <c r="N3082" i="2"/>
  <c r="O3082" i="2" s="1"/>
  <c r="N3081" i="2"/>
  <c r="O3081" i="2" s="1"/>
  <c r="N3080" i="2"/>
  <c r="O3080" i="2" s="1"/>
  <c r="N3079" i="2"/>
  <c r="O3079" i="2" s="1"/>
  <c r="N3078" i="2"/>
  <c r="O3078" i="2" s="1"/>
  <c r="N3077" i="2"/>
  <c r="O3077" i="2" s="1"/>
  <c r="N3076" i="2"/>
  <c r="O3076" i="2" s="1"/>
  <c r="N3075" i="2"/>
  <c r="O3075" i="2" s="1"/>
  <c r="N3074" i="2"/>
  <c r="O3074" i="2" s="1"/>
  <c r="N3073" i="2"/>
  <c r="O3073" i="2" s="1"/>
  <c r="N3072" i="2"/>
  <c r="O3072" i="2" s="1"/>
  <c r="N3071" i="2"/>
  <c r="O3071" i="2" s="1"/>
  <c r="N3070" i="2"/>
  <c r="O3070" i="2" s="1"/>
  <c r="N3069" i="2"/>
  <c r="O3069" i="2" s="1"/>
  <c r="N3068" i="2"/>
  <c r="O3068" i="2" s="1"/>
  <c r="N3067" i="2"/>
  <c r="O3067" i="2" s="1"/>
  <c r="N3066" i="2"/>
  <c r="O3066" i="2" s="1"/>
  <c r="N3065" i="2"/>
  <c r="O3065" i="2" s="1"/>
  <c r="N3064" i="2"/>
  <c r="O3064" i="2" s="1"/>
  <c r="N3063" i="2"/>
  <c r="O3063" i="2" s="1"/>
  <c r="N3062" i="2"/>
  <c r="O3062" i="2" s="1"/>
  <c r="N3061" i="2"/>
  <c r="O3061" i="2" s="1"/>
  <c r="N3060" i="2"/>
  <c r="O3060" i="2" s="1"/>
  <c r="N3059" i="2"/>
  <c r="O3059" i="2" s="1"/>
  <c r="N3058" i="2"/>
  <c r="O3058" i="2" s="1"/>
  <c r="N3057" i="2"/>
  <c r="O3057" i="2" s="1"/>
  <c r="N3056" i="2"/>
  <c r="O3056" i="2" s="1"/>
  <c r="N3055" i="2"/>
  <c r="O3055" i="2" s="1"/>
  <c r="N3054" i="2"/>
  <c r="O3054" i="2" s="1"/>
  <c r="N3053" i="2"/>
  <c r="O3053" i="2" s="1"/>
  <c r="N3052" i="2"/>
  <c r="O3052" i="2" s="1"/>
  <c r="N3051" i="2"/>
  <c r="O3051" i="2" s="1"/>
  <c r="N3050" i="2"/>
  <c r="O3050" i="2" s="1"/>
  <c r="N3049" i="2"/>
  <c r="O3049" i="2" s="1"/>
  <c r="N3048" i="2"/>
  <c r="O3048" i="2" s="1"/>
  <c r="N3047" i="2"/>
  <c r="O3047" i="2" s="1"/>
  <c r="N3046" i="2"/>
  <c r="O3046" i="2" s="1"/>
  <c r="N3045" i="2"/>
  <c r="O3045" i="2" s="1"/>
  <c r="N3044" i="2"/>
  <c r="O3044" i="2" s="1"/>
  <c r="N3043" i="2"/>
  <c r="O3043" i="2" s="1"/>
  <c r="N3042" i="2"/>
  <c r="O3042" i="2" s="1"/>
  <c r="N3041" i="2"/>
  <c r="O3041" i="2" s="1"/>
  <c r="N3040" i="2"/>
  <c r="O3040" i="2" s="1"/>
  <c r="N3039" i="2"/>
  <c r="O3039" i="2" s="1"/>
  <c r="N3038" i="2"/>
  <c r="O3038" i="2" s="1"/>
  <c r="N3036" i="2"/>
  <c r="O3036" i="2" s="1"/>
  <c r="N3035" i="2"/>
  <c r="O3035" i="2" s="1"/>
  <c r="N3034" i="2"/>
  <c r="O3034" i="2" s="1"/>
  <c r="N3033" i="2"/>
  <c r="O3033" i="2" s="1"/>
  <c r="N3032" i="2"/>
  <c r="O3032" i="2" s="1"/>
  <c r="N3031" i="2"/>
  <c r="O3031" i="2" s="1"/>
  <c r="N3030" i="2"/>
  <c r="O3030" i="2" s="1"/>
  <c r="N3029" i="2"/>
  <c r="O3029" i="2" s="1"/>
  <c r="N3028" i="2"/>
  <c r="O3028" i="2" s="1"/>
  <c r="N3027" i="2"/>
  <c r="O3027" i="2" s="1"/>
  <c r="N3026" i="2"/>
  <c r="O3026" i="2" s="1"/>
  <c r="N3025" i="2"/>
  <c r="O3025" i="2" s="1"/>
  <c r="N3024" i="2"/>
  <c r="O3024" i="2" s="1"/>
  <c r="N3023" i="2"/>
  <c r="O3023" i="2" s="1"/>
  <c r="N3022" i="2"/>
  <c r="O3022" i="2" s="1"/>
  <c r="N3021" i="2"/>
  <c r="O3021" i="2" s="1"/>
  <c r="N3020" i="2"/>
  <c r="O3020" i="2" s="1"/>
  <c r="N3019" i="2"/>
  <c r="O3019" i="2" s="1"/>
  <c r="N3018" i="2"/>
  <c r="O3018" i="2" s="1"/>
  <c r="N3017" i="2"/>
  <c r="O3017" i="2" s="1"/>
  <c r="N3016" i="2"/>
  <c r="O3016" i="2" s="1"/>
  <c r="N3015" i="2"/>
  <c r="O3015" i="2" s="1"/>
  <c r="N3014" i="2"/>
  <c r="O3014" i="2" s="1"/>
  <c r="N3013" i="2"/>
  <c r="O3013" i="2" s="1"/>
  <c r="N3012" i="2"/>
  <c r="O3012" i="2" s="1"/>
  <c r="N3011" i="2"/>
  <c r="O3011" i="2" s="1"/>
  <c r="N3010" i="2"/>
  <c r="O3010" i="2" s="1"/>
  <c r="N3009" i="2"/>
  <c r="O3009" i="2" s="1"/>
  <c r="N3008" i="2"/>
  <c r="O3008" i="2" s="1"/>
  <c r="N3007" i="2"/>
  <c r="O3007" i="2" s="1"/>
  <c r="N3006" i="2"/>
  <c r="O3006" i="2" s="1"/>
  <c r="N3005" i="2"/>
  <c r="O3005" i="2" s="1"/>
  <c r="N3004" i="2"/>
  <c r="O3004" i="2" s="1"/>
  <c r="N3003" i="2"/>
  <c r="O3003" i="2" s="1"/>
  <c r="N3002" i="2"/>
  <c r="O3002" i="2" s="1"/>
  <c r="N3001" i="2"/>
  <c r="O3001" i="2" s="1"/>
  <c r="N3000" i="2"/>
  <c r="O3000" i="2" s="1"/>
  <c r="N2999" i="2"/>
  <c r="O2999" i="2" s="1"/>
  <c r="N2998" i="2"/>
  <c r="O2998" i="2" s="1"/>
  <c r="N2997" i="2"/>
  <c r="O2997" i="2" s="1"/>
  <c r="N2996" i="2"/>
  <c r="O2996" i="2" s="1"/>
  <c r="N2995" i="2"/>
  <c r="O2995" i="2" s="1"/>
  <c r="N2994" i="2"/>
  <c r="O2994" i="2" s="1"/>
  <c r="N2993" i="2"/>
  <c r="O2993" i="2" s="1"/>
  <c r="N2992" i="2"/>
  <c r="O2992" i="2" s="1"/>
  <c r="N2991" i="2"/>
  <c r="O2991" i="2" s="1"/>
  <c r="N2990" i="2"/>
  <c r="O2990" i="2" s="1"/>
  <c r="N2989" i="2"/>
  <c r="O2989" i="2" s="1"/>
  <c r="N2988" i="2"/>
  <c r="O2988" i="2" s="1"/>
  <c r="N2987" i="2"/>
  <c r="O2987" i="2" s="1"/>
  <c r="N2986" i="2"/>
  <c r="O2986" i="2" s="1"/>
  <c r="N2985" i="2"/>
  <c r="O2985" i="2" s="1"/>
  <c r="N2984" i="2"/>
  <c r="O2984" i="2" s="1"/>
  <c r="N2983" i="2"/>
  <c r="O2983" i="2" s="1"/>
  <c r="N2982" i="2"/>
  <c r="O2982" i="2" s="1"/>
  <c r="N2981" i="2"/>
  <c r="O2981" i="2" s="1"/>
  <c r="N2980" i="2"/>
  <c r="O2980" i="2" s="1"/>
  <c r="N2979" i="2"/>
  <c r="O2979" i="2" s="1"/>
  <c r="N2978" i="2"/>
  <c r="O2978" i="2" s="1"/>
  <c r="N2977" i="2"/>
  <c r="O2977" i="2" s="1"/>
  <c r="N2976" i="2"/>
  <c r="O2976" i="2" s="1"/>
  <c r="N2975" i="2"/>
  <c r="O2975" i="2" s="1"/>
  <c r="N2974" i="2"/>
  <c r="O2974" i="2" s="1"/>
  <c r="N2973" i="2"/>
  <c r="O2973" i="2" s="1"/>
  <c r="N2972" i="2"/>
  <c r="O2972" i="2" s="1"/>
  <c r="N2971" i="2"/>
  <c r="O2971" i="2" s="1"/>
  <c r="N2970" i="2"/>
  <c r="O2970" i="2" s="1"/>
  <c r="N2969" i="2"/>
  <c r="O2969" i="2" s="1"/>
  <c r="N2968" i="2"/>
  <c r="O2968" i="2" s="1"/>
  <c r="N2967" i="2"/>
  <c r="O2967" i="2" s="1"/>
  <c r="N2966" i="2"/>
  <c r="O2966" i="2" s="1"/>
  <c r="N2965" i="2"/>
  <c r="O2965" i="2" s="1"/>
  <c r="N2964" i="2"/>
  <c r="O2964" i="2" s="1"/>
  <c r="N2963" i="2"/>
  <c r="O2963" i="2" s="1"/>
  <c r="N2962" i="2"/>
  <c r="O2962" i="2" s="1"/>
  <c r="N2961" i="2"/>
  <c r="O2961" i="2" s="1"/>
  <c r="N2960" i="2"/>
  <c r="O2960" i="2" s="1"/>
  <c r="N2959" i="2"/>
  <c r="O2959" i="2" s="1"/>
  <c r="N2958" i="2"/>
  <c r="O2958" i="2" s="1"/>
  <c r="N2957" i="2"/>
  <c r="O2957" i="2" s="1"/>
  <c r="N2956" i="2"/>
  <c r="O2956" i="2" s="1"/>
  <c r="N2955" i="2"/>
  <c r="O2955" i="2" s="1"/>
  <c r="N2954" i="2"/>
  <c r="O2954" i="2" s="1"/>
  <c r="N2953" i="2"/>
  <c r="O2953" i="2" s="1"/>
  <c r="N2952" i="2"/>
  <c r="O2952" i="2" s="1"/>
  <c r="N2951" i="2"/>
  <c r="O2951" i="2" s="1"/>
  <c r="N2950" i="2"/>
  <c r="O2950" i="2" s="1"/>
  <c r="N2949" i="2"/>
  <c r="O2949" i="2" s="1"/>
  <c r="N2948" i="2"/>
  <c r="O2948" i="2" s="1"/>
  <c r="N2947" i="2"/>
  <c r="O2947" i="2" s="1"/>
  <c r="N2946" i="2"/>
  <c r="O2946" i="2" s="1"/>
  <c r="N2945" i="2"/>
  <c r="O2945" i="2" s="1"/>
  <c r="N2944" i="2"/>
  <c r="O2944" i="2" s="1"/>
  <c r="N2943" i="2"/>
  <c r="O2943" i="2" s="1"/>
  <c r="N2942" i="2"/>
  <c r="O2942" i="2" s="1"/>
  <c r="N2941" i="2"/>
  <c r="O2941" i="2" s="1"/>
  <c r="N2940" i="2"/>
  <c r="O2940" i="2" s="1"/>
  <c r="N2939" i="2"/>
  <c r="O2939" i="2" s="1"/>
  <c r="N2938" i="2"/>
  <c r="O2938" i="2" s="1"/>
  <c r="N2937" i="2"/>
  <c r="O2937" i="2" s="1"/>
  <c r="N2936" i="2"/>
  <c r="O2936" i="2" s="1"/>
  <c r="N2935" i="2"/>
  <c r="O2935" i="2" s="1"/>
  <c r="N2934" i="2"/>
  <c r="O2934" i="2" s="1"/>
  <c r="N2933" i="2"/>
  <c r="O2933" i="2" s="1"/>
  <c r="N2932" i="2"/>
  <c r="O2932" i="2" s="1"/>
  <c r="N2931" i="2"/>
  <c r="O2931" i="2" s="1"/>
  <c r="N2930" i="2"/>
  <c r="O2930" i="2" s="1"/>
  <c r="N2929" i="2"/>
  <c r="O2929" i="2" s="1"/>
  <c r="N2928" i="2"/>
  <c r="O2928" i="2" s="1"/>
  <c r="N2927" i="2"/>
  <c r="O2927" i="2" s="1"/>
  <c r="N2926" i="2"/>
  <c r="O2926" i="2" s="1"/>
  <c r="N2925" i="2"/>
  <c r="O2925" i="2" s="1"/>
  <c r="N2924" i="2"/>
  <c r="O2924" i="2" s="1"/>
  <c r="N2923" i="2"/>
  <c r="O2923" i="2" s="1"/>
  <c r="N2922" i="2"/>
  <c r="O2922" i="2" s="1"/>
  <c r="N2921" i="2"/>
  <c r="O2921" i="2" s="1"/>
  <c r="N2920" i="2"/>
  <c r="O2920" i="2" s="1"/>
  <c r="N2919" i="2"/>
  <c r="O2919" i="2" s="1"/>
  <c r="N2918" i="2"/>
  <c r="O2918" i="2" s="1"/>
  <c r="N2917" i="2"/>
  <c r="O2917" i="2" s="1"/>
  <c r="N2916" i="2"/>
  <c r="O2916" i="2" s="1"/>
  <c r="N2915" i="2"/>
  <c r="O2915" i="2" s="1"/>
  <c r="N2914" i="2"/>
  <c r="O2914" i="2" s="1"/>
  <c r="N2913" i="2"/>
  <c r="O2913" i="2" s="1"/>
  <c r="N2912" i="2"/>
  <c r="O2912" i="2" s="1"/>
  <c r="N2911" i="2"/>
  <c r="O2911" i="2" s="1"/>
  <c r="N2910" i="2"/>
  <c r="O2910" i="2" s="1"/>
  <c r="N2909" i="2"/>
  <c r="O2909" i="2" s="1"/>
  <c r="N2908" i="2"/>
  <c r="O2908" i="2" s="1"/>
  <c r="N2907" i="2"/>
  <c r="O2907" i="2" s="1"/>
  <c r="N2906" i="2"/>
  <c r="O2906" i="2" s="1"/>
  <c r="N2905" i="2"/>
  <c r="O2905" i="2" s="1"/>
  <c r="N2904" i="2"/>
  <c r="O2904" i="2" s="1"/>
  <c r="N2903" i="2"/>
  <c r="O2903" i="2" s="1"/>
  <c r="N2902" i="2"/>
  <c r="O2902" i="2" s="1"/>
  <c r="N2901" i="2"/>
  <c r="O2901" i="2" s="1"/>
  <c r="N2900" i="2"/>
  <c r="O2900" i="2" s="1"/>
  <c r="N2899" i="2"/>
  <c r="O2899" i="2" s="1"/>
  <c r="N2898" i="2"/>
  <c r="O2898" i="2" s="1"/>
  <c r="N2897" i="2"/>
  <c r="O2897" i="2" s="1"/>
  <c r="N2896" i="2"/>
  <c r="O2896" i="2" s="1"/>
  <c r="N2895" i="2"/>
  <c r="O2895" i="2" s="1"/>
  <c r="N2894" i="2"/>
  <c r="O2894" i="2" s="1"/>
  <c r="N2893" i="2"/>
  <c r="O2893" i="2" s="1"/>
  <c r="N2892" i="2"/>
  <c r="O2892" i="2" s="1"/>
  <c r="N2891" i="2"/>
  <c r="O2891" i="2" s="1"/>
  <c r="N2890" i="2"/>
  <c r="O2890" i="2" s="1"/>
  <c r="N2889" i="2"/>
  <c r="O2889" i="2" s="1"/>
  <c r="N2888" i="2"/>
  <c r="O2888" i="2" s="1"/>
  <c r="N2887" i="2"/>
  <c r="O2887" i="2" s="1"/>
  <c r="N2886" i="2"/>
  <c r="O2886" i="2" s="1"/>
  <c r="N2885" i="2"/>
  <c r="O2885" i="2" s="1"/>
  <c r="N2884" i="2"/>
  <c r="O2884" i="2" s="1"/>
  <c r="N2883" i="2"/>
  <c r="O2883" i="2" s="1"/>
  <c r="N2882" i="2"/>
  <c r="O2882" i="2" s="1"/>
  <c r="N2881" i="2"/>
  <c r="O2881" i="2" s="1"/>
  <c r="N2880" i="2"/>
  <c r="O2880" i="2" s="1"/>
  <c r="N2879" i="2"/>
  <c r="O2879" i="2" s="1"/>
  <c r="N2878" i="2"/>
  <c r="O2878" i="2" s="1"/>
  <c r="N2877" i="2"/>
  <c r="O2877" i="2" s="1"/>
  <c r="N2876" i="2"/>
  <c r="O2876" i="2" s="1"/>
  <c r="N2875" i="2"/>
  <c r="O2875" i="2" s="1"/>
  <c r="N2874" i="2"/>
  <c r="O2874" i="2" s="1"/>
  <c r="N2873" i="2"/>
  <c r="O2873" i="2" s="1"/>
  <c r="N2872" i="2"/>
  <c r="O2872" i="2" s="1"/>
  <c r="N2871" i="2"/>
  <c r="O2871" i="2" s="1"/>
  <c r="N2870" i="2"/>
  <c r="O2870" i="2" s="1"/>
  <c r="N2869" i="2"/>
  <c r="O2869" i="2" s="1"/>
  <c r="N2868" i="2"/>
  <c r="O2868" i="2" s="1"/>
  <c r="N2867" i="2"/>
  <c r="O2867" i="2" s="1"/>
  <c r="N2866" i="2"/>
  <c r="O2866" i="2" s="1"/>
  <c r="N2865" i="2"/>
  <c r="O2865" i="2" s="1"/>
  <c r="N2864" i="2"/>
  <c r="O2864" i="2" s="1"/>
  <c r="N2863" i="2"/>
  <c r="O2863" i="2" s="1"/>
  <c r="N2862" i="2"/>
  <c r="O2862" i="2" s="1"/>
  <c r="N2861" i="2"/>
  <c r="O2861" i="2" s="1"/>
  <c r="N2860" i="2"/>
  <c r="O2860" i="2" s="1"/>
  <c r="N2859" i="2"/>
  <c r="O2859" i="2" s="1"/>
  <c r="N2858" i="2"/>
  <c r="O2858" i="2" s="1"/>
  <c r="N2857" i="2"/>
  <c r="O2857" i="2" s="1"/>
  <c r="N2856" i="2"/>
  <c r="O2856" i="2" s="1"/>
  <c r="N2855" i="2"/>
  <c r="O2855" i="2" s="1"/>
  <c r="N2854" i="2"/>
  <c r="O2854" i="2" s="1"/>
  <c r="N2853" i="2"/>
  <c r="O2853" i="2" s="1"/>
  <c r="N2852" i="2"/>
  <c r="O2852" i="2" s="1"/>
  <c r="N2851" i="2"/>
  <c r="O2851" i="2" s="1"/>
  <c r="N2849" i="2"/>
  <c r="O2849" i="2" s="1"/>
  <c r="N2848" i="2"/>
  <c r="O2848" i="2" s="1"/>
  <c r="N2847" i="2"/>
  <c r="O2847" i="2" s="1"/>
  <c r="N2846" i="2"/>
  <c r="O2846" i="2" s="1"/>
  <c r="N2845" i="2"/>
  <c r="O2845" i="2" s="1"/>
  <c r="N2844" i="2"/>
  <c r="O2844" i="2" s="1"/>
  <c r="N2843" i="2"/>
  <c r="O2843" i="2" s="1"/>
  <c r="N2842" i="2"/>
  <c r="O2842" i="2" s="1"/>
  <c r="N2841" i="2"/>
  <c r="O2841" i="2" s="1"/>
  <c r="N2840" i="2"/>
  <c r="O2840" i="2" s="1"/>
  <c r="N2839" i="2"/>
  <c r="O2839" i="2" s="1"/>
  <c r="N2838" i="2"/>
  <c r="O2838" i="2" s="1"/>
  <c r="N2837" i="2"/>
  <c r="O2837" i="2" s="1"/>
  <c r="N2836" i="2"/>
  <c r="O2836" i="2" s="1"/>
  <c r="N2835" i="2"/>
  <c r="O2835" i="2" s="1"/>
  <c r="N2834" i="2"/>
  <c r="O2834" i="2" s="1"/>
  <c r="N2833" i="2"/>
  <c r="O2833" i="2" s="1"/>
  <c r="N2832" i="2"/>
  <c r="O2832" i="2" s="1"/>
  <c r="N2831" i="2"/>
  <c r="O2831" i="2" s="1"/>
  <c r="N2830" i="2"/>
  <c r="O2830" i="2" s="1"/>
  <c r="N2829" i="2"/>
  <c r="O2829" i="2" s="1"/>
  <c r="N2828" i="2"/>
  <c r="O2828" i="2" s="1"/>
  <c r="N2827" i="2"/>
  <c r="O2827" i="2" s="1"/>
  <c r="N2826" i="2"/>
  <c r="O2826" i="2" s="1"/>
  <c r="N2825" i="2"/>
  <c r="O2825" i="2" s="1"/>
  <c r="N2824" i="2"/>
  <c r="O2824" i="2" s="1"/>
  <c r="N2823" i="2"/>
  <c r="O2823" i="2" s="1"/>
  <c r="N2822" i="2"/>
  <c r="O2822" i="2" s="1"/>
  <c r="N2821" i="2"/>
  <c r="O2821" i="2" s="1"/>
  <c r="N2820" i="2"/>
  <c r="O2820" i="2" s="1"/>
  <c r="N2819" i="2"/>
  <c r="O2819" i="2" s="1"/>
  <c r="N2818" i="2"/>
  <c r="O2818" i="2" s="1"/>
  <c r="N2817" i="2"/>
  <c r="O2817" i="2" s="1"/>
  <c r="N2816" i="2"/>
  <c r="O2816" i="2" s="1"/>
  <c r="N2815" i="2"/>
  <c r="O2815" i="2" s="1"/>
  <c r="N2814" i="2"/>
  <c r="O2814" i="2" s="1"/>
  <c r="N2813" i="2"/>
  <c r="O2813" i="2" s="1"/>
  <c r="N2812" i="2"/>
  <c r="O2812" i="2" s="1"/>
  <c r="N2811" i="2"/>
  <c r="O2811" i="2" s="1"/>
  <c r="N2810" i="2"/>
  <c r="O2810" i="2" s="1"/>
  <c r="N2809" i="2"/>
  <c r="O2809" i="2" s="1"/>
  <c r="N2808" i="2"/>
  <c r="O2808" i="2" s="1"/>
  <c r="N2807" i="2"/>
  <c r="O2807" i="2" s="1"/>
  <c r="N2806" i="2"/>
  <c r="O2806" i="2" s="1"/>
  <c r="N2805" i="2"/>
  <c r="O2805" i="2" s="1"/>
  <c r="N2804" i="2"/>
  <c r="O2804" i="2" s="1"/>
  <c r="N2803" i="2"/>
  <c r="O2803" i="2" s="1"/>
  <c r="N2802" i="2"/>
  <c r="O2802" i="2" s="1"/>
  <c r="N2801" i="2"/>
  <c r="O2801" i="2" s="1"/>
  <c r="N2800" i="2"/>
  <c r="O2800" i="2" s="1"/>
  <c r="N2799" i="2"/>
  <c r="O2799" i="2" s="1"/>
  <c r="N2798" i="2"/>
  <c r="O2798" i="2" s="1"/>
  <c r="N2797" i="2"/>
  <c r="O2797" i="2" s="1"/>
  <c r="N2796" i="2"/>
  <c r="O2796" i="2" s="1"/>
  <c r="N2795" i="2"/>
  <c r="O2795" i="2" s="1"/>
  <c r="N2794" i="2"/>
  <c r="O2794" i="2" s="1"/>
  <c r="N2793" i="2"/>
  <c r="O2793" i="2" s="1"/>
  <c r="N2792" i="2"/>
  <c r="O2792" i="2" s="1"/>
  <c r="N2791" i="2"/>
  <c r="O2791" i="2" s="1"/>
  <c r="N2790" i="2"/>
  <c r="O2790" i="2" s="1"/>
  <c r="N2789" i="2"/>
  <c r="O2789" i="2" s="1"/>
  <c r="N2788" i="2"/>
  <c r="O2788" i="2" s="1"/>
  <c r="N2787" i="2"/>
  <c r="O2787" i="2" s="1"/>
  <c r="N2786" i="2"/>
  <c r="O2786" i="2" s="1"/>
  <c r="N2785" i="2"/>
  <c r="O2785" i="2" s="1"/>
  <c r="N2784" i="2"/>
  <c r="O2784" i="2" s="1"/>
  <c r="N2783" i="2"/>
  <c r="O2783" i="2" s="1"/>
  <c r="N2782" i="2"/>
  <c r="O2782" i="2" s="1"/>
  <c r="N2781" i="2"/>
  <c r="O2781" i="2" s="1"/>
  <c r="N2780" i="2"/>
  <c r="O2780" i="2" s="1"/>
  <c r="N2779" i="2"/>
  <c r="O2779" i="2" s="1"/>
  <c r="N2778" i="2"/>
  <c r="O2778" i="2" s="1"/>
  <c r="N2777" i="2"/>
  <c r="O2777" i="2" s="1"/>
  <c r="N2776" i="2"/>
  <c r="O2776" i="2" s="1"/>
  <c r="N2775" i="2"/>
  <c r="O2775" i="2" s="1"/>
  <c r="N2774" i="2"/>
  <c r="O2774" i="2" s="1"/>
  <c r="N2773" i="2"/>
  <c r="O2773" i="2" s="1"/>
  <c r="N2772" i="2"/>
  <c r="O2772" i="2" s="1"/>
  <c r="N2771" i="2"/>
  <c r="O2771" i="2" s="1"/>
  <c r="N2770" i="2"/>
  <c r="O2770" i="2" s="1"/>
  <c r="N2769" i="2"/>
  <c r="O2769" i="2" s="1"/>
  <c r="N2768" i="2"/>
  <c r="O2768" i="2" s="1"/>
  <c r="N2767" i="2"/>
  <c r="O2767" i="2" s="1"/>
  <c r="N2766" i="2"/>
  <c r="O2766" i="2" s="1"/>
  <c r="N2765" i="2"/>
  <c r="O2765" i="2" s="1"/>
  <c r="N2764" i="2"/>
  <c r="O2764" i="2" s="1"/>
  <c r="N2763" i="2"/>
  <c r="O2763" i="2" s="1"/>
  <c r="N2762" i="2"/>
  <c r="O2762" i="2" s="1"/>
  <c r="N2761" i="2"/>
  <c r="O2761" i="2" s="1"/>
  <c r="N2760" i="2"/>
  <c r="O2760" i="2" s="1"/>
  <c r="N2759" i="2"/>
  <c r="O2759" i="2" s="1"/>
  <c r="N2758" i="2"/>
  <c r="O2758" i="2" s="1"/>
  <c r="N2757" i="2"/>
  <c r="O2757" i="2" s="1"/>
  <c r="N2756" i="2"/>
  <c r="O2756" i="2" s="1"/>
  <c r="N2755" i="2"/>
  <c r="O2755" i="2" s="1"/>
  <c r="N2754" i="2"/>
  <c r="O2754" i="2" s="1"/>
  <c r="N2753" i="2"/>
  <c r="O2753" i="2" s="1"/>
  <c r="N2752" i="2"/>
  <c r="O2752" i="2" s="1"/>
  <c r="N2751" i="2"/>
  <c r="O2751" i="2" s="1"/>
  <c r="N2750" i="2"/>
  <c r="O2750" i="2" s="1"/>
  <c r="N2749" i="2"/>
  <c r="O2749" i="2" s="1"/>
  <c r="N2748" i="2"/>
  <c r="O2748" i="2" s="1"/>
  <c r="N2747" i="2"/>
  <c r="O2747" i="2" s="1"/>
  <c r="N2746" i="2"/>
  <c r="O2746" i="2" s="1"/>
  <c r="N2745" i="2"/>
  <c r="O2745" i="2" s="1"/>
  <c r="N2744" i="2"/>
  <c r="O2744" i="2" s="1"/>
  <c r="N2743" i="2"/>
  <c r="O2743" i="2" s="1"/>
  <c r="N2742" i="2"/>
  <c r="O2742" i="2" s="1"/>
  <c r="N2741" i="2"/>
  <c r="O2741" i="2" s="1"/>
  <c r="N2740" i="2"/>
  <c r="O2740" i="2" s="1"/>
  <c r="N2739" i="2"/>
  <c r="O2739" i="2" s="1"/>
  <c r="N2738" i="2"/>
  <c r="O2738" i="2" s="1"/>
  <c r="N2737" i="2"/>
  <c r="O2737" i="2" s="1"/>
  <c r="N2736" i="2"/>
  <c r="O2736" i="2" s="1"/>
  <c r="N2735" i="2"/>
  <c r="O2735" i="2" s="1"/>
  <c r="N2734" i="2"/>
  <c r="O2734" i="2" s="1"/>
  <c r="N2733" i="2"/>
  <c r="O2733" i="2" s="1"/>
  <c r="N2732" i="2"/>
  <c r="O2732" i="2" s="1"/>
  <c r="N2731" i="2"/>
  <c r="O2731" i="2" s="1"/>
  <c r="N2730" i="2"/>
  <c r="O2730" i="2" s="1"/>
  <c r="N2729" i="2"/>
  <c r="O2729" i="2" s="1"/>
  <c r="N2728" i="2"/>
  <c r="O2728" i="2" s="1"/>
  <c r="N2727" i="2"/>
  <c r="O2727" i="2" s="1"/>
  <c r="N2726" i="2"/>
  <c r="O2726" i="2" s="1"/>
  <c r="N2725" i="2"/>
  <c r="O2725" i="2" s="1"/>
  <c r="N2724" i="2"/>
  <c r="O2724" i="2" s="1"/>
  <c r="N2723" i="2"/>
  <c r="O2723" i="2" s="1"/>
  <c r="N2722" i="2"/>
  <c r="O2722" i="2" s="1"/>
  <c r="N2721" i="2"/>
  <c r="O2721" i="2" s="1"/>
  <c r="N2720" i="2"/>
  <c r="O2720" i="2" s="1"/>
  <c r="N2719" i="2"/>
  <c r="O2719" i="2" s="1"/>
  <c r="N2718" i="2"/>
  <c r="O2718" i="2" s="1"/>
  <c r="N2717" i="2"/>
  <c r="O2717" i="2" s="1"/>
  <c r="N2716" i="2"/>
  <c r="O2716" i="2" s="1"/>
  <c r="N2715" i="2"/>
  <c r="O2715" i="2" s="1"/>
  <c r="N2714" i="2"/>
  <c r="O2714" i="2" s="1"/>
  <c r="N2713" i="2"/>
  <c r="O2713" i="2" s="1"/>
  <c r="N2712" i="2"/>
  <c r="O2712" i="2" s="1"/>
  <c r="N2711" i="2"/>
  <c r="O2711" i="2" s="1"/>
  <c r="N2710" i="2"/>
  <c r="O2710" i="2" s="1"/>
  <c r="N2709" i="2"/>
  <c r="O2709" i="2" s="1"/>
  <c r="N2708" i="2"/>
  <c r="O2708" i="2" s="1"/>
  <c r="N2707" i="2"/>
  <c r="O2707" i="2" s="1"/>
  <c r="N2706" i="2"/>
  <c r="O2706" i="2" s="1"/>
  <c r="N2705" i="2"/>
  <c r="O2705" i="2" s="1"/>
  <c r="N2704" i="2"/>
  <c r="O2704" i="2" s="1"/>
  <c r="N2703" i="2"/>
  <c r="O2703" i="2" s="1"/>
  <c r="N2702" i="2"/>
  <c r="O2702" i="2" s="1"/>
  <c r="N2701" i="2"/>
  <c r="O2701" i="2" s="1"/>
  <c r="N2700" i="2"/>
  <c r="O2700" i="2" s="1"/>
  <c r="N2699" i="2"/>
  <c r="O2699" i="2" s="1"/>
  <c r="N2698" i="2"/>
  <c r="O2698" i="2" s="1"/>
  <c r="N2697" i="2"/>
  <c r="O2697" i="2" s="1"/>
  <c r="N2696" i="2"/>
  <c r="O2696" i="2" s="1"/>
  <c r="N2695" i="2"/>
  <c r="O2695" i="2" s="1"/>
  <c r="N2694" i="2"/>
  <c r="O2694" i="2" s="1"/>
  <c r="N2693" i="2"/>
  <c r="O2693" i="2" s="1"/>
  <c r="N2692" i="2"/>
  <c r="O2692" i="2" s="1"/>
  <c r="N2691" i="2"/>
  <c r="O2691" i="2" s="1"/>
  <c r="N2690" i="2"/>
  <c r="O2690" i="2" s="1"/>
  <c r="N2689" i="2"/>
  <c r="O2689" i="2" s="1"/>
  <c r="N2688" i="2"/>
  <c r="O2688" i="2" s="1"/>
  <c r="N2687" i="2"/>
  <c r="O2687" i="2" s="1"/>
  <c r="N2686" i="2"/>
  <c r="O2686" i="2" s="1"/>
  <c r="N2685" i="2"/>
  <c r="O2685" i="2" s="1"/>
  <c r="N2684" i="2"/>
  <c r="O2684" i="2" s="1"/>
  <c r="N2683" i="2"/>
  <c r="O2683" i="2" s="1"/>
  <c r="N2682" i="2"/>
  <c r="O2682" i="2" s="1"/>
  <c r="N2681" i="2"/>
  <c r="O2681" i="2" s="1"/>
  <c r="N2680" i="2"/>
  <c r="O2680" i="2" s="1"/>
  <c r="N2679" i="2"/>
  <c r="O2679" i="2" s="1"/>
  <c r="N2678" i="2"/>
  <c r="O2678" i="2" s="1"/>
  <c r="N2677" i="2"/>
  <c r="O2677" i="2" s="1"/>
  <c r="N2676" i="2"/>
  <c r="O2676" i="2" s="1"/>
  <c r="N2675" i="2"/>
  <c r="O2675" i="2" s="1"/>
  <c r="N2674" i="2"/>
  <c r="O2674" i="2" s="1"/>
  <c r="N2673" i="2"/>
  <c r="O2673" i="2" s="1"/>
  <c r="N2672" i="2"/>
  <c r="O2672" i="2" s="1"/>
  <c r="N2671" i="2"/>
  <c r="O2671" i="2" s="1"/>
  <c r="N2670" i="2"/>
  <c r="O2670" i="2" s="1"/>
  <c r="N2669" i="2"/>
  <c r="O2669" i="2" s="1"/>
  <c r="N2668" i="2"/>
  <c r="O2668" i="2" s="1"/>
  <c r="N2667" i="2"/>
  <c r="O2667" i="2" s="1"/>
  <c r="N2666" i="2"/>
  <c r="O2666" i="2" s="1"/>
  <c r="N2665" i="2"/>
  <c r="O2665" i="2" s="1"/>
  <c r="N2664" i="2"/>
  <c r="O2664" i="2" s="1"/>
  <c r="N2663" i="2"/>
  <c r="O2663" i="2" s="1"/>
  <c r="N2662" i="2"/>
  <c r="O2662" i="2" s="1"/>
  <c r="N2661" i="2"/>
  <c r="O2661" i="2" s="1"/>
  <c r="N2660" i="2"/>
  <c r="O2660" i="2" s="1"/>
  <c r="N2659" i="2"/>
  <c r="O2659" i="2" s="1"/>
  <c r="N2658" i="2"/>
  <c r="O2658" i="2" s="1"/>
  <c r="N2657" i="2"/>
  <c r="O2657" i="2" s="1"/>
  <c r="N2656" i="2"/>
  <c r="O2656" i="2" s="1"/>
  <c r="N2655" i="2"/>
  <c r="O2655" i="2" s="1"/>
  <c r="N2654" i="2"/>
  <c r="O2654" i="2" s="1"/>
  <c r="N2653" i="2"/>
  <c r="O2653" i="2" s="1"/>
  <c r="N2652" i="2"/>
  <c r="O2652" i="2" s="1"/>
  <c r="N2651" i="2"/>
  <c r="O2651" i="2" s="1"/>
  <c r="N2650" i="2"/>
  <c r="O2650" i="2" s="1"/>
  <c r="N2649" i="2"/>
  <c r="O2649" i="2" s="1"/>
  <c r="N2648" i="2"/>
  <c r="O2648" i="2" s="1"/>
  <c r="N2647" i="2"/>
  <c r="O2647" i="2" s="1"/>
  <c r="N2646" i="2"/>
  <c r="O2646" i="2" s="1"/>
  <c r="N2645" i="2"/>
  <c r="O2645" i="2" s="1"/>
  <c r="N2644" i="2"/>
  <c r="O2644" i="2" s="1"/>
  <c r="N2643" i="2"/>
  <c r="O2643" i="2" s="1"/>
  <c r="N2642" i="2"/>
  <c r="O2642" i="2" s="1"/>
  <c r="N2641" i="2"/>
  <c r="O2641" i="2" s="1"/>
  <c r="N2640" i="2"/>
  <c r="O2640" i="2" s="1"/>
  <c r="N2639" i="2"/>
  <c r="O2639" i="2" s="1"/>
  <c r="N2638" i="2"/>
  <c r="O2638" i="2" s="1"/>
  <c r="N2637" i="2"/>
  <c r="O2637" i="2" s="1"/>
  <c r="N2636" i="2"/>
  <c r="O2636" i="2" s="1"/>
  <c r="N2635" i="2"/>
  <c r="O2635" i="2" s="1"/>
  <c r="N2634" i="2"/>
  <c r="O2634" i="2" s="1"/>
  <c r="N2633" i="2"/>
  <c r="O2633" i="2" s="1"/>
  <c r="N2632" i="2"/>
  <c r="O2632" i="2" s="1"/>
  <c r="N2631" i="2"/>
  <c r="O2631" i="2" s="1"/>
  <c r="N2630" i="2"/>
  <c r="O2630" i="2" s="1"/>
  <c r="N2629" i="2"/>
  <c r="O2629" i="2" s="1"/>
  <c r="N2628" i="2"/>
  <c r="O2628" i="2" s="1"/>
  <c r="N2627" i="2"/>
  <c r="O2627" i="2" s="1"/>
  <c r="N2626" i="2"/>
  <c r="O2626" i="2" s="1"/>
  <c r="N2625" i="2"/>
  <c r="O2625" i="2" s="1"/>
  <c r="N2624" i="2"/>
  <c r="O2624" i="2" s="1"/>
  <c r="N2623" i="2"/>
  <c r="O2623" i="2" s="1"/>
  <c r="N2622" i="2"/>
  <c r="O2622" i="2" s="1"/>
  <c r="N2621" i="2"/>
  <c r="O2621" i="2" s="1"/>
  <c r="N2620" i="2"/>
  <c r="O2620" i="2" s="1"/>
  <c r="N2619" i="2"/>
  <c r="O2619" i="2" s="1"/>
  <c r="N2618" i="2"/>
  <c r="O2618" i="2" s="1"/>
  <c r="N2617" i="2"/>
  <c r="O2617" i="2" s="1"/>
  <c r="N2616" i="2"/>
  <c r="O2616" i="2" s="1"/>
  <c r="N2615" i="2"/>
  <c r="O2615" i="2" s="1"/>
  <c r="N2614" i="2"/>
  <c r="O2614" i="2" s="1"/>
  <c r="N2613" i="2"/>
  <c r="O2613" i="2" s="1"/>
  <c r="N2612" i="2"/>
  <c r="O2612" i="2" s="1"/>
  <c r="N2611" i="2"/>
  <c r="O2611" i="2" s="1"/>
  <c r="N2610" i="2"/>
  <c r="O2610" i="2" s="1"/>
  <c r="N2609" i="2"/>
  <c r="O2609" i="2" s="1"/>
  <c r="N2608" i="2"/>
  <c r="O2608" i="2" s="1"/>
  <c r="N2606" i="2"/>
  <c r="O2606" i="2" s="1"/>
  <c r="N2605" i="2"/>
  <c r="O2605" i="2" s="1"/>
  <c r="N2604" i="2"/>
  <c r="O2604" i="2" s="1"/>
  <c r="N2603" i="2"/>
  <c r="O2603" i="2" s="1"/>
  <c r="N2602" i="2"/>
  <c r="O2602" i="2" s="1"/>
  <c r="N2601" i="2"/>
  <c r="O2601" i="2" s="1"/>
  <c r="N2600" i="2"/>
  <c r="O2600" i="2" s="1"/>
  <c r="N2599" i="2"/>
  <c r="O2599" i="2" s="1"/>
  <c r="N2598" i="2"/>
  <c r="O2598" i="2" s="1"/>
  <c r="N2597" i="2"/>
  <c r="O2597" i="2" s="1"/>
  <c r="N2596" i="2"/>
  <c r="O2596" i="2" s="1"/>
  <c r="N2595" i="2"/>
  <c r="O2595" i="2" s="1"/>
  <c r="N2594" i="2"/>
  <c r="O2594" i="2" s="1"/>
  <c r="N2593" i="2"/>
  <c r="O2593" i="2" s="1"/>
  <c r="N2592" i="2"/>
  <c r="O2592" i="2" s="1"/>
  <c r="N2591" i="2"/>
  <c r="O2591" i="2" s="1"/>
  <c r="N2590" i="2"/>
  <c r="O2590" i="2" s="1"/>
  <c r="N2589" i="2"/>
  <c r="O2589" i="2" s="1"/>
  <c r="N2588" i="2"/>
  <c r="O2588" i="2" s="1"/>
  <c r="N2587" i="2"/>
  <c r="O2587" i="2" s="1"/>
  <c r="N2586" i="2"/>
  <c r="O2586" i="2" s="1"/>
  <c r="N2585" i="2"/>
  <c r="O2585" i="2" s="1"/>
  <c r="N2584" i="2"/>
  <c r="O2584" i="2" s="1"/>
  <c r="N2583" i="2"/>
  <c r="O2583" i="2" s="1"/>
  <c r="N2582" i="2"/>
  <c r="O2582" i="2" s="1"/>
  <c r="N2581" i="2"/>
  <c r="O2581" i="2" s="1"/>
  <c r="N2580" i="2"/>
  <c r="O2580" i="2" s="1"/>
  <c r="N2579" i="2"/>
  <c r="O2579" i="2" s="1"/>
  <c r="N2578" i="2"/>
  <c r="O2578" i="2" s="1"/>
  <c r="N2577" i="2"/>
  <c r="O2577" i="2" s="1"/>
  <c r="N2576" i="2"/>
  <c r="O2576" i="2" s="1"/>
  <c r="N2575" i="2"/>
  <c r="O2575" i="2" s="1"/>
  <c r="N2574" i="2"/>
  <c r="O2574" i="2" s="1"/>
  <c r="N2573" i="2"/>
  <c r="O2573" i="2" s="1"/>
  <c r="N2572" i="2"/>
  <c r="O2572" i="2" s="1"/>
  <c r="N2571" i="2"/>
  <c r="O2571" i="2" s="1"/>
  <c r="N2570" i="2"/>
  <c r="O2570" i="2" s="1"/>
  <c r="N2569" i="2"/>
  <c r="O2569" i="2" s="1"/>
  <c r="N2568" i="2"/>
  <c r="O2568" i="2" s="1"/>
  <c r="N2567" i="2"/>
  <c r="O2567" i="2" s="1"/>
  <c r="N2566" i="2"/>
  <c r="O2566" i="2" s="1"/>
  <c r="N2565" i="2"/>
  <c r="O2565" i="2" s="1"/>
  <c r="N2564" i="2"/>
  <c r="O2564" i="2" s="1"/>
  <c r="N2563" i="2"/>
  <c r="O2563" i="2" s="1"/>
  <c r="N2562" i="2"/>
  <c r="O2562" i="2" s="1"/>
  <c r="N2561" i="2"/>
  <c r="O2561" i="2" s="1"/>
  <c r="N2560" i="2"/>
  <c r="O2560" i="2" s="1"/>
  <c r="N2559" i="2"/>
  <c r="O2559" i="2" s="1"/>
  <c r="N2558" i="2"/>
  <c r="O2558" i="2" s="1"/>
  <c r="N2557" i="2"/>
  <c r="O2557" i="2" s="1"/>
  <c r="N2556" i="2"/>
  <c r="O2556" i="2" s="1"/>
  <c r="N2555" i="2"/>
  <c r="O2555" i="2" s="1"/>
  <c r="N2554" i="2"/>
  <c r="O2554" i="2" s="1"/>
  <c r="N2553" i="2"/>
  <c r="O2553" i="2" s="1"/>
  <c r="N2552" i="2"/>
  <c r="O2552" i="2" s="1"/>
  <c r="N2551" i="2"/>
  <c r="O2551" i="2" s="1"/>
  <c r="N2550" i="2"/>
  <c r="O2550" i="2" s="1"/>
  <c r="N2549" i="2"/>
  <c r="O2549" i="2" s="1"/>
  <c r="N2548" i="2"/>
  <c r="O2548" i="2" s="1"/>
  <c r="N2547" i="2"/>
  <c r="O2547" i="2" s="1"/>
  <c r="N2546" i="2"/>
  <c r="O2546" i="2" s="1"/>
  <c r="N2545" i="2"/>
  <c r="O2545" i="2" s="1"/>
  <c r="N2544" i="2"/>
  <c r="O2544" i="2" s="1"/>
  <c r="N2543" i="2"/>
  <c r="O2543" i="2" s="1"/>
  <c r="N2542" i="2"/>
  <c r="O2542" i="2" s="1"/>
  <c r="N2541" i="2"/>
  <c r="O2541" i="2" s="1"/>
  <c r="N2540" i="2"/>
  <c r="O2540" i="2" s="1"/>
  <c r="N2539" i="2"/>
  <c r="O2539" i="2" s="1"/>
  <c r="N2538" i="2"/>
  <c r="O2538" i="2" s="1"/>
  <c r="N2537" i="2"/>
  <c r="O2537" i="2" s="1"/>
  <c r="N2536" i="2"/>
  <c r="O2536" i="2" s="1"/>
  <c r="N2535" i="2"/>
  <c r="O2535" i="2" s="1"/>
  <c r="N2534" i="2"/>
  <c r="O2534" i="2" s="1"/>
  <c r="N2533" i="2"/>
  <c r="O2533" i="2" s="1"/>
  <c r="N2532" i="2"/>
  <c r="O2532" i="2" s="1"/>
  <c r="N2531" i="2"/>
  <c r="O2531" i="2" s="1"/>
  <c r="N2530" i="2"/>
  <c r="O2530" i="2" s="1"/>
  <c r="N2529" i="2"/>
  <c r="O2529" i="2" s="1"/>
  <c r="N2528" i="2"/>
  <c r="O2528" i="2" s="1"/>
  <c r="N2527" i="2"/>
  <c r="O2527" i="2" s="1"/>
  <c r="N2526" i="2"/>
  <c r="O2526" i="2" s="1"/>
  <c r="N2525" i="2"/>
  <c r="O2525" i="2" s="1"/>
  <c r="N2524" i="2"/>
  <c r="O2524" i="2" s="1"/>
  <c r="N2523" i="2"/>
  <c r="O2523" i="2" s="1"/>
  <c r="N2522" i="2"/>
  <c r="O2522" i="2" s="1"/>
  <c r="N2521" i="2"/>
  <c r="O2521" i="2" s="1"/>
  <c r="N2520" i="2"/>
  <c r="O2520" i="2" s="1"/>
  <c r="N2519" i="2"/>
  <c r="O2519" i="2" s="1"/>
  <c r="N2518" i="2"/>
  <c r="O2518" i="2" s="1"/>
  <c r="N2517" i="2"/>
  <c r="O2517" i="2" s="1"/>
  <c r="N2516" i="2"/>
  <c r="O2516" i="2" s="1"/>
  <c r="N2515" i="2"/>
  <c r="O2515" i="2" s="1"/>
  <c r="N2514" i="2"/>
  <c r="O2514" i="2" s="1"/>
  <c r="N2513" i="2"/>
  <c r="O2513" i="2" s="1"/>
  <c r="N2512" i="2"/>
  <c r="O2512" i="2" s="1"/>
  <c r="N2511" i="2"/>
  <c r="O2511" i="2" s="1"/>
  <c r="N2510" i="2"/>
  <c r="O2510" i="2" s="1"/>
  <c r="N2509" i="2"/>
  <c r="O2509" i="2" s="1"/>
  <c r="N2508" i="2"/>
  <c r="O2508" i="2" s="1"/>
  <c r="N2507" i="2"/>
  <c r="O2507" i="2" s="1"/>
  <c r="N2506" i="2"/>
  <c r="O2506" i="2" s="1"/>
  <c r="N2505" i="2"/>
  <c r="O2505" i="2" s="1"/>
  <c r="N2504" i="2"/>
  <c r="O2504" i="2" s="1"/>
  <c r="N2503" i="2"/>
  <c r="O2503" i="2" s="1"/>
  <c r="N2502" i="2"/>
  <c r="O2502" i="2" s="1"/>
  <c r="N2501" i="2"/>
  <c r="O2501" i="2" s="1"/>
  <c r="N2500" i="2"/>
  <c r="O2500" i="2" s="1"/>
  <c r="N2499" i="2"/>
  <c r="O2499" i="2" s="1"/>
  <c r="N2498" i="2"/>
  <c r="O2498" i="2" s="1"/>
  <c r="N2497" i="2"/>
  <c r="O2497" i="2" s="1"/>
  <c r="N2496" i="2"/>
  <c r="O2496" i="2" s="1"/>
  <c r="N2495" i="2"/>
  <c r="O2495" i="2" s="1"/>
  <c r="N2494" i="2"/>
  <c r="O2494" i="2" s="1"/>
  <c r="N2493" i="2"/>
  <c r="O2493" i="2" s="1"/>
  <c r="N2492" i="2"/>
  <c r="O2492" i="2" s="1"/>
  <c r="N2491" i="2"/>
  <c r="O2491" i="2" s="1"/>
  <c r="N2490" i="2"/>
  <c r="O2490" i="2" s="1"/>
  <c r="N2489" i="2"/>
  <c r="O2489" i="2" s="1"/>
  <c r="N2488" i="2"/>
  <c r="O2488" i="2" s="1"/>
  <c r="N2487" i="2"/>
  <c r="O2487" i="2" s="1"/>
  <c r="N2486" i="2"/>
  <c r="O2486" i="2" s="1"/>
  <c r="N2485" i="2"/>
  <c r="O2485" i="2" s="1"/>
  <c r="N2484" i="2"/>
  <c r="O2484" i="2" s="1"/>
  <c r="N2483" i="2"/>
  <c r="O2483" i="2" s="1"/>
  <c r="N2482" i="2"/>
  <c r="O2482" i="2" s="1"/>
  <c r="N2481" i="2"/>
  <c r="O2481" i="2" s="1"/>
  <c r="N2480" i="2"/>
  <c r="O2480" i="2" s="1"/>
  <c r="N2479" i="2"/>
  <c r="O2479" i="2" s="1"/>
  <c r="N2478" i="2"/>
  <c r="O2478" i="2" s="1"/>
  <c r="N2477" i="2"/>
  <c r="O2477" i="2" s="1"/>
  <c r="N2476" i="2"/>
  <c r="O2476" i="2" s="1"/>
  <c r="N2475" i="2"/>
  <c r="O2475" i="2" s="1"/>
  <c r="N2474" i="2"/>
  <c r="O2474" i="2" s="1"/>
  <c r="N2473" i="2"/>
  <c r="O2473" i="2" s="1"/>
  <c r="N2472" i="2"/>
  <c r="O2472" i="2" s="1"/>
  <c r="N2471" i="2"/>
  <c r="O2471" i="2" s="1"/>
  <c r="N2470" i="2"/>
  <c r="O2470" i="2" s="1"/>
  <c r="N2469" i="2"/>
  <c r="O2469" i="2" s="1"/>
  <c r="N2468" i="2"/>
  <c r="O2468" i="2" s="1"/>
  <c r="N2467" i="2"/>
  <c r="O2467" i="2" s="1"/>
  <c r="N2466" i="2"/>
  <c r="O2466" i="2" s="1"/>
  <c r="N2465" i="2"/>
  <c r="O2465" i="2" s="1"/>
  <c r="N2464" i="2"/>
  <c r="O2464" i="2" s="1"/>
  <c r="N2463" i="2"/>
  <c r="O2463" i="2" s="1"/>
  <c r="N2462" i="2"/>
  <c r="O2462" i="2" s="1"/>
  <c r="N2461" i="2"/>
  <c r="O2461" i="2" s="1"/>
  <c r="N2460" i="2"/>
  <c r="O2460" i="2" s="1"/>
  <c r="N2459" i="2"/>
  <c r="O2459" i="2" s="1"/>
  <c r="N2458" i="2"/>
  <c r="O2458" i="2" s="1"/>
  <c r="N2457" i="2"/>
  <c r="O2457" i="2" s="1"/>
  <c r="N2456" i="2"/>
  <c r="O2456" i="2" s="1"/>
  <c r="N2455" i="2"/>
  <c r="O2455" i="2" s="1"/>
  <c r="N2454" i="2"/>
  <c r="O2454" i="2" s="1"/>
  <c r="N2453" i="2"/>
  <c r="O2453" i="2" s="1"/>
  <c r="N2452" i="2"/>
  <c r="O2452" i="2" s="1"/>
  <c r="N2451" i="2"/>
  <c r="O2451" i="2" s="1"/>
  <c r="N2450" i="2"/>
  <c r="O2450" i="2" s="1"/>
  <c r="N2449" i="2"/>
  <c r="O2449" i="2" s="1"/>
  <c r="N2448" i="2"/>
  <c r="O2448" i="2" s="1"/>
  <c r="N2447" i="2"/>
  <c r="O2447" i="2" s="1"/>
  <c r="N2446" i="2"/>
  <c r="O2446" i="2" s="1"/>
  <c r="N2445" i="2"/>
  <c r="O2445" i="2" s="1"/>
  <c r="N2444" i="2"/>
  <c r="O2444" i="2" s="1"/>
  <c r="N2443" i="2"/>
  <c r="O2443" i="2" s="1"/>
  <c r="N2442" i="2"/>
  <c r="O2442" i="2" s="1"/>
  <c r="N2441" i="2"/>
  <c r="O2441" i="2" s="1"/>
  <c r="N2440" i="2"/>
  <c r="O2440" i="2" s="1"/>
  <c r="N2439" i="2"/>
  <c r="O2439" i="2" s="1"/>
  <c r="N2438" i="2"/>
  <c r="O2438" i="2" s="1"/>
  <c r="N2437" i="2"/>
  <c r="O2437" i="2" s="1"/>
  <c r="N2436" i="2"/>
  <c r="O2436" i="2" s="1"/>
  <c r="N2435" i="2"/>
  <c r="O2435" i="2" s="1"/>
  <c r="N2434" i="2"/>
  <c r="O2434" i="2" s="1"/>
  <c r="N2433" i="2"/>
  <c r="O2433" i="2" s="1"/>
  <c r="N2432" i="2"/>
  <c r="O2432" i="2" s="1"/>
  <c r="N2431" i="2"/>
  <c r="O2431" i="2" s="1"/>
  <c r="N2430" i="2"/>
  <c r="O2430" i="2" s="1"/>
  <c r="N2429" i="2"/>
  <c r="O2429" i="2" s="1"/>
  <c r="N2428" i="2"/>
  <c r="O2428" i="2" s="1"/>
  <c r="N2427" i="2"/>
  <c r="O2427" i="2" s="1"/>
  <c r="N2426" i="2"/>
  <c r="O2426" i="2" s="1"/>
  <c r="N2425" i="2"/>
  <c r="O2425" i="2" s="1"/>
  <c r="N2424" i="2"/>
  <c r="O2424" i="2" s="1"/>
  <c r="N2423" i="2"/>
  <c r="O2423" i="2" s="1"/>
  <c r="N2422" i="2"/>
  <c r="O2422" i="2" s="1"/>
  <c r="N2421" i="2"/>
  <c r="O2421" i="2" s="1"/>
  <c r="N2420" i="2"/>
  <c r="O2420" i="2" s="1"/>
  <c r="N2419" i="2"/>
  <c r="O2419" i="2" s="1"/>
  <c r="N2418" i="2"/>
  <c r="O2418" i="2" s="1"/>
  <c r="N2417" i="2"/>
  <c r="O2417" i="2" s="1"/>
  <c r="N2416" i="2"/>
  <c r="O2416" i="2" s="1"/>
  <c r="N2415" i="2"/>
  <c r="O2415" i="2" s="1"/>
  <c r="N2414" i="2"/>
  <c r="O2414" i="2" s="1"/>
  <c r="N2413" i="2"/>
  <c r="O2413" i="2" s="1"/>
  <c r="N2412" i="2"/>
  <c r="O2412" i="2" s="1"/>
  <c r="N2411" i="2"/>
  <c r="O2411" i="2" s="1"/>
  <c r="N2410" i="2"/>
  <c r="O2410" i="2" s="1"/>
  <c r="N2409" i="2"/>
  <c r="O2409" i="2" s="1"/>
  <c r="N2408" i="2"/>
  <c r="O2408" i="2" s="1"/>
  <c r="N2407" i="2"/>
  <c r="O2407" i="2" s="1"/>
  <c r="N2406" i="2"/>
  <c r="O2406" i="2" s="1"/>
  <c r="N2405" i="2"/>
  <c r="O2405" i="2" s="1"/>
  <c r="N2404" i="2"/>
  <c r="O2404" i="2" s="1"/>
  <c r="N2403" i="2"/>
  <c r="O2403" i="2" s="1"/>
  <c r="N2402" i="2"/>
  <c r="O2402" i="2" s="1"/>
  <c r="N2401" i="2"/>
  <c r="O2401" i="2" s="1"/>
  <c r="N2400" i="2"/>
  <c r="O2400" i="2" s="1"/>
  <c r="N2399" i="2"/>
  <c r="O2399" i="2" s="1"/>
  <c r="N2398" i="2"/>
  <c r="O2398" i="2" s="1"/>
  <c r="N2397" i="2"/>
  <c r="O2397" i="2" s="1"/>
  <c r="N2396" i="2"/>
  <c r="O2396" i="2" s="1"/>
  <c r="N2395" i="2"/>
  <c r="O2395" i="2" s="1"/>
  <c r="N2394" i="2"/>
  <c r="O2394" i="2" s="1"/>
  <c r="N2393" i="2"/>
  <c r="O2393" i="2" s="1"/>
  <c r="N2392" i="2"/>
  <c r="O2392" i="2" s="1"/>
  <c r="N2391" i="2"/>
  <c r="O2391" i="2" s="1"/>
  <c r="N2390" i="2"/>
  <c r="O2390" i="2" s="1"/>
  <c r="N2389" i="2"/>
  <c r="O2389" i="2" s="1"/>
  <c r="N2388" i="2"/>
  <c r="O2388" i="2" s="1"/>
  <c r="N2387" i="2"/>
  <c r="O2387" i="2" s="1"/>
  <c r="N2386" i="2"/>
  <c r="O2386" i="2" s="1"/>
  <c r="N2385" i="2"/>
  <c r="O2385" i="2" s="1"/>
  <c r="N2384" i="2"/>
  <c r="O2384" i="2" s="1"/>
  <c r="N2383" i="2"/>
  <c r="O2383" i="2" s="1"/>
  <c r="N2382" i="2"/>
  <c r="O2382" i="2" s="1"/>
  <c r="N2381" i="2"/>
  <c r="O2381" i="2" s="1"/>
  <c r="N2380" i="2"/>
  <c r="O2380" i="2" s="1"/>
  <c r="N2379" i="2"/>
  <c r="O2379" i="2" s="1"/>
  <c r="N2378" i="2"/>
  <c r="O2378" i="2" s="1"/>
  <c r="N2377" i="2"/>
  <c r="O2377" i="2" s="1"/>
  <c r="N2376" i="2"/>
  <c r="O2376" i="2" s="1"/>
  <c r="N2375" i="2"/>
  <c r="O2375" i="2" s="1"/>
  <c r="N2374" i="2"/>
  <c r="O2374" i="2" s="1"/>
  <c r="N2373" i="2"/>
  <c r="O2373" i="2" s="1"/>
  <c r="N2372" i="2"/>
  <c r="O2372" i="2" s="1"/>
  <c r="N2371" i="2"/>
  <c r="O2371" i="2" s="1"/>
  <c r="N2370" i="2"/>
  <c r="O2370" i="2" s="1"/>
  <c r="N2365" i="2"/>
  <c r="O2365" i="2" s="1"/>
  <c r="N2364" i="2"/>
  <c r="O2364" i="2" s="1"/>
  <c r="N2363" i="2"/>
  <c r="O2363" i="2" s="1"/>
  <c r="N2362" i="2"/>
  <c r="O2362" i="2" s="1"/>
  <c r="N2361" i="2"/>
  <c r="O2361" i="2" s="1"/>
  <c r="N2360" i="2"/>
  <c r="O2360" i="2" s="1"/>
  <c r="N2359" i="2"/>
  <c r="O2359" i="2" s="1"/>
  <c r="N2358" i="2"/>
  <c r="O2358" i="2" s="1"/>
  <c r="N2357" i="2"/>
  <c r="O2357" i="2" s="1"/>
  <c r="N2356" i="2"/>
  <c r="O2356" i="2" s="1"/>
  <c r="N2355" i="2"/>
  <c r="O2355" i="2" s="1"/>
  <c r="N2352" i="2"/>
  <c r="O2352" i="2" s="1"/>
  <c r="N2351" i="2"/>
  <c r="O2351" i="2" s="1"/>
  <c r="N2350" i="2"/>
  <c r="O2350" i="2" s="1"/>
  <c r="N2348" i="2"/>
  <c r="O2348" i="2" s="1"/>
  <c r="N2347" i="2"/>
  <c r="O2347" i="2" s="1"/>
  <c r="N2346" i="2"/>
  <c r="O2346" i="2" s="1"/>
  <c r="N2345" i="2"/>
  <c r="O2345" i="2" s="1"/>
  <c r="N2344" i="2"/>
  <c r="O2344" i="2" s="1"/>
  <c r="N2342" i="2"/>
  <c r="O2342" i="2" s="1"/>
  <c r="N2341" i="2"/>
  <c r="O2341" i="2" s="1"/>
  <c r="N2340" i="2"/>
  <c r="O2340" i="2" s="1"/>
  <c r="N2339" i="2"/>
  <c r="O2339" i="2" s="1"/>
  <c r="N2338" i="2"/>
  <c r="O2338" i="2" s="1"/>
  <c r="N2336" i="2"/>
  <c r="O2336" i="2" s="1"/>
  <c r="N2335" i="2"/>
  <c r="O2335" i="2" s="1"/>
  <c r="N2334" i="2"/>
  <c r="O2334" i="2" s="1"/>
  <c r="N2333" i="2"/>
  <c r="O2333" i="2" s="1"/>
  <c r="N2332" i="2"/>
  <c r="O2332" i="2" s="1"/>
  <c r="N2330" i="2"/>
  <c r="O2330" i="2" s="1"/>
  <c r="N2329" i="2"/>
  <c r="O2329" i="2" s="1"/>
  <c r="N2328" i="2"/>
  <c r="O2328" i="2" s="1"/>
  <c r="N2327" i="2"/>
  <c r="O2327" i="2" s="1"/>
  <c r="N2326" i="2"/>
  <c r="O2326" i="2" s="1"/>
  <c r="N2323" i="2"/>
  <c r="O2323" i="2" s="1"/>
  <c r="N2322" i="2"/>
  <c r="O2322" i="2" s="1"/>
  <c r="N2321" i="2"/>
  <c r="O2321" i="2" s="1"/>
  <c r="N2320" i="2"/>
  <c r="O2320" i="2" s="1"/>
  <c r="N2319" i="2"/>
  <c r="O2319" i="2" s="1"/>
  <c r="N2318" i="2"/>
  <c r="O2318" i="2" s="1"/>
  <c r="N2317" i="2"/>
  <c r="O2317" i="2" s="1"/>
  <c r="N2316" i="2"/>
  <c r="O2316" i="2" s="1"/>
  <c r="N2315" i="2"/>
  <c r="O2315" i="2" s="1"/>
  <c r="N2314" i="2"/>
  <c r="O2314" i="2" s="1"/>
  <c r="N2313" i="2"/>
  <c r="O2313" i="2" s="1"/>
  <c r="N2312" i="2"/>
  <c r="O2312" i="2" s="1"/>
  <c r="N2311" i="2"/>
  <c r="O2311" i="2" s="1"/>
  <c r="N2309" i="2"/>
  <c r="O2309" i="2" s="1"/>
  <c r="N2308" i="2"/>
  <c r="O2308" i="2" s="1"/>
  <c r="N2307" i="2"/>
  <c r="O2307" i="2" s="1"/>
  <c r="N2306" i="2"/>
  <c r="O2306" i="2" s="1"/>
  <c r="N2305" i="2"/>
  <c r="O2305" i="2" s="1"/>
  <c r="N2304" i="2"/>
  <c r="O2304" i="2" s="1"/>
  <c r="N2303" i="2"/>
  <c r="O2303" i="2" s="1"/>
  <c r="N2302" i="2"/>
  <c r="O2302" i="2" s="1"/>
  <c r="N2301" i="2"/>
  <c r="O2301" i="2" s="1"/>
  <c r="N2300" i="2"/>
  <c r="O2300" i="2" s="1"/>
  <c r="N2299" i="2"/>
  <c r="O2299" i="2" s="1"/>
  <c r="N2298" i="2"/>
  <c r="O2298" i="2" s="1"/>
  <c r="N2297" i="2"/>
  <c r="O2297" i="2" s="1"/>
  <c r="N2296" i="2"/>
  <c r="O2296" i="2" s="1"/>
  <c r="N2295" i="2"/>
  <c r="O2295" i="2" s="1"/>
  <c r="N2294" i="2"/>
  <c r="O2294" i="2" s="1"/>
  <c r="N2293" i="2"/>
  <c r="O2293" i="2" s="1"/>
  <c r="N2292" i="2"/>
  <c r="O2292" i="2" s="1"/>
  <c r="N2291" i="2"/>
  <c r="O2291" i="2" s="1"/>
  <c r="N2290" i="2"/>
  <c r="O2290" i="2" s="1"/>
  <c r="N2289" i="2"/>
  <c r="O2289" i="2" s="1"/>
  <c r="N2288" i="2"/>
  <c r="O2288" i="2" s="1"/>
  <c r="N2287" i="2"/>
  <c r="O2287" i="2" s="1"/>
  <c r="N2286" i="2"/>
  <c r="O2286" i="2" s="1"/>
  <c r="N2285" i="2"/>
  <c r="O2285" i="2" s="1"/>
  <c r="N2284" i="2"/>
  <c r="O2284" i="2" s="1"/>
  <c r="N2283" i="2"/>
  <c r="O2283" i="2" s="1"/>
  <c r="N2282" i="2"/>
  <c r="O2282" i="2" s="1"/>
  <c r="N2281" i="2"/>
  <c r="O2281" i="2" s="1"/>
  <c r="N2280" i="2"/>
  <c r="O2280" i="2" s="1"/>
  <c r="N2279" i="2"/>
  <c r="O2279" i="2" s="1"/>
  <c r="N2278" i="2"/>
  <c r="O2278" i="2" s="1"/>
  <c r="N2276" i="2"/>
  <c r="O2276" i="2" s="1"/>
  <c r="N2275" i="2"/>
  <c r="O2275" i="2" s="1"/>
  <c r="N2274" i="2"/>
  <c r="O2274" i="2" s="1"/>
  <c r="N2273" i="2"/>
  <c r="O2273" i="2" s="1"/>
  <c r="N2272" i="2"/>
  <c r="O2272" i="2" s="1"/>
  <c r="N2271" i="2"/>
  <c r="O2271" i="2" s="1"/>
  <c r="N2270" i="2"/>
  <c r="O2270" i="2" s="1"/>
  <c r="N2269" i="2"/>
  <c r="O2269" i="2" s="1"/>
  <c r="N2268" i="2"/>
  <c r="O2268" i="2" s="1"/>
  <c r="N2267" i="2"/>
  <c r="O2267" i="2" s="1"/>
  <c r="N2266" i="2"/>
  <c r="O2266" i="2" s="1"/>
  <c r="N2265" i="2"/>
  <c r="O2265" i="2" s="1"/>
  <c r="N2264" i="2"/>
  <c r="O2264" i="2" s="1"/>
  <c r="N2263" i="2"/>
  <c r="O2263" i="2" s="1"/>
  <c r="N2262" i="2"/>
  <c r="O2262" i="2" s="1"/>
  <c r="N2261" i="2"/>
  <c r="O2261" i="2" s="1"/>
  <c r="N2260" i="2"/>
  <c r="O2260" i="2" s="1"/>
  <c r="N2259" i="2"/>
  <c r="O2259" i="2" s="1"/>
  <c r="N2258" i="2"/>
  <c r="O2258" i="2" s="1"/>
  <c r="N2257" i="2"/>
  <c r="O2257" i="2" s="1"/>
  <c r="N2256" i="2"/>
  <c r="O2256" i="2" s="1"/>
  <c r="N2255" i="2"/>
  <c r="O2255" i="2" s="1"/>
  <c r="N2254" i="2"/>
  <c r="O2254" i="2" s="1"/>
  <c r="N2253" i="2"/>
  <c r="O2253" i="2" s="1"/>
  <c r="N2252" i="2"/>
  <c r="O2252" i="2" s="1"/>
  <c r="N2251" i="2"/>
  <c r="O2251" i="2" s="1"/>
  <c r="N2250" i="2"/>
  <c r="O2250" i="2" s="1"/>
  <c r="N2249" i="2"/>
  <c r="O2249" i="2" s="1"/>
  <c r="N2248" i="2"/>
  <c r="O2248" i="2" s="1"/>
  <c r="N2247" i="2"/>
  <c r="O2247" i="2" s="1"/>
  <c r="N2246" i="2"/>
  <c r="O2246" i="2" s="1"/>
  <c r="N2245" i="2"/>
  <c r="O2245" i="2" s="1"/>
  <c r="N2244" i="2"/>
  <c r="O2244" i="2" s="1"/>
  <c r="N2243" i="2"/>
  <c r="O2243" i="2" s="1"/>
  <c r="N2242" i="2"/>
  <c r="O2242" i="2" s="1"/>
  <c r="N2241" i="2"/>
  <c r="O2241" i="2" s="1"/>
  <c r="N2240" i="2"/>
  <c r="O2240" i="2" s="1"/>
  <c r="N2239" i="2"/>
  <c r="O2239" i="2" s="1"/>
  <c r="N2238" i="2"/>
  <c r="O2238" i="2" s="1"/>
  <c r="N2237" i="2"/>
  <c r="O2237" i="2" s="1"/>
  <c r="N2236" i="2"/>
  <c r="O2236" i="2" s="1"/>
  <c r="N2235" i="2"/>
  <c r="O2235" i="2" s="1"/>
  <c r="N2234" i="2"/>
  <c r="O2234" i="2" s="1"/>
  <c r="N2233" i="2"/>
  <c r="O2233" i="2" s="1"/>
  <c r="N2232" i="2"/>
  <c r="O2232" i="2" s="1"/>
  <c r="N2231" i="2"/>
  <c r="O2231" i="2" s="1"/>
  <c r="N2230" i="2"/>
  <c r="O2230" i="2" s="1"/>
  <c r="N2229" i="2"/>
  <c r="O2229" i="2" s="1"/>
  <c r="N2228" i="2"/>
  <c r="O2228" i="2" s="1"/>
  <c r="N2227" i="2"/>
  <c r="O2227" i="2" s="1"/>
  <c r="N2224" i="2"/>
  <c r="O2224" i="2" s="1"/>
  <c r="N2223" i="2"/>
  <c r="O2223" i="2" s="1"/>
  <c r="N2222" i="2"/>
  <c r="O2222" i="2" s="1"/>
  <c r="N2220" i="2"/>
  <c r="O2220" i="2" s="1"/>
  <c r="N2219" i="2"/>
  <c r="O2219" i="2" s="1"/>
  <c r="N2218" i="2"/>
  <c r="O2218" i="2" s="1"/>
  <c r="N2217" i="2"/>
  <c r="O2217" i="2" s="1"/>
  <c r="N2215" i="2"/>
  <c r="O2215" i="2" s="1"/>
  <c r="N2214" i="2"/>
  <c r="O2214" i="2" s="1"/>
  <c r="N2213" i="2"/>
  <c r="O2213" i="2" s="1"/>
  <c r="N2212" i="2"/>
  <c r="O2212" i="2" s="1"/>
  <c r="N2211" i="2"/>
  <c r="O2211" i="2" s="1"/>
  <c r="N2210" i="2"/>
  <c r="O2210" i="2" s="1"/>
  <c r="N2209" i="2"/>
  <c r="O2209" i="2" s="1"/>
  <c r="N2208" i="2"/>
  <c r="O2208" i="2" s="1"/>
  <c r="N2207" i="2"/>
  <c r="O2207" i="2" s="1"/>
  <c r="N2206" i="2"/>
  <c r="O2206" i="2" s="1"/>
  <c r="N2205" i="2"/>
  <c r="O2205" i="2" s="1"/>
  <c r="N2203" i="2"/>
  <c r="O2203" i="2" s="1"/>
  <c r="N2202" i="2"/>
  <c r="O2202" i="2" s="1"/>
  <c r="N2201" i="2"/>
  <c r="O2201" i="2" s="1"/>
  <c r="N2200" i="2"/>
  <c r="O2200" i="2" s="1"/>
  <c r="N2198" i="2"/>
  <c r="O2198" i="2" s="1"/>
  <c r="N2197" i="2"/>
  <c r="O2197" i="2" s="1"/>
  <c r="N2196" i="2"/>
  <c r="O2196" i="2" s="1"/>
  <c r="N2195" i="2"/>
  <c r="O2195" i="2" s="1"/>
  <c r="N2194" i="2"/>
  <c r="O2194" i="2" s="1"/>
  <c r="N2193" i="2"/>
  <c r="O2193" i="2" s="1"/>
  <c r="N2191" i="2"/>
  <c r="O2191" i="2" s="1"/>
  <c r="N2190" i="2"/>
  <c r="O2190" i="2" s="1"/>
  <c r="N2189" i="2"/>
  <c r="O2189" i="2" s="1"/>
  <c r="N2188" i="2"/>
  <c r="O2188" i="2" s="1"/>
  <c r="N2187" i="2"/>
  <c r="O2187" i="2" s="1"/>
  <c r="N2185" i="2"/>
  <c r="O2185" i="2" s="1"/>
  <c r="N2184" i="2"/>
  <c r="O2184" i="2" s="1"/>
  <c r="N2183" i="2"/>
  <c r="O2183" i="2" s="1"/>
  <c r="N2182" i="2"/>
  <c r="O2182" i="2" s="1"/>
  <c r="N2181" i="2"/>
  <c r="O2181" i="2" s="1"/>
  <c r="N2180" i="2"/>
  <c r="O2180" i="2" s="1"/>
  <c r="N2179" i="2"/>
  <c r="O2179" i="2" s="1"/>
  <c r="N2178" i="2"/>
  <c r="O2178" i="2" s="1"/>
  <c r="N2177" i="2"/>
  <c r="O2177" i="2" s="1"/>
  <c r="N2176" i="2"/>
  <c r="O2176" i="2" s="1"/>
  <c r="N2175" i="2"/>
  <c r="O2175" i="2" s="1"/>
  <c r="S2175" i="2" s="1"/>
  <c r="N2174" i="2"/>
  <c r="O2174" i="2" s="1"/>
  <c r="N2173" i="2"/>
  <c r="O2173" i="2" s="1"/>
  <c r="N2172" i="2"/>
  <c r="O2172" i="2" s="1"/>
  <c r="N2171" i="2"/>
  <c r="O2171" i="2" s="1"/>
  <c r="N2169" i="2"/>
  <c r="O2169" i="2" s="1"/>
  <c r="N2168" i="2"/>
  <c r="O2168" i="2" s="1"/>
  <c r="N2167" i="2"/>
  <c r="O2167" i="2" s="1"/>
  <c r="N2166" i="2"/>
  <c r="O2166" i="2" s="1"/>
  <c r="N2165" i="2"/>
  <c r="O2165" i="2" s="1"/>
  <c r="N2164" i="2"/>
  <c r="O2164" i="2" s="1"/>
  <c r="N2163" i="2"/>
  <c r="O2163" i="2" s="1"/>
  <c r="N2162" i="2"/>
  <c r="O2162" i="2" s="1"/>
  <c r="N2161" i="2"/>
  <c r="O2161" i="2" s="1"/>
  <c r="N2160" i="2"/>
  <c r="O2160" i="2" s="1"/>
  <c r="N2159" i="2"/>
  <c r="O2159" i="2" s="1"/>
  <c r="N2158" i="2"/>
  <c r="O2158" i="2" s="1"/>
  <c r="N2156" i="2"/>
  <c r="O2156" i="2" s="1"/>
  <c r="N2155" i="2"/>
  <c r="O2155" i="2" s="1"/>
  <c r="N2154" i="2"/>
  <c r="O2154" i="2" s="1"/>
  <c r="N2153" i="2"/>
  <c r="O2153" i="2" s="1"/>
  <c r="N2152" i="2"/>
  <c r="O2152" i="2" s="1"/>
  <c r="N2151" i="2"/>
  <c r="O2151" i="2" s="1"/>
  <c r="N2150" i="2"/>
  <c r="O2150" i="2" s="1"/>
  <c r="N2148" i="2"/>
  <c r="O2148" i="2" s="1"/>
  <c r="N2147" i="2"/>
  <c r="O2147" i="2" s="1"/>
  <c r="N2146" i="2"/>
  <c r="O2146" i="2" s="1"/>
  <c r="N2145" i="2"/>
  <c r="O2145" i="2" s="1"/>
  <c r="N2144" i="2"/>
  <c r="O2144" i="2" s="1"/>
  <c r="N2143" i="2"/>
  <c r="O2143" i="2" s="1"/>
  <c r="N2142" i="2"/>
  <c r="O2142" i="2" s="1"/>
  <c r="N2141" i="2"/>
  <c r="O2141" i="2" s="1"/>
  <c r="N2140" i="2"/>
  <c r="O2140" i="2" s="1"/>
  <c r="N2139" i="2"/>
  <c r="O2139" i="2" s="1"/>
  <c r="N2138" i="2"/>
  <c r="O2138" i="2" s="1"/>
  <c r="N2137" i="2"/>
  <c r="O2137" i="2" s="1"/>
  <c r="N2136" i="2"/>
  <c r="O2136" i="2" s="1"/>
  <c r="N2135" i="2"/>
  <c r="O2135" i="2" s="1"/>
  <c r="N2134" i="2"/>
  <c r="O2134" i="2" s="1"/>
  <c r="N2133" i="2"/>
  <c r="O2133" i="2" s="1"/>
  <c r="N2132" i="2"/>
  <c r="O2132" i="2" s="1"/>
  <c r="N2131" i="2"/>
  <c r="O2131" i="2" s="1"/>
  <c r="N2130" i="2"/>
  <c r="O2130" i="2" s="1"/>
  <c r="N2129" i="2"/>
  <c r="O2129" i="2" s="1"/>
  <c r="N2128" i="2"/>
  <c r="O2128" i="2" s="1"/>
  <c r="N2127" i="2"/>
  <c r="O2127" i="2" s="1"/>
  <c r="N2126" i="2"/>
  <c r="O2126" i="2" s="1"/>
  <c r="N2125" i="2"/>
  <c r="O2125" i="2" s="1"/>
  <c r="N2124" i="2"/>
  <c r="O2124" i="2" s="1"/>
  <c r="N2123" i="2"/>
  <c r="O2123" i="2" s="1"/>
  <c r="N2122" i="2"/>
  <c r="O2122" i="2" s="1"/>
  <c r="N2121" i="2"/>
  <c r="O2121" i="2" s="1"/>
  <c r="N2120" i="2"/>
  <c r="O2120" i="2" s="1"/>
  <c r="N2119" i="2"/>
  <c r="O2119" i="2" s="1"/>
  <c r="N2118" i="2"/>
  <c r="O2118" i="2" s="1"/>
  <c r="N2117" i="2"/>
  <c r="O2117" i="2" s="1"/>
  <c r="N2116" i="2"/>
  <c r="O2116" i="2" s="1"/>
  <c r="N2115" i="2"/>
  <c r="O2115" i="2" s="1"/>
  <c r="N2114" i="2"/>
  <c r="O2114" i="2" s="1"/>
  <c r="N2113" i="2"/>
  <c r="O2113" i="2" s="1"/>
  <c r="N2112" i="2"/>
  <c r="O2112" i="2" s="1"/>
  <c r="N2111" i="2"/>
  <c r="O2111" i="2" s="1"/>
  <c r="N2110" i="2"/>
  <c r="O2110" i="2" s="1"/>
  <c r="N2109" i="2"/>
  <c r="O2109" i="2" s="1"/>
  <c r="N2108" i="2"/>
  <c r="O2108" i="2" s="1"/>
  <c r="N2107" i="2"/>
  <c r="O2107" i="2" s="1"/>
  <c r="N2106" i="2"/>
  <c r="O2106" i="2" s="1"/>
  <c r="N2105" i="2"/>
  <c r="O2105" i="2" s="1"/>
  <c r="N2104" i="2"/>
  <c r="O2104" i="2" s="1"/>
  <c r="N2103" i="2"/>
  <c r="O2103" i="2" s="1"/>
  <c r="N2102" i="2"/>
  <c r="O2102" i="2" s="1"/>
  <c r="N2101" i="2"/>
  <c r="O2101" i="2" s="1"/>
  <c r="N2100" i="2"/>
  <c r="O2100" i="2" s="1"/>
  <c r="N2099" i="2"/>
  <c r="O2099" i="2" s="1"/>
  <c r="N2098" i="2"/>
  <c r="O2098" i="2" s="1"/>
  <c r="N2097" i="2"/>
  <c r="O2097" i="2" s="1"/>
  <c r="N2096" i="2"/>
  <c r="O2096" i="2" s="1"/>
  <c r="N2095" i="2"/>
  <c r="O2095" i="2" s="1"/>
  <c r="N2094" i="2"/>
  <c r="O2094" i="2" s="1"/>
  <c r="N2093" i="2"/>
  <c r="O2093" i="2" s="1"/>
  <c r="N2092" i="2"/>
  <c r="O2092" i="2" s="1"/>
  <c r="N2091" i="2"/>
  <c r="O2091" i="2" s="1"/>
  <c r="N2090" i="2"/>
  <c r="O2090" i="2" s="1"/>
  <c r="N2089" i="2"/>
  <c r="O2089" i="2" s="1"/>
  <c r="N2088" i="2"/>
  <c r="O2088" i="2" s="1"/>
  <c r="N2087" i="2"/>
  <c r="O2087" i="2" s="1"/>
  <c r="N2086" i="2"/>
  <c r="O2086" i="2" s="1"/>
  <c r="N2085" i="2"/>
  <c r="O2085" i="2" s="1"/>
  <c r="N2084" i="2"/>
  <c r="O2084" i="2" s="1"/>
  <c r="N2083" i="2"/>
  <c r="O2083" i="2" s="1"/>
  <c r="N2082" i="2"/>
  <c r="O2082" i="2" s="1"/>
  <c r="N2081" i="2"/>
  <c r="O2081" i="2" s="1"/>
  <c r="N2080" i="2"/>
  <c r="O2080" i="2" s="1"/>
  <c r="N2079" i="2"/>
  <c r="O2079" i="2" s="1"/>
  <c r="N2078" i="2"/>
  <c r="O2078" i="2" s="1"/>
  <c r="N2077" i="2"/>
  <c r="O2077" i="2" s="1"/>
  <c r="N2076" i="2"/>
  <c r="O2076" i="2" s="1"/>
  <c r="N2075" i="2"/>
  <c r="O2075" i="2" s="1"/>
  <c r="N2074" i="2"/>
  <c r="O2074" i="2" s="1"/>
  <c r="N2073" i="2"/>
  <c r="O2073" i="2" s="1"/>
  <c r="N2072" i="2"/>
  <c r="O2072" i="2" s="1"/>
  <c r="N2071" i="2"/>
  <c r="O2071" i="2" s="1"/>
  <c r="N2070" i="2"/>
  <c r="O2070" i="2" s="1"/>
  <c r="N2069" i="2"/>
  <c r="O2069" i="2" s="1"/>
  <c r="N2068" i="2"/>
  <c r="O2068" i="2" s="1"/>
  <c r="N2067" i="2"/>
  <c r="O2067" i="2" s="1"/>
  <c r="N2066" i="2"/>
  <c r="O2066" i="2" s="1"/>
  <c r="N2065" i="2"/>
  <c r="O2065" i="2" s="1"/>
  <c r="N2064" i="2"/>
  <c r="O2064" i="2" s="1"/>
  <c r="N2063" i="2"/>
  <c r="O2063" i="2" s="1"/>
  <c r="N2062" i="2"/>
  <c r="O2062" i="2" s="1"/>
  <c r="N2061" i="2"/>
  <c r="O2061" i="2" s="1"/>
  <c r="N2060" i="2"/>
  <c r="O2060" i="2" s="1"/>
  <c r="N2059" i="2"/>
  <c r="O2059" i="2" s="1"/>
  <c r="N2058" i="2"/>
  <c r="O2058" i="2" s="1"/>
  <c r="N2057" i="2"/>
  <c r="O2057" i="2" s="1"/>
  <c r="N2056" i="2"/>
  <c r="O2056" i="2" s="1"/>
  <c r="N2055" i="2"/>
  <c r="O2055" i="2" s="1"/>
  <c r="N2054" i="2"/>
  <c r="O2054" i="2" s="1"/>
  <c r="N2053" i="2"/>
  <c r="O2053" i="2" s="1"/>
  <c r="N2052" i="2"/>
  <c r="O2052" i="2" s="1"/>
  <c r="N2051" i="2"/>
  <c r="O2051" i="2" s="1"/>
  <c r="N2050" i="2"/>
  <c r="O2050" i="2" s="1"/>
  <c r="N2049" i="2"/>
  <c r="O2049" i="2" s="1"/>
  <c r="N2048" i="2"/>
  <c r="O2048" i="2" s="1"/>
  <c r="N2047" i="2"/>
  <c r="O2047" i="2" s="1"/>
  <c r="N2046" i="2"/>
  <c r="O2046" i="2" s="1"/>
  <c r="N2045" i="2"/>
  <c r="O2045" i="2" s="1"/>
  <c r="N2044" i="2"/>
  <c r="O2044" i="2" s="1"/>
  <c r="N2043" i="2"/>
  <c r="O2043" i="2" s="1"/>
  <c r="N2042" i="2"/>
  <c r="O2042" i="2" s="1"/>
  <c r="N2041" i="2"/>
  <c r="O2041" i="2" s="1"/>
  <c r="N2040" i="2"/>
  <c r="O2040" i="2" s="1"/>
  <c r="N2039" i="2"/>
  <c r="O2039" i="2" s="1"/>
  <c r="N2038" i="2"/>
  <c r="O2038" i="2" s="1"/>
  <c r="N2037" i="2"/>
  <c r="O2037" i="2" s="1"/>
  <c r="N2036" i="2"/>
  <c r="O2036" i="2" s="1"/>
  <c r="N2035" i="2"/>
  <c r="O2035" i="2" s="1"/>
  <c r="N2034" i="2"/>
  <c r="O2034" i="2" s="1"/>
  <c r="N2033" i="2"/>
  <c r="O2033" i="2" s="1"/>
  <c r="N2032" i="2"/>
  <c r="O2032" i="2" s="1"/>
  <c r="N2031" i="2"/>
  <c r="O2031" i="2" s="1"/>
  <c r="N2030" i="2"/>
  <c r="O2030" i="2" s="1"/>
  <c r="N2029" i="2"/>
  <c r="O2029" i="2" s="1"/>
  <c r="N2028" i="2"/>
  <c r="O2028" i="2" s="1"/>
  <c r="N2027" i="2"/>
  <c r="O2027" i="2" s="1"/>
  <c r="N2026" i="2"/>
  <c r="O2026" i="2" s="1"/>
  <c r="N2025" i="2"/>
  <c r="O2025" i="2" s="1"/>
  <c r="N2024" i="2"/>
  <c r="O2024" i="2" s="1"/>
  <c r="N2023" i="2"/>
  <c r="O2023" i="2" s="1"/>
  <c r="N2022" i="2"/>
  <c r="O2022" i="2" s="1"/>
  <c r="N2021" i="2"/>
  <c r="O2021" i="2" s="1"/>
  <c r="N2020" i="2"/>
  <c r="O2020" i="2" s="1"/>
  <c r="N2019" i="2"/>
  <c r="O2019" i="2" s="1"/>
  <c r="N2018" i="2"/>
  <c r="O2018" i="2" s="1"/>
  <c r="N2017" i="2"/>
  <c r="O2017" i="2" s="1"/>
  <c r="N2016" i="2"/>
  <c r="O2016" i="2" s="1"/>
  <c r="N2015" i="2"/>
  <c r="O2015" i="2" s="1"/>
  <c r="N2014" i="2"/>
  <c r="O2014" i="2" s="1"/>
  <c r="N2013" i="2"/>
  <c r="O2013" i="2" s="1"/>
  <c r="N2012" i="2"/>
  <c r="O2012" i="2" s="1"/>
  <c r="N2011" i="2"/>
  <c r="O2011" i="2" s="1"/>
  <c r="N2010" i="2"/>
  <c r="O2010" i="2" s="1"/>
  <c r="N2009" i="2"/>
  <c r="O2009" i="2" s="1"/>
  <c r="N2008" i="2"/>
  <c r="O2008" i="2" s="1"/>
  <c r="N2007" i="2"/>
  <c r="O2007" i="2" s="1"/>
  <c r="N2006" i="2"/>
  <c r="O2006" i="2" s="1"/>
  <c r="N2005" i="2"/>
  <c r="O2005" i="2" s="1"/>
  <c r="N2004" i="2"/>
  <c r="O2004" i="2" s="1"/>
  <c r="N2003" i="2"/>
  <c r="O2003" i="2" s="1"/>
  <c r="N2002" i="2"/>
  <c r="O2002" i="2" s="1"/>
  <c r="N2001" i="2"/>
  <c r="O2001" i="2" s="1"/>
  <c r="N2000" i="2"/>
  <c r="O2000" i="2" s="1"/>
  <c r="N1999" i="2"/>
  <c r="O1999" i="2" s="1"/>
  <c r="N1998" i="2"/>
  <c r="O1998" i="2" s="1"/>
  <c r="N1997" i="2"/>
  <c r="O1997" i="2" s="1"/>
  <c r="N1996" i="2"/>
  <c r="O1996" i="2" s="1"/>
  <c r="N1995" i="2"/>
  <c r="O1995" i="2" s="1"/>
  <c r="N1994" i="2"/>
  <c r="O1994" i="2" s="1"/>
  <c r="N1993" i="2"/>
  <c r="O1993" i="2" s="1"/>
  <c r="N1992" i="2"/>
  <c r="O1992" i="2" s="1"/>
  <c r="N1991" i="2"/>
  <c r="O1991" i="2" s="1"/>
  <c r="N1990" i="2"/>
  <c r="O1990" i="2" s="1"/>
  <c r="N1989" i="2"/>
  <c r="O1989" i="2" s="1"/>
  <c r="N1988" i="2"/>
  <c r="O1988" i="2" s="1"/>
  <c r="N1987" i="2"/>
  <c r="O1987" i="2" s="1"/>
  <c r="N1986" i="2"/>
  <c r="O1986" i="2" s="1"/>
  <c r="N1985" i="2"/>
  <c r="O1985" i="2" s="1"/>
  <c r="N1984" i="2"/>
  <c r="O1984" i="2" s="1"/>
  <c r="N1983" i="2"/>
  <c r="O1983" i="2" s="1"/>
  <c r="N1982" i="2"/>
  <c r="O1982" i="2" s="1"/>
  <c r="N1981" i="2"/>
  <c r="O1981" i="2" s="1"/>
  <c r="N1980" i="2"/>
  <c r="O1980" i="2" s="1"/>
  <c r="N1979" i="2"/>
  <c r="O1979" i="2" s="1"/>
  <c r="N1978" i="2"/>
  <c r="O1978" i="2" s="1"/>
  <c r="N1977" i="2"/>
  <c r="O1977" i="2" s="1"/>
  <c r="N1976" i="2"/>
  <c r="O1976" i="2" s="1"/>
  <c r="N1975" i="2"/>
  <c r="O1975" i="2" s="1"/>
  <c r="N1974" i="2"/>
  <c r="O1974" i="2" s="1"/>
  <c r="N1973" i="2"/>
  <c r="O1973" i="2" s="1"/>
  <c r="N1972" i="2"/>
  <c r="O1972" i="2" s="1"/>
  <c r="N1971" i="2"/>
  <c r="O1971" i="2" s="1"/>
  <c r="N1970" i="2"/>
  <c r="O1970" i="2" s="1"/>
  <c r="N1969" i="2"/>
  <c r="O1969" i="2" s="1"/>
  <c r="N1968" i="2"/>
  <c r="O1968" i="2" s="1"/>
  <c r="N1967" i="2"/>
  <c r="O1967" i="2" s="1"/>
  <c r="N1966" i="2"/>
  <c r="O1966" i="2" s="1"/>
  <c r="N1965" i="2"/>
  <c r="O1965" i="2" s="1"/>
  <c r="N1964" i="2"/>
  <c r="O1964" i="2" s="1"/>
  <c r="N1963" i="2"/>
  <c r="O1963" i="2" s="1"/>
  <c r="N1962" i="2"/>
  <c r="O1962" i="2" s="1"/>
  <c r="N1961" i="2"/>
  <c r="O1961" i="2" s="1"/>
  <c r="N1960" i="2"/>
  <c r="O1960" i="2" s="1"/>
  <c r="N1959" i="2"/>
  <c r="O1959" i="2" s="1"/>
  <c r="N1958" i="2"/>
  <c r="O1958" i="2" s="1"/>
  <c r="N1957" i="2"/>
  <c r="O1957" i="2" s="1"/>
  <c r="N1956" i="2"/>
  <c r="O1956" i="2" s="1"/>
  <c r="N1955" i="2"/>
  <c r="O1955" i="2" s="1"/>
  <c r="N1954" i="2"/>
  <c r="O1954" i="2" s="1"/>
  <c r="N1953" i="2"/>
  <c r="O1953" i="2" s="1"/>
  <c r="N1952" i="2"/>
  <c r="O1952" i="2" s="1"/>
  <c r="N1951" i="2"/>
  <c r="O1951" i="2" s="1"/>
  <c r="N1950" i="2"/>
  <c r="O1950" i="2" s="1"/>
  <c r="N1949" i="2"/>
  <c r="O1949" i="2" s="1"/>
  <c r="N1948" i="2"/>
  <c r="O1948" i="2" s="1"/>
  <c r="N1947" i="2"/>
  <c r="O1947" i="2" s="1"/>
  <c r="N1946" i="2"/>
  <c r="O1946" i="2" s="1"/>
  <c r="N1945" i="2"/>
  <c r="O1945" i="2" s="1"/>
  <c r="N1944" i="2"/>
  <c r="O1944" i="2" s="1"/>
  <c r="N1943" i="2"/>
  <c r="O1943" i="2" s="1"/>
  <c r="N1942" i="2"/>
  <c r="O1942" i="2" s="1"/>
  <c r="N1941" i="2"/>
  <c r="O1941" i="2" s="1"/>
  <c r="N1940" i="2"/>
  <c r="O1940" i="2" s="1"/>
  <c r="N1939" i="2"/>
  <c r="O1939" i="2" s="1"/>
  <c r="N1938" i="2"/>
  <c r="O1938" i="2" s="1"/>
  <c r="N1937" i="2"/>
  <c r="O1937" i="2" s="1"/>
  <c r="N1936" i="2"/>
  <c r="O1936" i="2" s="1"/>
  <c r="N1935" i="2"/>
  <c r="O1935" i="2" s="1"/>
  <c r="N1934" i="2"/>
  <c r="O1934" i="2" s="1"/>
  <c r="N1933" i="2"/>
  <c r="O1933" i="2" s="1"/>
  <c r="N1932" i="2"/>
  <c r="O1932" i="2" s="1"/>
  <c r="N1931" i="2"/>
  <c r="O1931" i="2" s="1"/>
  <c r="N1930" i="2"/>
  <c r="O1930" i="2" s="1"/>
  <c r="N1929" i="2"/>
  <c r="O1929" i="2" s="1"/>
  <c r="N1928" i="2"/>
  <c r="O1928" i="2" s="1"/>
  <c r="N1927" i="2"/>
  <c r="O1927" i="2" s="1"/>
  <c r="N1926" i="2"/>
  <c r="O1926" i="2" s="1"/>
  <c r="N1925" i="2"/>
  <c r="O1925" i="2" s="1"/>
  <c r="N1924" i="2"/>
  <c r="O1924" i="2" s="1"/>
  <c r="N1923" i="2"/>
  <c r="O1923" i="2" s="1"/>
  <c r="N1922" i="2"/>
  <c r="O1922" i="2" s="1"/>
  <c r="N1921" i="2"/>
  <c r="O1921" i="2" s="1"/>
  <c r="N1920" i="2"/>
  <c r="O1920" i="2" s="1"/>
  <c r="N1919" i="2"/>
  <c r="O1919" i="2" s="1"/>
  <c r="N1918" i="2"/>
  <c r="O1918" i="2" s="1"/>
  <c r="N1917" i="2"/>
  <c r="O1917" i="2" s="1"/>
  <c r="N1916" i="2"/>
  <c r="O1916" i="2" s="1"/>
  <c r="N1915" i="2"/>
  <c r="O1915" i="2" s="1"/>
  <c r="N1914" i="2"/>
  <c r="O1914" i="2" s="1"/>
  <c r="N1913" i="2"/>
  <c r="O1913" i="2" s="1"/>
  <c r="N1912" i="2"/>
  <c r="O1912" i="2" s="1"/>
  <c r="N1911" i="2"/>
  <c r="O1911" i="2" s="1"/>
  <c r="N1910" i="2"/>
  <c r="O1910" i="2" s="1"/>
  <c r="N1909" i="2"/>
  <c r="O1909" i="2" s="1"/>
  <c r="N1908" i="2"/>
  <c r="O1908" i="2" s="1"/>
  <c r="N1907" i="2"/>
  <c r="O1907" i="2" s="1"/>
  <c r="N1906" i="2"/>
  <c r="O1906" i="2" s="1"/>
  <c r="N1905" i="2"/>
  <c r="O1905" i="2" s="1"/>
  <c r="N1904" i="2"/>
  <c r="O1904" i="2" s="1"/>
  <c r="N1903" i="2"/>
  <c r="O1903" i="2" s="1"/>
  <c r="N1902" i="2"/>
  <c r="O1902" i="2" s="1"/>
  <c r="N1901" i="2"/>
  <c r="O1901" i="2" s="1"/>
  <c r="N1900" i="2"/>
  <c r="O1900" i="2" s="1"/>
  <c r="N1899" i="2"/>
  <c r="O1899" i="2" s="1"/>
  <c r="N1898" i="2"/>
  <c r="O1898" i="2" s="1"/>
  <c r="N1897" i="2"/>
  <c r="O1897" i="2" s="1"/>
  <c r="N1896" i="2"/>
  <c r="O1896" i="2" s="1"/>
  <c r="N1895" i="2"/>
  <c r="O1895" i="2" s="1"/>
  <c r="N1894" i="2"/>
  <c r="O1894" i="2" s="1"/>
  <c r="N1893" i="2"/>
  <c r="O1893" i="2" s="1"/>
  <c r="N1892" i="2"/>
  <c r="O1892" i="2" s="1"/>
  <c r="N1891" i="2"/>
  <c r="O1891" i="2" s="1"/>
  <c r="N1890" i="2"/>
  <c r="O1890" i="2" s="1"/>
  <c r="N1889" i="2"/>
  <c r="O1889" i="2" s="1"/>
  <c r="N1888" i="2"/>
  <c r="O1888" i="2" s="1"/>
  <c r="N1887" i="2"/>
  <c r="O1887" i="2" s="1"/>
  <c r="N1886" i="2"/>
  <c r="O1886" i="2" s="1"/>
  <c r="N1885" i="2"/>
  <c r="O1885" i="2" s="1"/>
  <c r="N1884" i="2"/>
  <c r="O1884" i="2" s="1"/>
  <c r="N1883" i="2"/>
  <c r="O1883" i="2" s="1"/>
  <c r="N1882" i="2"/>
  <c r="O1882" i="2" s="1"/>
  <c r="N1881" i="2"/>
  <c r="O1881" i="2" s="1"/>
  <c r="N1880" i="2"/>
  <c r="O1880" i="2" s="1"/>
  <c r="N1879" i="2"/>
  <c r="O1879" i="2" s="1"/>
  <c r="N1878" i="2"/>
  <c r="O1878" i="2" s="1"/>
  <c r="N1877" i="2"/>
  <c r="O1877" i="2" s="1"/>
  <c r="N1876" i="2"/>
  <c r="O1876" i="2" s="1"/>
  <c r="N1875" i="2"/>
  <c r="O1875" i="2" s="1"/>
  <c r="N1874" i="2"/>
  <c r="O1874" i="2" s="1"/>
  <c r="N1873" i="2"/>
  <c r="O1873" i="2" s="1"/>
  <c r="N1872" i="2"/>
  <c r="O1872" i="2" s="1"/>
  <c r="N1871" i="2"/>
  <c r="O1871" i="2" s="1"/>
  <c r="N1870" i="2"/>
  <c r="O1870" i="2" s="1"/>
  <c r="N1869" i="2"/>
  <c r="O1869" i="2" s="1"/>
  <c r="N1868" i="2"/>
  <c r="O1868" i="2" s="1"/>
  <c r="N1867" i="2"/>
  <c r="O1867" i="2" s="1"/>
  <c r="N1866" i="2"/>
  <c r="O1866" i="2" s="1"/>
  <c r="N1865" i="2"/>
  <c r="O1865" i="2" s="1"/>
  <c r="N1864" i="2"/>
  <c r="O1864" i="2" s="1"/>
  <c r="N1863" i="2"/>
  <c r="O1863" i="2" s="1"/>
  <c r="N1862" i="2"/>
  <c r="O1862" i="2" s="1"/>
  <c r="N1861" i="2"/>
  <c r="O1861" i="2" s="1"/>
  <c r="N1860" i="2"/>
  <c r="O1860" i="2" s="1"/>
  <c r="N1859" i="2"/>
  <c r="O1859" i="2" s="1"/>
  <c r="N1858" i="2"/>
  <c r="O1858" i="2" s="1"/>
  <c r="N1857" i="2"/>
  <c r="O1857" i="2" s="1"/>
  <c r="N1856" i="2"/>
  <c r="O1856" i="2" s="1"/>
  <c r="N1855" i="2"/>
  <c r="O1855" i="2" s="1"/>
  <c r="N1854" i="2"/>
  <c r="O1854" i="2" s="1"/>
  <c r="N1853" i="2"/>
  <c r="O1853" i="2" s="1"/>
  <c r="N1852" i="2"/>
  <c r="O1852" i="2" s="1"/>
  <c r="N1851" i="2"/>
  <c r="O1851" i="2" s="1"/>
  <c r="N1850" i="2"/>
  <c r="O1850" i="2" s="1"/>
  <c r="N1849" i="2"/>
  <c r="O1849" i="2" s="1"/>
  <c r="N1848" i="2"/>
  <c r="O1848" i="2" s="1"/>
  <c r="N1847" i="2"/>
  <c r="O1847" i="2" s="1"/>
  <c r="N1846" i="2"/>
  <c r="O1846" i="2" s="1"/>
  <c r="N1845" i="2"/>
  <c r="O1845" i="2" s="1"/>
  <c r="N1844" i="2"/>
  <c r="O1844" i="2" s="1"/>
  <c r="N1843" i="2"/>
  <c r="O1843" i="2" s="1"/>
  <c r="N1842" i="2"/>
  <c r="O1842" i="2" s="1"/>
  <c r="N1841" i="2"/>
  <c r="O1841" i="2" s="1"/>
  <c r="N1840" i="2"/>
  <c r="O1840" i="2" s="1"/>
  <c r="N1839" i="2"/>
  <c r="O1839" i="2" s="1"/>
  <c r="N1838" i="2"/>
  <c r="O1838" i="2" s="1"/>
  <c r="N1837" i="2"/>
  <c r="O1837" i="2" s="1"/>
  <c r="N1836" i="2"/>
  <c r="O1836" i="2" s="1"/>
  <c r="N1835" i="2"/>
  <c r="O1835" i="2" s="1"/>
  <c r="N1834" i="2"/>
  <c r="O1834" i="2" s="1"/>
  <c r="N1833" i="2"/>
  <c r="O1833" i="2" s="1"/>
  <c r="N1832" i="2"/>
  <c r="O1832" i="2" s="1"/>
  <c r="N1831" i="2"/>
  <c r="O1831" i="2" s="1"/>
  <c r="N1830" i="2"/>
  <c r="O1830" i="2" s="1"/>
  <c r="N1829" i="2"/>
  <c r="O1829" i="2" s="1"/>
  <c r="N1828" i="2"/>
  <c r="O1828" i="2" s="1"/>
  <c r="N1827" i="2"/>
  <c r="O1827" i="2" s="1"/>
  <c r="N1826" i="2"/>
  <c r="O1826" i="2" s="1"/>
  <c r="N1825" i="2"/>
  <c r="O1825" i="2" s="1"/>
  <c r="N1824" i="2"/>
  <c r="O1824" i="2" s="1"/>
  <c r="N1823" i="2"/>
  <c r="O1823" i="2" s="1"/>
  <c r="N1822" i="2"/>
  <c r="O1822" i="2" s="1"/>
  <c r="N1821" i="2"/>
  <c r="O1821" i="2" s="1"/>
  <c r="N1820" i="2"/>
  <c r="O1820" i="2" s="1"/>
  <c r="N1819" i="2"/>
  <c r="O1819" i="2" s="1"/>
  <c r="N1818" i="2"/>
  <c r="O1818" i="2" s="1"/>
  <c r="N1817" i="2"/>
  <c r="O1817" i="2" s="1"/>
  <c r="N1816" i="2"/>
  <c r="O1816" i="2" s="1"/>
  <c r="N1815" i="2"/>
  <c r="O1815" i="2" s="1"/>
  <c r="N1814" i="2"/>
  <c r="O1814" i="2" s="1"/>
  <c r="N1813" i="2"/>
  <c r="O1813" i="2" s="1"/>
  <c r="N1812" i="2"/>
  <c r="O1812" i="2" s="1"/>
  <c r="N1811" i="2"/>
  <c r="O1811" i="2" s="1"/>
  <c r="N1810" i="2"/>
  <c r="O1810" i="2" s="1"/>
  <c r="N1809" i="2"/>
  <c r="O1809" i="2" s="1"/>
  <c r="N1808" i="2"/>
  <c r="O1808" i="2" s="1"/>
  <c r="N1807" i="2"/>
  <c r="O1807" i="2" s="1"/>
  <c r="N1806" i="2"/>
  <c r="O1806" i="2" s="1"/>
  <c r="N1805" i="2"/>
  <c r="O1805" i="2" s="1"/>
  <c r="N1804" i="2"/>
  <c r="O1804" i="2" s="1"/>
  <c r="N1803" i="2"/>
  <c r="O1803" i="2" s="1"/>
  <c r="N1802" i="2"/>
  <c r="O1802" i="2" s="1"/>
  <c r="N1801" i="2"/>
  <c r="O1801" i="2" s="1"/>
  <c r="N1800" i="2"/>
  <c r="O1800" i="2" s="1"/>
  <c r="N1799" i="2"/>
  <c r="O1799" i="2" s="1"/>
  <c r="N1798" i="2"/>
  <c r="O1798" i="2" s="1"/>
  <c r="N1797" i="2"/>
  <c r="O1797" i="2" s="1"/>
  <c r="N1796" i="2"/>
  <c r="O1796" i="2" s="1"/>
  <c r="N1795" i="2"/>
  <c r="O1795" i="2" s="1"/>
  <c r="N1794" i="2"/>
  <c r="O1794" i="2" s="1"/>
  <c r="N1793" i="2"/>
  <c r="O1793" i="2" s="1"/>
  <c r="N1792" i="2"/>
  <c r="O1792" i="2" s="1"/>
  <c r="N1791" i="2"/>
  <c r="O1791" i="2" s="1"/>
  <c r="N1790" i="2"/>
  <c r="O1790" i="2" s="1"/>
  <c r="N1789" i="2"/>
  <c r="O1789" i="2" s="1"/>
  <c r="N1788" i="2"/>
  <c r="O1788" i="2" s="1"/>
  <c r="N1787" i="2"/>
  <c r="O1787" i="2" s="1"/>
  <c r="N1786" i="2"/>
  <c r="O1786" i="2" s="1"/>
  <c r="N1785" i="2"/>
  <c r="O1785" i="2" s="1"/>
  <c r="N1784" i="2"/>
  <c r="O1784" i="2" s="1"/>
  <c r="N1783" i="2"/>
  <c r="O1783" i="2" s="1"/>
  <c r="N1782" i="2"/>
  <c r="O1782" i="2" s="1"/>
  <c r="N1781" i="2"/>
  <c r="O1781" i="2" s="1"/>
  <c r="N1780" i="2"/>
  <c r="O1780" i="2" s="1"/>
  <c r="N1779" i="2"/>
  <c r="O1779" i="2" s="1"/>
  <c r="N1778" i="2"/>
  <c r="O1778" i="2" s="1"/>
  <c r="N1777" i="2"/>
  <c r="O1777" i="2" s="1"/>
  <c r="N1776" i="2"/>
  <c r="O1776" i="2" s="1"/>
  <c r="N1775" i="2"/>
  <c r="O1775" i="2" s="1"/>
  <c r="N1774" i="2"/>
  <c r="O1774" i="2" s="1"/>
  <c r="N1773" i="2"/>
  <c r="O1773" i="2" s="1"/>
  <c r="N1772" i="2"/>
  <c r="O1772" i="2" s="1"/>
  <c r="N1771" i="2"/>
  <c r="O1771" i="2" s="1"/>
  <c r="N1770" i="2"/>
  <c r="O1770" i="2" s="1"/>
  <c r="N1769" i="2"/>
  <c r="O1769" i="2" s="1"/>
  <c r="N1768" i="2"/>
  <c r="O1768" i="2" s="1"/>
  <c r="N1767" i="2"/>
  <c r="O1767" i="2" s="1"/>
  <c r="N1766" i="2"/>
  <c r="O1766" i="2" s="1"/>
  <c r="N1765" i="2"/>
  <c r="O1765" i="2" s="1"/>
  <c r="N1764" i="2"/>
  <c r="O1764" i="2" s="1"/>
  <c r="N1763" i="2"/>
  <c r="O1763" i="2" s="1"/>
  <c r="N1762" i="2"/>
  <c r="O1762" i="2" s="1"/>
  <c r="N1761" i="2"/>
  <c r="O1761" i="2" s="1"/>
  <c r="N1760" i="2"/>
  <c r="O1760" i="2" s="1"/>
  <c r="N1759" i="2"/>
  <c r="O1759" i="2" s="1"/>
  <c r="N1758" i="2"/>
  <c r="O1758" i="2" s="1"/>
  <c r="N1757" i="2"/>
  <c r="O1757" i="2" s="1"/>
  <c r="N1756" i="2"/>
  <c r="O1756" i="2" s="1"/>
  <c r="N1755" i="2"/>
  <c r="O1755" i="2" s="1"/>
  <c r="N1754" i="2"/>
  <c r="O1754" i="2" s="1"/>
  <c r="N1753" i="2"/>
  <c r="O1753" i="2" s="1"/>
  <c r="N1752" i="2"/>
  <c r="O1752" i="2" s="1"/>
  <c r="N1751" i="2"/>
  <c r="O1751" i="2" s="1"/>
  <c r="N1750" i="2"/>
  <c r="O1750" i="2" s="1"/>
  <c r="N1749" i="2"/>
  <c r="O1749" i="2" s="1"/>
  <c r="N1748" i="2"/>
  <c r="O1748" i="2" s="1"/>
  <c r="N1747" i="2"/>
  <c r="O1747" i="2" s="1"/>
  <c r="N1746" i="2"/>
  <c r="O1746" i="2" s="1"/>
  <c r="N1745" i="2"/>
  <c r="O1745" i="2" s="1"/>
  <c r="N1744" i="2"/>
  <c r="O1744" i="2" s="1"/>
  <c r="N1743" i="2"/>
  <c r="O1743" i="2" s="1"/>
  <c r="N1742" i="2"/>
  <c r="O1742" i="2" s="1"/>
  <c r="N1741" i="2"/>
  <c r="O1741" i="2" s="1"/>
  <c r="N1740" i="2"/>
  <c r="O1740" i="2" s="1"/>
  <c r="N1739" i="2"/>
  <c r="O1739" i="2" s="1"/>
  <c r="N1738" i="2"/>
  <c r="O1738" i="2" s="1"/>
  <c r="N1737" i="2"/>
  <c r="O1737" i="2" s="1"/>
  <c r="N1736" i="2"/>
  <c r="O1736" i="2" s="1"/>
  <c r="N1735" i="2"/>
  <c r="O1735" i="2" s="1"/>
  <c r="N1734" i="2"/>
  <c r="O1734" i="2" s="1"/>
  <c r="N1733" i="2"/>
  <c r="O1733" i="2" s="1"/>
  <c r="N1732" i="2"/>
  <c r="O1732" i="2" s="1"/>
  <c r="N1731" i="2"/>
  <c r="O1731" i="2" s="1"/>
  <c r="N1730" i="2"/>
  <c r="O1730" i="2" s="1"/>
  <c r="N1729" i="2"/>
  <c r="O1729" i="2" s="1"/>
  <c r="N1728" i="2"/>
  <c r="O1728" i="2" s="1"/>
  <c r="N1727" i="2"/>
  <c r="O1727" i="2" s="1"/>
  <c r="N1726" i="2"/>
  <c r="O1726" i="2" s="1"/>
  <c r="N1725" i="2"/>
  <c r="O1725" i="2" s="1"/>
  <c r="N1724" i="2"/>
  <c r="O1724" i="2" s="1"/>
  <c r="N1723" i="2"/>
  <c r="O1723" i="2" s="1"/>
  <c r="N1722" i="2"/>
  <c r="O1722" i="2" s="1"/>
  <c r="N1721" i="2"/>
  <c r="O1721" i="2" s="1"/>
  <c r="N1720" i="2"/>
  <c r="O1720" i="2" s="1"/>
  <c r="N1719" i="2"/>
  <c r="O1719" i="2" s="1"/>
  <c r="N1718" i="2"/>
  <c r="O1718" i="2" s="1"/>
  <c r="N1717" i="2"/>
  <c r="O1717" i="2" s="1"/>
  <c r="N1716" i="2"/>
  <c r="O1716" i="2" s="1"/>
  <c r="N1715" i="2"/>
  <c r="O1715" i="2" s="1"/>
  <c r="N1714" i="2"/>
  <c r="O1714" i="2" s="1"/>
  <c r="N1713" i="2"/>
  <c r="O1713" i="2" s="1"/>
  <c r="N1712" i="2"/>
  <c r="O1712" i="2" s="1"/>
  <c r="N1711" i="2"/>
  <c r="O1711" i="2" s="1"/>
  <c r="N1710" i="2"/>
  <c r="O1710" i="2" s="1"/>
  <c r="N1709" i="2"/>
  <c r="O1709" i="2" s="1"/>
  <c r="N1708" i="2"/>
  <c r="O1708" i="2" s="1"/>
  <c r="N1707" i="2"/>
  <c r="O1707" i="2" s="1"/>
  <c r="N1706" i="2"/>
  <c r="O1706" i="2" s="1"/>
  <c r="N1705" i="2"/>
  <c r="O1705" i="2" s="1"/>
  <c r="N1704" i="2"/>
  <c r="O1704" i="2" s="1"/>
  <c r="N1703" i="2"/>
  <c r="O1703" i="2" s="1"/>
  <c r="N1702" i="2"/>
  <c r="O1702" i="2" s="1"/>
  <c r="N1701" i="2"/>
  <c r="O1701" i="2" s="1"/>
  <c r="N1700" i="2"/>
  <c r="O1700" i="2" s="1"/>
  <c r="N1699" i="2"/>
  <c r="O1699" i="2" s="1"/>
  <c r="N1698" i="2"/>
  <c r="O1698" i="2" s="1"/>
  <c r="N1697" i="2"/>
  <c r="O1697" i="2" s="1"/>
  <c r="N1696" i="2"/>
  <c r="O1696" i="2" s="1"/>
  <c r="N1695" i="2"/>
  <c r="O1695" i="2" s="1"/>
  <c r="N1694" i="2"/>
  <c r="O1694" i="2" s="1"/>
  <c r="N1693" i="2"/>
  <c r="O1693" i="2" s="1"/>
  <c r="N1692" i="2"/>
  <c r="O1692" i="2" s="1"/>
  <c r="N1691" i="2"/>
  <c r="O1691" i="2" s="1"/>
  <c r="N1690" i="2"/>
  <c r="O1690" i="2" s="1"/>
  <c r="N1689" i="2"/>
  <c r="O1689" i="2" s="1"/>
  <c r="N1688" i="2"/>
  <c r="O1688" i="2" s="1"/>
  <c r="N1687" i="2"/>
  <c r="O1687" i="2" s="1"/>
  <c r="N1686" i="2"/>
  <c r="O1686" i="2" s="1"/>
  <c r="N1685" i="2"/>
  <c r="O1685" i="2" s="1"/>
  <c r="N1684" i="2"/>
  <c r="O1684" i="2" s="1"/>
  <c r="N1683" i="2"/>
  <c r="O1683" i="2" s="1"/>
  <c r="N1682" i="2"/>
  <c r="O1682" i="2" s="1"/>
  <c r="N1681" i="2"/>
  <c r="O1681" i="2" s="1"/>
  <c r="N1680" i="2"/>
  <c r="O1680" i="2" s="1"/>
  <c r="N1679" i="2"/>
  <c r="O1679" i="2" s="1"/>
  <c r="N1678" i="2"/>
  <c r="O1678" i="2" s="1"/>
  <c r="N1677" i="2"/>
  <c r="O1677" i="2" s="1"/>
  <c r="N1676" i="2"/>
  <c r="O1676" i="2" s="1"/>
  <c r="N1675" i="2"/>
  <c r="O1675" i="2" s="1"/>
  <c r="N1674" i="2"/>
  <c r="O1674" i="2" s="1"/>
  <c r="N1673" i="2"/>
  <c r="O1673" i="2" s="1"/>
  <c r="N1672" i="2"/>
  <c r="O1672" i="2" s="1"/>
  <c r="N1671" i="2"/>
  <c r="O1671" i="2" s="1"/>
  <c r="N1670" i="2"/>
  <c r="O1670" i="2" s="1"/>
  <c r="N1669" i="2"/>
  <c r="O1669" i="2" s="1"/>
  <c r="N1668" i="2"/>
  <c r="O1668" i="2" s="1"/>
  <c r="N1667" i="2"/>
  <c r="O1667" i="2" s="1"/>
  <c r="N1666" i="2"/>
  <c r="O1666" i="2" s="1"/>
  <c r="N1665" i="2"/>
  <c r="O1665" i="2" s="1"/>
  <c r="N1664" i="2"/>
  <c r="O1664" i="2" s="1"/>
  <c r="N1663" i="2"/>
  <c r="O1663" i="2" s="1"/>
  <c r="N1662" i="2"/>
  <c r="O1662" i="2" s="1"/>
  <c r="N1661" i="2"/>
  <c r="O1661" i="2" s="1"/>
  <c r="N1660" i="2"/>
  <c r="O1660" i="2" s="1"/>
  <c r="N1659" i="2"/>
  <c r="O1659" i="2" s="1"/>
  <c r="N1658" i="2"/>
  <c r="O1658" i="2" s="1"/>
  <c r="N1657" i="2"/>
  <c r="O1657" i="2" s="1"/>
  <c r="N1656" i="2"/>
  <c r="O1656" i="2" s="1"/>
  <c r="N1655" i="2"/>
  <c r="O1655" i="2" s="1"/>
  <c r="N1654" i="2"/>
  <c r="O1654" i="2" s="1"/>
  <c r="N1653" i="2"/>
  <c r="O1653" i="2" s="1"/>
  <c r="N1652" i="2"/>
  <c r="O1652" i="2" s="1"/>
  <c r="N1651" i="2"/>
  <c r="O1651" i="2" s="1"/>
  <c r="N1650" i="2"/>
  <c r="O1650" i="2" s="1"/>
  <c r="N1649" i="2"/>
  <c r="O1649" i="2" s="1"/>
  <c r="N1648" i="2"/>
  <c r="O1648" i="2" s="1"/>
  <c r="N1647" i="2"/>
  <c r="O1647" i="2" s="1"/>
  <c r="N1646" i="2"/>
  <c r="O1646" i="2" s="1"/>
  <c r="N1645" i="2"/>
  <c r="O1645" i="2" s="1"/>
  <c r="N1644" i="2"/>
  <c r="O1644" i="2" s="1"/>
  <c r="N1643" i="2"/>
  <c r="O1643" i="2" s="1"/>
  <c r="N1642" i="2"/>
  <c r="O1642" i="2" s="1"/>
  <c r="N1641" i="2"/>
  <c r="O1641" i="2" s="1"/>
  <c r="N1640" i="2"/>
  <c r="O1640" i="2" s="1"/>
  <c r="N1639" i="2"/>
  <c r="O1639" i="2" s="1"/>
  <c r="N1638" i="2"/>
  <c r="O1638" i="2" s="1"/>
  <c r="N1637" i="2"/>
  <c r="O1637" i="2" s="1"/>
  <c r="N1636" i="2"/>
  <c r="O1636" i="2" s="1"/>
  <c r="N1635" i="2"/>
  <c r="O1635" i="2" s="1"/>
  <c r="N1634" i="2"/>
  <c r="O1634" i="2" s="1"/>
  <c r="N1633" i="2"/>
  <c r="O1633" i="2" s="1"/>
  <c r="N1632" i="2"/>
  <c r="O1632" i="2" s="1"/>
  <c r="N1631" i="2"/>
  <c r="O1631" i="2" s="1"/>
  <c r="N1630" i="2"/>
  <c r="O1630" i="2" s="1"/>
  <c r="N1629" i="2"/>
  <c r="O1629" i="2" s="1"/>
  <c r="N1628" i="2"/>
  <c r="O1628" i="2" s="1"/>
  <c r="N1627" i="2"/>
  <c r="O1627" i="2" s="1"/>
  <c r="N1626" i="2"/>
  <c r="O1626" i="2" s="1"/>
  <c r="N1625" i="2"/>
  <c r="O1625" i="2" s="1"/>
  <c r="N1624" i="2"/>
  <c r="O1624" i="2" s="1"/>
  <c r="N1623" i="2"/>
  <c r="O1623" i="2" s="1"/>
  <c r="N1622" i="2"/>
  <c r="O1622" i="2" s="1"/>
  <c r="N1621" i="2"/>
  <c r="O1621" i="2" s="1"/>
  <c r="N1620" i="2"/>
  <c r="O1620" i="2" s="1"/>
  <c r="N1619" i="2"/>
  <c r="O1619" i="2" s="1"/>
  <c r="N1618" i="2"/>
  <c r="O1618" i="2" s="1"/>
  <c r="N1617" i="2"/>
  <c r="O1617" i="2" s="1"/>
  <c r="N1616" i="2"/>
  <c r="O1616" i="2" s="1"/>
  <c r="N1615" i="2"/>
  <c r="O1615" i="2" s="1"/>
  <c r="N1614" i="2"/>
  <c r="O1614" i="2" s="1"/>
  <c r="N1613" i="2"/>
  <c r="O1613" i="2" s="1"/>
  <c r="N1612" i="2"/>
  <c r="O1612" i="2" s="1"/>
  <c r="N1611" i="2"/>
  <c r="O1611" i="2" s="1"/>
  <c r="N1610" i="2"/>
  <c r="O1610" i="2" s="1"/>
  <c r="N1609" i="2"/>
  <c r="O1609" i="2" s="1"/>
  <c r="N1608" i="2"/>
  <c r="O1608" i="2" s="1"/>
  <c r="N1607" i="2"/>
  <c r="O1607" i="2" s="1"/>
  <c r="N1606" i="2"/>
  <c r="O1606" i="2" s="1"/>
  <c r="N1605" i="2"/>
  <c r="O1605" i="2" s="1"/>
  <c r="N1604" i="2"/>
  <c r="O1604" i="2" s="1"/>
  <c r="N1603" i="2"/>
  <c r="O1603" i="2" s="1"/>
  <c r="N1602" i="2"/>
  <c r="O1602" i="2" s="1"/>
  <c r="N1601" i="2"/>
  <c r="O1601" i="2" s="1"/>
  <c r="N1600" i="2"/>
  <c r="O1600" i="2" s="1"/>
  <c r="N1599" i="2"/>
  <c r="O1599" i="2" s="1"/>
  <c r="N1598" i="2"/>
  <c r="O1598" i="2" s="1"/>
  <c r="N1597" i="2"/>
  <c r="O1597" i="2" s="1"/>
  <c r="N1596" i="2"/>
  <c r="O1596" i="2" s="1"/>
  <c r="N1595" i="2"/>
  <c r="O1595" i="2" s="1"/>
  <c r="N1594" i="2"/>
  <c r="O1594" i="2" s="1"/>
  <c r="N1593" i="2"/>
  <c r="O1593" i="2" s="1"/>
  <c r="N1592" i="2"/>
  <c r="O1592" i="2" s="1"/>
  <c r="N1591" i="2"/>
  <c r="O1591" i="2" s="1"/>
  <c r="N1590" i="2"/>
  <c r="O1590" i="2" s="1"/>
  <c r="N1589" i="2"/>
  <c r="O1589" i="2" s="1"/>
  <c r="N1588" i="2"/>
  <c r="O1588" i="2" s="1"/>
  <c r="N1587" i="2"/>
  <c r="O1587" i="2" s="1"/>
  <c r="N1586" i="2"/>
  <c r="O1586" i="2" s="1"/>
  <c r="N1585" i="2"/>
  <c r="O1585" i="2" s="1"/>
  <c r="N1584" i="2"/>
  <c r="O1584" i="2" s="1"/>
  <c r="N1583" i="2"/>
  <c r="O1583" i="2" s="1"/>
  <c r="N1582" i="2"/>
  <c r="O1582" i="2" s="1"/>
  <c r="N1581" i="2"/>
  <c r="O1581" i="2" s="1"/>
  <c r="N1580" i="2"/>
  <c r="O1580" i="2" s="1"/>
  <c r="N1579" i="2"/>
  <c r="O1579" i="2" s="1"/>
  <c r="N1578" i="2"/>
  <c r="O1578" i="2" s="1"/>
  <c r="N1577" i="2"/>
  <c r="O1577" i="2" s="1"/>
  <c r="N1576" i="2"/>
  <c r="O1576" i="2" s="1"/>
  <c r="N1575" i="2"/>
  <c r="O1575" i="2" s="1"/>
  <c r="N1574" i="2"/>
  <c r="O1574" i="2" s="1"/>
  <c r="N1573" i="2"/>
  <c r="O1573" i="2" s="1"/>
  <c r="N1572" i="2"/>
  <c r="O1572" i="2" s="1"/>
  <c r="N1571" i="2"/>
  <c r="O1571" i="2" s="1"/>
  <c r="N1570" i="2"/>
  <c r="O1570" i="2" s="1"/>
  <c r="N1569" i="2"/>
  <c r="O1569" i="2" s="1"/>
  <c r="N1568" i="2"/>
  <c r="O1568" i="2" s="1"/>
  <c r="N1567" i="2"/>
  <c r="O1567" i="2" s="1"/>
  <c r="N1566" i="2"/>
  <c r="O1566" i="2" s="1"/>
  <c r="N1565" i="2"/>
  <c r="O1565" i="2" s="1"/>
  <c r="N1564" i="2"/>
  <c r="O1564" i="2" s="1"/>
  <c r="N1563" i="2"/>
  <c r="O1563" i="2" s="1"/>
  <c r="N1562" i="2"/>
  <c r="O1562" i="2" s="1"/>
  <c r="N1561" i="2"/>
  <c r="O1561" i="2" s="1"/>
  <c r="N1560" i="2"/>
  <c r="O1560" i="2" s="1"/>
  <c r="N1559" i="2"/>
  <c r="O1559" i="2" s="1"/>
  <c r="N1558" i="2"/>
  <c r="O1558" i="2" s="1"/>
  <c r="N1557" i="2"/>
  <c r="O1557" i="2" s="1"/>
  <c r="N1556" i="2"/>
  <c r="O1556" i="2" s="1"/>
  <c r="N1555" i="2"/>
  <c r="O1555" i="2" s="1"/>
  <c r="N1554" i="2"/>
  <c r="O1554" i="2" s="1"/>
  <c r="N1553" i="2"/>
  <c r="O1553" i="2" s="1"/>
  <c r="N1552" i="2"/>
  <c r="O1552" i="2" s="1"/>
  <c r="N1551" i="2"/>
  <c r="O1551" i="2" s="1"/>
  <c r="N1550" i="2"/>
  <c r="O1550" i="2" s="1"/>
  <c r="N1549" i="2"/>
  <c r="O1549" i="2" s="1"/>
  <c r="N1548" i="2"/>
  <c r="O1548" i="2" s="1"/>
  <c r="N1547" i="2"/>
  <c r="O1547" i="2" s="1"/>
  <c r="N1546" i="2"/>
  <c r="O1546" i="2" s="1"/>
  <c r="N1545" i="2"/>
  <c r="O1545" i="2" s="1"/>
  <c r="N1544" i="2"/>
  <c r="O1544" i="2" s="1"/>
  <c r="N1543" i="2"/>
  <c r="O1543" i="2" s="1"/>
  <c r="N1542" i="2"/>
  <c r="O1542" i="2" s="1"/>
  <c r="N1541" i="2"/>
  <c r="O1541" i="2" s="1"/>
  <c r="N1540" i="2"/>
  <c r="O1540" i="2" s="1"/>
  <c r="N1539" i="2"/>
  <c r="O1539" i="2" s="1"/>
  <c r="N1538" i="2"/>
  <c r="O1538" i="2" s="1"/>
  <c r="N1537" i="2"/>
  <c r="O1537" i="2" s="1"/>
  <c r="N1536" i="2"/>
  <c r="O1536" i="2" s="1"/>
  <c r="N1535" i="2"/>
  <c r="O1535" i="2" s="1"/>
  <c r="N1534" i="2"/>
  <c r="O1534" i="2" s="1"/>
  <c r="N1533" i="2"/>
  <c r="O1533" i="2" s="1"/>
  <c r="N1532" i="2"/>
  <c r="O1532" i="2" s="1"/>
  <c r="N1531" i="2"/>
  <c r="O1531" i="2" s="1"/>
  <c r="N1530" i="2"/>
  <c r="O1530" i="2" s="1"/>
  <c r="N1529" i="2"/>
  <c r="O1529" i="2" s="1"/>
  <c r="N1528" i="2"/>
  <c r="O1528" i="2" s="1"/>
  <c r="N1527" i="2"/>
  <c r="O1527" i="2" s="1"/>
  <c r="N1526" i="2"/>
  <c r="O1526" i="2" s="1"/>
  <c r="N1525" i="2"/>
  <c r="O1525" i="2" s="1"/>
  <c r="N1524" i="2"/>
  <c r="O1524" i="2" s="1"/>
  <c r="N1523" i="2"/>
  <c r="O1523" i="2" s="1"/>
  <c r="N1522" i="2"/>
  <c r="O1522" i="2" s="1"/>
  <c r="N1521" i="2"/>
  <c r="O1521" i="2" s="1"/>
  <c r="N1520" i="2"/>
  <c r="O1520" i="2" s="1"/>
  <c r="N1519" i="2"/>
  <c r="O1519" i="2" s="1"/>
  <c r="N1518" i="2"/>
  <c r="O1518" i="2" s="1"/>
  <c r="N1517" i="2"/>
  <c r="O1517" i="2" s="1"/>
  <c r="N1516" i="2"/>
  <c r="O1516" i="2" s="1"/>
  <c r="N1515" i="2"/>
  <c r="O1515" i="2" s="1"/>
  <c r="N1514" i="2"/>
  <c r="O1514" i="2" s="1"/>
  <c r="N1513" i="2"/>
  <c r="O1513" i="2" s="1"/>
  <c r="N1511" i="2"/>
  <c r="O1511" i="2" s="1"/>
  <c r="N1510" i="2"/>
  <c r="O1510" i="2" s="1"/>
  <c r="N1509" i="2"/>
  <c r="O1509" i="2" s="1"/>
  <c r="N1508" i="2"/>
  <c r="O1508" i="2" s="1"/>
  <c r="N1507" i="2"/>
  <c r="O1507" i="2" s="1"/>
  <c r="N1506" i="2"/>
  <c r="O1506" i="2" s="1"/>
  <c r="N1505" i="2"/>
  <c r="O1505" i="2" s="1"/>
  <c r="N1504" i="2"/>
  <c r="O1504" i="2" s="1"/>
  <c r="N1503" i="2"/>
  <c r="O1503" i="2" s="1"/>
  <c r="N1502" i="2"/>
  <c r="N1501" i="2"/>
  <c r="O1501" i="2" s="1"/>
  <c r="N1500" i="2"/>
  <c r="O1500" i="2" s="1"/>
  <c r="N1499" i="2"/>
  <c r="O1499" i="2" s="1"/>
  <c r="N1498" i="2"/>
  <c r="O1498" i="2" s="1"/>
  <c r="N1497" i="2"/>
  <c r="O1497" i="2" s="1"/>
  <c r="N1496" i="2"/>
  <c r="O1496" i="2" s="1"/>
  <c r="N1495" i="2"/>
  <c r="O1495" i="2" s="1"/>
  <c r="N1494" i="2"/>
  <c r="O1494" i="2" s="1"/>
  <c r="N1493" i="2"/>
  <c r="O1493" i="2" s="1"/>
  <c r="N1492" i="2"/>
  <c r="O1492" i="2" s="1"/>
  <c r="N1491" i="2"/>
  <c r="O1491" i="2" s="1"/>
  <c r="N1490" i="2"/>
  <c r="O1490" i="2" s="1"/>
  <c r="N1489" i="2"/>
  <c r="O1489" i="2" s="1"/>
  <c r="N1488" i="2"/>
  <c r="O1488" i="2" s="1"/>
  <c r="N1487" i="2"/>
  <c r="O1487" i="2" s="1"/>
  <c r="N1486" i="2"/>
  <c r="O1486" i="2" s="1"/>
  <c r="N1485" i="2"/>
  <c r="O1485" i="2" s="1"/>
  <c r="N1484" i="2"/>
  <c r="O1484" i="2" s="1"/>
  <c r="N1483" i="2"/>
  <c r="O1483" i="2" s="1"/>
  <c r="N1482" i="2"/>
  <c r="O1482" i="2" s="1"/>
  <c r="N1481" i="2"/>
  <c r="O1481" i="2" s="1"/>
  <c r="N1480" i="2"/>
  <c r="O1480" i="2" s="1"/>
  <c r="N1479" i="2"/>
  <c r="O1479" i="2" s="1"/>
  <c r="N1478" i="2"/>
  <c r="O1478" i="2" s="1"/>
  <c r="N1477" i="2"/>
  <c r="O1477" i="2" s="1"/>
  <c r="N1476" i="2"/>
  <c r="O1476" i="2" s="1"/>
  <c r="N1475" i="2"/>
  <c r="O1475" i="2" s="1"/>
  <c r="N1474" i="2"/>
  <c r="O1474" i="2" s="1"/>
  <c r="N1473" i="2"/>
  <c r="O1473" i="2" s="1"/>
  <c r="N1472" i="2"/>
  <c r="O1472" i="2" s="1"/>
  <c r="N1471" i="2"/>
  <c r="O1471" i="2" s="1"/>
  <c r="N1470" i="2"/>
  <c r="O1470" i="2" s="1"/>
  <c r="N1469" i="2"/>
  <c r="O1469" i="2" s="1"/>
  <c r="N1468" i="2"/>
  <c r="O1468" i="2" s="1"/>
  <c r="N1467" i="2"/>
  <c r="O1467" i="2" s="1"/>
  <c r="N1466" i="2"/>
  <c r="O1466" i="2" s="1"/>
  <c r="N1465" i="2"/>
  <c r="O1465" i="2" s="1"/>
  <c r="N1464" i="2"/>
  <c r="O1464" i="2" s="1"/>
  <c r="N1463" i="2"/>
  <c r="O1463" i="2" s="1"/>
  <c r="N1462" i="2"/>
  <c r="O1462" i="2" s="1"/>
  <c r="N1461" i="2"/>
  <c r="O1461" i="2" s="1"/>
  <c r="N1460" i="2"/>
  <c r="O1460" i="2" s="1"/>
  <c r="N1459" i="2"/>
  <c r="O1459" i="2" s="1"/>
  <c r="N1458" i="2"/>
  <c r="O1458" i="2" s="1"/>
  <c r="N1457" i="2"/>
  <c r="O1457" i="2" s="1"/>
  <c r="N1456" i="2"/>
  <c r="O1456" i="2" s="1"/>
  <c r="N1455" i="2"/>
  <c r="O1455" i="2" s="1"/>
  <c r="N1454" i="2"/>
  <c r="O1454" i="2" s="1"/>
  <c r="N1453" i="2"/>
  <c r="O1453" i="2" s="1"/>
  <c r="N1452" i="2"/>
  <c r="O1452" i="2" s="1"/>
  <c r="N1451" i="2"/>
  <c r="O1451" i="2" s="1"/>
  <c r="N1450" i="2"/>
  <c r="O1450" i="2" s="1"/>
  <c r="N1449" i="2"/>
  <c r="O1449" i="2" s="1"/>
  <c r="N1448" i="2"/>
  <c r="O1448" i="2" s="1"/>
  <c r="N1447" i="2"/>
  <c r="O1447" i="2" s="1"/>
  <c r="N1446" i="2"/>
  <c r="O1446" i="2" s="1"/>
  <c r="N1445" i="2"/>
  <c r="O1445" i="2" s="1"/>
  <c r="N1444" i="2"/>
  <c r="O1444" i="2" s="1"/>
  <c r="N1443" i="2"/>
  <c r="O1443" i="2" s="1"/>
  <c r="N1442" i="2"/>
  <c r="O1442" i="2" s="1"/>
  <c r="N1441" i="2"/>
  <c r="O1441" i="2" s="1"/>
  <c r="N1440" i="2"/>
  <c r="O1440" i="2" s="1"/>
  <c r="N1439" i="2"/>
  <c r="O1439" i="2" s="1"/>
  <c r="N1438" i="2"/>
  <c r="O1438" i="2" s="1"/>
  <c r="N1437" i="2"/>
  <c r="O1437" i="2" s="1"/>
  <c r="N1436" i="2"/>
  <c r="O1436" i="2" s="1"/>
  <c r="N1435" i="2"/>
  <c r="O1435" i="2" s="1"/>
  <c r="N1434" i="2"/>
  <c r="O1434" i="2" s="1"/>
  <c r="N1433" i="2"/>
  <c r="O1433" i="2" s="1"/>
  <c r="N1432" i="2"/>
  <c r="O1432" i="2" s="1"/>
  <c r="N1431" i="2"/>
  <c r="O1431" i="2" s="1"/>
  <c r="N1430" i="2"/>
  <c r="O1430" i="2" s="1"/>
  <c r="N1429" i="2"/>
  <c r="O1429" i="2" s="1"/>
  <c r="N1428" i="2"/>
  <c r="O1428" i="2" s="1"/>
  <c r="N1427" i="2"/>
  <c r="O1427" i="2" s="1"/>
  <c r="N1426" i="2"/>
  <c r="O1426" i="2" s="1"/>
  <c r="N1425" i="2"/>
  <c r="O1425" i="2" s="1"/>
  <c r="N1424" i="2"/>
  <c r="O1424" i="2" s="1"/>
  <c r="N1423" i="2"/>
  <c r="O1423" i="2" s="1"/>
  <c r="N1422" i="2"/>
  <c r="O1422" i="2" s="1"/>
  <c r="N1421" i="2"/>
  <c r="O1421" i="2" s="1"/>
  <c r="N1420" i="2"/>
  <c r="O1420" i="2" s="1"/>
  <c r="N1419" i="2"/>
  <c r="O1419" i="2" s="1"/>
  <c r="N1418" i="2"/>
  <c r="O1418" i="2" s="1"/>
  <c r="N1417" i="2"/>
  <c r="O1417" i="2" s="1"/>
  <c r="N1416" i="2"/>
  <c r="O1416" i="2" s="1"/>
  <c r="N1415" i="2"/>
  <c r="O1415" i="2" s="1"/>
  <c r="N1414" i="2"/>
  <c r="O1414" i="2" s="1"/>
  <c r="N1413" i="2"/>
  <c r="O1413" i="2" s="1"/>
  <c r="N1412" i="2"/>
  <c r="O1412" i="2" s="1"/>
  <c r="N1411" i="2"/>
  <c r="O1411" i="2" s="1"/>
  <c r="N1410" i="2"/>
  <c r="O1410" i="2" s="1"/>
  <c r="N1409" i="2"/>
  <c r="O1409" i="2" s="1"/>
  <c r="N1408" i="2"/>
  <c r="O1408" i="2" s="1"/>
  <c r="N1407" i="2"/>
  <c r="O1407" i="2" s="1"/>
  <c r="N1406" i="2"/>
  <c r="O1406" i="2" s="1"/>
  <c r="N1405" i="2"/>
  <c r="O1405" i="2" s="1"/>
  <c r="N1404" i="2"/>
  <c r="O1404" i="2" s="1"/>
  <c r="N1403" i="2"/>
  <c r="O1403" i="2" s="1"/>
  <c r="N1402" i="2"/>
  <c r="O1402" i="2" s="1"/>
  <c r="N1401" i="2"/>
  <c r="O1401" i="2" s="1"/>
  <c r="N1400" i="2"/>
  <c r="O1400" i="2" s="1"/>
  <c r="N1399" i="2"/>
  <c r="O1399" i="2" s="1"/>
  <c r="N1398" i="2"/>
  <c r="O1398" i="2" s="1"/>
  <c r="N1397" i="2"/>
  <c r="O1397" i="2" s="1"/>
  <c r="N1396" i="2"/>
  <c r="O1396" i="2" s="1"/>
  <c r="N1395" i="2"/>
  <c r="O1395" i="2" s="1"/>
  <c r="N1394" i="2"/>
  <c r="O1394" i="2" s="1"/>
  <c r="N1393" i="2"/>
  <c r="O1393" i="2" s="1"/>
  <c r="N1392" i="2"/>
  <c r="O1392" i="2" s="1"/>
  <c r="N1391" i="2"/>
  <c r="O1391" i="2" s="1"/>
  <c r="N1390" i="2"/>
  <c r="O1390" i="2" s="1"/>
  <c r="N1389" i="2"/>
  <c r="O1389" i="2" s="1"/>
  <c r="N1388" i="2"/>
  <c r="O1388" i="2" s="1"/>
  <c r="N1387" i="2"/>
  <c r="O1387" i="2" s="1"/>
  <c r="N1386" i="2"/>
  <c r="O1386" i="2" s="1"/>
  <c r="N1385" i="2"/>
  <c r="O1385" i="2" s="1"/>
  <c r="N1384" i="2"/>
  <c r="O1384" i="2" s="1"/>
  <c r="N1383" i="2"/>
  <c r="O1383" i="2" s="1"/>
  <c r="N1382" i="2"/>
  <c r="O1382" i="2" s="1"/>
  <c r="N1381" i="2"/>
  <c r="O1381" i="2" s="1"/>
  <c r="N1380" i="2"/>
  <c r="O1380" i="2" s="1"/>
  <c r="N1379" i="2"/>
  <c r="O1379" i="2" s="1"/>
  <c r="N1378" i="2"/>
  <c r="O1378" i="2" s="1"/>
  <c r="N1377" i="2"/>
  <c r="O1377" i="2" s="1"/>
  <c r="N1376" i="2"/>
  <c r="O1376" i="2" s="1"/>
  <c r="N1375" i="2"/>
  <c r="O1375" i="2" s="1"/>
  <c r="N1374" i="2"/>
  <c r="O1374" i="2" s="1"/>
  <c r="N1373" i="2"/>
  <c r="O1373" i="2" s="1"/>
  <c r="N1372" i="2"/>
  <c r="O1372" i="2" s="1"/>
  <c r="N1371" i="2"/>
  <c r="O1371" i="2" s="1"/>
  <c r="N1370" i="2"/>
  <c r="O1370" i="2" s="1"/>
  <c r="N1369" i="2"/>
  <c r="O1369" i="2" s="1"/>
  <c r="N1368" i="2"/>
  <c r="O1368" i="2" s="1"/>
  <c r="N1367" i="2"/>
  <c r="O1367" i="2" s="1"/>
  <c r="N1366" i="2"/>
  <c r="O1366" i="2" s="1"/>
  <c r="N1365" i="2"/>
  <c r="O1365" i="2" s="1"/>
  <c r="N1364" i="2"/>
  <c r="O1364" i="2" s="1"/>
  <c r="N1363" i="2"/>
  <c r="O1363" i="2" s="1"/>
  <c r="N1362" i="2"/>
  <c r="O1362" i="2" s="1"/>
  <c r="N1361" i="2"/>
  <c r="O1361" i="2" s="1"/>
  <c r="N1360" i="2"/>
  <c r="O1360" i="2" s="1"/>
  <c r="N1359" i="2"/>
  <c r="O1359" i="2" s="1"/>
  <c r="N1358" i="2"/>
  <c r="O1358" i="2" s="1"/>
  <c r="N1357" i="2"/>
  <c r="O1357" i="2" s="1"/>
  <c r="N1356" i="2"/>
  <c r="O1356" i="2" s="1"/>
  <c r="N1355" i="2"/>
  <c r="O1355" i="2" s="1"/>
  <c r="N1354" i="2"/>
  <c r="O1354" i="2" s="1"/>
  <c r="N1353" i="2"/>
  <c r="O1353" i="2" s="1"/>
  <c r="N1352" i="2"/>
  <c r="O1352" i="2" s="1"/>
  <c r="N1351" i="2"/>
  <c r="O1351" i="2" s="1"/>
  <c r="N1350" i="2"/>
  <c r="O1350" i="2" s="1"/>
  <c r="N1349" i="2"/>
  <c r="O1349" i="2" s="1"/>
  <c r="N1348" i="2"/>
  <c r="O1348" i="2" s="1"/>
  <c r="N1347" i="2"/>
  <c r="O1347" i="2" s="1"/>
  <c r="N1346" i="2"/>
  <c r="O1346" i="2" s="1"/>
  <c r="N1345" i="2"/>
  <c r="O1345" i="2" s="1"/>
  <c r="N1344" i="2"/>
  <c r="O1344" i="2" s="1"/>
  <c r="N1343" i="2"/>
  <c r="O1343" i="2" s="1"/>
  <c r="N1342" i="2"/>
  <c r="O1342" i="2" s="1"/>
  <c r="N1341" i="2"/>
  <c r="O1341" i="2" s="1"/>
  <c r="N1340" i="2"/>
  <c r="O1340" i="2" s="1"/>
  <c r="N1339" i="2"/>
  <c r="O1339" i="2" s="1"/>
  <c r="N1338" i="2"/>
  <c r="O1338" i="2" s="1"/>
  <c r="N1337" i="2"/>
  <c r="O1337" i="2" s="1"/>
  <c r="N1336" i="2"/>
  <c r="O1336" i="2" s="1"/>
  <c r="N1335" i="2"/>
  <c r="O1335" i="2" s="1"/>
  <c r="N1334" i="2"/>
  <c r="O1334" i="2" s="1"/>
  <c r="N1333" i="2"/>
  <c r="O1333" i="2" s="1"/>
  <c r="N1332" i="2"/>
  <c r="O1332" i="2" s="1"/>
  <c r="N1331" i="2"/>
  <c r="O1331" i="2" s="1"/>
  <c r="N1330" i="2"/>
  <c r="O1330" i="2" s="1"/>
  <c r="N1329" i="2"/>
  <c r="O1329" i="2" s="1"/>
  <c r="N1328" i="2"/>
  <c r="O1328" i="2" s="1"/>
  <c r="N1327" i="2"/>
  <c r="O1327" i="2" s="1"/>
  <c r="N1326" i="2"/>
  <c r="O1326" i="2" s="1"/>
  <c r="N1325" i="2"/>
  <c r="O1325" i="2" s="1"/>
  <c r="N1324" i="2"/>
  <c r="O1324" i="2" s="1"/>
  <c r="N1323" i="2"/>
  <c r="O1323" i="2" s="1"/>
  <c r="N1322" i="2"/>
  <c r="O1322" i="2" s="1"/>
  <c r="N1321" i="2"/>
  <c r="O1321" i="2" s="1"/>
  <c r="N1320" i="2"/>
  <c r="O1320" i="2" s="1"/>
  <c r="N1319" i="2"/>
  <c r="O1319" i="2" s="1"/>
  <c r="N1318" i="2"/>
  <c r="O1318" i="2" s="1"/>
  <c r="N1317" i="2"/>
  <c r="O1317" i="2" s="1"/>
  <c r="N1316" i="2"/>
  <c r="O1316" i="2" s="1"/>
  <c r="N1315" i="2"/>
  <c r="O1315" i="2" s="1"/>
  <c r="N1314" i="2"/>
  <c r="O1314" i="2" s="1"/>
  <c r="N1313" i="2"/>
  <c r="O1313" i="2" s="1"/>
  <c r="N1312" i="2"/>
  <c r="O1312" i="2" s="1"/>
  <c r="N1311" i="2"/>
  <c r="O1311" i="2" s="1"/>
  <c r="N1310" i="2"/>
  <c r="O1310" i="2" s="1"/>
  <c r="N1309" i="2"/>
  <c r="O1309" i="2" s="1"/>
  <c r="N1308" i="2"/>
  <c r="O1308" i="2" s="1"/>
  <c r="N1307" i="2"/>
  <c r="O1307" i="2" s="1"/>
  <c r="N1306" i="2"/>
  <c r="O1306" i="2" s="1"/>
  <c r="N1305" i="2"/>
  <c r="O1305" i="2" s="1"/>
  <c r="N1304" i="2"/>
  <c r="O1304" i="2" s="1"/>
  <c r="N1303" i="2"/>
  <c r="O1303" i="2" s="1"/>
  <c r="N1302" i="2"/>
  <c r="O1302" i="2" s="1"/>
  <c r="N1301" i="2"/>
  <c r="O1301" i="2" s="1"/>
  <c r="N1300" i="2"/>
  <c r="O1300" i="2" s="1"/>
  <c r="N1299" i="2"/>
  <c r="O1299" i="2" s="1"/>
  <c r="N1298" i="2"/>
  <c r="O1298" i="2" s="1"/>
  <c r="N1297" i="2"/>
  <c r="O1297" i="2" s="1"/>
  <c r="N1296" i="2"/>
  <c r="O1296" i="2" s="1"/>
  <c r="N1295" i="2"/>
  <c r="O1295" i="2" s="1"/>
  <c r="N1294" i="2"/>
  <c r="O1294" i="2" s="1"/>
  <c r="N1293" i="2"/>
  <c r="O1293" i="2" s="1"/>
  <c r="N1292" i="2"/>
  <c r="O1292" i="2" s="1"/>
  <c r="N1291" i="2"/>
  <c r="O1291" i="2" s="1"/>
  <c r="N1290" i="2"/>
  <c r="O1290" i="2" s="1"/>
  <c r="N1289" i="2"/>
  <c r="O1289" i="2" s="1"/>
  <c r="N1288" i="2"/>
  <c r="O1288" i="2" s="1"/>
  <c r="N1287" i="2"/>
  <c r="O1287" i="2" s="1"/>
  <c r="N1286" i="2"/>
  <c r="O1286" i="2" s="1"/>
  <c r="N1285" i="2"/>
  <c r="O1285" i="2" s="1"/>
  <c r="N1284" i="2"/>
  <c r="O1284" i="2" s="1"/>
  <c r="N1283" i="2"/>
  <c r="O1283" i="2" s="1"/>
  <c r="N1282" i="2"/>
  <c r="O1282" i="2" s="1"/>
  <c r="N1281" i="2"/>
  <c r="O1281" i="2" s="1"/>
  <c r="N1280" i="2"/>
  <c r="O1280" i="2" s="1"/>
  <c r="N1279" i="2"/>
  <c r="O1279" i="2" s="1"/>
  <c r="N1278" i="2"/>
  <c r="O1278" i="2" s="1"/>
  <c r="N1277" i="2"/>
  <c r="O1277" i="2" s="1"/>
  <c r="N1276" i="2"/>
  <c r="O1276" i="2" s="1"/>
  <c r="N1275" i="2"/>
  <c r="O1275" i="2" s="1"/>
  <c r="N1274" i="2"/>
  <c r="O1274" i="2" s="1"/>
  <c r="N1273" i="2"/>
  <c r="O1273" i="2" s="1"/>
  <c r="N1272" i="2"/>
  <c r="O1272" i="2" s="1"/>
  <c r="N1271" i="2"/>
  <c r="O1271" i="2" s="1"/>
  <c r="N1270" i="2"/>
  <c r="O1270" i="2" s="1"/>
  <c r="N1269" i="2"/>
  <c r="O1269" i="2" s="1"/>
  <c r="N1268" i="2"/>
  <c r="O1268" i="2" s="1"/>
  <c r="N1267" i="2"/>
  <c r="O1267" i="2" s="1"/>
  <c r="N1266" i="2"/>
  <c r="O1266" i="2" s="1"/>
  <c r="N1265" i="2"/>
  <c r="O1265" i="2" s="1"/>
  <c r="N1264" i="2"/>
  <c r="O1264" i="2" s="1"/>
  <c r="N1263" i="2"/>
  <c r="O1263" i="2" s="1"/>
  <c r="N1262" i="2"/>
  <c r="O1262" i="2" s="1"/>
  <c r="N1261" i="2"/>
  <c r="O1261" i="2" s="1"/>
  <c r="N1260" i="2"/>
  <c r="O1260" i="2" s="1"/>
  <c r="N1259" i="2"/>
  <c r="O1259" i="2" s="1"/>
  <c r="N1258" i="2"/>
  <c r="O1258" i="2" s="1"/>
  <c r="N1257" i="2"/>
  <c r="O1257" i="2" s="1"/>
  <c r="N1256" i="2"/>
  <c r="O1256" i="2" s="1"/>
  <c r="N1255" i="2"/>
  <c r="O1255" i="2" s="1"/>
  <c r="N1254" i="2"/>
  <c r="O1254" i="2" s="1"/>
  <c r="N1253" i="2"/>
  <c r="O1253" i="2" s="1"/>
  <c r="N1252" i="2"/>
  <c r="O1252" i="2" s="1"/>
  <c r="N1251" i="2"/>
  <c r="O1251" i="2" s="1"/>
  <c r="N1250" i="2"/>
  <c r="O1250" i="2" s="1"/>
  <c r="N1249" i="2"/>
  <c r="O1249" i="2" s="1"/>
  <c r="N1248" i="2"/>
  <c r="O1248" i="2" s="1"/>
  <c r="N1247" i="2"/>
  <c r="O1247" i="2" s="1"/>
  <c r="N1246" i="2"/>
  <c r="O1246" i="2" s="1"/>
  <c r="N1245" i="2"/>
  <c r="O1245" i="2" s="1"/>
  <c r="N1244" i="2"/>
  <c r="O1244" i="2" s="1"/>
  <c r="N1243" i="2"/>
  <c r="O1243" i="2" s="1"/>
  <c r="N1242" i="2"/>
  <c r="O1242" i="2" s="1"/>
  <c r="N1241" i="2"/>
  <c r="O1241" i="2" s="1"/>
  <c r="N1240" i="2"/>
  <c r="O1240" i="2" s="1"/>
  <c r="N1239" i="2"/>
  <c r="O1239" i="2" s="1"/>
  <c r="N1238" i="2"/>
  <c r="O1238" i="2" s="1"/>
  <c r="N1237" i="2"/>
  <c r="O1237" i="2" s="1"/>
  <c r="N1236" i="2"/>
  <c r="O1236" i="2" s="1"/>
  <c r="N1235" i="2"/>
  <c r="O1235" i="2" s="1"/>
  <c r="N1234" i="2"/>
  <c r="O1234" i="2" s="1"/>
  <c r="N1233" i="2"/>
  <c r="O1233" i="2" s="1"/>
  <c r="N1232" i="2"/>
  <c r="O1232" i="2" s="1"/>
  <c r="N1231" i="2"/>
  <c r="O1231" i="2" s="1"/>
  <c r="N1230" i="2"/>
  <c r="O1230" i="2" s="1"/>
  <c r="N1229" i="2"/>
  <c r="O1229" i="2" s="1"/>
  <c r="N1228" i="2"/>
  <c r="O1228" i="2" s="1"/>
  <c r="N1227" i="2"/>
  <c r="O1227" i="2" s="1"/>
  <c r="N1226" i="2"/>
  <c r="O1226" i="2" s="1"/>
  <c r="N1225" i="2"/>
  <c r="O1225" i="2" s="1"/>
  <c r="N1224" i="2"/>
  <c r="O1224" i="2" s="1"/>
  <c r="N1223" i="2"/>
  <c r="O1223" i="2" s="1"/>
  <c r="N1222" i="2"/>
  <c r="O1222" i="2" s="1"/>
  <c r="N1221" i="2"/>
  <c r="O1221" i="2" s="1"/>
  <c r="N1220" i="2"/>
  <c r="O1220" i="2" s="1"/>
  <c r="N1219" i="2"/>
  <c r="O1219" i="2" s="1"/>
  <c r="N1218" i="2"/>
  <c r="O1218" i="2" s="1"/>
  <c r="N1217" i="2"/>
  <c r="O1217" i="2" s="1"/>
  <c r="N1216" i="2"/>
  <c r="O1216" i="2" s="1"/>
  <c r="N1215" i="2"/>
  <c r="O1215" i="2" s="1"/>
  <c r="N1214" i="2"/>
  <c r="O1214" i="2" s="1"/>
  <c r="N1213" i="2"/>
  <c r="O1213" i="2" s="1"/>
  <c r="N1212" i="2"/>
  <c r="O1212" i="2" s="1"/>
  <c r="N1211" i="2"/>
  <c r="O1211" i="2" s="1"/>
  <c r="N1210" i="2"/>
  <c r="O1210" i="2" s="1"/>
  <c r="N1209" i="2"/>
  <c r="O1209" i="2" s="1"/>
  <c r="N1208" i="2"/>
  <c r="O1208" i="2" s="1"/>
  <c r="N1207" i="2"/>
  <c r="O1207" i="2" s="1"/>
  <c r="N1206" i="2"/>
  <c r="O1206" i="2" s="1"/>
  <c r="N1205" i="2"/>
  <c r="O1205" i="2" s="1"/>
  <c r="N1204" i="2"/>
  <c r="O1204" i="2" s="1"/>
  <c r="N1203" i="2"/>
  <c r="O1203" i="2" s="1"/>
  <c r="N1202" i="2"/>
  <c r="O1202" i="2" s="1"/>
  <c r="N1201" i="2"/>
  <c r="O1201" i="2" s="1"/>
  <c r="N1200" i="2"/>
  <c r="O1200" i="2" s="1"/>
  <c r="N1199" i="2"/>
  <c r="O1199" i="2" s="1"/>
  <c r="N1198" i="2"/>
  <c r="O1198" i="2" s="1"/>
  <c r="N1197" i="2"/>
  <c r="O1197" i="2" s="1"/>
  <c r="N1196" i="2"/>
  <c r="O1196" i="2" s="1"/>
  <c r="N1195" i="2"/>
  <c r="O1195" i="2" s="1"/>
  <c r="N1194" i="2"/>
  <c r="O1194" i="2" s="1"/>
  <c r="N1193" i="2"/>
  <c r="O1193" i="2" s="1"/>
  <c r="N1192" i="2"/>
  <c r="O1192" i="2" s="1"/>
  <c r="N1191" i="2"/>
  <c r="O1191" i="2" s="1"/>
  <c r="N1190" i="2"/>
  <c r="O1190" i="2" s="1"/>
  <c r="N1189" i="2"/>
  <c r="O1189" i="2" s="1"/>
  <c r="N1188" i="2"/>
  <c r="O1188" i="2" s="1"/>
  <c r="N1187" i="2"/>
  <c r="O1187" i="2" s="1"/>
  <c r="N1186" i="2"/>
  <c r="O1186" i="2" s="1"/>
  <c r="N1185" i="2"/>
  <c r="O1185" i="2" s="1"/>
  <c r="N1184" i="2"/>
  <c r="O1184" i="2" s="1"/>
  <c r="N1183" i="2"/>
  <c r="O1183" i="2" s="1"/>
  <c r="N1182" i="2"/>
  <c r="O1182" i="2" s="1"/>
  <c r="N1181" i="2"/>
  <c r="O1181" i="2" s="1"/>
  <c r="N1180" i="2"/>
  <c r="O1180" i="2" s="1"/>
  <c r="N1179" i="2"/>
  <c r="O1179" i="2" s="1"/>
  <c r="N1178" i="2"/>
  <c r="O1178" i="2" s="1"/>
  <c r="N1177" i="2"/>
  <c r="O1177" i="2" s="1"/>
  <c r="N1176" i="2"/>
  <c r="O1176" i="2" s="1"/>
  <c r="N1175" i="2"/>
  <c r="O1175" i="2" s="1"/>
  <c r="N1174" i="2"/>
  <c r="O1174" i="2" s="1"/>
  <c r="N1173" i="2"/>
  <c r="O1173" i="2" s="1"/>
  <c r="N1172" i="2"/>
  <c r="O1172" i="2" s="1"/>
  <c r="N1171" i="2"/>
  <c r="O1171" i="2" s="1"/>
  <c r="N1170" i="2"/>
  <c r="O1170" i="2" s="1"/>
  <c r="N1169" i="2"/>
  <c r="O1169" i="2" s="1"/>
  <c r="N1168" i="2"/>
  <c r="O1168" i="2" s="1"/>
  <c r="N1167" i="2"/>
  <c r="O1167" i="2" s="1"/>
  <c r="N1166" i="2"/>
  <c r="O1166" i="2" s="1"/>
  <c r="N1165" i="2"/>
  <c r="O1165" i="2" s="1"/>
  <c r="N1164" i="2"/>
  <c r="O1164" i="2" s="1"/>
  <c r="N1163" i="2"/>
  <c r="O1163" i="2" s="1"/>
  <c r="N1162" i="2"/>
  <c r="O1162" i="2" s="1"/>
  <c r="N1161" i="2"/>
  <c r="O1161" i="2" s="1"/>
  <c r="N1160" i="2"/>
  <c r="O1160" i="2" s="1"/>
  <c r="N1159" i="2"/>
  <c r="O1159" i="2" s="1"/>
  <c r="N1158" i="2"/>
  <c r="O1158" i="2" s="1"/>
  <c r="N1157" i="2"/>
  <c r="O1157" i="2" s="1"/>
  <c r="N1156" i="2"/>
  <c r="O1156" i="2" s="1"/>
  <c r="N1155" i="2"/>
  <c r="O1155" i="2" s="1"/>
  <c r="N1154" i="2"/>
  <c r="O1154" i="2" s="1"/>
  <c r="N1153" i="2"/>
  <c r="O1153" i="2" s="1"/>
  <c r="N1152" i="2"/>
  <c r="O1152" i="2" s="1"/>
  <c r="N1151" i="2"/>
  <c r="O1151" i="2" s="1"/>
  <c r="N1150" i="2"/>
  <c r="O1150" i="2" s="1"/>
  <c r="N1149" i="2"/>
  <c r="O1149" i="2" s="1"/>
  <c r="N1148" i="2"/>
  <c r="O1148" i="2" s="1"/>
  <c r="N1147" i="2"/>
  <c r="O1147" i="2" s="1"/>
  <c r="N1146" i="2"/>
  <c r="O1146" i="2" s="1"/>
  <c r="N1145" i="2"/>
  <c r="O1145" i="2" s="1"/>
  <c r="N1144" i="2"/>
  <c r="O1144" i="2" s="1"/>
  <c r="N1143" i="2"/>
  <c r="O1143" i="2" s="1"/>
  <c r="N1142" i="2"/>
  <c r="O1142" i="2" s="1"/>
  <c r="N1141" i="2"/>
  <c r="O1141" i="2" s="1"/>
  <c r="N1140" i="2"/>
  <c r="O1140" i="2" s="1"/>
  <c r="N1139" i="2"/>
  <c r="O1139" i="2" s="1"/>
  <c r="N1138" i="2"/>
  <c r="O1138" i="2" s="1"/>
  <c r="N1137" i="2"/>
  <c r="O1137" i="2" s="1"/>
  <c r="N1136" i="2"/>
  <c r="O1136" i="2" s="1"/>
  <c r="N1135" i="2"/>
  <c r="O1135" i="2" s="1"/>
  <c r="N1134" i="2"/>
  <c r="O1134" i="2" s="1"/>
  <c r="N1133" i="2"/>
  <c r="O1133" i="2" s="1"/>
  <c r="N1132" i="2"/>
  <c r="O1132" i="2" s="1"/>
  <c r="N1131" i="2"/>
  <c r="O1131" i="2" s="1"/>
  <c r="N1130" i="2"/>
  <c r="O1130" i="2" s="1"/>
  <c r="N1129" i="2"/>
  <c r="O1129" i="2" s="1"/>
  <c r="N1128" i="2"/>
  <c r="O1128" i="2" s="1"/>
  <c r="N1127" i="2"/>
  <c r="O1127" i="2" s="1"/>
  <c r="N1126" i="2"/>
  <c r="O1126" i="2" s="1"/>
  <c r="N1125" i="2"/>
  <c r="O1125" i="2" s="1"/>
  <c r="N1124" i="2"/>
  <c r="O1124" i="2" s="1"/>
  <c r="N1123" i="2"/>
  <c r="O1123" i="2" s="1"/>
  <c r="N1122" i="2"/>
  <c r="O1122" i="2" s="1"/>
  <c r="N1121" i="2"/>
  <c r="O1121" i="2" s="1"/>
  <c r="N1120" i="2"/>
  <c r="O1120" i="2" s="1"/>
  <c r="N1119" i="2"/>
  <c r="O1119" i="2" s="1"/>
  <c r="N1118" i="2"/>
  <c r="O1118" i="2" s="1"/>
  <c r="N1117" i="2"/>
  <c r="O1117" i="2" s="1"/>
  <c r="N1116" i="2"/>
  <c r="O1116" i="2" s="1"/>
  <c r="N1115" i="2"/>
  <c r="O1115" i="2" s="1"/>
  <c r="N1114" i="2"/>
  <c r="O1114" i="2" s="1"/>
  <c r="N1113" i="2"/>
  <c r="O1113" i="2" s="1"/>
  <c r="N1112" i="2"/>
  <c r="O1112" i="2" s="1"/>
  <c r="N1111" i="2"/>
  <c r="O1111" i="2" s="1"/>
  <c r="N1110" i="2"/>
  <c r="O1110" i="2" s="1"/>
  <c r="N1109" i="2"/>
  <c r="O1109" i="2" s="1"/>
  <c r="N1108" i="2"/>
  <c r="O1108" i="2" s="1"/>
  <c r="N1107" i="2"/>
  <c r="O1107" i="2" s="1"/>
  <c r="N1106" i="2"/>
  <c r="O1106" i="2" s="1"/>
  <c r="N1105" i="2"/>
  <c r="O1105" i="2" s="1"/>
  <c r="N1104" i="2"/>
  <c r="O1104" i="2" s="1"/>
  <c r="N1103" i="2"/>
  <c r="O1103" i="2" s="1"/>
  <c r="N1102" i="2"/>
  <c r="O1102" i="2" s="1"/>
  <c r="N1101" i="2"/>
  <c r="O1101" i="2" s="1"/>
  <c r="N1100" i="2"/>
  <c r="O1100" i="2" s="1"/>
  <c r="N1099" i="2"/>
  <c r="O1099" i="2" s="1"/>
  <c r="N1098" i="2"/>
  <c r="O1098" i="2" s="1"/>
  <c r="N1097" i="2"/>
  <c r="O1097" i="2" s="1"/>
  <c r="N1096" i="2"/>
  <c r="O1096" i="2" s="1"/>
  <c r="N1095" i="2"/>
  <c r="O1095" i="2" s="1"/>
  <c r="N1094" i="2"/>
  <c r="O1094" i="2" s="1"/>
  <c r="N1093" i="2"/>
  <c r="O1093" i="2" s="1"/>
  <c r="N1092" i="2"/>
  <c r="O1092" i="2" s="1"/>
  <c r="N1091" i="2"/>
  <c r="O1091" i="2" s="1"/>
  <c r="N1090" i="2"/>
  <c r="O1090" i="2" s="1"/>
  <c r="N1089" i="2"/>
  <c r="O1089" i="2" s="1"/>
  <c r="N1088" i="2"/>
  <c r="O1088" i="2" s="1"/>
  <c r="N1087" i="2"/>
  <c r="O1087" i="2" s="1"/>
  <c r="N1086" i="2"/>
  <c r="O1086" i="2" s="1"/>
  <c r="N1085" i="2"/>
  <c r="O1085" i="2" s="1"/>
  <c r="N1084" i="2"/>
  <c r="O1084" i="2" s="1"/>
  <c r="N1083" i="2"/>
  <c r="O1083" i="2" s="1"/>
  <c r="N1082" i="2"/>
  <c r="O1082" i="2" s="1"/>
  <c r="N1081" i="2"/>
  <c r="O1081" i="2" s="1"/>
  <c r="N1080" i="2"/>
  <c r="O1080" i="2" s="1"/>
  <c r="N1079" i="2"/>
  <c r="O1079" i="2" s="1"/>
  <c r="N1078" i="2"/>
  <c r="O1078" i="2" s="1"/>
  <c r="N1077" i="2"/>
  <c r="O1077" i="2" s="1"/>
  <c r="N1076" i="2"/>
  <c r="O1076" i="2" s="1"/>
  <c r="N1075" i="2"/>
  <c r="O1075" i="2" s="1"/>
  <c r="N1074" i="2"/>
  <c r="O1074" i="2" s="1"/>
  <c r="N1073" i="2"/>
  <c r="O1073" i="2" s="1"/>
  <c r="N1072" i="2"/>
  <c r="O1072" i="2" s="1"/>
  <c r="N1071" i="2"/>
  <c r="O1071" i="2" s="1"/>
  <c r="N1070" i="2"/>
  <c r="O1070" i="2" s="1"/>
  <c r="N1069" i="2"/>
  <c r="O1069" i="2" s="1"/>
  <c r="N1068" i="2"/>
  <c r="O1068" i="2" s="1"/>
  <c r="N1067" i="2"/>
  <c r="O1067" i="2" s="1"/>
  <c r="N1066" i="2"/>
  <c r="O1066" i="2" s="1"/>
  <c r="N1065" i="2"/>
  <c r="O1065" i="2" s="1"/>
  <c r="N1064" i="2"/>
  <c r="O1064" i="2" s="1"/>
  <c r="N1063" i="2"/>
  <c r="O1063" i="2" s="1"/>
  <c r="N1062" i="2"/>
  <c r="O1062" i="2" s="1"/>
  <c r="N1061" i="2"/>
  <c r="O1061" i="2" s="1"/>
  <c r="N1060" i="2"/>
  <c r="O1060" i="2" s="1"/>
  <c r="N1059" i="2"/>
  <c r="O1059" i="2" s="1"/>
  <c r="N1058" i="2"/>
  <c r="O1058" i="2" s="1"/>
  <c r="N1057" i="2"/>
  <c r="O1057" i="2" s="1"/>
  <c r="N1056" i="2"/>
  <c r="O1056" i="2" s="1"/>
  <c r="N1055" i="2"/>
  <c r="O1055" i="2" s="1"/>
  <c r="N1054" i="2"/>
  <c r="O1054" i="2" s="1"/>
  <c r="N1053" i="2"/>
  <c r="O1053" i="2" s="1"/>
  <c r="N1052" i="2"/>
  <c r="O1052" i="2" s="1"/>
  <c r="N1051" i="2"/>
  <c r="O1051" i="2" s="1"/>
  <c r="N1050" i="2"/>
  <c r="O1050" i="2" s="1"/>
  <c r="N1049" i="2"/>
  <c r="O1049" i="2" s="1"/>
  <c r="N1048" i="2"/>
  <c r="O1048" i="2" s="1"/>
  <c r="N1047" i="2"/>
  <c r="O1047" i="2" s="1"/>
  <c r="N1046" i="2"/>
  <c r="O1046" i="2" s="1"/>
  <c r="N1045" i="2"/>
  <c r="O1045" i="2" s="1"/>
  <c r="N1044" i="2"/>
  <c r="O1044" i="2" s="1"/>
  <c r="N1043" i="2"/>
  <c r="O1043" i="2" s="1"/>
  <c r="N1042" i="2"/>
  <c r="O1042" i="2" s="1"/>
  <c r="N1041" i="2"/>
  <c r="O1041" i="2" s="1"/>
  <c r="N1040" i="2"/>
  <c r="O1040" i="2" s="1"/>
  <c r="N1039" i="2"/>
  <c r="O1039" i="2" s="1"/>
  <c r="N1038" i="2"/>
  <c r="O1038" i="2" s="1"/>
  <c r="N1037" i="2"/>
  <c r="O1037" i="2" s="1"/>
  <c r="N1036" i="2"/>
  <c r="O1036" i="2" s="1"/>
  <c r="N1035" i="2"/>
  <c r="O1035" i="2" s="1"/>
  <c r="N1034" i="2"/>
  <c r="O1034" i="2" s="1"/>
  <c r="N1033" i="2"/>
  <c r="O1033" i="2" s="1"/>
  <c r="N1032" i="2"/>
  <c r="O1032" i="2" s="1"/>
  <c r="N1031" i="2"/>
  <c r="O1031" i="2" s="1"/>
  <c r="N1030" i="2"/>
  <c r="O1030" i="2" s="1"/>
  <c r="N1029" i="2"/>
  <c r="O1029" i="2" s="1"/>
  <c r="N1028" i="2"/>
  <c r="O1028" i="2" s="1"/>
  <c r="N1027" i="2"/>
  <c r="O1027" i="2" s="1"/>
  <c r="N1026" i="2"/>
  <c r="O1026" i="2" s="1"/>
  <c r="N1025" i="2"/>
  <c r="O1025" i="2" s="1"/>
  <c r="N1024" i="2"/>
  <c r="O1024" i="2" s="1"/>
  <c r="N1023" i="2"/>
  <c r="O1023" i="2" s="1"/>
  <c r="N1022" i="2"/>
  <c r="O1022" i="2" s="1"/>
  <c r="N1021" i="2"/>
  <c r="O1021" i="2" s="1"/>
  <c r="N1020" i="2"/>
  <c r="O1020" i="2" s="1"/>
  <c r="N1019" i="2"/>
  <c r="O1019" i="2" s="1"/>
  <c r="N1018" i="2"/>
  <c r="O1018" i="2" s="1"/>
  <c r="N1017" i="2"/>
  <c r="O1017" i="2" s="1"/>
  <c r="N1016" i="2"/>
  <c r="O1016" i="2" s="1"/>
  <c r="N1015" i="2"/>
  <c r="O1015" i="2" s="1"/>
  <c r="N1014" i="2"/>
  <c r="O1014" i="2" s="1"/>
  <c r="N1013" i="2"/>
  <c r="O1013" i="2" s="1"/>
  <c r="N1012" i="2"/>
  <c r="O1012" i="2" s="1"/>
  <c r="N1011" i="2"/>
  <c r="O1011" i="2" s="1"/>
  <c r="N1010" i="2"/>
  <c r="O1010" i="2" s="1"/>
  <c r="N1009" i="2"/>
  <c r="O1009" i="2" s="1"/>
  <c r="N1008" i="2"/>
  <c r="O1008" i="2" s="1"/>
  <c r="N1007" i="2"/>
  <c r="O1007" i="2" s="1"/>
  <c r="N1006" i="2"/>
  <c r="O1006" i="2" s="1"/>
  <c r="N1005" i="2"/>
  <c r="O1005" i="2" s="1"/>
  <c r="N1004" i="2"/>
  <c r="O1004" i="2" s="1"/>
  <c r="N1003" i="2"/>
  <c r="O1003" i="2" s="1"/>
  <c r="N1002" i="2"/>
  <c r="O1002" i="2" s="1"/>
  <c r="N1001" i="2"/>
  <c r="O1001" i="2" s="1"/>
  <c r="N1000" i="2"/>
  <c r="O1000" i="2" s="1"/>
  <c r="N999" i="2"/>
  <c r="O999" i="2" s="1"/>
  <c r="N998" i="2"/>
  <c r="O998" i="2" s="1"/>
  <c r="N997" i="2"/>
  <c r="O997" i="2" s="1"/>
  <c r="N996" i="2"/>
  <c r="O996" i="2" s="1"/>
  <c r="N995" i="2"/>
  <c r="O995" i="2" s="1"/>
  <c r="N994" i="2"/>
  <c r="O994" i="2" s="1"/>
  <c r="N993" i="2"/>
  <c r="O993" i="2" s="1"/>
  <c r="N992" i="2"/>
  <c r="O992" i="2" s="1"/>
  <c r="N991" i="2"/>
  <c r="O991" i="2" s="1"/>
  <c r="N990" i="2"/>
  <c r="O990" i="2" s="1"/>
  <c r="N989" i="2"/>
  <c r="O989" i="2" s="1"/>
  <c r="N988" i="2"/>
  <c r="O988" i="2" s="1"/>
  <c r="N987" i="2"/>
  <c r="O987" i="2" s="1"/>
  <c r="N986" i="2"/>
  <c r="O986" i="2" s="1"/>
  <c r="N985" i="2"/>
  <c r="O985" i="2" s="1"/>
  <c r="N984" i="2"/>
  <c r="O984" i="2" s="1"/>
  <c r="N983" i="2"/>
  <c r="O983" i="2" s="1"/>
  <c r="N982" i="2"/>
  <c r="O982" i="2" s="1"/>
  <c r="N981" i="2"/>
  <c r="O981" i="2" s="1"/>
  <c r="N980" i="2"/>
  <c r="O980" i="2" s="1"/>
  <c r="N979" i="2"/>
  <c r="O979" i="2" s="1"/>
  <c r="N978" i="2"/>
  <c r="O978" i="2" s="1"/>
  <c r="N977" i="2"/>
  <c r="O977" i="2" s="1"/>
  <c r="N976" i="2"/>
  <c r="O976" i="2" s="1"/>
  <c r="N975" i="2"/>
  <c r="O975" i="2" s="1"/>
  <c r="N974" i="2"/>
  <c r="O974" i="2" s="1"/>
  <c r="N973" i="2"/>
  <c r="O973" i="2" s="1"/>
  <c r="N972" i="2"/>
  <c r="O972" i="2" s="1"/>
  <c r="N971" i="2"/>
  <c r="O971" i="2" s="1"/>
  <c r="N970" i="2"/>
  <c r="O970" i="2" s="1"/>
  <c r="N969" i="2"/>
  <c r="O969" i="2" s="1"/>
  <c r="N968" i="2"/>
  <c r="O968" i="2" s="1"/>
  <c r="N967" i="2"/>
  <c r="O967" i="2" s="1"/>
  <c r="N966" i="2"/>
  <c r="O966" i="2" s="1"/>
  <c r="N965" i="2"/>
  <c r="O965" i="2" s="1"/>
  <c r="N964" i="2"/>
  <c r="O964" i="2" s="1"/>
  <c r="N963" i="2"/>
  <c r="O963" i="2" s="1"/>
  <c r="N962" i="2"/>
  <c r="O962" i="2" s="1"/>
  <c r="N961" i="2"/>
  <c r="O961" i="2" s="1"/>
  <c r="N960" i="2"/>
  <c r="O960" i="2" s="1"/>
  <c r="N959" i="2"/>
  <c r="O959" i="2" s="1"/>
  <c r="N958" i="2"/>
  <c r="O958" i="2" s="1"/>
  <c r="N957" i="2"/>
  <c r="O957" i="2" s="1"/>
  <c r="N956" i="2"/>
  <c r="O956" i="2" s="1"/>
  <c r="N955" i="2"/>
  <c r="O955" i="2" s="1"/>
  <c r="N954" i="2"/>
  <c r="O954" i="2" s="1"/>
  <c r="N953" i="2"/>
  <c r="O953" i="2" s="1"/>
  <c r="N952" i="2"/>
  <c r="O952" i="2" s="1"/>
  <c r="N951" i="2"/>
  <c r="O951" i="2" s="1"/>
  <c r="N950" i="2"/>
  <c r="O950" i="2" s="1"/>
  <c r="N949" i="2"/>
  <c r="O949" i="2" s="1"/>
  <c r="N948" i="2"/>
  <c r="O948" i="2" s="1"/>
  <c r="N947" i="2"/>
  <c r="O947" i="2" s="1"/>
  <c r="N946" i="2"/>
  <c r="O946" i="2" s="1"/>
  <c r="N945" i="2"/>
  <c r="O945" i="2" s="1"/>
  <c r="N944" i="2"/>
  <c r="O944" i="2" s="1"/>
  <c r="N943" i="2"/>
  <c r="O943" i="2" s="1"/>
  <c r="N942" i="2"/>
  <c r="O942" i="2" s="1"/>
  <c r="N941" i="2"/>
  <c r="O941" i="2" s="1"/>
  <c r="N940" i="2"/>
  <c r="O940" i="2" s="1"/>
  <c r="N939" i="2"/>
  <c r="O939" i="2" s="1"/>
  <c r="N938" i="2"/>
  <c r="O938" i="2" s="1"/>
  <c r="N937" i="2"/>
  <c r="O937" i="2" s="1"/>
  <c r="N936" i="2"/>
  <c r="O936" i="2" s="1"/>
  <c r="N935" i="2"/>
  <c r="O935" i="2" s="1"/>
  <c r="N934" i="2"/>
  <c r="O934" i="2" s="1"/>
  <c r="N933" i="2"/>
  <c r="O933" i="2" s="1"/>
  <c r="N932" i="2"/>
  <c r="O932" i="2" s="1"/>
  <c r="N931" i="2"/>
  <c r="O931" i="2" s="1"/>
  <c r="N930" i="2"/>
  <c r="O930" i="2" s="1"/>
  <c r="N929" i="2"/>
  <c r="O929" i="2" s="1"/>
  <c r="N928" i="2"/>
  <c r="O928" i="2" s="1"/>
  <c r="N927" i="2"/>
  <c r="O927" i="2" s="1"/>
  <c r="N926" i="2"/>
  <c r="O926" i="2" s="1"/>
  <c r="N925" i="2"/>
  <c r="O925" i="2" s="1"/>
  <c r="N924" i="2"/>
  <c r="O924" i="2" s="1"/>
  <c r="N923" i="2"/>
  <c r="O923" i="2" s="1"/>
  <c r="N922" i="2"/>
  <c r="O922" i="2" s="1"/>
  <c r="N921" i="2"/>
  <c r="O921" i="2" s="1"/>
  <c r="N920" i="2"/>
  <c r="O920" i="2" s="1"/>
  <c r="N919" i="2"/>
  <c r="O919" i="2" s="1"/>
  <c r="N918" i="2"/>
  <c r="O918" i="2" s="1"/>
  <c r="N917" i="2"/>
  <c r="O917" i="2" s="1"/>
  <c r="N916" i="2"/>
  <c r="O916" i="2" s="1"/>
  <c r="N915" i="2"/>
  <c r="O915" i="2" s="1"/>
  <c r="N914" i="2"/>
  <c r="O914" i="2" s="1"/>
  <c r="N912" i="2"/>
  <c r="O912" i="2" s="1"/>
  <c r="N911" i="2"/>
  <c r="O911" i="2" s="1"/>
  <c r="N910" i="2"/>
  <c r="O910" i="2" s="1"/>
  <c r="N909" i="2"/>
  <c r="O909" i="2" s="1"/>
  <c r="N908" i="2"/>
  <c r="O908" i="2" s="1"/>
  <c r="N907" i="2"/>
  <c r="O907" i="2" s="1"/>
  <c r="N906" i="2"/>
  <c r="O906" i="2" s="1"/>
  <c r="N905" i="2"/>
  <c r="O905" i="2" s="1"/>
  <c r="N904" i="2"/>
  <c r="O904" i="2" s="1"/>
  <c r="N903" i="2"/>
  <c r="O903" i="2" s="1"/>
  <c r="N902" i="2"/>
  <c r="O902" i="2" s="1"/>
  <c r="N899" i="2"/>
  <c r="O899" i="2" s="1"/>
  <c r="N898" i="2"/>
  <c r="O898" i="2" s="1"/>
  <c r="N897" i="2"/>
  <c r="O897" i="2" s="1"/>
  <c r="N896" i="2"/>
  <c r="O896" i="2" s="1"/>
  <c r="N895" i="2"/>
  <c r="O895" i="2" s="1"/>
  <c r="N894" i="2"/>
  <c r="O894" i="2" s="1"/>
  <c r="N893" i="2"/>
  <c r="O893" i="2" s="1"/>
  <c r="N892" i="2"/>
  <c r="O892" i="2" s="1"/>
  <c r="N891" i="2"/>
  <c r="O891" i="2" s="1"/>
  <c r="N890" i="2"/>
  <c r="O890" i="2" s="1"/>
  <c r="N889" i="2"/>
  <c r="O889" i="2" s="1"/>
  <c r="N888" i="2"/>
  <c r="O888" i="2" s="1"/>
  <c r="N887" i="2"/>
  <c r="O887" i="2" s="1"/>
  <c r="N886" i="2"/>
  <c r="O886" i="2" s="1"/>
  <c r="N885" i="2"/>
  <c r="O885" i="2" s="1"/>
  <c r="N884" i="2"/>
  <c r="O884" i="2" s="1"/>
  <c r="N883" i="2"/>
  <c r="O883" i="2" s="1"/>
  <c r="N882" i="2"/>
  <c r="O882" i="2" s="1"/>
  <c r="N881" i="2"/>
  <c r="O881" i="2" s="1"/>
  <c r="N880" i="2"/>
  <c r="O880" i="2" s="1"/>
  <c r="N879" i="2"/>
  <c r="O879" i="2" s="1"/>
  <c r="N878" i="2"/>
  <c r="O878" i="2" s="1"/>
  <c r="N877" i="2"/>
  <c r="O877" i="2" s="1"/>
  <c r="N876" i="2"/>
  <c r="O876" i="2" s="1"/>
  <c r="N875" i="2"/>
  <c r="O875" i="2" s="1"/>
  <c r="N874" i="2"/>
  <c r="O874" i="2" s="1"/>
  <c r="N873" i="2"/>
  <c r="O873" i="2" s="1"/>
  <c r="N872" i="2"/>
  <c r="O872" i="2" s="1"/>
  <c r="N871" i="2"/>
  <c r="O871" i="2" s="1"/>
  <c r="N870" i="2"/>
  <c r="O870" i="2" s="1"/>
  <c r="N869" i="2"/>
  <c r="O869" i="2" s="1"/>
  <c r="N868" i="2"/>
  <c r="O868" i="2" s="1"/>
  <c r="N867" i="2"/>
  <c r="O867" i="2" s="1"/>
  <c r="N866" i="2"/>
  <c r="O866" i="2" s="1"/>
  <c r="N865" i="2"/>
  <c r="O865" i="2" s="1"/>
  <c r="N864" i="2"/>
  <c r="O864" i="2" s="1"/>
  <c r="N863" i="2"/>
  <c r="O863" i="2" s="1"/>
  <c r="N862" i="2"/>
  <c r="O862" i="2" s="1"/>
  <c r="N861" i="2"/>
  <c r="O861" i="2" s="1"/>
  <c r="N860" i="2"/>
  <c r="O860" i="2" s="1"/>
  <c r="N859" i="2"/>
  <c r="O859" i="2" s="1"/>
  <c r="N858" i="2"/>
  <c r="O858" i="2" s="1"/>
  <c r="N857" i="2"/>
  <c r="O857" i="2" s="1"/>
  <c r="N856" i="2"/>
  <c r="O856" i="2" s="1"/>
  <c r="N855" i="2"/>
  <c r="O855" i="2" s="1"/>
  <c r="N854" i="2"/>
  <c r="O854" i="2" s="1"/>
  <c r="N853" i="2"/>
  <c r="O853" i="2" s="1"/>
  <c r="N852" i="2"/>
  <c r="O852" i="2" s="1"/>
  <c r="N851" i="2"/>
  <c r="O851" i="2" s="1"/>
  <c r="N850" i="2"/>
  <c r="O850" i="2" s="1"/>
  <c r="N849" i="2"/>
  <c r="O849" i="2" s="1"/>
  <c r="N848" i="2"/>
  <c r="O848" i="2" s="1"/>
  <c r="N847" i="2"/>
  <c r="O847" i="2" s="1"/>
  <c r="N846" i="2"/>
  <c r="O846" i="2" s="1"/>
  <c r="N845" i="2"/>
  <c r="O845" i="2" s="1"/>
  <c r="N844" i="2"/>
  <c r="O844" i="2" s="1"/>
  <c r="N843" i="2"/>
  <c r="O843" i="2" s="1"/>
  <c r="N842" i="2"/>
  <c r="O842" i="2" s="1"/>
  <c r="N841" i="2"/>
  <c r="O841" i="2" s="1"/>
  <c r="N840" i="2"/>
  <c r="O840" i="2" s="1"/>
  <c r="N839" i="2"/>
  <c r="O839" i="2" s="1"/>
  <c r="N838" i="2"/>
  <c r="O838" i="2" s="1"/>
  <c r="N837" i="2"/>
  <c r="O837" i="2" s="1"/>
  <c r="N836" i="2"/>
  <c r="O836" i="2" s="1"/>
  <c r="N835" i="2"/>
  <c r="O835" i="2" s="1"/>
  <c r="N834" i="2"/>
  <c r="O834" i="2" s="1"/>
  <c r="N833" i="2"/>
  <c r="O833" i="2" s="1"/>
  <c r="N832" i="2"/>
  <c r="O832" i="2" s="1"/>
  <c r="N831" i="2"/>
  <c r="O831" i="2" s="1"/>
  <c r="N830" i="2"/>
  <c r="O830" i="2" s="1"/>
  <c r="N829" i="2"/>
  <c r="O829" i="2" s="1"/>
  <c r="N828" i="2"/>
  <c r="O828" i="2" s="1"/>
  <c r="N827" i="2"/>
  <c r="O827" i="2" s="1"/>
  <c r="N826" i="2"/>
  <c r="O826" i="2" s="1"/>
  <c r="N825" i="2"/>
  <c r="O825" i="2" s="1"/>
  <c r="N824" i="2"/>
  <c r="O824" i="2" s="1"/>
  <c r="N823" i="2"/>
  <c r="O823" i="2" s="1"/>
  <c r="N822" i="2"/>
  <c r="O822" i="2" s="1"/>
  <c r="N821" i="2"/>
  <c r="O821" i="2" s="1"/>
  <c r="N820" i="2"/>
  <c r="O820" i="2" s="1"/>
  <c r="N819" i="2"/>
  <c r="O819" i="2" s="1"/>
  <c r="N818" i="2"/>
  <c r="O818" i="2" s="1"/>
  <c r="N817" i="2"/>
  <c r="O817" i="2" s="1"/>
  <c r="N816" i="2"/>
  <c r="O816" i="2" s="1"/>
  <c r="N815" i="2"/>
  <c r="O815" i="2" s="1"/>
  <c r="N814" i="2"/>
  <c r="O814" i="2" s="1"/>
  <c r="N813" i="2"/>
  <c r="O813" i="2" s="1"/>
  <c r="N812" i="2"/>
  <c r="O812" i="2" s="1"/>
  <c r="N811" i="2"/>
  <c r="O811" i="2" s="1"/>
  <c r="N810" i="2"/>
  <c r="O810" i="2" s="1"/>
  <c r="N809" i="2"/>
  <c r="O809" i="2" s="1"/>
  <c r="N808" i="2"/>
  <c r="O808" i="2" s="1"/>
  <c r="N807" i="2"/>
  <c r="O807" i="2" s="1"/>
  <c r="N806" i="2"/>
  <c r="O806" i="2" s="1"/>
  <c r="N805" i="2"/>
  <c r="O805" i="2" s="1"/>
  <c r="N804" i="2"/>
  <c r="O804" i="2" s="1"/>
  <c r="N803" i="2"/>
  <c r="O803" i="2" s="1"/>
  <c r="N802" i="2"/>
  <c r="O802" i="2" s="1"/>
  <c r="N801" i="2"/>
  <c r="O801" i="2" s="1"/>
  <c r="N800" i="2"/>
  <c r="O800" i="2" s="1"/>
  <c r="N799" i="2"/>
  <c r="O799" i="2" s="1"/>
  <c r="N798" i="2"/>
  <c r="O798" i="2" s="1"/>
  <c r="N797" i="2"/>
  <c r="O797" i="2" s="1"/>
  <c r="N796" i="2"/>
  <c r="O796" i="2" s="1"/>
  <c r="N795" i="2"/>
  <c r="O795" i="2" s="1"/>
  <c r="N794" i="2"/>
  <c r="O794" i="2" s="1"/>
  <c r="N793" i="2"/>
  <c r="O793" i="2" s="1"/>
  <c r="N792" i="2"/>
  <c r="O792" i="2" s="1"/>
  <c r="N791" i="2"/>
  <c r="O791" i="2" s="1"/>
  <c r="N790" i="2"/>
  <c r="O790" i="2" s="1"/>
  <c r="N789" i="2"/>
  <c r="O789" i="2" s="1"/>
  <c r="N788" i="2"/>
  <c r="O788" i="2" s="1"/>
  <c r="N787" i="2"/>
  <c r="O787" i="2" s="1"/>
  <c r="N786" i="2"/>
  <c r="O786" i="2" s="1"/>
  <c r="N785" i="2"/>
  <c r="O785" i="2" s="1"/>
  <c r="N784" i="2"/>
  <c r="O784" i="2" s="1"/>
  <c r="N783" i="2"/>
  <c r="O783" i="2" s="1"/>
  <c r="N782" i="2"/>
  <c r="O782" i="2" s="1"/>
  <c r="N781" i="2"/>
  <c r="O781" i="2" s="1"/>
  <c r="N780" i="2"/>
  <c r="O780" i="2" s="1"/>
  <c r="N779" i="2"/>
  <c r="O779" i="2" s="1"/>
  <c r="N778" i="2"/>
  <c r="O778" i="2" s="1"/>
  <c r="N777" i="2"/>
  <c r="O777" i="2" s="1"/>
  <c r="N776" i="2"/>
  <c r="O776" i="2" s="1"/>
  <c r="N775" i="2"/>
  <c r="O775" i="2" s="1"/>
  <c r="N774" i="2"/>
  <c r="O774" i="2" s="1"/>
  <c r="N773" i="2"/>
  <c r="O773" i="2" s="1"/>
  <c r="N772" i="2"/>
  <c r="O772" i="2" s="1"/>
  <c r="N771" i="2"/>
  <c r="O771" i="2" s="1"/>
  <c r="N770" i="2"/>
  <c r="O770" i="2" s="1"/>
  <c r="N769" i="2"/>
  <c r="O769" i="2" s="1"/>
  <c r="N768" i="2"/>
  <c r="O768" i="2" s="1"/>
  <c r="N767" i="2"/>
  <c r="O767" i="2" s="1"/>
  <c r="N766" i="2"/>
  <c r="O766" i="2" s="1"/>
  <c r="N765" i="2"/>
  <c r="O765" i="2" s="1"/>
  <c r="N764" i="2"/>
  <c r="O764" i="2" s="1"/>
  <c r="N763" i="2"/>
  <c r="O763" i="2" s="1"/>
  <c r="N762" i="2"/>
  <c r="O762" i="2" s="1"/>
  <c r="N761" i="2"/>
  <c r="O761" i="2" s="1"/>
  <c r="N760" i="2"/>
  <c r="O760" i="2" s="1"/>
  <c r="N759" i="2"/>
  <c r="O759" i="2" s="1"/>
  <c r="N758" i="2"/>
  <c r="O758" i="2" s="1"/>
  <c r="N757" i="2"/>
  <c r="O757" i="2" s="1"/>
  <c r="N756" i="2"/>
  <c r="O756" i="2" s="1"/>
  <c r="N755" i="2"/>
  <c r="O755" i="2" s="1"/>
  <c r="N754" i="2"/>
  <c r="O754" i="2" s="1"/>
  <c r="N753" i="2"/>
  <c r="O753" i="2" s="1"/>
  <c r="N752" i="2"/>
  <c r="O752" i="2" s="1"/>
  <c r="N751" i="2"/>
  <c r="O751" i="2" s="1"/>
  <c r="N750" i="2"/>
  <c r="O750" i="2" s="1"/>
  <c r="N749" i="2"/>
  <c r="O749" i="2" s="1"/>
  <c r="N748" i="2"/>
  <c r="O748" i="2" s="1"/>
  <c r="N747" i="2"/>
  <c r="O747" i="2" s="1"/>
  <c r="N746" i="2"/>
  <c r="O746" i="2" s="1"/>
  <c r="N745" i="2"/>
  <c r="O745" i="2" s="1"/>
  <c r="N744" i="2"/>
  <c r="O744" i="2" s="1"/>
  <c r="N743" i="2"/>
  <c r="O743" i="2" s="1"/>
  <c r="N741" i="2"/>
  <c r="O741" i="2" s="1"/>
  <c r="N740" i="2"/>
  <c r="O740" i="2" s="1"/>
  <c r="N739" i="2"/>
  <c r="O739" i="2" s="1"/>
  <c r="N738" i="2"/>
  <c r="O738" i="2" s="1"/>
  <c r="N737" i="2"/>
  <c r="O737" i="2" s="1"/>
  <c r="N736" i="2"/>
  <c r="O736" i="2" s="1"/>
  <c r="N735" i="2"/>
  <c r="O735" i="2" s="1"/>
  <c r="N734" i="2"/>
  <c r="O734" i="2" s="1"/>
  <c r="N733" i="2"/>
  <c r="O733" i="2" s="1"/>
  <c r="N732" i="2"/>
  <c r="O732" i="2" s="1"/>
  <c r="N731" i="2"/>
  <c r="O731" i="2" s="1"/>
  <c r="N730" i="2"/>
  <c r="O730" i="2" s="1"/>
  <c r="N729" i="2"/>
  <c r="O729" i="2" s="1"/>
  <c r="N728" i="2"/>
  <c r="O728" i="2" s="1"/>
  <c r="N727" i="2"/>
  <c r="O727" i="2" s="1"/>
  <c r="N726" i="2"/>
  <c r="O726" i="2" s="1"/>
  <c r="N725" i="2"/>
  <c r="O725" i="2" s="1"/>
  <c r="N724" i="2"/>
  <c r="O724" i="2" s="1"/>
  <c r="N723" i="2"/>
  <c r="O723" i="2" s="1"/>
  <c r="N722" i="2"/>
  <c r="O722" i="2" s="1"/>
  <c r="N721" i="2"/>
  <c r="O721" i="2" s="1"/>
  <c r="N720" i="2"/>
  <c r="O720" i="2" s="1"/>
  <c r="N719" i="2"/>
  <c r="O719" i="2" s="1"/>
  <c r="N718" i="2"/>
  <c r="O718" i="2" s="1"/>
  <c r="N717" i="2"/>
  <c r="O717" i="2" s="1"/>
  <c r="N716" i="2"/>
  <c r="O716" i="2" s="1"/>
  <c r="N715" i="2"/>
  <c r="O715" i="2" s="1"/>
  <c r="N714" i="2"/>
  <c r="O714" i="2" s="1"/>
  <c r="N713" i="2"/>
  <c r="O713" i="2" s="1"/>
  <c r="N712" i="2"/>
  <c r="O712" i="2" s="1"/>
  <c r="N711" i="2"/>
  <c r="O711" i="2" s="1"/>
  <c r="N710" i="2"/>
  <c r="O710" i="2" s="1"/>
  <c r="N709" i="2"/>
  <c r="O709" i="2" s="1"/>
  <c r="N708" i="2"/>
  <c r="O708" i="2" s="1"/>
  <c r="N707" i="2"/>
  <c r="O707" i="2" s="1"/>
  <c r="N706" i="2"/>
  <c r="O706" i="2" s="1"/>
  <c r="N705" i="2"/>
  <c r="O705" i="2" s="1"/>
  <c r="N704" i="2"/>
  <c r="O704" i="2" s="1"/>
  <c r="N703" i="2"/>
  <c r="O703" i="2" s="1"/>
  <c r="N702" i="2"/>
  <c r="O702" i="2" s="1"/>
  <c r="N701" i="2"/>
  <c r="O701" i="2" s="1"/>
  <c r="N700" i="2"/>
  <c r="O700" i="2" s="1"/>
  <c r="N699" i="2"/>
  <c r="O699" i="2" s="1"/>
  <c r="N698" i="2"/>
  <c r="O698" i="2" s="1"/>
  <c r="N697" i="2"/>
  <c r="O697" i="2" s="1"/>
  <c r="N696" i="2"/>
  <c r="O696" i="2" s="1"/>
  <c r="N695" i="2"/>
  <c r="O695" i="2" s="1"/>
  <c r="N694" i="2"/>
  <c r="O694" i="2" s="1"/>
  <c r="N693" i="2"/>
  <c r="O693" i="2" s="1"/>
  <c r="N691" i="2"/>
  <c r="O691" i="2" s="1"/>
  <c r="N690" i="2"/>
  <c r="O690" i="2" s="1"/>
  <c r="N689" i="2"/>
  <c r="O689" i="2" s="1"/>
  <c r="N688" i="2"/>
  <c r="O688" i="2" s="1"/>
  <c r="N687" i="2"/>
  <c r="O687" i="2" s="1"/>
  <c r="N686" i="2"/>
  <c r="O686" i="2" s="1"/>
  <c r="N685" i="2"/>
  <c r="O685" i="2" s="1"/>
  <c r="N684" i="2"/>
  <c r="O684" i="2" s="1"/>
  <c r="N683" i="2"/>
  <c r="O683" i="2" s="1"/>
  <c r="N682" i="2"/>
  <c r="O682" i="2" s="1"/>
  <c r="N681" i="2"/>
  <c r="O681" i="2" s="1"/>
  <c r="N680" i="2"/>
  <c r="O680" i="2" s="1"/>
  <c r="N679" i="2"/>
  <c r="O679" i="2" s="1"/>
  <c r="N678" i="2"/>
  <c r="O678" i="2" s="1"/>
  <c r="N677" i="2"/>
  <c r="O677" i="2" s="1"/>
  <c r="N676" i="2"/>
  <c r="O676" i="2" s="1"/>
  <c r="N675" i="2"/>
  <c r="O675" i="2" s="1"/>
  <c r="N674" i="2"/>
  <c r="O674" i="2" s="1"/>
  <c r="N673" i="2"/>
  <c r="O673" i="2" s="1"/>
  <c r="N672" i="2"/>
  <c r="O672" i="2" s="1"/>
  <c r="N671" i="2"/>
  <c r="O671" i="2" s="1"/>
  <c r="N670" i="2"/>
  <c r="O670" i="2" s="1"/>
  <c r="N669" i="2"/>
  <c r="O669" i="2" s="1"/>
  <c r="N668" i="2"/>
  <c r="O668" i="2" s="1"/>
  <c r="N667" i="2"/>
  <c r="O667" i="2" s="1"/>
  <c r="N666" i="2"/>
  <c r="O666" i="2" s="1"/>
  <c r="N665" i="2"/>
  <c r="O665" i="2" s="1"/>
  <c r="N664" i="2"/>
  <c r="O664" i="2" s="1"/>
  <c r="N663" i="2"/>
  <c r="O663" i="2" s="1"/>
  <c r="N662" i="2"/>
  <c r="O662" i="2" s="1"/>
  <c r="N661" i="2"/>
  <c r="O661" i="2" s="1"/>
  <c r="N660" i="2"/>
  <c r="O660" i="2" s="1"/>
  <c r="N659" i="2"/>
  <c r="O659" i="2" s="1"/>
  <c r="N658" i="2"/>
  <c r="O658" i="2" s="1"/>
  <c r="N657" i="2"/>
  <c r="O657" i="2" s="1"/>
  <c r="N656" i="2"/>
  <c r="O656" i="2" s="1"/>
  <c r="N655" i="2"/>
  <c r="O655" i="2" s="1"/>
  <c r="N654" i="2"/>
  <c r="O654" i="2" s="1"/>
  <c r="N653" i="2"/>
  <c r="O653" i="2" s="1"/>
  <c r="N652" i="2"/>
  <c r="O652" i="2" s="1"/>
  <c r="N651" i="2"/>
  <c r="O651" i="2" s="1"/>
  <c r="N650" i="2"/>
  <c r="O650" i="2" s="1"/>
  <c r="N649" i="2"/>
  <c r="O649" i="2" s="1"/>
  <c r="N648" i="2"/>
  <c r="O648" i="2" s="1"/>
  <c r="N647" i="2"/>
  <c r="O647" i="2" s="1"/>
  <c r="N646" i="2"/>
  <c r="O646" i="2" s="1"/>
  <c r="N645" i="2"/>
  <c r="O645" i="2" s="1"/>
  <c r="N644" i="2"/>
  <c r="O644" i="2" s="1"/>
  <c r="N643" i="2"/>
  <c r="O643" i="2" s="1"/>
  <c r="N642" i="2"/>
  <c r="O642" i="2" s="1"/>
  <c r="N641" i="2"/>
  <c r="O641" i="2" s="1"/>
  <c r="N640" i="2"/>
  <c r="O640" i="2" s="1"/>
  <c r="N639" i="2"/>
  <c r="O639" i="2" s="1"/>
  <c r="N638" i="2"/>
  <c r="O638" i="2" s="1"/>
  <c r="N637" i="2"/>
  <c r="O637" i="2" s="1"/>
  <c r="N636" i="2"/>
  <c r="O636" i="2" s="1"/>
  <c r="N635" i="2"/>
  <c r="O635" i="2" s="1"/>
  <c r="N634" i="2"/>
  <c r="O634" i="2" s="1"/>
  <c r="N633" i="2"/>
  <c r="O633" i="2" s="1"/>
  <c r="N632" i="2"/>
  <c r="O632" i="2" s="1"/>
  <c r="N631" i="2"/>
  <c r="O631" i="2" s="1"/>
  <c r="N630" i="2"/>
  <c r="O630" i="2" s="1"/>
  <c r="N629" i="2"/>
  <c r="O629" i="2" s="1"/>
  <c r="N628" i="2"/>
  <c r="O628" i="2" s="1"/>
  <c r="N627" i="2"/>
  <c r="O627" i="2" s="1"/>
  <c r="N626" i="2"/>
  <c r="O626" i="2" s="1"/>
  <c r="N625" i="2"/>
  <c r="O625" i="2" s="1"/>
  <c r="N624" i="2"/>
  <c r="O624" i="2" s="1"/>
  <c r="N623" i="2"/>
  <c r="O623" i="2" s="1"/>
  <c r="N622" i="2"/>
  <c r="O622" i="2" s="1"/>
  <c r="N621" i="2"/>
  <c r="O621" i="2" s="1"/>
  <c r="N620" i="2"/>
  <c r="O620" i="2" s="1"/>
  <c r="N619" i="2"/>
  <c r="O619" i="2" s="1"/>
  <c r="N618" i="2"/>
  <c r="O618" i="2" s="1"/>
  <c r="N617" i="2"/>
  <c r="O617" i="2" s="1"/>
  <c r="N615" i="2"/>
  <c r="O615" i="2" s="1"/>
  <c r="N614" i="2"/>
  <c r="O614" i="2" s="1"/>
  <c r="N613" i="2"/>
  <c r="O613" i="2" s="1"/>
  <c r="N612" i="2"/>
  <c r="O612" i="2" s="1"/>
  <c r="N611" i="2"/>
  <c r="O611" i="2" s="1"/>
  <c r="N610" i="2"/>
  <c r="O610" i="2" s="1"/>
  <c r="N609" i="2"/>
  <c r="O609" i="2" s="1"/>
  <c r="N608" i="2"/>
  <c r="O608" i="2" s="1"/>
  <c r="N607" i="2"/>
  <c r="O607" i="2" s="1"/>
  <c r="N606" i="2"/>
  <c r="O606" i="2" s="1"/>
  <c r="N605" i="2"/>
  <c r="O605" i="2" s="1"/>
  <c r="N604" i="2"/>
  <c r="O604" i="2" s="1"/>
  <c r="N603" i="2"/>
  <c r="O603" i="2" s="1"/>
  <c r="N602" i="2"/>
  <c r="O602" i="2" s="1"/>
  <c r="N601" i="2"/>
  <c r="O601" i="2" s="1"/>
  <c r="N600" i="2"/>
  <c r="O600" i="2" s="1"/>
  <c r="N599" i="2"/>
  <c r="O599" i="2" s="1"/>
  <c r="N598" i="2"/>
  <c r="O598" i="2" s="1"/>
  <c r="N597" i="2"/>
  <c r="O597" i="2" s="1"/>
  <c r="N596" i="2"/>
  <c r="O596" i="2" s="1"/>
  <c r="N595" i="2"/>
  <c r="O595" i="2" s="1"/>
  <c r="N594" i="2"/>
  <c r="O594" i="2" s="1"/>
  <c r="N593" i="2"/>
  <c r="O593" i="2" s="1"/>
  <c r="N592" i="2"/>
  <c r="O592" i="2" s="1"/>
  <c r="N591" i="2"/>
  <c r="O591" i="2" s="1"/>
  <c r="N590" i="2"/>
  <c r="O590" i="2" s="1"/>
  <c r="N589" i="2"/>
  <c r="O589" i="2" s="1"/>
  <c r="N588" i="2"/>
  <c r="O588" i="2" s="1"/>
  <c r="N587" i="2"/>
  <c r="O587" i="2" s="1"/>
  <c r="N586" i="2"/>
  <c r="O586" i="2" s="1"/>
  <c r="N585" i="2"/>
  <c r="O585" i="2" s="1"/>
  <c r="N584" i="2"/>
  <c r="O584" i="2" s="1"/>
  <c r="N583" i="2"/>
  <c r="O583" i="2" s="1"/>
  <c r="N582" i="2"/>
  <c r="O582" i="2" s="1"/>
  <c r="N581" i="2"/>
  <c r="O581" i="2" s="1"/>
  <c r="N580" i="2"/>
  <c r="O580" i="2" s="1"/>
  <c r="N579" i="2"/>
  <c r="O579" i="2" s="1"/>
  <c r="N578" i="2"/>
  <c r="O578" i="2" s="1"/>
  <c r="N577" i="2"/>
  <c r="O577" i="2" s="1"/>
  <c r="N576" i="2"/>
  <c r="O576" i="2" s="1"/>
  <c r="N575" i="2"/>
  <c r="O575" i="2" s="1"/>
  <c r="N574" i="2"/>
  <c r="O574" i="2" s="1"/>
  <c r="N573" i="2"/>
  <c r="O573" i="2" s="1"/>
  <c r="N572" i="2"/>
  <c r="O572" i="2" s="1"/>
  <c r="N571" i="2"/>
  <c r="O571" i="2" s="1"/>
  <c r="N570" i="2"/>
  <c r="O570" i="2" s="1"/>
  <c r="N569" i="2"/>
  <c r="O569" i="2" s="1"/>
  <c r="N568" i="2"/>
  <c r="O568" i="2" s="1"/>
  <c r="N567" i="2"/>
  <c r="O567" i="2" s="1"/>
  <c r="N566" i="2"/>
  <c r="O566" i="2" s="1"/>
  <c r="N565" i="2"/>
  <c r="O565" i="2" s="1"/>
  <c r="N564" i="2"/>
  <c r="O564" i="2" s="1"/>
  <c r="N563" i="2"/>
  <c r="O563" i="2" s="1"/>
  <c r="N562" i="2"/>
  <c r="O562" i="2" s="1"/>
  <c r="N561" i="2"/>
  <c r="O561" i="2" s="1"/>
  <c r="N560" i="2"/>
  <c r="O560" i="2" s="1"/>
  <c r="N559" i="2"/>
  <c r="O559" i="2" s="1"/>
  <c r="N558" i="2"/>
  <c r="O558" i="2" s="1"/>
  <c r="N557" i="2"/>
  <c r="O557" i="2" s="1"/>
  <c r="N556" i="2"/>
  <c r="O556" i="2" s="1"/>
  <c r="N555" i="2"/>
  <c r="O555" i="2" s="1"/>
  <c r="N554" i="2"/>
  <c r="O554" i="2" s="1"/>
  <c r="N553" i="2"/>
  <c r="O553" i="2" s="1"/>
  <c r="N551" i="2"/>
  <c r="O551" i="2" s="1"/>
  <c r="N550" i="2"/>
  <c r="O550" i="2" s="1"/>
  <c r="N549" i="2"/>
  <c r="O549" i="2" s="1"/>
  <c r="N548" i="2"/>
  <c r="O548" i="2" s="1"/>
  <c r="N547" i="2"/>
  <c r="O547" i="2" s="1"/>
  <c r="N546" i="2"/>
  <c r="O546" i="2" s="1"/>
  <c r="N545" i="2"/>
  <c r="O545" i="2" s="1"/>
  <c r="N544" i="2"/>
  <c r="O544" i="2" s="1"/>
  <c r="N543" i="2"/>
  <c r="O543" i="2" s="1"/>
  <c r="N542" i="2"/>
  <c r="O542" i="2" s="1"/>
  <c r="N541" i="2"/>
  <c r="O541" i="2" s="1"/>
  <c r="N540" i="2"/>
  <c r="O540" i="2" s="1"/>
  <c r="N539" i="2"/>
  <c r="O539" i="2" s="1"/>
  <c r="N538" i="2"/>
  <c r="O538" i="2" s="1"/>
  <c r="N537" i="2"/>
  <c r="O537" i="2" s="1"/>
  <c r="N536" i="2"/>
  <c r="O536" i="2" s="1"/>
  <c r="N535" i="2"/>
  <c r="O535" i="2" s="1"/>
  <c r="N534" i="2"/>
  <c r="O534" i="2" s="1"/>
  <c r="N533" i="2"/>
  <c r="O533" i="2" s="1"/>
  <c r="N532" i="2"/>
  <c r="O532" i="2" s="1"/>
  <c r="N531" i="2"/>
  <c r="O531" i="2" s="1"/>
  <c r="N530" i="2"/>
  <c r="O530" i="2" s="1"/>
  <c r="N529" i="2"/>
  <c r="O529" i="2" s="1"/>
  <c r="N528" i="2"/>
  <c r="O528" i="2" s="1"/>
  <c r="N527" i="2"/>
  <c r="O527" i="2" s="1"/>
  <c r="N526" i="2"/>
  <c r="O526" i="2" s="1"/>
  <c r="N525" i="2"/>
  <c r="O525" i="2" s="1"/>
  <c r="N524" i="2"/>
  <c r="O524" i="2" s="1"/>
  <c r="N523" i="2"/>
  <c r="O523" i="2" s="1"/>
  <c r="N522" i="2"/>
  <c r="O522" i="2" s="1"/>
  <c r="N521" i="2"/>
  <c r="O521" i="2" s="1"/>
  <c r="N520" i="2"/>
  <c r="O520" i="2" s="1"/>
  <c r="N519" i="2"/>
  <c r="O519" i="2" s="1"/>
  <c r="N518" i="2"/>
  <c r="O518" i="2" s="1"/>
  <c r="N517" i="2"/>
  <c r="O517" i="2" s="1"/>
  <c r="N516" i="2"/>
  <c r="O516" i="2" s="1"/>
  <c r="N515" i="2"/>
  <c r="O515" i="2" s="1"/>
  <c r="N514" i="2"/>
  <c r="O514" i="2" s="1"/>
  <c r="N513" i="2"/>
  <c r="O513" i="2" s="1"/>
  <c r="N512" i="2"/>
  <c r="O512" i="2" s="1"/>
  <c r="N511" i="2"/>
  <c r="O511" i="2" s="1"/>
  <c r="N510" i="2"/>
  <c r="O510" i="2" s="1"/>
  <c r="N509" i="2"/>
  <c r="O509" i="2" s="1"/>
  <c r="N508" i="2"/>
  <c r="O508" i="2" s="1"/>
  <c r="N507" i="2"/>
  <c r="O507" i="2" s="1"/>
  <c r="N506" i="2"/>
  <c r="O506" i="2" s="1"/>
  <c r="N505" i="2"/>
  <c r="O505" i="2" s="1"/>
  <c r="N504" i="2"/>
  <c r="O504" i="2" s="1"/>
  <c r="N503" i="2"/>
  <c r="O503" i="2" s="1"/>
  <c r="N502" i="2"/>
  <c r="O502" i="2" s="1"/>
  <c r="N501" i="2"/>
  <c r="O501" i="2" s="1"/>
  <c r="N499" i="2"/>
  <c r="O499" i="2" s="1"/>
  <c r="N498" i="2"/>
  <c r="O498" i="2" s="1"/>
  <c r="N497" i="2"/>
  <c r="O497" i="2" s="1"/>
  <c r="N496" i="2"/>
  <c r="O496" i="2" s="1"/>
  <c r="N495" i="2"/>
  <c r="O495" i="2" s="1"/>
  <c r="N494" i="2"/>
  <c r="O494" i="2" s="1"/>
  <c r="N493" i="2"/>
  <c r="O493" i="2" s="1"/>
  <c r="N492" i="2"/>
  <c r="O492" i="2" s="1"/>
  <c r="N491" i="2"/>
  <c r="O491" i="2" s="1"/>
  <c r="N490" i="2"/>
  <c r="O490" i="2" s="1"/>
  <c r="N489" i="2"/>
  <c r="O489" i="2" s="1"/>
  <c r="N488" i="2"/>
  <c r="O488" i="2" s="1"/>
  <c r="N487" i="2"/>
  <c r="O487" i="2" s="1"/>
  <c r="N486" i="2"/>
  <c r="O486" i="2" s="1"/>
  <c r="N485" i="2"/>
  <c r="O485" i="2" s="1"/>
  <c r="N484" i="2"/>
  <c r="O484" i="2" s="1"/>
  <c r="N483" i="2"/>
  <c r="O483" i="2" s="1"/>
  <c r="N482" i="2"/>
  <c r="O482" i="2" s="1"/>
  <c r="N481" i="2"/>
  <c r="O481" i="2" s="1"/>
  <c r="N480" i="2"/>
  <c r="O480" i="2" s="1"/>
  <c r="N479" i="2"/>
  <c r="O479" i="2" s="1"/>
  <c r="N478" i="2"/>
  <c r="O478" i="2" s="1"/>
  <c r="N477" i="2"/>
  <c r="O477" i="2" s="1"/>
  <c r="N476" i="2"/>
  <c r="O476" i="2" s="1"/>
  <c r="N475" i="2"/>
  <c r="O475" i="2" s="1"/>
  <c r="N474" i="2"/>
  <c r="O474" i="2" s="1"/>
  <c r="N473" i="2"/>
  <c r="O473" i="2" s="1"/>
  <c r="N472" i="2"/>
  <c r="O472" i="2" s="1"/>
  <c r="N471" i="2"/>
  <c r="O471" i="2" s="1"/>
  <c r="N470" i="2"/>
  <c r="O470" i="2" s="1"/>
  <c r="N469" i="2"/>
  <c r="O469" i="2" s="1"/>
  <c r="N468" i="2"/>
  <c r="O468" i="2" s="1"/>
  <c r="N467" i="2"/>
  <c r="O467" i="2" s="1"/>
  <c r="N466" i="2"/>
  <c r="O466" i="2" s="1"/>
  <c r="N465" i="2"/>
  <c r="O465" i="2" s="1"/>
  <c r="N464" i="2"/>
  <c r="O464" i="2" s="1"/>
  <c r="N463" i="2"/>
  <c r="O463" i="2" s="1"/>
  <c r="N462" i="2"/>
  <c r="O462" i="2" s="1"/>
  <c r="N461" i="2"/>
  <c r="O461" i="2" s="1"/>
  <c r="N460" i="2"/>
  <c r="O460" i="2" s="1"/>
  <c r="N459" i="2"/>
  <c r="O459" i="2" s="1"/>
  <c r="N458" i="2"/>
  <c r="O458" i="2" s="1"/>
  <c r="N457" i="2"/>
  <c r="O457" i="2" s="1"/>
  <c r="N456" i="2"/>
  <c r="O456" i="2" s="1"/>
  <c r="N455" i="2"/>
  <c r="O455" i="2" s="1"/>
  <c r="N454" i="2"/>
  <c r="O454" i="2" s="1"/>
  <c r="N453" i="2"/>
  <c r="O453" i="2" s="1"/>
  <c r="N452" i="2"/>
  <c r="O452" i="2" s="1"/>
  <c r="N451" i="2"/>
  <c r="O451" i="2" s="1"/>
  <c r="N450" i="2"/>
  <c r="O450" i="2" s="1"/>
  <c r="N449" i="2"/>
  <c r="O449" i="2" s="1"/>
  <c r="N448" i="2"/>
  <c r="O448" i="2" s="1"/>
  <c r="N447" i="2"/>
  <c r="O447" i="2" s="1"/>
  <c r="N446" i="2"/>
  <c r="O446" i="2" s="1"/>
  <c r="N445" i="2"/>
  <c r="O445" i="2" s="1"/>
  <c r="N444" i="2"/>
  <c r="O444" i="2" s="1"/>
  <c r="N443" i="2"/>
  <c r="O443" i="2" s="1"/>
  <c r="N442" i="2"/>
  <c r="O442" i="2" s="1"/>
  <c r="N441" i="2"/>
  <c r="O441" i="2" s="1"/>
  <c r="N440" i="2"/>
  <c r="O440" i="2" s="1"/>
  <c r="N439" i="2"/>
  <c r="O439" i="2" s="1"/>
  <c r="N438" i="2"/>
  <c r="O438" i="2" s="1"/>
  <c r="N437" i="2"/>
  <c r="O437" i="2" s="1"/>
  <c r="N436" i="2"/>
  <c r="O436" i="2" s="1"/>
  <c r="N435" i="2"/>
  <c r="O435" i="2" s="1"/>
  <c r="N434" i="2"/>
  <c r="O434" i="2" s="1"/>
  <c r="N433" i="2"/>
  <c r="O433" i="2" s="1"/>
  <c r="N432" i="2"/>
  <c r="O432" i="2" s="1"/>
  <c r="N431" i="2"/>
  <c r="O431" i="2" s="1"/>
  <c r="N430" i="2"/>
  <c r="O430" i="2" s="1"/>
  <c r="N429" i="2"/>
  <c r="O429" i="2" s="1"/>
  <c r="N428" i="2"/>
  <c r="O428" i="2" s="1"/>
  <c r="N427" i="2"/>
  <c r="O427" i="2" s="1"/>
  <c r="N426" i="2"/>
  <c r="O426" i="2" s="1"/>
  <c r="N425" i="2"/>
  <c r="O425" i="2" s="1"/>
  <c r="N424" i="2"/>
  <c r="O424" i="2" s="1"/>
  <c r="N423" i="2"/>
  <c r="O423" i="2" s="1"/>
  <c r="N422" i="2"/>
  <c r="O422" i="2" s="1"/>
  <c r="N421" i="2"/>
  <c r="O421" i="2" s="1"/>
  <c r="N420" i="2"/>
  <c r="O420" i="2" s="1"/>
  <c r="N419" i="2"/>
  <c r="O419" i="2" s="1"/>
  <c r="N418" i="2"/>
  <c r="O418" i="2" s="1"/>
  <c r="N417" i="2"/>
  <c r="O417" i="2" s="1"/>
  <c r="N416" i="2"/>
  <c r="O416" i="2" s="1"/>
  <c r="N415" i="2"/>
  <c r="O415" i="2" s="1"/>
  <c r="N414" i="2"/>
  <c r="O414" i="2" s="1"/>
  <c r="N413" i="2"/>
  <c r="O413" i="2" s="1"/>
  <c r="N412" i="2"/>
  <c r="O412" i="2" s="1"/>
  <c r="N411" i="2"/>
  <c r="O411" i="2" s="1"/>
  <c r="N410" i="2"/>
  <c r="O410" i="2" s="1"/>
  <c r="N409" i="2"/>
  <c r="O409" i="2" s="1"/>
  <c r="N408" i="2"/>
  <c r="O408" i="2" s="1"/>
  <c r="N407" i="2"/>
  <c r="O407" i="2" s="1"/>
  <c r="N406" i="2"/>
  <c r="O406" i="2" s="1"/>
  <c r="N405" i="2"/>
  <c r="O405" i="2" s="1"/>
  <c r="N404" i="2"/>
  <c r="O404" i="2" s="1"/>
  <c r="N403" i="2"/>
  <c r="O403" i="2" s="1"/>
  <c r="N402" i="2"/>
  <c r="O402" i="2" s="1"/>
  <c r="N401" i="2"/>
  <c r="O401" i="2" s="1"/>
  <c r="N400" i="2"/>
  <c r="O400" i="2" s="1"/>
  <c r="N399" i="2"/>
  <c r="O399" i="2" s="1"/>
  <c r="N398" i="2"/>
  <c r="O398" i="2" s="1"/>
  <c r="N397" i="2"/>
  <c r="O397" i="2" s="1"/>
  <c r="N396" i="2"/>
  <c r="O396" i="2" s="1"/>
  <c r="N395" i="2"/>
  <c r="O395" i="2" s="1"/>
  <c r="N394" i="2"/>
  <c r="O394" i="2" s="1"/>
  <c r="N393" i="2"/>
  <c r="O393" i="2" s="1"/>
  <c r="N392" i="2"/>
  <c r="O392" i="2" s="1"/>
  <c r="N391" i="2"/>
  <c r="O391" i="2" s="1"/>
  <c r="N390" i="2"/>
  <c r="O390" i="2" s="1"/>
  <c r="N389" i="2"/>
  <c r="O389" i="2" s="1"/>
  <c r="N388" i="2"/>
  <c r="O388" i="2" s="1"/>
  <c r="N387" i="2"/>
  <c r="O387" i="2" s="1"/>
  <c r="N386" i="2"/>
  <c r="O386" i="2" s="1"/>
  <c r="N385" i="2"/>
  <c r="O385" i="2" s="1"/>
  <c r="N384" i="2"/>
  <c r="O384" i="2" s="1"/>
  <c r="N383" i="2"/>
  <c r="O383" i="2" s="1"/>
  <c r="N382" i="2"/>
  <c r="O382" i="2" s="1"/>
  <c r="N381" i="2"/>
  <c r="O381" i="2" s="1"/>
  <c r="N380" i="2"/>
  <c r="O380" i="2" s="1"/>
  <c r="N379" i="2"/>
  <c r="O379" i="2" s="1"/>
  <c r="N378" i="2"/>
  <c r="O378" i="2" s="1"/>
  <c r="N377" i="2"/>
  <c r="O377" i="2" s="1"/>
  <c r="N376" i="2"/>
  <c r="O376" i="2" s="1"/>
  <c r="N375" i="2"/>
  <c r="O375" i="2" s="1"/>
  <c r="N374" i="2"/>
  <c r="O374" i="2" s="1"/>
  <c r="N373" i="2"/>
  <c r="O373" i="2" s="1"/>
  <c r="N372" i="2"/>
  <c r="O372" i="2" s="1"/>
  <c r="N371" i="2"/>
  <c r="O371" i="2" s="1"/>
  <c r="N370" i="2"/>
  <c r="O370" i="2" s="1"/>
  <c r="N369" i="2"/>
  <c r="O369" i="2" s="1"/>
  <c r="N368" i="2"/>
  <c r="O368" i="2" s="1"/>
  <c r="N367" i="2"/>
  <c r="O367" i="2" s="1"/>
  <c r="N366" i="2"/>
  <c r="O366" i="2" s="1"/>
  <c r="N365" i="2"/>
  <c r="O365" i="2" s="1"/>
  <c r="N364" i="2"/>
  <c r="O364" i="2" s="1"/>
  <c r="N363" i="2"/>
  <c r="O363" i="2" s="1"/>
  <c r="N362" i="2"/>
  <c r="O362" i="2" s="1"/>
  <c r="N361" i="2"/>
  <c r="O361" i="2" s="1"/>
  <c r="N360" i="2"/>
  <c r="O360" i="2" s="1"/>
  <c r="N359" i="2"/>
  <c r="O359" i="2" s="1"/>
  <c r="N358" i="2"/>
  <c r="O358" i="2" s="1"/>
  <c r="N357" i="2"/>
  <c r="O357" i="2" s="1"/>
  <c r="N356" i="2"/>
  <c r="O356" i="2" s="1"/>
  <c r="N355" i="2"/>
  <c r="O355" i="2" s="1"/>
  <c r="N354" i="2"/>
  <c r="O354" i="2" s="1"/>
  <c r="N353" i="2"/>
  <c r="O353" i="2" s="1"/>
  <c r="N352" i="2"/>
  <c r="O352" i="2" s="1"/>
  <c r="N351" i="2"/>
  <c r="O351" i="2" s="1"/>
  <c r="N350" i="2"/>
  <c r="O350" i="2" s="1"/>
  <c r="N349" i="2"/>
  <c r="O349" i="2" s="1"/>
  <c r="N348" i="2"/>
  <c r="O348" i="2" s="1"/>
  <c r="N347" i="2"/>
  <c r="O347" i="2" s="1"/>
  <c r="N346" i="2"/>
  <c r="O346" i="2" s="1"/>
  <c r="N345" i="2"/>
  <c r="O345" i="2" s="1"/>
  <c r="N344" i="2"/>
  <c r="O344" i="2" s="1"/>
  <c r="N343" i="2"/>
  <c r="O343" i="2" s="1"/>
  <c r="N342" i="2"/>
  <c r="O342" i="2" s="1"/>
  <c r="N341" i="2"/>
  <c r="O341" i="2" s="1"/>
  <c r="N340" i="2"/>
  <c r="O340" i="2" s="1"/>
  <c r="N339" i="2"/>
  <c r="O339" i="2" s="1"/>
  <c r="N338" i="2"/>
  <c r="O338" i="2" s="1"/>
  <c r="N337" i="2"/>
  <c r="O337" i="2" s="1"/>
  <c r="N336" i="2"/>
  <c r="O336" i="2" s="1"/>
  <c r="N335" i="2"/>
  <c r="O335" i="2" s="1"/>
  <c r="N334" i="2"/>
  <c r="O334" i="2" s="1"/>
  <c r="N333" i="2"/>
  <c r="O333" i="2" s="1"/>
  <c r="N332" i="2"/>
  <c r="O332" i="2" s="1"/>
  <c r="N331" i="2"/>
  <c r="O331" i="2" s="1"/>
  <c r="N330" i="2"/>
  <c r="O330" i="2" s="1"/>
  <c r="N329" i="2"/>
  <c r="O329" i="2" s="1"/>
  <c r="N328" i="2"/>
  <c r="O328" i="2" s="1"/>
  <c r="N327" i="2"/>
  <c r="O327" i="2" s="1"/>
  <c r="N326" i="2"/>
  <c r="O326" i="2" s="1"/>
  <c r="N325" i="2"/>
  <c r="O325" i="2" s="1"/>
  <c r="N324" i="2"/>
  <c r="O324" i="2" s="1"/>
  <c r="N323" i="2"/>
  <c r="O323" i="2" s="1"/>
  <c r="N322" i="2"/>
  <c r="O322" i="2" s="1"/>
  <c r="N321" i="2"/>
  <c r="O321" i="2" s="1"/>
  <c r="N320" i="2"/>
  <c r="O320" i="2" s="1"/>
  <c r="N319" i="2"/>
  <c r="O319" i="2" s="1"/>
  <c r="N318" i="2"/>
  <c r="O318" i="2" s="1"/>
  <c r="N317" i="2"/>
  <c r="O317" i="2" s="1"/>
  <c r="N316" i="2"/>
  <c r="O316" i="2" s="1"/>
  <c r="N315" i="2"/>
  <c r="O315" i="2" s="1"/>
  <c r="N314" i="2"/>
  <c r="O314" i="2" s="1"/>
  <c r="N313" i="2"/>
  <c r="O313" i="2" s="1"/>
  <c r="N312" i="2"/>
  <c r="O312" i="2" s="1"/>
  <c r="N311" i="2"/>
  <c r="O311" i="2" s="1"/>
  <c r="N310" i="2"/>
  <c r="O310" i="2" s="1"/>
  <c r="N309" i="2"/>
  <c r="O309" i="2" s="1"/>
  <c r="N308" i="2"/>
  <c r="O308" i="2" s="1"/>
  <c r="N307" i="2"/>
  <c r="O307" i="2" s="1"/>
  <c r="N306" i="2"/>
  <c r="O306" i="2" s="1"/>
  <c r="N305" i="2"/>
  <c r="O305" i="2" s="1"/>
  <c r="N304" i="2"/>
  <c r="O304" i="2" s="1"/>
  <c r="N303" i="2"/>
  <c r="O303" i="2" s="1"/>
  <c r="N302" i="2"/>
  <c r="O302" i="2" s="1"/>
  <c r="N301" i="2"/>
  <c r="O301" i="2" s="1"/>
  <c r="N300" i="2"/>
  <c r="O300" i="2" s="1"/>
  <c r="N299" i="2"/>
  <c r="O299" i="2" s="1"/>
  <c r="N298" i="2"/>
  <c r="O298" i="2" s="1"/>
  <c r="N297" i="2"/>
  <c r="O297" i="2" s="1"/>
  <c r="N296" i="2"/>
  <c r="O296" i="2" s="1"/>
  <c r="N295" i="2"/>
  <c r="O295" i="2" s="1"/>
  <c r="N294" i="2"/>
  <c r="O294" i="2" s="1"/>
  <c r="N293" i="2"/>
  <c r="O293" i="2" s="1"/>
  <c r="N292" i="2"/>
  <c r="O292" i="2" s="1"/>
  <c r="N291" i="2"/>
  <c r="O291" i="2" s="1"/>
  <c r="N290" i="2"/>
  <c r="O290" i="2" s="1"/>
  <c r="N289" i="2"/>
  <c r="O289" i="2" s="1"/>
  <c r="N288" i="2"/>
  <c r="O288" i="2" s="1"/>
  <c r="N287" i="2"/>
  <c r="O287" i="2" s="1"/>
  <c r="N286" i="2"/>
  <c r="O286" i="2" s="1"/>
  <c r="N285" i="2"/>
  <c r="O285" i="2" s="1"/>
  <c r="N284" i="2"/>
  <c r="O284" i="2" s="1"/>
  <c r="N283" i="2"/>
  <c r="O283" i="2" s="1"/>
  <c r="N282" i="2"/>
  <c r="O282" i="2" s="1"/>
  <c r="N281" i="2"/>
  <c r="O281" i="2" s="1"/>
  <c r="N280" i="2"/>
  <c r="O280" i="2" s="1"/>
  <c r="N279" i="2"/>
  <c r="O279" i="2" s="1"/>
  <c r="N278" i="2"/>
  <c r="O278" i="2" s="1"/>
  <c r="N277" i="2"/>
  <c r="O277" i="2" s="1"/>
  <c r="N276" i="2"/>
  <c r="O276" i="2" s="1"/>
  <c r="N275" i="2"/>
  <c r="O275" i="2" s="1"/>
  <c r="N274" i="2"/>
  <c r="O274" i="2" s="1"/>
  <c r="N273" i="2"/>
  <c r="O273" i="2" s="1"/>
  <c r="N272" i="2"/>
  <c r="O272" i="2" s="1"/>
  <c r="N271" i="2"/>
  <c r="O271" i="2" s="1"/>
  <c r="N270" i="2"/>
  <c r="O270" i="2" s="1"/>
  <c r="N269" i="2"/>
  <c r="O269" i="2" s="1"/>
  <c r="N268" i="2"/>
  <c r="O268" i="2" s="1"/>
  <c r="N267" i="2"/>
  <c r="O267" i="2" s="1"/>
  <c r="N266" i="2"/>
  <c r="O266" i="2" s="1"/>
  <c r="N265" i="2"/>
  <c r="O265" i="2" s="1"/>
  <c r="N263" i="2"/>
  <c r="O263" i="2" s="1"/>
  <c r="N262" i="2"/>
  <c r="O262" i="2" s="1"/>
  <c r="N261" i="2"/>
  <c r="O261" i="2" s="1"/>
  <c r="N260" i="2"/>
  <c r="O260" i="2" s="1"/>
  <c r="N259" i="2"/>
  <c r="O259" i="2" s="1"/>
  <c r="N258" i="2"/>
  <c r="O258" i="2" s="1"/>
  <c r="N257" i="2"/>
  <c r="O257" i="2" s="1"/>
  <c r="N256" i="2"/>
  <c r="O256" i="2" s="1"/>
  <c r="N255" i="2"/>
  <c r="O255" i="2" s="1"/>
  <c r="N254" i="2"/>
  <c r="O254" i="2" s="1"/>
  <c r="N253" i="2"/>
  <c r="O253" i="2" s="1"/>
  <c r="N252" i="2"/>
  <c r="O252" i="2" s="1"/>
  <c r="N251" i="2"/>
  <c r="O251" i="2" s="1"/>
  <c r="N250" i="2"/>
  <c r="O250" i="2" s="1"/>
  <c r="N249" i="2"/>
  <c r="O249" i="2" s="1"/>
  <c r="N248" i="2"/>
  <c r="O248" i="2" s="1"/>
  <c r="N247" i="2"/>
  <c r="O247" i="2" s="1"/>
  <c r="N246" i="2"/>
  <c r="O246" i="2" s="1"/>
  <c r="N245" i="2"/>
  <c r="O245" i="2" s="1"/>
  <c r="N244" i="2"/>
  <c r="O244" i="2" s="1"/>
  <c r="N243" i="2"/>
  <c r="O243" i="2" s="1"/>
  <c r="N242" i="2"/>
  <c r="O242" i="2" s="1"/>
  <c r="N241" i="2"/>
  <c r="O241" i="2" s="1"/>
  <c r="N240" i="2"/>
  <c r="O240" i="2" s="1"/>
  <c r="N239" i="2"/>
  <c r="O239" i="2" s="1"/>
  <c r="N238" i="2"/>
  <c r="O238" i="2" s="1"/>
  <c r="N237" i="2"/>
  <c r="O237" i="2" s="1"/>
  <c r="N236" i="2"/>
  <c r="O236" i="2" s="1"/>
  <c r="N235" i="2"/>
  <c r="O235" i="2" s="1"/>
  <c r="N234" i="2"/>
  <c r="O234" i="2" s="1"/>
  <c r="N233" i="2"/>
  <c r="O233" i="2" s="1"/>
  <c r="N232" i="2"/>
  <c r="O232" i="2" s="1"/>
  <c r="N231" i="2"/>
  <c r="O231" i="2" s="1"/>
  <c r="N230" i="2"/>
  <c r="O230" i="2" s="1"/>
  <c r="N229" i="2"/>
  <c r="O229" i="2" s="1"/>
  <c r="N228" i="2"/>
  <c r="O228" i="2" s="1"/>
  <c r="N227" i="2"/>
  <c r="O227" i="2" s="1"/>
  <c r="N226" i="2"/>
  <c r="O226" i="2" s="1"/>
  <c r="N225" i="2"/>
  <c r="O225" i="2" s="1"/>
  <c r="N224" i="2"/>
  <c r="O224" i="2" s="1"/>
  <c r="N223" i="2"/>
  <c r="O223" i="2" s="1"/>
  <c r="N222" i="2"/>
  <c r="O222" i="2" s="1"/>
  <c r="N221" i="2"/>
  <c r="O221" i="2" s="1"/>
  <c r="N220" i="2"/>
  <c r="O220" i="2" s="1"/>
  <c r="N219" i="2"/>
  <c r="O219" i="2" s="1"/>
  <c r="N218" i="2"/>
  <c r="O218" i="2" s="1"/>
  <c r="N217" i="2"/>
  <c r="O217" i="2" s="1"/>
  <c r="N216" i="2"/>
  <c r="O216" i="2" s="1"/>
  <c r="N215" i="2"/>
  <c r="O215" i="2" s="1"/>
  <c r="N214" i="2"/>
  <c r="O214" i="2" s="1"/>
  <c r="N213" i="2"/>
  <c r="O213" i="2" s="1"/>
  <c r="N212" i="2"/>
  <c r="O212" i="2" s="1"/>
  <c r="N211" i="2"/>
  <c r="O211" i="2" s="1"/>
  <c r="N210" i="2"/>
  <c r="O210" i="2" s="1"/>
  <c r="N209" i="2"/>
  <c r="O209" i="2" s="1"/>
  <c r="N208" i="2"/>
  <c r="O208" i="2" s="1"/>
  <c r="N207" i="2"/>
  <c r="O207" i="2" s="1"/>
  <c r="N206" i="2"/>
  <c r="O206" i="2" s="1"/>
  <c r="N205" i="2"/>
  <c r="O205" i="2" s="1"/>
  <c r="N204" i="2"/>
  <c r="O204" i="2" s="1"/>
  <c r="N203" i="2"/>
  <c r="O203" i="2" s="1"/>
  <c r="N202" i="2"/>
  <c r="O202" i="2" s="1"/>
  <c r="N201" i="2"/>
  <c r="O201" i="2" s="1"/>
  <c r="N200" i="2"/>
  <c r="O200" i="2" s="1"/>
  <c r="N199" i="2"/>
  <c r="O199" i="2" s="1"/>
  <c r="N198" i="2"/>
  <c r="O198" i="2" s="1"/>
  <c r="N197" i="2"/>
  <c r="O197" i="2" s="1"/>
  <c r="N196" i="2"/>
  <c r="O196" i="2" s="1"/>
  <c r="N195" i="2"/>
  <c r="O195" i="2" s="1"/>
  <c r="N194" i="2"/>
  <c r="O194" i="2" s="1"/>
  <c r="N193" i="2"/>
  <c r="O193" i="2" s="1"/>
  <c r="N192" i="2"/>
  <c r="O192" i="2" s="1"/>
  <c r="N191" i="2"/>
  <c r="O191" i="2" s="1"/>
  <c r="N190" i="2"/>
  <c r="O190" i="2" s="1"/>
  <c r="N189" i="2"/>
  <c r="O189" i="2" s="1"/>
  <c r="N188" i="2"/>
  <c r="O188" i="2" s="1"/>
  <c r="N187" i="2"/>
  <c r="O187" i="2" s="1"/>
  <c r="N185" i="2"/>
  <c r="O185" i="2" s="1"/>
  <c r="N184" i="2"/>
  <c r="O184" i="2" s="1"/>
  <c r="N183" i="2"/>
  <c r="O183" i="2" s="1"/>
  <c r="N182" i="2"/>
  <c r="O182" i="2" s="1"/>
  <c r="N181" i="2"/>
  <c r="O181" i="2" s="1"/>
  <c r="N180" i="2"/>
  <c r="O180" i="2" s="1"/>
  <c r="N179" i="2"/>
  <c r="O179" i="2" s="1"/>
  <c r="N178" i="2"/>
  <c r="O178" i="2" s="1"/>
  <c r="N177" i="2"/>
  <c r="O177" i="2" s="1"/>
  <c r="N176" i="2"/>
  <c r="O176" i="2" s="1"/>
  <c r="N175" i="2"/>
  <c r="O175" i="2" s="1"/>
  <c r="N174" i="2"/>
  <c r="O174" i="2" s="1"/>
  <c r="N173" i="2"/>
  <c r="O173" i="2" s="1"/>
  <c r="N172" i="2"/>
  <c r="O172" i="2" s="1"/>
  <c r="N171" i="2"/>
  <c r="O171" i="2" s="1"/>
  <c r="N170" i="2"/>
  <c r="O170" i="2" s="1"/>
  <c r="N169" i="2"/>
  <c r="O169" i="2" s="1"/>
  <c r="N168" i="2"/>
  <c r="O168" i="2" s="1"/>
  <c r="N167" i="2"/>
  <c r="O167" i="2" s="1"/>
  <c r="N166" i="2"/>
  <c r="O166" i="2" s="1"/>
  <c r="N165" i="2"/>
  <c r="O165" i="2" s="1"/>
  <c r="N164" i="2"/>
  <c r="O164" i="2" s="1"/>
  <c r="N163" i="2"/>
  <c r="O163" i="2" s="1"/>
  <c r="N162" i="2"/>
  <c r="O162" i="2" s="1"/>
  <c r="N161" i="2"/>
  <c r="O161" i="2" s="1"/>
  <c r="N160" i="2"/>
  <c r="O160" i="2" s="1"/>
  <c r="N159" i="2"/>
  <c r="O159" i="2" s="1"/>
  <c r="N158" i="2"/>
  <c r="O158" i="2" s="1"/>
  <c r="N157" i="2"/>
  <c r="O157" i="2" s="1"/>
  <c r="N156" i="2"/>
  <c r="O156" i="2" s="1"/>
  <c r="N155" i="2"/>
  <c r="O155" i="2" s="1"/>
  <c r="N154" i="2"/>
  <c r="O154" i="2" s="1"/>
  <c r="N153" i="2"/>
  <c r="O153" i="2" s="1"/>
  <c r="N152" i="2"/>
  <c r="O152" i="2" s="1"/>
  <c r="N151" i="2"/>
  <c r="O151" i="2" s="1"/>
  <c r="N150" i="2"/>
  <c r="O150" i="2" s="1"/>
  <c r="N149" i="2"/>
  <c r="O149" i="2" s="1"/>
  <c r="N148" i="2"/>
  <c r="O148" i="2" s="1"/>
  <c r="N146" i="2"/>
  <c r="O146" i="2" s="1"/>
  <c r="N145" i="2"/>
  <c r="O145" i="2" s="1"/>
  <c r="N144" i="2"/>
  <c r="O144" i="2" s="1"/>
  <c r="N143" i="2"/>
  <c r="O143" i="2" s="1"/>
  <c r="N142" i="2"/>
  <c r="O142" i="2" s="1"/>
  <c r="N141" i="2"/>
  <c r="O141" i="2" s="1"/>
  <c r="N140" i="2"/>
  <c r="O140" i="2" s="1"/>
  <c r="N139" i="2"/>
  <c r="O139" i="2" s="1"/>
  <c r="N138" i="2"/>
  <c r="O138" i="2" s="1"/>
  <c r="N137" i="2"/>
  <c r="O137" i="2" s="1"/>
  <c r="N136" i="2"/>
  <c r="O136" i="2" s="1"/>
  <c r="N135" i="2"/>
  <c r="O135" i="2" s="1"/>
  <c r="N134" i="2"/>
  <c r="O134" i="2" s="1"/>
  <c r="N133" i="2"/>
  <c r="O133" i="2" s="1"/>
  <c r="N132" i="2"/>
  <c r="O132" i="2" s="1"/>
  <c r="N131" i="2"/>
  <c r="O131" i="2" s="1"/>
  <c r="N130" i="2"/>
  <c r="O130" i="2" s="1"/>
  <c r="N129" i="2"/>
  <c r="O129" i="2" s="1"/>
  <c r="N128" i="2"/>
  <c r="O128" i="2" s="1"/>
  <c r="N127" i="2"/>
  <c r="O127" i="2" s="1"/>
  <c r="N126" i="2"/>
  <c r="O126" i="2" s="1"/>
  <c r="N125" i="2"/>
  <c r="O125" i="2" s="1"/>
  <c r="N124" i="2"/>
  <c r="O124" i="2" s="1"/>
  <c r="N123" i="2"/>
  <c r="O123" i="2" s="1"/>
  <c r="N122" i="2"/>
  <c r="O122" i="2" s="1"/>
  <c r="N121" i="2"/>
  <c r="O121" i="2" s="1"/>
  <c r="N120" i="2"/>
  <c r="O120" i="2" s="1"/>
  <c r="N119" i="2"/>
  <c r="O119" i="2" s="1"/>
  <c r="N118" i="2"/>
  <c r="O118" i="2" s="1"/>
  <c r="N117" i="2"/>
  <c r="O117" i="2" s="1"/>
  <c r="N116" i="2"/>
  <c r="O116" i="2" s="1"/>
  <c r="N115" i="2"/>
  <c r="O115" i="2" s="1"/>
  <c r="N114" i="2"/>
  <c r="O114" i="2" s="1"/>
  <c r="N113" i="2"/>
  <c r="O113" i="2" s="1"/>
  <c r="N112" i="2"/>
  <c r="O112" i="2" s="1"/>
  <c r="N111" i="2"/>
  <c r="O111" i="2" s="1"/>
  <c r="N110" i="2"/>
  <c r="O110" i="2" s="1"/>
  <c r="N109" i="2"/>
  <c r="O109" i="2" s="1"/>
  <c r="N108" i="2"/>
  <c r="O108" i="2" s="1"/>
  <c r="N107" i="2"/>
  <c r="O107" i="2" s="1"/>
  <c r="N106" i="2"/>
  <c r="O106" i="2" s="1"/>
  <c r="N105" i="2"/>
  <c r="O105" i="2" s="1"/>
  <c r="N104" i="2"/>
  <c r="O104" i="2" s="1"/>
  <c r="N103" i="2"/>
  <c r="O103" i="2" s="1"/>
  <c r="N102" i="2"/>
  <c r="O102" i="2" s="1"/>
  <c r="N101" i="2"/>
  <c r="O101" i="2" s="1"/>
  <c r="N100" i="2"/>
  <c r="O100" i="2" s="1"/>
  <c r="N99" i="2"/>
  <c r="O99" i="2" s="1"/>
  <c r="N98" i="2"/>
  <c r="O98" i="2" s="1"/>
  <c r="N97" i="2"/>
  <c r="O97" i="2" s="1"/>
  <c r="N96" i="2"/>
  <c r="O96" i="2" s="1"/>
  <c r="N95" i="2"/>
  <c r="O95" i="2" s="1"/>
  <c r="N94" i="2"/>
  <c r="O94" i="2" s="1"/>
  <c r="N93" i="2"/>
  <c r="O93" i="2" s="1"/>
  <c r="N92" i="2"/>
  <c r="O92" i="2" s="1"/>
  <c r="N91" i="2"/>
  <c r="O91" i="2" s="1"/>
  <c r="N90" i="2"/>
  <c r="O90" i="2" s="1"/>
  <c r="N89" i="2"/>
  <c r="O89" i="2" s="1"/>
  <c r="N88" i="2"/>
  <c r="O88" i="2" s="1"/>
  <c r="N87" i="2"/>
  <c r="O87" i="2" s="1"/>
  <c r="N86" i="2"/>
  <c r="O86" i="2" s="1"/>
  <c r="N85" i="2"/>
  <c r="O85" i="2" s="1"/>
  <c r="N84" i="2"/>
  <c r="O84" i="2" s="1"/>
  <c r="N83" i="2"/>
  <c r="O83" i="2" s="1"/>
  <c r="N82" i="2"/>
  <c r="O82" i="2" s="1"/>
  <c r="N81" i="2"/>
  <c r="O81" i="2" s="1"/>
  <c r="N80" i="2"/>
  <c r="O80" i="2" s="1"/>
  <c r="N79" i="2"/>
  <c r="O79" i="2" s="1"/>
  <c r="N78" i="2"/>
  <c r="O78" i="2" s="1"/>
  <c r="N77" i="2"/>
  <c r="O77" i="2" s="1"/>
  <c r="N76" i="2"/>
  <c r="O76" i="2" s="1"/>
  <c r="N75" i="2"/>
  <c r="O75" i="2" s="1"/>
  <c r="N74" i="2"/>
  <c r="O74" i="2" s="1"/>
  <c r="N73" i="2"/>
  <c r="O73" i="2" s="1"/>
  <c r="N72" i="2"/>
  <c r="O72" i="2" s="1"/>
  <c r="N71" i="2"/>
  <c r="O71" i="2" s="1"/>
  <c r="N70" i="2"/>
  <c r="O70" i="2" s="1"/>
  <c r="N69" i="2"/>
  <c r="O69" i="2" s="1"/>
  <c r="N68" i="2"/>
  <c r="O68" i="2" s="1"/>
  <c r="N67" i="2"/>
  <c r="O67" i="2" s="1"/>
  <c r="N66" i="2"/>
  <c r="O66" i="2" s="1"/>
  <c r="N65" i="2"/>
  <c r="O65" i="2" s="1"/>
  <c r="N64" i="2"/>
  <c r="O64" i="2" s="1"/>
  <c r="N63" i="2"/>
  <c r="O63" i="2" s="1"/>
  <c r="N62" i="2"/>
  <c r="O62" i="2" s="1"/>
  <c r="N61" i="2"/>
  <c r="O61" i="2" s="1"/>
  <c r="N60" i="2"/>
  <c r="O60" i="2" s="1"/>
  <c r="N59" i="2"/>
  <c r="O59" i="2" s="1"/>
  <c r="N58" i="2"/>
  <c r="O58" i="2" s="1"/>
  <c r="N57" i="2"/>
  <c r="O57" i="2" s="1"/>
  <c r="N56" i="2"/>
  <c r="O56" i="2" s="1"/>
  <c r="N55" i="2"/>
  <c r="O55" i="2" s="1"/>
  <c r="N54" i="2"/>
  <c r="O54" i="2" s="1"/>
  <c r="N53" i="2"/>
  <c r="O53" i="2" s="1"/>
  <c r="N52" i="2"/>
  <c r="O52" i="2" s="1"/>
  <c r="N51" i="2"/>
  <c r="O51" i="2" s="1"/>
  <c r="N50" i="2"/>
  <c r="O50" i="2" s="1"/>
  <c r="N49" i="2"/>
  <c r="O49" i="2" s="1"/>
  <c r="N48" i="2"/>
  <c r="O48" i="2" s="1"/>
  <c r="N47" i="2"/>
  <c r="O47" i="2" s="1"/>
  <c r="N46" i="2"/>
  <c r="O46" i="2" s="1"/>
  <c r="N45" i="2"/>
  <c r="O45" i="2" s="1"/>
  <c r="N44" i="2"/>
  <c r="O44" i="2" s="1"/>
  <c r="N43" i="2"/>
  <c r="O43" i="2" s="1"/>
  <c r="N42" i="2"/>
  <c r="O42" i="2" s="1"/>
  <c r="N41" i="2"/>
  <c r="O41" i="2" s="1"/>
  <c r="N40" i="2"/>
  <c r="O40" i="2" s="1"/>
  <c r="N39" i="2"/>
  <c r="O39" i="2" s="1"/>
  <c r="N38" i="2"/>
  <c r="O38" i="2" s="1"/>
  <c r="N37" i="2"/>
  <c r="O37" i="2" s="1"/>
  <c r="N36" i="2"/>
  <c r="O36" i="2" s="1"/>
  <c r="N35" i="2"/>
  <c r="O35" i="2" s="1"/>
  <c r="N34" i="2"/>
  <c r="O34" i="2" s="1"/>
  <c r="N33" i="2"/>
  <c r="O33" i="2" s="1"/>
  <c r="N32" i="2"/>
  <c r="O32" i="2" s="1"/>
  <c r="N31" i="2"/>
  <c r="O31" i="2" s="1"/>
  <c r="N30" i="2"/>
  <c r="O30" i="2" s="1"/>
  <c r="N29" i="2"/>
  <c r="O29" i="2" s="1"/>
  <c r="N28" i="2"/>
  <c r="O28" i="2" s="1"/>
  <c r="N27" i="2"/>
  <c r="O27" i="2" s="1"/>
  <c r="N26" i="2"/>
  <c r="O26" i="2" s="1"/>
  <c r="N25" i="2"/>
  <c r="O25" i="2" s="1"/>
  <c r="N24" i="2"/>
  <c r="O24" i="2" s="1"/>
  <c r="N23" i="2"/>
  <c r="O23" i="2" s="1"/>
  <c r="N22" i="2"/>
  <c r="O22" i="2" s="1"/>
  <c r="N21" i="2"/>
  <c r="O21" i="2" s="1"/>
  <c r="N20" i="2"/>
  <c r="O20" i="2" s="1"/>
  <c r="N19" i="2"/>
  <c r="O19" i="2" s="1"/>
  <c r="N18" i="2"/>
  <c r="O18" i="2" s="1"/>
  <c r="N17" i="2"/>
  <c r="O17" i="2" s="1"/>
  <c r="N16" i="2"/>
  <c r="O16" i="2" s="1"/>
  <c r="N15" i="2"/>
  <c r="O15" i="2" s="1"/>
  <c r="N14" i="2"/>
  <c r="O14" i="2" s="1"/>
  <c r="N13" i="2"/>
  <c r="O13" i="2" s="1"/>
  <c r="N12" i="2"/>
  <c r="O12" i="2" s="1"/>
  <c r="N11" i="2"/>
  <c r="O11" i="2" s="1"/>
  <c r="N10" i="2"/>
  <c r="O10" i="2" s="1"/>
  <c r="N9" i="2"/>
  <c r="O9" i="2" s="1"/>
  <c r="K5743" i="2"/>
  <c r="K5742" i="2"/>
  <c r="K5740" i="2"/>
  <c r="K5739" i="2"/>
  <c r="K5738" i="2"/>
  <c r="K5737" i="2"/>
  <c r="K5736" i="2"/>
  <c r="K5734" i="2"/>
  <c r="K5733" i="2"/>
  <c r="K5732" i="2"/>
  <c r="K5731" i="2"/>
  <c r="K5730" i="2"/>
  <c r="K5729" i="2"/>
  <c r="K5728" i="2"/>
  <c r="K5727" i="2"/>
  <c r="K5726" i="2"/>
  <c r="K5725" i="2"/>
  <c r="K5724" i="2"/>
  <c r="K5723" i="2"/>
  <c r="K5721" i="2"/>
  <c r="K5720" i="2"/>
  <c r="K5719" i="2"/>
  <c r="K5718" i="2"/>
  <c r="K5717" i="2"/>
  <c r="K5716" i="2"/>
  <c r="K5714" i="2"/>
  <c r="K5713" i="2"/>
  <c r="K5712" i="2"/>
  <c r="K5711" i="2"/>
  <c r="K5710" i="2"/>
  <c r="K5708" i="2"/>
  <c r="L5708" i="2" s="1"/>
  <c r="K5707" i="2"/>
  <c r="K5706" i="2"/>
  <c r="K5705" i="2"/>
  <c r="K5704" i="2"/>
  <c r="K5702" i="2"/>
  <c r="K5701" i="2"/>
  <c r="K5700" i="2"/>
  <c r="L5700" i="2" s="1"/>
  <c r="K5699" i="2"/>
  <c r="K5698" i="2"/>
  <c r="K5697" i="2"/>
  <c r="K5696" i="2"/>
  <c r="K5694" i="2"/>
  <c r="K5693" i="2"/>
  <c r="K5692" i="2"/>
  <c r="K5691" i="2"/>
  <c r="K5690" i="2"/>
  <c r="K5689" i="2"/>
  <c r="K5688" i="2"/>
  <c r="K5685" i="2"/>
  <c r="K5684" i="2"/>
  <c r="K5683" i="2"/>
  <c r="K5682" i="2"/>
  <c r="K5681" i="2"/>
  <c r="K5680" i="2"/>
  <c r="K5679" i="2"/>
  <c r="K5678" i="2"/>
  <c r="K5677" i="2"/>
  <c r="L5677" i="2" s="1"/>
  <c r="K5676" i="2"/>
  <c r="K5675" i="2"/>
  <c r="K5674" i="2"/>
  <c r="K5673" i="2"/>
  <c r="K5671" i="2"/>
  <c r="K5670" i="2"/>
  <c r="K5669" i="2"/>
  <c r="K5668" i="2"/>
  <c r="K5667" i="2"/>
  <c r="K5666" i="2"/>
  <c r="K5665" i="2"/>
  <c r="K5664" i="2"/>
  <c r="K5663" i="2"/>
  <c r="K5662" i="2"/>
  <c r="K5661" i="2"/>
  <c r="K5660" i="2"/>
  <c r="L5660" i="2" s="1"/>
  <c r="K5659" i="2"/>
  <c r="K5658" i="2"/>
  <c r="K5657" i="2"/>
  <c r="K5656" i="2"/>
  <c r="K5655" i="2"/>
  <c r="K5654" i="2"/>
  <c r="K5653" i="2"/>
  <c r="K5652" i="2"/>
  <c r="K5651" i="2"/>
  <c r="K5650" i="2"/>
  <c r="K5649" i="2"/>
  <c r="K5648" i="2"/>
  <c r="K5647" i="2"/>
  <c r="K5646" i="2"/>
  <c r="K5645" i="2"/>
  <c r="K5644" i="2"/>
  <c r="L5644" i="2" s="1"/>
  <c r="K5643" i="2"/>
  <c r="K5642" i="2"/>
  <c r="K5641" i="2"/>
  <c r="K5640" i="2"/>
  <c r="K5639" i="2"/>
  <c r="K5638" i="2"/>
  <c r="K5637" i="2"/>
  <c r="K5636" i="2"/>
  <c r="K5634" i="2"/>
  <c r="K5633" i="2"/>
  <c r="K5632" i="2"/>
  <c r="K5631" i="2"/>
  <c r="K5630" i="2"/>
  <c r="K5629" i="2"/>
  <c r="K5628" i="2"/>
  <c r="K5627" i="2"/>
  <c r="K5626" i="2"/>
  <c r="K5625" i="2"/>
  <c r="K5624" i="2"/>
  <c r="K5623" i="2"/>
  <c r="K5622" i="2"/>
  <c r="K5621" i="2"/>
  <c r="K5620" i="2"/>
  <c r="K5619" i="2"/>
  <c r="K5618" i="2"/>
  <c r="K5617" i="2"/>
  <c r="K5616" i="2"/>
  <c r="K5615" i="2"/>
  <c r="K5614" i="2"/>
  <c r="K5613" i="2"/>
  <c r="K5612" i="2"/>
  <c r="K5611" i="2"/>
  <c r="L5611" i="2" s="1"/>
  <c r="K5610" i="2"/>
  <c r="K5609" i="2"/>
  <c r="K5608" i="2"/>
  <c r="K5607" i="2"/>
  <c r="K5606" i="2"/>
  <c r="K5605" i="2"/>
  <c r="K5604" i="2"/>
  <c r="K5603" i="2"/>
  <c r="L5603" i="2" s="1"/>
  <c r="K5602" i="2"/>
  <c r="K5601" i="2"/>
  <c r="K5600" i="2"/>
  <c r="K5599" i="2"/>
  <c r="K5598" i="2"/>
  <c r="K5597" i="2"/>
  <c r="K5596" i="2"/>
  <c r="K5595" i="2"/>
  <c r="K5594" i="2"/>
  <c r="K5593" i="2"/>
  <c r="K5592" i="2"/>
  <c r="K5591" i="2"/>
  <c r="K5590" i="2"/>
  <c r="K5589" i="2"/>
  <c r="K5588" i="2"/>
  <c r="K5587" i="2"/>
  <c r="K5586" i="2"/>
  <c r="K5585" i="2"/>
  <c r="K5584" i="2"/>
  <c r="K5583" i="2"/>
  <c r="K5582" i="2"/>
  <c r="K5581" i="2"/>
  <c r="K5580" i="2"/>
  <c r="K5579" i="2"/>
  <c r="L5579" i="2" s="1"/>
  <c r="K5578" i="2"/>
  <c r="K5577" i="2"/>
  <c r="K5576" i="2"/>
  <c r="K5575" i="2"/>
  <c r="K5574" i="2"/>
  <c r="K5571" i="2"/>
  <c r="K5570" i="2"/>
  <c r="K5569" i="2"/>
  <c r="K5567" i="2"/>
  <c r="K5566" i="2"/>
  <c r="K5565" i="2"/>
  <c r="K5564" i="2"/>
  <c r="K5562" i="2"/>
  <c r="K5561" i="2"/>
  <c r="K5559" i="2"/>
  <c r="K5558" i="2"/>
  <c r="K5557" i="2"/>
  <c r="K5556" i="2"/>
  <c r="L5556" i="2" s="1"/>
  <c r="K5555" i="2"/>
  <c r="K5554" i="2"/>
  <c r="K5553" i="2"/>
  <c r="K5551" i="2"/>
  <c r="K5550" i="2"/>
  <c r="K5549" i="2"/>
  <c r="K5548" i="2"/>
  <c r="K5546" i="2"/>
  <c r="K5545" i="2"/>
  <c r="K5544" i="2"/>
  <c r="K5543" i="2"/>
  <c r="K5541" i="2"/>
  <c r="K5540" i="2"/>
  <c r="K5539" i="2"/>
  <c r="K5537" i="2"/>
  <c r="K5536" i="2"/>
  <c r="K5535" i="2"/>
  <c r="K5534" i="2"/>
  <c r="K5533" i="2"/>
  <c r="K5532" i="2"/>
  <c r="K5531" i="2"/>
  <c r="K5530" i="2"/>
  <c r="K5529" i="2"/>
  <c r="K5528" i="2"/>
  <c r="K5527" i="2"/>
  <c r="K5525" i="2"/>
  <c r="K5524" i="2"/>
  <c r="K5523" i="2"/>
  <c r="K5522" i="2"/>
  <c r="K5521" i="2"/>
  <c r="K5520" i="2"/>
  <c r="K5519" i="2"/>
  <c r="K5518" i="2"/>
  <c r="K5517" i="2"/>
  <c r="K5516" i="2"/>
  <c r="K5515" i="2"/>
  <c r="K5514" i="2"/>
  <c r="K5512" i="2"/>
  <c r="K5511" i="2"/>
  <c r="K5510" i="2"/>
  <c r="K5509" i="2"/>
  <c r="K5508" i="2"/>
  <c r="K5507" i="2"/>
  <c r="K5505" i="2"/>
  <c r="K5504" i="2"/>
  <c r="K5503" i="2"/>
  <c r="K5502" i="2"/>
  <c r="K5501" i="2"/>
  <c r="K5500" i="2"/>
  <c r="K5499" i="2"/>
  <c r="K5498" i="2"/>
  <c r="K5497" i="2"/>
  <c r="L5497" i="2" s="1"/>
  <c r="K5496" i="2"/>
  <c r="K5495" i="2"/>
  <c r="K5494" i="2"/>
  <c r="K5493" i="2"/>
  <c r="K5492" i="2"/>
  <c r="K5491" i="2"/>
  <c r="L5491" i="2" s="1"/>
  <c r="K5490" i="2"/>
  <c r="K5489" i="2"/>
  <c r="K5488" i="2"/>
  <c r="K5487" i="2"/>
  <c r="K5486" i="2"/>
  <c r="K5485" i="2"/>
  <c r="L5485" i="2" s="1"/>
  <c r="K5484" i="2"/>
  <c r="K5483" i="2"/>
  <c r="K5482" i="2"/>
  <c r="K5481" i="2"/>
  <c r="K5480" i="2"/>
  <c r="K5479" i="2"/>
  <c r="K5478" i="2"/>
  <c r="K5477" i="2"/>
  <c r="L5477" i="2" s="1"/>
  <c r="K5476" i="2"/>
  <c r="K5475" i="2"/>
  <c r="L5475" i="2" s="1"/>
  <c r="K5474" i="2"/>
  <c r="K5473" i="2"/>
  <c r="K5472" i="2"/>
  <c r="K5471" i="2"/>
  <c r="K5470" i="2"/>
  <c r="K5469" i="2"/>
  <c r="K5468" i="2"/>
  <c r="K5467" i="2"/>
  <c r="K5466" i="2"/>
  <c r="K5465" i="2"/>
  <c r="K5464" i="2"/>
  <c r="K5463" i="2"/>
  <c r="K5462" i="2"/>
  <c r="K5461" i="2"/>
  <c r="K5460" i="2"/>
  <c r="K5459" i="2"/>
  <c r="L5459" i="2" s="1"/>
  <c r="K5458" i="2"/>
  <c r="K5457" i="2"/>
  <c r="K5456" i="2"/>
  <c r="K5455" i="2"/>
  <c r="K5454" i="2"/>
  <c r="K5453" i="2"/>
  <c r="K5452" i="2"/>
  <c r="K5451" i="2"/>
  <c r="K5450" i="2"/>
  <c r="K5449" i="2"/>
  <c r="K5448" i="2"/>
  <c r="K5447" i="2"/>
  <c r="K5446" i="2"/>
  <c r="K5445" i="2"/>
  <c r="K5444" i="2"/>
  <c r="K5443" i="2"/>
  <c r="K5442" i="2"/>
  <c r="K5441" i="2"/>
  <c r="K5440" i="2"/>
  <c r="K5439" i="2"/>
  <c r="K5438" i="2"/>
  <c r="K5437" i="2"/>
  <c r="K5436" i="2"/>
  <c r="K5435" i="2"/>
  <c r="K5434" i="2"/>
  <c r="K5433" i="2"/>
  <c r="K5432" i="2"/>
  <c r="K5431" i="2"/>
  <c r="K5430" i="2"/>
  <c r="K5429" i="2"/>
  <c r="K5428" i="2"/>
  <c r="K5427" i="2"/>
  <c r="K5426" i="2"/>
  <c r="K5425" i="2"/>
  <c r="K5424" i="2"/>
  <c r="K5423" i="2"/>
  <c r="K5422" i="2"/>
  <c r="K5421" i="2"/>
  <c r="K5420" i="2"/>
  <c r="K5419" i="2"/>
  <c r="K5418" i="2"/>
  <c r="K5417" i="2"/>
  <c r="K5416" i="2"/>
  <c r="K5415" i="2"/>
  <c r="K5414" i="2"/>
  <c r="K5413" i="2"/>
  <c r="K5412" i="2"/>
  <c r="K5411" i="2"/>
  <c r="K5410" i="2"/>
  <c r="K5409" i="2"/>
  <c r="K5408" i="2"/>
  <c r="K5407" i="2"/>
  <c r="K5406" i="2"/>
  <c r="K5405" i="2"/>
  <c r="K5404" i="2"/>
  <c r="K5403" i="2"/>
  <c r="K5402" i="2"/>
  <c r="K5401" i="2"/>
  <c r="K5400" i="2"/>
  <c r="K5399" i="2"/>
  <c r="K5398" i="2"/>
  <c r="K5397" i="2"/>
  <c r="K5396" i="2"/>
  <c r="K5395" i="2"/>
  <c r="K5394" i="2"/>
  <c r="K5393" i="2"/>
  <c r="K5392" i="2"/>
  <c r="K5391" i="2"/>
  <c r="K5390" i="2"/>
  <c r="K5389" i="2"/>
  <c r="K5388" i="2"/>
  <c r="K5387" i="2"/>
  <c r="K5386" i="2"/>
  <c r="K5385" i="2"/>
  <c r="L5385" i="2" s="1"/>
  <c r="K5384" i="2"/>
  <c r="K5383" i="2"/>
  <c r="K5382" i="2"/>
  <c r="K5381" i="2"/>
  <c r="K5380" i="2"/>
  <c r="K5379" i="2"/>
  <c r="K5378" i="2"/>
  <c r="K5377" i="2"/>
  <c r="L5377" i="2" s="1"/>
  <c r="K5376" i="2"/>
  <c r="K5375" i="2"/>
  <c r="K5374" i="2"/>
  <c r="K5373" i="2"/>
  <c r="K5372" i="2"/>
  <c r="K5371" i="2"/>
  <c r="K5370" i="2"/>
  <c r="K5369" i="2"/>
  <c r="K5368" i="2"/>
  <c r="K5367" i="2"/>
  <c r="K5366" i="2"/>
  <c r="K5365" i="2"/>
  <c r="K5364" i="2"/>
  <c r="K5363" i="2"/>
  <c r="K5362" i="2"/>
  <c r="K5361" i="2"/>
  <c r="K5360" i="2"/>
  <c r="K5359" i="2"/>
  <c r="K5358" i="2"/>
  <c r="K5357" i="2"/>
  <c r="K5356" i="2"/>
  <c r="K5355" i="2"/>
  <c r="K5354" i="2"/>
  <c r="K5353" i="2"/>
  <c r="K5352" i="2"/>
  <c r="K5351" i="2"/>
  <c r="K5350" i="2"/>
  <c r="K5349" i="2"/>
  <c r="K5348" i="2"/>
  <c r="K5347" i="2"/>
  <c r="K5346" i="2"/>
  <c r="K5345" i="2"/>
  <c r="K5344" i="2"/>
  <c r="K5343" i="2"/>
  <c r="K5342" i="2"/>
  <c r="K5341" i="2"/>
  <c r="K5340" i="2"/>
  <c r="K5339" i="2"/>
  <c r="K5338" i="2"/>
  <c r="K5337" i="2"/>
  <c r="K5336" i="2"/>
  <c r="K5335" i="2"/>
  <c r="K5334" i="2"/>
  <c r="K5333" i="2"/>
  <c r="K5332" i="2"/>
  <c r="K5331" i="2"/>
  <c r="K5330" i="2"/>
  <c r="K5329" i="2"/>
  <c r="L5329" i="2" s="1"/>
  <c r="K5328" i="2"/>
  <c r="K5327" i="2"/>
  <c r="K5326" i="2"/>
  <c r="K5325" i="2"/>
  <c r="K5324" i="2"/>
  <c r="K5323" i="2"/>
  <c r="K5322" i="2"/>
  <c r="K5321" i="2"/>
  <c r="K5320" i="2"/>
  <c r="K5319" i="2"/>
  <c r="K5318" i="2"/>
  <c r="K5317" i="2"/>
  <c r="L5317" i="2" s="1"/>
  <c r="K5316" i="2"/>
  <c r="K5315" i="2"/>
  <c r="K5314" i="2"/>
  <c r="K5313" i="2"/>
  <c r="K5312" i="2"/>
  <c r="K5311" i="2"/>
  <c r="K5310" i="2"/>
  <c r="K5309" i="2"/>
  <c r="L5309" i="2" s="1"/>
  <c r="K5308" i="2"/>
  <c r="K5307" i="2"/>
  <c r="K5306" i="2"/>
  <c r="K5305" i="2"/>
  <c r="K5304" i="2"/>
  <c r="K5303" i="2"/>
  <c r="K5302" i="2"/>
  <c r="K5301" i="2"/>
  <c r="L5301" i="2" s="1"/>
  <c r="K5300" i="2"/>
  <c r="K5299" i="2"/>
  <c r="K5298" i="2"/>
  <c r="K5297" i="2"/>
  <c r="K5296" i="2"/>
  <c r="K5295" i="2"/>
  <c r="K5294" i="2"/>
  <c r="K5293" i="2"/>
  <c r="K5292" i="2"/>
  <c r="K5291" i="2"/>
  <c r="K5290" i="2"/>
  <c r="K5289" i="2"/>
  <c r="K5288" i="2"/>
  <c r="K5287" i="2"/>
  <c r="K5286" i="2"/>
  <c r="K5285" i="2"/>
  <c r="K5284" i="2"/>
  <c r="K5283" i="2"/>
  <c r="K5282" i="2"/>
  <c r="K5281" i="2"/>
  <c r="K5280" i="2"/>
  <c r="K5279" i="2"/>
  <c r="K5278" i="2"/>
  <c r="K5277" i="2"/>
  <c r="K5276" i="2"/>
  <c r="K5275" i="2"/>
  <c r="K5274" i="2"/>
  <c r="K5273" i="2"/>
  <c r="K5272" i="2"/>
  <c r="K5271" i="2"/>
  <c r="K5270" i="2"/>
  <c r="K5269" i="2"/>
  <c r="K5268" i="2"/>
  <c r="K5267" i="2"/>
  <c r="K5266" i="2"/>
  <c r="K5265" i="2"/>
  <c r="K5264" i="2"/>
  <c r="K5263" i="2"/>
  <c r="K5262" i="2"/>
  <c r="K5261" i="2"/>
  <c r="K5260" i="2"/>
  <c r="K5259" i="2"/>
  <c r="K5258" i="2"/>
  <c r="K5257" i="2"/>
  <c r="L5257" i="2" s="1"/>
  <c r="K5256" i="2"/>
  <c r="K5255" i="2"/>
  <c r="K5254" i="2"/>
  <c r="K5253" i="2"/>
  <c r="K5252" i="2"/>
  <c r="K5251" i="2"/>
  <c r="K5250" i="2"/>
  <c r="K5249" i="2"/>
  <c r="L5249" i="2" s="1"/>
  <c r="K5248" i="2"/>
  <c r="K5247" i="2"/>
  <c r="K5246" i="2"/>
  <c r="K5245" i="2"/>
  <c r="K5244" i="2"/>
  <c r="K5243" i="2"/>
  <c r="K5242" i="2"/>
  <c r="K5241" i="2"/>
  <c r="K5240" i="2"/>
  <c r="K5239" i="2"/>
  <c r="K5238" i="2"/>
  <c r="K5237" i="2"/>
  <c r="K5236" i="2"/>
  <c r="K5235" i="2"/>
  <c r="K5234" i="2"/>
  <c r="K5233" i="2"/>
  <c r="K5232" i="2"/>
  <c r="K5231" i="2"/>
  <c r="K5230" i="2"/>
  <c r="K5229" i="2"/>
  <c r="K5228" i="2"/>
  <c r="K5227" i="2"/>
  <c r="K5226" i="2"/>
  <c r="K5225" i="2"/>
  <c r="K5224" i="2"/>
  <c r="K5223" i="2"/>
  <c r="K5222" i="2"/>
  <c r="K5221" i="2"/>
  <c r="K5220" i="2"/>
  <c r="K5219" i="2"/>
  <c r="K5218" i="2"/>
  <c r="K5217" i="2"/>
  <c r="K5216" i="2"/>
  <c r="K5215" i="2"/>
  <c r="K5214" i="2"/>
  <c r="K5213" i="2"/>
  <c r="K5212" i="2"/>
  <c r="K5211" i="2"/>
  <c r="K5210" i="2"/>
  <c r="K5209" i="2"/>
  <c r="K5208" i="2"/>
  <c r="K5207" i="2"/>
  <c r="K5206" i="2"/>
  <c r="K5205" i="2"/>
  <c r="K5204" i="2"/>
  <c r="K5203" i="2"/>
  <c r="K5202" i="2"/>
  <c r="K5201" i="2"/>
  <c r="L5201" i="2" s="1"/>
  <c r="K5200" i="2"/>
  <c r="K5199" i="2"/>
  <c r="K5198" i="2"/>
  <c r="K5197" i="2"/>
  <c r="L5197" i="2" s="1"/>
  <c r="K5196" i="2"/>
  <c r="K5195" i="2"/>
  <c r="K5194" i="2"/>
  <c r="K5193" i="2"/>
  <c r="L5193" i="2" s="1"/>
  <c r="K5192" i="2"/>
  <c r="K5191" i="2"/>
  <c r="K5190" i="2"/>
  <c r="K5189" i="2"/>
  <c r="K5188" i="2"/>
  <c r="K5187" i="2"/>
  <c r="K5186" i="2"/>
  <c r="K5185" i="2"/>
  <c r="K5184" i="2"/>
  <c r="K5183" i="2"/>
  <c r="K5182" i="2"/>
  <c r="K5181" i="2"/>
  <c r="K5180" i="2"/>
  <c r="K5179" i="2"/>
  <c r="K5178" i="2"/>
  <c r="K5177" i="2"/>
  <c r="K5176" i="2"/>
  <c r="K5175" i="2"/>
  <c r="K5174" i="2"/>
  <c r="K5173" i="2"/>
  <c r="L5173" i="2" s="1"/>
  <c r="K5172" i="2"/>
  <c r="K5171" i="2"/>
  <c r="K5170" i="2"/>
  <c r="K5169" i="2"/>
  <c r="K5168" i="2"/>
  <c r="K5167" i="2"/>
  <c r="K5166" i="2"/>
  <c r="K5165" i="2"/>
  <c r="L5165" i="2" s="1"/>
  <c r="K5164" i="2"/>
  <c r="K5163" i="2"/>
  <c r="K5162" i="2"/>
  <c r="K5161" i="2"/>
  <c r="K5160" i="2"/>
  <c r="K5159" i="2"/>
  <c r="K5158" i="2"/>
  <c r="K5157" i="2"/>
  <c r="K5156" i="2"/>
  <c r="K5155" i="2"/>
  <c r="K5154" i="2"/>
  <c r="K5153" i="2"/>
  <c r="K5152" i="2"/>
  <c r="K5151" i="2"/>
  <c r="K5150" i="2"/>
  <c r="K5149" i="2"/>
  <c r="K5148" i="2"/>
  <c r="K5147" i="2"/>
  <c r="K5146" i="2"/>
  <c r="K5145" i="2"/>
  <c r="K5144" i="2"/>
  <c r="K5143" i="2"/>
  <c r="K5142" i="2"/>
  <c r="K5141" i="2"/>
  <c r="K5140" i="2"/>
  <c r="K5139" i="2"/>
  <c r="K5138" i="2"/>
  <c r="K5137" i="2"/>
  <c r="K5136" i="2"/>
  <c r="K5135" i="2"/>
  <c r="K5134" i="2"/>
  <c r="K5133" i="2"/>
  <c r="K5132" i="2"/>
  <c r="K5131" i="2"/>
  <c r="K5130" i="2"/>
  <c r="K5129" i="2"/>
  <c r="L5129" i="2" s="1"/>
  <c r="K5128" i="2"/>
  <c r="K5127" i="2"/>
  <c r="K5126" i="2"/>
  <c r="K5125" i="2"/>
  <c r="K5124" i="2"/>
  <c r="K5123" i="2"/>
  <c r="K5122" i="2"/>
  <c r="K5121" i="2"/>
  <c r="L5121" i="2" s="1"/>
  <c r="K5120" i="2"/>
  <c r="K5119" i="2"/>
  <c r="K5118" i="2"/>
  <c r="K5117" i="2"/>
  <c r="K5116" i="2"/>
  <c r="K5115" i="2"/>
  <c r="K5114" i="2"/>
  <c r="K5113" i="2"/>
  <c r="K5112" i="2"/>
  <c r="K5111" i="2"/>
  <c r="K5110" i="2"/>
  <c r="K5109" i="2"/>
  <c r="L5109" i="2" s="1"/>
  <c r="K5108" i="2"/>
  <c r="K5107" i="2"/>
  <c r="K5106" i="2"/>
  <c r="K5105" i="2"/>
  <c r="K5104" i="2"/>
  <c r="K5103" i="2"/>
  <c r="K5102" i="2"/>
  <c r="K5101" i="2"/>
  <c r="K5100" i="2"/>
  <c r="K5099" i="2"/>
  <c r="K5098" i="2"/>
  <c r="K5097" i="2"/>
  <c r="K5096" i="2"/>
  <c r="K5095" i="2"/>
  <c r="K5094" i="2"/>
  <c r="K5093" i="2"/>
  <c r="K5092" i="2"/>
  <c r="K5091" i="2"/>
  <c r="K5090" i="2"/>
  <c r="K5089" i="2"/>
  <c r="L5089" i="2" s="1"/>
  <c r="K5088" i="2"/>
  <c r="K5087" i="2"/>
  <c r="K5086" i="2"/>
  <c r="K5085" i="2"/>
  <c r="K5084" i="2"/>
  <c r="K5083" i="2"/>
  <c r="K5082" i="2"/>
  <c r="K5081" i="2"/>
  <c r="K5080" i="2"/>
  <c r="K5079" i="2"/>
  <c r="K5078" i="2"/>
  <c r="K5077" i="2"/>
  <c r="K5076" i="2"/>
  <c r="K5075" i="2"/>
  <c r="K5074" i="2"/>
  <c r="K5073" i="2"/>
  <c r="K5072" i="2"/>
  <c r="K5071" i="2"/>
  <c r="K5070" i="2"/>
  <c r="K5069" i="2"/>
  <c r="L5069" i="2" s="1"/>
  <c r="K5068" i="2"/>
  <c r="K5067" i="2"/>
  <c r="K5066" i="2"/>
  <c r="K5065" i="2"/>
  <c r="L5065" i="2" s="1"/>
  <c r="K5064" i="2"/>
  <c r="K5063" i="2"/>
  <c r="K5062" i="2"/>
  <c r="K5061" i="2"/>
  <c r="L5061" i="2" s="1"/>
  <c r="K5060" i="2"/>
  <c r="K5059" i="2"/>
  <c r="K5058" i="2"/>
  <c r="K5057" i="2"/>
  <c r="L5057" i="2" s="1"/>
  <c r="K5056" i="2"/>
  <c r="K5055" i="2"/>
  <c r="K5054" i="2"/>
  <c r="K5053" i="2"/>
  <c r="K5052" i="2"/>
  <c r="K5051" i="2"/>
  <c r="K5050" i="2"/>
  <c r="K5049" i="2"/>
  <c r="K5048" i="2"/>
  <c r="K5047" i="2"/>
  <c r="K5046" i="2"/>
  <c r="K5045" i="2"/>
  <c r="K5044" i="2"/>
  <c r="K5043" i="2"/>
  <c r="K5042" i="2"/>
  <c r="K5041" i="2"/>
  <c r="L5041" i="2" s="1"/>
  <c r="K5040" i="2"/>
  <c r="K5039" i="2"/>
  <c r="L5039" i="2" s="1"/>
  <c r="K5038" i="2"/>
  <c r="K5037" i="2"/>
  <c r="K5036" i="2"/>
  <c r="K5035" i="2"/>
  <c r="K5034" i="2"/>
  <c r="K5033" i="2"/>
  <c r="K5032" i="2"/>
  <c r="K5031" i="2"/>
  <c r="K5030" i="2"/>
  <c r="L5030" i="2" s="1"/>
  <c r="K5029" i="2"/>
  <c r="K5028" i="2"/>
  <c r="K5027" i="2"/>
  <c r="K5026" i="2"/>
  <c r="K5025" i="2"/>
  <c r="K5024" i="2"/>
  <c r="K5023" i="2"/>
  <c r="K5022" i="2"/>
  <c r="K5021" i="2"/>
  <c r="K5020" i="2"/>
  <c r="K5019" i="2"/>
  <c r="K5018" i="2"/>
  <c r="K5017" i="2"/>
  <c r="K5016" i="2"/>
  <c r="K5015" i="2"/>
  <c r="K5014" i="2"/>
  <c r="K5013" i="2"/>
  <c r="K5012" i="2"/>
  <c r="K5011" i="2"/>
  <c r="K5010" i="2"/>
  <c r="K5009" i="2"/>
  <c r="K5008" i="2"/>
  <c r="K5007" i="2"/>
  <c r="L5007" i="2" s="1"/>
  <c r="K5006" i="2"/>
  <c r="K5005" i="2"/>
  <c r="K5004" i="2"/>
  <c r="K5003" i="2"/>
  <c r="K5002" i="2"/>
  <c r="K5001" i="2"/>
  <c r="K5000" i="2"/>
  <c r="K4999" i="2"/>
  <c r="L4999" i="2" s="1"/>
  <c r="K4998" i="2"/>
  <c r="K4997" i="2"/>
  <c r="K4996" i="2"/>
  <c r="K4995" i="2"/>
  <c r="K4994" i="2"/>
  <c r="K4993" i="2"/>
  <c r="K4992" i="2"/>
  <c r="K4991" i="2"/>
  <c r="K4990" i="2"/>
  <c r="K4989" i="2"/>
  <c r="K4988" i="2"/>
  <c r="K4987" i="2"/>
  <c r="K4986" i="2"/>
  <c r="K4985" i="2"/>
  <c r="K4984" i="2"/>
  <c r="K4983" i="2"/>
  <c r="K4982" i="2"/>
  <c r="K4981" i="2"/>
  <c r="K4980" i="2"/>
  <c r="K4979" i="2"/>
  <c r="K4978" i="2"/>
  <c r="K4977" i="2"/>
  <c r="K4976" i="2"/>
  <c r="K4975" i="2"/>
  <c r="K4974" i="2"/>
  <c r="K4973" i="2"/>
  <c r="K4972" i="2"/>
  <c r="K4971" i="2"/>
  <c r="K4970" i="2"/>
  <c r="K4969" i="2"/>
  <c r="K4968" i="2"/>
  <c r="K4967" i="2"/>
  <c r="K4966" i="2"/>
  <c r="K4965" i="2"/>
  <c r="K4964" i="2"/>
  <c r="K4963" i="2"/>
  <c r="K4962" i="2"/>
  <c r="K4961" i="2"/>
  <c r="K4960" i="2"/>
  <c r="K4959" i="2"/>
  <c r="K4958" i="2"/>
  <c r="K4957" i="2"/>
  <c r="K4956" i="2"/>
  <c r="K4955" i="2"/>
  <c r="K4954" i="2"/>
  <c r="K4953" i="2"/>
  <c r="L4953" i="2" s="1"/>
  <c r="K4952" i="2"/>
  <c r="K4951" i="2"/>
  <c r="K4950" i="2"/>
  <c r="K4949" i="2"/>
  <c r="K4948" i="2"/>
  <c r="L4948" i="2" s="1"/>
  <c r="K4947" i="2"/>
  <c r="K4946" i="2"/>
  <c r="K4945" i="2"/>
  <c r="K4944" i="2"/>
  <c r="K4943" i="2"/>
  <c r="K4942" i="2"/>
  <c r="K4941" i="2"/>
  <c r="K4940" i="2"/>
  <c r="K4939" i="2"/>
  <c r="K4938" i="2"/>
  <c r="K4937" i="2"/>
  <c r="K4936" i="2"/>
  <c r="K4935" i="2"/>
  <c r="K4934" i="2"/>
  <c r="K4933" i="2"/>
  <c r="K4932" i="2"/>
  <c r="K4931" i="2"/>
  <c r="K4930" i="2"/>
  <c r="K4929" i="2"/>
  <c r="K4928" i="2"/>
  <c r="K4927" i="2"/>
  <c r="K4926" i="2"/>
  <c r="K4925" i="2"/>
  <c r="K4924" i="2"/>
  <c r="L4924" i="2" s="1"/>
  <c r="K4923" i="2"/>
  <c r="K4922" i="2"/>
  <c r="K4921" i="2"/>
  <c r="K4920" i="2"/>
  <c r="K4919" i="2"/>
  <c r="K4918" i="2"/>
  <c r="K4917" i="2"/>
  <c r="K4916" i="2"/>
  <c r="L4916" i="2" s="1"/>
  <c r="K4915" i="2"/>
  <c r="K4914" i="2"/>
  <c r="K4913" i="2"/>
  <c r="K4912" i="2"/>
  <c r="K4911" i="2"/>
  <c r="K4910" i="2"/>
  <c r="K4909" i="2"/>
  <c r="K4908" i="2"/>
  <c r="K4907" i="2"/>
  <c r="K4906" i="2"/>
  <c r="K4905" i="2"/>
  <c r="K4904" i="2"/>
  <c r="K4903" i="2"/>
  <c r="K4902" i="2"/>
  <c r="K4901" i="2"/>
  <c r="K4900" i="2"/>
  <c r="L4900" i="2" s="1"/>
  <c r="K4899" i="2"/>
  <c r="K4898" i="2"/>
  <c r="K4897" i="2"/>
  <c r="L4897" i="2" s="1"/>
  <c r="K4896" i="2"/>
  <c r="K4895" i="2"/>
  <c r="K4894" i="2"/>
  <c r="K4893" i="2"/>
  <c r="K4892" i="2"/>
  <c r="K4891" i="2"/>
  <c r="K4890" i="2"/>
  <c r="K4889" i="2"/>
  <c r="L4889" i="2" s="1"/>
  <c r="K4888" i="2"/>
  <c r="K4887" i="2"/>
  <c r="K4886" i="2"/>
  <c r="K4885" i="2"/>
  <c r="K4884" i="2"/>
  <c r="L4884" i="2" s="1"/>
  <c r="K4883" i="2"/>
  <c r="K4882" i="2"/>
  <c r="K4881" i="2"/>
  <c r="K4880" i="2"/>
  <c r="K4879" i="2"/>
  <c r="K4878" i="2"/>
  <c r="K4877" i="2"/>
  <c r="K4876" i="2"/>
  <c r="K4875" i="2"/>
  <c r="K4874" i="2"/>
  <c r="K4873" i="2"/>
  <c r="K4872" i="2"/>
  <c r="K4871" i="2"/>
  <c r="K4870" i="2"/>
  <c r="K4869" i="2"/>
  <c r="K4868" i="2"/>
  <c r="K4867" i="2"/>
  <c r="K4866" i="2"/>
  <c r="K4865" i="2"/>
  <c r="K4864" i="2"/>
  <c r="K4863" i="2"/>
  <c r="K4862" i="2"/>
  <c r="K4861" i="2"/>
  <c r="K4860" i="2"/>
  <c r="K4859" i="2"/>
  <c r="K4858" i="2"/>
  <c r="K4857" i="2"/>
  <c r="K4856" i="2"/>
  <c r="L4856" i="2" s="1"/>
  <c r="K4855" i="2"/>
  <c r="K4854" i="2"/>
  <c r="L4854" i="2" s="1"/>
  <c r="K4853" i="2"/>
  <c r="K4852" i="2"/>
  <c r="K4851" i="2"/>
  <c r="K4850" i="2"/>
  <c r="K4849" i="2"/>
  <c r="K4848" i="2"/>
  <c r="K4847" i="2"/>
  <c r="K4846" i="2"/>
  <c r="K4845" i="2"/>
  <c r="K4844" i="2"/>
  <c r="K4843" i="2"/>
  <c r="K4842" i="2"/>
  <c r="K4841" i="2"/>
  <c r="K4840" i="2"/>
  <c r="L4840" i="2" s="1"/>
  <c r="K4839" i="2"/>
  <c r="K4838" i="2"/>
  <c r="K4837" i="2"/>
  <c r="K4836" i="2"/>
  <c r="K4835" i="2"/>
  <c r="K4834" i="2"/>
  <c r="K4833" i="2"/>
  <c r="K4832" i="2"/>
  <c r="K4831" i="2"/>
  <c r="K4830" i="2"/>
  <c r="K4829" i="2"/>
  <c r="K4828" i="2"/>
  <c r="L4828" i="2" s="1"/>
  <c r="K4827" i="2"/>
  <c r="K4826" i="2"/>
  <c r="K4825" i="2"/>
  <c r="K4824" i="2"/>
  <c r="K4823" i="2"/>
  <c r="K4822" i="2"/>
  <c r="L4822" i="2" s="1"/>
  <c r="K4821" i="2"/>
  <c r="K4820" i="2"/>
  <c r="K4819" i="2"/>
  <c r="K4818" i="2"/>
  <c r="K4817" i="2"/>
  <c r="K4816" i="2"/>
  <c r="K4815" i="2"/>
  <c r="K4814" i="2"/>
  <c r="K4813" i="2"/>
  <c r="K4812" i="2"/>
  <c r="K4811" i="2"/>
  <c r="K4810" i="2"/>
  <c r="L4810" i="2" s="1"/>
  <c r="K4809" i="2"/>
  <c r="K4808" i="2"/>
  <c r="K4807" i="2"/>
  <c r="K4806" i="2"/>
  <c r="K4805" i="2"/>
  <c r="K4804" i="2"/>
  <c r="K4803" i="2"/>
  <c r="K4802" i="2"/>
  <c r="K4801" i="2"/>
  <c r="K4800" i="2"/>
  <c r="K4799" i="2"/>
  <c r="K4798" i="2"/>
  <c r="K4797" i="2"/>
  <c r="K4796" i="2"/>
  <c r="L4796" i="2" s="1"/>
  <c r="K4795" i="2"/>
  <c r="K4794" i="2"/>
  <c r="K4793" i="2"/>
  <c r="K4792" i="2"/>
  <c r="K4791" i="2"/>
  <c r="K4790" i="2"/>
  <c r="K4789" i="2"/>
  <c r="K4788" i="2"/>
  <c r="K4787" i="2"/>
  <c r="K4786" i="2"/>
  <c r="K4785" i="2"/>
  <c r="K4784" i="2"/>
  <c r="K4783" i="2"/>
  <c r="K4782" i="2"/>
  <c r="K4781" i="2"/>
  <c r="K4780" i="2"/>
  <c r="K4779" i="2"/>
  <c r="K4778" i="2"/>
  <c r="K4777" i="2"/>
  <c r="K4776" i="2"/>
  <c r="K4775" i="2"/>
  <c r="K4774" i="2"/>
  <c r="K4773" i="2"/>
  <c r="K4772" i="2"/>
  <c r="K4771" i="2"/>
  <c r="K4770" i="2"/>
  <c r="K4769" i="2"/>
  <c r="K4768" i="2"/>
  <c r="K4767" i="2"/>
  <c r="K4766" i="2"/>
  <c r="K4765" i="2"/>
  <c r="K4764" i="2"/>
  <c r="L4764" i="2" s="1"/>
  <c r="K4762" i="2"/>
  <c r="K4761" i="2"/>
  <c r="K4760" i="2"/>
  <c r="K4759" i="2"/>
  <c r="K4758" i="2"/>
  <c r="L4758" i="2" s="1"/>
  <c r="K4757" i="2"/>
  <c r="K4756" i="2"/>
  <c r="K4755" i="2"/>
  <c r="K4754" i="2"/>
  <c r="K4752" i="2"/>
  <c r="K4751" i="2"/>
  <c r="K4750" i="2"/>
  <c r="K4749" i="2"/>
  <c r="K4748" i="2"/>
  <c r="K4747" i="2"/>
  <c r="K4746" i="2"/>
  <c r="K4745" i="2"/>
  <c r="K4744" i="2"/>
  <c r="K4743" i="2"/>
  <c r="K4742" i="2"/>
  <c r="K4741" i="2"/>
  <c r="K4740" i="2"/>
  <c r="K4739" i="2"/>
  <c r="K4738" i="2"/>
  <c r="K4737" i="2"/>
  <c r="K4736" i="2"/>
  <c r="K4735" i="2"/>
  <c r="K4734" i="2"/>
  <c r="K4733" i="2"/>
  <c r="L4733" i="2" s="1"/>
  <c r="K4732" i="2"/>
  <c r="K4731" i="2"/>
  <c r="K4730" i="2"/>
  <c r="K4729" i="2"/>
  <c r="K4728" i="2"/>
  <c r="K4727" i="2"/>
  <c r="K4726" i="2"/>
  <c r="K4725" i="2"/>
  <c r="K4724" i="2"/>
  <c r="K4723" i="2"/>
  <c r="L4723" i="2" s="1"/>
  <c r="K4722" i="2"/>
  <c r="K4721" i="2"/>
  <c r="K4720" i="2"/>
  <c r="K4719" i="2"/>
  <c r="K4718" i="2"/>
  <c r="K4717" i="2"/>
  <c r="K4716" i="2"/>
  <c r="K4715" i="2"/>
  <c r="K4714" i="2"/>
  <c r="K4713" i="2"/>
  <c r="K4712" i="2"/>
  <c r="K4711" i="2"/>
  <c r="K4710" i="2"/>
  <c r="K4709" i="2"/>
  <c r="L4709" i="2" s="1"/>
  <c r="K4708" i="2"/>
  <c r="K4707" i="2"/>
  <c r="L4707" i="2" s="1"/>
  <c r="K4706" i="2"/>
  <c r="K4705" i="2"/>
  <c r="K4704" i="2"/>
  <c r="K4703" i="2"/>
  <c r="K4702" i="2"/>
  <c r="K4701" i="2"/>
  <c r="K4700" i="2"/>
  <c r="K4699" i="2"/>
  <c r="L4699" i="2" s="1"/>
  <c r="K4698" i="2"/>
  <c r="K4697" i="2"/>
  <c r="K4696" i="2"/>
  <c r="K4695" i="2"/>
  <c r="K4694" i="2"/>
  <c r="K4693" i="2"/>
  <c r="K4692" i="2"/>
  <c r="K4691" i="2"/>
  <c r="L4691" i="2" s="1"/>
  <c r="K4690" i="2"/>
  <c r="K4689" i="2"/>
  <c r="K4688" i="2"/>
  <c r="K4687" i="2"/>
  <c r="K4686" i="2"/>
  <c r="K4685" i="2"/>
  <c r="K4684" i="2"/>
  <c r="K4683" i="2"/>
  <c r="L4683" i="2" s="1"/>
  <c r="K4682" i="2"/>
  <c r="K4681" i="2"/>
  <c r="K4680" i="2"/>
  <c r="K4679" i="2"/>
  <c r="K4678" i="2"/>
  <c r="K4677" i="2"/>
  <c r="K4676" i="2"/>
  <c r="L4676" i="2" s="1"/>
  <c r="K4675" i="2"/>
  <c r="L4675" i="2" s="1"/>
  <c r="K4674" i="2"/>
  <c r="K4673" i="2"/>
  <c r="K4672" i="2"/>
  <c r="K4671" i="2"/>
  <c r="K4670" i="2"/>
  <c r="K4669" i="2"/>
  <c r="L4669" i="2" s="1"/>
  <c r="K4668" i="2"/>
  <c r="K4667" i="2"/>
  <c r="K4666" i="2"/>
  <c r="K4665" i="2"/>
  <c r="K4664" i="2"/>
  <c r="K4663" i="2"/>
  <c r="K4662" i="2"/>
  <c r="K4661" i="2"/>
  <c r="K4660" i="2"/>
  <c r="K4659" i="2"/>
  <c r="K4658" i="2"/>
  <c r="K4657" i="2"/>
  <c r="K4656" i="2"/>
  <c r="K4655" i="2"/>
  <c r="K4654" i="2"/>
  <c r="K4653" i="2"/>
  <c r="K4652" i="2"/>
  <c r="K4651" i="2"/>
  <c r="K4650" i="2"/>
  <c r="K4649" i="2"/>
  <c r="K4648" i="2"/>
  <c r="K4647" i="2"/>
  <c r="K4646" i="2"/>
  <c r="K4645" i="2"/>
  <c r="L4645" i="2" s="1"/>
  <c r="K4644" i="2"/>
  <c r="L4644" i="2" s="1"/>
  <c r="K4643" i="2"/>
  <c r="K4642" i="2"/>
  <c r="K4641" i="2"/>
  <c r="K4640" i="2"/>
  <c r="K4639" i="2"/>
  <c r="K4638" i="2"/>
  <c r="K4637" i="2"/>
  <c r="K4636" i="2"/>
  <c r="K4635" i="2"/>
  <c r="K4634" i="2"/>
  <c r="K4633" i="2"/>
  <c r="K4632" i="2"/>
  <c r="K4631" i="2"/>
  <c r="K4630" i="2"/>
  <c r="K4629" i="2"/>
  <c r="L4629" i="2" s="1"/>
  <c r="K4628" i="2"/>
  <c r="L4628" i="2" s="1"/>
  <c r="K4627" i="2"/>
  <c r="K4626" i="2"/>
  <c r="K4625" i="2"/>
  <c r="K4624" i="2"/>
  <c r="K4623" i="2"/>
  <c r="K4622" i="2"/>
  <c r="K4621" i="2"/>
  <c r="K4620" i="2"/>
  <c r="L4620" i="2" s="1"/>
  <c r="K4619" i="2"/>
  <c r="K4618" i="2"/>
  <c r="K4617" i="2"/>
  <c r="K4616" i="2"/>
  <c r="K4615" i="2"/>
  <c r="K4614" i="2"/>
  <c r="K4613" i="2"/>
  <c r="K4612" i="2"/>
  <c r="K4611" i="2"/>
  <c r="K4610" i="2"/>
  <c r="K4609" i="2"/>
  <c r="K4608" i="2"/>
  <c r="K4607" i="2"/>
  <c r="K4606" i="2"/>
  <c r="K4605" i="2"/>
  <c r="L4605" i="2" s="1"/>
  <c r="K4604" i="2"/>
  <c r="K4603" i="2"/>
  <c r="K4602" i="2"/>
  <c r="K4601" i="2"/>
  <c r="K4600" i="2"/>
  <c r="K4599" i="2"/>
  <c r="K4598" i="2"/>
  <c r="K4597" i="2"/>
  <c r="K4596" i="2"/>
  <c r="K4595" i="2"/>
  <c r="K4594" i="2"/>
  <c r="K4593" i="2"/>
  <c r="K4592" i="2"/>
  <c r="K4591" i="2"/>
  <c r="K4590" i="2"/>
  <c r="K4589" i="2"/>
  <c r="L4589" i="2" s="1"/>
  <c r="K4588" i="2"/>
  <c r="K4587" i="2"/>
  <c r="K4586" i="2"/>
  <c r="K4585" i="2"/>
  <c r="K4584" i="2"/>
  <c r="K4583" i="2"/>
  <c r="K4582" i="2"/>
  <c r="K4581" i="2"/>
  <c r="K4580" i="2"/>
  <c r="K4579" i="2"/>
  <c r="K4578" i="2"/>
  <c r="K4577" i="2"/>
  <c r="K4576" i="2"/>
  <c r="K4575" i="2"/>
  <c r="K4574" i="2"/>
  <c r="K4573" i="2"/>
  <c r="K4572" i="2"/>
  <c r="K4571" i="2"/>
  <c r="K4570" i="2"/>
  <c r="K4569" i="2"/>
  <c r="K4568" i="2"/>
  <c r="K4567" i="2"/>
  <c r="K4566" i="2"/>
  <c r="K4565" i="2"/>
  <c r="K4564" i="2"/>
  <c r="K4563" i="2"/>
  <c r="K4562" i="2"/>
  <c r="K4561" i="2"/>
  <c r="K4560" i="2"/>
  <c r="K4559" i="2"/>
  <c r="K4558" i="2"/>
  <c r="K4557" i="2"/>
  <c r="K4556" i="2"/>
  <c r="K4555" i="2"/>
  <c r="K4554" i="2"/>
  <c r="K4553" i="2"/>
  <c r="K4552" i="2"/>
  <c r="K4551" i="2"/>
  <c r="K4550" i="2"/>
  <c r="K4549" i="2"/>
  <c r="L4549" i="2" s="1"/>
  <c r="K4548" i="2"/>
  <c r="K4547" i="2"/>
  <c r="L4547" i="2" s="1"/>
  <c r="K4546" i="2"/>
  <c r="K4545" i="2"/>
  <c r="K4544" i="2"/>
  <c r="K4543" i="2"/>
  <c r="K4542" i="2"/>
  <c r="K4541" i="2"/>
  <c r="K4540" i="2"/>
  <c r="K4539" i="2"/>
  <c r="K4538" i="2"/>
  <c r="K4537" i="2"/>
  <c r="K4536" i="2"/>
  <c r="K4535" i="2"/>
  <c r="K4534" i="2"/>
  <c r="K4533" i="2"/>
  <c r="K4532" i="2"/>
  <c r="K4531" i="2"/>
  <c r="K4530" i="2"/>
  <c r="K4529" i="2"/>
  <c r="K4528" i="2"/>
  <c r="K4527" i="2"/>
  <c r="K4526" i="2"/>
  <c r="K4525" i="2"/>
  <c r="L4525" i="2" s="1"/>
  <c r="K4524" i="2"/>
  <c r="K4523" i="2"/>
  <c r="K4522" i="2"/>
  <c r="K4521" i="2"/>
  <c r="K4520" i="2"/>
  <c r="K4519" i="2"/>
  <c r="K4518" i="2"/>
  <c r="K4517" i="2"/>
  <c r="L4517" i="2" s="1"/>
  <c r="K4516" i="2"/>
  <c r="K4515" i="2"/>
  <c r="L4515" i="2" s="1"/>
  <c r="K4514" i="2"/>
  <c r="K4513" i="2"/>
  <c r="K4512" i="2"/>
  <c r="K4511" i="2"/>
  <c r="K4510" i="2"/>
  <c r="K4509" i="2"/>
  <c r="K4508" i="2"/>
  <c r="K4507" i="2"/>
  <c r="K4506" i="2"/>
  <c r="K4505" i="2"/>
  <c r="K4504" i="2"/>
  <c r="K4503" i="2"/>
  <c r="K4502" i="2"/>
  <c r="K4501" i="2"/>
  <c r="K4500" i="2"/>
  <c r="K4499" i="2"/>
  <c r="L4499" i="2" s="1"/>
  <c r="K4498" i="2"/>
  <c r="K4497" i="2"/>
  <c r="K4496" i="2"/>
  <c r="K4495" i="2"/>
  <c r="K4494" i="2"/>
  <c r="K4493" i="2"/>
  <c r="K4492" i="2"/>
  <c r="K4491" i="2"/>
  <c r="K4490" i="2"/>
  <c r="K4489" i="2"/>
  <c r="K4488" i="2"/>
  <c r="K4487" i="2"/>
  <c r="K4486" i="2"/>
  <c r="K4485" i="2"/>
  <c r="L4485" i="2" s="1"/>
  <c r="K4484" i="2"/>
  <c r="K4483" i="2"/>
  <c r="L4483" i="2" s="1"/>
  <c r="K4482" i="2"/>
  <c r="K4481" i="2"/>
  <c r="K4480" i="2"/>
  <c r="K4479" i="2"/>
  <c r="K4478" i="2"/>
  <c r="K4477" i="2"/>
  <c r="L4477" i="2" s="1"/>
  <c r="K4476" i="2"/>
  <c r="K4475" i="2"/>
  <c r="K4474" i="2"/>
  <c r="K4473" i="2"/>
  <c r="K4472" i="2"/>
  <c r="K4471" i="2"/>
  <c r="K4470" i="2"/>
  <c r="K4469" i="2"/>
  <c r="L4469" i="2" s="1"/>
  <c r="K4468" i="2"/>
  <c r="L4468" i="2" s="1"/>
  <c r="K4467" i="2"/>
  <c r="K4466" i="2"/>
  <c r="K4465" i="2"/>
  <c r="K4464" i="2"/>
  <c r="K4463" i="2"/>
  <c r="K4462" i="2"/>
  <c r="K4461" i="2"/>
  <c r="K4460" i="2"/>
  <c r="K4459" i="2"/>
  <c r="K4458" i="2"/>
  <c r="K4457" i="2"/>
  <c r="K4456" i="2"/>
  <c r="K4455" i="2"/>
  <c r="K4454" i="2"/>
  <c r="K4453" i="2"/>
  <c r="K4452" i="2"/>
  <c r="K4451" i="2"/>
  <c r="L4451" i="2" s="1"/>
  <c r="K4450" i="2"/>
  <c r="K4449" i="2"/>
  <c r="K4448" i="2"/>
  <c r="K4447" i="2"/>
  <c r="K4446" i="2"/>
  <c r="K4445" i="2"/>
  <c r="K4444" i="2"/>
  <c r="K4443" i="2"/>
  <c r="L4443" i="2" s="1"/>
  <c r="K4442" i="2"/>
  <c r="K4441" i="2"/>
  <c r="K4440" i="2"/>
  <c r="K4439" i="2"/>
  <c r="K4438" i="2"/>
  <c r="K4437" i="2"/>
  <c r="K4436" i="2"/>
  <c r="K4435" i="2"/>
  <c r="K4434" i="2"/>
  <c r="K4433" i="2"/>
  <c r="K4432" i="2"/>
  <c r="K4431" i="2"/>
  <c r="K4430" i="2"/>
  <c r="K4429" i="2"/>
  <c r="K4428" i="2"/>
  <c r="K4427" i="2"/>
  <c r="K4426" i="2"/>
  <c r="K4425" i="2"/>
  <c r="K4424" i="2"/>
  <c r="K4423" i="2"/>
  <c r="K4422" i="2"/>
  <c r="K4421" i="2"/>
  <c r="K4420" i="2"/>
  <c r="K4419" i="2"/>
  <c r="K4418" i="2"/>
  <c r="K4417" i="2"/>
  <c r="K4416" i="2"/>
  <c r="K4415" i="2"/>
  <c r="K4414" i="2"/>
  <c r="K4413" i="2"/>
  <c r="K4412" i="2"/>
  <c r="K4411" i="2"/>
  <c r="K4410" i="2"/>
  <c r="K4409" i="2"/>
  <c r="K4408" i="2"/>
  <c r="K4407" i="2"/>
  <c r="K4406" i="2"/>
  <c r="K4405" i="2"/>
  <c r="L4405" i="2" s="1"/>
  <c r="K4404" i="2"/>
  <c r="K4403" i="2"/>
  <c r="K4402" i="2"/>
  <c r="K4401" i="2"/>
  <c r="K4400" i="2"/>
  <c r="K4399" i="2"/>
  <c r="K4398" i="2"/>
  <c r="K4397" i="2"/>
  <c r="L4397" i="2" s="1"/>
  <c r="K4396" i="2"/>
  <c r="K4395" i="2"/>
  <c r="L4395" i="2" s="1"/>
  <c r="K4394" i="2"/>
  <c r="K4393" i="2"/>
  <c r="K4392" i="2"/>
  <c r="K4391" i="2"/>
  <c r="K4390" i="2"/>
  <c r="K4389" i="2"/>
  <c r="K4388" i="2"/>
  <c r="K4387" i="2"/>
  <c r="K4386" i="2"/>
  <c r="K4385" i="2"/>
  <c r="K4384" i="2"/>
  <c r="K4383" i="2"/>
  <c r="K4382" i="2"/>
  <c r="K4381" i="2"/>
  <c r="K4380" i="2"/>
  <c r="K4379" i="2"/>
  <c r="K4378" i="2"/>
  <c r="K4377" i="2"/>
  <c r="K4376" i="2"/>
  <c r="K4375" i="2"/>
  <c r="K4374" i="2"/>
  <c r="K4373" i="2"/>
  <c r="K4372" i="2"/>
  <c r="K4371" i="2"/>
  <c r="K4370" i="2"/>
  <c r="K4369" i="2"/>
  <c r="K4368" i="2"/>
  <c r="K4367" i="2"/>
  <c r="K4366" i="2"/>
  <c r="K4365" i="2"/>
  <c r="K4364" i="2"/>
  <c r="K4363" i="2"/>
  <c r="L4363" i="2" s="1"/>
  <c r="K4362" i="2"/>
  <c r="K4361" i="2"/>
  <c r="K4360" i="2"/>
  <c r="K4359" i="2"/>
  <c r="K4358" i="2"/>
  <c r="K4357" i="2"/>
  <c r="K4356" i="2"/>
  <c r="K4355" i="2"/>
  <c r="L4355" i="2" s="1"/>
  <c r="K4354" i="2"/>
  <c r="K4353" i="2"/>
  <c r="K4352" i="2"/>
  <c r="K4351" i="2"/>
  <c r="K4350" i="2"/>
  <c r="K4349" i="2"/>
  <c r="K4348" i="2"/>
  <c r="K4347" i="2"/>
  <c r="K4346" i="2"/>
  <c r="K4345" i="2"/>
  <c r="K4344" i="2"/>
  <c r="K4343" i="2"/>
  <c r="K4342" i="2"/>
  <c r="K4341" i="2"/>
  <c r="L4341" i="2" s="1"/>
  <c r="K4340" i="2"/>
  <c r="K4339" i="2"/>
  <c r="K4338" i="2"/>
  <c r="K4337" i="2"/>
  <c r="K4336" i="2"/>
  <c r="K4335" i="2"/>
  <c r="K4334" i="2"/>
  <c r="K4333" i="2"/>
  <c r="K4332" i="2"/>
  <c r="L4332" i="2" s="1"/>
  <c r="K4331" i="2"/>
  <c r="K4330" i="2"/>
  <c r="K4329" i="2"/>
  <c r="K4328" i="2"/>
  <c r="K4327" i="2"/>
  <c r="K4326" i="2"/>
  <c r="K4325" i="2"/>
  <c r="K4324" i="2"/>
  <c r="L4324" i="2" s="1"/>
  <c r="K4323" i="2"/>
  <c r="K4322" i="2"/>
  <c r="K4321" i="2"/>
  <c r="K4320" i="2"/>
  <c r="K4319" i="2"/>
  <c r="K4318" i="2"/>
  <c r="K4317" i="2"/>
  <c r="K4316" i="2"/>
  <c r="K4315" i="2"/>
  <c r="L4315" i="2" s="1"/>
  <c r="K4314" i="2"/>
  <c r="K4313" i="2"/>
  <c r="K4312" i="2"/>
  <c r="K4311" i="2"/>
  <c r="K4310" i="2"/>
  <c r="K4309" i="2"/>
  <c r="K4308" i="2"/>
  <c r="K4307" i="2"/>
  <c r="K4306" i="2"/>
  <c r="K4305" i="2"/>
  <c r="K4304" i="2"/>
  <c r="K4303" i="2"/>
  <c r="K4302" i="2"/>
  <c r="K4301" i="2"/>
  <c r="L4301" i="2" s="1"/>
  <c r="K4300" i="2"/>
  <c r="K4299" i="2"/>
  <c r="K4298" i="2"/>
  <c r="K4297" i="2"/>
  <c r="K4296" i="2"/>
  <c r="K4295" i="2"/>
  <c r="K4294" i="2"/>
  <c r="K4293" i="2"/>
  <c r="K4292" i="2"/>
  <c r="K4291" i="2"/>
  <c r="K4290" i="2"/>
  <c r="K4289" i="2"/>
  <c r="K4288" i="2"/>
  <c r="K4287" i="2"/>
  <c r="K4286" i="2"/>
  <c r="K4285" i="2"/>
  <c r="L4285" i="2" s="1"/>
  <c r="K4284" i="2"/>
  <c r="K4283" i="2"/>
  <c r="K4282" i="2"/>
  <c r="K4281" i="2"/>
  <c r="K4280" i="2"/>
  <c r="K4279" i="2"/>
  <c r="K4278" i="2"/>
  <c r="K4277" i="2"/>
  <c r="K4276" i="2"/>
  <c r="K4275" i="2"/>
  <c r="K4274" i="2"/>
  <c r="K4273" i="2"/>
  <c r="K4272" i="2"/>
  <c r="K4271" i="2"/>
  <c r="K4270" i="2"/>
  <c r="K4269" i="2"/>
  <c r="K4268" i="2"/>
  <c r="K4267" i="2"/>
  <c r="K4266" i="2"/>
  <c r="K4265" i="2"/>
  <c r="K4264" i="2"/>
  <c r="K4263" i="2"/>
  <c r="K4262" i="2"/>
  <c r="K4261" i="2"/>
  <c r="L4261" i="2" s="1"/>
  <c r="K4260" i="2"/>
  <c r="K4259" i="2"/>
  <c r="L4259" i="2" s="1"/>
  <c r="K4258" i="2"/>
  <c r="K4257" i="2"/>
  <c r="K4256" i="2"/>
  <c r="K4255" i="2"/>
  <c r="K4254" i="2"/>
  <c r="K4253" i="2"/>
  <c r="K4252" i="2"/>
  <c r="K4251" i="2"/>
  <c r="L4251" i="2" s="1"/>
  <c r="K4250" i="2"/>
  <c r="K4249" i="2"/>
  <c r="L4249" i="2" s="1"/>
  <c r="K4248" i="2"/>
  <c r="K4247" i="2"/>
  <c r="K4246" i="2"/>
  <c r="K4245" i="2"/>
  <c r="K4244" i="2"/>
  <c r="K4243" i="2"/>
  <c r="K4242" i="2"/>
  <c r="K4241" i="2"/>
  <c r="K4240" i="2"/>
  <c r="K4239" i="2"/>
  <c r="K4238" i="2"/>
  <c r="K4237" i="2"/>
  <c r="K4236" i="2"/>
  <c r="K4235" i="2"/>
  <c r="K4234" i="2"/>
  <c r="K4233" i="2"/>
  <c r="L4233" i="2" s="1"/>
  <c r="K4232" i="2"/>
  <c r="K4231" i="2"/>
  <c r="K4230" i="2"/>
  <c r="K4229" i="2"/>
  <c r="L4229" i="2" s="1"/>
  <c r="K4228" i="2"/>
  <c r="K4227" i="2"/>
  <c r="K4226" i="2"/>
  <c r="K4225" i="2"/>
  <c r="K4224" i="2"/>
  <c r="K4223" i="2"/>
  <c r="K4222" i="2"/>
  <c r="K4221" i="2"/>
  <c r="K4220" i="2"/>
  <c r="K4219" i="2"/>
  <c r="K4218" i="2"/>
  <c r="K4217" i="2"/>
  <c r="K4216" i="2"/>
  <c r="K4215" i="2"/>
  <c r="K4214" i="2"/>
  <c r="K4213" i="2"/>
  <c r="K4212" i="2"/>
  <c r="L4212" i="2" s="1"/>
  <c r="K4211" i="2"/>
  <c r="K4210" i="2"/>
  <c r="K4209" i="2"/>
  <c r="L4209" i="2" s="1"/>
  <c r="K4208" i="2"/>
  <c r="K4207" i="2"/>
  <c r="K4206" i="2"/>
  <c r="K4205" i="2"/>
  <c r="K4204" i="2"/>
  <c r="L4204" i="2" s="1"/>
  <c r="K4203" i="2"/>
  <c r="K4202" i="2"/>
  <c r="K4201" i="2"/>
  <c r="K4200" i="2"/>
  <c r="K4199" i="2"/>
  <c r="K4198" i="2"/>
  <c r="K4197" i="2"/>
  <c r="K4196" i="2"/>
  <c r="K4195" i="2"/>
  <c r="L4195" i="2" s="1"/>
  <c r="K4194" i="2"/>
  <c r="K4193" i="2"/>
  <c r="K4192" i="2"/>
  <c r="K4191" i="2"/>
  <c r="K4190" i="2"/>
  <c r="K4189" i="2"/>
  <c r="K4188" i="2"/>
  <c r="K4187" i="2"/>
  <c r="K4186" i="2"/>
  <c r="K4185" i="2"/>
  <c r="L4185" i="2" s="1"/>
  <c r="K4184" i="2"/>
  <c r="K4183" i="2"/>
  <c r="K4182" i="2"/>
  <c r="K4181" i="2"/>
  <c r="L4181" i="2" s="1"/>
  <c r="K4180" i="2"/>
  <c r="L4180" i="2" s="1"/>
  <c r="K4179" i="2"/>
  <c r="L4179" i="2" s="1"/>
  <c r="K4178" i="2"/>
  <c r="K4177" i="2"/>
  <c r="K4176" i="2"/>
  <c r="K4175" i="2"/>
  <c r="K4174" i="2"/>
  <c r="K4173" i="2"/>
  <c r="L4173" i="2" s="1"/>
  <c r="K4172" i="2"/>
  <c r="L4172" i="2" s="1"/>
  <c r="K4171" i="2"/>
  <c r="K4170" i="2"/>
  <c r="K4169" i="2"/>
  <c r="L4169" i="2" s="1"/>
  <c r="K4168" i="2"/>
  <c r="K4167" i="2"/>
  <c r="K4166" i="2"/>
  <c r="K4165" i="2"/>
  <c r="K4164" i="2"/>
  <c r="L4164" i="2" s="1"/>
  <c r="K4163" i="2"/>
  <c r="L4163" i="2" s="1"/>
  <c r="K4162" i="2"/>
  <c r="K4161" i="2"/>
  <c r="K4160" i="2"/>
  <c r="K4159" i="2"/>
  <c r="K4158" i="2"/>
  <c r="K4157" i="2"/>
  <c r="L4157" i="2" s="1"/>
  <c r="K4156" i="2"/>
  <c r="K4155" i="2"/>
  <c r="K4154" i="2"/>
  <c r="L4154" i="2" s="1"/>
  <c r="K4153" i="2"/>
  <c r="K4152" i="2"/>
  <c r="K4151" i="2"/>
  <c r="K4150" i="2"/>
  <c r="K4149" i="2"/>
  <c r="K4148" i="2"/>
  <c r="K4147" i="2"/>
  <c r="K4146" i="2"/>
  <c r="K4145" i="2"/>
  <c r="K4144" i="2"/>
  <c r="K4143" i="2"/>
  <c r="K4142" i="2"/>
  <c r="K4141" i="2"/>
  <c r="L4141" i="2" s="1"/>
  <c r="K4140" i="2"/>
  <c r="K4139" i="2"/>
  <c r="K4138" i="2"/>
  <c r="K4137" i="2"/>
  <c r="K4136" i="2"/>
  <c r="K4135" i="2"/>
  <c r="K4134" i="2"/>
  <c r="K4133" i="2"/>
  <c r="K4132" i="2"/>
  <c r="L4132" i="2" s="1"/>
  <c r="K4131" i="2"/>
  <c r="K4130" i="2"/>
  <c r="K4129" i="2"/>
  <c r="K4128" i="2"/>
  <c r="K4127" i="2"/>
  <c r="K4126" i="2"/>
  <c r="K4125" i="2"/>
  <c r="K4124" i="2"/>
  <c r="K4123" i="2"/>
  <c r="K4122" i="2"/>
  <c r="K4121" i="2"/>
  <c r="K4120" i="2"/>
  <c r="K4119" i="2"/>
  <c r="K4118" i="2"/>
  <c r="K4117" i="2"/>
  <c r="K4116" i="2"/>
  <c r="K4115" i="2"/>
  <c r="K4114" i="2"/>
  <c r="L4114" i="2" s="1"/>
  <c r="K4113" i="2"/>
  <c r="K4112" i="2"/>
  <c r="K4111" i="2"/>
  <c r="K4110" i="2"/>
  <c r="K4109" i="2"/>
  <c r="K4108" i="2"/>
  <c r="K4107" i="2"/>
  <c r="K4106" i="2"/>
  <c r="K4105" i="2"/>
  <c r="K4104" i="2"/>
  <c r="K4103" i="2"/>
  <c r="K4102" i="2"/>
  <c r="K4101" i="2"/>
  <c r="K4100" i="2"/>
  <c r="K4099" i="2"/>
  <c r="K4098" i="2"/>
  <c r="K4097" i="2"/>
  <c r="K4096" i="2"/>
  <c r="K4095" i="2"/>
  <c r="K4094" i="2"/>
  <c r="K4093" i="2"/>
  <c r="K4092" i="2"/>
  <c r="K4091" i="2"/>
  <c r="K4090" i="2"/>
  <c r="K4089" i="2"/>
  <c r="K4088" i="2"/>
  <c r="K4087" i="2"/>
  <c r="K4086" i="2"/>
  <c r="K4085" i="2"/>
  <c r="K4084" i="2"/>
  <c r="K4083" i="2"/>
  <c r="K4082" i="2"/>
  <c r="L4082" i="2" s="1"/>
  <c r="K4081" i="2"/>
  <c r="K4080" i="2"/>
  <c r="L4080" i="2" s="1"/>
  <c r="K4079" i="2"/>
  <c r="K4078" i="2"/>
  <c r="K4077" i="2"/>
  <c r="K4076" i="2"/>
  <c r="K4075" i="2"/>
  <c r="K4074" i="2"/>
  <c r="K4073" i="2"/>
  <c r="K4072" i="2"/>
  <c r="L4072" i="2" s="1"/>
  <c r="K4071" i="2"/>
  <c r="K4070" i="2"/>
  <c r="K4069" i="2"/>
  <c r="K4068" i="2"/>
  <c r="K4067" i="2"/>
  <c r="K4066" i="2"/>
  <c r="K4065" i="2"/>
  <c r="K4064" i="2"/>
  <c r="K4063" i="2"/>
  <c r="K4062" i="2"/>
  <c r="K4061" i="2"/>
  <c r="K4060" i="2"/>
  <c r="K4059" i="2"/>
  <c r="K4058" i="2"/>
  <c r="K4057" i="2"/>
  <c r="K4056" i="2"/>
  <c r="K4055" i="2"/>
  <c r="K4054" i="2"/>
  <c r="L4054" i="2" s="1"/>
  <c r="K4052" i="2"/>
  <c r="K4051" i="2"/>
  <c r="K4050" i="2"/>
  <c r="K4049" i="2"/>
  <c r="K4048" i="2"/>
  <c r="K4047" i="2"/>
  <c r="K4046" i="2"/>
  <c r="K4045" i="2"/>
  <c r="K4044" i="2"/>
  <c r="K4043" i="2"/>
  <c r="K4042" i="2"/>
  <c r="K4040" i="2"/>
  <c r="K4039" i="2"/>
  <c r="K4038" i="2"/>
  <c r="K4037" i="2"/>
  <c r="K4036" i="2"/>
  <c r="K4035" i="2"/>
  <c r="K4034" i="2"/>
  <c r="K4033" i="2"/>
  <c r="L4033" i="2" s="1"/>
  <c r="K4032" i="2"/>
  <c r="K4031" i="2"/>
  <c r="K4030" i="2"/>
  <c r="K4029" i="2"/>
  <c r="K4028" i="2"/>
  <c r="K4027" i="2"/>
  <c r="K4026" i="2"/>
  <c r="K4025" i="2"/>
  <c r="K4024" i="2"/>
  <c r="K4023" i="2"/>
  <c r="K4022" i="2"/>
  <c r="K4021" i="2"/>
  <c r="K4020" i="2"/>
  <c r="K4019" i="2"/>
  <c r="K4018" i="2"/>
  <c r="K4017" i="2"/>
  <c r="K4016" i="2"/>
  <c r="K4015" i="2"/>
  <c r="K4014" i="2"/>
  <c r="L4014" i="2" s="1"/>
  <c r="K4013" i="2"/>
  <c r="K4012" i="2"/>
  <c r="K4011" i="2"/>
  <c r="K4010" i="2"/>
  <c r="K4009" i="2"/>
  <c r="K4008" i="2"/>
  <c r="K4007" i="2"/>
  <c r="K4006" i="2"/>
  <c r="K4005" i="2"/>
  <c r="K4004" i="2"/>
  <c r="K4003" i="2"/>
  <c r="K4002" i="2"/>
  <c r="K4001" i="2"/>
  <c r="K4000" i="2"/>
  <c r="K3999" i="2"/>
  <c r="K3998" i="2"/>
  <c r="K3997" i="2"/>
  <c r="K3996" i="2"/>
  <c r="K3995" i="2"/>
  <c r="K3994" i="2"/>
  <c r="K3993" i="2"/>
  <c r="K3992" i="2"/>
  <c r="K3991" i="2"/>
  <c r="K3990" i="2"/>
  <c r="K3989" i="2"/>
  <c r="K3988" i="2"/>
  <c r="K3987" i="2"/>
  <c r="K3986" i="2"/>
  <c r="K3985" i="2"/>
  <c r="K3984" i="2"/>
  <c r="K3983" i="2"/>
  <c r="K3982" i="2"/>
  <c r="K3981" i="2"/>
  <c r="K3980" i="2"/>
  <c r="K3979" i="2"/>
  <c r="K3978" i="2"/>
  <c r="K3977" i="2"/>
  <c r="K3976" i="2"/>
  <c r="K3975" i="2"/>
  <c r="K3974" i="2"/>
  <c r="K3973" i="2"/>
  <c r="K3972" i="2"/>
  <c r="K3971" i="2"/>
  <c r="K3970" i="2"/>
  <c r="L3970" i="2" s="1"/>
  <c r="K3969" i="2"/>
  <c r="K3968" i="2"/>
  <c r="K3967" i="2"/>
  <c r="K3966" i="2"/>
  <c r="K3965" i="2"/>
  <c r="K3964" i="2"/>
  <c r="K3963" i="2"/>
  <c r="K3962" i="2"/>
  <c r="L3962" i="2" s="1"/>
  <c r="K3961" i="2"/>
  <c r="L3961" i="2" s="1"/>
  <c r="K3960" i="2"/>
  <c r="K3959" i="2"/>
  <c r="K3958" i="2"/>
  <c r="K3957" i="2"/>
  <c r="K3956" i="2"/>
  <c r="K3955" i="2"/>
  <c r="K3954" i="2"/>
  <c r="L3954" i="2" s="1"/>
  <c r="K3953" i="2"/>
  <c r="K3952" i="2"/>
  <c r="K3951" i="2"/>
  <c r="K3950" i="2"/>
  <c r="K3949" i="2"/>
  <c r="K3948" i="2"/>
  <c r="K3947" i="2"/>
  <c r="K3946" i="2"/>
  <c r="K3945" i="2"/>
  <c r="L3945" i="2" s="1"/>
  <c r="K3944" i="2"/>
  <c r="K3943" i="2"/>
  <c r="K3942" i="2"/>
  <c r="K3941" i="2"/>
  <c r="K3940" i="2"/>
  <c r="K3939" i="2"/>
  <c r="K3938" i="2"/>
  <c r="K3937" i="2"/>
  <c r="L3937" i="2" s="1"/>
  <c r="K3936" i="2"/>
  <c r="K3935" i="2"/>
  <c r="K3934" i="2"/>
  <c r="K3933" i="2"/>
  <c r="K3932" i="2"/>
  <c r="K3931" i="2"/>
  <c r="K3930" i="2"/>
  <c r="L3930" i="2" s="1"/>
  <c r="K3929" i="2"/>
  <c r="K3928" i="2"/>
  <c r="K3927" i="2"/>
  <c r="K3926" i="2"/>
  <c r="K3925" i="2"/>
  <c r="K3924" i="2"/>
  <c r="K3923" i="2"/>
  <c r="K3922" i="2"/>
  <c r="K3921" i="2"/>
  <c r="K3920" i="2"/>
  <c r="K3919" i="2"/>
  <c r="K3918" i="2"/>
  <c r="K3917" i="2"/>
  <c r="K3916" i="2"/>
  <c r="K3915" i="2"/>
  <c r="K3914" i="2"/>
  <c r="L3914" i="2" s="1"/>
  <c r="K3913" i="2"/>
  <c r="K3912" i="2"/>
  <c r="K3911" i="2"/>
  <c r="K3910" i="2"/>
  <c r="K3909" i="2"/>
  <c r="K3908" i="2"/>
  <c r="K3907" i="2"/>
  <c r="K3906" i="2"/>
  <c r="K3905" i="2"/>
  <c r="K3904" i="2"/>
  <c r="K3903" i="2"/>
  <c r="K3902" i="2"/>
  <c r="K3901" i="2"/>
  <c r="K3900" i="2"/>
  <c r="K3899" i="2"/>
  <c r="K3898" i="2"/>
  <c r="K3897" i="2"/>
  <c r="K3896" i="2"/>
  <c r="K3895" i="2"/>
  <c r="K3894" i="2"/>
  <c r="K3893" i="2"/>
  <c r="K3892" i="2"/>
  <c r="K3891" i="2"/>
  <c r="K3890" i="2"/>
  <c r="L3890" i="2" s="1"/>
  <c r="K3889" i="2"/>
  <c r="K3888" i="2"/>
  <c r="K3887" i="2"/>
  <c r="K3886" i="2"/>
  <c r="K3885" i="2"/>
  <c r="K3884" i="2"/>
  <c r="K3883" i="2"/>
  <c r="K3882" i="2"/>
  <c r="K3881" i="2"/>
  <c r="L3881" i="2" s="1"/>
  <c r="K3880" i="2"/>
  <c r="L3880" i="2" s="1"/>
  <c r="K3879" i="2"/>
  <c r="K3878" i="2"/>
  <c r="K3877" i="2"/>
  <c r="K3876" i="2"/>
  <c r="K3875" i="2"/>
  <c r="K3874" i="2"/>
  <c r="K3873" i="2"/>
  <c r="L3873" i="2" s="1"/>
  <c r="K3872" i="2"/>
  <c r="K3871" i="2"/>
  <c r="K3870" i="2"/>
  <c r="K3869" i="2"/>
  <c r="K3868" i="2"/>
  <c r="K3867" i="2"/>
  <c r="K3866" i="2"/>
  <c r="K3865" i="2"/>
  <c r="L3865" i="2" s="1"/>
  <c r="K3864" i="2"/>
  <c r="K3863" i="2"/>
  <c r="K3862" i="2"/>
  <c r="L3862" i="2" s="1"/>
  <c r="K3861" i="2"/>
  <c r="K3860" i="2"/>
  <c r="K3859" i="2"/>
  <c r="K3858" i="2"/>
  <c r="K3857" i="2"/>
  <c r="K3856" i="2"/>
  <c r="K3855" i="2"/>
  <c r="K3854" i="2"/>
  <c r="L3854" i="2" s="1"/>
  <c r="K3853" i="2"/>
  <c r="K3852" i="2"/>
  <c r="K3851" i="2"/>
  <c r="K3850" i="2"/>
  <c r="K3849" i="2"/>
  <c r="L3849" i="2" s="1"/>
  <c r="K3848" i="2"/>
  <c r="K3847" i="2"/>
  <c r="K3846" i="2"/>
  <c r="L3846" i="2" s="1"/>
  <c r="K3845" i="2"/>
  <c r="K3844" i="2"/>
  <c r="K3843" i="2"/>
  <c r="K3841" i="2"/>
  <c r="K3840" i="2"/>
  <c r="K3839" i="2"/>
  <c r="K3838" i="2"/>
  <c r="K3837" i="2"/>
  <c r="K3836" i="2"/>
  <c r="K3835" i="2"/>
  <c r="K3834" i="2"/>
  <c r="K3833" i="2"/>
  <c r="K3832" i="2"/>
  <c r="K3831" i="2"/>
  <c r="K3830" i="2"/>
  <c r="K3829" i="2"/>
  <c r="L3829" i="2" s="1"/>
  <c r="K3828" i="2"/>
  <c r="K3827" i="2"/>
  <c r="K3826" i="2"/>
  <c r="K3825" i="2"/>
  <c r="K3824" i="2"/>
  <c r="K3823" i="2"/>
  <c r="K3822" i="2"/>
  <c r="K3821" i="2"/>
  <c r="K3820" i="2"/>
  <c r="K3819" i="2"/>
  <c r="K3818" i="2"/>
  <c r="K3817" i="2"/>
  <c r="K3816" i="2"/>
  <c r="L3816" i="2" s="1"/>
  <c r="K3815" i="2"/>
  <c r="L3815" i="2" s="1"/>
  <c r="K3814" i="2"/>
  <c r="K3813" i="2"/>
  <c r="K3812" i="2"/>
  <c r="K3811" i="2"/>
  <c r="K3810" i="2"/>
  <c r="K3809" i="2"/>
  <c r="K3808" i="2"/>
  <c r="K3807" i="2"/>
  <c r="K3806" i="2"/>
  <c r="K3805" i="2"/>
  <c r="K3804" i="2"/>
  <c r="K3803" i="2"/>
  <c r="K3802" i="2"/>
  <c r="K3801" i="2"/>
  <c r="L3801" i="2" s="1"/>
  <c r="K3800" i="2"/>
  <c r="K3799" i="2"/>
  <c r="K3798" i="2"/>
  <c r="K3797" i="2"/>
  <c r="L3797" i="2" s="1"/>
  <c r="K3796" i="2"/>
  <c r="K3795" i="2"/>
  <c r="K3794" i="2"/>
  <c r="K3793" i="2"/>
  <c r="K3792" i="2"/>
  <c r="L3792" i="2" s="1"/>
  <c r="K3791" i="2"/>
  <c r="K3790" i="2"/>
  <c r="K3789" i="2"/>
  <c r="K3788" i="2"/>
  <c r="K3787" i="2"/>
  <c r="K3786" i="2"/>
  <c r="K3785" i="2"/>
  <c r="K3784" i="2"/>
  <c r="K3783" i="2"/>
  <c r="K3782" i="2"/>
  <c r="K3781" i="2"/>
  <c r="K3780" i="2"/>
  <c r="K3779" i="2"/>
  <c r="K3778" i="2"/>
  <c r="K3777" i="2"/>
  <c r="K3776" i="2"/>
  <c r="K3775" i="2"/>
  <c r="K3774" i="2"/>
  <c r="K3773" i="2"/>
  <c r="K3772" i="2"/>
  <c r="K3771" i="2"/>
  <c r="K3770" i="2"/>
  <c r="K3769" i="2"/>
  <c r="K3768" i="2"/>
  <c r="K3767" i="2"/>
  <c r="K3766" i="2"/>
  <c r="K3765" i="2"/>
  <c r="K3764" i="2"/>
  <c r="K3763" i="2"/>
  <c r="K3762" i="2"/>
  <c r="K3761" i="2"/>
  <c r="K3760" i="2"/>
  <c r="K3759" i="2"/>
  <c r="K3758" i="2"/>
  <c r="K3757" i="2"/>
  <c r="K3756" i="2"/>
  <c r="K3755" i="2"/>
  <c r="K3754" i="2"/>
  <c r="K3753" i="2"/>
  <c r="K3752" i="2"/>
  <c r="L3752" i="2" s="1"/>
  <c r="K3751" i="2"/>
  <c r="K3750" i="2"/>
  <c r="K3749" i="2"/>
  <c r="K3748" i="2"/>
  <c r="K3747" i="2"/>
  <c r="K3746" i="2"/>
  <c r="K3745" i="2"/>
  <c r="K3744" i="2"/>
  <c r="K3743" i="2"/>
  <c r="K3742" i="2"/>
  <c r="K3741" i="2"/>
  <c r="L3741" i="2" s="1"/>
  <c r="K3740" i="2"/>
  <c r="K3739" i="2"/>
  <c r="K3738" i="2"/>
  <c r="K3737" i="2"/>
  <c r="L3737" i="2" s="1"/>
  <c r="K3736" i="2"/>
  <c r="L3736" i="2" s="1"/>
  <c r="K3735" i="2"/>
  <c r="L3735" i="2" s="1"/>
  <c r="K3734" i="2"/>
  <c r="K3733" i="2"/>
  <c r="K3732" i="2"/>
  <c r="K3731" i="2"/>
  <c r="L3731" i="2" s="1"/>
  <c r="K3730" i="2"/>
  <c r="K3729" i="2"/>
  <c r="K3728" i="2"/>
  <c r="K3727" i="2"/>
  <c r="L3727" i="2" s="1"/>
  <c r="K3726" i="2"/>
  <c r="K3725" i="2"/>
  <c r="L3725" i="2" s="1"/>
  <c r="K3724" i="2"/>
  <c r="K3723" i="2"/>
  <c r="K3722" i="2"/>
  <c r="K3721" i="2"/>
  <c r="K3720" i="2"/>
  <c r="K3719" i="2"/>
  <c r="L3719" i="2" s="1"/>
  <c r="K3718" i="2"/>
  <c r="K3717" i="2"/>
  <c r="K3716" i="2"/>
  <c r="K3715" i="2"/>
  <c r="L3715" i="2" s="1"/>
  <c r="K3714" i="2"/>
  <c r="K3713" i="2"/>
  <c r="K3712" i="2"/>
  <c r="K3711" i="2"/>
  <c r="K3710" i="2"/>
  <c r="K3709" i="2"/>
  <c r="K3708" i="2"/>
  <c r="K3707" i="2"/>
  <c r="L3707" i="2" s="1"/>
  <c r="K3706" i="2"/>
  <c r="K3705" i="2"/>
  <c r="K3704" i="2"/>
  <c r="K3703" i="2"/>
  <c r="K3702" i="2"/>
  <c r="K3701" i="2"/>
  <c r="K3700" i="2"/>
  <c r="K3699" i="2"/>
  <c r="K3698" i="2"/>
  <c r="K3697" i="2"/>
  <c r="L3697" i="2" s="1"/>
  <c r="K3696" i="2"/>
  <c r="K3695" i="2"/>
  <c r="K3694" i="2"/>
  <c r="K3693" i="2"/>
  <c r="K3692" i="2"/>
  <c r="K3691" i="2"/>
  <c r="K3690" i="2"/>
  <c r="K3688" i="2"/>
  <c r="K3687" i="2"/>
  <c r="K3686" i="2"/>
  <c r="K3685" i="2"/>
  <c r="K3684" i="2"/>
  <c r="K3683" i="2"/>
  <c r="K3682" i="2"/>
  <c r="K3681" i="2"/>
  <c r="K3680" i="2"/>
  <c r="K3679" i="2"/>
  <c r="K3678" i="2"/>
  <c r="K3677" i="2"/>
  <c r="K3676" i="2"/>
  <c r="L3676" i="2" s="1"/>
  <c r="K3675" i="2"/>
  <c r="K3674" i="2"/>
  <c r="K3673" i="2"/>
  <c r="K3672" i="2"/>
  <c r="K3671" i="2"/>
  <c r="K3670" i="2"/>
  <c r="K3669" i="2"/>
  <c r="K3668" i="2"/>
  <c r="L3668" i="2" s="1"/>
  <c r="K3667" i="2"/>
  <c r="K3666" i="2"/>
  <c r="K3665" i="2"/>
  <c r="K3664" i="2"/>
  <c r="L3664" i="2" s="1"/>
  <c r="K3663" i="2"/>
  <c r="K3662" i="2"/>
  <c r="K3661" i="2"/>
  <c r="K3660" i="2"/>
  <c r="K3659" i="2"/>
  <c r="K3658" i="2"/>
  <c r="K3657" i="2"/>
  <c r="K3656" i="2"/>
  <c r="K3655" i="2"/>
  <c r="K3654" i="2"/>
  <c r="K3653" i="2"/>
  <c r="K3652" i="2"/>
  <c r="K3651" i="2"/>
  <c r="K3650" i="2"/>
  <c r="K3649" i="2"/>
  <c r="K3648" i="2"/>
  <c r="K3647" i="2"/>
  <c r="K3646" i="2"/>
  <c r="K3645" i="2"/>
  <c r="K3644" i="2"/>
  <c r="K3643" i="2"/>
  <c r="K3642" i="2"/>
  <c r="K3641" i="2"/>
  <c r="K3640" i="2"/>
  <c r="K3639" i="2"/>
  <c r="K3638" i="2"/>
  <c r="K3637" i="2"/>
  <c r="K3636" i="2"/>
  <c r="K3635" i="2"/>
  <c r="K3634" i="2"/>
  <c r="K3633" i="2"/>
  <c r="K3632" i="2"/>
  <c r="K3631" i="2"/>
  <c r="K3630" i="2"/>
  <c r="K3629" i="2"/>
  <c r="K3628" i="2"/>
  <c r="L3628" i="2" s="1"/>
  <c r="K3627" i="2"/>
  <c r="K3626" i="2"/>
  <c r="L3626" i="2" s="1"/>
  <c r="K3625" i="2"/>
  <c r="K3624" i="2"/>
  <c r="K3623" i="2"/>
  <c r="K3622" i="2"/>
  <c r="K3621" i="2"/>
  <c r="K3620" i="2"/>
  <c r="L3620" i="2" s="1"/>
  <c r="K3619" i="2"/>
  <c r="K3618" i="2"/>
  <c r="K3617" i="2"/>
  <c r="K3616" i="2"/>
  <c r="K3615" i="2"/>
  <c r="K3614" i="2"/>
  <c r="K3613" i="2"/>
  <c r="K3612" i="2"/>
  <c r="K3611" i="2"/>
  <c r="K3610" i="2"/>
  <c r="K3609" i="2"/>
  <c r="K3608" i="2"/>
  <c r="K3607" i="2"/>
  <c r="K3606" i="2"/>
  <c r="K3605" i="2"/>
  <c r="K3604" i="2"/>
  <c r="K3603" i="2"/>
  <c r="K3602" i="2"/>
  <c r="K3601" i="2"/>
  <c r="K3600" i="2"/>
  <c r="K3599" i="2"/>
  <c r="K3598" i="2"/>
  <c r="K3597" i="2"/>
  <c r="K3596" i="2"/>
  <c r="L3596" i="2" s="1"/>
  <c r="K3595" i="2"/>
  <c r="K3594" i="2"/>
  <c r="L3594" i="2" s="1"/>
  <c r="K3593" i="2"/>
  <c r="K3592" i="2"/>
  <c r="L3592" i="2" s="1"/>
  <c r="K3591" i="2"/>
  <c r="K3590" i="2"/>
  <c r="K3589" i="2"/>
  <c r="K3588" i="2"/>
  <c r="K3587" i="2"/>
  <c r="K3586" i="2"/>
  <c r="K3585" i="2"/>
  <c r="K3584" i="2"/>
  <c r="K3583" i="2"/>
  <c r="K3582" i="2"/>
  <c r="K3581" i="2"/>
  <c r="K3580" i="2"/>
  <c r="K3579" i="2"/>
  <c r="K3578" i="2"/>
  <c r="K3577" i="2"/>
  <c r="L3577" i="2" s="1"/>
  <c r="K3576" i="2"/>
  <c r="K3575" i="2"/>
  <c r="K3574" i="2"/>
  <c r="K3573" i="2"/>
  <c r="K3572" i="2"/>
  <c r="L3572" i="2" s="1"/>
  <c r="K3571" i="2"/>
  <c r="K3570" i="2"/>
  <c r="K3569" i="2"/>
  <c r="K3568" i="2"/>
  <c r="K3567" i="2"/>
  <c r="K3566" i="2"/>
  <c r="K3565" i="2"/>
  <c r="K3564" i="2"/>
  <c r="K3563" i="2"/>
  <c r="K3562" i="2"/>
  <c r="K3561" i="2"/>
  <c r="L3561" i="2" s="1"/>
  <c r="K3560" i="2"/>
  <c r="K3559" i="2"/>
  <c r="K3558" i="2"/>
  <c r="K3557" i="2"/>
  <c r="K3556" i="2"/>
  <c r="K3555" i="2"/>
  <c r="K3554" i="2"/>
  <c r="K3553" i="2"/>
  <c r="K3552" i="2"/>
  <c r="K3551" i="2"/>
  <c r="K3550" i="2"/>
  <c r="K3549" i="2"/>
  <c r="K3548" i="2"/>
  <c r="K3547" i="2"/>
  <c r="K3546" i="2"/>
  <c r="K3545" i="2"/>
  <c r="K3544" i="2"/>
  <c r="L3544" i="2" s="1"/>
  <c r="K3543" i="2"/>
  <c r="K3542" i="2"/>
  <c r="K3541" i="2"/>
  <c r="K3540" i="2"/>
  <c r="K3539" i="2"/>
  <c r="K3538" i="2"/>
  <c r="K3537" i="2"/>
  <c r="L3537" i="2" s="1"/>
  <c r="K3536" i="2"/>
  <c r="K3535" i="2"/>
  <c r="K3534" i="2"/>
  <c r="K3533" i="2"/>
  <c r="K3532" i="2"/>
  <c r="K3531" i="2"/>
  <c r="K3530" i="2"/>
  <c r="L3530" i="2" s="1"/>
  <c r="K3529" i="2"/>
  <c r="K3528" i="2"/>
  <c r="K3527" i="2"/>
  <c r="K3526" i="2"/>
  <c r="K3525" i="2"/>
  <c r="K3524" i="2"/>
  <c r="L3524" i="2" s="1"/>
  <c r="K3523" i="2"/>
  <c r="K3522" i="2"/>
  <c r="K3521" i="2"/>
  <c r="K3520" i="2"/>
  <c r="K3519" i="2"/>
  <c r="K3518" i="2"/>
  <c r="K3517" i="2"/>
  <c r="K3516" i="2"/>
  <c r="K3514" i="2"/>
  <c r="K3513" i="2"/>
  <c r="K3512" i="2"/>
  <c r="L3512" i="2" s="1"/>
  <c r="K3511" i="2"/>
  <c r="K3510" i="2"/>
  <c r="K3509" i="2"/>
  <c r="K3508" i="2"/>
  <c r="K3507" i="2"/>
  <c r="K3506" i="2"/>
  <c r="K3505" i="2"/>
  <c r="K3504" i="2"/>
  <c r="K3503" i="2"/>
  <c r="K3502" i="2"/>
  <c r="K3501" i="2"/>
  <c r="K3500" i="2"/>
  <c r="K3499" i="2"/>
  <c r="K3498" i="2"/>
  <c r="K3497" i="2"/>
  <c r="K3496" i="2"/>
  <c r="K3495" i="2"/>
  <c r="L3495" i="2" s="1"/>
  <c r="K3494" i="2"/>
  <c r="K3493" i="2"/>
  <c r="L3493" i="2" s="1"/>
  <c r="K3492" i="2"/>
  <c r="L3492" i="2" s="1"/>
  <c r="K3491" i="2"/>
  <c r="K3490" i="2"/>
  <c r="K3489" i="2"/>
  <c r="K3488" i="2"/>
  <c r="K3487" i="2"/>
  <c r="K3486" i="2"/>
  <c r="K3485" i="2"/>
  <c r="K3484" i="2"/>
  <c r="K3483" i="2"/>
  <c r="K3482" i="2"/>
  <c r="K3481" i="2"/>
  <c r="K3480" i="2"/>
  <c r="K3479" i="2"/>
  <c r="K3478" i="2"/>
  <c r="K3477" i="2"/>
  <c r="K3476" i="2"/>
  <c r="K3475" i="2"/>
  <c r="K3474" i="2"/>
  <c r="K3473" i="2"/>
  <c r="K3472" i="2"/>
  <c r="K3471" i="2"/>
  <c r="K3470" i="2"/>
  <c r="K3469" i="2"/>
  <c r="K3468" i="2"/>
  <c r="K3467" i="2"/>
  <c r="K3466" i="2"/>
  <c r="K3465" i="2"/>
  <c r="K3464" i="2"/>
  <c r="K3463" i="2"/>
  <c r="K3462" i="2"/>
  <c r="K3461" i="2"/>
  <c r="K3460" i="2"/>
  <c r="K3459" i="2"/>
  <c r="K3458" i="2"/>
  <c r="K3457" i="2"/>
  <c r="K3456" i="2"/>
  <c r="K3455" i="2"/>
  <c r="K3454" i="2"/>
  <c r="K3453" i="2"/>
  <c r="K3452" i="2"/>
  <c r="K3451" i="2"/>
  <c r="K3450" i="2"/>
  <c r="K3449" i="2"/>
  <c r="K3448" i="2"/>
  <c r="K3447" i="2"/>
  <c r="K3446" i="2"/>
  <c r="L3446" i="2" s="1"/>
  <c r="K3445" i="2"/>
  <c r="K3444" i="2"/>
  <c r="L3444" i="2" s="1"/>
  <c r="K3443" i="2"/>
  <c r="L3443" i="2" s="1"/>
  <c r="K3442" i="2"/>
  <c r="K3441" i="2"/>
  <c r="K3440" i="2"/>
  <c r="K3439" i="2"/>
  <c r="K3438" i="2"/>
  <c r="K3437" i="2"/>
  <c r="L3437" i="2" s="1"/>
  <c r="K3436" i="2"/>
  <c r="K3435" i="2"/>
  <c r="L3435" i="2" s="1"/>
  <c r="K3434" i="2"/>
  <c r="K3433" i="2"/>
  <c r="K3432" i="2"/>
  <c r="L3432" i="2" s="1"/>
  <c r="K3431" i="2"/>
  <c r="K3430" i="2"/>
  <c r="K3429" i="2"/>
  <c r="K3428" i="2"/>
  <c r="K3427" i="2"/>
  <c r="K3426" i="2"/>
  <c r="K3425" i="2"/>
  <c r="K3424" i="2"/>
  <c r="K3423" i="2"/>
  <c r="K3422" i="2"/>
  <c r="K3421" i="2"/>
  <c r="K3420" i="2"/>
  <c r="K3419" i="2"/>
  <c r="L3419" i="2" s="1"/>
  <c r="K3418" i="2"/>
  <c r="K3417" i="2"/>
  <c r="K3416" i="2"/>
  <c r="K3415" i="2"/>
  <c r="K3414" i="2"/>
  <c r="K3413" i="2"/>
  <c r="K3412" i="2"/>
  <c r="K3411" i="2"/>
  <c r="K3410" i="2"/>
  <c r="K3409" i="2"/>
  <c r="K3408" i="2"/>
  <c r="K3407" i="2"/>
  <c r="K3406" i="2"/>
  <c r="K3405" i="2"/>
  <c r="K3404" i="2"/>
  <c r="K3403" i="2"/>
  <c r="K3402" i="2"/>
  <c r="K3401" i="2"/>
  <c r="L3401" i="2" s="1"/>
  <c r="K3400" i="2"/>
  <c r="K3399" i="2"/>
  <c r="K3398" i="2"/>
  <c r="L3398" i="2" s="1"/>
  <c r="K3397" i="2"/>
  <c r="K3396" i="2"/>
  <c r="K3395" i="2"/>
  <c r="K3394" i="2"/>
  <c r="K3393" i="2"/>
  <c r="K3392" i="2"/>
  <c r="K3391" i="2"/>
  <c r="L3391" i="2" s="1"/>
  <c r="K3390" i="2"/>
  <c r="K3389" i="2"/>
  <c r="L3389" i="2" s="1"/>
  <c r="K3388" i="2"/>
  <c r="K3387" i="2"/>
  <c r="K3386" i="2"/>
  <c r="K3385" i="2"/>
  <c r="K3384" i="2"/>
  <c r="K3383" i="2"/>
  <c r="K3382" i="2"/>
  <c r="K3381" i="2"/>
  <c r="K3380" i="2"/>
  <c r="K3379" i="2"/>
  <c r="K3378" i="2"/>
  <c r="K3377" i="2"/>
  <c r="K3376" i="2"/>
  <c r="K3375" i="2"/>
  <c r="K3374" i="2"/>
  <c r="K3373" i="2"/>
  <c r="K3372" i="2"/>
  <c r="K3371" i="2"/>
  <c r="K3370" i="2"/>
  <c r="K3368" i="2"/>
  <c r="K3367" i="2"/>
  <c r="L3367" i="2" s="1"/>
  <c r="K3366" i="2"/>
  <c r="K3365" i="2"/>
  <c r="K3364" i="2"/>
  <c r="L3364" i="2" s="1"/>
  <c r="K3363" i="2"/>
  <c r="L3363" i="2" s="1"/>
  <c r="K3362" i="2"/>
  <c r="K3361" i="2"/>
  <c r="K3360" i="2"/>
  <c r="K3359" i="2"/>
  <c r="K3358" i="2"/>
  <c r="K3357" i="2"/>
  <c r="K3356" i="2"/>
  <c r="K3355" i="2"/>
  <c r="K3354" i="2"/>
  <c r="K3353" i="2"/>
  <c r="K3352" i="2"/>
  <c r="K3351" i="2"/>
  <c r="K3350" i="2"/>
  <c r="K3349" i="2"/>
  <c r="K3348" i="2"/>
  <c r="K3347" i="2"/>
  <c r="K3346" i="2"/>
  <c r="K3345" i="2"/>
  <c r="K3344" i="2"/>
  <c r="K3343" i="2"/>
  <c r="K3342" i="2"/>
  <c r="K3341" i="2"/>
  <c r="K3340" i="2"/>
  <c r="K3339" i="2"/>
  <c r="K3338" i="2"/>
  <c r="K3337" i="2"/>
  <c r="K3336" i="2"/>
  <c r="K3335" i="2"/>
  <c r="K3334" i="2"/>
  <c r="K3333" i="2"/>
  <c r="K3332" i="2"/>
  <c r="L3332" i="2" s="1"/>
  <c r="K3331" i="2"/>
  <c r="K3330" i="2"/>
  <c r="K3329" i="2"/>
  <c r="K3328" i="2"/>
  <c r="K3327" i="2"/>
  <c r="K3326" i="2"/>
  <c r="K3325" i="2"/>
  <c r="K3324" i="2"/>
  <c r="K3323" i="2"/>
  <c r="K3322" i="2"/>
  <c r="K3321" i="2"/>
  <c r="K3320" i="2"/>
  <c r="K3319" i="2"/>
  <c r="K3318" i="2"/>
  <c r="K3317" i="2"/>
  <c r="K3316" i="2"/>
  <c r="K3315" i="2"/>
  <c r="K3314" i="2"/>
  <c r="K3313" i="2"/>
  <c r="K3312" i="2"/>
  <c r="K3311" i="2"/>
  <c r="K3310" i="2"/>
  <c r="K3309" i="2"/>
  <c r="K3308" i="2"/>
  <c r="K3307" i="2"/>
  <c r="K3306" i="2"/>
  <c r="K3305" i="2"/>
  <c r="K3304" i="2"/>
  <c r="K3303" i="2"/>
  <c r="K3302" i="2"/>
  <c r="K3301" i="2"/>
  <c r="K3300" i="2"/>
  <c r="L3300" i="2" s="1"/>
  <c r="K3299" i="2"/>
  <c r="K3298" i="2"/>
  <c r="K3297" i="2"/>
  <c r="K3296" i="2"/>
  <c r="K3295" i="2"/>
  <c r="K3294" i="2"/>
  <c r="K3293" i="2"/>
  <c r="K3292" i="2"/>
  <c r="K3291" i="2"/>
  <c r="K3290" i="2"/>
  <c r="K3289" i="2"/>
  <c r="K3288" i="2"/>
  <c r="K3287" i="2"/>
  <c r="K3286" i="2"/>
  <c r="K3285" i="2"/>
  <c r="K3284" i="2"/>
  <c r="L3284" i="2" s="1"/>
  <c r="K3283" i="2"/>
  <c r="K3282" i="2"/>
  <c r="K3281" i="2"/>
  <c r="K3280" i="2"/>
  <c r="K3279" i="2"/>
  <c r="K3278" i="2"/>
  <c r="K3277" i="2"/>
  <c r="K3276" i="2"/>
  <c r="K3275" i="2"/>
  <c r="K3274" i="2"/>
  <c r="K3273" i="2"/>
  <c r="K3272" i="2"/>
  <c r="K3271" i="2"/>
  <c r="K3270" i="2"/>
  <c r="K3269" i="2"/>
  <c r="K3268" i="2"/>
  <c r="K3267" i="2"/>
  <c r="K3266" i="2"/>
  <c r="K3265" i="2"/>
  <c r="K3264" i="2"/>
  <c r="K3263" i="2"/>
  <c r="K3262" i="2"/>
  <c r="K3261" i="2"/>
  <c r="K3260" i="2"/>
  <c r="K3259" i="2"/>
  <c r="K3258" i="2"/>
  <c r="K3257" i="2"/>
  <c r="K3256" i="2"/>
  <c r="K3255" i="2"/>
  <c r="K3254" i="2"/>
  <c r="K3253" i="2"/>
  <c r="K3252" i="2"/>
  <c r="K3251" i="2"/>
  <c r="K3250" i="2"/>
  <c r="K3249" i="2"/>
  <c r="K3248" i="2"/>
  <c r="K3247" i="2"/>
  <c r="K3246" i="2"/>
  <c r="K3245" i="2"/>
  <c r="K3244" i="2"/>
  <c r="L3244" i="2" s="1"/>
  <c r="K3243" i="2"/>
  <c r="K3242" i="2"/>
  <c r="K3241" i="2"/>
  <c r="K3240" i="2"/>
  <c r="K3239" i="2"/>
  <c r="K3238" i="2"/>
  <c r="K3237" i="2"/>
  <c r="K3235" i="2"/>
  <c r="K3234" i="2"/>
  <c r="K3233" i="2"/>
  <c r="K3232" i="2"/>
  <c r="K3231" i="2"/>
  <c r="K3230" i="2"/>
  <c r="K3229" i="2"/>
  <c r="K3228" i="2"/>
  <c r="L3228" i="2" s="1"/>
  <c r="K3227" i="2"/>
  <c r="K3226" i="2"/>
  <c r="K3225" i="2"/>
  <c r="L3225" i="2" s="1"/>
  <c r="K3224" i="2"/>
  <c r="K3223" i="2"/>
  <c r="K3222" i="2"/>
  <c r="K3221" i="2"/>
  <c r="L3221" i="2" s="1"/>
  <c r="K3220" i="2"/>
  <c r="K3219" i="2"/>
  <c r="K3218" i="2"/>
  <c r="K3217" i="2"/>
  <c r="K3216" i="2"/>
  <c r="K3215" i="2"/>
  <c r="K3214" i="2"/>
  <c r="K3213" i="2"/>
  <c r="K3212" i="2"/>
  <c r="K3211" i="2"/>
  <c r="L3211" i="2" s="1"/>
  <c r="K3210" i="2"/>
  <c r="K3209" i="2"/>
  <c r="L3209" i="2" s="1"/>
  <c r="K3208" i="2"/>
  <c r="K3207" i="2"/>
  <c r="L3207" i="2" s="1"/>
  <c r="K3206" i="2"/>
  <c r="K3205" i="2"/>
  <c r="K3204" i="2"/>
  <c r="K3203" i="2"/>
  <c r="K3202" i="2"/>
  <c r="K3201" i="2"/>
  <c r="K3200" i="2"/>
  <c r="K3199" i="2"/>
  <c r="K3198" i="2"/>
  <c r="K3197" i="2"/>
  <c r="K3196" i="2"/>
  <c r="K3195" i="2"/>
  <c r="L3195" i="2" s="1"/>
  <c r="K3194" i="2"/>
  <c r="K3193" i="2"/>
  <c r="K3192" i="2"/>
  <c r="K3191" i="2"/>
  <c r="K3190" i="2"/>
  <c r="K3189" i="2"/>
  <c r="K3188" i="2"/>
  <c r="K3187" i="2"/>
  <c r="K3186" i="2"/>
  <c r="K3185" i="2"/>
  <c r="K3184" i="2"/>
  <c r="K3183" i="2"/>
  <c r="K3182" i="2"/>
  <c r="K3181" i="2"/>
  <c r="K3180" i="2"/>
  <c r="K3179" i="2"/>
  <c r="L3179" i="2" s="1"/>
  <c r="K3178" i="2"/>
  <c r="K3177" i="2"/>
  <c r="K3176" i="2"/>
  <c r="L3176" i="2" s="1"/>
  <c r="K3175" i="2"/>
  <c r="K3174" i="2"/>
  <c r="K3173" i="2"/>
  <c r="K3172" i="2"/>
  <c r="K3171" i="2"/>
  <c r="K3170" i="2"/>
  <c r="K3169" i="2"/>
  <c r="K3168" i="2"/>
  <c r="K3167" i="2"/>
  <c r="K3166" i="2"/>
  <c r="K3165" i="2"/>
  <c r="K3164" i="2"/>
  <c r="K3163" i="2"/>
  <c r="K3162" i="2"/>
  <c r="L3162" i="2" s="1"/>
  <c r="K3161" i="2"/>
  <c r="K3160" i="2"/>
  <c r="K3159" i="2"/>
  <c r="K3158" i="2"/>
  <c r="K3157" i="2"/>
  <c r="K3156" i="2"/>
  <c r="K3155" i="2"/>
  <c r="K3154" i="2"/>
  <c r="K3153" i="2"/>
  <c r="K3152" i="2"/>
  <c r="K3151" i="2"/>
  <c r="K3150" i="2"/>
  <c r="K3149" i="2"/>
  <c r="K3148" i="2"/>
  <c r="K3147" i="2"/>
  <c r="L3147" i="2" s="1"/>
  <c r="K3146" i="2"/>
  <c r="K3145" i="2"/>
  <c r="L3145" i="2" s="1"/>
  <c r="K3144" i="2"/>
  <c r="K3143" i="2"/>
  <c r="K3142" i="2"/>
  <c r="K3141" i="2"/>
  <c r="L3141" i="2" s="1"/>
  <c r="K3140" i="2"/>
  <c r="K3139" i="2"/>
  <c r="K3138" i="2"/>
  <c r="K3137" i="2"/>
  <c r="K3136" i="2"/>
  <c r="K3135" i="2"/>
  <c r="K3134" i="2"/>
  <c r="K3133" i="2"/>
  <c r="K3132" i="2"/>
  <c r="K3131" i="2"/>
  <c r="K3130" i="2"/>
  <c r="L3130" i="2" s="1"/>
  <c r="K3129" i="2"/>
  <c r="K3128" i="2"/>
  <c r="K3127" i="2"/>
  <c r="L3127" i="2" s="1"/>
  <c r="K3126" i="2"/>
  <c r="K3125" i="2"/>
  <c r="K3124" i="2"/>
  <c r="K3123" i="2"/>
  <c r="K3122" i="2"/>
  <c r="K3121" i="2"/>
  <c r="K3120" i="2"/>
  <c r="K3119" i="2"/>
  <c r="L3119" i="2" s="1"/>
  <c r="K3118" i="2"/>
  <c r="K3117" i="2"/>
  <c r="K3116" i="2"/>
  <c r="K3115" i="2"/>
  <c r="L3115" i="2" s="1"/>
  <c r="K3114" i="2"/>
  <c r="K3113" i="2"/>
  <c r="L3113" i="2" s="1"/>
  <c r="K3112" i="2"/>
  <c r="K3111" i="2"/>
  <c r="K3110" i="2"/>
  <c r="K3109" i="2"/>
  <c r="K3108" i="2"/>
  <c r="K3107" i="2"/>
  <c r="K3106" i="2"/>
  <c r="K3105" i="2"/>
  <c r="K3104" i="2"/>
  <c r="K3103" i="2"/>
  <c r="K3102" i="2"/>
  <c r="K3101" i="2"/>
  <c r="K3100" i="2"/>
  <c r="K3099" i="2"/>
  <c r="K3098" i="2"/>
  <c r="L3098" i="2" s="1"/>
  <c r="K3097" i="2"/>
  <c r="K3096" i="2"/>
  <c r="K3095" i="2"/>
  <c r="L3095" i="2" s="1"/>
  <c r="K3094" i="2"/>
  <c r="K3093" i="2"/>
  <c r="K3092" i="2"/>
  <c r="K3091" i="2"/>
  <c r="K3090" i="2"/>
  <c r="K3089" i="2"/>
  <c r="K3088" i="2"/>
  <c r="K3087" i="2"/>
  <c r="L3087" i="2" s="1"/>
  <c r="K3086" i="2"/>
  <c r="K3085" i="2"/>
  <c r="K3084" i="2"/>
  <c r="K3083" i="2"/>
  <c r="L3083" i="2" s="1"/>
  <c r="K3082" i="2"/>
  <c r="K3081" i="2"/>
  <c r="L3081" i="2" s="1"/>
  <c r="K3080" i="2"/>
  <c r="K3079" i="2"/>
  <c r="K3078" i="2"/>
  <c r="K3077" i="2"/>
  <c r="L3077" i="2" s="1"/>
  <c r="K3076" i="2"/>
  <c r="K3075" i="2"/>
  <c r="K3074" i="2"/>
  <c r="K3073" i="2"/>
  <c r="K3072" i="2"/>
  <c r="K3071" i="2"/>
  <c r="K3070" i="2"/>
  <c r="K3069" i="2"/>
  <c r="K3068" i="2"/>
  <c r="K3067" i="2"/>
  <c r="K3066" i="2"/>
  <c r="K3065" i="2"/>
  <c r="K3064" i="2"/>
  <c r="K3063" i="2"/>
  <c r="L3063" i="2" s="1"/>
  <c r="K3062" i="2"/>
  <c r="K3061" i="2"/>
  <c r="K3060" i="2"/>
  <c r="K3059" i="2"/>
  <c r="K3058" i="2"/>
  <c r="K3057" i="2"/>
  <c r="K3056" i="2"/>
  <c r="K3055" i="2"/>
  <c r="K3054" i="2"/>
  <c r="K3053" i="2"/>
  <c r="K3052" i="2"/>
  <c r="K3051" i="2"/>
  <c r="K3050" i="2"/>
  <c r="K3049" i="2"/>
  <c r="L3049" i="2" s="1"/>
  <c r="K3048" i="2"/>
  <c r="K3047" i="2"/>
  <c r="K3046" i="2"/>
  <c r="K3045" i="2"/>
  <c r="K3044" i="2"/>
  <c r="K3043" i="2"/>
  <c r="K3042" i="2"/>
  <c r="K3041" i="2"/>
  <c r="K3040" i="2"/>
  <c r="K3039" i="2"/>
  <c r="K3038" i="2"/>
  <c r="K3036" i="2"/>
  <c r="K3035" i="2"/>
  <c r="K3034" i="2"/>
  <c r="K3033" i="2"/>
  <c r="K3032" i="2"/>
  <c r="K3031" i="2"/>
  <c r="K3030" i="2"/>
  <c r="K3029" i="2"/>
  <c r="K3028" i="2"/>
  <c r="K3027" i="2"/>
  <c r="K3026" i="2"/>
  <c r="L3026" i="2" s="1"/>
  <c r="K3025" i="2"/>
  <c r="K3024" i="2"/>
  <c r="K3023" i="2"/>
  <c r="K3022" i="2"/>
  <c r="K3021" i="2"/>
  <c r="K3020" i="2"/>
  <c r="K3019" i="2"/>
  <c r="K3018" i="2"/>
  <c r="K3017" i="2"/>
  <c r="K3016" i="2"/>
  <c r="L3016" i="2" s="1"/>
  <c r="K3015" i="2"/>
  <c r="K3014" i="2"/>
  <c r="K3013" i="2"/>
  <c r="K3012" i="2"/>
  <c r="K3011" i="2"/>
  <c r="K3010" i="2"/>
  <c r="L3010" i="2" s="1"/>
  <c r="K3009" i="2"/>
  <c r="K3008" i="2"/>
  <c r="L3008" i="2" s="1"/>
  <c r="K3007" i="2"/>
  <c r="K3006" i="2"/>
  <c r="K3005" i="2"/>
  <c r="K3004" i="2"/>
  <c r="K3003" i="2"/>
  <c r="K3002" i="2"/>
  <c r="K3001" i="2"/>
  <c r="K3000" i="2"/>
  <c r="K2999" i="2"/>
  <c r="K2998" i="2"/>
  <c r="K2997" i="2"/>
  <c r="K2996" i="2"/>
  <c r="K2995" i="2"/>
  <c r="K2994" i="2"/>
  <c r="L2994" i="2" s="1"/>
  <c r="K2993" i="2"/>
  <c r="K2992" i="2"/>
  <c r="K2991" i="2"/>
  <c r="K2990" i="2"/>
  <c r="K2989" i="2"/>
  <c r="K2988" i="2"/>
  <c r="K2987" i="2"/>
  <c r="K2986" i="2"/>
  <c r="K2985" i="2"/>
  <c r="K2984" i="2"/>
  <c r="K2983" i="2"/>
  <c r="K2982" i="2"/>
  <c r="K2981" i="2"/>
  <c r="K2980" i="2"/>
  <c r="K2979" i="2"/>
  <c r="K2978" i="2"/>
  <c r="L2978" i="2" s="1"/>
  <c r="K2977" i="2"/>
  <c r="K2976" i="2"/>
  <c r="K2975" i="2"/>
  <c r="K2974" i="2"/>
  <c r="K2973" i="2"/>
  <c r="L2973" i="2" s="1"/>
  <c r="K2972" i="2"/>
  <c r="K2971" i="2"/>
  <c r="K2970" i="2"/>
  <c r="K2969" i="2"/>
  <c r="L2969" i="2" s="1"/>
  <c r="K2968" i="2"/>
  <c r="K2967" i="2"/>
  <c r="K2966" i="2"/>
  <c r="K2965" i="2"/>
  <c r="K2964" i="2"/>
  <c r="K2963" i="2"/>
  <c r="K2962" i="2"/>
  <c r="K2961" i="2"/>
  <c r="K2960" i="2"/>
  <c r="K2959" i="2"/>
  <c r="K2958" i="2"/>
  <c r="K2957" i="2"/>
  <c r="K2956" i="2"/>
  <c r="K2955" i="2"/>
  <c r="K2954" i="2"/>
  <c r="K2953" i="2"/>
  <c r="L2953" i="2" s="1"/>
  <c r="K2952" i="2"/>
  <c r="K2951" i="2"/>
  <c r="K2950" i="2"/>
  <c r="K2949" i="2"/>
  <c r="K2948" i="2"/>
  <c r="K2947" i="2"/>
  <c r="K2946" i="2"/>
  <c r="K2945" i="2"/>
  <c r="L2945" i="2" s="1"/>
  <c r="K2944" i="2"/>
  <c r="K2943" i="2"/>
  <c r="K2942" i="2"/>
  <c r="K2941" i="2"/>
  <c r="K2940" i="2"/>
  <c r="K2939" i="2"/>
  <c r="K2938" i="2"/>
  <c r="K2937" i="2"/>
  <c r="K2936" i="2"/>
  <c r="K2935" i="2"/>
  <c r="K2934" i="2"/>
  <c r="K2933" i="2"/>
  <c r="K2932" i="2"/>
  <c r="K2931" i="2"/>
  <c r="K2930" i="2"/>
  <c r="K2929" i="2"/>
  <c r="L2929" i="2" s="1"/>
  <c r="K2928" i="2"/>
  <c r="L2928" i="2" s="1"/>
  <c r="K2927" i="2"/>
  <c r="K2926" i="2"/>
  <c r="K2925" i="2"/>
  <c r="K2924" i="2"/>
  <c r="K2923" i="2"/>
  <c r="K2922" i="2"/>
  <c r="K2921" i="2"/>
  <c r="K2920" i="2"/>
  <c r="K2919" i="2"/>
  <c r="K2918" i="2"/>
  <c r="L2918" i="2" s="1"/>
  <c r="K2917" i="2"/>
  <c r="K2916" i="2"/>
  <c r="K2915" i="2"/>
  <c r="K2914" i="2"/>
  <c r="K2913" i="2"/>
  <c r="K2912" i="2"/>
  <c r="K2911" i="2"/>
  <c r="K2910" i="2"/>
  <c r="K2909" i="2"/>
  <c r="K2908" i="2"/>
  <c r="K2907" i="2"/>
  <c r="K2906" i="2"/>
  <c r="K2905" i="2"/>
  <c r="K2904" i="2"/>
  <c r="K2903" i="2"/>
  <c r="K2902" i="2"/>
  <c r="L2902" i="2" s="1"/>
  <c r="K2901" i="2"/>
  <c r="K2900" i="2"/>
  <c r="K2899" i="2"/>
  <c r="K2898" i="2"/>
  <c r="K2897" i="2"/>
  <c r="K2896" i="2"/>
  <c r="K2895" i="2"/>
  <c r="K2894" i="2"/>
  <c r="K2893" i="2"/>
  <c r="K2892" i="2"/>
  <c r="K2891" i="2"/>
  <c r="K2890" i="2"/>
  <c r="L2890" i="2" s="1"/>
  <c r="K2889" i="2"/>
  <c r="K2888" i="2"/>
  <c r="K2887" i="2"/>
  <c r="K2886" i="2"/>
  <c r="L2886" i="2" s="1"/>
  <c r="K2885" i="2"/>
  <c r="K2884" i="2"/>
  <c r="K2883" i="2"/>
  <c r="K2882" i="2"/>
  <c r="L2882" i="2" s="1"/>
  <c r="K2881" i="2"/>
  <c r="K2880" i="2"/>
  <c r="L2880" i="2" s="1"/>
  <c r="K2879" i="2"/>
  <c r="K2878" i="2"/>
  <c r="K2877" i="2"/>
  <c r="K2876" i="2"/>
  <c r="K2875" i="2"/>
  <c r="K2874" i="2"/>
  <c r="K2873" i="2"/>
  <c r="K2872" i="2"/>
  <c r="K2871" i="2"/>
  <c r="K2870" i="2"/>
  <c r="K2869" i="2"/>
  <c r="K2868" i="2"/>
  <c r="K2867" i="2"/>
  <c r="K2866" i="2"/>
  <c r="K2865" i="2"/>
  <c r="K2864" i="2"/>
  <c r="K2863" i="2"/>
  <c r="K2862" i="2"/>
  <c r="K2861" i="2"/>
  <c r="K2860" i="2"/>
  <c r="K2859" i="2"/>
  <c r="K2858" i="2"/>
  <c r="K2857" i="2"/>
  <c r="K2856" i="2"/>
  <c r="K2855" i="2"/>
  <c r="K2854" i="2"/>
  <c r="K2853" i="2"/>
  <c r="K2852" i="2"/>
  <c r="K2851" i="2"/>
  <c r="K2849" i="2"/>
  <c r="L2849" i="2" s="1"/>
  <c r="K2848" i="2"/>
  <c r="L2848" i="2" s="1"/>
  <c r="K2847" i="2"/>
  <c r="K2846" i="2"/>
  <c r="K2845" i="2"/>
  <c r="K2844" i="2"/>
  <c r="L2844" i="2" s="1"/>
  <c r="K2843" i="2"/>
  <c r="K2842" i="2"/>
  <c r="K2841" i="2"/>
  <c r="K2840" i="2"/>
  <c r="K2839" i="2"/>
  <c r="K2838" i="2"/>
  <c r="K2837" i="2"/>
  <c r="K2836" i="2"/>
  <c r="L2836" i="2" s="1"/>
  <c r="K2835" i="2"/>
  <c r="K2834" i="2"/>
  <c r="K2833" i="2"/>
  <c r="K2832" i="2"/>
  <c r="L2832" i="2" s="1"/>
  <c r="K2831" i="2"/>
  <c r="K2830" i="2"/>
  <c r="K2829" i="2"/>
  <c r="K2828" i="2"/>
  <c r="L2828" i="2" s="1"/>
  <c r="K2827" i="2"/>
  <c r="K2826" i="2"/>
  <c r="K2825" i="2"/>
  <c r="K2824" i="2"/>
  <c r="L2824" i="2" s="1"/>
  <c r="K2823" i="2"/>
  <c r="K2822" i="2"/>
  <c r="K2821" i="2"/>
  <c r="K2820" i="2"/>
  <c r="K2819" i="2"/>
  <c r="K2818" i="2"/>
  <c r="K2817" i="2"/>
  <c r="K2816" i="2"/>
  <c r="L2816" i="2" s="1"/>
  <c r="K2815" i="2"/>
  <c r="K2814" i="2"/>
  <c r="K2813" i="2"/>
  <c r="K2812" i="2"/>
  <c r="K2811" i="2"/>
  <c r="K2810" i="2"/>
  <c r="K2809" i="2"/>
  <c r="K2808" i="2"/>
  <c r="L2808" i="2" s="1"/>
  <c r="K2807" i="2"/>
  <c r="K2806" i="2"/>
  <c r="K2805" i="2"/>
  <c r="K2804" i="2"/>
  <c r="K2803" i="2"/>
  <c r="K2802" i="2"/>
  <c r="K2801" i="2"/>
  <c r="K2800" i="2"/>
  <c r="K2799" i="2"/>
  <c r="K2798" i="2"/>
  <c r="K2797" i="2"/>
  <c r="K2796" i="2"/>
  <c r="K2795" i="2"/>
  <c r="K2794" i="2"/>
  <c r="K2793" i="2"/>
  <c r="K2792" i="2"/>
  <c r="K2791" i="2"/>
  <c r="L2791" i="2" s="1"/>
  <c r="K2790" i="2"/>
  <c r="K2789" i="2"/>
  <c r="K2788" i="2"/>
  <c r="K2787" i="2"/>
  <c r="K2786" i="2"/>
  <c r="K2785" i="2"/>
  <c r="K2784" i="2"/>
  <c r="K2783" i="2"/>
  <c r="K2782" i="2"/>
  <c r="K2781" i="2"/>
  <c r="L2781" i="2" s="1"/>
  <c r="K2780" i="2"/>
  <c r="K2779" i="2"/>
  <c r="K2778" i="2"/>
  <c r="K2777" i="2"/>
  <c r="K2776" i="2"/>
  <c r="K2775" i="2"/>
  <c r="L2775" i="2" s="1"/>
  <c r="K2774" i="2"/>
  <c r="K2773" i="2"/>
  <c r="K2772" i="2"/>
  <c r="K2771" i="2"/>
  <c r="K2770" i="2"/>
  <c r="K2769" i="2"/>
  <c r="K2768" i="2"/>
  <c r="K2767" i="2"/>
  <c r="K2766" i="2"/>
  <c r="K2765" i="2"/>
  <c r="K2764" i="2"/>
  <c r="K2763" i="2"/>
  <c r="K2762" i="2"/>
  <c r="K2761" i="2"/>
  <c r="K2760" i="2"/>
  <c r="K2759" i="2"/>
  <c r="L2759" i="2" s="1"/>
  <c r="K2758" i="2"/>
  <c r="K2757" i="2"/>
  <c r="K2756" i="2"/>
  <c r="K2755" i="2"/>
  <c r="K2754" i="2"/>
  <c r="K2753" i="2"/>
  <c r="K2752" i="2"/>
  <c r="K2751" i="2"/>
  <c r="K2750" i="2"/>
  <c r="K2749" i="2"/>
  <c r="L2749" i="2" s="1"/>
  <c r="K2748" i="2"/>
  <c r="K2747" i="2"/>
  <c r="K2746" i="2"/>
  <c r="K2745" i="2"/>
  <c r="K2744" i="2"/>
  <c r="K2743" i="2"/>
  <c r="K2742" i="2"/>
  <c r="K2741" i="2"/>
  <c r="K2740" i="2"/>
  <c r="L2740" i="2" s="1"/>
  <c r="K2739" i="2"/>
  <c r="K2738" i="2"/>
  <c r="K2737" i="2"/>
  <c r="L2737" i="2" s="1"/>
  <c r="K2736" i="2"/>
  <c r="K2735" i="2"/>
  <c r="K2734" i="2"/>
  <c r="K2733" i="2"/>
  <c r="K2732" i="2"/>
  <c r="L2732" i="2" s="1"/>
  <c r="K2731" i="2"/>
  <c r="K2730" i="2"/>
  <c r="K2729" i="2"/>
  <c r="K2728" i="2"/>
  <c r="K2727" i="2"/>
  <c r="K2726" i="2"/>
  <c r="K2725" i="2"/>
  <c r="K2724" i="2"/>
  <c r="L2724" i="2" s="1"/>
  <c r="K2723" i="2"/>
  <c r="K2722" i="2"/>
  <c r="K2721" i="2"/>
  <c r="K2720" i="2"/>
  <c r="K2719" i="2"/>
  <c r="K2718" i="2"/>
  <c r="K2717" i="2"/>
  <c r="K2716" i="2"/>
  <c r="K2715" i="2"/>
  <c r="K2714" i="2"/>
  <c r="K2713" i="2"/>
  <c r="K2712" i="2"/>
  <c r="K2711" i="2"/>
  <c r="K2710" i="2"/>
  <c r="K2709" i="2"/>
  <c r="K2708" i="2"/>
  <c r="K2707" i="2"/>
  <c r="K2706" i="2"/>
  <c r="K2705" i="2"/>
  <c r="K2704" i="2"/>
  <c r="K2703" i="2"/>
  <c r="K2702" i="2"/>
  <c r="K2701" i="2"/>
  <c r="K2700" i="2"/>
  <c r="K2699" i="2"/>
  <c r="K2698" i="2"/>
  <c r="K2697" i="2"/>
  <c r="K2696" i="2"/>
  <c r="K2695" i="2"/>
  <c r="K2694" i="2"/>
  <c r="K2693" i="2"/>
  <c r="K2692" i="2"/>
  <c r="K2691" i="2"/>
  <c r="K2690" i="2"/>
  <c r="K2689" i="2"/>
  <c r="K2688" i="2"/>
  <c r="L2688" i="2" s="1"/>
  <c r="K2687" i="2"/>
  <c r="K2686" i="2"/>
  <c r="K2685" i="2"/>
  <c r="K2684" i="2"/>
  <c r="K2683" i="2"/>
  <c r="K2682" i="2"/>
  <c r="K2681" i="2"/>
  <c r="K2680" i="2"/>
  <c r="K2679" i="2"/>
  <c r="K2678" i="2"/>
  <c r="K2677" i="2"/>
  <c r="K2676" i="2"/>
  <c r="K2675" i="2"/>
  <c r="K2674" i="2"/>
  <c r="K2673" i="2"/>
  <c r="K2672" i="2"/>
  <c r="K2671" i="2"/>
  <c r="K2670" i="2"/>
  <c r="K2669" i="2"/>
  <c r="K2668" i="2"/>
  <c r="K2667" i="2"/>
  <c r="K2666" i="2"/>
  <c r="K2665" i="2"/>
  <c r="K2664" i="2"/>
  <c r="K2663" i="2"/>
  <c r="L2663" i="2" s="1"/>
  <c r="K2662" i="2"/>
  <c r="K2661" i="2"/>
  <c r="L2661" i="2" s="1"/>
  <c r="K2660" i="2"/>
  <c r="K2659" i="2"/>
  <c r="K2658" i="2"/>
  <c r="K2657" i="2"/>
  <c r="K2656" i="2"/>
  <c r="K2655" i="2"/>
  <c r="K2654" i="2"/>
  <c r="K2653" i="2"/>
  <c r="K2652" i="2"/>
  <c r="K2651" i="2"/>
  <c r="K2650" i="2"/>
  <c r="K2649" i="2"/>
  <c r="K2648" i="2"/>
  <c r="K2647" i="2"/>
  <c r="K2646" i="2"/>
  <c r="K2645" i="2"/>
  <c r="K2644" i="2"/>
  <c r="K2643" i="2"/>
  <c r="K2642" i="2"/>
  <c r="K2641" i="2"/>
  <c r="L2641" i="2" s="1"/>
  <c r="K2640" i="2"/>
  <c r="K2639" i="2"/>
  <c r="L2639" i="2" s="1"/>
  <c r="K2638" i="2"/>
  <c r="K2637" i="2"/>
  <c r="K2636" i="2"/>
  <c r="K2635" i="2"/>
  <c r="K2634" i="2"/>
  <c r="K2633" i="2"/>
  <c r="K2632" i="2"/>
  <c r="K2631" i="2"/>
  <c r="L2631" i="2" s="1"/>
  <c r="K2630" i="2"/>
  <c r="K2629" i="2"/>
  <c r="L2629" i="2" s="1"/>
  <c r="K2628" i="2"/>
  <c r="K2627" i="2"/>
  <c r="K2626" i="2"/>
  <c r="K2625" i="2"/>
  <c r="K2624" i="2"/>
  <c r="K2623" i="2"/>
  <c r="K2622" i="2"/>
  <c r="K2621" i="2"/>
  <c r="K2620" i="2"/>
  <c r="K2619" i="2"/>
  <c r="K2618" i="2"/>
  <c r="K2617" i="2"/>
  <c r="K2616" i="2"/>
  <c r="K2615" i="2"/>
  <c r="K2614" i="2"/>
  <c r="K2613" i="2"/>
  <c r="K2612" i="2"/>
  <c r="K2611" i="2"/>
  <c r="K2610" i="2"/>
  <c r="K2609" i="2"/>
  <c r="K2608" i="2"/>
  <c r="K2606" i="2"/>
  <c r="K2605" i="2"/>
  <c r="K2604" i="2"/>
  <c r="K2603" i="2"/>
  <c r="K2602" i="2"/>
  <c r="K2601" i="2"/>
  <c r="K2600" i="2"/>
  <c r="K2599" i="2"/>
  <c r="K2598" i="2"/>
  <c r="L2598" i="2" s="1"/>
  <c r="K2597" i="2"/>
  <c r="K2596" i="2"/>
  <c r="K2595" i="2"/>
  <c r="K2594" i="2"/>
  <c r="L2594" i="2" s="1"/>
  <c r="K2593" i="2"/>
  <c r="K2592" i="2"/>
  <c r="L2592" i="2" s="1"/>
  <c r="K2591" i="2"/>
  <c r="K2590" i="2"/>
  <c r="K2589" i="2"/>
  <c r="K2588" i="2"/>
  <c r="K2587" i="2"/>
  <c r="K2586" i="2"/>
  <c r="K2585" i="2"/>
  <c r="K2584" i="2"/>
  <c r="K2583" i="2"/>
  <c r="K2582" i="2"/>
  <c r="K2581" i="2"/>
  <c r="K2580" i="2"/>
  <c r="K2579" i="2"/>
  <c r="K2578" i="2"/>
  <c r="K2577" i="2"/>
  <c r="K2576" i="2"/>
  <c r="K2575" i="2"/>
  <c r="K2574" i="2"/>
  <c r="K2573" i="2"/>
  <c r="K2572" i="2"/>
  <c r="K2571" i="2"/>
  <c r="K2570" i="2"/>
  <c r="L2570" i="2" s="1"/>
  <c r="K2569" i="2"/>
  <c r="K2568" i="2"/>
  <c r="K2567" i="2"/>
  <c r="K2566" i="2"/>
  <c r="K2565" i="2"/>
  <c r="K2564" i="2"/>
  <c r="K2563" i="2"/>
  <c r="K2562" i="2"/>
  <c r="L2562" i="2" s="1"/>
  <c r="K2561" i="2"/>
  <c r="K2560" i="2"/>
  <c r="L2560" i="2" s="1"/>
  <c r="K2559" i="2"/>
  <c r="K2558" i="2"/>
  <c r="K2557" i="2"/>
  <c r="K2556" i="2"/>
  <c r="K2555" i="2"/>
  <c r="K2554" i="2"/>
  <c r="K2553" i="2"/>
  <c r="K2552" i="2"/>
  <c r="K2551" i="2"/>
  <c r="K2550" i="2"/>
  <c r="K2549" i="2"/>
  <c r="K2548" i="2"/>
  <c r="K2547" i="2"/>
  <c r="L2547" i="2" s="1"/>
  <c r="K2546" i="2"/>
  <c r="K2545" i="2"/>
  <c r="K2544" i="2"/>
  <c r="K2543" i="2"/>
  <c r="K2542" i="2"/>
  <c r="K2541" i="2"/>
  <c r="K2540" i="2"/>
  <c r="K2539" i="2"/>
  <c r="K2538" i="2"/>
  <c r="L2538" i="2" s="1"/>
  <c r="K2537" i="2"/>
  <c r="K2536" i="2"/>
  <c r="L2536" i="2" s="1"/>
  <c r="K2535" i="2"/>
  <c r="K2534" i="2"/>
  <c r="L2534" i="2" s="1"/>
  <c r="K2533" i="2"/>
  <c r="K2532" i="2"/>
  <c r="K2531" i="2"/>
  <c r="K2530" i="2"/>
  <c r="K2529" i="2"/>
  <c r="K2528" i="2"/>
  <c r="K2527" i="2"/>
  <c r="K2526" i="2"/>
  <c r="K2525" i="2"/>
  <c r="K2524" i="2"/>
  <c r="K2523" i="2"/>
  <c r="K2522" i="2"/>
  <c r="K2521" i="2"/>
  <c r="K2520" i="2"/>
  <c r="K2519" i="2"/>
  <c r="K2518" i="2"/>
  <c r="K2517" i="2"/>
  <c r="K2516" i="2"/>
  <c r="K2515" i="2"/>
  <c r="K2514" i="2"/>
  <c r="K2513" i="2"/>
  <c r="K2512" i="2"/>
  <c r="K2511" i="2"/>
  <c r="K2510" i="2"/>
  <c r="K2509" i="2"/>
  <c r="K2508" i="2"/>
  <c r="K2507" i="2"/>
  <c r="K2506" i="2"/>
  <c r="L2506" i="2" s="1"/>
  <c r="K2505" i="2"/>
  <c r="K2504" i="2"/>
  <c r="L2504" i="2" s="1"/>
  <c r="K2503" i="2"/>
  <c r="K2502" i="2"/>
  <c r="K2501" i="2"/>
  <c r="K2500" i="2"/>
  <c r="K2499" i="2"/>
  <c r="K2498" i="2"/>
  <c r="K2497" i="2"/>
  <c r="K2496" i="2"/>
  <c r="L2496" i="2" s="1"/>
  <c r="K2495" i="2"/>
  <c r="K2494" i="2"/>
  <c r="K2493" i="2"/>
  <c r="K2492" i="2"/>
  <c r="K2491" i="2"/>
  <c r="K2490" i="2"/>
  <c r="K2489" i="2"/>
  <c r="K2488" i="2"/>
  <c r="K2487" i="2"/>
  <c r="K2486" i="2"/>
  <c r="K2485" i="2"/>
  <c r="K2484" i="2"/>
  <c r="K2483" i="2"/>
  <c r="L2483" i="2" s="1"/>
  <c r="K2482" i="2"/>
  <c r="K2481" i="2"/>
  <c r="K2480" i="2"/>
  <c r="K2479" i="2"/>
  <c r="K2478" i="2"/>
  <c r="K2477" i="2"/>
  <c r="K2476" i="2"/>
  <c r="K2475" i="2"/>
  <c r="K2474" i="2"/>
  <c r="L2474" i="2" s="1"/>
  <c r="K2473" i="2"/>
  <c r="K2472" i="2"/>
  <c r="L2472" i="2" s="1"/>
  <c r="K2471" i="2"/>
  <c r="K2470" i="2"/>
  <c r="L2470" i="2" s="1"/>
  <c r="K2469" i="2"/>
  <c r="K2468" i="2"/>
  <c r="K2467" i="2"/>
  <c r="K2466" i="2"/>
  <c r="K2465" i="2"/>
  <c r="K2464" i="2"/>
  <c r="K2463" i="2"/>
  <c r="K2462" i="2"/>
  <c r="K2461" i="2"/>
  <c r="K2460" i="2"/>
  <c r="K2459" i="2"/>
  <c r="L2459" i="2" s="1"/>
  <c r="K2458" i="2"/>
  <c r="K2457" i="2"/>
  <c r="K2456" i="2"/>
  <c r="K2455" i="2"/>
  <c r="K2454" i="2"/>
  <c r="K2453" i="2"/>
  <c r="K2452" i="2"/>
  <c r="K2451" i="2"/>
  <c r="K2450" i="2"/>
  <c r="K2449" i="2"/>
  <c r="K2448" i="2"/>
  <c r="K2447" i="2"/>
  <c r="K2446" i="2"/>
  <c r="K2445" i="2"/>
  <c r="K2444" i="2"/>
  <c r="K2443" i="2"/>
  <c r="K2442" i="2"/>
  <c r="K2441" i="2"/>
  <c r="K2440" i="2"/>
  <c r="K2439" i="2"/>
  <c r="K2438" i="2"/>
  <c r="K2437" i="2"/>
  <c r="K2436" i="2"/>
  <c r="K2435" i="2"/>
  <c r="K2434" i="2"/>
  <c r="L2434" i="2" s="1"/>
  <c r="K2433" i="2"/>
  <c r="K2432" i="2"/>
  <c r="L2432" i="2" s="1"/>
  <c r="K2431" i="2"/>
  <c r="K2430" i="2"/>
  <c r="K2429" i="2"/>
  <c r="K2428" i="2"/>
  <c r="K2427" i="2"/>
  <c r="K2426" i="2"/>
  <c r="K2425" i="2"/>
  <c r="K2424" i="2"/>
  <c r="K2423" i="2"/>
  <c r="K2422" i="2"/>
  <c r="L2422" i="2" s="1"/>
  <c r="K2421" i="2"/>
  <c r="K2420" i="2"/>
  <c r="K2419" i="2"/>
  <c r="L2419" i="2" s="1"/>
  <c r="K2418" i="2"/>
  <c r="K2417" i="2"/>
  <c r="K2416" i="2"/>
  <c r="K2415" i="2"/>
  <c r="K2414" i="2"/>
  <c r="K2413" i="2"/>
  <c r="K2412" i="2"/>
  <c r="K2411" i="2"/>
  <c r="K2410" i="2"/>
  <c r="K2409" i="2"/>
  <c r="K2408" i="2"/>
  <c r="K2407" i="2"/>
  <c r="K2406" i="2"/>
  <c r="L2406" i="2" s="1"/>
  <c r="K2405" i="2"/>
  <c r="K2404" i="2"/>
  <c r="K2403" i="2"/>
  <c r="K2402" i="2"/>
  <c r="L2402" i="2" s="1"/>
  <c r="K2401" i="2"/>
  <c r="K2400" i="2"/>
  <c r="K2399" i="2"/>
  <c r="K2398" i="2"/>
  <c r="L2398" i="2" s="1"/>
  <c r="K2397" i="2"/>
  <c r="K2396" i="2"/>
  <c r="K2395" i="2"/>
  <c r="L2395" i="2" s="1"/>
  <c r="K2394" i="2"/>
  <c r="K2393" i="2"/>
  <c r="K2392" i="2"/>
  <c r="K2391" i="2"/>
  <c r="K2390" i="2"/>
  <c r="L2390" i="2" s="1"/>
  <c r="K2389" i="2"/>
  <c r="K2388" i="2"/>
  <c r="K2387" i="2"/>
  <c r="L2387" i="2" s="1"/>
  <c r="K2386" i="2"/>
  <c r="K2385" i="2"/>
  <c r="K2384" i="2"/>
  <c r="K2383" i="2"/>
  <c r="K2382" i="2"/>
  <c r="K2381" i="2"/>
  <c r="K2380" i="2"/>
  <c r="K2379" i="2"/>
  <c r="K2378" i="2"/>
  <c r="K2377" i="2"/>
  <c r="K2376" i="2"/>
  <c r="K2375" i="2"/>
  <c r="K2374" i="2"/>
  <c r="K2373" i="2"/>
  <c r="K2372" i="2"/>
  <c r="K2371" i="2"/>
  <c r="K2370" i="2"/>
  <c r="L2370" i="2" s="1"/>
  <c r="K2365" i="2"/>
  <c r="K2364" i="2"/>
  <c r="K2363" i="2"/>
  <c r="K2362" i="2"/>
  <c r="L2362" i="2" s="1"/>
  <c r="K2361" i="2"/>
  <c r="K2360" i="2"/>
  <c r="K2359" i="2"/>
  <c r="K2358" i="2"/>
  <c r="K2357" i="2"/>
  <c r="K2356" i="2"/>
  <c r="K2355" i="2"/>
  <c r="K2352" i="2"/>
  <c r="K2351" i="2"/>
  <c r="K2350" i="2"/>
  <c r="K2348" i="2"/>
  <c r="K2347" i="2"/>
  <c r="K2346" i="2"/>
  <c r="K2345" i="2"/>
  <c r="K2344" i="2"/>
  <c r="K2342" i="2"/>
  <c r="K2341" i="2"/>
  <c r="K2340" i="2"/>
  <c r="K2339" i="2"/>
  <c r="K2338" i="2"/>
  <c r="K2336" i="2"/>
  <c r="L2336" i="2" s="1"/>
  <c r="K2335" i="2"/>
  <c r="K2334" i="2"/>
  <c r="K2333" i="2"/>
  <c r="K2332" i="2"/>
  <c r="K2330" i="2"/>
  <c r="K2329" i="2"/>
  <c r="K2328" i="2"/>
  <c r="K2327" i="2"/>
  <c r="K2326" i="2"/>
  <c r="K2323" i="2"/>
  <c r="K2322" i="2"/>
  <c r="K2321" i="2"/>
  <c r="L2321" i="2" s="1"/>
  <c r="K2320" i="2"/>
  <c r="K2319" i="2"/>
  <c r="K2318" i="2"/>
  <c r="K2317" i="2"/>
  <c r="K2316" i="2"/>
  <c r="K2315" i="2"/>
  <c r="K2314" i="2"/>
  <c r="K2313" i="2"/>
  <c r="K2312" i="2"/>
  <c r="K2311" i="2"/>
  <c r="K2309" i="2"/>
  <c r="K2308" i="2"/>
  <c r="K2307" i="2"/>
  <c r="K2306" i="2"/>
  <c r="L2306" i="2" s="1"/>
  <c r="K2305" i="2"/>
  <c r="K2304" i="2"/>
  <c r="K2303" i="2"/>
  <c r="K2302" i="2"/>
  <c r="K2301" i="2"/>
  <c r="K2300" i="2"/>
  <c r="K2299" i="2"/>
  <c r="K2298" i="2"/>
  <c r="K2297" i="2"/>
  <c r="K2296" i="2"/>
  <c r="K2295" i="2"/>
  <c r="K2294" i="2"/>
  <c r="K2293" i="2"/>
  <c r="K2292" i="2"/>
  <c r="L2292" i="2" s="1"/>
  <c r="K2291" i="2"/>
  <c r="K2290" i="2"/>
  <c r="K2289" i="2"/>
  <c r="K2288" i="2"/>
  <c r="K2287" i="2"/>
  <c r="L2287" i="2" s="1"/>
  <c r="K2286" i="2"/>
  <c r="K2285" i="2"/>
  <c r="K2284" i="2"/>
  <c r="L2284" i="2" s="1"/>
  <c r="K2283" i="2"/>
  <c r="K2282" i="2"/>
  <c r="K2281" i="2"/>
  <c r="K2280" i="2"/>
  <c r="K2279" i="2"/>
  <c r="K2278" i="2"/>
  <c r="K2276" i="2"/>
  <c r="K2275" i="2"/>
  <c r="K2274" i="2"/>
  <c r="K2273" i="2"/>
  <c r="K2272" i="2"/>
  <c r="K2271" i="2"/>
  <c r="K2270" i="2"/>
  <c r="K2269" i="2"/>
  <c r="K2268" i="2"/>
  <c r="K2267" i="2"/>
  <c r="K2266" i="2"/>
  <c r="K2265" i="2"/>
  <c r="K2264" i="2"/>
  <c r="L2264" i="2" s="1"/>
  <c r="K2263" i="2"/>
  <c r="K2262" i="2"/>
  <c r="K2261" i="2"/>
  <c r="K2260" i="2"/>
  <c r="K2259" i="2"/>
  <c r="K2258" i="2"/>
  <c r="K2257" i="2"/>
  <c r="L2257" i="2" s="1"/>
  <c r="K2256" i="2"/>
  <c r="K2255" i="2"/>
  <c r="K2254" i="2"/>
  <c r="K2253" i="2"/>
  <c r="K2252" i="2"/>
  <c r="K2251" i="2"/>
  <c r="K2250" i="2"/>
  <c r="K2249" i="2"/>
  <c r="L2249" i="2" s="1"/>
  <c r="K2248" i="2"/>
  <c r="K2247" i="2"/>
  <c r="K2246" i="2"/>
  <c r="K2245" i="2"/>
  <c r="L2245" i="2" s="1"/>
  <c r="K2244" i="2"/>
  <c r="K2243" i="2"/>
  <c r="L2243" i="2" s="1"/>
  <c r="K2242" i="2"/>
  <c r="K2241" i="2"/>
  <c r="L2241" i="2" s="1"/>
  <c r="K2240" i="2"/>
  <c r="K2239" i="2"/>
  <c r="K2238" i="2"/>
  <c r="K2237" i="2"/>
  <c r="K2236" i="2"/>
  <c r="K2235" i="2"/>
  <c r="K2234" i="2"/>
  <c r="K2233" i="2"/>
  <c r="L2233" i="2" s="1"/>
  <c r="K2232" i="2"/>
  <c r="K2231" i="2"/>
  <c r="K2230" i="2"/>
  <c r="K2229" i="2"/>
  <c r="K2228" i="2"/>
  <c r="K2227" i="2"/>
  <c r="K2224" i="2"/>
  <c r="K2223" i="2"/>
  <c r="L2223" i="2" s="1"/>
  <c r="K2222" i="2"/>
  <c r="K2220" i="2"/>
  <c r="K2219" i="2"/>
  <c r="K2218" i="2"/>
  <c r="K2217" i="2"/>
  <c r="K2215" i="2"/>
  <c r="K2214" i="2"/>
  <c r="K2213" i="2"/>
  <c r="K2212" i="2"/>
  <c r="K2211" i="2"/>
  <c r="K2210" i="2"/>
  <c r="K2209" i="2"/>
  <c r="L2209" i="2" s="1"/>
  <c r="K2208" i="2"/>
  <c r="K2207" i="2"/>
  <c r="K2206" i="2"/>
  <c r="L2206" i="2" s="1"/>
  <c r="K2205" i="2"/>
  <c r="K2203" i="2"/>
  <c r="K2202" i="2"/>
  <c r="K2201" i="2"/>
  <c r="L2201" i="2" s="1"/>
  <c r="K2200" i="2"/>
  <c r="K2198" i="2"/>
  <c r="K2197" i="2"/>
  <c r="K2196" i="2"/>
  <c r="K2195" i="2"/>
  <c r="K2194" i="2"/>
  <c r="K2193" i="2"/>
  <c r="K2191" i="2"/>
  <c r="L2191" i="2" s="1"/>
  <c r="K2190" i="2"/>
  <c r="K2189" i="2"/>
  <c r="K2188" i="2"/>
  <c r="K2187" i="2"/>
  <c r="K2185" i="2"/>
  <c r="L2185" i="2" s="1"/>
  <c r="K2184" i="2"/>
  <c r="K2183" i="2"/>
  <c r="K2182" i="2"/>
  <c r="K2181" i="2"/>
  <c r="K2180" i="2"/>
  <c r="K2179" i="2"/>
  <c r="L2179" i="2" s="1"/>
  <c r="K2178" i="2"/>
  <c r="K2177" i="2"/>
  <c r="L2177" i="2" s="1"/>
  <c r="K2176" i="2"/>
  <c r="K2175" i="2"/>
  <c r="K2174" i="2"/>
  <c r="K2173" i="2"/>
  <c r="K2172" i="2"/>
  <c r="K2171" i="2"/>
  <c r="L2171" i="2" s="1"/>
  <c r="K2169" i="2"/>
  <c r="K2168" i="2"/>
  <c r="K2167" i="2"/>
  <c r="K2166" i="2"/>
  <c r="K2165" i="2"/>
  <c r="K2164" i="2"/>
  <c r="K2163" i="2"/>
  <c r="K2162" i="2"/>
  <c r="K2161" i="2"/>
  <c r="K2160" i="2"/>
  <c r="K2159" i="2"/>
  <c r="K2158" i="2"/>
  <c r="K2156" i="2"/>
  <c r="K2155" i="2"/>
  <c r="K2154" i="2"/>
  <c r="K2153" i="2"/>
  <c r="K2152" i="2"/>
  <c r="K2151" i="2"/>
  <c r="K2150" i="2"/>
  <c r="K2148" i="2"/>
  <c r="K2147" i="2"/>
  <c r="K2146" i="2"/>
  <c r="K2145" i="2"/>
  <c r="K2144" i="2"/>
  <c r="K2143" i="2"/>
  <c r="K2142" i="2"/>
  <c r="K2141" i="2"/>
  <c r="K2140" i="2"/>
  <c r="K2139" i="2"/>
  <c r="K2138" i="2"/>
  <c r="K2137" i="2"/>
  <c r="K2136" i="2"/>
  <c r="K2135" i="2"/>
  <c r="K2134" i="2"/>
  <c r="L2134" i="2" s="1"/>
  <c r="K2133" i="2"/>
  <c r="L2133" i="2" s="1"/>
  <c r="K2132" i="2"/>
  <c r="K2131" i="2"/>
  <c r="L2131" i="2" s="1"/>
  <c r="K2130" i="2"/>
  <c r="K2129" i="2"/>
  <c r="K2128" i="2"/>
  <c r="K2127" i="2"/>
  <c r="K2126" i="2"/>
  <c r="K2125" i="2"/>
  <c r="L2125" i="2" s="1"/>
  <c r="K2124" i="2"/>
  <c r="K2123" i="2"/>
  <c r="L2123" i="2" s="1"/>
  <c r="K2122" i="2"/>
  <c r="K2121" i="2"/>
  <c r="K2120" i="2"/>
  <c r="K2119" i="2"/>
  <c r="K2118" i="2"/>
  <c r="K2117" i="2"/>
  <c r="K2116" i="2"/>
  <c r="K2115" i="2"/>
  <c r="K2114" i="2"/>
  <c r="K2113" i="2"/>
  <c r="K2112" i="2"/>
  <c r="K2111" i="2"/>
  <c r="K2110" i="2"/>
  <c r="L2110" i="2" s="1"/>
  <c r="K2109" i="2"/>
  <c r="K2108" i="2"/>
  <c r="K2107" i="2"/>
  <c r="K2106" i="2"/>
  <c r="L2106" i="2" s="1"/>
  <c r="K2105" i="2"/>
  <c r="K2104" i="2"/>
  <c r="K2103" i="2"/>
  <c r="K2102" i="2"/>
  <c r="L2102" i="2" s="1"/>
  <c r="K2101" i="2"/>
  <c r="K2100" i="2"/>
  <c r="K2099" i="2"/>
  <c r="K2098" i="2"/>
  <c r="K2097" i="2"/>
  <c r="K2096" i="2"/>
  <c r="K2095" i="2"/>
  <c r="K2094" i="2"/>
  <c r="L2094" i="2" s="1"/>
  <c r="K2093" i="2"/>
  <c r="K2092" i="2"/>
  <c r="K2091" i="2"/>
  <c r="L2091" i="2" s="1"/>
  <c r="K2090" i="2"/>
  <c r="K2089" i="2"/>
  <c r="K2088" i="2"/>
  <c r="K2087" i="2"/>
  <c r="K2086" i="2"/>
  <c r="L2086" i="2" s="1"/>
  <c r="K2085" i="2"/>
  <c r="K2084" i="2"/>
  <c r="K2083" i="2"/>
  <c r="K2082" i="2"/>
  <c r="K2081" i="2"/>
  <c r="K2080" i="2"/>
  <c r="K2079" i="2"/>
  <c r="K2078" i="2"/>
  <c r="L2078" i="2" s="1"/>
  <c r="K2077" i="2"/>
  <c r="K2076" i="2"/>
  <c r="K2075" i="2"/>
  <c r="K2074" i="2"/>
  <c r="L2074" i="2" s="1"/>
  <c r="K2073" i="2"/>
  <c r="K2072" i="2"/>
  <c r="K2071" i="2"/>
  <c r="K2070" i="2"/>
  <c r="K2069" i="2"/>
  <c r="L2069" i="2" s="1"/>
  <c r="K2068" i="2"/>
  <c r="K2067" i="2"/>
  <c r="L2067" i="2" s="1"/>
  <c r="K2066" i="2"/>
  <c r="K2065" i="2"/>
  <c r="K2064" i="2"/>
  <c r="K2063" i="2"/>
  <c r="K2062" i="2"/>
  <c r="L2062" i="2" s="1"/>
  <c r="K2061" i="2"/>
  <c r="L2061" i="2" s="1"/>
  <c r="K2060" i="2"/>
  <c r="K2059" i="2"/>
  <c r="K2058" i="2"/>
  <c r="K2057" i="2"/>
  <c r="K2056" i="2"/>
  <c r="K2055" i="2"/>
  <c r="K2054" i="2"/>
  <c r="L2054" i="2" s="1"/>
  <c r="K2053" i="2"/>
  <c r="K2052" i="2"/>
  <c r="K2051" i="2"/>
  <c r="K2050" i="2"/>
  <c r="K2049" i="2"/>
  <c r="K2048" i="2"/>
  <c r="K2047" i="2"/>
  <c r="K2046" i="2"/>
  <c r="K2045" i="2"/>
  <c r="K2044" i="2"/>
  <c r="K2043" i="2"/>
  <c r="K2042" i="2"/>
  <c r="K2041" i="2"/>
  <c r="K2040" i="2"/>
  <c r="K2039" i="2"/>
  <c r="K2038" i="2"/>
  <c r="K2037" i="2"/>
  <c r="K2036" i="2"/>
  <c r="K2035" i="2"/>
  <c r="K2034" i="2"/>
  <c r="L2034" i="2" s="1"/>
  <c r="K2033" i="2"/>
  <c r="K2032" i="2"/>
  <c r="K2031" i="2"/>
  <c r="L2031" i="2" s="1"/>
  <c r="K2030" i="2"/>
  <c r="K2029" i="2"/>
  <c r="K2028" i="2"/>
  <c r="K2027" i="2"/>
  <c r="K2026" i="2"/>
  <c r="L2026" i="2" s="1"/>
  <c r="K2025" i="2"/>
  <c r="K2024" i="2"/>
  <c r="K2023" i="2"/>
  <c r="K2022" i="2"/>
  <c r="K2021" i="2"/>
  <c r="K2020" i="2"/>
  <c r="K2019" i="2"/>
  <c r="K2018" i="2"/>
  <c r="K2017" i="2"/>
  <c r="K2016" i="2"/>
  <c r="K2015" i="2"/>
  <c r="K2014" i="2"/>
  <c r="K2013" i="2"/>
  <c r="K2012" i="2"/>
  <c r="K2011" i="2"/>
  <c r="K2010" i="2"/>
  <c r="K2009" i="2"/>
  <c r="K2008" i="2"/>
  <c r="K2007" i="2"/>
  <c r="K2006" i="2"/>
  <c r="L2006" i="2" s="1"/>
  <c r="K2005" i="2"/>
  <c r="K2004" i="2"/>
  <c r="K2003" i="2"/>
  <c r="K2002" i="2"/>
  <c r="K2001" i="2"/>
  <c r="K2000" i="2"/>
  <c r="K1999" i="2"/>
  <c r="K1998" i="2"/>
  <c r="L1998" i="2" s="1"/>
  <c r="K1997" i="2"/>
  <c r="K1996" i="2"/>
  <c r="K1995" i="2"/>
  <c r="K1994" i="2"/>
  <c r="K1993" i="2"/>
  <c r="K1992" i="2"/>
  <c r="K1991" i="2"/>
  <c r="K1990" i="2"/>
  <c r="K1989" i="2"/>
  <c r="K1988" i="2"/>
  <c r="K1987" i="2"/>
  <c r="L1987" i="2" s="1"/>
  <c r="K1986" i="2"/>
  <c r="K1985" i="2"/>
  <c r="K1984" i="2"/>
  <c r="K1983" i="2"/>
  <c r="K1982" i="2"/>
  <c r="L1982" i="2" s="1"/>
  <c r="K1981" i="2"/>
  <c r="K1980" i="2"/>
  <c r="K1979" i="2"/>
  <c r="K1978" i="2"/>
  <c r="K1977" i="2"/>
  <c r="K1976" i="2"/>
  <c r="K1975" i="2"/>
  <c r="K1974" i="2"/>
  <c r="K1973" i="2"/>
  <c r="L1973" i="2" s="1"/>
  <c r="K1972" i="2"/>
  <c r="K1971" i="2"/>
  <c r="L1971" i="2" s="1"/>
  <c r="K1970" i="2"/>
  <c r="L1970" i="2" s="1"/>
  <c r="K1969" i="2"/>
  <c r="K1968" i="2"/>
  <c r="K1967" i="2"/>
  <c r="K1966" i="2"/>
  <c r="K1965" i="2"/>
  <c r="L1965" i="2" s="1"/>
  <c r="K1964" i="2"/>
  <c r="K1963" i="2"/>
  <c r="K1962" i="2"/>
  <c r="K1961" i="2"/>
  <c r="K1960" i="2"/>
  <c r="K1959" i="2"/>
  <c r="L1959" i="2" s="1"/>
  <c r="K1958" i="2"/>
  <c r="K1957" i="2"/>
  <c r="K1956" i="2"/>
  <c r="K1955" i="2"/>
  <c r="L1955" i="2" s="1"/>
  <c r="K1954" i="2"/>
  <c r="K1953" i="2"/>
  <c r="K1952" i="2"/>
  <c r="K1951" i="2"/>
  <c r="K1950" i="2"/>
  <c r="L1950" i="2" s="1"/>
  <c r="K1949" i="2"/>
  <c r="K1948" i="2"/>
  <c r="K1947" i="2"/>
  <c r="L1947" i="2" s="1"/>
  <c r="K1946" i="2"/>
  <c r="K1945" i="2"/>
  <c r="K1944" i="2"/>
  <c r="K1943" i="2"/>
  <c r="K1942" i="2"/>
  <c r="K1941" i="2"/>
  <c r="K1940" i="2"/>
  <c r="K1939" i="2"/>
  <c r="L1939" i="2" s="1"/>
  <c r="K1938" i="2"/>
  <c r="K1937" i="2"/>
  <c r="K1936" i="2"/>
  <c r="K1935" i="2"/>
  <c r="K1934" i="2"/>
  <c r="K1933" i="2"/>
  <c r="K1932" i="2"/>
  <c r="K1931" i="2"/>
  <c r="K1930" i="2"/>
  <c r="L1930" i="2" s="1"/>
  <c r="K1929" i="2"/>
  <c r="K1928" i="2"/>
  <c r="K1927" i="2"/>
  <c r="L1927" i="2" s="1"/>
  <c r="K1926" i="2"/>
  <c r="K1925" i="2"/>
  <c r="K1924" i="2"/>
  <c r="K1923" i="2"/>
  <c r="K1922" i="2"/>
  <c r="L1922" i="2" s="1"/>
  <c r="K1921" i="2"/>
  <c r="K1920" i="2"/>
  <c r="K1919" i="2"/>
  <c r="K1918" i="2"/>
  <c r="L1918" i="2" s="1"/>
  <c r="K1917" i="2"/>
  <c r="K1916" i="2"/>
  <c r="K1915" i="2"/>
  <c r="K1914" i="2"/>
  <c r="K1913" i="2"/>
  <c r="K1912" i="2"/>
  <c r="K1911" i="2"/>
  <c r="K1910" i="2"/>
  <c r="L1910" i="2" s="1"/>
  <c r="K1909" i="2"/>
  <c r="K1908" i="2"/>
  <c r="K1907" i="2"/>
  <c r="K1906" i="2"/>
  <c r="K1905" i="2"/>
  <c r="K1904" i="2"/>
  <c r="K1903" i="2"/>
  <c r="L1903" i="2" s="1"/>
  <c r="K1902" i="2"/>
  <c r="K1901" i="2"/>
  <c r="K1900" i="2"/>
  <c r="K1899" i="2"/>
  <c r="K1898" i="2"/>
  <c r="K1897" i="2"/>
  <c r="K1896" i="2"/>
  <c r="K1895" i="2"/>
  <c r="K1894" i="2"/>
  <c r="L1894" i="2" s="1"/>
  <c r="K1893" i="2"/>
  <c r="K1892" i="2"/>
  <c r="K1891" i="2"/>
  <c r="K1890" i="2"/>
  <c r="K1889" i="2"/>
  <c r="K1888" i="2"/>
  <c r="K1887" i="2"/>
  <c r="K1886" i="2"/>
  <c r="K1885" i="2"/>
  <c r="K1884" i="2"/>
  <c r="K1883" i="2"/>
  <c r="K1882" i="2"/>
  <c r="K1881" i="2"/>
  <c r="K1880" i="2"/>
  <c r="K1879" i="2"/>
  <c r="K1878" i="2"/>
  <c r="L1878" i="2" s="1"/>
  <c r="K1877" i="2"/>
  <c r="K1876" i="2"/>
  <c r="K1875" i="2"/>
  <c r="K1874" i="2"/>
  <c r="L1874" i="2" s="1"/>
  <c r="K1873" i="2"/>
  <c r="K1872" i="2"/>
  <c r="K1871" i="2"/>
  <c r="K1870" i="2"/>
  <c r="L1870" i="2" s="1"/>
  <c r="K1869" i="2"/>
  <c r="L1869" i="2" s="1"/>
  <c r="K1868" i="2"/>
  <c r="K1867" i="2"/>
  <c r="K1866" i="2"/>
  <c r="K1865" i="2"/>
  <c r="K1864" i="2"/>
  <c r="K1863" i="2"/>
  <c r="K1862" i="2"/>
  <c r="K1861" i="2"/>
  <c r="L1861" i="2" s="1"/>
  <c r="K1860" i="2"/>
  <c r="K1859" i="2"/>
  <c r="K1858" i="2"/>
  <c r="K1857" i="2"/>
  <c r="K1856" i="2"/>
  <c r="K1855" i="2"/>
  <c r="K1854" i="2"/>
  <c r="L1854" i="2" s="1"/>
  <c r="K1853" i="2"/>
  <c r="L1853" i="2" s="1"/>
  <c r="K1852" i="2"/>
  <c r="K1851" i="2"/>
  <c r="L1851" i="2" s="1"/>
  <c r="K1850" i="2"/>
  <c r="K1849" i="2"/>
  <c r="K1848" i="2"/>
  <c r="K1847" i="2"/>
  <c r="K1846" i="2"/>
  <c r="K1845" i="2"/>
  <c r="L1845" i="2" s="1"/>
  <c r="K1844" i="2"/>
  <c r="K1843" i="2"/>
  <c r="L1843" i="2" s="1"/>
  <c r="K1842" i="2"/>
  <c r="K1841" i="2"/>
  <c r="K1840" i="2"/>
  <c r="K1839" i="2"/>
  <c r="K1838" i="2"/>
  <c r="K1837" i="2"/>
  <c r="L1837" i="2" s="1"/>
  <c r="K1836" i="2"/>
  <c r="K1835" i="2"/>
  <c r="K1834" i="2"/>
  <c r="K1833" i="2"/>
  <c r="K1832" i="2"/>
  <c r="K1831" i="2"/>
  <c r="L1831" i="2" s="1"/>
  <c r="K1830" i="2"/>
  <c r="K1829" i="2"/>
  <c r="K1828" i="2"/>
  <c r="K1827" i="2"/>
  <c r="K1826" i="2"/>
  <c r="K1825" i="2"/>
  <c r="K1824" i="2"/>
  <c r="K1823" i="2"/>
  <c r="K1822" i="2"/>
  <c r="K1821" i="2"/>
  <c r="K1820" i="2"/>
  <c r="K1819" i="2"/>
  <c r="L1819" i="2" s="1"/>
  <c r="K1818" i="2"/>
  <c r="K1817" i="2"/>
  <c r="K1816" i="2"/>
  <c r="K1815" i="2"/>
  <c r="K1814" i="2"/>
  <c r="K1813" i="2"/>
  <c r="K1812" i="2"/>
  <c r="K1811" i="2"/>
  <c r="L1811" i="2" s="1"/>
  <c r="K1810" i="2"/>
  <c r="L1810" i="2" s="1"/>
  <c r="K1809" i="2"/>
  <c r="K1808" i="2"/>
  <c r="K1807" i="2"/>
  <c r="L1807" i="2" s="1"/>
  <c r="K1806" i="2"/>
  <c r="K1805" i="2"/>
  <c r="L1805" i="2" s="1"/>
  <c r="K1804" i="2"/>
  <c r="K1803" i="2"/>
  <c r="K1802" i="2"/>
  <c r="L1802" i="2" s="1"/>
  <c r="K1801" i="2"/>
  <c r="K1800" i="2"/>
  <c r="K1799" i="2"/>
  <c r="L1799" i="2" s="1"/>
  <c r="K1798" i="2"/>
  <c r="K1797" i="2"/>
  <c r="K1796" i="2"/>
  <c r="K1795" i="2"/>
  <c r="L1795" i="2" s="1"/>
  <c r="K1794" i="2"/>
  <c r="L1794" i="2" s="1"/>
  <c r="K1793" i="2"/>
  <c r="K1792" i="2"/>
  <c r="K1791" i="2"/>
  <c r="L1791" i="2" s="1"/>
  <c r="K1790" i="2"/>
  <c r="K1789" i="2"/>
  <c r="K1788" i="2"/>
  <c r="K1787" i="2"/>
  <c r="K1786" i="2"/>
  <c r="K1785" i="2"/>
  <c r="K1784" i="2"/>
  <c r="K1783" i="2"/>
  <c r="K1782" i="2"/>
  <c r="L1782" i="2" s="1"/>
  <c r="K1781" i="2"/>
  <c r="K1780" i="2"/>
  <c r="K1779" i="2"/>
  <c r="K1778" i="2"/>
  <c r="K1777" i="2"/>
  <c r="K1776" i="2"/>
  <c r="K1775" i="2"/>
  <c r="K1774" i="2"/>
  <c r="K1773" i="2"/>
  <c r="K1772" i="2"/>
  <c r="K1771" i="2"/>
  <c r="L1771" i="2" s="1"/>
  <c r="K1770" i="2"/>
  <c r="K1769" i="2"/>
  <c r="K1768" i="2"/>
  <c r="K1767" i="2"/>
  <c r="K1766" i="2"/>
  <c r="K1765" i="2"/>
  <c r="L1765" i="2" s="1"/>
  <c r="K1764" i="2"/>
  <c r="K1763" i="2"/>
  <c r="K1762" i="2"/>
  <c r="K1761" i="2"/>
  <c r="K1760" i="2"/>
  <c r="K1759" i="2"/>
  <c r="K1758" i="2"/>
  <c r="L1758" i="2" s="1"/>
  <c r="K1757" i="2"/>
  <c r="K1756" i="2"/>
  <c r="K1755" i="2"/>
  <c r="K1754" i="2"/>
  <c r="K1753" i="2"/>
  <c r="K1752" i="2"/>
  <c r="K1751" i="2"/>
  <c r="K1750" i="2"/>
  <c r="K1749" i="2"/>
  <c r="K1748" i="2"/>
  <c r="K1747" i="2"/>
  <c r="K1746" i="2"/>
  <c r="K1745" i="2"/>
  <c r="K1744" i="2"/>
  <c r="K1743" i="2"/>
  <c r="K1742" i="2"/>
  <c r="L1742" i="2" s="1"/>
  <c r="K1741" i="2"/>
  <c r="K1740" i="2"/>
  <c r="K1739" i="2"/>
  <c r="L1739" i="2" s="1"/>
  <c r="K1738" i="2"/>
  <c r="K1737" i="2"/>
  <c r="K1736" i="2"/>
  <c r="K1735" i="2"/>
  <c r="K1734" i="2"/>
  <c r="K1733" i="2"/>
  <c r="K1732" i="2"/>
  <c r="K1731" i="2"/>
  <c r="L1731" i="2" s="1"/>
  <c r="K1730" i="2"/>
  <c r="K1729" i="2"/>
  <c r="K1728" i="2"/>
  <c r="K1727" i="2"/>
  <c r="K1726" i="2"/>
  <c r="L1726" i="2" s="1"/>
  <c r="K1725" i="2"/>
  <c r="K1724" i="2"/>
  <c r="K1723" i="2"/>
  <c r="K1722" i="2"/>
  <c r="K1721" i="2"/>
  <c r="K1720" i="2"/>
  <c r="K1719" i="2"/>
  <c r="K1718" i="2"/>
  <c r="L1718" i="2" s="1"/>
  <c r="K1717" i="2"/>
  <c r="K1716" i="2"/>
  <c r="K1715" i="2"/>
  <c r="K1714" i="2"/>
  <c r="K1713" i="2"/>
  <c r="K1712" i="2"/>
  <c r="K1711" i="2"/>
  <c r="K1710" i="2"/>
  <c r="K1709" i="2"/>
  <c r="K1708" i="2"/>
  <c r="K1707" i="2"/>
  <c r="K1706" i="2"/>
  <c r="K1705" i="2"/>
  <c r="K1704" i="2"/>
  <c r="K1703" i="2"/>
  <c r="K1702" i="2"/>
  <c r="K1701" i="2"/>
  <c r="L1701" i="2" s="1"/>
  <c r="K1700" i="2"/>
  <c r="K1699" i="2"/>
  <c r="K1698" i="2"/>
  <c r="L1698" i="2" s="1"/>
  <c r="K1697" i="2"/>
  <c r="K1696" i="2"/>
  <c r="K1695" i="2"/>
  <c r="K1694" i="2"/>
  <c r="L1694" i="2" s="1"/>
  <c r="K1693" i="2"/>
  <c r="K1692" i="2"/>
  <c r="K1691" i="2"/>
  <c r="K1690" i="2"/>
  <c r="K1689" i="2"/>
  <c r="K1688" i="2"/>
  <c r="K1687" i="2"/>
  <c r="K1686" i="2"/>
  <c r="K1685" i="2"/>
  <c r="K1684" i="2"/>
  <c r="K1683" i="2"/>
  <c r="L1683" i="2" s="1"/>
  <c r="K1682" i="2"/>
  <c r="K1681" i="2"/>
  <c r="K1680" i="2"/>
  <c r="K1679" i="2"/>
  <c r="K1678" i="2"/>
  <c r="K1677" i="2"/>
  <c r="K1676" i="2"/>
  <c r="K1675" i="2"/>
  <c r="L1675" i="2" s="1"/>
  <c r="K1674" i="2"/>
  <c r="L1674" i="2" s="1"/>
  <c r="K1673" i="2"/>
  <c r="K1672" i="2"/>
  <c r="K1671" i="2"/>
  <c r="K1670" i="2"/>
  <c r="K1669" i="2"/>
  <c r="K1668" i="2"/>
  <c r="K1667" i="2"/>
  <c r="L1667" i="2" s="1"/>
  <c r="K1666" i="2"/>
  <c r="K1665" i="2"/>
  <c r="K1664" i="2"/>
  <c r="K1663" i="2"/>
  <c r="K1662" i="2"/>
  <c r="L1662" i="2" s="1"/>
  <c r="K1661" i="2"/>
  <c r="L1661" i="2" s="1"/>
  <c r="K1660" i="2"/>
  <c r="K1659" i="2"/>
  <c r="L1659" i="2" s="1"/>
  <c r="K1658" i="2"/>
  <c r="K1657" i="2"/>
  <c r="K1656" i="2"/>
  <c r="K1655" i="2"/>
  <c r="K1654" i="2"/>
  <c r="K1653" i="2"/>
  <c r="K1652" i="2"/>
  <c r="K1651" i="2"/>
  <c r="K1650" i="2"/>
  <c r="L1650" i="2" s="1"/>
  <c r="K1649" i="2"/>
  <c r="K1648" i="2"/>
  <c r="K1647" i="2"/>
  <c r="K1646" i="2"/>
  <c r="K1645" i="2"/>
  <c r="K1644" i="2"/>
  <c r="K1643" i="2"/>
  <c r="K1642" i="2"/>
  <c r="L1642" i="2" s="1"/>
  <c r="K1641" i="2"/>
  <c r="K1640" i="2"/>
  <c r="K1639" i="2"/>
  <c r="K1638" i="2"/>
  <c r="L1638" i="2" s="1"/>
  <c r="K1637" i="2"/>
  <c r="K1636" i="2"/>
  <c r="K1635" i="2"/>
  <c r="K1634" i="2"/>
  <c r="K1633" i="2"/>
  <c r="K1632" i="2"/>
  <c r="K1631" i="2"/>
  <c r="K1630" i="2"/>
  <c r="K1629" i="2"/>
  <c r="L1629" i="2" s="1"/>
  <c r="K1628" i="2"/>
  <c r="K1627" i="2"/>
  <c r="K1626" i="2"/>
  <c r="K1625" i="2"/>
  <c r="K1624" i="2"/>
  <c r="K1623" i="2"/>
  <c r="K1622" i="2"/>
  <c r="K1621" i="2"/>
  <c r="K1620" i="2"/>
  <c r="K1619" i="2"/>
  <c r="K1618" i="2"/>
  <c r="K1617" i="2"/>
  <c r="K1616" i="2"/>
  <c r="K1615" i="2"/>
  <c r="K1614" i="2"/>
  <c r="L1614" i="2" s="1"/>
  <c r="K1613" i="2"/>
  <c r="K1612" i="2"/>
  <c r="K1611" i="2"/>
  <c r="L1611" i="2" s="1"/>
  <c r="K1610" i="2"/>
  <c r="K1609" i="2"/>
  <c r="K1608" i="2"/>
  <c r="K1607" i="2"/>
  <c r="K1606" i="2"/>
  <c r="K1605" i="2"/>
  <c r="K1604" i="2"/>
  <c r="K1603" i="2"/>
  <c r="L1603" i="2" s="1"/>
  <c r="K1602" i="2"/>
  <c r="K1601" i="2"/>
  <c r="K1600" i="2"/>
  <c r="K1599" i="2"/>
  <c r="K1598" i="2"/>
  <c r="K1597" i="2"/>
  <c r="K1596" i="2"/>
  <c r="K1595" i="2"/>
  <c r="K1594" i="2"/>
  <c r="K1593" i="2"/>
  <c r="K1592" i="2"/>
  <c r="K1591" i="2"/>
  <c r="K1590" i="2"/>
  <c r="L1590" i="2" s="1"/>
  <c r="K1589" i="2"/>
  <c r="K1588" i="2"/>
  <c r="K1587" i="2"/>
  <c r="K1586" i="2"/>
  <c r="K1585" i="2"/>
  <c r="K1584" i="2"/>
  <c r="K1583" i="2"/>
  <c r="K1582" i="2"/>
  <c r="K1581" i="2"/>
  <c r="K1580" i="2"/>
  <c r="K1579" i="2"/>
  <c r="L1579" i="2" s="1"/>
  <c r="K1578" i="2"/>
  <c r="K1577" i="2"/>
  <c r="K1576" i="2"/>
  <c r="K1575" i="2"/>
  <c r="K1574" i="2"/>
  <c r="K1573" i="2"/>
  <c r="L1573" i="2" s="1"/>
  <c r="K1572" i="2"/>
  <c r="K1571" i="2"/>
  <c r="L1571" i="2" s="1"/>
  <c r="K1570" i="2"/>
  <c r="L1570" i="2" s="1"/>
  <c r="K1569" i="2"/>
  <c r="K1568" i="2"/>
  <c r="K1567" i="2"/>
  <c r="K1566" i="2"/>
  <c r="K1565" i="2"/>
  <c r="K1564" i="2"/>
  <c r="K1563" i="2"/>
  <c r="L1563" i="2" s="1"/>
  <c r="K1562" i="2"/>
  <c r="K1561" i="2"/>
  <c r="K1560" i="2"/>
  <c r="K1559" i="2"/>
  <c r="K1558" i="2"/>
  <c r="K1557" i="2"/>
  <c r="K1556" i="2"/>
  <c r="K1555" i="2"/>
  <c r="K1554" i="2"/>
  <c r="K1553" i="2"/>
  <c r="K1552" i="2"/>
  <c r="K1551" i="2"/>
  <c r="K1550" i="2"/>
  <c r="L1550" i="2" s="1"/>
  <c r="K1549" i="2"/>
  <c r="L1549" i="2" s="1"/>
  <c r="K1548" i="2"/>
  <c r="K1547" i="2"/>
  <c r="L1547" i="2" s="1"/>
  <c r="K1546" i="2"/>
  <c r="K1545" i="2"/>
  <c r="K1544" i="2"/>
  <c r="K1543" i="2"/>
  <c r="K1542" i="2"/>
  <c r="K1541" i="2"/>
  <c r="K1540" i="2"/>
  <c r="K1539" i="2"/>
  <c r="K1538" i="2"/>
  <c r="K1537" i="2"/>
  <c r="K1536" i="2"/>
  <c r="K1535" i="2"/>
  <c r="K1534" i="2"/>
  <c r="K1533" i="2"/>
  <c r="L1533" i="2" s="1"/>
  <c r="K1532" i="2"/>
  <c r="K1531" i="2"/>
  <c r="K1530" i="2"/>
  <c r="K1529" i="2"/>
  <c r="K1528" i="2"/>
  <c r="K1527" i="2"/>
  <c r="K1526" i="2"/>
  <c r="K1525" i="2"/>
  <c r="K1524" i="2"/>
  <c r="K1523" i="2"/>
  <c r="L1523" i="2" s="1"/>
  <c r="K1522" i="2"/>
  <c r="K1521" i="2"/>
  <c r="K1520" i="2"/>
  <c r="K1519" i="2"/>
  <c r="K1518" i="2"/>
  <c r="L1518" i="2" s="1"/>
  <c r="K1517" i="2"/>
  <c r="K1516" i="2"/>
  <c r="K1515" i="2"/>
  <c r="K1514" i="2"/>
  <c r="K1513" i="2"/>
  <c r="K1511" i="2"/>
  <c r="K1510" i="2"/>
  <c r="K1509" i="2"/>
  <c r="K1508" i="2"/>
  <c r="K1507" i="2"/>
  <c r="K1506" i="2"/>
  <c r="K1505" i="2"/>
  <c r="K1504" i="2"/>
  <c r="K1503" i="2"/>
  <c r="K1501" i="2"/>
  <c r="K1500" i="2"/>
  <c r="K1499" i="2"/>
  <c r="K1498" i="2"/>
  <c r="K1497" i="2"/>
  <c r="K1496" i="2"/>
  <c r="K1495" i="2"/>
  <c r="K1494" i="2"/>
  <c r="K1493" i="2"/>
  <c r="K1492" i="2"/>
  <c r="K1491" i="2"/>
  <c r="K1490" i="2"/>
  <c r="K1489" i="2"/>
  <c r="K1488" i="2"/>
  <c r="K1487" i="2"/>
  <c r="K1486" i="2"/>
  <c r="K1485" i="2"/>
  <c r="K1484" i="2"/>
  <c r="K1483" i="2"/>
  <c r="K1482" i="2"/>
  <c r="K1481" i="2"/>
  <c r="K1480" i="2"/>
  <c r="K1479" i="2"/>
  <c r="K1478" i="2"/>
  <c r="L1478" i="2" s="1"/>
  <c r="K1477" i="2"/>
  <c r="L1477" i="2" s="1"/>
  <c r="K1476" i="2"/>
  <c r="K1475" i="2"/>
  <c r="K1474" i="2"/>
  <c r="K1473" i="2"/>
  <c r="K1472" i="2"/>
  <c r="K1471" i="2"/>
  <c r="K1470" i="2"/>
  <c r="K1469" i="2"/>
  <c r="K1468" i="2"/>
  <c r="K1467" i="2"/>
  <c r="K1466" i="2"/>
  <c r="K1465" i="2"/>
  <c r="K1464" i="2"/>
  <c r="K1463" i="2"/>
  <c r="K1462" i="2"/>
  <c r="K1461" i="2"/>
  <c r="K1460" i="2"/>
  <c r="K1459" i="2"/>
  <c r="K1458" i="2"/>
  <c r="K1457" i="2"/>
  <c r="K1456" i="2"/>
  <c r="K1455" i="2"/>
  <c r="K1454" i="2"/>
  <c r="K1453" i="2"/>
  <c r="L1453" i="2" s="1"/>
  <c r="K1452" i="2"/>
  <c r="K1451" i="2"/>
  <c r="K1450" i="2"/>
  <c r="K1449" i="2"/>
  <c r="K1448" i="2"/>
  <c r="K1447" i="2"/>
  <c r="K1446" i="2"/>
  <c r="K1445" i="2"/>
  <c r="K1444" i="2"/>
  <c r="L1444" i="2" s="1"/>
  <c r="K1443" i="2"/>
  <c r="K1442" i="2"/>
  <c r="K1441" i="2"/>
  <c r="K1440" i="2"/>
  <c r="K1439" i="2"/>
  <c r="K1438" i="2"/>
  <c r="K1437" i="2"/>
  <c r="K1436" i="2"/>
  <c r="K1435" i="2"/>
  <c r="K1434" i="2"/>
  <c r="K1433" i="2"/>
  <c r="K1432" i="2"/>
  <c r="K1431" i="2"/>
  <c r="K1430" i="2"/>
  <c r="L1430" i="2" s="1"/>
  <c r="K1429" i="2"/>
  <c r="K1428" i="2"/>
  <c r="K1427" i="2"/>
  <c r="K1426" i="2"/>
  <c r="K1425" i="2"/>
  <c r="K1424" i="2"/>
  <c r="K1423" i="2"/>
  <c r="K1422" i="2"/>
  <c r="K1421" i="2"/>
  <c r="K1420" i="2"/>
  <c r="L1420" i="2" s="1"/>
  <c r="K1419" i="2"/>
  <c r="K1418" i="2"/>
  <c r="K1417" i="2"/>
  <c r="K1416" i="2"/>
  <c r="K1415" i="2"/>
  <c r="K1414" i="2"/>
  <c r="K1413" i="2"/>
  <c r="K1412" i="2"/>
  <c r="L1412" i="2" s="1"/>
  <c r="K1411" i="2"/>
  <c r="K1410" i="2"/>
  <c r="K1409" i="2"/>
  <c r="K1408" i="2"/>
  <c r="K1407" i="2"/>
  <c r="K1406" i="2"/>
  <c r="L1406" i="2" s="1"/>
  <c r="K1405" i="2"/>
  <c r="K1404" i="2"/>
  <c r="K1403" i="2"/>
  <c r="K1402" i="2"/>
  <c r="K1401" i="2"/>
  <c r="K1400" i="2"/>
  <c r="K1399" i="2"/>
  <c r="K1398" i="2"/>
  <c r="K1397" i="2"/>
  <c r="K1396" i="2"/>
  <c r="L1396" i="2" s="1"/>
  <c r="K1395" i="2"/>
  <c r="K1394" i="2"/>
  <c r="K1393" i="2"/>
  <c r="K1392" i="2"/>
  <c r="K1391" i="2"/>
  <c r="K1390" i="2"/>
  <c r="K1389" i="2"/>
  <c r="K1388" i="2"/>
  <c r="K1387" i="2"/>
  <c r="K1386" i="2"/>
  <c r="K1385" i="2"/>
  <c r="K1384" i="2"/>
  <c r="K1383" i="2"/>
  <c r="K1382" i="2"/>
  <c r="K1381" i="2"/>
  <c r="K1380" i="2"/>
  <c r="K1379" i="2"/>
  <c r="K1378" i="2"/>
  <c r="K1377" i="2"/>
  <c r="K1376" i="2"/>
  <c r="K1375" i="2"/>
  <c r="K1374" i="2"/>
  <c r="K1373" i="2"/>
  <c r="K1372" i="2"/>
  <c r="L1372" i="2" s="1"/>
  <c r="K1371" i="2"/>
  <c r="K1370" i="2"/>
  <c r="K1369" i="2"/>
  <c r="K1368" i="2"/>
  <c r="K1367" i="2"/>
  <c r="K1366" i="2"/>
  <c r="K1365" i="2"/>
  <c r="K1364" i="2"/>
  <c r="K1363" i="2"/>
  <c r="K1362" i="2"/>
  <c r="K1361" i="2"/>
  <c r="K1360" i="2"/>
  <c r="K1359" i="2"/>
  <c r="K1358" i="2"/>
  <c r="K1357" i="2"/>
  <c r="K1356" i="2"/>
  <c r="K1355" i="2"/>
  <c r="K1354" i="2"/>
  <c r="K1353" i="2"/>
  <c r="K1352" i="2"/>
  <c r="K1351" i="2"/>
  <c r="K1350" i="2"/>
  <c r="K1349" i="2"/>
  <c r="L1349" i="2" s="1"/>
  <c r="K1348" i="2"/>
  <c r="K1347" i="2"/>
  <c r="K1346" i="2"/>
  <c r="K1345" i="2"/>
  <c r="K1344" i="2"/>
  <c r="K1343" i="2"/>
  <c r="K1342" i="2"/>
  <c r="K1341" i="2"/>
  <c r="K1340" i="2"/>
  <c r="L1340" i="2" s="1"/>
  <c r="K1339" i="2"/>
  <c r="K1338" i="2"/>
  <c r="K1337" i="2"/>
  <c r="K1336" i="2"/>
  <c r="K1335" i="2"/>
  <c r="K1334" i="2"/>
  <c r="K1333" i="2"/>
  <c r="K1332" i="2"/>
  <c r="K1331" i="2"/>
  <c r="K1330" i="2"/>
  <c r="K1329" i="2"/>
  <c r="K1328" i="2"/>
  <c r="K1327" i="2"/>
  <c r="K1326" i="2"/>
  <c r="K1325" i="2"/>
  <c r="L1325" i="2" s="1"/>
  <c r="K1324" i="2"/>
  <c r="L1324" i="2" s="1"/>
  <c r="K1323" i="2"/>
  <c r="K1322" i="2"/>
  <c r="K1321" i="2"/>
  <c r="K1320" i="2"/>
  <c r="K1319" i="2"/>
  <c r="K1318" i="2"/>
  <c r="K1317" i="2"/>
  <c r="L1317" i="2" s="1"/>
  <c r="K1316" i="2"/>
  <c r="K1315" i="2"/>
  <c r="K1314" i="2"/>
  <c r="K1313" i="2"/>
  <c r="K1312" i="2"/>
  <c r="K1311" i="2"/>
  <c r="K1310" i="2"/>
  <c r="L1310" i="2" s="1"/>
  <c r="K1309" i="2"/>
  <c r="K1308" i="2"/>
  <c r="L1308" i="2" s="1"/>
  <c r="K1307" i="2"/>
  <c r="K1306" i="2"/>
  <c r="K1305" i="2"/>
  <c r="K1304" i="2"/>
  <c r="K1303" i="2"/>
  <c r="K1302" i="2"/>
  <c r="K1301" i="2"/>
  <c r="K1300" i="2"/>
  <c r="K1299" i="2"/>
  <c r="K1298" i="2"/>
  <c r="K1297" i="2"/>
  <c r="K1296" i="2"/>
  <c r="K1295" i="2"/>
  <c r="K1294" i="2"/>
  <c r="K1293" i="2"/>
  <c r="L1293" i="2" s="1"/>
  <c r="K1292" i="2"/>
  <c r="L1292" i="2" s="1"/>
  <c r="K1291" i="2"/>
  <c r="K1290" i="2"/>
  <c r="K1289" i="2"/>
  <c r="K1288" i="2"/>
  <c r="K1287" i="2"/>
  <c r="K1286" i="2"/>
  <c r="K1285" i="2"/>
  <c r="L1285" i="2" s="1"/>
  <c r="K1284" i="2"/>
  <c r="K1283" i="2"/>
  <c r="K1282" i="2"/>
  <c r="K1281" i="2"/>
  <c r="K1280" i="2"/>
  <c r="K1279" i="2"/>
  <c r="K1278" i="2"/>
  <c r="K1277" i="2"/>
  <c r="K1276" i="2"/>
  <c r="K1275" i="2"/>
  <c r="K1274" i="2"/>
  <c r="K1273" i="2"/>
  <c r="K1272" i="2"/>
  <c r="K1271" i="2"/>
  <c r="K1270" i="2"/>
  <c r="K1269" i="2"/>
  <c r="K1268" i="2"/>
  <c r="L1268" i="2" s="1"/>
  <c r="K1267" i="2"/>
  <c r="K1266" i="2"/>
  <c r="L1266" i="2" s="1"/>
  <c r="K1265" i="2"/>
  <c r="K1264" i="2"/>
  <c r="K1263" i="2"/>
  <c r="K1262" i="2"/>
  <c r="K1261" i="2"/>
  <c r="L1261" i="2" s="1"/>
  <c r="K1260" i="2"/>
  <c r="L1260" i="2" s="1"/>
  <c r="K1259" i="2"/>
  <c r="K1258" i="2"/>
  <c r="K1257" i="2"/>
  <c r="K1256" i="2"/>
  <c r="K1255" i="2"/>
  <c r="K1254" i="2"/>
  <c r="L1254" i="2" s="1"/>
  <c r="K1253" i="2"/>
  <c r="K1252" i="2"/>
  <c r="K1251" i="2"/>
  <c r="K1250" i="2"/>
  <c r="K1249" i="2"/>
  <c r="K1248" i="2"/>
  <c r="K1247" i="2"/>
  <c r="K1246" i="2"/>
  <c r="K1245" i="2"/>
  <c r="K1244" i="2"/>
  <c r="K1243" i="2"/>
  <c r="K1242" i="2"/>
  <c r="K1241" i="2"/>
  <c r="K1240" i="2"/>
  <c r="K1239" i="2"/>
  <c r="K1238" i="2"/>
  <c r="K1237" i="2"/>
  <c r="K1236" i="2"/>
  <c r="L1236" i="2" s="1"/>
  <c r="K1235" i="2"/>
  <c r="K1234" i="2"/>
  <c r="K1233" i="2"/>
  <c r="K1232" i="2"/>
  <c r="K1231" i="2"/>
  <c r="K1230" i="2"/>
  <c r="K1229" i="2"/>
  <c r="K1228" i="2"/>
  <c r="K1227" i="2"/>
  <c r="K1226" i="2"/>
  <c r="K1225" i="2"/>
  <c r="K1224" i="2"/>
  <c r="K1223" i="2"/>
  <c r="K1222" i="2"/>
  <c r="K1221" i="2"/>
  <c r="K1220" i="2"/>
  <c r="K1219" i="2"/>
  <c r="K1218" i="2"/>
  <c r="K1217" i="2"/>
  <c r="K1216" i="2"/>
  <c r="K1215" i="2"/>
  <c r="K1214" i="2"/>
  <c r="L1214" i="2" s="1"/>
  <c r="K1213" i="2"/>
  <c r="K1212" i="2"/>
  <c r="L1212" i="2" s="1"/>
  <c r="K1211" i="2"/>
  <c r="K1210" i="2"/>
  <c r="K1209" i="2"/>
  <c r="K1208" i="2"/>
  <c r="K1207" i="2"/>
  <c r="K1206" i="2"/>
  <c r="L1206" i="2" s="1"/>
  <c r="K1205" i="2"/>
  <c r="K1204" i="2"/>
  <c r="K1203" i="2"/>
  <c r="K1202" i="2"/>
  <c r="K1201" i="2"/>
  <c r="K1200" i="2"/>
  <c r="K1199" i="2"/>
  <c r="K1198" i="2"/>
  <c r="K1197" i="2"/>
  <c r="L1197" i="2" s="1"/>
  <c r="K1196" i="2"/>
  <c r="L1196" i="2" s="1"/>
  <c r="K1195" i="2"/>
  <c r="K1194" i="2"/>
  <c r="L1194" i="2" s="1"/>
  <c r="K1193" i="2"/>
  <c r="K1192" i="2"/>
  <c r="K1191" i="2"/>
  <c r="K1190" i="2"/>
  <c r="K1189" i="2"/>
  <c r="K1188" i="2"/>
  <c r="K1187" i="2"/>
  <c r="K1186" i="2"/>
  <c r="K1185" i="2"/>
  <c r="K1184" i="2"/>
  <c r="K1183" i="2"/>
  <c r="K1182" i="2"/>
  <c r="K1181" i="2"/>
  <c r="K1180" i="2"/>
  <c r="K1179" i="2"/>
  <c r="K1178" i="2"/>
  <c r="K1177" i="2"/>
  <c r="K1176" i="2"/>
  <c r="K1175" i="2"/>
  <c r="K1174" i="2"/>
  <c r="K1173" i="2"/>
  <c r="K1172" i="2"/>
  <c r="L1172" i="2" s="1"/>
  <c r="K1171" i="2"/>
  <c r="K1170" i="2"/>
  <c r="K1169" i="2"/>
  <c r="K1168" i="2"/>
  <c r="K1167" i="2"/>
  <c r="K1166" i="2"/>
  <c r="K1165" i="2"/>
  <c r="L1165" i="2" s="1"/>
  <c r="K1164" i="2"/>
  <c r="L1164" i="2" s="1"/>
  <c r="K1163" i="2"/>
  <c r="K1162" i="2"/>
  <c r="L1162" i="2" s="1"/>
  <c r="K1161" i="2"/>
  <c r="K1160" i="2"/>
  <c r="K1159" i="2"/>
  <c r="K1158" i="2"/>
  <c r="K1157" i="2"/>
  <c r="K1156" i="2"/>
  <c r="K1155" i="2"/>
  <c r="K1154" i="2"/>
  <c r="K1153" i="2"/>
  <c r="K1152" i="2"/>
  <c r="K1151" i="2"/>
  <c r="K1150" i="2"/>
  <c r="L1150" i="2" s="1"/>
  <c r="K1149" i="2"/>
  <c r="L1149" i="2" s="1"/>
  <c r="K1148" i="2"/>
  <c r="L1148" i="2" s="1"/>
  <c r="K1147" i="2"/>
  <c r="K1146" i="2"/>
  <c r="L1146" i="2" s="1"/>
  <c r="K1145" i="2"/>
  <c r="K1144" i="2"/>
  <c r="K1143" i="2"/>
  <c r="K1142" i="2"/>
  <c r="K1141" i="2"/>
  <c r="K1140" i="2"/>
  <c r="L1140" i="2" s="1"/>
  <c r="K1139" i="2"/>
  <c r="K1138" i="2"/>
  <c r="K1137" i="2"/>
  <c r="K1136" i="2"/>
  <c r="K1135" i="2"/>
  <c r="K1134" i="2"/>
  <c r="K1133" i="2"/>
  <c r="L1133" i="2" s="1"/>
  <c r="K1132" i="2"/>
  <c r="L1132" i="2" s="1"/>
  <c r="K1131" i="2"/>
  <c r="K1130" i="2"/>
  <c r="L1130" i="2" s="1"/>
  <c r="K1129" i="2"/>
  <c r="K1128" i="2"/>
  <c r="K1127" i="2"/>
  <c r="K1126" i="2"/>
  <c r="K1125" i="2"/>
  <c r="K1124" i="2"/>
  <c r="K1123" i="2"/>
  <c r="K1122" i="2"/>
  <c r="L1122" i="2" s="1"/>
  <c r="K1121" i="2"/>
  <c r="K1120" i="2"/>
  <c r="K1119" i="2"/>
  <c r="K1118" i="2"/>
  <c r="K1117" i="2"/>
  <c r="L1117" i="2" s="1"/>
  <c r="K1116" i="2"/>
  <c r="K1115" i="2"/>
  <c r="K1114" i="2"/>
  <c r="L1114" i="2" s="1"/>
  <c r="K1113" i="2"/>
  <c r="K1112" i="2"/>
  <c r="K1111" i="2"/>
  <c r="K1110" i="2"/>
  <c r="L1110" i="2" s="1"/>
  <c r="K1109" i="2"/>
  <c r="K1108" i="2"/>
  <c r="L1108" i="2" s="1"/>
  <c r="K1107" i="2"/>
  <c r="K1106" i="2"/>
  <c r="L1106" i="2" s="1"/>
  <c r="K1105" i="2"/>
  <c r="K1104" i="2"/>
  <c r="K1103" i="2"/>
  <c r="K1102" i="2"/>
  <c r="K1101" i="2"/>
  <c r="L1101" i="2" s="1"/>
  <c r="K1100" i="2"/>
  <c r="K1099" i="2"/>
  <c r="K1098" i="2"/>
  <c r="K1097" i="2"/>
  <c r="K1096" i="2"/>
  <c r="K1095" i="2"/>
  <c r="K1094" i="2"/>
  <c r="L1094" i="2" s="1"/>
  <c r="K1093" i="2"/>
  <c r="K1092" i="2"/>
  <c r="K1091" i="2"/>
  <c r="K1090" i="2"/>
  <c r="L1090" i="2" s="1"/>
  <c r="K1089" i="2"/>
  <c r="K1088" i="2"/>
  <c r="K1087" i="2"/>
  <c r="K1086" i="2"/>
  <c r="L1086" i="2" s="1"/>
  <c r="K1085" i="2"/>
  <c r="L1085" i="2" s="1"/>
  <c r="K1084" i="2"/>
  <c r="K1083" i="2"/>
  <c r="K1082" i="2"/>
  <c r="L1082" i="2" s="1"/>
  <c r="K1081" i="2"/>
  <c r="K1080" i="2"/>
  <c r="K1079" i="2"/>
  <c r="K1078" i="2"/>
  <c r="L1078" i="2" s="1"/>
  <c r="K1077" i="2"/>
  <c r="K1076" i="2"/>
  <c r="K1075" i="2"/>
  <c r="K1074" i="2"/>
  <c r="L1074" i="2" s="1"/>
  <c r="K1073" i="2"/>
  <c r="K1072" i="2"/>
  <c r="K1071" i="2"/>
  <c r="K1070" i="2"/>
  <c r="K1069" i="2"/>
  <c r="L1069" i="2" s="1"/>
  <c r="K1068" i="2"/>
  <c r="L1068" i="2" s="1"/>
  <c r="K1067" i="2"/>
  <c r="K1066" i="2"/>
  <c r="K1065" i="2"/>
  <c r="K1064" i="2"/>
  <c r="K1063" i="2"/>
  <c r="K1062" i="2"/>
  <c r="L1062" i="2" s="1"/>
  <c r="K1061" i="2"/>
  <c r="K1060" i="2"/>
  <c r="K1059" i="2"/>
  <c r="K1058" i="2"/>
  <c r="L1058" i="2" s="1"/>
  <c r="K1057" i="2"/>
  <c r="K1056" i="2"/>
  <c r="K1055" i="2"/>
  <c r="K1054" i="2"/>
  <c r="L1054" i="2" s="1"/>
  <c r="K1053" i="2"/>
  <c r="L1053" i="2" s="1"/>
  <c r="K1052" i="2"/>
  <c r="L1052" i="2" s="1"/>
  <c r="K1051" i="2"/>
  <c r="K1050" i="2"/>
  <c r="K1049" i="2"/>
  <c r="K1048" i="2"/>
  <c r="K1047" i="2"/>
  <c r="K1046" i="2"/>
  <c r="K1045" i="2"/>
  <c r="L1045" i="2" s="1"/>
  <c r="K1044" i="2"/>
  <c r="L1044" i="2" s="1"/>
  <c r="K1043" i="2"/>
  <c r="K1042" i="2"/>
  <c r="L1042" i="2" s="1"/>
  <c r="K1041" i="2"/>
  <c r="K1040" i="2"/>
  <c r="K1039" i="2"/>
  <c r="K1038" i="2"/>
  <c r="K1037" i="2"/>
  <c r="L1037" i="2" s="1"/>
  <c r="K1036" i="2"/>
  <c r="L1036" i="2" s="1"/>
  <c r="K1035" i="2"/>
  <c r="K1034" i="2"/>
  <c r="K1033" i="2"/>
  <c r="K1032" i="2"/>
  <c r="K1031" i="2"/>
  <c r="K1030" i="2"/>
  <c r="L1030" i="2" s="1"/>
  <c r="K1029" i="2"/>
  <c r="K1028" i="2"/>
  <c r="K1027" i="2"/>
  <c r="K1026" i="2"/>
  <c r="K1025" i="2"/>
  <c r="K1024" i="2"/>
  <c r="K1023" i="2"/>
  <c r="K1022" i="2"/>
  <c r="K1021" i="2"/>
  <c r="L1021" i="2" s="1"/>
  <c r="K1020" i="2"/>
  <c r="K1019" i="2"/>
  <c r="K1018" i="2"/>
  <c r="L1018" i="2" s="1"/>
  <c r="K1017" i="2"/>
  <c r="K1016" i="2"/>
  <c r="K1015" i="2"/>
  <c r="K1014" i="2"/>
  <c r="L1014" i="2" s="1"/>
  <c r="K1013" i="2"/>
  <c r="L1013" i="2" s="1"/>
  <c r="K1012" i="2"/>
  <c r="K1011" i="2"/>
  <c r="K1010" i="2"/>
  <c r="L1010" i="2" s="1"/>
  <c r="K1009" i="2"/>
  <c r="K1008" i="2"/>
  <c r="K1007" i="2"/>
  <c r="K1006" i="2"/>
  <c r="K1005" i="2"/>
  <c r="L1005" i="2" s="1"/>
  <c r="K1004" i="2"/>
  <c r="K1003" i="2"/>
  <c r="K1002" i="2"/>
  <c r="L1002" i="2" s="1"/>
  <c r="K1001" i="2"/>
  <c r="K1000" i="2"/>
  <c r="K999" i="2"/>
  <c r="K998" i="2"/>
  <c r="L998" i="2" s="1"/>
  <c r="K997" i="2"/>
  <c r="K996" i="2"/>
  <c r="K995" i="2"/>
  <c r="K994" i="2"/>
  <c r="K993" i="2"/>
  <c r="K992" i="2"/>
  <c r="K991" i="2"/>
  <c r="K990" i="2"/>
  <c r="L990" i="2" s="1"/>
  <c r="K989" i="2"/>
  <c r="L989" i="2" s="1"/>
  <c r="K988" i="2"/>
  <c r="K987" i="2"/>
  <c r="K986" i="2"/>
  <c r="K985" i="2"/>
  <c r="K984" i="2"/>
  <c r="K983" i="2"/>
  <c r="K982" i="2"/>
  <c r="K981" i="2"/>
  <c r="K980" i="2"/>
  <c r="K979" i="2"/>
  <c r="K978" i="2"/>
  <c r="K977" i="2"/>
  <c r="K976" i="2"/>
  <c r="K975" i="2"/>
  <c r="K974" i="2"/>
  <c r="K973" i="2"/>
  <c r="K972" i="2"/>
  <c r="L972" i="2" s="1"/>
  <c r="K971" i="2"/>
  <c r="K970" i="2"/>
  <c r="L970" i="2" s="1"/>
  <c r="K969" i="2"/>
  <c r="K968" i="2"/>
  <c r="K967" i="2"/>
  <c r="K966" i="2"/>
  <c r="L966" i="2" s="1"/>
  <c r="K965" i="2"/>
  <c r="K964" i="2"/>
  <c r="K963" i="2"/>
  <c r="K962" i="2"/>
  <c r="K961" i="2"/>
  <c r="K960" i="2"/>
  <c r="K959" i="2"/>
  <c r="K958" i="2"/>
  <c r="K957" i="2"/>
  <c r="L957" i="2" s="1"/>
  <c r="K956" i="2"/>
  <c r="K955" i="2"/>
  <c r="K954" i="2"/>
  <c r="L954" i="2" s="1"/>
  <c r="K953" i="2"/>
  <c r="K952" i="2"/>
  <c r="K951" i="2"/>
  <c r="K950" i="2"/>
  <c r="L950" i="2" s="1"/>
  <c r="K949" i="2"/>
  <c r="L949" i="2" s="1"/>
  <c r="K948" i="2"/>
  <c r="K947" i="2"/>
  <c r="K946" i="2"/>
  <c r="L946" i="2" s="1"/>
  <c r="K945" i="2"/>
  <c r="K944" i="2"/>
  <c r="K943" i="2"/>
  <c r="K942" i="2"/>
  <c r="K941" i="2"/>
  <c r="K940" i="2"/>
  <c r="K939" i="2"/>
  <c r="K938" i="2"/>
  <c r="K937" i="2"/>
  <c r="K936" i="2"/>
  <c r="K935" i="2"/>
  <c r="K934" i="2"/>
  <c r="L934" i="2" s="1"/>
  <c r="K933" i="2"/>
  <c r="K932" i="2"/>
  <c r="K931" i="2"/>
  <c r="K930" i="2"/>
  <c r="L930" i="2" s="1"/>
  <c r="K929" i="2"/>
  <c r="K928" i="2"/>
  <c r="K927" i="2"/>
  <c r="K926" i="2"/>
  <c r="K925" i="2"/>
  <c r="K924" i="2"/>
  <c r="L924" i="2" s="1"/>
  <c r="K923" i="2"/>
  <c r="K922" i="2"/>
  <c r="L922" i="2" s="1"/>
  <c r="K921" i="2"/>
  <c r="K920" i="2"/>
  <c r="K919" i="2"/>
  <c r="K918" i="2"/>
  <c r="L918" i="2" s="1"/>
  <c r="K917" i="2"/>
  <c r="K916" i="2"/>
  <c r="K915" i="2"/>
  <c r="K914" i="2"/>
  <c r="K912" i="2"/>
  <c r="K911" i="2"/>
  <c r="K910" i="2"/>
  <c r="K909" i="2"/>
  <c r="K908" i="2"/>
  <c r="K907" i="2"/>
  <c r="K906" i="2"/>
  <c r="K905" i="2"/>
  <c r="L905" i="2" s="1"/>
  <c r="K904" i="2"/>
  <c r="K903" i="2"/>
  <c r="K902" i="2"/>
  <c r="K899" i="2"/>
  <c r="K898" i="2"/>
  <c r="K897" i="2"/>
  <c r="K896" i="2"/>
  <c r="L896" i="2" s="1"/>
  <c r="K895" i="2"/>
  <c r="K894" i="2"/>
  <c r="K893" i="2"/>
  <c r="K892" i="2"/>
  <c r="K891" i="2"/>
  <c r="K890" i="2"/>
  <c r="K889" i="2"/>
  <c r="K888" i="2"/>
  <c r="K887" i="2"/>
  <c r="K886" i="2"/>
  <c r="K885" i="2"/>
  <c r="K884" i="2"/>
  <c r="K883" i="2"/>
  <c r="K882" i="2"/>
  <c r="K881" i="2"/>
  <c r="K880" i="2"/>
  <c r="K879" i="2"/>
  <c r="K878" i="2"/>
  <c r="K877" i="2"/>
  <c r="K876" i="2"/>
  <c r="K875" i="2"/>
  <c r="K874" i="2"/>
  <c r="K873" i="2"/>
  <c r="K872" i="2"/>
  <c r="K871" i="2"/>
  <c r="K870" i="2"/>
  <c r="K869" i="2"/>
  <c r="K868" i="2"/>
  <c r="K867" i="2"/>
  <c r="K866" i="2"/>
  <c r="K865" i="2"/>
  <c r="K864" i="2"/>
  <c r="L864" i="2" s="1"/>
  <c r="K863" i="2"/>
  <c r="K862" i="2"/>
  <c r="K861" i="2"/>
  <c r="K860" i="2"/>
  <c r="K859" i="2"/>
  <c r="K858" i="2"/>
  <c r="K857" i="2"/>
  <c r="K856" i="2"/>
  <c r="K855" i="2"/>
  <c r="K854" i="2"/>
  <c r="K853" i="2"/>
  <c r="K852" i="2"/>
  <c r="K851" i="2"/>
  <c r="K850" i="2"/>
  <c r="K849" i="2"/>
  <c r="K848" i="2"/>
  <c r="K847" i="2"/>
  <c r="K846" i="2"/>
  <c r="K845" i="2"/>
  <c r="K844" i="2"/>
  <c r="K843" i="2"/>
  <c r="K842" i="2"/>
  <c r="K841" i="2"/>
  <c r="K840" i="2"/>
  <c r="K839" i="2"/>
  <c r="K838" i="2"/>
  <c r="K837" i="2"/>
  <c r="K836" i="2"/>
  <c r="K835" i="2"/>
  <c r="K834" i="2"/>
  <c r="K833" i="2"/>
  <c r="K832" i="2"/>
  <c r="K831" i="2"/>
  <c r="K830" i="2"/>
  <c r="K829" i="2"/>
  <c r="K828" i="2"/>
  <c r="K827" i="2"/>
  <c r="K826" i="2"/>
  <c r="K825" i="2"/>
  <c r="K824" i="2"/>
  <c r="K823" i="2"/>
  <c r="K822" i="2"/>
  <c r="K821" i="2"/>
  <c r="K820" i="2"/>
  <c r="K819" i="2"/>
  <c r="K818" i="2"/>
  <c r="K817" i="2"/>
  <c r="K816" i="2"/>
  <c r="K815" i="2"/>
  <c r="K814" i="2"/>
  <c r="K813" i="2"/>
  <c r="K812" i="2"/>
  <c r="K811" i="2"/>
  <c r="K810" i="2"/>
  <c r="K809" i="2"/>
  <c r="K808" i="2"/>
  <c r="K807" i="2"/>
  <c r="K806" i="2"/>
  <c r="K805" i="2"/>
  <c r="K804" i="2"/>
  <c r="K803" i="2"/>
  <c r="K802" i="2"/>
  <c r="K801" i="2"/>
  <c r="K800" i="2"/>
  <c r="L800" i="2" s="1"/>
  <c r="K799" i="2"/>
  <c r="K798" i="2"/>
  <c r="K797" i="2"/>
  <c r="K796" i="2"/>
  <c r="K795" i="2"/>
  <c r="K794" i="2"/>
  <c r="K793" i="2"/>
  <c r="K792" i="2"/>
  <c r="K791" i="2"/>
  <c r="K790" i="2"/>
  <c r="K789" i="2"/>
  <c r="K788" i="2"/>
  <c r="K787" i="2"/>
  <c r="K786" i="2"/>
  <c r="K785" i="2"/>
  <c r="K784" i="2"/>
  <c r="L784" i="2" s="1"/>
  <c r="K783" i="2"/>
  <c r="K782" i="2"/>
  <c r="K781" i="2"/>
  <c r="K780" i="2"/>
  <c r="K779" i="2"/>
  <c r="K778" i="2"/>
  <c r="K777" i="2"/>
  <c r="K776" i="2"/>
  <c r="L776" i="2" s="1"/>
  <c r="K775" i="2"/>
  <c r="K774" i="2"/>
  <c r="K773" i="2"/>
  <c r="K772" i="2"/>
  <c r="K771" i="2"/>
  <c r="K770" i="2"/>
  <c r="K769" i="2"/>
  <c r="K768" i="2"/>
  <c r="K767" i="2"/>
  <c r="K766" i="2"/>
  <c r="K765" i="2"/>
  <c r="K764" i="2"/>
  <c r="K763" i="2"/>
  <c r="K762" i="2"/>
  <c r="K761" i="2"/>
  <c r="K760" i="2"/>
  <c r="K759" i="2"/>
  <c r="K758" i="2"/>
  <c r="K757" i="2"/>
  <c r="K756" i="2"/>
  <c r="K755" i="2"/>
  <c r="K754" i="2"/>
  <c r="K753" i="2"/>
  <c r="K752" i="2"/>
  <c r="K751" i="2"/>
  <c r="K750" i="2"/>
  <c r="K749" i="2"/>
  <c r="K748" i="2"/>
  <c r="K747" i="2"/>
  <c r="K746" i="2"/>
  <c r="K745" i="2"/>
  <c r="K744" i="2"/>
  <c r="L744" i="2" s="1"/>
  <c r="K743" i="2"/>
  <c r="K741" i="2"/>
  <c r="K740" i="2"/>
  <c r="K739" i="2"/>
  <c r="K738" i="2"/>
  <c r="K737" i="2"/>
  <c r="K736" i="2"/>
  <c r="K735" i="2"/>
  <c r="K734" i="2"/>
  <c r="K733" i="2"/>
  <c r="K732" i="2"/>
  <c r="K731" i="2"/>
  <c r="K730" i="2"/>
  <c r="L730" i="2" s="1"/>
  <c r="K729" i="2"/>
  <c r="K728" i="2"/>
  <c r="K727" i="2"/>
  <c r="K726" i="2"/>
  <c r="K725" i="2"/>
  <c r="K724" i="2"/>
  <c r="K723" i="2"/>
  <c r="K722" i="2"/>
  <c r="K721" i="2"/>
  <c r="K720" i="2"/>
  <c r="K719" i="2"/>
  <c r="K718" i="2"/>
  <c r="K717" i="2"/>
  <c r="K716" i="2"/>
  <c r="K715" i="2"/>
  <c r="K714" i="2"/>
  <c r="K713" i="2"/>
  <c r="K712" i="2"/>
  <c r="K711" i="2"/>
  <c r="K710" i="2"/>
  <c r="K709" i="2"/>
  <c r="K708" i="2"/>
  <c r="K707" i="2"/>
  <c r="L707" i="2" s="1"/>
  <c r="K706" i="2"/>
  <c r="K705" i="2"/>
  <c r="K704" i="2"/>
  <c r="K703" i="2"/>
  <c r="K702" i="2"/>
  <c r="K701" i="2"/>
  <c r="K700" i="2"/>
  <c r="K699" i="2"/>
  <c r="K698" i="2"/>
  <c r="K697" i="2"/>
  <c r="K696" i="2"/>
  <c r="K695" i="2"/>
  <c r="K694" i="2"/>
  <c r="K693" i="2"/>
  <c r="K691" i="2"/>
  <c r="K690" i="2"/>
  <c r="K689" i="2"/>
  <c r="K688" i="2"/>
  <c r="K687" i="2"/>
  <c r="K686" i="2"/>
  <c r="K685" i="2"/>
  <c r="K684" i="2"/>
  <c r="K683" i="2"/>
  <c r="K682" i="2"/>
  <c r="K681" i="2"/>
  <c r="K680" i="2"/>
  <c r="K679" i="2"/>
  <c r="K678" i="2"/>
  <c r="K677" i="2"/>
  <c r="K676" i="2"/>
  <c r="K675" i="2"/>
  <c r="K674" i="2"/>
  <c r="K673" i="2"/>
  <c r="K672" i="2"/>
  <c r="K671" i="2"/>
  <c r="K670" i="2"/>
  <c r="K669" i="2"/>
  <c r="K668" i="2"/>
  <c r="L668" i="2" s="1"/>
  <c r="K667" i="2"/>
  <c r="K666" i="2"/>
  <c r="K665" i="2"/>
  <c r="K664" i="2"/>
  <c r="K663" i="2"/>
  <c r="K662" i="2"/>
  <c r="K661" i="2"/>
  <c r="K660" i="2"/>
  <c r="K659" i="2"/>
  <c r="K658" i="2"/>
  <c r="K657" i="2"/>
  <c r="K656" i="2"/>
  <c r="K655" i="2"/>
  <c r="K654" i="2"/>
  <c r="K653" i="2"/>
  <c r="K652" i="2"/>
  <c r="K651" i="2"/>
  <c r="K650" i="2"/>
  <c r="K649" i="2"/>
  <c r="K648" i="2"/>
  <c r="K647" i="2"/>
  <c r="K646" i="2"/>
  <c r="K645" i="2"/>
  <c r="K644" i="2"/>
  <c r="L644" i="2" s="1"/>
  <c r="K643" i="2"/>
  <c r="K642" i="2"/>
  <c r="K641" i="2"/>
  <c r="K640" i="2"/>
  <c r="K639" i="2"/>
  <c r="K638" i="2"/>
  <c r="K637" i="2"/>
  <c r="K636" i="2"/>
  <c r="K635" i="2"/>
  <c r="K634" i="2"/>
  <c r="K633" i="2"/>
  <c r="K632" i="2"/>
  <c r="K631" i="2"/>
  <c r="K630" i="2"/>
  <c r="K629" i="2"/>
  <c r="K628" i="2"/>
  <c r="K627" i="2"/>
  <c r="K626" i="2"/>
  <c r="K625" i="2"/>
  <c r="K624" i="2"/>
  <c r="K623" i="2"/>
  <c r="K622" i="2"/>
  <c r="K621" i="2"/>
  <c r="K620" i="2"/>
  <c r="K619" i="2"/>
  <c r="K618" i="2"/>
  <c r="K617" i="2"/>
  <c r="K615" i="2"/>
  <c r="K614" i="2"/>
  <c r="K613" i="2"/>
  <c r="K612" i="2"/>
  <c r="K611" i="2"/>
  <c r="K610" i="2"/>
  <c r="K609" i="2"/>
  <c r="K608" i="2"/>
  <c r="K607" i="2"/>
  <c r="K606" i="2"/>
  <c r="K605" i="2"/>
  <c r="K604" i="2"/>
  <c r="K603" i="2"/>
  <c r="K602" i="2"/>
  <c r="K601" i="2"/>
  <c r="K600" i="2"/>
  <c r="K599" i="2"/>
  <c r="K598" i="2"/>
  <c r="K597" i="2"/>
  <c r="K596" i="2"/>
  <c r="L596" i="2" s="1"/>
  <c r="K595" i="2"/>
  <c r="K594" i="2"/>
  <c r="K593" i="2"/>
  <c r="L593" i="2" s="1"/>
  <c r="K592" i="2"/>
  <c r="K591" i="2"/>
  <c r="K590" i="2"/>
  <c r="K589" i="2"/>
  <c r="L589" i="2" s="1"/>
  <c r="K588" i="2"/>
  <c r="K587" i="2"/>
  <c r="K586" i="2"/>
  <c r="K585" i="2"/>
  <c r="K584" i="2"/>
  <c r="K583" i="2"/>
  <c r="K582" i="2"/>
  <c r="K581" i="2"/>
  <c r="L581" i="2" s="1"/>
  <c r="K580" i="2"/>
  <c r="L580" i="2" s="1"/>
  <c r="K579" i="2"/>
  <c r="K578" i="2"/>
  <c r="K577" i="2"/>
  <c r="K576" i="2"/>
  <c r="K575" i="2"/>
  <c r="K574" i="2"/>
  <c r="K573" i="2"/>
  <c r="K572" i="2"/>
  <c r="L572" i="2" s="1"/>
  <c r="K571" i="2"/>
  <c r="K570" i="2"/>
  <c r="K569" i="2"/>
  <c r="K568" i="2"/>
  <c r="K567" i="2"/>
  <c r="K566" i="2"/>
  <c r="K565" i="2"/>
  <c r="K564" i="2"/>
  <c r="K563" i="2"/>
  <c r="K562" i="2"/>
  <c r="K561" i="2"/>
  <c r="L561" i="2" s="1"/>
  <c r="K560" i="2"/>
  <c r="K559" i="2"/>
  <c r="K558" i="2"/>
  <c r="K557" i="2"/>
  <c r="K556" i="2"/>
  <c r="K555" i="2"/>
  <c r="K554" i="2"/>
  <c r="K553" i="2"/>
  <c r="K551" i="2"/>
  <c r="L551" i="2" s="1"/>
  <c r="K550" i="2"/>
  <c r="K549" i="2"/>
  <c r="K548" i="2"/>
  <c r="L548" i="2" s="1"/>
  <c r="K547" i="2"/>
  <c r="K546" i="2"/>
  <c r="K545" i="2"/>
  <c r="K544" i="2"/>
  <c r="L544" i="2" s="1"/>
  <c r="K543" i="2"/>
  <c r="K542" i="2"/>
  <c r="K541" i="2"/>
  <c r="K540" i="2"/>
  <c r="L540" i="2" s="1"/>
  <c r="K539" i="2"/>
  <c r="K538" i="2"/>
  <c r="K537" i="2"/>
  <c r="K536" i="2"/>
  <c r="K535" i="2"/>
  <c r="K534" i="2"/>
  <c r="K533" i="2"/>
  <c r="K532" i="2"/>
  <c r="K531" i="2"/>
  <c r="K530" i="2"/>
  <c r="K529" i="2"/>
  <c r="K528" i="2"/>
  <c r="L528" i="2" s="1"/>
  <c r="K527" i="2"/>
  <c r="K526" i="2"/>
  <c r="K525" i="2"/>
  <c r="K524" i="2"/>
  <c r="K523" i="2"/>
  <c r="K522" i="2"/>
  <c r="K521" i="2"/>
  <c r="K520" i="2"/>
  <c r="L520" i="2" s="1"/>
  <c r="K519" i="2"/>
  <c r="K518" i="2"/>
  <c r="K517" i="2"/>
  <c r="K516" i="2"/>
  <c r="L516" i="2" s="1"/>
  <c r="K515" i="2"/>
  <c r="K514" i="2"/>
  <c r="K513" i="2"/>
  <c r="K512" i="2"/>
  <c r="K511" i="2"/>
  <c r="K510" i="2"/>
  <c r="K509" i="2"/>
  <c r="K508" i="2"/>
  <c r="K507" i="2"/>
  <c r="K506" i="2"/>
  <c r="K505" i="2"/>
  <c r="K504" i="2"/>
  <c r="L504" i="2" s="1"/>
  <c r="K503" i="2"/>
  <c r="K502" i="2"/>
  <c r="K501" i="2"/>
  <c r="K499" i="2"/>
  <c r="K498" i="2"/>
  <c r="K497" i="2"/>
  <c r="K496" i="2"/>
  <c r="K495" i="2"/>
  <c r="K494" i="2"/>
  <c r="K493" i="2"/>
  <c r="K492" i="2"/>
  <c r="K491" i="2"/>
  <c r="K490" i="2"/>
  <c r="K489" i="2"/>
  <c r="K488" i="2"/>
  <c r="K487" i="2"/>
  <c r="K486" i="2"/>
  <c r="K485" i="2"/>
  <c r="K484" i="2"/>
  <c r="K483" i="2"/>
  <c r="K482" i="2"/>
  <c r="K481" i="2"/>
  <c r="K480" i="2"/>
  <c r="K479" i="2"/>
  <c r="K478" i="2"/>
  <c r="K477" i="2"/>
  <c r="K476" i="2"/>
  <c r="K475" i="2"/>
  <c r="K474" i="2"/>
  <c r="K473" i="2"/>
  <c r="K472" i="2"/>
  <c r="K471" i="2"/>
  <c r="K470" i="2"/>
  <c r="K469" i="2"/>
  <c r="K468" i="2"/>
  <c r="L468" i="2" s="1"/>
  <c r="K467" i="2"/>
  <c r="K466" i="2"/>
  <c r="K465" i="2"/>
  <c r="L465" i="2" s="1"/>
  <c r="K464" i="2"/>
  <c r="K463" i="2"/>
  <c r="K462" i="2"/>
  <c r="K461" i="2"/>
  <c r="K460" i="2"/>
  <c r="K459" i="2"/>
  <c r="K458" i="2"/>
  <c r="K457" i="2"/>
  <c r="K456" i="2"/>
  <c r="K455" i="2"/>
  <c r="K454" i="2"/>
  <c r="K453" i="2"/>
  <c r="K452" i="2"/>
  <c r="K451" i="2"/>
  <c r="K450" i="2"/>
  <c r="K449" i="2"/>
  <c r="K448" i="2"/>
  <c r="K447" i="2"/>
  <c r="K446" i="2"/>
  <c r="K445" i="2"/>
  <c r="K444" i="2"/>
  <c r="L444" i="2" s="1"/>
  <c r="K443" i="2"/>
  <c r="K442" i="2"/>
  <c r="K441" i="2"/>
  <c r="K440" i="2"/>
  <c r="K439" i="2"/>
  <c r="K438" i="2"/>
  <c r="K437" i="2"/>
  <c r="K436" i="2"/>
  <c r="K435" i="2"/>
  <c r="K434" i="2"/>
  <c r="K433" i="2"/>
  <c r="K432" i="2"/>
  <c r="K431" i="2"/>
  <c r="K430" i="2"/>
  <c r="K429" i="2"/>
  <c r="K428" i="2"/>
  <c r="K427" i="2"/>
  <c r="K426" i="2"/>
  <c r="K425" i="2"/>
  <c r="K424" i="2"/>
  <c r="K423" i="2"/>
  <c r="K422" i="2"/>
  <c r="K421" i="2"/>
  <c r="K420" i="2"/>
  <c r="K419" i="2"/>
  <c r="K418" i="2"/>
  <c r="K417" i="2"/>
  <c r="L417" i="2" s="1"/>
  <c r="K416" i="2"/>
  <c r="K415" i="2"/>
  <c r="K414" i="2"/>
  <c r="K413" i="2"/>
  <c r="K412" i="2"/>
  <c r="K411" i="2"/>
  <c r="K410" i="2"/>
  <c r="K409" i="2"/>
  <c r="L409" i="2" s="1"/>
  <c r="K408" i="2"/>
  <c r="K407" i="2"/>
  <c r="K406" i="2"/>
  <c r="K405" i="2"/>
  <c r="K404" i="2"/>
  <c r="K403" i="2"/>
  <c r="K402" i="2"/>
  <c r="K401" i="2"/>
  <c r="K400" i="2"/>
  <c r="K399" i="2"/>
  <c r="K398" i="2"/>
  <c r="K397" i="2"/>
  <c r="K396" i="2"/>
  <c r="K395" i="2"/>
  <c r="L395" i="2" s="1"/>
  <c r="K394" i="2"/>
  <c r="K393" i="2"/>
  <c r="K392" i="2"/>
  <c r="K391" i="2"/>
  <c r="K390" i="2"/>
  <c r="K389" i="2"/>
  <c r="K388" i="2"/>
  <c r="L388" i="2" s="1"/>
  <c r="K387" i="2"/>
  <c r="K386" i="2"/>
  <c r="K385" i="2"/>
  <c r="K384" i="2"/>
  <c r="K383" i="2"/>
  <c r="K382" i="2"/>
  <c r="K381" i="2"/>
  <c r="K380" i="2"/>
  <c r="K379" i="2"/>
  <c r="K378" i="2"/>
  <c r="K377" i="2"/>
  <c r="L377" i="2" s="1"/>
  <c r="K376" i="2"/>
  <c r="K375" i="2"/>
  <c r="K374" i="2"/>
  <c r="K373" i="2"/>
  <c r="K372" i="2"/>
  <c r="K371" i="2"/>
  <c r="K370" i="2"/>
  <c r="K369" i="2"/>
  <c r="K368" i="2"/>
  <c r="K367" i="2"/>
  <c r="K366" i="2"/>
  <c r="K365" i="2"/>
  <c r="K364" i="2"/>
  <c r="K363" i="2"/>
  <c r="K362" i="2"/>
  <c r="K361" i="2"/>
  <c r="K360" i="2"/>
  <c r="K359" i="2"/>
  <c r="K358" i="2"/>
  <c r="K357" i="2"/>
  <c r="K356" i="2"/>
  <c r="K355" i="2"/>
  <c r="K354" i="2"/>
  <c r="K353" i="2"/>
  <c r="L353" i="2" s="1"/>
  <c r="K352" i="2"/>
  <c r="K351" i="2"/>
  <c r="K350" i="2"/>
  <c r="K349" i="2"/>
  <c r="K348" i="2"/>
  <c r="L348" i="2" s="1"/>
  <c r="K347" i="2"/>
  <c r="L347" i="2" s="1"/>
  <c r="K346" i="2"/>
  <c r="K345" i="2"/>
  <c r="L345" i="2" s="1"/>
  <c r="K344" i="2"/>
  <c r="K343" i="2"/>
  <c r="K342" i="2"/>
  <c r="K341" i="2"/>
  <c r="K340" i="2"/>
  <c r="K339" i="2"/>
  <c r="K338" i="2"/>
  <c r="K337" i="2"/>
  <c r="K336" i="2"/>
  <c r="K335" i="2"/>
  <c r="K334" i="2"/>
  <c r="K333" i="2"/>
  <c r="K332" i="2"/>
  <c r="K331" i="2"/>
  <c r="L331" i="2" s="1"/>
  <c r="K330" i="2"/>
  <c r="K329" i="2"/>
  <c r="K328" i="2"/>
  <c r="K327" i="2"/>
  <c r="K326" i="2"/>
  <c r="K325" i="2"/>
  <c r="K324" i="2"/>
  <c r="K323" i="2"/>
  <c r="K322" i="2"/>
  <c r="K321" i="2"/>
  <c r="L321" i="2" s="1"/>
  <c r="K320" i="2"/>
  <c r="K319" i="2"/>
  <c r="K318" i="2"/>
  <c r="K317" i="2"/>
  <c r="K316" i="2"/>
  <c r="K315" i="2"/>
  <c r="K314" i="2"/>
  <c r="K313" i="2"/>
  <c r="K312" i="2"/>
  <c r="K311" i="2"/>
  <c r="K310" i="2"/>
  <c r="K309" i="2"/>
  <c r="K308" i="2"/>
  <c r="K307" i="2"/>
  <c r="K306" i="2"/>
  <c r="K305" i="2"/>
  <c r="K304" i="2"/>
  <c r="K303" i="2"/>
  <c r="K302" i="2"/>
  <c r="K301" i="2"/>
  <c r="K300" i="2"/>
  <c r="L300" i="2" s="1"/>
  <c r="K299" i="2"/>
  <c r="K298" i="2"/>
  <c r="K297" i="2"/>
  <c r="K296" i="2"/>
  <c r="K295" i="2"/>
  <c r="K294" i="2"/>
  <c r="K293" i="2"/>
  <c r="K292" i="2"/>
  <c r="L292" i="2" s="1"/>
  <c r="K291" i="2"/>
  <c r="K290" i="2"/>
  <c r="K289" i="2"/>
  <c r="K288" i="2"/>
  <c r="K287" i="2"/>
  <c r="K286" i="2"/>
  <c r="K285" i="2"/>
  <c r="K284" i="2"/>
  <c r="K283" i="2"/>
  <c r="K282" i="2"/>
  <c r="K281" i="2"/>
  <c r="L281" i="2" s="1"/>
  <c r="K280" i="2"/>
  <c r="K279" i="2"/>
  <c r="K278" i="2"/>
  <c r="K277" i="2"/>
  <c r="K276" i="2"/>
  <c r="K275" i="2"/>
  <c r="L275" i="2" s="1"/>
  <c r="K274" i="2"/>
  <c r="K273" i="2"/>
  <c r="K272" i="2"/>
  <c r="K271" i="2"/>
  <c r="K270" i="2"/>
  <c r="K269" i="2"/>
  <c r="K268" i="2"/>
  <c r="K267" i="2"/>
  <c r="K266" i="2"/>
  <c r="K265" i="2"/>
  <c r="K263" i="2"/>
  <c r="K262" i="2"/>
  <c r="K261" i="2"/>
  <c r="K260" i="2"/>
  <c r="K259" i="2"/>
  <c r="K258" i="2"/>
  <c r="K257" i="2"/>
  <c r="K256" i="2"/>
  <c r="K255" i="2"/>
  <c r="K254" i="2"/>
  <c r="K253" i="2"/>
  <c r="L253" i="2" s="1"/>
  <c r="K252" i="2"/>
  <c r="K251" i="2"/>
  <c r="K250" i="2"/>
  <c r="K249" i="2"/>
  <c r="K248" i="2"/>
  <c r="K247" i="2"/>
  <c r="K246" i="2"/>
  <c r="K245" i="2"/>
  <c r="L245" i="2" s="1"/>
  <c r="K244" i="2"/>
  <c r="K243" i="2"/>
  <c r="K242" i="2"/>
  <c r="K241" i="2"/>
  <c r="K240" i="2"/>
  <c r="K239" i="2"/>
  <c r="K238" i="2"/>
  <c r="K237" i="2"/>
  <c r="K236" i="2"/>
  <c r="K235" i="2"/>
  <c r="K234" i="2"/>
  <c r="K233" i="2"/>
  <c r="K232" i="2"/>
  <c r="K231" i="2"/>
  <c r="K230" i="2"/>
  <c r="K229" i="2"/>
  <c r="K228" i="2"/>
  <c r="K227" i="2"/>
  <c r="K226" i="2"/>
  <c r="K225" i="2"/>
  <c r="L225" i="2" s="1"/>
  <c r="K224" i="2"/>
  <c r="K223" i="2"/>
  <c r="K222" i="2"/>
  <c r="K221" i="2"/>
  <c r="K220" i="2"/>
  <c r="K219" i="2"/>
  <c r="K218" i="2"/>
  <c r="L218" i="2" s="1"/>
  <c r="K217" i="2"/>
  <c r="K216" i="2"/>
  <c r="K215" i="2"/>
  <c r="K214" i="2"/>
  <c r="K213" i="2"/>
  <c r="K212" i="2"/>
  <c r="K211" i="2"/>
  <c r="K210" i="2"/>
  <c r="K209" i="2"/>
  <c r="K208" i="2"/>
  <c r="K207" i="2"/>
  <c r="K206" i="2"/>
  <c r="K205" i="2"/>
  <c r="K204" i="2"/>
  <c r="K203" i="2"/>
  <c r="K202" i="2"/>
  <c r="K201" i="2"/>
  <c r="K200" i="2"/>
  <c r="K199" i="2"/>
  <c r="K198" i="2"/>
  <c r="K197" i="2"/>
  <c r="L197" i="2" s="1"/>
  <c r="K196" i="2"/>
  <c r="K195" i="2"/>
  <c r="K194" i="2"/>
  <c r="K193" i="2"/>
  <c r="K192" i="2"/>
  <c r="K191" i="2"/>
  <c r="K190" i="2"/>
  <c r="K189" i="2"/>
  <c r="K188" i="2"/>
  <c r="K187" i="2"/>
  <c r="K185" i="2"/>
  <c r="K184" i="2"/>
  <c r="K183" i="2"/>
  <c r="K182" i="2"/>
  <c r="K181" i="2"/>
  <c r="K180" i="2"/>
  <c r="K179" i="2"/>
  <c r="K178" i="2"/>
  <c r="K177" i="2"/>
  <c r="L177" i="2" s="1"/>
  <c r="K176" i="2"/>
  <c r="K175" i="2"/>
  <c r="K174" i="2"/>
  <c r="K173" i="2"/>
  <c r="K172" i="2"/>
  <c r="K171" i="2"/>
  <c r="K170" i="2"/>
  <c r="L170" i="2" s="1"/>
  <c r="K169" i="2"/>
  <c r="K168" i="2"/>
  <c r="K167" i="2"/>
  <c r="K166" i="2"/>
  <c r="K165" i="2"/>
  <c r="K164" i="2"/>
  <c r="K163" i="2"/>
  <c r="K162" i="2"/>
  <c r="K161" i="2"/>
  <c r="K160" i="2"/>
  <c r="K159" i="2"/>
  <c r="K158" i="2"/>
  <c r="K157" i="2"/>
  <c r="K156" i="2"/>
  <c r="K155" i="2"/>
  <c r="K154" i="2"/>
  <c r="K153" i="2"/>
  <c r="L153" i="2" s="1"/>
  <c r="K152" i="2"/>
  <c r="K151" i="2"/>
  <c r="K150" i="2"/>
  <c r="K149" i="2"/>
  <c r="K148" i="2"/>
  <c r="K146" i="2"/>
  <c r="K145" i="2"/>
  <c r="K144" i="2"/>
  <c r="K143" i="2"/>
  <c r="K142" i="2"/>
  <c r="K141" i="2"/>
  <c r="K140" i="2"/>
  <c r="K139" i="2"/>
  <c r="L139" i="2" s="1"/>
  <c r="K138" i="2"/>
  <c r="K137" i="2"/>
  <c r="K136" i="2"/>
  <c r="L136" i="2" s="1"/>
  <c r="K135" i="2"/>
  <c r="K134" i="2"/>
  <c r="K133" i="2"/>
  <c r="K132" i="2"/>
  <c r="K131" i="2"/>
  <c r="K130" i="2"/>
  <c r="K129" i="2"/>
  <c r="K128" i="2"/>
  <c r="K127" i="2"/>
  <c r="K126" i="2"/>
  <c r="K125" i="2"/>
  <c r="K124" i="2"/>
  <c r="K123" i="2"/>
  <c r="K122" i="2"/>
  <c r="L122" i="2" s="1"/>
  <c r="K121" i="2"/>
  <c r="K120" i="2"/>
  <c r="K119" i="2"/>
  <c r="L119" i="2" s="1"/>
  <c r="K118" i="2"/>
  <c r="K117" i="2"/>
  <c r="K116" i="2"/>
  <c r="K115" i="2"/>
  <c r="L115" i="2" s="1"/>
  <c r="K114" i="2"/>
  <c r="K113" i="2"/>
  <c r="L113" i="2" s="1"/>
  <c r="K112" i="2"/>
  <c r="K111" i="2"/>
  <c r="K110" i="2"/>
  <c r="K109" i="2"/>
  <c r="L109" i="2" s="1"/>
  <c r="K108" i="2"/>
  <c r="K107" i="2"/>
  <c r="L107" i="2" s="1"/>
  <c r="K106" i="2"/>
  <c r="K105" i="2"/>
  <c r="K104" i="2"/>
  <c r="K103" i="2"/>
  <c r="K102" i="2"/>
  <c r="L102" i="2" s="1"/>
  <c r="K101" i="2"/>
  <c r="K100" i="2"/>
  <c r="K99" i="2"/>
  <c r="K98" i="2"/>
  <c r="K97" i="2"/>
  <c r="K96" i="2"/>
  <c r="K95" i="2"/>
  <c r="K94" i="2"/>
  <c r="K93" i="2"/>
  <c r="K92" i="2"/>
  <c r="K91" i="2"/>
  <c r="K90" i="2"/>
  <c r="L90" i="2" s="1"/>
  <c r="K89" i="2"/>
  <c r="K88" i="2"/>
  <c r="K87" i="2"/>
  <c r="K86" i="2"/>
  <c r="K85" i="2"/>
  <c r="K84" i="2"/>
  <c r="K83" i="2"/>
  <c r="L83" i="2" s="1"/>
  <c r="K82" i="2"/>
  <c r="K81" i="2"/>
  <c r="L81" i="2" s="1"/>
  <c r="K80" i="2"/>
  <c r="K79" i="2"/>
  <c r="L79" i="2" s="1"/>
  <c r="K78" i="2"/>
  <c r="K77" i="2"/>
  <c r="K76" i="2"/>
  <c r="K75" i="2"/>
  <c r="K74" i="2"/>
  <c r="K73" i="2"/>
  <c r="K72" i="2"/>
  <c r="K71" i="2"/>
  <c r="L71" i="2" s="1"/>
  <c r="K70" i="2"/>
  <c r="K69" i="2"/>
  <c r="K68" i="2"/>
  <c r="K67" i="2"/>
  <c r="L67" i="2" s="1"/>
  <c r="K66" i="2"/>
  <c r="L66" i="2" s="1"/>
  <c r="K65" i="2"/>
  <c r="K64" i="2"/>
  <c r="K63" i="2"/>
  <c r="K62" i="2"/>
  <c r="K61" i="2"/>
  <c r="K60" i="2"/>
  <c r="K59" i="2"/>
  <c r="K58" i="2"/>
  <c r="K57" i="2"/>
  <c r="K56" i="2"/>
  <c r="K55" i="2"/>
  <c r="L55" i="2" s="1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L38" i="2" s="1"/>
  <c r="K37" i="2"/>
  <c r="L37" i="2" s="1"/>
  <c r="K36" i="2"/>
  <c r="K35" i="2"/>
  <c r="K34" i="2"/>
  <c r="K33" i="2"/>
  <c r="L33" i="2" s="1"/>
  <c r="K32" i="2"/>
  <c r="L32" i="2" s="1"/>
  <c r="K31" i="2"/>
  <c r="K30" i="2"/>
  <c r="L30" i="2" s="1"/>
  <c r="K29" i="2"/>
  <c r="K28" i="2"/>
  <c r="K27" i="2"/>
  <c r="K26" i="2"/>
  <c r="K25" i="2"/>
  <c r="L25" i="2" s="1"/>
  <c r="K24" i="2"/>
  <c r="K23" i="2"/>
  <c r="K22" i="2"/>
  <c r="K21" i="2"/>
  <c r="L21" i="2" s="1"/>
  <c r="K20" i="2"/>
  <c r="K19" i="2"/>
  <c r="L19" i="2" s="1"/>
  <c r="K18" i="2"/>
  <c r="K17" i="2"/>
  <c r="K16" i="2"/>
  <c r="L16" i="2" s="1"/>
  <c r="K15" i="2"/>
  <c r="K14" i="2"/>
  <c r="K13" i="2"/>
  <c r="K12" i="2"/>
  <c r="K11" i="2"/>
  <c r="K10" i="2"/>
  <c r="K9" i="2"/>
  <c r="T5129" i="2" l="1"/>
  <c r="AC5129" i="2" s="1"/>
  <c r="T5257" i="2"/>
  <c r="AC5257" i="2" s="1"/>
  <c r="T5193" i="2"/>
  <c r="AC5193" i="2" s="1"/>
  <c r="T5497" i="2"/>
  <c r="AC5497" i="2" s="1"/>
  <c r="T5385" i="2"/>
  <c r="AC5385" i="2" s="1"/>
  <c r="T5165" i="2"/>
  <c r="AC5165" i="2" s="1"/>
  <c r="T5197" i="2"/>
  <c r="AC5197" i="2" s="1"/>
  <c r="T5309" i="2"/>
  <c r="AC5309" i="2" s="1"/>
  <c r="T5485" i="2"/>
  <c r="AC5485" i="2" s="1"/>
  <c r="T5556" i="2"/>
  <c r="AC5556" i="2" s="1"/>
  <c r="T5579" i="2"/>
  <c r="AC5579" i="2" s="1"/>
  <c r="T5611" i="2"/>
  <c r="AC5611" i="2" s="1"/>
  <c r="T5644" i="2"/>
  <c r="AC5644" i="2" s="1"/>
  <c r="T5677" i="2"/>
  <c r="AC5677" i="2" s="1"/>
  <c r="T5121" i="2"/>
  <c r="AC5121" i="2" s="1"/>
  <c r="T5201" i="2"/>
  <c r="AC5201" i="2" s="1"/>
  <c r="T5249" i="2"/>
  <c r="AC5249" i="2" s="1"/>
  <c r="T5329" i="2"/>
  <c r="AC5329" i="2" s="1"/>
  <c r="T5377" i="2"/>
  <c r="AC5377" i="2" s="1"/>
  <c r="T5459" i="2"/>
  <c r="AC5459" i="2" s="1"/>
  <c r="T5475" i="2"/>
  <c r="AC5475" i="2" s="1"/>
  <c r="T5491" i="2"/>
  <c r="AC5491" i="2" s="1"/>
  <c r="T5700" i="2"/>
  <c r="AC5700" i="2" s="1"/>
  <c r="T5173" i="2"/>
  <c r="AC5173" i="2" s="1"/>
  <c r="T5301" i="2"/>
  <c r="AC5301" i="2" s="1"/>
  <c r="T5317" i="2"/>
  <c r="AC5317" i="2" s="1"/>
  <c r="T5477" i="2"/>
  <c r="AC5477" i="2" s="1"/>
  <c r="T5603" i="2"/>
  <c r="AC5603" i="2" s="1"/>
  <c r="T136" i="2"/>
  <c r="T153" i="2"/>
  <c r="AC153" i="2" s="1"/>
  <c r="T218" i="2"/>
  <c r="T331" i="2"/>
  <c r="AC331" i="2" s="1"/>
  <c r="T347" i="2"/>
  <c r="AC347" i="2" s="1"/>
  <c r="T395" i="2"/>
  <c r="T540" i="2"/>
  <c r="AC540" i="2" s="1"/>
  <c r="T589" i="2"/>
  <c r="T784" i="2"/>
  <c r="AC784" i="2" s="1"/>
  <c r="T800" i="2"/>
  <c r="AC800" i="2" s="1"/>
  <c r="T864" i="2"/>
  <c r="AC864" i="2" s="1"/>
  <c r="T896" i="2"/>
  <c r="AC896" i="2" s="1"/>
  <c r="T1573" i="2"/>
  <c r="T1701" i="2"/>
  <c r="T1765" i="2"/>
  <c r="T1845" i="2"/>
  <c r="T1861" i="2"/>
  <c r="T1973" i="2"/>
  <c r="AC1973" i="2" s="1"/>
  <c r="T2069" i="2"/>
  <c r="AC2069" i="2" s="1"/>
  <c r="T2133" i="2"/>
  <c r="AC2133" i="2" s="1"/>
  <c r="T2362" i="2"/>
  <c r="AC2362" i="2" s="1"/>
  <c r="T2398" i="2"/>
  <c r="AC2398" i="2" s="1"/>
  <c r="T2639" i="2"/>
  <c r="AC2639" i="2" s="1"/>
  <c r="T2880" i="2"/>
  <c r="AC2880" i="2" s="1"/>
  <c r="T2928" i="2"/>
  <c r="AC2928" i="2" s="1"/>
  <c r="T3008" i="2"/>
  <c r="AC3008" i="2" s="1"/>
  <c r="T3443" i="2"/>
  <c r="AC3443" i="2" s="1"/>
  <c r="T3524" i="2"/>
  <c r="AC3524" i="2" s="1"/>
  <c r="T3572" i="2"/>
  <c r="AC3572" i="2" s="1"/>
  <c r="T3620" i="2"/>
  <c r="AC3620" i="2" s="1"/>
  <c r="T3668" i="2"/>
  <c r="AC3668" i="2" s="1"/>
  <c r="T3797" i="2"/>
  <c r="AC3797" i="2" s="1"/>
  <c r="T3829" i="2"/>
  <c r="AC3829" i="2" s="1"/>
  <c r="T3846" i="2"/>
  <c r="AC3846" i="2" s="1"/>
  <c r="T3862" i="2"/>
  <c r="AC3862" i="2" s="1"/>
  <c r="T4072" i="2"/>
  <c r="AC4072" i="2" s="1"/>
  <c r="T4810" i="2"/>
  <c r="AC4810" i="2" s="1"/>
  <c r="T25" i="2"/>
  <c r="AC25" i="2" s="1"/>
  <c r="T170" i="2"/>
  <c r="AC170" i="2" s="1"/>
  <c r="T300" i="2"/>
  <c r="AC300" i="2" s="1"/>
  <c r="T348" i="2"/>
  <c r="AC348" i="2" s="1"/>
  <c r="T444" i="2"/>
  <c r="AC444" i="2" s="1"/>
  <c r="T1044" i="2"/>
  <c r="AC1044" i="2" s="1"/>
  <c r="T1108" i="2"/>
  <c r="AC1108" i="2" s="1"/>
  <c r="T1140" i="2"/>
  <c r="T1172" i="2"/>
  <c r="AC1172" i="2" s="1"/>
  <c r="T1236" i="2"/>
  <c r="AC1236" i="2" s="1"/>
  <c r="T1268" i="2"/>
  <c r="T1396" i="2"/>
  <c r="T1412" i="2"/>
  <c r="T1444" i="2"/>
  <c r="T5660" i="2"/>
  <c r="AC5660" i="2" s="1"/>
  <c r="T19" i="2"/>
  <c r="AC19" i="2" s="1"/>
  <c r="T83" i="2"/>
  <c r="AC83" i="2" s="1"/>
  <c r="T197" i="2"/>
  <c r="AC197" i="2" s="1"/>
  <c r="T551" i="2"/>
  <c r="AC551" i="2" s="1"/>
  <c r="T730" i="2"/>
  <c r="T990" i="2"/>
  <c r="AC990" i="2" s="1"/>
  <c r="T1086" i="2"/>
  <c r="T1150" i="2"/>
  <c r="T1214" i="2"/>
  <c r="T1310" i="2"/>
  <c r="T1406" i="2"/>
  <c r="T67" i="2"/>
  <c r="AC67" i="2" s="1"/>
  <c r="T115" i="2"/>
  <c r="T245" i="2"/>
  <c r="AC245" i="2" s="1"/>
  <c r="T1054" i="2"/>
  <c r="AC1054" i="2" s="1"/>
  <c r="T3244" i="2"/>
  <c r="AC3244" i="2" s="1"/>
  <c r="T3389" i="2"/>
  <c r="AC3389" i="2" s="1"/>
  <c r="T3437" i="2"/>
  <c r="AC3437" i="2" s="1"/>
  <c r="T3727" i="2"/>
  <c r="AC3727" i="2" s="1"/>
  <c r="T4082" i="2"/>
  <c r="AC4082" i="2" s="1"/>
  <c r="T4114" i="2"/>
  <c r="AC4114" i="2" s="1"/>
  <c r="T4884" i="2"/>
  <c r="AC4884" i="2" s="1"/>
  <c r="T4900" i="2"/>
  <c r="AC4900" i="2" s="1"/>
  <c r="T4916" i="2"/>
  <c r="AC4916" i="2" s="1"/>
  <c r="T4948" i="2"/>
  <c r="AC4948" i="2" s="1"/>
  <c r="T3715" i="2"/>
  <c r="AC3715" i="2" s="1"/>
  <c r="T4054" i="2"/>
  <c r="AC4054" i="2" s="1"/>
  <c r="T4856" i="2"/>
  <c r="AC4856" i="2" s="1"/>
  <c r="T3731" i="2"/>
  <c r="AC3731" i="2" s="1"/>
  <c r="T4840" i="2"/>
  <c r="AC4840" i="2" s="1"/>
  <c r="T2321" i="2"/>
  <c r="T4889" i="2"/>
  <c r="AC4889" i="2" s="1"/>
  <c r="T4953" i="2"/>
  <c r="AC4953" i="2" s="1"/>
  <c r="T5065" i="2"/>
  <c r="AC5065" i="2" s="1"/>
  <c r="T1910" i="2"/>
  <c r="T2185" i="2"/>
  <c r="AC2185" i="2" s="1"/>
  <c r="T2929" i="2"/>
  <c r="AC2929" i="2" s="1"/>
  <c r="T3363" i="2"/>
  <c r="AC3363" i="2" s="1"/>
  <c r="T4185" i="2"/>
  <c r="AC4185" i="2" s="1"/>
  <c r="T2306" i="2"/>
  <c r="AC2306" i="2" s="1"/>
  <c r="T4249" i="2"/>
  <c r="AC4249" i="2" s="1"/>
  <c r="T1638" i="2"/>
  <c r="T2054" i="2"/>
  <c r="T2241" i="2"/>
  <c r="T2816" i="2"/>
  <c r="AC2816" i="2" s="1"/>
  <c r="T4169" i="2"/>
  <c r="AC4169" i="2" s="1"/>
  <c r="T1013" i="2"/>
  <c r="T1718" i="2"/>
  <c r="T1878" i="2"/>
  <c r="T2134" i="2"/>
  <c r="AC2134" i="2" s="1"/>
  <c r="T2945" i="2"/>
  <c r="AC2945" i="2" s="1"/>
  <c r="T1045" i="2"/>
  <c r="T1317" i="2"/>
  <c r="AC1317" i="2" s="1"/>
  <c r="T1477" i="2"/>
  <c r="T3284" i="2"/>
  <c r="AC3284" i="2" s="1"/>
  <c r="T3364" i="2"/>
  <c r="AC3364" i="2" s="1"/>
  <c r="T3735" i="2"/>
  <c r="AC3735" i="2" s="1"/>
  <c r="T3880" i="2"/>
  <c r="AC3880" i="2" s="1"/>
  <c r="T4154" i="2"/>
  <c r="AC4154" i="2" s="1"/>
  <c r="T4796" i="2"/>
  <c r="AC4796" i="2" s="1"/>
  <c r="T4924" i="2"/>
  <c r="AC4924" i="2" s="1"/>
  <c r="T3398" i="2"/>
  <c r="AC3398" i="2" s="1"/>
  <c r="T3865" i="2"/>
  <c r="AC3865" i="2" s="1"/>
  <c r="T4315" i="2"/>
  <c r="AC4315" i="2" s="1"/>
  <c r="T4395" i="2"/>
  <c r="AC4395" i="2" s="1"/>
  <c r="T3221" i="2"/>
  <c r="AC3221" i="2" s="1"/>
  <c r="T3737" i="2"/>
  <c r="AC3737" i="2" s="1"/>
  <c r="T3962" i="2"/>
  <c r="AC3962" i="2" s="1"/>
  <c r="T3561" i="2"/>
  <c r="AC3561" i="2" s="1"/>
  <c r="T4141" i="2"/>
  <c r="AC4141" i="2" s="1"/>
  <c r="T4285" i="2"/>
  <c r="AC4285" i="2" s="1"/>
  <c r="T4477" i="2"/>
  <c r="AC4477" i="2" s="1"/>
  <c r="T3594" i="2"/>
  <c r="AC3594" i="2" s="1"/>
  <c r="T4897" i="2"/>
  <c r="AC4897" i="2" s="1"/>
  <c r="T5041" i="2"/>
  <c r="AC5041" i="2" s="1"/>
  <c r="T5057" i="2"/>
  <c r="AC5057" i="2" s="1"/>
  <c r="T5089" i="2"/>
  <c r="AC5089" i="2" s="1"/>
  <c r="T3225" i="2"/>
  <c r="AC3225" i="2" s="1"/>
  <c r="T3419" i="2"/>
  <c r="AC3419" i="2" s="1"/>
  <c r="T3435" i="2"/>
  <c r="AC3435" i="2" s="1"/>
  <c r="T3596" i="2"/>
  <c r="AC3596" i="2" s="1"/>
  <c r="T3628" i="2"/>
  <c r="AC3628" i="2" s="1"/>
  <c r="T3676" i="2"/>
  <c r="AC3676" i="2" s="1"/>
  <c r="T3725" i="2"/>
  <c r="AC3725" i="2" s="1"/>
  <c r="T3741" i="2"/>
  <c r="AC3741" i="2" s="1"/>
  <c r="T3854" i="2"/>
  <c r="AC3854" i="2" s="1"/>
  <c r="T4014" i="2"/>
  <c r="AC4014" i="2" s="1"/>
  <c r="T4080" i="2"/>
  <c r="AC4080" i="2" s="1"/>
  <c r="T4209" i="2"/>
  <c r="AC4209" i="2" s="1"/>
  <c r="T1590" i="2"/>
  <c r="AC1590" i="2" s="1"/>
  <c r="T90" i="2"/>
  <c r="T1285" i="2"/>
  <c r="T3300" i="2"/>
  <c r="AC3300" i="2" s="1"/>
  <c r="T3719" i="2"/>
  <c r="AC3719" i="2" s="1"/>
  <c r="T4764" i="2"/>
  <c r="AC4764" i="2" s="1"/>
  <c r="T4828" i="2"/>
  <c r="AC4828" i="2" s="1"/>
  <c r="T1782" i="2"/>
  <c r="AC1782" i="2" s="1"/>
  <c r="T2006" i="2"/>
  <c r="AC2006" i="2" s="1"/>
  <c r="T2223" i="2"/>
  <c r="AC2223" i="2" s="1"/>
  <c r="T2848" i="2"/>
  <c r="AC2848" i="2" s="1"/>
  <c r="T3444" i="2"/>
  <c r="AC3444" i="2" s="1"/>
  <c r="T3752" i="2"/>
  <c r="AC3752" i="2" s="1"/>
  <c r="T3945" i="2"/>
  <c r="AC3945" i="2" s="1"/>
  <c r="T4251" i="2"/>
  <c r="AC4251" i="2" s="1"/>
  <c r="T4363" i="2"/>
  <c r="AC4363" i="2" s="1"/>
  <c r="T4699" i="2"/>
  <c r="AC4699" i="2" s="1"/>
  <c r="T3544" i="2"/>
  <c r="AC3544" i="2" s="1"/>
  <c r="T3930" i="2"/>
  <c r="AC3930" i="2" s="1"/>
  <c r="T4172" i="2"/>
  <c r="AC4172" i="2" s="1"/>
  <c r="T4620" i="2"/>
  <c r="AC4620" i="2" s="1"/>
  <c r="T3512" i="2"/>
  <c r="AC3512" i="2" s="1"/>
  <c r="T4173" i="2"/>
  <c r="AC4173" i="2" s="1"/>
  <c r="T4525" i="2"/>
  <c r="AC4525" i="2" s="1"/>
  <c r="T4589" i="2"/>
  <c r="AC4589" i="2" s="1"/>
  <c r="T4669" i="2"/>
  <c r="AC4669" i="2" s="1"/>
  <c r="T4733" i="2"/>
  <c r="AC4733" i="2" s="1"/>
  <c r="T5039" i="2"/>
  <c r="AC5039" i="2" s="1"/>
  <c r="T2336" i="2"/>
  <c r="AC2336" i="2" s="1"/>
  <c r="T3228" i="2"/>
  <c r="AC3228" i="2" s="1"/>
  <c r="T3792" i="2"/>
  <c r="AC3792" i="2" s="1"/>
  <c r="T3873" i="2"/>
  <c r="AC3873" i="2" s="1"/>
  <c r="T4033" i="2"/>
  <c r="AC4033" i="2" s="1"/>
  <c r="T4179" i="2"/>
  <c r="AC4179" i="2" s="1"/>
  <c r="T4355" i="2"/>
  <c r="AC4355" i="2" s="1"/>
  <c r="T4499" i="2"/>
  <c r="AC4499" i="2" s="1"/>
  <c r="T4675" i="2"/>
  <c r="AC4675" i="2" s="1"/>
  <c r="T4707" i="2"/>
  <c r="AC4707" i="2" s="1"/>
  <c r="T5061" i="2"/>
  <c r="AC5061" i="2" s="1"/>
  <c r="T504" i="2"/>
  <c r="T3391" i="2"/>
  <c r="AC3391" i="2" s="1"/>
  <c r="T3890" i="2"/>
  <c r="AC3890" i="2" s="1"/>
  <c r="T4212" i="2"/>
  <c r="AC4212" i="2" s="1"/>
  <c r="T4324" i="2"/>
  <c r="AC4324" i="2" s="1"/>
  <c r="T4676" i="2"/>
  <c r="AC4676" i="2" s="1"/>
  <c r="T4822" i="2"/>
  <c r="AC4822" i="2" s="1"/>
  <c r="T5030" i="2"/>
  <c r="AC5030" i="2" s="1"/>
  <c r="T3537" i="2"/>
  <c r="AC3537" i="2" s="1"/>
  <c r="T4181" i="2"/>
  <c r="AC4181" i="2" s="1"/>
  <c r="T4229" i="2"/>
  <c r="AC4229" i="2" s="1"/>
  <c r="T4261" i="2"/>
  <c r="AC4261" i="2" s="1"/>
  <c r="T4341" i="2"/>
  <c r="AC4341" i="2" s="1"/>
  <c r="T4405" i="2"/>
  <c r="AC4405" i="2" s="1"/>
  <c r="T4469" i="2"/>
  <c r="AC4469" i="2" s="1"/>
  <c r="T4485" i="2"/>
  <c r="AC4485" i="2" s="1"/>
  <c r="T4517" i="2"/>
  <c r="AC4517" i="2" s="1"/>
  <c r="T4549" i="2"/>
  <c r="AC4549" i="2" s="1"/>
  <c r="T4629" i="2"/>
  <c r="AC4629" i="2" s="1"/>
  <c r="T4645" i="2"/>
  <c r="AC4645" i="2" s="1"/>
  <c r="T4709" i="2"/>
  <c r="AC4709" i="2" s="1"/>
  <c r="T4758" i="2"/>
  <c r="AC4758" i="2" s="1"/>
  <c r="T4999" i="2"/>
  <c r="AC4999" i="2" s="1"/>
  <c r="T2102" i="2"/>
  <c r="AC2102" i="2" s="1"/>
  <c r="T2832" i="2"/>
  <c r="AC2832" i="2" s="1"/>
  <c r="T3492" i="2"/>
  <c r="AC3492" i="2" s="1"/>
  <c r="T122" i="2"/>
  <c r="AC122" i="2" s="1"/>
  <c r="T949" i="2"/>
  <c r="AC949" i="2" s="1"/>
  <c r="T1349" i="2"/>
  <c r="T3332" i="2"/>
  <c r="AC3332" i="2" s="1"/>
  <c r="T3493" i="2"/>
  <c r="AC3493" i="2" s="1"/>
  <c r="T3815" i="2"/>
  <c r="AC3815" i="2" s="1"/>
  <c r="T3736" i="2"/>
  <c r="AC3736" i="2" s="1"/>
  <c r="T3849" i="2"/>
  <c r="AC3849" i="2" s="1"/>
  <c r="T3961" i="2"/>
  <c r="AC3961" i="2" s="1"/>
  <c r="T5069" i="2"/>
  <c r="AC5069" i="2" s="1"/>
  <c r="T3495" i="2"/>
  <c r="AC3495" i="2" s="1"/>
  <c r="T4332" i="2"/>
  <c r="AC4332" i="2" s="1"/>
  <c r="T3367" i="2"/>
  <c r="AC3367" i="2" s="1"/>
  <c r="T4397" i="2"/>
  <c r="AC4397" i="2" s="1"/>
  <c r="T3626" i="2"/>
  <c r="AC3626" i="2" s="1"/>
  <c r="T3937" i="2"/>
  <c r="AC3937" i="2" s="1"/>
  <c r="T4195" i="2"/>
  <c r="AC4195" i="2" s="1"/>
  <c r="T4451" i="2"/>
  <c r="AC4451" i="2" s="1"/>
  <c r="T4515" i="2"/>
  <c r="AC4515" i="2" s="1"/>
  <c r="T4723" i="2"/>
  <c r="AC4723" i="2" s="1"/>
  <c r="T520" i="2"/>
  <c r="AC520" i="2" s="1"/>
  <c r="T3664" i="2"/>
  <c r="AC3664" i="2" s="1"/>
  <c r="T3970" i="2"/>
  <c r="AC3970" i="2" s="1"/>
  <c r="T4180" i="2"/>
  <c r="AC4180" i="2" s="1"/>
  <c r="T4644" i="2"/>
  <c r="AC4644" i="2" s="1"/>
  <c r="T1894" i="2"/>
  <c r="AC1894" i="2" s="1"/>
  <c r="T2086" i="2"/>
  <c r="T2257" i="2"/>
  <c r="T2688" i="2"/>
  <c r="AC2688" i="2" s="1"/>
  <c r="T4233" i="2"/>
  <c r="AC4233" i="2" s="1"/>
  <c r="T3446" i="2"/>
  <c r="AC3446" i="2" s="1"/>
  <c r="T3816" i="2"/>
  <c r="AC3816" i="2" s="1"/>
  <c r="T3881" i="2"/>
  <c r="AC3881" i="2" s="1"/>
  <c r="T4443" i="2"/>
  <c r="AC4443" i="2" s="1"/>
  <c r="T4683" i="2"/>
  <c r="AC4683" i="2" s="1"/>
  <c r="T3592" i="2"/>
  <c r="AC3592" i="2" s="1"/>
  <c r="T3801" i="2"/>
  <c r="AC3801" i="2" s="1"/>
  <c r="T3914" i="2"/>
  <c r="AC3914" i="2" s="1"/>
  <c r="T4204" i="2"/>
  <c r="AC4204" i="2" s="1"/>
  <c r="T3432" i="2"/>
  <c r="AC3432" i="2" s="1"/>
  <c r="T3577" i="2"/>
  <c r="AC3577" i="2" s="1"/>
  <c r="T4157" i="2"/>
  <c r="AC4157" i="2" s="1"/>
  <c r="T4301" i="2"/>
  <c r="AC4301" i="2" s="1"/>
  <c r="T4605" i="2"/>
  <c r="AC4605" i="2" s="1"/>
  <c r="T5007" i="2"/>
  <c r="AC5007" i="2" s="1"/>
  <c r="T3401" i="2"/>
  <c r="AC3401" i="2" s="1"/>
  <c r="T3530" i="2"/>
  <c r="AC3530" i="2" s="1"/>
  <c r="T3707" i="2"/>
  <c r="AC3707" i="2" s="1"/>
  <c r="T2179" i="2"/>
  <c r="T2284" i="2"/>
  <c r="AC2284" i="2" s="1"/>
  <c r="T4163" i="2"/>
  <c r="AC4163" i="2" s="1"/>
  <c r="T4259" i="2"/>
  <c r="AC4259" i="2" s="1"/>
  <c r="T4483" i="2"/>
  <c r="AC4483" i="2" s="1"/>
  <c r="T4547" i="2"/>
  <c r="AC4547" i="2" s="1"/>
  <c r="T4691" i="2"/>
  <c r="AC4691" i="2" s="1"/>
  <c r="T5109" i="2"/>
  <c r="AC5109" i="2" s="1"/>
  <c r="T3697" i="2"/>
  <c r="AC3697" i="2" s="1"/>
  <c r="T3954" i="2"/>
  <c r="AC3954" i="2" s="1"/>
  <c r="T4132" i="2"/>
  <c r="AC4132" i="2" s="1"/>
  <c r="T4164" i="2"/>
  <c r="AC4164" i="2" s="1"/>
  <c r="T4468" i="2"/>
  <c r="AC4468" i="2" s="1"/>
  <c r="T4628" i="2"/>
  <c r="AC4628" i="2" s="1"/>
  <c r="T4854" i="2"/>
  <c r="AC4854" i="2" s="1"/>
  <c r="T528" i="2"/>
  <c r="AC528" i="2" s="1"/>
  <c r="T2370" i="2"/>
  <c r="AC2370" i="2" s="1"/>
  <c r="T2594" i="2"/>
  <c r="AC2594" i="2" s="1"/>
  <c r="T3077" i="2"/>
  <c r="AC3077" i="2" s="1"/>
  <c r="T109" i="2"/>
  <c r="AC109" i="2" s="1"/>
  <c r="T1802" i="2"/>
  <c r="AC1802" i="2" s="1"/>
  <c r="T2074" i="2"/>
  <c r="AC2074" i="2" s="1"/>
  <c r="T2547" i="2"/>
  <c r="AC2547" i="2" s="1"/>
  <c r="T2724" i="2"/>
  <c r="AC2724" i="2" s="1"/>
  <c r="T1547" i="2"/>
  <c r="T1659" i="2"/>
  <c r="T2091" i="2"/>
  <c r="T3127" i="2"/>
  <c r="AC3127" i="2" s="1"/>
  <c r="T922" i="2"/>
  <c r="AC922" i="2" s="1"/>
  <c r="T1002" i="2"/>
  <c r="T1162" i="2"/>
  <c r="AC1162" i="2" s="1"/>
  <c r="T3176" i="2"/>
  <c r="AC3176" i="2" s="1"/>
  <c r="T744" i="2"/>
  <c r="AC744" i="2" s="1"/>
  <c r="T1549" i="2"/>
  <c r="AC1549" i="2" s="1"/>
  <c r="T1629" i="2"/>
  <c r="T1661" i="2"/>
  <c r="T1805" i="2"/>
  <c r="AC1805" i="2" s="1"/>
  <c r="T1837" i="2"/>
  <c r="T1853" i="2"/>
  <c r="T1869" i="2"/>
  <c r="AC1869" i="2" s="1"/>
  <c r="T2061" i="2"/>
  <c r="AC2061" i="2" s="1"/>
  <c r="T2125" i="2"/>
  <c r="AC2125" i="2" s="1"/>
  <c r="T2264" i="2"/>
  <c r="AC2264" i="2" s="1"/>
  <c r="T2390" i="2"/>
  <c r="AC2390" i="2" s="1"/>
  <c r="T2406" i="2"/>
  <c r="AC2406" i="2" s="1"/>
  <c r="T2422" i="2"/>
  <c r="AC2422" i="2" s="1"/>
  <c r="T2470" i="2"/>
  <c r="AC2470" i="2" s="1"/>
  <c r="T2534" i="2"/>
  <c r="AC2534" i="2" s="1"/>
  <c r="T2598" i="2"/>
  <c r="AC2598" i="2" s="1"/>
  <c r="T2631" i="2"/>
  <c r="AC2631" i="2" s="1"/>
  <c r="T2663" i="2"/>
  <c r="AC2663" i="2" s="1"/>
  <c r="T2759" i="2"/>
  <c r="AC2759" i="2" s="1"/>
  <c r="T2775" i="2"/>
  <c r="AC2775" i="2" s="1"/>
  <c r="T2791" i="2"/>
  <c r="AC2791" i="2" s="1"/>
  <c r="T3016" i="2"/>
  <c r="AC3016" i="2" s="1"/>
  <c r="T3049" i="2"/>
  <c r="AC3049" i="2" s="1"/>
  <c r="T3081" i="2"/>
  <c r="AC3081" i="2" s="1"/>
  <c r="T3113" i="2"/>
  <c r="AC3113" i="2" s="1"/>
  <c r="T3145" i="2"/>
  <c r="AC3145" i="2" s="1"/>
  <c r="T3209" i="2"/>
  <c r="AC3209" i="2" s="1"/>
  <c r="T33" i="2"/>
  <c r="T81" i="2"/>
  <c r="AC81" i="2" s="1"/>
  <c r="T113" i="2"/>
  <c r="T292" i="2"/>
  <c r="T388" i="2"/>
  <c r="AC388" i="2" s="1"/>
  <c r="T468" i="2"/>
  <c r="T924" i="2"/>
  <c r="T972" i="2"/>
  <c r="T1036" i="2"/>
  <c r="AC1036" i="2" s="1"/>
  <c r="T1052" i="2"/>
  <c r="AC1052" i="2" s="1"/>
  <c r="T1068" i="2"/>
  <c r="AC1068" i="2" s="1"/>
  <c r="T1132" i="2"/>
  <c r="T1148" i="2"/>
  <c r="T1164" i="2"/>
  <c r="AC1164" i="2" s="1"/>
  <c r="T1196" i="2"/>
  <c r="T1212" i="2"/>
  <c r="T1260" i="2"/>
  <c r="T1292" i="2"/>
  <c r="T1308" i="2"/>
  <c r="T1324" i="2"/>
  <c r="T1340" i="2"/>
  <c r="T1372" i="2"/>
  <c r="T1420" i="2"/>
  <c r="T1518" i="2"/>
  <c r="T1550" i="2"/>
  <c r="AC1550" i="2" s="1"/>
  <c r="T1614" i="2"/>
  <c r="T1662" i="2"/>
  <c r="T1694" i="2"/>
  <c r="T1726" i="2"/>
  <c r="T1742" i="2"/>
  <c r="AC1742" i="2" s="1"/>
  <c r="T1758" i="2"/>
  <c r="AC1758" i="2" s="1"/>
  <c r="T1854" i="2"/>
  <c r="T1870" i="2"/>
  <c r="AC1870" i="2" s="1"/>
  <c r="T1918" i="2"/>
  <c r="AC1918" i="2" s="1"/>
  <c r="T1950" i="2"/>
  <c r="T1982" i="2"/>
  <c r="AC1982" i="2" s="1"/>
  <c r="T1998" i="2"/>
  <c r="AC1998" i="2" s="1"/>
  <c r="T2062" i="2"/>
  <c r="AC2062" i="2" s="1"/>
  <c r="T2078" i="2"/>
  <c r="T2094" i="2"/>
  <c r="AC2094" i="2" s="1"/>
  <c r="T2110" i="2"/>
  <c r="AC2110" i="2" s="1"/>
  <c r="T2177" i="2"/>
  <c r="AC2177" i="2" s="1"/>
  <c r="T2233" i="2"/>
  <c r="T2249" i="2"/>
  <c r="T2808" i="2"/>
  <c r="AC2808" i="2" s="1"/>
  <c r="T2824" i="2"/>
  <c r="AC2824" i="2" s="1"/>
  <c r="T2953" i="2"/>
  <c r="AC2953" i="2" s="1"/>
  <c r="T2969" i="2"/>
  <c r="AC2969" i="2" s="1"/>
  <c r="T3098" i="2"/>
  <c r="AC3098" i="2" s="1"/>
  <c r="T3130" i="2"/>
  <c r="AC3130" i="2" s="1"/>
  <c r="T3162" i="2"/>
  <c r="AC3162" i="2" s="1"/>
  <c r="T66" i="2"/>
  <c r="AC66" i="2" s="1"/>
  <c r="T957" i="2"/>
  <c r="T989" i="2"/>
  <c r="AC989" i="2" s="1"/>
  <c r="T1005" i="2"/>
  <c r="T1021" i="2"/>
  <c r="T1037" i="2"/>
  <c r="AC1037" i="2" s="1"/>
  <c r="T1053" i="2"/>
  <c r="T1069" i="2"/>
  <c r="T1085" i="2"/>
  <c r="T1101" i="2"/>
  <c r="AC1101" i="2" s="1"/>
  <c r="T1117" i="2"/>
  <c r="T1133" i="2"/>
  <c r="T1149" i="2"/>
  <c r="T1165" i="2"/>
  <c r="AC1165" i="2" s="1"/>
  <c r="T1197" i="2"/>
  <c r="T1261" i="2"/>
  <c r="T1293" i="2"/>
  <c r="T1325" i="2"/>
  <c r="T1453" i="2"/>
  <c r="T1791" i="2"/>
  <c r="T1807" i="2"/>
  <c r="AC1807" i="2" s="1"/>
  <c r="T1903" i="2"/>
  <c r="AC1903" i="2" s="1"/>
  <c r="T2031" i="2"/>
  <c r="T2472" i="2"/>
  <c r="AC2472" i="2" s="1"/>
  <c r="T2504" i="2"/>
  <c r="AC2504" i="2" s="1"/>
  <c r="T2536" i="2"/>
  <c r="AC2536" i="2" s="1"/>
  <c r="T2890" i="2"/>
  <c r="AC2890" i="2" s="1"/>
  <c r="T3083" i="2"/>
  <c r="AC3083" i="2" s="1"/>
  <c r="T3115" i="2"/>
  <c r="AC3115" i="2" s="1"/>
  <c r="T3147" i="2"/>
  <c r="AC3147" i="2" s="1"/>
  <c r="T3179" i="2"/>
  <c r="AC3179" i="2" s="1"/>
  <c r="T3195" i="2"/>
  <c r="AC3195" i="2" s="1"/>
  <c r="T3211" i="2"/>
  <c r="AC3211" i="2" s="1"/>
  <c r="T544" i="2"/>
  <c r="AC544" i="2" s="1"/>
  <c r="T707" i="2"/>
  <c r="T2562" i="2"/>
  <c r="AC2562" i="2" s="1"/>
  <c r="T3141" i="2"/>
  <c r="AC3141" i="2" s="1"/>
  <c r="T1674" i="2"/>
  <c r="T2106" i="2"/>
  <c r="T2483" i="2"/>
  <c r="AC2483" i="2" s="1"/>
  <c r="T417" i="2"/>
  <c r="AC417" i="2" s="1"/>
  <c r="T1611" i="2"/>
  <c r="T1739" i="2"/>
  <c r="T1851" i="2"/>
  <c r="T2918" i="2"/>
  <c r="AC2918" i="2" s="1"/>
  <c r="T954" i="2"/>
  <c r="T1082" i="2"/>
  <c r="AC1082" i="2" s="1"/>
  <c r="T1194" i="2"/>
  <c r="AC1194" i="2" s="1"/>
  <c r="T32" i="2"/>
  <c r="T177" i="2"/>
  <c r="AC177" i="2" s="1"/>
  <c r="T516" i="2"/>
  <c r="AC516" i="2" s="1"/>
  <c r="T776" i="2"/>
  <c r="AC776" i="2" s="1"/>
  <c r="T1965" i="2"/>
  <c r="T2506" i="2"/>
  <c r="AC2506" i="2" s="1"/>
  <c r="T37" i="2"/>
  <c r="T1794" i="2"/>
  <c r="T2844" i="2"/>
  <c r="AC2844" i="2" s="1"/>
  <c r="T1799" i="2"/>
  <c r="T1927" i="2"/>
  <c r="AC1927" i="2" s="1"/>
  <c r="T2432" i="2"/>
  <c r="AC2432" i="2" s="1"/>
  <c r="T2560" i="2"/>
  <c r="AC2560" i="2" s="1"/>
  <c r="T2882" i="2"/>
  <c r="AC2882" i="2" s="1"/>
  <c r="T2994" i="2"/>
  <c r="AC2994" i="2" s="1"/>
  <c r="T2434" i="2"/>
  <c r="AC2434" i="2" s="1"/>
  <c r="T1930" i="2"/>
  <c r="AC1930" i="2" s="1"/>
  <c r="T2026" i="2"/>
  <c r="AC2026" i="2" s="1"/>
  <c r="T2209" i="2"/>
  <c r="T2419" i="2"/>
  <c r="AC2419" i="2" s="1"/>
  <c r="T2836" i="2"/>
  <c r="AC2836" i="2" s="1"/>
  <c r="T353" i="2"/>
  <c r="AC353" i="2" s="1"/>
  <c r="T644" i="2"/>
  <c r="AC644" i="2" s="1"/>
  <c r="T1579" i="2"/>
  <c r="T1819" i="2"/>
  <c r="T2629" i="2"/>
  <c r="AC2629" i="2" s="1"/>
  <c r="T3207" i="2"/>
  <c r="AC3207" i="2" s="1"/>
  <c r="T905" i="2"/>
  <c r="AC905" i="2" s="1"/>
  <c r="T1018" i="2"/>
  <c r="T1130" i="2"/>
  <c r="T2538" i="2"/>
  <c r="AC2538" i="2" s="1"/>
  <c r="T1570" i="2"/>
  <c r="T1650" i="2"/>
  <c r="T1922" i="2"/>
  <c r="AC1922" i="2" s="1"/>
  <c r="T2034" i="2"/>
  <c r="T2395" i="2"/>
  <c r="AC2395" i="2" s="1"/>
  <c r="T38" i="2"/>
  <c r="T102" i="2"/>
  <c r="AC102" i="2" s="1"/>
  <c r="T281" i="2"/>
  <c r="AC281" i="2" s="1"/>
  <c r="T345" i="2"/>
  <c r="AC345" i="2" s="1"/>
  <c r="T377" i="2"/>
  <c r="T409" i="2"/>
  <c r="T668" i="2"/>
  <c r="AC668" i="2" s="1"/>
  <c r="T1523" i="2"/>
  <c r="AC1523" i="2" s="1"/>
  <c r="T1571" i="2"/>
  <c r="T1603" i="2"/>
  <c r="AC1603" i="2" s="1"/>
  <c r="T1667" i="2"/>
  <c r="T1683" i="2"/>
  <c r="T1731" i="2"/>
  <c r="T1795" i="2"/>
  <c r="T1811" i="2"/>
  <c r="T1843" i="2"/>
  <c r="T1939" i="2"/>
  <c r="AC1939" i="2" s="1"/>
  <c r="T1955" i="2"/>
  <c r="AC1955" i="2" s="1"/>
  <c r="T1971" i="2"/>
  <c r="T1987" i="2"/>
  <c r="AC1987" i="2" s="1"/>
  <c r="T2067" i="2"/>
  <c r="AC2067" i="2" s="1"/>
  <c r="T2131" i="2"/>
  <c r="AC2131" i="2" s="1"/>
  <c r="T2201" i="2"/>
  <c r="AC2201" i="2" s="1"/>
  <c r="T2287" i="2"/>
  <c r="T2749" i="2"/>
  <c r="AC2749" i="2" s="1"/>
  <c r="T2781" i="2"/>
  <c r="AC2781" i="2" s="1"/>
  <c r="T3087" i="2"/>
  <c r="AC3087" i="2" s="1"/>
  <c r="T3119" i="2"/>
  <c r="AC3119" i="2" s="1"/>
  <c r="T1959" i="2"/>
  <c r="T2496" i="2"/>
  <c r="AC2496" i="2" s="1"/>
  <c r="T2641" i="2"/>
  <c r="AC2641" i="2" s="1"/>
  <c r="T2737" i="2"/>
  <c r="AC2737" i="2" s="1"/>
  <c r="T2849" i="2"/>
  <c r="AC2849" i="2" s="1"/>
  <c r="T2978" i="2"/>
  <c r="AC2978" i="2" s="1"/>
  <c r="T3026" i="2"/>
  <c r="AC3026" i="2" s="1"/>
  <c r="T107" i="2"/>
  <c r="T918" i="2"/>
  <c r="T950" i="2"/>
  <c r="T998" i="2"/>
  <c r="T1030" i="2"/>
  <c r="T1078" i="2"/>
  <c r="T1110" i="2"/>
  <c r="T1254" i="2"/>
  <c r="AC1254" i="2" s="1"/>
  <c r="T1478" i="2"/>
  <c r="T2171" i="2"/>
  <c r="AC2171" i="2" s="1"/>
  <c r="T2292" i="2"/>
  <c r="T593" i="2"/>
  <c r="T2740" i="2"/>
  <c r="AC2740" i="2" s="1"/>
  <c r="T30" i="2"/>
  <c r="AC30" i="2" s="1"/>
  <c r="T1947" i="2"/>
  <c r="T2191" i="2"/>
  <c r="AC2191" i="2" s="1"/>
  <c r="T2886" i="2"/>
  <c r="AC2886" i="2" s="1"/>
  <c r="T3063" i="2"/>
  <c r="AC3063" i="2" s="1"/>
  <c r="T79" i="2"/>
  <c r="AC79" i="2" s="1"/>
  <c r="T225" i="2"/>
  <c r="T580" i="2"/>
  <c r="AC580" i="2" s="1"/>
  <c r="T1146" i="2"/>
  <c r="AC1146" i="2" s="1"/>
  <c r="T581" i="2"/>
  <c r="T2474" i="2"/>
  <c r="AC2474" i="2" s="1"/>
  <c r="T1810" i="2"/>
  <c r="T1970" i="2"/>
  <c r="T2732" i="2"/>
  <c r="AC2732" i="2" s="1"/>
  <c r="T2828" i="2"/>
  <c r="AC2828" i="2" s="1"/>
  <c r="T71" i="2"/>
  <c r="AC71" i="2" s="1"/>
  <c r="T119" i="2"/>
  <c r="T572" i="2"/>
  <c r="T930" i="2"/>
  <c r="T946" i="2"/>
  <c r="T1010" i="2"/>
  <c r="AC1010" i="2" s="1"/>
  <c r="T1042" i="2"/>
  <c r="AC1042" i="2" s="1"/>
  <c r="T1058" i="2"/>
  <c r="AC1058" i="2" s="1"/>
  <c r="T1074" i="2"/>
  <c r="T1090" i="2"/>
  <c r="T1106" i="2"/>
  <c r="AC1106" i="2" s="1"/>
  <c r="T1122" i="2"/>
  <c r="T1266" i="2"/>
  <c r="T1831" i="2"/>
  <c r="T2206" i="2"/>
  <c r="AC2206" i="2" s="1"/>
  <c r="T2592" i="2"/>
  <c r="AC2592" i="2" s="1"/>
  <c r="T3010" i="2"/>
  <c r="AC3010" i="2" s="1"/>
  <c r="T139" i="2"/>
  <c r="AC139" i="2" s="1"/>
  <c r="T253" i="2"/>
  <c r="AC253" i="2" s="1"/>
  <c r="T934" i="2"/>
  <c r="T966" i="2"/>
  <c r="T1014" i="2"/>
  <c r="T1062" i="2"/>
  <c r="T1094" i="2"/>
  <c r="T1206" i="2"/>
  <c r="T1430" i="2"/>
  <c r="T2243" i="2"/>
  <c r="T561" i="2"/>
  <c r="AC561" i="2" s="1"/>
  <c r="T2402" i="2"/>
  <c r="AC2402" i="2" s="1"/>
  <c r="T1642" i="2"/>
  <c r="T2245" i="2"/>
  <c r="T2387" i="2"/>
  <c r="AC2387" i="2" s="1"/>
  <c r="T321" i="2"/>
  <c r="AC321" i="2" s="1"/>
  <c r="T465" i="2"/>
  <c r="AC465" i="2" s="1"/>
  <c r="T1563" i="2"/>
  <c r="T1675" i="2"/>
  <c r="T1771" i="2"/>
  <c r="T2123" i="2"/>
  <c r="T2661" i="2"/>
  <c r="AC2661" i="2" s="1"/>
  <c r="T2902" i="2"/>
  <c r="AC2902" i="2" s="1"/>
  <c r="T3095" i="2"/>
  <c r="AC3095" i="2" s="1"/>
  <c r="T596" i="2"/>
  <c r="T970" i="2"/>
  <c r="T1114" i="2"/>
  <c r="T16" i="2"/>
  <c r="T275" i="2"/>
  <c r="AC275" i="2" s="1"/>
  <c r="T548" i="2"/>
  <c r="AC548" i="2" s="1"/>
  <c r="T1533" i="2"/>
  <c r="T2570" i="2"/>
  <c r="AC2570" i="2" s="1"/>
  <c r="T21" i="2"/>
  <c r="AC21" i="2" s="1"/>
  <c r="T1698" i="2"/>
  <c r="T1874" i="2"/>
  <c r="AC1874" i="2" s="1"/>
  <c r="T2459" i="2"/>
  <c r="AC2459" i="2" s="1"/>
  <c r="T2973" i="2"/>
  <c r="AC2973" i="2" s="1"/>
  <c r="T55" i="2"/>
  <c r="T5708" i="2"/>
  <c r="AC5708" i="2" s="1"/>
  <c r="U1068" i="2"/>
  <c r="V1068" i="2"/>
  <c r="W1068" i="2"/>
  <c r="X1068" i="2"/>
  <c r="AA1068" i="2"/>
  <c r="U3961" i="2"/>
  <c r="V3961" i="2"/>
  <c r="W3961" i="2"/>
  <c r="X3961" i="2"/>
  <c r="AA3961" i="2"/>
  <c r="U1149" i="2"/>
  <c r="V1149" i="2"/>
  <c r="X1149" i="2"/>
  <c r="AA1149" i="2"/>
  <c r="W1149" i="2"/>
  <c r="U4822" i="2"/>
  <c r="V4822" i="2"/>
  <c r="W4822" i="2"/>
  <c r="X4822" i="2"/>
  <c r="AA4822" i="2"/>
  <c r="AB4822" i="2" s="1"/>
  <c r="U1638" i="2"/>
  <c r="V1638" i="2"/>
  <c r="X1638" i="2"/>
  <c r="AC1638" i="2" s="1"/>
  <c r="AA1638" i="2"/>
  <c r="AB1638" i="2" s="1"/>
  <c r="W1638" i="2"/>
  <c r="W2233" i="2"/>
  <c r="X2233" i="2"/>
  <c r="AA2233" i="2"/>
  <c r="AB2233" i="2" s="1"/>
  <c r="V2233" i="2"/>
  <c r="U2233" i="2"/>
  <c r="AA572" i="2"/>
  <c r="U572" i="2"/>
  <c r="W572" i="2"/>
  <c r="X572" i="2"/>
  <c r="V572" i="2"/>
  <c r="U544" i="2"/>
  <c r="V544" i="2"/>
  <c r="W544" i="2"/>
  <c r="X544" i="2"/>
  <c r="AA544" i="2"/>
  <c r="AA1130" i="2"/>
  <c r="U1130" i="2"/>
  <c r="V1130" i="2"/>
  <c r="W1130" i="2"/>
  <c r="X1130" i="2"/>
  <c r="V3725" i="2"/>
  <c r="W3725" i="2"/>
  <c r="X3725" i="2"/>
  <c r="AA3725" i="2"/>
  <c r="U3725" i="2"/>
  <c r="L27" i="2"/>
  <c r="T27" i="2" s="1"/>
  <c r="AC27" i="2" s="1"/>
  <c r="L257" i="2"/>
  <c r="T257" i="2" s="1"/>
  <c r="AC257" i="2" s="1"/>
  <c r="L642" i="2"/>
  <c r="T642" i="2" s="1"/>
  <c r="L797" i="2"/>
  <c r="T797" i="2" s="1"/>
  <c r="AC797" i="2" s="1"/>
  <c r="U1054" i="2"/>
  <c r="W1054" i="2"/>
  <c r="X1054" i="2"/>
  <c r="V1054" i="2"/>
  <c r="AA1054" i="2"/>
  <c r="L1313" i="2"/>
  <c r="T1313" i="2" s="1"/>
  <c r="L1796" i="2"/>
  <c r="T1796" i="2" s="1"/>
  <c r="AC1796" i="2" s="1"/>
  <c r="L1822" i="2"/>
  <c r="T1822" i="2" s="1"/>
  <c r="U1918" i="2"/>
  <c r="V1918" i="2"/>
  <c r="W1918" i="2"/>
  <c r="X1918" i="2"/>
  <c r="AA1918" i="2"/>
  <c r="L1931" i="2"/>
  <c r="T1931" i="2" s="1"/>
  <c r="L1960" i="2"/>
  <c r="T1960" i="2" s="1"/>
  <c r="L2255" i="2"/>
  <c r="T2255" i="2" s="1"/>
  <c r="L2270" i="2"/>
  <c r="T2270" i="2" s="1"/>
  <c r="L2285" i="2"/>
  <c r="T2285" i="2" s="1"/>
  <c r="L2300" i="2"/>
  <c r="T2300" i="2" s="1"/>
  <c r="L2475" i="2"/>
  <c r="T2475" i="2" s="1"/>
  <c r="AC2475" i="2" s="1"/>
  <c r="L2490" i="2"/>
  <c r="T2490" i="2" s="1"/>
  <c r="AC2490" i="2" s="1"/>
  <c r="U2504" i="2"/>
  <c r="V2504" i="2"/>
  <c r="W2504" i="2"/>
  <c r="X2504" i="2"/>
  <c r="AA2504" i="2"/>
  <c r="L2535" i="2"/>
  <c r="T2535" i="2" s="1"/>
  <c r="AC2535" i="2" s="1"/>
  <c r="L2716" i="2"/>
  <c r="T2716" i="2" s="1"/>
  <c r="AC2716" i="2" s="1"/>
  <c r="L2787" i="2"/>
  <c r="T2787" i="2" s="1"/>
  <c r="AC2787" i="2" s="1"/>
  <c r="L2802" i="2"/>
  <c r="T2802" i="2" s="1"/>
  <c r="AC2802" i="2" s="1"/>
  <c r="L2963" i="2"/>
  <c r="T2963" i="2" s="1"/>
  <c r="AC2963" i="2" s="1"/>
  <c r="U2978" i="2"/>
  <c r="V2978" i="2"/>
  <c r="W2978" i="2"/>
  <c r="AA2978" i="2"/>
  <c r="X2978" i="2"/>
  <c r="W2994" i="2"/>
  <c r="X2994" i="2"/>
  <c r="AA2994" i="2"/>
  <c r="U2994" i="2"/>
  <c r="V2994" i="2"/>
  <c r="L3009" i="2"/>
  <c r="T3009" i="2" s="1"/>
  <c r="AC3009" i="2" s="1"/>
  <c r="L3055" i="2"/>
  <c r="T3055" i="2" s="1"/>
  <c r="AC3055" i="2" s="1"/>
  <c r="U3083" i="2"/>
  <c r="V3083" i="2"/>
  <c r="W3083" i="2"/>
  <c r="X3083" i="2"/>
  <c r="AA3083" i="2"/>
  <c r="L3125" i="2"/>
  <c r="T3125" i="2" s="1"/>
  <c r="AC3125" i="2" s="1"/>
  <c r="L3169" i="2"/>
  <c r="T3169" i="2" s="1"/>
  <c r="AC3169" i="2" s="1"/>
  <c r="L3183" i="2"/>
  <c r="T3183" i="2" s="1"/>
  <c r="AC3183" i="2" s="1"/>
  <c r="AA3225" i="2"/>
  <c r="U3225" i="2"/>
  <c r="V3225" i="2"/>
  <c r="W3225" i="2"/>
  <c r="X3225" i="2"/>
  <c r="L3241" i="2"/>
  <c r="T3241" i="2" s="1"/>
  <c r="AC3241" i="2" s="1"/>
  <c r="L3380" i="2"/>
  <c r="T3380" i="2" s="1"/>
  <c r="AC3380" i="2" s="1"/>
  <c r="L3923" i="2"/>
  <c r="T3923" i="2" s="1"/>
  <c r="AC3923" i="2" s="1"/>
  <c r="V3937" i="2"/>
  <c r="W3937" i="2"/>
  <c r="X3937" i="2"/>
  <c r="AA3937" i="2"/>
  <c r="U3937" i="2"/>
  <c r="L3952" i="2"/>
  <c r="T3952" i="2" s="1"/>
  <c r="AC3952" i="2" s="1"/>
  <c r="L3965" i="2"/>
  <c r="T3965" i="2" s="1"/>
  <c r="AC3965" i="2" s="1"/>
  <c r="L3980" i="2"/>
  <c r="T3980" i="2" s="1"/>
  <c r="AC3980" i="2" s="1"/>
  <c r="L3996" i="2"/>
  <c r="T3996" i="2" s="1"/>
  <c r="AC3996" i="2" s="1"/>
  <c r="L4319" i="2"/>
  <c r="T4319" i="2" s="1"/>
  <c r="AC4319" i="2" s="1"/>
  <c r="L4333" i="2"/>
  <c r="T4333" i="2" s="1"/>
  <c r="AC4333" i="2" s="1"/>
  <c r="U4363" i="2"/>
  <c r="V4363" i="2"/>
  <c r="W4363" i="2"/>
  <c r="X4363" i="2"/>
  <c r="AA4363" i="2"/>
  <c r="L4379" i="2"/>
  <c r="T4379" i="2" s="1"/>
  <c r="AC4379" i="2" s="1"/>
  <c r="L4408" i="2"/>
  <c r="T4408" i="2" s="1"/>
  <c r="AC4408" i="2" s="1"/>
  <c r="L5259" i="2"/>
  <c r="T5259" i="2" s="1"/>
  <c r="AC5259" i="2" s="1"/>
  <c r="L5275" i="2"/>
  <c r="T5275" i="2" s="1"/>
  <c r="AC5275" i="2" s="1"/>
  <c r="L5291" i="2"/>
  <c r="T5291" i="2" s="1"/>
  <c r="AC5291" i="2" s="1"/>
  <c r="L5445" i="2"/>
  <c r="T5445" i="2" s="1"/>
  <c r="AC5445" i="2" s="1"/>
  <c r="L5460" i="2"/>
  <c r="T5460" i="2" s="1"/>
  <c r="AC5460" i="2" s="1"/>
  <c r="V5475" i="2"/>
  <c r="U5475" i="2"/>
  <c r="W5475" i="2"/>
  <c r="AA5475" i="2"/>
  <c r="X5475" i="2"/>
  <c r="L5489" i="2"/>
  <c r="T5489" i="2" s="1"/>
  <c r="AC5489" i="2" s="1"/>
  <c r="L5503" i="2"/>
  <c r="T5503" i="2" s="1"/>
  <c r="AC5503" i="2" s="1"/>
  <c r="L5706" i="2"/>
  <c r="T5706" i="2" s="1"/>
  <c r="AC5706" i="2" s="1"/>
  <c r="L5724" i="2"/>
  <c r="T5724" i="2" s="1"/>
  <c r="AC5724" i="2" s="1"/>
  <c r="L15" i="2"/>
  <c r="T15" i="2" s="1"/>
  <c r="AC15" i="2" s="1"/>
  <c r="L96" i="2"/>
  <c r="T96" i="2" s="1"/>
  <c r="L137" i="2"/>
  <c r="T137" i="2" s="1"/>
  <c r="AC137" i="2" s="1"/>
  <c r="U153" i="2"/>
  <c r="V153" i="2"/>
  <c r="W153" i="2"/>
  <c r="AA153" i="2"/>
  <c r="AB153" i="2" s="1"/>
  <c r="X153" i="2"/>
  <c r="L317" i="2"/>
  <c r="T317" i="2" s="1"/>
  <c r="AC317" i="2" s="1"/>
  <c r="W331" i="2"/>
  <c r="X331" i="2"/>
  <c r="AA331" i="2"/>
  <c r="V331" i="2"/>
  <c r="U331" i="2"/>
  <c r="L361" i="2"/>
  <c r="T361" i="2" s="1"/>
  <c r="AC361" i="2" s="1"/>
  <c r="L991" i="2"/>
  <c r="T991" i="2" s="1"/>
  <c r="L1031" i="2"/>
  <c r="T1031" i="2" s="1"/>
  <c r="L1055" i="2"/>
  <c r="T1055" i="2" s="1"/>
  <c r="U1146" i="2"/>
  <c r="V1146" i="2"/>
  <c r="W1146" i="2"/>
  <c r="AA1146" i="2"/>
  <c r="X1146" i="2"/>
  <c r="L1269" i="2"/>
  <c r="T1269" i="2" s="1"/>
  <c r="L1464" i="2"/>
  <c r="T1464" i="2" s="1"/>
  <c r="U1478" i="2"/>
  <c r="V1478" i="2"/>
  <c r="W1478" i="2"/>
  <c r="X1478" i="2"/>
  <c r="AC1478" i="2" s="1"/>
  <c r="AA1478" i="2"/>
  <c r="L1656" i="2"/>
  <c r="T1656" i="2" s="1"/>
  <c r="V1698" i="2"/>
  <c r="W1698" i="2"/>
  <c r="X1698" i="2"/>
  <c r="AC1698" i="2" s="1"/>
  <c r="U1698" i="2"/>
  <c r="AA1698" i="2"/>
  <c r="L1728" i="2"/>
  <c r="T1728" i="2" s="1"/>
  <c r="L1784" i="2"/>
  <c r="T1784" i="2" s="1"/>
  <c r="AC1784" i="2" s="1"/>
  <c r="L1797" i="2"/>
  <c r="T1797" i="2" s="1"/>
  <c r="AC1797" i="2" s="1"/>
  <c r="L1906" i="2"/>
  <c r="T1906" i="2" s="1"/>
  <c r="AC1906" i="2" s="1"/>
  <c r="U1947" i="2"/>
  <c r="V1947" i="2"/>
  <c r="W1947" i="2"/>
  <c r="X1947" i="2"/>
  <c r="AC1947" i="2" s="1"/>
  <c r="AA1947" i="2"/>
  <c r="L2046" i="2"/>
  <c r="T2046" i="2" s="1"/>
  <c r="W2191" i="2"/>
  <c r="X2191" i="2"/>
  <c r="AA2191" i="2"/>
  <c r="U2191" i="2"/>
  <c r="V2191" i="2"/>
  <c r="L2208" i="2"/>
  <c r="T2208" i="2" s="1"/>
  <c r="AA2336" i="2"/>
  <c r="W2336" i="2"/>
  <c r="X2336" i="2"/>
  <c r="V2336" i="2"/>
  <c r="U2336" i="2"/>
  <c r="L2505" i="2"/>
  <c r="T2505" i="2" s="1"/>
  <c r="AC2505" i="2" s="1"/>
  <c r="L2671" i="2"/>
  <c r="T2671" i="2" s="1"/>
  <c r="AC2671" i="2" s="1"/>
  <c r="L2878" i="2"/>
  <c r="T2878" i="2" s="1"/>
  <c r="AC2878" i="2" s="1"/>
  <c r="L2891" i="2"/>
  <c r="T2891" i="2" s="1"/>
  <c r="AC2891" i="2" s="1"/>
  <c r="L2921" i="2"/>
  <c r="T2921" i="2" s="1"/>
  <c r="AC2921" i="2" s="1"/>
  <c r="L2935" i="2"/>
  <c r="T2935" i="2" s="1"/>
  <c r="AC2935" i="2" s="1"/>
  <c r="L2949" i="2"/>
  <c r="T2949" i="2" s="1"/>
  <c r="AC2949" i="2" s="1"/>
  <c r="U3010" i="2"/>
  <c r="W3010" i="2"/>
  <c r="X3010" i="2"/>
  <c r="V3010" i="2"/>
  <c r="AA3010" i="2"/>
  <c r="L3041" i="2"/>
  <c r="T3041" i="2" s="1"/>
  <c r="AC3041" i="2" s="1"/>
  <c r="L3056" i="2"/>
  <c r="T3056" i="2" s="1"/>
  <c r="AC3056" i="2" s="1"/>
  <c r="L3170" i="2"/>
  <c r="T3170" i="2" s="1"/>
  <c r="AC3170" i="2" s="1"/>
  <c r="L3184" i="2"/>
  <c r="T3184" i="2" s="1"/>
  <c r="AC3184" i="2" s="1"/>
  <c r="L3199" i="2"/>
  <c r="T3199" i="2" s="1"/>
  <c r="AC3199" i="2" s="1"/>
  <c r="L3212" i="2"/>
  <c r="T3212" i="2" s="1"/>
  <c r="AC3212" i="2" s="1"/>
  <c r="L3574" i="2"/>
  <c r="T3574" i="2" s="1"/>
  <c r="AC3574" i="2" s="1"/>
  <c r="L3589" i="2"/>
  <c r="T3589" i="2" s="1"/>
  <c r="AC3589" i="2" s="1"/>
  <c r="L3602" i="2"/>
  <c r="T3602" i="2" s="1"/>
  <c r="AC3602" i="2" s="1"/>
  <c r="L3618" i="2"/>
  <c r="T3618" i="2" s="1"/>
  <c r="AC3618" i="2" s="1"/>
  <c r="L3631" i="2"/>
  <c r="T3631" i="2" s="1"/>
  <c r="AC3631" i="2" s="1"/>
  <c r="L3647" i="2"/>
  <c r="T3647" i="2" s="1"/>
  <c r="AC3647" i="2" s="1"/>
  <c r="AA3707" i="2"/>
  <c r="U3707" i="2"/>
  <c r="V3707" i="2"/>
  <c r="W3707" i="2"/>
  <c r="X3707" i="2"/>
  <c r="L3793" i="2"/>
  <c r="T3793" i="2" s="1"/>
  <c r="AC3793" i="2" s="1"/>
  <c r="L3807" i="2"/>
  <c r="T3807" i="2" s="1"/>
  <c r="AC3807" i="2" s="1"/>
  <c r="L3821" i="2"/>
  <c r="T3821" i="2" s="1"/>
  <c r="AC3821" i="2" s="1"/>
  <c r="L3836" i="2"/>
  <c r="T3836" i="2" s="1"/>
  <c r="AC3836" i="2" s="1"/>
  <c r="L4247" i="2"/>
  <c r="T4247" i="2" s="1"/>
  <c r="AC4247" i="2" s="1"/>
  <c r="L4260" i="2"/>
  <c r="T4260" i="2" s="1"/>
  <c r="AC4260" i="2" s="1"/>
  <c r="L4320" i="2"/>
  <c r="T4320" i="2" s="1"/>
  <c r="AC4320" i="2" s="1"/>
  <c r="L5185" i="2"/>
  <c r="T5185" i="2" s="1"/>
  <c r="AC5185" i="2" s="1"/>
  <c r="L5383" i="2"/>
  <c r="T5383" i="2" s="1"/>
  <c r="AC5383" i="2" s="1"/>
  <c r="L5690" i="2"/>
  <c r="T5690" i="2" s="1"/>
  <c r="AC5690" i="2" s="1"/>
  <c r="L5707" i="2"/>
  <c r="T5707" i="2" s="1"/>
  <c r="AC5707" i="2" s="1"/>
  <c r="V55" i="2"/>
  <c r="W55" i="2"/>
  <c r="X55" i="2"/>
  <c r="AA55" i="2"/>
  <c r="U55" i="2"/>
  <c r="L138" i="2"/>
  <c r="T138" i="2" s="1"/>
  <c r="AC138" i="2" s="1"/>
  <c r="L302" i="2"/>
  <c r="T302" i="2" s="1"/>
  <c r="AC302" i="2" s="1"/>
  <c r="W377" i="2"/>
  <c r="U377" i="2"/>
  <c r="V377" i="2"/>
  <c r="AA377" i="2"/>
  <c r="X377" i="2"/>
  <c r="L392" i="2"/>
  <c r="T392" i="2" s="1"/>
  <c r="AC392" i="2" s="1"/>
  <c r="W465" i="2"/>
  <c r="X465" i="2"/>
  <c r="U465" i="2"/>
  <c r="V465" i="2"/>
  <c r="AA465" i="2"/>
  <c r="L480" i="2"/>
  <c r="T480" i="2" s="1"/>
  <c r="L496" i="2"/>
  <c r="T496" i="2" s="1"/>
  <c r="L511" i="2"/>
  <c r="T511" i="2" s="1"/>
  <c r="U1018" i="2"/>
  <c r="V1018" i="2"/>
  <c r="X1018" i="2"/>
  <c r="AA1018" i="2"/>
  <c r="W1018" i="2"/>
  <c r="U1133" i="2"/>
  <c r="V1133" i="2"/>
  <c r="W1133" i="2"/>
  <c r="X1133" i="2"/>
  <c r="AA1133" i="2"/>
  <c r="L1147" i="2"/>
  <c r="T1147" i="2" s="1"/>
  <c r="AC1147" i="2" s="1"/>
  <c r="L1230" i="2"/>
  <c r="T1230" i="2" s="1"/>
  <c r="L1244" i="2"/>
  <c r="T1244" i="2" s="1"/>
  <c r="L1258" i="2"/>
  <c r="T1258" i="2" s="1"/>
  <c r="AC1258" i="2" s="1"/>
  <c r="L1270" i="2"/>
  <c r="T1270" i="2" s="1"/>
  <c r="L1465" i="2"/>
  <c r="T1465" i="2" s="1"/>
  <c r="X1642" i="2"/>
  <c r="AC1642" i="2" s="1"/>
  <c r="AA1642" i="2"/>
  <c r="W1642" i="2"/>
  <c r="U1642" i="2"/>
  <c r="V1642" i="2"/>
  <c r="L1729" i="2"/>
  <c r="T1729" i="2" s="1"/>
  <c r="L1770" i="2"/>
  <c r="T1770" i="2" s="1"/>
  <c r="L1907" i="2"/>
  <c r="T1907" i="2" s="1"/>
  <c r="AC1907" i="2" s="1"/>
  <c r="L1919" i="2"/>
  <c r="T1919" i="2" s="1"/>
  <c r="L1933" i="2"/>
  <c r="T1933" i="2" s="1"/>
  <c r="AC1933" i="2" s="1"/>
  <c r="L2162" i="2"/>
  <c r="T2162" i="2" s="1"/>
  <c r="X2177" i="2"/>
  <c r="AA2177" i="2"/>
  <c r="U2177" i="2"/>
  <c r="V2177" i="2"/>
  <c r="W2177" i="2"/>
  <c r="W2209" i="2"/>
  <c r="X2209" i="2"/>
  <c r="AA2209" i="2"/>
  <c r="V2209" i="2"/>
  <c r="U2209" i="2"/>
  <c r="X2243" i="2"/>
  <c r="W2243" i="2"/>
  <c r="V2243" i="2"/>
  <c r="AA2243" i="2"/>
  <c r="U2243" i="2"/>
  <c r="L2463" i="2"/>
  <c r="T2463" i="2" s="1"/>
  <c r="AC2463" i="2" s="1"/>
  <c r="L2492" i="2"/>
  <c r="T2492" i="2" s="1"/>
  <c r="AC2492" i="2" s="1"/>
  <c r="W2506" i="2"/>
  <c r="X2506" i="2"/>
  <c r="AA2506" i="2"/>
  <c r="V2506" i="2"/>
  <c r="U2506" i="2"/>
  <c r="L2627" i="2"/>
  <c r="T2627" i="2" s="1"/>
  <c r="AC2627" i="2" s="1"/>
  <c r="AA2641" i="2"/>
  <c r="X2641" i="2"/>
  <c r="U2641" i="2"/>
  <c r="V2641" i="2"/>
  <c r="W2641" i="2"/>
  <c r="V2732" i="2"/>
  <c r="W2732" i="2"/>
  <c r="X2732" i="2"/>
  <c r="AA2732" i="2"/>
  <c r="U2732" i="2"/>
  <c r="L2879" i="2"/>
  <c r="T2879" i="2" s="1"/>
  <c r="AC2879" i="2" s="1"/>
  <c r="L2922" i="2"/>
  <c r="T2922" i="2" s="1"/>
  <c r="AC2922" i="2" s="1"/>
  <c r="L2936" i="2"/>
  <c r="T2936" i="2" s="1"/>
  <c r="AC2936" i="2" s="1"/>
  <c r="L2980" i="2"/>
  <c r="T2980" i="2" s="1"/>
  <c r="AC2980" i="2" s="1"/>
  <c r="L2996" i="2"/>
  <c r="T2996" i="2" s="1"/>
  <c r="AC2996" i="2" s="1"/>
  <c r="L4217" i="2"/>
  <c r="T4217" i="2" s="1"/>
  <c r="AC4217" i="2" s="1"/>
  <c r="L4797" i="2"/>
  <c r="T4797" i="2" s="1"/>
  <c r="AC4797" i="2" s="1"/>
  <c r="L4929" i="2"/>
  <c r="T4929" i="2" s="1"/>
  <c r="AC4929" i="2" s="1"/>
  <c r="L4945" i="2"/>
  <c r="T4945" i="2" s="1"/>
  <c r="AC4945" i="2" s="1"/>
  <c r="L4959" i="2"/>
  <c r="T4959" i="2" s="1"/>
  <c r="AC4959" i="2" s="1"/>
  <c r="L5037" i="2"/>
  <c r="T5037" i="2" s="1"/>
  <c r="AC5037" i="2" s="1"/>
  <c r="W5065" i="2"/>
  <c r="AA5065" i="2"/>
  <c r="U5065" i="2"/>
  <c r="V5065" i="2"/>
  <c r="X5065" i="2"/>
  <c r="L5080" i="2"/>
  <c r="T5080" i="2" s="1"/>
  <c r="AC5080" i="2" s="1"/>
  <c r="L5095" i="2"/>
  <c r="T5095" i="2" s="1"/>
  <c r="AC5095" i="2" s="1"/>
  <c r="L5110" i="2"/>
  <c r="T5110" i="2" s="1"/>
  <c r="AC5110" i="2" s="1"/>
  <c r="L5140" i="2"/>
  <c r="T5140" i="2" s="1"/>
  <c r="AC5140" i="2" s="1"/>
  <c r="L5156" i="2"/>
  <c r="T5156" i="2" s="1"/>
  <c r="AC5156" i="2" s="1"/>
  <c r="L5171" i="2"/>
  <c r="T5171" i="2" s="1"/>
  <c r="AC5171" i="2" s="1"/>
  <c r="AA16" i="2"/>
  <c r="W16" i="2"/>
  <c r="U16" i="2"/>
  <c r="V16" i="2"/>
  <c r="X16" i="2"/>
  <c r="AC16" i="2" s="1"/>
  <c r="L41" i="2"/>
  <c r="T41" i="2" s="1"/>
  <c r="U139" i="2"/>
  <c r="V139" i="2"/>
  <c r="W139" i="2"/>
  <c r="X139" i="2"/>
  <c r="AA139" i="2"/>
  <c r="L276" i="2"/>
  <c r="T276" i="2" s="1"/>
  <c r="AC276" i="2" s="1"/>
  <c r="L289" i="2"/>
  <c r="T289" i="2" s="1"/>
  <c r="AC289" i="2" s="1"/>
  <c r="L363" i="2"/>
  <c r="T363" i="2" s="1"/>
  <c r="AC363" i="2" s="1"/>
  <c r="L378" i="2"/>
  <c r="T378" i="2" s="1"/>
  <c r="AC378" i="2" s="1"/>
  <c r="L438" i="2"/>
  <c r="T438" i="2" s="1"/>
  <c r="L452" i="2"/>
  <c r="T452" i="2" s="1"/>
  <c r="L466" i="2"/>
  <c r="T466" i="2" s="1"/>
  <c r="L481" i="2"/>
  <c r="T481" i="2" s="1"/>
  <c r="U950" i="2"/>
  <c r="V950" i="2"/>
  <c r="W950" i="2"/>
  <c r="X950" i="2"/>
  <c r="AA950" i="2"/>
  <c r="L964" i="2"/>
  <c r="T964" i="2" s="1"/>
  <c r="L1134" i="2"/>
  <c r="T1134" i="2" s="1"/>
  <c r="AC1134" i="2" s="1"/>
  <c r="L1174" i="2"/>
  <c r="T1174" i="2" s="1"/>
  <c r="AC1174" i="2" s="1"/>
  <c r="L1189" i="2"/>
  <c r="T1189" i="2" s="1"/>
  <c r="AC1189" i="2" s="1"/>
  <c r="L1202" i="2"/>
  <c r="T1202" i="2" s="1"/>
  <c r="AA1571" i="2"/>
  <c r="U1571" i="2"/>
  <c r="V1571" i="2"/>
  <c r="W1571" i="2"/>
  <c r="X1571" i="2"/>
  <c r="AC1571" i="2" s="1"/>
  <c r="L1586" i="2"/>
  <c r="T1586" i="2" s="1"/>
  <c r="L1601" i="2"/>
  <c r="T1601" i="2" s="1"/>
  <c r="V1629" i="2"/>
  <c r="W1629" i="2"/>
  <c r="U1629" i="2"/>
  <c r="X1629" i="2"/>
  <c r="AC1629" i="2" s="1"/>
  <c r="AA1629" i="2"/>
  <c r="U1771" i="2"/>
  <c r="W1771" i="2"/>
  <c r="X1771" i="2"/>
  <c r="V1771" i="2"/>
  <c r="AA1771" i="2"/>
  <c r="L1975" i="2"/>
  <c r="T1975" i="2" s="1"/>
  <c r="L1988" i="2"/>
  <c r="T1988" i="2" s="1"/>
  <c r="AC1988" i="2" s="1"/>
  <c r="L2003" i="2"/>
  <c r="T2003" i="2" s="1"/>
  <c r="AC2003" i="2" s="1"/>
  <c r="L2018" i="2"/>
  <c r="T2018" i="2" s="1"/>
  <c r="W2074" i="2"/>
  <c r="X2074" i="2"/>
  <c r="AA2074" i="2"/>
  <c r="AB2074" i="2" s="1"/>
  <c r="U2074" i="2"/>
  <c r="V2074" i="2"/>
  <c r="L2088" i="2"/>
  <c r="T2088" i="2" s="1"/>
  <c r="L2130" i="2"/>
  <c r="T2130" i="2" s="1"/>
  <c r="L2145" i="2"/>
  <c r="T2145" i="2" s="1"/>
  <c r="AC2145" i="2" s="1"/>
  <c r="L2403" i="2"/>
  <c r="T2403" i="2" s="1"/>
  <c r="AC2403" i="2" s="1"/>
  <c r="AA2432" i="2"/>
  <c r="U2432" i="2"/>
  <c r="X2432" i="2"/>
  <c r="V2432" i="2"/>
  <c r="W2432" i="2"/>
  <c r="L2464" i="2"/>
  <c r="T2464" i="2" s="1"/>
  <c r="AC2464" i="2" s="1"/>
  <c r="L2583" i="2"/>
  <c r="T2583" i="2" s="1"/>
  <c r="AC2583" i="2" s="1"/>
  <c r="U2848" i="2"/>
  <c r="V2848" i="2"/>
  <c r="W2848" i="2"/>
  <c r="AA2848" i="2"/>
  <c r="X2848" i="2"/>
  <c r="L2864" i="2"/>
  <c r="T2864" i="2" s="1"/>
  <c r="AC2864" i="2" s="1"/>
  <c r="U2880" i="2"/>
  <c r="V2880" i="2"/>
  <c r="W2880" i="2"/>
  <c r="X2880" i="2"/>
  <c r="AA2880" i="2"/>
  <c r="U3561" i="2"/>
  <c r="V3561" i="2"/>
  <c r="W3561" i="2"/>
  <c r="X3561" i="2"/>
  <c r="AA3561" i="2"/>
  <c r="W4014" i="2"/>
  <c r="X4014" i="2"/>
  <c r="AA4014" i="2"/>
  <c r="AB4014" i="2" s="1"/>
  <c r="U4014" i="2"/>
  <c r="V4014" i="2"/>
  <c r="L4030" i="2"/>
  <c r="T4030" i="2" s="1"/>
  <c r="AC4030" i="2" s="1"/>
  <c r="L4046" i="2"/>
  <c r="T4046" i="2" s="1"/>
  <c r="AC4046" i="2" s="1"/>
  <c r="L4077" i="2"/>
  <c r="T4077" i="2" s="1"/>
  <c r="AC4077" i="2" s="1"/>
  <c r="L4091" i="2"/>
  <c r="T4091" i="2" s="1"/>
  <c r="AC4091" i="2" s="1"/>
  <c r="L4152" i="2"/>
  <c r="T4152" i="2" s="1"/>
  <c r="AC4152" i="2" s="1"/>
  <c r="U4164" i="2"/>
  <c r="V4164" i="2"/>
  <c r="W4164" i="2"/>
  <c r="X4164" i="2"/>
  <c r="AA4164" i="2"/>
  <c r="L4177" i="2"/>
  <c r="T4177" i="2" s="1"/>
  <c r="AC4177" i="2" s="1"/>
  <c r="W4204" i="2"/>
  <c r="AA4204" i="2"/>
  <c r="U4204" i="2"/>
  <c r="V4204" i="2"/>
  <c r="X4204" i="2"/>
  <c r="L4590" i="2"/>
  <c r="T4590" i="2" s="1"/>
  <c r="AC4590" i="2" s="1"/>
  <c r="U4605" i="2"/>
  <c r="V4605" i="2"/>
  <c r="X4605" i="2"/>
  <c r="AA4605" i="2"/>
  <c r="W4605" i="2"/>
  <c r="V4620" i="2"/>
  <c r="W4620" i="2"/>
  <c r="X4620" i="2"/>
  <c r="AA4620" i="2"/>
  <c r="U4620" i="2"/>
  <c r="L4634" i="2"/>
  <c r="T4634" i="2" s="1"/>
  <c r="AC4634" i="2" s="1"/>
  <c r="L4665" i="2"/>
  <c r="T4665" i="2" s="1"/>
  <c r="AC4665" i="2" s="1"/>
  <c r="L4678" i="2"/>
  <c r="T4678" i="2" s="1"/>
  <c r="AC4678" i="2" s="1"/>
  <c r="L4692" i="2"/>
  <c r="T4692" i="2" s="1"/>
  <c r="AC4692" i="2" s="1"/>
  <c r="L4798" i="2"/>
  <c r="T4798" i="2" s="1"/>
  <c r="AC4798" i="2" s="1"/>
  <c r="V5007" i="2"/>
  <c r="W5007" i="2"/>
  <c r="X5007" i="2"/>
  <c r="AA5007" i="2"/>
  <c r="U5007" i="2"/>
  <c r="L5023" i="2"/>
  <c r="T5023" i="2" s="1"/>
  <c r="AC5023" i="2" s="1"/>
  <c r="L5053" i="2"/>
  <c r="T5053" i="2" s="1"/>
  <c r="AC5053" i="2" s="1"/>
  <c r="L1809" i="2"/>
  <c r="T1809" i="2" s="1"/>
  <c r="AC1809" i="2" s="1"/>
  <c r="L938" i="2"/>
  <c r="T938" i="2" s="1"/>
  <c r="U1894" i="2"/>
  <c r="V1894" i="2"/>
  <c r="W1894" i="2"/>
  <c r="X1894" i="2"/>
  <c r="AA1894" i="2"/>
  <c r="L2116" i="2"/>
  <c r="T2116" i="2" s="1"/>
  <c r="AC2116" i="2" s="1"/>
  <c r="L2391" i="2"/>
  <c r="T2391" i="2" s="1"/>
  <c r="AC2391" i="2" s="1"/>
  <c r="L2674" i="2"/>
  <c r="T2674" i="2" s="1"/>
  <c r="AC2674" i="2" s="1"/>
  <c r="L4031" i="2"/>
  <c r="T4031" i="2" s="1"/>
  <c r="AC4031" i="2" s="1"/>
  <c r="L4784" i="2"/>
  <c r="T4784" i="2" s="1"/>
  <c r="AC4784" i="2" s="1"/>
  <c r="L725" i="2"/>
  <c r="T725" i="2" s="1"/>
  <c r="L952" i="2"/>
  <c r="T952" i="2" s="1"/>
  <c r="L1452" i="2"/>
  <c r="T1452" i="2" s="1"/>
  <c r="V2034" i="2"/>
  <c r="W2034" i="2"/>
  <c r="X2034" i="2"/>
  <c r="AA2034" i="2"/>
  <c r="U2034" i="2"/>
  <c r="U2434" i="2"/>
  <c r="V2434" i="2"/>
  <c r="W2434" i="2"/>
  <c r="X2434" i="2"/>
  <c r="AA2434" i="2"/>
  <c r="L3060" i="2"/>
  <c r="T3060" i="2" s="1"/>
  <c r="AC3060" i="2" s="1"/>
  <c r="L3129" i="2"/>
  <c r="T3129" i="2" s="1"/>
  <c r="AC3129" i="2" s="1"/>
  <c r="U3577" i="2"/>
  <c r="V3577" i="2"/>
  <c r="W3577" i="2"/>
  <c r="AA3577" i="2"/>
  <c r="X3577" i="2"/>
  <c r="L3606" i="2"/>
  <c r="T3606" i="2" s="1"/>
  <c r="AC3606" i="2" s="1"/>
  <c r="L3868" i="2"/>
  <c r="T3868" i="2" s="1"/>
  <c r="AC3868" i="2" s="1"/>
  <c r="L5280" i="2"/>
  <c r="T5280" i="2" s="1"/>
  <c r="AC5280" i="2" s="1"/>
  <c r="L5402" i="2"/>
  <c r="T5402" i="2" s="1"/>
  <c r="AC5402" i="2" s="1"/>
  <c r="L5450" i="2"/>
  <c r="T5450" i="2" s="1"/>
  <c r="AC5450" i="2" s="1"/>
  <c r="L72" i="2"/>
  <c r="T72" i="2" s="1"/>
  <c r="AC72" i="2" s="1"/>
  <c r="L336" i="2"/>
  <c r="T336" i="2" s="1"/>
  <c r="AC336" i="2" s="1"/>
  <c r="L558" i="2"/>
  <c r="T558" i="2" s="1"/>
  <c r="AC558" i="2" s="1"/>
  <c r="L586" i="2"/>
  <c r="T586" i="2" s="1"/>
  <c r="L615" i="2"/>
  <c r="T615" i="2" s="1"/>
  <c r="AC615" i="2" s="1"/>
  <c r="L741" i="2"/>
  <c r="T741" i="2" s="1"/>
  <c r="AC741" i="2" s="1"/>
  <c r="W896" i="2"/>
  <c r="X896" i="2"/>
  <c r="AA896" i="2"/>
  <c r="U896" i="2"/>
  <c r="V896" i="2"/>
  <c r="L940" i="2"/>
  <c r="T940" i="2" s="1"/>
  <c r="U1021" i="2"/>
  <c r="V1021" i="2"/>
  <c r="X1021" i="2"/>
  <c r="AA1021" i="2"/>
  <c r="W1021" i="2"/>
  <c r="L1304" i="2"/>
  <c r="T1304" i="2" s="1"/>
  <c r="L1363" i="2"/>
  <c r="T1363" i="2" s="1"/>
  <c r="U1910" i="2"/>
  <c r="V1910" i="2"/>
  <c r="W1910" i="2"/>
  <c r="X1910" i="2"/>
  <c r="AA1910" i="2"/>
  <c r="AB1910" i="2" s="1"/>
  <c r="L2246" i="2"/>
  <c r="T2246" i="2" s="1"/>
  <c r="AC2246" i="2" s="1"/>
  <c r="U2969" i="2"/>
  <c r="V2969" i="2"/>
  <c r="W2969" i="2"/>
  <c r="X2969" i="2"/>
  <c r="AA2969" i="2"/>
  <c r="U4324" i="2"/>
  <c r="V4324" i="2"/>
  <c r="W4324" i="2"/>
  <c r="X4324" i="2"/>
  <c r="AA4324" i="2"/>
  <c r="U4517" i="2"/>
  <c r="W4517" i="2"/>
  <c r="X4517" i="2"/>
  <c r="AA4517" i="2"/>
  <c r="AB4517" i="2" s="1"/>
  <c r="V4517" i="2"/>
  <c r="L73" i="2"/>
  <c r="T73" i="2" s="1"/>
  <c r="AC73" i="2" s="1"/>
  <c r="L307" i="2"/>
  <c r="T307" i="2" s="1"/>
  <c r="AC307" i="2" s="1"/>
  <c r="L573" i="2"/>
  <c r="T573" i="2" s="1"/>
  <c r="L587" i="2"/>
  <c r="T587" i="2" s="1"/>
  <c r="L600" i="2"/>
  <c r="T600" i="2" s="1"/>
  <c r="L711" i="2"/>
  <c r="T711" i="2" s="1"/>
  <c r="AC711" i="2" s="1"/>
  <c r="L997" i="2"/>
  <c r="T997" i="2" s="1"/>
  <c r="L1022" i="2"/>
  <c r="T1022" i="2" s="1"/>
  <c r="L1125" i="2"/>
  <c r="T1125" i="2" s="1"/>
  <c r="L1138" i="2"/>
  <c r="T1138" i="2" s="1"/>
  <c r="L1249" i="2"/>
  <c r="T1249" i="2" s="1"/>
  <c r="AC1249" i="2" s="1"/>
  <c r="U1261" i="2"/>
  <c r="W1261" i="2"/>
  <c r="X1261" i="2"/>
  <c r="AC1261" i="2" s="1"/>
  <c r="V1261" i="2"/>
  <c r="AA1261" i="2"/>
  <c r="AB1261" i="2" s="1"/>
  <c r="L1305" i="2"/>
  <c r="T1305" i="2" s="1"/>
  <c r="L1470" i="2"/>
  <c r="T1470" i="2" s="1"/>
  <c r="L1484" i="2"/>
  <c r="T1484" i="2" s="1"/>
  <c r="L1500" i="2"/>
  <c r="T1500" i="2" s="1"/>
  <c r="V1547" i="2"/>
  <c r="W1547" i="2"/>
  <c r="U1547" i="2"/>
  <c r="X1547" i="2"/>
  <c r="AA1547" i="2"/>
  <c r="L1618" i="2"/>
  <c r="T1618" i="2" s="1"/>
  <c r="L1633" i="2"/>
  <c r="T1633" i="2" s="1"/>
  <c r="L1746" i="2"/>
  <c r="T1746" i="2" s="1"/>
  <c r="L1775" i="2"/>
  <c r="T1775" i="2" s="1"/>
  <c r="V1843" i="2"/>
  <c r="W1843" i="2"/>
  <c r="X1843" i="2"/>
  <c r="AC1843" i="2" s="1"/>
  <c r="AA1843" i="2"/>
  <c r="U1843" i="2"/>
  <c r="L1992" i="2"/>
  <c r="T1992" i="2" s="1"/>
  <c r="AC1992" i="2" s="1"/>
  <c r="L2022" i="2"/>
  <c r="T2022" i="2" s="1"/>
  <c r="AC2022" i="2" s="1"/>
  <c r="L2198" i="2"/>
  <c r="T2198" i="2" s="1"/>
  <c r="AC2198" i="2" s="1"/>
  <c r="L2247" i="2"/>
  <c r="T2247" i="2" s="1"/>
  <c r="L2587" i="2"/>
  <c r="T2587" i="2" s="1"/>
  <c r="AC2587" i="2" s="1"/>
  <c r="L2600" i="2"/>
  <c r="T2600" i="2" s="1"/>
  <c r="AC2600" i="2" s="1"/>
  <c r="V2631" i="2"/>
  <c r="W2631" i="2"/>
  <c r="U2631" i="2"/>
  <c r="X2631" i="2"/>
  <c r="AA2631" i="2"/>
  <c r="L2779" i="2"/>
  <c r="T2779" i="2" s="1"/>
  <c r="AC2779" i="2" s="1"/>
  <c r="U2824" i="2"/>
  <c r="V2824" i="2"/>
  <c r="W2824" i="2"/>
  <c r="X2824" i="2"/>
  <c r="AA2824" i="2"/>
  <c r="L2883" i="2"/>
  <c r="T2883" i="2" s="1"/>
  <c r="AC2883" i="2" s="1"/>
  <c r="L3416" i="2"/>
  <c r="T3416" i="2" s="1"/>
  <c r="AC3416" i="2" s="1"/>
  <c r="L3459" i="2"/>
  <c r="T3459" i="2" s="1"/>
  <c r="AC3459" i="2" s="1"/>
  <c r="L3521" i="2"/>
  <c r="T3521" i="2" s="1"/>
  <c r="AC3521" i="2" s="1"/>
  <c r="L3535" i="2"/>
  <c r="T3535" i="2" s="1"/>
  <c r="AC3535" i="2" s="1"/>
  <c r="L3549" i="2"/>
  <c r="T3549" i="2" s="1"/>
  <c r="AC3549" i="2" s="1"/>
  <c r="W3914" i="2"/>
  <c r="X3914" i="2"/>
  <c r="AA3914" i="2"/>
  <c r="V3914" i="2"/>
  <c r="U3914" i="2"/>
  <c r="L4222" i="2"/>
  <c r="T4222" i="2" s="1"/>
  <c r="AC4222" i="2" s="1"/>
  <c r="L4237" i="2"/>
  <c r="T4237" i="2" s="1"/>
  <c r="AC4237" i="2" s="1"/>
  <c r="X4251" i="2"/>
  <c r="AA4251" i="2"/>
  <c r="V4251" i="2"/>
  <c r="W4251" i="2"/>
  <c r="U4251" i="2"/>
  <c r="L4311" i="2"/>
  <c r="T4311" i="2" s="1"/>
  <c r="AC4311" i="2" s="1"/>
  <c r="V4355" i="2"/>
  <c r="U4355" i="2"/>
  <c r="W4355" i="2"/>
  <c r="X4355" i="2"/>
  <c r="AA4355" i="2"/>
  <c r="U67" i="2"/>
  <c r="V67" i="2"/>
  <c r="X67" i="2"/>
  <c r="AA67" i="2"/>
  <c r="W67" i="2"/>
  <c r="L609" i="2"/>
  <c r="T609" i="2" s="1"/>
  <c r="AC609" i="2" s="1"/>
  <c r="L720" i="2"/>
  <c r="T720" i="2" s="1"/>
  <c r="AC720" i="2" s="1"/>
  <c r="L1946" i="2"/>
  <c r="T1946" i="2" s="1"/>
  <c r="U3211" i="2"/>
  <c r="V3211" i="2"/>
  <c r="W3211" i="2"/>
  <c r="X3211" i="2"/>
  <c r="AA3211" i="2"/>
  <c r="L42" i="2"/>
  <c r="T42" i="2" s="1"/>
  <c r="L99" i="2"/>
  <c r="T99" i="2" s="1"/>
  <c r="L364" i="2"/>
  <c r="T364" i="2" s="1"/>
  <c r="AC364" i="2" s="1"/>
  <c r="L951" i="2"/>
  <c r="T951" i="2" s="1"/>
  <c r="AA1122" i="2"/>
  <c r="U1122" i="2"/>
  <c r="V1122" i="2"/>
  <c r="W1122" i="2"/>
  <c r="X1122" i="2"/>
  <c r="L1190" i="2"/>
  <c r="T1190" i="2" s="1"/>
  <c r="AC1190" i="2" s="1"/>
  <c r="L1392" i="2"/>
  <c r="T1392" i="2" s="1"/>
  <c r="L1530" i="2"/>
  <c r="T1530" i="2" s="1"/>
  <c r="L1572" i="2"/>
  <c r="T1572" i="2" s="1"/>
  <c r="AC1572" i="2" s="1"/>
  <c r="L1826" i="2"/>
  <c r="T1826" i="2" s="1"/>
  <c r="U1950" i="2"/>
  <c r="V1950" i="2"/>
  <c r="W1950" i="2"/>
  <c r="X1950" i="2"/>
  <c r="AC1950" i="2" s="1"/>
  <c r="AA1950" i="2"/>
  <c r="L2075" i="2"/>
  <c r="T2075" i="2" s="1"/>
  <c r="AC2075" i="2" s="1"/>
  <c r="U2102" i="2"/>
  <c r="V2102" i="2"/>
  <c r="W2102" i="2"/>
  <c r="AA2102" i="2"/>
  <c r="X2102" i="2"/>
  <c r="L2146" i="2"/>
  <c r="T2146" i="2" s="1"/>
  <c r="L2360" i="2"/>
  <c r="T2360" i="2" s="1"/>
  <c r="AC2360" i="2" s="1"/>
  <c r="L2404" i="2"/>
  <c r="T2404" i="2" s="1"/>
  <c r="AC2404" i="2" s="1"/>
  <c r="U2538" i="2"/>
  <c r="W2538" i="2"/>
  <c r="X2538" i="2"/>
  <c r="V2538" i="2"/>
  <c r="AA2538" i="2"/>
  <c r="L2553" i="2"/>
  <c r="T2553" i="2" s="1"/>
  <c r="AC2553" i="2" s="1"/>
  <c r="AA3228" i="2"/>
  <c r="U3228" i="2"/>
  <c r="W3228" i="2"/>
  <c r="X3228" i="2"/>
  <c r="V3228" i="2"/>
  <c r="L3260" i="2"/>
  <c r="T3260" i="2" s="1"/>
  <c r="AC3260" i="2" s="1"/>
  <c r="L3291" i="2"/>
  <c r="T3291" i="2" s="1"/>
  <c r="AC3291" i="2" s="1"/>
  <c r="L3322" i="2"/>
  <c r="T3322" i="2" s="1"/>
  <c r="AC3322" i="2" s="1"/>
  <c r="AA3367" i="2"/>
  <c r="U3367" i="2"/>
  <c r="V3367" i="2"/>
  <c r="X3367" i="2"/>
  <c r="W3367" i="2"/>
  <c r="L4015" i="2"/>
  <c r="T4015" i="2" s="1"/>
  <c r="AC4015" i="2" s="1"/>
  <c r="L4047" i="2"/>
  <c r="T4047" i="2" s="1"/>
  <c r="AC4047" i="2" s="1"/>
  <c r="U4443" i="2"/>
  <c r="X4443" i="2"/>
  <c r="AA4443" i="2"/>
  <c r="V4443" i="2"/>
  <c r="W4443" i="2"/>
  <c r="L4576" i="2"/>
  <c r="T4576" i="2" s="1"/>
  <c r="AC4576" i="2" s="1"/>
  <c r="U4916" i="2"/>
  <c r="V4916" i="2"/>
  <c r="W4916" i="2"/>
  <c r="X4916" i="2"/>
  <c r="AA4916" i="2"/>
  <c r="L126" i="2"/>
  <c r="T126" i="2" s="1"/>
  <c r="L335" i="2"/>
  <c r="T335" i="2" s="1"/>
  <c r="L557" i="2"/>
  <c r="T557" i="2" s="1"/>
  <c r="AC557" i="2" s="1"/>
  <c r="L585" i="2"/>
  <c r="T585" i="2" s="1"/>
  <c r="AC585" i="2" s="1"/>
  <c r="L631" i="2"/>
  <c r="T631" i="2" s="1"/>
  <c r="L740" i="2"/>
  <c r="T740" i="2" s="1"/>
  <c r="L772" i="2"/>
  <c r="T772" i="2" s="1"/>
  <c r="L801" i="2"/>
  <c r="T801" i="2" s="1"/>
  <c r="AC801" i="2" s="1"/>
  <c r="L911" i="2"/>
  <c r="T911" i="2" s="1"/>
  <c r="AC911" i="2" s="1"/>
  <c r="L939" i="2"/>
  <c r="T939" i="2" s="1"/>
  <c r="L980" i="2"/>
  <c r="T980" i="2" s="1"/>
  <c r="L1072" i="2"/>
  <c r="T1072" i="2" s="1"/>
  <c r="U1317" i="2"/>
  <c r="V1317" i="2"/>
  <c r="X1317" i="2"/>
  <c r="AA1317" i="2"/>
  <c r="AB1317" i="2" s="1"/>
  <c r="W1317" i="2"/>
  <c r="L1346" i="2"/>
  <c r="T1346" i="2" s="1"/>
  <c r="L1377" i="2"/>
  <c r="T1377" i="2" s="1"/>
  <c r="L1531" i="2"/>
  <c r="T1531" i="2" s="1"/>
  <c r="AC1531" i="2" s="1"/>
  <c r="W1659" i="2"/>
  <c r="X1659" i="2"/>
  <c r="AC1659" i="2" s="1"/>
  <c r="AA1659" i="2"/>
  <c r="U1659" i="2"/>
  <c r="V1659" i="2"/>
  <c r="L1827" i="2"/>
  <c r="T1827" i="2" s="1"/>
  <c r="L2063" i="2"/>
  <c r="T2063" i="2" s="1"/>
  <c r="AC2063" i="2" s="1"/>
  <c r="U2321" i="2"/>
  <c r="V2321" i="2"/>
  <c r="W2321" i="2"/>
  <c r="X2321" i="2"/>
  <c r="AA2321" i="2"/>
  <c r="L2392" i="2"/>
  <c r="T2392" i="2" s="1"/>
  <c r="AC2392" i="2" s="1"/>
  <c r="U2791" i="2"/>
  <c r="V2791" i="2"/>
  <c r="W2791" i="2"/>
  <c r="X2791" i="2"/>
  <c r="AA2791" i="2"/>
  <c r="U2849" i="2"/>
  <c r="V2849" i="2"/>
  <c r="W2849" i="2"/>
  <c r="X2849" i="2"/>
  <c r="AA2849" i="2"/>
  <c r="L3045" i="2"/>
  <c r="T3045" i="2" s="1"/>
  <c r="AC3045" i="2" s="1"/>
  <c r="U3087" i="2"/>
  <c r="X3087" i="2"/>
  <c r="AA3087" i="2"/>
  <c r="AB3087" i="2" s="1"/>
  <c r="V3087" i="2"/>
  <c r="W3087" i="2"/>
  <c r="L3101" i="2"/>
  <c r="T3101" i="2" s="1"/>
  <c r="AC3101" i="2" s="1"/>
  <c r="U3592" i="2"/>
  <c r="V3592" i="2"/>
  <c r="AA3592" i="2"/>
  <c r="W3592" i="2"/>
  <c r="X3592" i="2"/>
  <c r="L3635" i="2"/>
  <c r="T3635" i="2" s="1"/>
  <c r="AC3635" i="2" s="1"/>
  <c r="L3651" i="2"/>
  <c r="T3651" i="2" s="1"/>
  <c r="AC3651" i="2" s="1"/>
  <c r="U3736" i="2"/>
  <c r="V3736" i="2"/>
  <c r="X3736" i="2"/>
  <c r="AA3736" i="2"/>
  <c r="W3736" i="2"/>
  <c r="AA3854" i="2"/>
  <c r="X3854" i="2"/>
  <c r="U3854" i="2"/>
  <c r="V3854" i="2"/>
  <c r="W3854" i="2"/>
  <c r="L3896" i="2"/>
  <c r="T3896" i="2" s="1"/>
  <c r="AC3896" i="2" s="1"/>
  <c r="L4001" i="2"/>
  <c r="T4001" i="2" s="1"/>
  <c r="AC4001" i="2" s="1"/>
  <c r="L4444" i="2"/>
  <c r="T4444" i="2" s="1"/>
  <c r="AC4444" i="2" s="1"/>
  <c r="L4577" i="2"/>
  <c r="T4577" i="2" s="1"/>
  <c r="AC4577" i="2" s="1"/>
  <c r="L4754" i="2"/>
  <c r="T4754" i="2" s="1"/>
  <c r="AC4754" i="2" s="1"/>
  <c r="L4769" i="2"/>
  <c r="T4769" i="2" s="1"/>
  <c r="AC4769" i="2" s="1"/>
  <c r="L5264" i="2"/>
  <c r="T5264" i="2" s="1"/>
  <c r="AC5264" i="2" s="1"/>
  <c r="L5418" i="2"/>
  <c r="T5418" i="2" s="1"/>
  <c r="AC5418" i="2" s="1"/>
  <c r="L5465" i="2"/>
  <c r="T5465" i="2" s="1"/>
  <c r="AC5465" i="2" s="1"/>
  <c r="L5509" i="2"/>
  <c r="T5509" i="2" s="1"/>
  <c r="AC5509" i="2" s="1"/>
  <c r="L5711" i="2"/>
  <c r="T5711" i="2" s="1"/>
  <c r="AC5711" i="2" s="1"/>
  <c r="L86" i="2"/>
  <c r="T86" i="2" s="1"/>
  <c r="L173" i="2"/>
  <c r="T173" i="2" s="1"/>
  <c r="AC173" i="2" s="1"/>
  <c r="U321" i="2"/>
  <c r="V321" i="2"/>
  <c r="W321" i="2"/>
  <c r="AA321" i="2"/>
  <c r="X321" i="2"/>
  <c r="L726" i="2"/>
  <c r="T726" i="2" s="1"/>
  <c r="L912" i="2"/>
  <c r="T912" i="2" s="1"/>
  <c r="AC912" i="2" s="1"/>
  <c r="L1059" i="2"/>
  <c r="T1059" i="2" s="1"/>
  <c r="AC1059" i="2" s="1"/>
  <c r="L1318" i="2"/>
  <c r="T1318" i="2" s="1"/>
  <c r="L1347" i="2"/>
  <c r="T1347" i="2" s="1"/>
  <c r="L1646" i="2"/>
  <c r="T1646" i="2" s="1"/>
  <c r="L1774" i="2"/>
  <c r="T1774" i="2" s="1"/>
  <c r="L2051" i="2"/>
  <c r="T2051" i="2" s="1"/>
  <c r="AC2051" i="2" s="1"/>
  <c r="L2275" i="2"/>
  <c r="T2275" i="2" s="1"/>
  <c r="AC2275" i="2" s="1"/>
  <c r="L2379" i="2"/>
  <c r="T2379" i="2" s="1"/>
  <c r="AC2379" i="2" s="1"/>
  <c r="L2645" i="2"/>
  <c r="T2645" i="2" s="1"/>
  <c r="AC2645" i="2" s="1"/>
  <c r="X2808" i="2"/>
  <c r="AA2808" i="2"/>
  <c r="U2808" i="2"/>
  <c r="W2808" i="2"/>
  <c r="V2808" i="2"/>
  <c r="L2911" i="2"/>
  <c r="T2911" i="2" s="1"/>
  <c r="AC2911" i="2" s="1"/>
  <c r="X2953" i="2"/>
  <c r="AA2953" i="2"/>
  <c r="U2953" i="2"/>
  <c r="V2953" i="2"/>
  <c r="W2953" i="2"/>
  <c r="L3000" i="2"/>
  <c r="T3000" i="2" s="1"/>
  <c r="AC3000" i="2" s="1"/>
  <c r="U3443" i="2"/>
  <c r="W3443" i="2"/>
  <c r="X3443" i="2"/>
  <c r="AA3443" i="2"/>
  <c r="AB3443" i="2" s="1"/>
  <c r="V3443" i="2"/>
  <c r="L3548" i="2"/>
  <c r="T3548" i="2" s="1"/>
  <c r="AC3548" i="2" s="1"/>
  <c r="L3712" i="2"/>
  <c r="T3712" i="2" s="1"/>
  <c r="AC3712" i="2" s="1"/>
  <c r="AA3797" i="2"/>
  <c r="AB3797" i="2" s="1"/>
  <c r="U3797" i="2"/>
  <c r="V3797" i="2"/>
  <c r="W3797" i="2"/>
  <c r="X3797" i="2"/>
  <c r="L3855" i="2"/>
  <c r="T3855" i="2" s="1"/>
  <c r="AC3855" i="2" s="1"/>
  <c r="L4354" i="2"/>
  <c r="T4354" i="2" s="1"/>
  <c r="AC4354" i="2" s="1"/>
  <c r="L4430" i="2"/>
  <c r="T4430" i="2" s="1"/>
  <c r="AC4430" i="2" s="1"/>
  <c r="L60" i="2"/>
  <c r="T60" i="2" s="1"/>
  <c r="L143" i="2"/>
  <c r="T143" i="2" s="1"/>
  <c r="AC143" i="2" s="1"/>
  <c r="V292" i="2"/>
  <c r="U292" i="2"/>
  <c r="W292" i="2"/>
  <c r="X292" i="2"/>
  <c r="AA292" i="2"/>
  <c r="L61" i="2"/>
  <c r="T61" i="2" s="1"/>
  <c r="L74" i="2"/>
  <c r="T74" i="2" s="1"/>
  <c r="AC74" i="2" s="1"/>
  <c r="L88" i="2"/>
  <c r="T88" i="2" s="1"/>
  <c r="L144" i="2"/>
  <c r="T144" i="2" s="1"/>
  <c r="L220" i="2"/>
  <c r="T220" i="2" s="1"/>
  <c r="L235" i="2"/>
  <c r="T235" i="2" s="1"/>
  <c r="AC235" i="2" s="1"/>
  <c r="L250" i="2"/>
  <c r="T250" i="2" s="1"/>
  <c r="AC250" i="2" s="1"/>
  <c r="L368" i="2"/>
  <c r="T368" i="2" s="1"/>
  <c r="AC368" i="2" s="1"/>
  <c r="L470" i="2"/>
  <c r="T470" i="2" s="1"/>
  <c r="AC470" i="2" s="1"/>
  <c r="L486" i="2"/>
  <c r="T486" i="2" s="1"/>
  <c r="U516" i="2"/>
  <c r="V516" i="2"/>
  <c r="W516" i="2"/>
  <c r="X516" i="2"/>
  <c r="AA516" i="2"/>
  <c r="L531" i="2"/>
  <c r="T531" i="2" s="1"/>
  <c r="AC531" i="2" s="1"/>
  <c r="U1010" i="2"/>
  <c r="V1010" i="2"/>
  <c r="X1010" i="2"/>
  <c r="AA1010" i="2"/>
  <c r="W1010" i="2"/>
  <c r="AA1086" i="2"/>
  <c r="V1086" i="2"/>
  <c r="W1086" i="2"/>
  <c r="X1086" i="2"/>
  <c r="U1086" i="2"/>
  <c r="L1112" i="2"/>
  <c r="T1112" i="2" s="1"/>
  <c r="L1126" i="2"/>
  <c r="T1126" i="2" s="1"/>
  <c r="L1291" i="2"/>
  <c r="T1291" i="2" s="1"/>
  <c r="X1349" i="2"/>
  <c r="AC1349" i="2" s="1"/>
  <c r="U1349" i="2"/>
  <c r="V1349" i="2"/>
  <c r="AA1349" i="2"/>
  <c r="AB1349" i="2" s="1"/>
  <c r="W1349" i="2"/>
  <c r="L1471" i="2"/>
  <c r="T1471" i="2" s="1"/>
  <c r="L1485" i="2"/>
  <c r="T1485" i="2" s="1"/>
  <c r="AC1485" i="2" s="1"/>
  <c r="U1533" i="2"/>
  <c r="V1533" i="2"/>
  <c r="W1533" i="2"/>
  <c r="X1533" i="2"/>
  <c r="AC1533" i="2" s="1"/>
  <c r="AA1533" i="2"/>
  <c r="L1576" i="2"/>
  <c r="T1576" i="2" s="1"/>
  <c r="V1590" i="2"/>
  <c r="AA1590" i="2"/>
  <c r="U1590" i="2"/>
  <c r="W1590" i="2"/>
  <c r="X1590" i="2"/>
  <c r="L1605" i="2"/>
  <c r="T1605" i="2" s="1"/>
  <c r="L1733" i="2"/>
  <c r="T1733" i="2" s="1"/>
  <c r="L1815" i="2"/>
  <c r="T1815" i="2" s="1"/>
  <c r="AC1815" i="2" s="1"/>
  <c r="L1898" i="2"/>
  <c r="T1898" i="2" s="1"/>
  <c r="L1954" i="2"/>
  <c r="T1954" i="2" s="1"/>
  <c r="AC1954" i="2" s="1"/>
  <c r="L1967" i="2"/>
  <c r="T1967" i="2" s="1"/>
  <c r="AC1967" i="2" s="1"/>
  <c r="L1979" i="2"/>
  <c r="T1979" i="2" s="1"/>
  <c r="L2008" i="2"/>
  <c r="T2008" i="2" s="1"/>
  <c r="AC2008" i="2" s="1"/>
  <c r="L2168" i="2"/>
  <c r="T2168" i="2" s="1"/>
  <c r="AC2168" i="2" s="1"/>
  <c r="L2182" i="2"/>
  <c r="T2182" i="2" s="1"/>
  <c r="L2215" i="2"/>
  <c r="T2215" i="2" s="1"/>
  <c r="L2234" i="2"/>
  <c r="T2234" i="2" s="1"/>
  <c r="L2453" i="2"/>
  <c r="T2453" i="2" s="1"/>
  <c r="AC2453" i="2" s="1"/>
  <c r="L2542" i="2"/>
  <c r="T2542" i="2" s="1"/>
  <c r="AC2542" i="2" s="1"/>
  <c r="L2557" i="2"/>
  <c r="T2557" i="2" s="1"/>
  <c r="AC2557" i="2" s="1"/>
  <c r="L2572" i="2"/>
  <c r="T2572" i="2" s="1"/>
  <c r="AC2572" i="2" s="1"/>
  <c r="L2588" i="2"/>
  <c r="T2588" i="2" s="1"/>
  <c r="AC2588" i="2" s="1"/>
  <c r="U2737" i="2"/>
  <c r="V2737" i="2"/>
  <c r="W2737" i="2"/>
  <c r="X2737" i="2"/>
  <c r="AA2737" i="2"/>
  <c r="L2765" i="2"/>
  <c r="T2765" i="2" s="1"/>
  <c r="AC2765" i="2" s="1"/>
  <c r="L3326" i="2"/>
  <c r="T3326" i="2" s="1"/>
  <c r="AC3326" i="2" s="1"/>
  <c r="L3341" i="2"/>
  <c r="T3341" i="2" s="1"/>
  <c r="AC3341" i="2" s="1"/>
  <c r="L3357" i="2"/>
  <c r="T3357" i="2" s="1"/>
  <c r="AC3357" i="2" s="1"/>
  <c r="L3372" i="2"/>
  <c r="T3372" i="2" s="1"/>
  <c r="AC3372" i="2" s="1"/>
  <c r="V3401" i="2"/>
  <c r="W3401" i="2"/>
  <c r="X3401" i="2"/>
  <c r="AA3401" i="2"/>
  <c r="U3401" i="2"/>
  <c r="L4387" i="2"/>
  <c r="T4387" i="2" s="1"/>
  <c r="AC4387" i="2" s="1"/>
  <c r="L4818" i="2"/>
  <c r="T4818" i="2" s="1"/>
  <c r="AC4818" i="2" s="1"/>
  <c r="L4832" i="2"/>
  <c r="T4832" i="2" s="1"/>
  <c r="AC4832" i="2" s="1"/>
  <c r="L4847" i="2"/>
  <c r="T4847" i="2" s="1"/>
  <c r="AC4847" i="2" s="1"/>
  <c r="L4920" i="2"/>
  <c r="T4920" i="2" s="1"/>
  <c r="AC4920" i="2" s="1"/>
  <c r="L5012" i="2"/>
  <c r="T5012" i="2" s="1"/>
  <c r="AC5012" i="2" s="1"/>
  <c r="L5028" i="2"/>
  <c r="T5028" i="2" s="1"/>
  <c r="AC5028" i="2" s="1"/>
  <c r="L95" i="2"/>
  <c r="T95" i="2" s="1"/>
  <c r="AC95" i="2" s="1"/>
  <c r="L751" i="2"/>
  <c r="T751" i="2" s="1"/>
  <c r="AC751" i="2" s="1"/>
  <c r="L3198" i="2"/>
  <c r="T3198" i="2" s="1"/>
  <c r="AC3198" i="2" s="1"/>
  <c r="W348" i="2"/>
  <c r="X348" i="2"/>
  <c r="V348" i="2"/>
  <c r="AA348" i="2"/>
  <c r="U348" i="2"/>
  <c r="U924" i="2"/>
  <c r="V924" i="2"/>
  <c r="W924" i="2"/>
  <c r="X924" i="2"/>
  <c r="AA924" i="2"/>
  <c r="L965" i="2"/>
  <c r="T965" i="2" s="1"/>
  <c r="L1084" i="2"/>
  <c r="T1084" i="2" s="1"/>
  <c r="AC1084" i="2" s="1"/>
  <c r="V1162" i="2"/>
  <c r="W1162" i="2"/>
  <c r="U1162" i="2"/>
  <c r="X1162" i="2"/>
  <c r="AA1162" i="2"/>
  <c r="L1216" i="2"/>
  <c r="T1216" i="2" s="1"/>
  <c r="L1376" i="2"/>
  <c r="T1376" i="2" s="1"/>
  <c r="U1406" i="2"/>
  <c r="V1406" i="2"/>
  <c r="W1406" i="2"/>
  <c r="AA1406" i="2"/>
  <c r="X1406" i="2"/>
  <c r="AC1406" i="2" s="1"/>
  <c r="L1558" i="2"/>
  <c r="T1558" i="2" s="1"/>
  <c r="L1964" i="2"/>
  <c r="T1964" i="2" s="1"/>
  <c r="U2062" i="2"/>
  <c r="V2062" i="2"/>
  <c r="W2062" i="2"/>
  <c r="AA2062" i="2"/>
  <c r="X2062" i="2"/>
  <c r="L2089" i="2"/>
  <c r="T2089" i="2" s="1"/>
  <c r="U2131" i="2"/>
  <c r="V2131" i="2"/>
  <c r="W2131" i="2"/>
  <c r="AA2131" i="2"/>
  <c r="X2131" i="2"/>
  <c r="L2433" i="2"/>
  <c r="T2433" i="2" s="1"/>
  <c r="AC2433" i="2" s="1"/>
  <c r="L2568" i="2"/>
  <c r="T2568" i="2" s="1"/>
  <c r="AC2568" i="2" s="1"/>
  <c r="L2720" i="2"/>
  <c r="T2720" i="2" s="1"/>
  <c r="AC2720" i="2" s="1"/>
  <c r="U3244" i="2"/>
  <c r="V3244" i="2"/>
  <c r="W3244" i="2"/>
  <c r="X3244" i="2"/>
  <c r="AA3244" i="2"/>
  <c r="L3276" i="2"/>
  <c r="T3276" i="2" s="1"/>
  <c r="AC3276" i="2" s="1"/>
  <c r="L3306" i="2"/>
  <c r="T3306" i="2" s="1"/>
  <c r="AC3306" i="2" s="1"/>
  <c r="W3398" i="2"/>
  <c r="X3398" i="2"/>
  <c r="AA3398" i="2"/>
  <c r="U3398" i="2"/>
  <c r="V3398" i="2"/>
  <c r="L4063" i="2"/>
  <c r="T4063" i="2" s="1"/>
  <c r="AC4063" i="2" s="1"/>
  <c r="L4458" i="2"/>
  <c r="T4458" i="2" s="1"/>
  <c r="AC4458" i="2" s="1"/>
  <c r="L4666" i="2"/>
  <c r="T4666" i="2" s="1"/>
  <c r="AC4666" i="2" s="1"/>
  <c r="L202" i="2"/>
  <c r="T202" i="2" s="1"/>
  <c r="L598" i="2"/>
  <c r="T598" i="2" s="1"/>
  <c r="L614" i="2"/>
  <c r="T614" i="2" s="1"/>
  <c r="AC614" i="2" s="1"/>
  <c r="L756" i="2"/>
  <c r="T756" i="2" s="1"/>
  <c r="AC756" i="2" s="1"/>
  <c r="L786" i="2"/>
  <c r="T786" i="2" s="1"/>
  <c r="AC786" i="2" s="1"/>
  <c r="L925" i="2"/>
  <c r="T925" i="2" s="1"/>
  <c r="W966" i="2"/>
  <c r="X966" i="2"/>
  <c r="AA966" i="2"/>
  <c r="U966" i="2"/>
  <c r="V966" i="2"/>
  <c r="L1331" i="2"/>
  <c r="T1331" i="2" s="1"/>
  <c r="L1362" i="2"/>
  <c r="T1362" i="2" s="1"/>
  <c r="L1393" i="2"/>
  <c r="T1393" i="2" s="1"/>
  <c r="L1516" i="2"/>
  <c r="T1516" i="2" s="1"/>
  <c r="AC1516" i="2" s="1"/>
  <c r="L1645" i="2"/>
  <c r="T1645" i="2" s="1"/>
  <c r="V1965" i="2"/>
  <c r="W1965" i="2"/>
  <c r="X1965" i="2"/>
  <c r="AA1965" i="2"/>
  <c r="U1965" i="2"/>
  <c r="L2050" i="2"/>
  <c r="T2050" i="2" s="1"/>
  <c r="U2245" i="2"/>
  <c r="V2245" i="2"/>
  <c r="W2245" i="2"/>
  <c r="X2245" i="2"/>
  <c r="AA2245" i="2"/>
  <c r="L2290" i="2"/>
  <c r="T2290" i="2" s="1"/>
  <c r="L2378" i="2"/>
  <c r="T2378" i="2" s="1"/>
  <c r="AC2378" i="2" s="1"/>
  <c r="L2777" i="2"/>
  <c r="T2777" i="2" s="1"/>
  <c r="AC2777" i="2" s="1"/>
  <c r="L2807" i="2"/>
  <c r="T2807" i="2" s="1"/>
  <c r="AC2807" i="2" s="1"/>
  <c r="L3075" i="2"/>
  <c r="T3075" i="2" s="1"/>
  <c r="AC3075" i="2" s="1"/>
  <c r="AA3115" i="2"/>
  <c r="AB3115" i="2" s="1"/>
  <c r="V3115" i="2"/>
  <c r="W3115" i="2"/>
  <c r="X3115" i="2"/>
  <c r="U3115" i="2"/>
  <c r="L3621" i="2"/>
  <c r="T3621" i="2" s="1"/>
  <c r="AC3621" i="2" s="1"/>
  <c r="L3766" i="2"/>
  <c r="T3766" i="2" s="1"/>
  <c r="AC3766" i="2" s="1"/>
  <c r="AA3881" i="2"/>
  <c r="U3881" i="2"/>
  <c r="V3881" i="2"/>
  <c r="W3881" i="2"/>
  <c r="X3881" i="2"/>
  <c r="L3985" i="2"/>
  <c r="T3985" i="2" s="1"/>
  <c r="AC3985" i="2" s="1"/>
  <c r="L4531" i="2"/>
  <c r="T4531" i="2" s="1"/>
  <c r="AC4531" i="2" s="1"/>
  <c r="L4651" i="2"/>
  <c r="T4651" i="2" s="1"/>
  <c r="AC4651" i="2" s="1"/>
  <c r="L4785" i="2"/>
  <c r="T4785" i="2" s="1"/>
  <c r="AC4785" i="2" s="1"/>
  <c r="U5249" i="2"/>
  <c r="V5249" i="2"/>
  <c r="W5249" i="2"/>
  <c r="X5249" i="2"/>
  <c r="AA5249" i="2"/>
  <c r="L5434" i="2"/>
  <c r="T5434" i="2" s="1"/>
  <c r="AC5434" i="2" s="1"/>
  <c r="L5479" i="2"/>
  <c r="T5479" i="2" s="1"/>
  <c r="AC5479" i="2" s="1"/>
  <c r="L5694" i="2"/>
  <c r="T5694" i="2" s="1"/>
  <c r="AC5694" i="2" s="1"/>
  <c r="L189" i="2"/>
  <c r="T189" i="2" s="1"/>
  <c r="AC189" i="2" s="1"/>
  <c r="L599" i="2"/>
  <c r="T599" i="2" s="1"/>
  <c r="L757" i="2"/>
  <c r="T757" i="2" s="1"/>
  <c r="AC757" i="2" s="1"/>
  <c r="L881" i="2"/>
  <c r="T881" i="2" s="1"/>
  <c r="AC881" i="2" s="1"/>
  <c r="L926" i="2"/>
  <c r="T926" i="2" s="1"/>
  <c r="L1137" i="2"/>
  <c r="T1137" i="2" s="1"/>
  <c r="L1332" i="2"/>
  <c r="T1332" i="2" s="1"/>
  <c r="L1378" i="2"/>
  <c r="T1378" i="2" s="1"/>
  <c r="L1438" i="2"/>
  <c r="T1438" i="2" s="1"/>
  <c r="L1517" i="2"/>
  <c r="T1517" i="2" s="1"/>
  <c r="AC1517" i="2" s="1"/>
  <c r="L1617" i="2"/>
  <c r="T1617" i="2" s="1"/>
  <c r="L1660" i="2"/>
  <c r="T1660" i="2" s="1"/>
  <c r="L1789" i="2"/>
  <c r="T1789" i="2" s="1"/>
  <c r="U1922" i="2"/>
  <c r="W1922" i="2"/>
  <c r="X1922" i="2"/>
  <c r="AA1922" i="2"/>
  <c r="AB1922" i="2" s="1"/>
  <c r="V1922" i="2"/>
  <c r="L2021" i="2"/>
  <c r="T2021" i="2" s="1"/>
  <c r="AC2021" i="2" s="1"/>
  <c r="L2342" i="2"/>
  <c r="T2342" i="2" s="1"/>
  <c r="L2467" i="2"/>
  <c r="T2467" i="2" s="1"/>
  <c r="AC2467" i="2" s="1"/>
  <c r="L2940" i="2"/>
  <c r="T2940" i="2" s="1"/>
  <c r="AC2940" i="2" s="1"/>
  <c r="L2984" i="2"/>
  <c r="T2984" i="2" s="1"/>
  <c r="AC2984" i="2" s="1"/>
  <c r="L3534" i="2"/>
  <c r="T3534" i="2" s="1"/>
  <c r="AC3534" i="2" s="1"/>
  <c r="L3564" i="2"/>
  <c r="T3564" i="2" s="1"/>
  <c r="AC3564" i="2" s="1"/>
  <c r="L3751" i="2"/>
  <c r="T3751" i="2" s="1"/>
  <c r="AC3751" i="2" s="1"/>
  <c r="L3812" i="2"/>
  <c r="T3812" i="2" s="1"/>
  <c r="AC3812" i="2" s="1"/>
  <c r="L3841" i="2"/>
  <c r="T3841" i="2" s="1"/>
  <c r="AC3841" i="2" s="1"/>
  <c r="L4339" i="2"/>
  <c r="T4339" i="2" s="1"/>
  <c r="AC4339" i="2" s="1"/>
  <c r="L87" i="2"/>
  <c r="T87" i="2" s="1"/>
  <c r="L159" i="2"/>
  <c r="T159" i="2" s="1"/>
  <c r="AC159" i="2" s="1"/>
  <c r="L559" i="2"/>
  <c r="T559" i="2" s="1"/>
  <c r="W21" i="2"/>
  <c r="U21" i="2"/>
  <c r="V21" i="2"/>
  <c r="X21" i="2"/>
  <c r="AA21" i="2"/>
  <c r="U33" i="2"/>
  <c r="V33" i="2"/>
  <c r="W33" i="2"/>
  <c r="AA33" i="2"/>
  <c r="X33" i="2"/>
  <c r="L62" i="2"/>
  <c r="T62" i="2" s="1"/>
  <c r="L130" i="2"/>
  <c r="T130" i="2" s="1"/>
  <c r="L369" i="2"/>
  <c r="T369" i="2" s="1"/>
  <c r="AC369" i="2" s="1"/>
  <c r="L457" i="2"/>
  <c r="T457" i="2" s="1"/>
  <c r="L471" i="2"/>
  <c r="T471" i="2" s="1"/>
  <c r="L487" i="2"/>
  <c r="T487" i="2" s="1"/>
  <c r="AC487" i="2" s="1"/>
  <c r="L503" i="2"/>
  <c r="T503" i="2" s="1"/>
  <c r="AC503" i="2" s="1"/>
  <c r="L532" i="2"/>
  <c r="T532" i="2" s="1"/>
  <c r="L943" i="2"/>
  <c r="T943" i="2" s="1"/>
  <c r="L955" i="2"/>
  <c r="T955" i="2" s="1"/>
  <c r="U970" i="2"/>
  <c r="X970" i="2"/>
  <c r="AA970" i="2"/>
  <c r="V970" i="2"/>
  <c r="W970" i="2"/>
  <c r="L984" i="2"/>
  <c r="T984" i="2" s="1"/>
  <c r="V1037" i="2"/>
  <c r="W1037" i="2"/>
  <c r="U1037" i="2"/>
  <c r="X1037" i="2"/>
  <c r="AA1037" i="2"/>
  <c r="L1087" i="2"/>
  <c r="T1087" i="2" s="1"/>
  <c r="L1100" i="2"/>
  <c r="T1100" i="2" s="1"/>
  <c r="AC1100" i="2" s="1"/>
  <c r="AA1194" i="2"/>
  <c r="U1194" i="2"/>
  <c r="X1194" i="2"/>
  <c r="V1194" i="2"/>
  <c r="W1194" i="2"/>
  <c r="L1221" i="2"/>
  <c r="T1221" i="2" s="1"/>
  <c r="V1236" i="2"/>
  <c r="W1236" i="2"/>
  <c r="X1236" i="2"/>
  <c r="AA1236" i="2"/>
  <c r="U1236" i="2"/>
  <c r="L1277" i="2"/>
  <c r="T1277" i="2" s="1"/>
  <c r="V1292" i="2"/>
  <c r="W1292" i="2"/>
  <c r="U1292" i="2"/>
  <c r="X1292" i="2"/>
  <c r="AC1292" i="2" s="1"/>
  <c r="AA1292" i="2"/>
  <c r="L1456" i="2"/>
  <c r="T1456" i="2" s="1"/>
  <c r="L1520" i="2"/>
  <c r="T1520" i="2" s="1"/>
  <c r="AC1520" i="2" s="1"/>
  <c r="L1534" i="2"/>
  <c r="T1534" i="2" s="1"/>
  <c r="L1720" i="2"/>
  <c r="T1720" i="2" s="1"/>
  <c r="L1734" i="2"/>
  <c r="T1734" i="2" s="1"/>
  <c r="L1748" i="2"/>
  <c r="T1748" i="2" s="1"/>
  <c r="AC1748" i="2" s="1"/>
  <c r="L1762" i="2"/>
  <c r="T1762" i="2" s="1"/>
  <c r="AC1762" i="2" s="1"/>
  <c r="L2079" i="2"/>
  <c r="T2079" i="2" s="1"/>
  <c r="L2093" i="2"/>
  <c r="T2093" i="2" s="1"/>
  <c r="L2121" i="2"/>
  <c r="T2121" i="2" s="1"/>
  <c r="L2152" i="2"/>
  <c r="T2152" i="2" s="1"/>
  <c r="AC2152" i="2" s="1"/>
  <c r="L2217" i="2"/>
  <c r="T2217" i="2" s="1"/>
  <c r="L2408" i="2"/>
  <c r="T2408" i="2" s="1"/>
  <c r="AC2408" i="2" s="1"/>
  <c r="L2438" i="2"/>
  <c r="T2438" i="2" s="1"/>
  <c r="AC2438" i="2" s="1"/>
  <c r="L2543" i="2"/>
  <c r="T2543" i="2" s="1"/>
  <c r="AC2543" i="2" s="1"/>
  <c r="L2558" i="2"/>
  <c r="T2558" i="2" s="1"/>
  <c r="AC2558" i="2" s="1"/>
  <c r="U2724" i="2"/>
  <c r="V2724" i="2"/>
  <c r="W2724" i="2"/>
  <c r="X2724" i="2"/>
  <c r="AA2724" i="2"/>
  <c r="L2752" i="2"/>
  <c r="T2752" i="2" s="1"/>
  <c r="AC2752" i="2" s="1"/>
  <c r="L2870" i="2"/>
  <c r="T2870" i="2" s="1"/>
  <c r="AC2870" i="2" s="1"/>
  <c r="U3063" i="2"/>
  <c r="V3063" i="2"/>
  <c r="W3063" i="2"/>
  <c r="X3063" i="2"/>
  <c r="AA3063" i="2"/>
  <c r="L3078" i="2"/>
  <c r="T3078" i="2" s="1"/>
  <c r="AC3078" i="2" s="1"/>
  <c r="L3091" i="2"/>
  <c r="T3091" i="2" s="1"/>
  <c r="AC3091" i="2" s="1"/>
  <c r="L3105" i="2"/>
  <c r="T3105" i="2" s="1"/>
  <c r="AC3105" i="2" s="1"/>
  <c r="U3162" i="2"/>
  <c r="V3162" i="2"/>
  <c r="W3162" i="2"/>
  <c r="X3162" i="2"/>
  <c r="AA3162" i="2"/>
  <c r="L3265" i="2"/>
  <c r="T3265" i="2" s="1"/>
  <c r="AC3265" i="2" s="1"/>
  <c r="L3281" i="2"/>
  <c r="T3281" i="2" s="1"/>
  <c r="AC3281" i="2" s="1"/>
  <c r="L3296" i="2"/>
  <c r="T3296" i="2" s="1"/>
  <c r="AC3296" i="2" s="1"/>
  <c r="L3311" i="2"/>
  <c r="T3311" i="2" s="1"/>
  <c r="AC3311" i="2" s="1"/>
  <c r="L3327" i="2"/>
  <c r="T3327" i="2" s="1"/>
  <c r="AC3327" i="2" s="1"/>
  <c r="L3342" i="2"/>
  <c r="T3342" i="2" s="1"/>
  <c r="AC3342" i="2" s="1"/>
  <c r="L3358" i="2"/>
  <c r="T3358" i="2" s="1"/>
  <c r="AC3358" i="2" s="1"/>
  <c r="L4005" i="2"/>
  <c r="T4005" i="2" s="1"/>
  <c r="AC4005" i="2" s="1"/>
  <c r="L4020" i="2"/>
  <c r="T4020" i="2" s="1"/>
  <c r="AC4020" i="2" s="1"/>
  <c r="L4035" i="2"/>
  <c r="T4035" i="2" s="1"/>
  <c r="AC4035" i="2" s="1"/>
  <c r="W4181" i="2"/>
  <c r="X4181" i="2"/>
  <c r="AA4181" i="2"/>
  <c r="U4181" i="2"/>
  <c r="V4181" i="2"/>
  <c r="V4209" i="2"/>
  <c r="X4209" i="2"/>
  <c r="U4209" i="2"/>
  <c r="W4209" i="2"/>
  <c r="AA4209" i="2"/>
  <c r="L4267" i="2"/>
  <c r="T4267" i="2" s="1"/>
  <c r="AC4267" i="2" s="1"/>
  <c r="L4581" i="2"/>
  <c r="T4581" i="2" s="1"/>
  <c r="AC4581" i="2" s="1"/>
  <c r="L4670" i="2"/>
  <c r="T4670" i="2" s="1"/>
  <c r="AC4670" i="2" s="1"/>
  <c r="AA4683" i="2"/>
  <c r="W4683" i="2"/>
  <c r="X4683" i="2"/>
  <c r="U4683" i="2"/>
  <c r="V4683" i="2"/>
  <c r="L4698" i="2"/>
  <c r="T4698" i="2" s="1"/>
  <c r="AC4698" i="2" s="1"/>
  <c r="L5238" i="2"/>
  <c r="T5238" i="2" s="1"/>
  <c r="AC5238" i="2" s="1"/>
  <c r="L5268" i="2"/>
  <c r="T5268" i="2" s="1"/>
  <c r="AC5268" i="2" s="1"/>
  <c r="L5284" i="2"/>
  <c r="T5284" i="2" s="1"/>
  <c r="AC5284" i="2" s="1"/>
  <c r="L5454" i="2"/>
  <c r="T5454" i="2" s="1"/>
  <c r="AC5454" i="2" s="1"/>
  <c r="L5469" i="2"/>
  <c r="T5469" i="2" s="1"/>
  <c r="AC5469" i="2" s="1"/>
  <c r="L5483" i="2"/>
  <c r="T5483" i="2" s="1"/>
  <c r="AC5483" i="2" s="1"/>
  <c r="L5531" i="2"/>
  <c r="T5531" i="2" s="1"/>
  <c r="AC5531" i="2" s="1"/>
  <c r="L5550" i="2"/>
  <c r="T5550" i="2" s="1"/>
  <c r="AC5550" i="2" s="1"/>
  <c r="L5569" i="2"/>
  <c r="T5569" i="2" s="1"/>
  <c r="AC5569" i="2" s="1"/>
  <c r="L5586" i="2"/>
  <c r="T5586" i="2" s="1"/>
  <c r="AC5586" i="2" s="1"/>
  <c r="L3570" i="2"/>
  <c r="T3570" i="2" s="1"/>
  <c r="AC3570" i="2" s="1"/>
  <c r="L14" i="2"/>
  <c r="T14" i="2" s="1"/>
  <c r="AC14" i="2" s="1"/>
  <c r="L213" i="2"/>
  <c r="T213" i="2" s="1"/>
  <c r="AC213" i="2" s="1"/>
  <c r="L688" i="2"/>
  <c r="T688" i="2" s="1"/>
  <c r="AC688" i="2" s="1"/>
  <c r="L782" i="2"/>
  <c r="T782" i="2" s="1"/>
  <c r="AC782" i="2" s="1"/>
  <c r="L1043" i="2"/>
  <c r="T1043" i="2" s="1"/>
  <c r="AC1043" i="2" s="1"/>
  <c r="L1159" i="2"/>
  <c r="T1159" i="2" s="1"/>
  <c r="AC1159" i="2" s="1"/>
  <c r="L3097" i="2"/>
  <c r="T3097" i="2" s="1"/>
  <c r="AC3097" i="2" s="1"/>
  <c r="L17" i="2"/>
  <c r="T17" i="2" s="1"/>
  <c r="L414" i="2"/>
  <c r="T414" i="2" s="1"/>
  <c r="AC414" i="2" s="1"/>
  <c r="L458" i="2"/>
  <c r="T458" i="2" s="1"/>
  <c r="L917" i="2"/>
  <c r="T917" i="2" s="1"/>
  <c r="AC917" i="2" s="1"/>
  <c r="L956" i="2"/>
  <c r="T956" i="2" s="1"/>
  <c r="L1025" i="2"/>
  <c r="T1025" i="2" s="1"/>
  <c r="L1222" i="2"/>
  <c r="T1222" i="2" s="1"/>
  <c r="AC1222" i="2" s="1"/>
  <c r="L1382" i="2"/>
  <c r="T1382" i="2" s="1"/>
  <c r="L1487" i="2"/>
  <c r="T1487" i="2" s="1"/>
  <c r="U1831" i="2"/>
  <c r="V1831" i="2"/>
  <c r="W1831" i="2"/>
  <c r="X1831" i="2"/>
  <c r="AA1831" i="2"/>
  <c r="L1926" i="2"/>
  <c r="T1926" i="2" s="1"/>
  <c r="AC1926" i="2" s="1"/>
  <c r="L2107" i="2"/>
  <c r="T2107" i="2" s="1"/>
  <c r="AC2107" i="2" s="1"/>
  <c r="L2383" i="2"/>
  <c r="T2383" i="2" s="1"/>
  <c r="AC2383" i="2" s="1"/>
  <c r="U2470" i="2"/>
  <c r="V2470" i="2"/>
  <c r="X2470" i="2"/>
  <c r="AA2470" i="2"/>
  <c r="W2470" i="2"/>
  <c r="L2530" i="2"/>
  <c r="T2530" i="2" s="1"/>
  <c r="AC2530" i="2" s="1"/>
  <c r="L2753" i="2"/>
  <c r="T2753" i="2" s="1"/>
  <c r="AC2753" i="2" s="1"/>
  <c r="U2973" i="2"/>
  <c r="X2973" i="2"/>
  <c r="AA2973" i="2"/>
  <c r="V2973" i="2"/>
  <c r="W2973" i="2"/>
  <c r="L3079" i="2"/>
  <c r="T3079" i="2" s="1"/>
  <c r="AC3079" i="2" s="1"/>
  <c r="U3119" i="2"/>
  <c r="V3119" i="2"/>
  <c r="W3119" i="2"/>
  <c r="X3119" i="2"/>
  <c r="AA3119" i="2"/>
  <c r="L3946" i="2"/>
  <c r="T3946" i="2" s="1"/>
  <c r="AC3946" i="2" s="1"/>
  <c r="L3990" i="2"/>
  <c r="T3990" i="2" s="1"/>
  <c r="AC3990" i="2" s="1"/>
  <c r="L4449" i="2"/>
  <c r="T4449" i="2" s="1"/>
  <c r="AC4449" i="2" s="1"/>
  <c r="L5207" i="2"/>
  <c r="T5207" i="2" s="1"/>
  <c r="AC5207" i="2" s="1"/>
  <c r="L5254" i="2"/>
  <c r="T5254" i="2" s="1"/>
  <c r="AC5254" i="2" s="1"/>
  <c r="L5423" i="2"/>
  <c r="T5423" i="2" s="1"/>
  <c r="AC5423" i="2" s="1"/>
  <c r="L132" i="2"/>
  <c r="T132" i="2" s="1"/>
  <c r="L326" i="2"/>
  <c r="T326" i="2" s="1"/>
  <c r="AC326" i="2" s="1"/>
  <c r="L562" i="2"/>
  <c r="T562" i="2" s="1"/>
  <c r="L604" i="2"/>
  <c r="T604" i="2" s="1"/>
  <c r="AC604" i="2" s="1"/>
  <c r="L762" i="2"/>
  <c r="T762" i="2" s="1"/>
  <c r="AC762" i="2" s="1"/>
  <c r="L792" i="2"/>
  <c r="T792" i="2" s="1"/>
  <c r="AC792" i="2" s="1"/>
  <c r="L823" i="2"/>
  <c r="T823" i="2" s="1"/>
  <c r="AC823" i="2" s="1"/>
  <c r="L886" i="2"/>
  <c r="T886" i="2" s="1"/>
  <c r="AC886" i="2" s="1"/>
  <c r="L1000" i="2"/>
  <c r="T1000" i="2" s="1"/>
  <c r="L1209" i="2"/>
  <c r="T1209" i="2" s="1"/>
  <c r="AC1209" i="2" s="1"/>
  <c r="X1308" i="2"/>
  <c r="AC1308" i="2" s="1"/>
  <c r="AA1308" i="2"/>
  <c r="AB1308" i="2" s="1"/>
  <c r="U1308" i="2"/>
  <c r="V1308" i="2"/>
  <c r="W1308" i="2"/>
  <c r="L1368" i="2"/>
  <c r="T1368" i="2" s="1"/>
  <c r="V1650" i="2"/>
  <c r="U1650" i="2"/>
  <c r="W1650" i="2"/>
  <c r="X1650" i="2"/>
  <c r="AA1650" i="2"/>
  <c r="L2108" i="2"/>
  <c r="T2108" i="2" s="1"/>
  <c r="AC2108" i="2" s="1"/>
  <c r="L2137" i="2"/>
  <c r="T2137" i="2" s="1"/>
  <c r="AC2137" i="2" s="1"/>
  <c r="L2471" i="2"/>
  <c r="T2471" i="2" s="1"/>
  <c r="AC2471" i="2" s="1"/>
  <c r="V2886" i="2"/>
  <c r="W2886" i="2"/>
  <c r="U2886" i="2"/>
  <c r="AA2886" i="2"/>
  <c r="X2886" i="2"/>
  <c r="L2989" i="2"/>
  <c r="T2989" i="2" s="1"/>
  <c r="AC2989" i="2" s="1"/>
  <c r="L3583" i="2"/>
  <c r="T3583" i="2" s="1"/>
  <c r="AC3583" i="2" s="1"/>
  <c r="W3596" i="2"/>
  <c r="X3596" i="2"/>
  <c r="AA3596" i="2"/>
  <c r="U3596" i="2"/>
  <c r="V3596" i="2"/>
  <c r="L3641" i="2"/>
  <c r="T3641" i="2" s="1"/>
  <c r="AC3641" i="2" s="1"/>
  <c r="L3716" i="2"/>
  <c r="T3716" i="2" s="1"/>
  <c r="AC3716" i="2" s="1"/>
  <c r="V3873" i="2"/>
  <c r="AA3873" i="2"/>
  <c r="X3873" i="2"/>
  <c r="U3873" i="2"/>
  <c r="W3873" i="2"/>
  <c r="U4114" i="2"/>
  <c r="V4114" i="2"/>
  <c r="W4114" i="2"/>
  <c r="X4114" i="2"/>
  <c r="AA4114" i="2"/>
  <c r="L4435" i="2"/>
  <c r="T4435" i="2" s="1"/>
  <c r="AC4435" i="2" s="1"/>
  <c r="L10" i="2"/>
  <c r="T10" i="2" s="1"/>
  <c r="L133" i="2"/>
  <c r="T133" i="2" s="1"/>
  <c r="L327" i="2"/>
  <c r="T327" i="2" s="1"/>
  <c r="AC327" i="2" s="1"/>
  <c r="X548" i="2"/>
  <c r="AA548" i="2"/>
  <c r="U548" i="2"/>
  <c r="V548" i="2"/>
  <c r="W548" i="2"/>
  <c r="L578" i="2"/>
  <c r="T578" i="2" s="1"/>
  <c r="AC578" i="2" s="1"/>
  <c r="L747" i="2"/>
  <c r="T747" i="2" s="1"/>
  <c r="AC747" i="2" s="1"/>
  <c r="L778" i="2"/>
  <c r="T778" i="2" s="1"/>
  <c r="AC778" i="2" s="1"/>
  <c r="L808" i="2"/>
  <c r="T808" i="2" s="1"/>
  <c r="AC808" i="2" s="1"/>
  <c r="L840" i="2"/>
  <c r="T840" i="2" s="1"/>
  <c r="AC840" i="2" s="1"/>
  <c r="L1142" i="2"/>
  <c r="T1142" i="2" s="1"/>
  <c r="L1294" i="2"/>
  <c r="T1294" i="2" s="1"/>
  <c r="L1475" i="2"/>
  <c r="T1475" i="2" s="1"/>
  <c r="L1609" i="2"/>
  <c r="T1609" i="2" s="1"/>
  <c r="L1651" i="2"/>
  <c r="T1651" i="2" s="1"/>
  <c r="L2041" i="2"/>
  <c r="T2041" i="2" s="1"/>
  <c r="L2238" i="2"/>
  <c r="T2238" i="2" s="1"/>
  <c r="L2666" i="2"/>
  <c r="T2666" i="2" s="1"/>
  <c r="AC2666" i="2" s="1"/>
  <c r="L2769" i="2"/>
  <c r="T2769" i="2" s="1"/>
  <c r="AC2769" i="2" s="1"/>
  <c r="L2887" i="2"/>
  <c r="T2887" i="2" s="1"/>
  <c r="AC2887" i="2" s="1"/>
  <c r="L3464" i="2"/>
  <c r="T3464" i="2" s="1"/>
  <c r="AC3464" i="2" s="1"/>
  <c r="L3525" i="2"/>
  <c r="T3525" i="2" s="1"/>
  <c r="AC3525" i="2" s="1"/>
  <c r="L3597" i="2"/>
  <c r="T3597" i="2" s="1"/>
  <c r="AC3597" i="2" s="1"/>
  <c r="L3627" i="2"/>
  <c r="T3627" i="2" s="1"/>
  <c r="AC3627" i="2" s="1"/>
  <c r="L3658" i="2"/>
  <c r="T3658" i="2" s="1"/>
  <c r="AC3658" i="2" s="1"/>
  <c r="L3687" i="2"/>
  <c r="T3687" i="2" s="1"/>
  <c r="AC3687" i="2" s="1"/>
  <c r="L3717" i="2"/>
  <c r="T3717" i="2" s="1"/>
  <c r="AC3717" i="2" s="1"/>
  <c r="U3816" i="2"/>
  <c r="X3816" i="2"/>
  <c r="V3816" i="2"/>
  <c r="W3816" i="2"/>
  <c r="AA3816" i="2"/>
  <c r="AB3816" i="2" s="1"/>
  <c r="L3847" i="2"/>
  <c r="T3847" i="2" s="1"/>
  <c r="AC3847" i="2" s="1"/>
  <c r="L3934" i="2"/>
  <c r="T3934" i="2" s="1"/>
  <c r="AC3934" i="2" s="1"/>
  <c r="U4315" i="2"/>
  <c r="V4315" i="2"/>
  <c r="W4315" i="2"/>
  <c r="X4315" i="2"/>
  <c r="AA4315" i="2"/>
  <c r="L4807" i="2"/>
  <c r="T4807" i="2" s="1"/>
  <c r="AC4807" i="2" s="1"/>
  <c r="L4836" i="2"/>
  <c r="T4836" i="2" s="1"/>
  <c r="AC4836" i="2" s="1"/>
  <c r="L4939" i="2"/>
  <c r="T4939" i="2" s="1"/>
  <c r="AC4939" i="2" s="1"/>
  <c r="L5031" i="2"/>
  <c r="T5031" i="2" s="1"/>
  <c r="AC5031" i="2" s="1"/>
  <c r="L51" i="2"/>
  <c r="T51" i="2" s="1"/>
  <c r="AC51" i="2" s="1"/>
  <c r="U119" i="2"/>
  <c r="W119" i="2"/>
  <c r="X119" i="2"/>
  <c r="AC119" i="2" s="1"/>
  <c r="V119" i="2"/>
  <c r="AA119" i="2"/>
  <c r="L284" i="2"/>
  <c r="T284" i="2" s="1"/>
  <c r="AC284" i="2" s="1"/>
  <c r="L298" i="2"/>
  <c r="T298" i="2" s="1"/>
  <c r="AC298" i="2" s="1"/>
  <c r="L536" i="2"/>
  <c r="T536" i="2" s="1"/>
  <c r="L988" i="2"/>
  <c r="T988" i="2" s="1"/>
  <c r="AC988" i="2" s="1"/>
  <c r="U1014" i="2"/>
  <c r="V1014" i="2"/>
  <c r="X1014" i="2"/>
  <c r="AA1014" i="2"/>
  <c r="W1014" i="2"/>
  <c r="U1254" i="2"/>
  <c r="V1254" i="2"/>
  <c r="W1254" i="2"/>
  <c r="X1254" i="2"/>
  <c r="AA1254" i="2"/>
  <c r="U1266" i="2"/>
  <c r="W1266" i="2"/>
  <c r="X1266" i="2"/>
  <c r="AC1266" i="2" s="1"/>
  <c r="V1266" i="2"/>
  <c r="AA1266" i="2"/>
  <c r="L1281" i="2"/>
  <c r="T1281" i="2" s="1"/>
  <c r="AC1281" i="2" s="1"/>
  <c r="U1444" i="2"/>
  <c r="V1444" i="2"/>
  <c r="W1444" i="2"/>
  <c r="X1444" i="2"/>
  <c r="AC1444" i="2" s="1"/>
  <c r="AA1444" i="2"/>
  <c r="L1460" i="2"/>
  <c r="T1460" i="2" s="1"/>
  <c r="L1580" i="2"/>
  <c r="T1580" i="2" s="1"/>
  <c r="L1595" i="2"/>
  <c r="T1595" i="2" s="1"/>
  <c r="AC1595" i="2" s="1"/>
  <c r="L1724" i="2"/>
  <c r="T1724" i="2" s="1"/>
  <c r="W1765" i="2"/>
  <c r="X1765" i="2"/>
  <c r="AA1765" i="2"/>
  <c r="U1765" i="2"/>
  <c r="V1765" i="2"/>
  <c r="L1983" i="2"/>
  <c r="T1983" i="2" s="1"/>
  <c r="AC1983" i="2" s="1"/>
  <c r="L2027" i="2"/>
  <c r="T2027" i="2" s="1"/>
  <c r="AC2027" i="2" s="1"/>
  <c r="L2042" i="2"/>
  <c r="T2042" i="2" s="1"/>
  <c r="L2412" i="2"/>
  <c r="T2412" i="2" s="1"/>
  <c r="AC2412" i="2" s="1"/>
  <c r="U2592" i="2"/>
  <c r="W2592" i="2"/>
  <c r="X2592" i="2"/>
  <c r="V2592" i="2"/>
  <c r="AA2592" i="2"/>
  <c r="L2829" i="2"/>
  <c r="T2829" i="2" s="1"/>
  <c r="AC2829" i="2" s="1"/>
  <c r="L2843" i="2"/>
  <c r="T2843" i="2" s="1"/>
  <c r="AC2843" i="2" s="1"/>
  <c r="L2874" i="2"/>
  <c r="T2874" i="2" s="1"/>
  <c r="AC2874" i="2" s="1"/>
  <c r="L3465" i="2"/>
  <c r="T3465" i="2" s="1"/>
  <c r="AC3465" i="2" s="1"/>
  <c r="L3510" i="2"/>
  <c r="T3510" i="2" s="1"/>
  <c r="AC3510" i="2" s="1"/>
  <c r="L3526" i="2"/>
  <c r="T3526" i="2" s="1"/>
  <c r="AC3526" i="2" s="1"/>
  <c r="L3571" i="2"/>
  <c r="T3571" i="2" s="1"/>
  <c r="AC3571" i="2" s="1"/>
  <c r="L3790" i="2"/>
  <c r="T3790" i="2" s="1"/>
  <c r="AC3790" i="2" s="1"/>
  <c r="L3803" i="2"/>
  <c r="T3803" i="2" s="1"/>
  <c r="AC3803" i="2" s="1"/>
  <c r="L3832" i="2"/>
  <c r="T3832" i="2" s="1"/>
  <c r="AC3832" i="2" s="1"/>
  <c r="L4585" i="2"/>
  <c r="T4585" i="2" s="1"/>
  <c r="AC4585" i="2" s="1"/>
  <c r="W4644" i="2"/>
  <c r="X4644" i="2"/>
  <c r="AA4644" i="2"/>
  <c r="AB4644" i="2" s="1"/>
  <c r="U4644" i="2"/>
  <c r="V4644" i="2"/>
  <c r="L4730" i="2"/>
  <c r="T4730" i="2" s="1"/>
  <c r="AC4730" i="2" s="1"/>
  <c r="L4793" i="2"/>
  <c r="T4793" i="2" s="1"/>
  <c r="AC4793" i="2" s="1"/>
  <c r="L4837" i="2"/>
  <c r="T4837" i="2" s="1"/>
  <c r="AC4837" i="2" s="1"/>
  <c r="L4852" i="2"/>
  <c r="T4852" i="2" s="1"/>
  <c r="AC4852" i="2" s="1"/>
  <c r="W4924" i="2"/>
  <c r="X4924" i="2"/>
  <c r="AA4924" i="2"/>
  <c r="U4924" i="2"/>
  <c r="V4924" i="2"/>
  <c r="L5002" i="2"/>
  <c r="T5002" i="2" s="1"/>
  <c r="AC5002" i="2" s="1"/>
  <c r="L5017" i="2"/>
  <c r="T5017" i="2" s="1"/>
  <c r="AC5017" i="2" s="1"/>
  <c r="L5032" i="2"/>
  <c r="T5032" i="2" s="1"/>
  <c r="AC5032" i="2" s="1"/>
  <c r="U38" i="2"/>
  <c r="V38" i="2"/>
  <c r="W38" i="2"/>
  <c r="X38" i="2"/>
  <c r="AA38" i="2"/>
  <c r="L360" i="2"/>
  <c r="T360" i="2" s="1"/>
  <c r="AC360" i="2" s="1"/>
  <c r="L626" i="2"/>
  <c r="T626" i="2" s="1"/>
  <c r="AC626" i="2" s="1"/>
  <c r="L672" i="2"/>
  <c r="T672" i="2" s="1"/>
  <c r="AC672" i="2" s="1"/>
  <c r="L767" i="2"/>
  <c r="T767" i="2" s="1"/>
  <c r="AC767" i="2" s="1"/>
  <c r="X1030" i="2"/>
  <c r="AA1030" i="2"/>
  <c r="W1030" i="2"/>
  <c r="U1030" i="2"/>
  <c r="V1030" i="2"/>
  <c r="L1213" i="2"/>
  <c r="T1213" i="2" s="1"/>
  <c r="L1526" i="2"/>
  <c r="T1526" i="2" s="1"/>
  <c r="L3112" i="2"/>
  <c r="T3112" i="2" s="1"/>
  <c r="AC3112" i="2" s="1"/>
  <c r="L162" i="2"/>
  <c r="T162" i="2" s="1"/>
  <c r="AC162" i="2" s="1"/>
  <c r="L429" i="2"/>
  <c r="T429" i="2" s="1"/>
  <c r="L472" i="2"/>
  <c r="T472" i="2" s="1"/>
  <c r="AC472" i="2" s="1"/>
  <c r="L944" i="2"/>
  <c r="T944" i="2" s="1"/>
  <c r="L1195" i="2"/>
  <c r="T1195" i="2" s="1"/>
  <c r="L1237" i="2"/>
  <c r="T1237" i="2" s="1"/>
  <c r="AC1237" i="2" s="1"/>
  <c r="L1367" i="2"/>
  <c r="T1367" i="2" s="1"/>
  <c r="L1397" i="2"/>
  <c r="T1397" i="2" s="1"/>
  <c r="U2067" i="2"/>
  <c r="V2067" i="2"/>
  <c r="X2067" i="2"/>
  <c r="AA2067" i="2"/>
  <c r="W2067" i="2"/>
  <c r="L2347" i="2"/>
  <c r="T2347" i="2" s="1"/>
  <c r="AC2347" i="2" s="1"/>
  <c r="L2514" i="2"/>
  <c r="T2514" i="2" s="1"/>
  <c r="AC2514" i="2" s="1"/>
  <c r="L2680" i="2"/>
  <c r="T2680" i="2" s="1"/>
  <c r="AC2680" i="2" s="1"/>
  <c r="L2944" i="2"/>
  <c r="T2944" i="2" s="1"/>
  <c r="AC2944" i="2" s="1"/>
  <c r="L2957" i="2"/>
  <c r="T2957" i="2" s="1"/>
  <c r="AC2957" i="2" s="1"/>
  <c r="L3018" i="2"/>
  <c r="T3018" i="2" s="1"/>
  <c r="AC3018" i="2" s="1"/>
  <c r="L3064" i="2"/>
  <c r="T3064" i="2" s="1"/>
  <c r="AC3064" i="2" s="1"/>
  <c r="L3106" i="2"/>
  <c r="T3106" i="2" s="1"/>
  <c r="AC3106" i="2" s="1"/>
  <c r="L4006" i="2"/>
  <c r="T4006" i="2" s="1"/>
  <c r="AC4006" i="2" s="1"/>
  <c r="L4129" i="2"/>
  <c r="T4129" i="2" s="1"/>
  <c r="AC4129" i="2" s="1"/>
  <c r="L4210" i="2"/>
  <c r="T4210" i="2" s="1"/>
  <c r="AC4210" i="2" s="1"/>
  <c r="L4550" i="2"/>
  <c r="T4550" i="2" s="1"/>
  <c r="AC4550" i="2" s="1"/>
  <c r="U5193" i="2"/>
  <c r="V5193" i="2"/>
  <c r="W5193" i="2"/>
  <c r="X5193" i="2"/>
  <c r="AA5193" i="2"/>
  <c r="L5223" i="2"/>
  <c r="T5223" i="2" s="1"/>
  <c r="AC5223" i="2" s="1"/>
  <c r="L5439" i="2"/>
  <c r="T5439" i="2" s="1"/>
  <c r="AC5439" i="2" s="1"/>
  <c r="L5515" i="2"/>
  <c r="T5515" i="2" s="1"/>
  <c r="AC5515" i="2" s="1"/>
  <c r="L311" i="2"/>
  <c r="T311" i="2" s="1"/>
  <c r="AC311" i="2" s="1"/>
  <c r="L355" i="2"/>
  <c r="T355" i="2" s="1"/>
  <c r="AC355" i="2" s="1"/>
  <c r="L590" i="2"/>
  <c r="T590" i="2" s="1"/>
  <c r="L621" i="2"/>
  <c r="T621" i="2" s="1"/>
  <c r="AC621" i="2" s="1"/>
  <c r="L746" i="2"/>
  <c r="T746" i="2" s="1"/>
  <c r="AC746" i="2" s="1"/>
  <c r="L777" i="2"/>
  <c r="T777" i="2" s="1"/>
  <c r="AC777" i="2" s="1"/>
  <c r="L807" i="2"/>
  <c r="T807" i="2" s="1"/>
  <c r="AC807" i="2" s="1"/>
  <c r="L902" i="2"/>
  <c r="T902" i="2" s="1"/>
  <c r="AC902" i="2" s="1"/>
  <c r="L1181" i="2"/>
  <c r="T1181" i="2" s="1"/>
  <c r="AC1181" i="2" s="1"/>
  <c r="X1293" i="2"/>
  <c r="AC1293" i="2" s="1"/>
  <c r="AA1293" i="2"/>
  <c r="U1293" i="2"/>
  <c r="V1293" i="2"/>
  <c r="W1293" i="2"/>
  <c r="L1383" i="2"/>
  <c r="T1383" i="2" s="1"/>
  <c r="L1474" i="2"/>
  <c r="T1474" i="2" s="1"/>
  <c r="L1914" i="2"/>
  <c r="T1914" i="2" s="1"/>
  <c r="L2040" i="2"/>
  <c r="T2040" i="2" s="1"/>
  <c r="AA2123" i="2"/>
  <c r="V2123" i="2"/>
  <c r="W2123" i="2"/>
  <c r="X2123" i="2"/>
  <c r="U2123" i="2"/>
  <c r="V2185" i="2"/>
  <c r="W2185" i="2"/>
  <c r="X2185" i="2"/>
  <c r="U2185" i="2"/>
  <c r="AA2185" i="2"/>
  <c r="AB2185" i="2" s="1"/>
  <c r="L2281" i="2"/>
  <c r="T2281" i="2" s="1"/>
  <c r="AC2281" i="2" s="1"/>
  <c r="L2515" i="2"/>
  <c r="T2515" i="2" s="1"/>
  <c r="AC2515" i="2" s="1"/>
  <c r="L2665" i="2"/>
  <c r="T2665" i="2" s="1"/>
  <c r="AC2665" i="2" s="1"/>
  <c r="L2782" i="2"/>
  <c r="T2782" i="2" s="1"/>
  <c r="AC2782" i="2" s="1"/>
  <c r="L2958" i="2"/>
  <c r="T2958" i="2" s="1"/>
  <c r="AC2958" i="2" s="1"/>
  <c r="L3612" i="2"/>
  <c r="T3612" i="2" s="1"/>
  <c r="AC3612" i="2" s="1"/>
  <c r="L3657" i="2"/>
  <c r="T3657" i="2" s="1"/>
  <c r="AC3657" i="2" s="1"/>
  <c r="L3729" i="2"/>
  <c r="T3729" i="2" s="1"/>
  <c r="AC3729" i="2" s="1"/>
  <c r="L3860" i="2"/>
  <c r="T3860" i="2" s="1"/>
  <c r="AC3860" i="2" s="1"/>
  <c r="L3947" i="2"/>
  <c r="T3947" i="2" s="1"/>
  <c r="AC3947" i="2" s="1"/>
  <c r="L3975" i="2"/>
  <c r="T3975" i="2" s="1"/>
  <c r="AC3975" i="2" s="1"/>
  <c r="L91" i="2"/>
  <c r="T91" i="2" s="1"/>
  <c r="L149" i="2"/>
  <c r="T149" i="2" s="1"/>
  <c r="AC149" i="2" s="1"/>
  <c r="L312" i="2"/>
  <c r="T312" i="2" s="1"/>
  <c r="AC312" i="2" s="1"/>
  <c r="L356" i="2"/>
  <c r="T356" i="2" s="1"/>
  <c r="AC356" i="2" s="1"/>
  <c r="L563" i="2"/>
  <c r="T563" i="2" s="1"/>
  <c r="L591" i="2"/>
  <c r="T591" i="2" s="1"/>
  <c r="AC591" i="2" s="1"/>
  <c r="L731" i="2"/>
  <c r="T731" i="2" s="1"/>
  <c r="L763" i="2"/>
  <c r="T763" i="2" s="1"/>
  <c r="AC763" i="2" s="1"/>
  <c r="L793" i="2"/>
  <c r="T793" i="2" s="1"/>
  <c r="AC793" i="2" s="1"/>
  <c r="L856" i="2"/>
  <c r="T856" i="2" s="1"/>
  <c r="AC856" i="2" s="1"/>
  <c r="L987" i="2"/>
  <c r="T987" i="2" s="1"/>
  <c r="L1309" i="2"/>
  <c r="T1309" i="2" s="1"/>
  <c r="L1780" i="2"/>
  <c r="T1780" i="2" s="1"/>
  <c r="L1902" i="2"/>
  <c r="T1902" i="2" s="1"/>
  <c r="AC1902" i="2" s="1"/>
  <c r="AA2026" i="2"/>
  <c r="U2026" i="2"/>
  <c r="V2026" i="2"/>
  <c r="W2026" i="2"/>
  <c r="X2026" i="2"/>
  <c r="L2441" i="2"/>
  <c r="T2441" i="2" s="1"/>
  <c r="AC2441" i="2" s="1"/>
  <c r="L2622" i="2"/>
  <c r="T2622" i="2" s="1"/>
  <c r="AC2622" i="2" s="1"/>
  <c r="L2712" i="2"/>
  <c r="T2712" i="2" s="1"/>
  <c r="AC2712" i="2" s="1"/>
  <c r="L2873" i="2"/>
  <c r="T2873" i="2" s="1"/>
  <c r="AC2873" i="2" s="1"/>
  <c r="L3509" i="2"/>
  <c r="T3509" i="2" s="1"/>
  <c r="AC3509" i="2" s="1"/>
  <c r="L3539" i="2"/>
  <c r="T3539" i="2" s="1"/>
  <c r="AC3539" i="2" s="1"/>
  <c r="L3584" i="2"/>
  <c r="T3584" i="2" s="1"/>
  <c r="AC3584" i="2" s="1"/>
  <c r="L3613" i="2"/>
  <c r="T3613" i="2" s="1"/>
  <c r="AC3613" i="2" s="1"/>
  <c r="L3642" i="2"/>
  <c r="T3642" i="2" s="1"/>
  <c r="AC3642" i="2" s="1"/>
  <c r="L3672" i="2"/>
  <c r="T3672" i="2" s="1"/>
  <c r="AC3672" i="2" s="1"/>
  <c r="L3703" i="2"/>
  <c r="T3703" i="2" s="1"/>
  <c r="AC3703" i="2" s="1"/>
  <c r="L3802" i="2"/>
  <c r="T3802" i="2" s="1"/>
  <c r="AC3802" i="2" s="1"/>
  <c r="L3831" i="2"/>
  <c r="T3831" i="2" s="1"/>
  <c r="AC3831" i="2" s="1"/>
  <c r="L3919" i="2"/>
  <c r="T3919" i="2" s="1"/>
  <c r="AC3919" i="2" s="1"/>
  <c r="L3976" i="2"/>
  <c r="T3976" i="2" s="1"/>
  <c r="AC3976" i="2" s="1"/>
  <c r="L4851" i="2"/>
  <c r="T4851" i="2" s="1"/>
  <c r="AC4851" i="2" s="1"/>
  <c r="U4953" i="2"/>
  <c r="V4953" i="2"/>
  <c r="W4953" i="2"/>
  <c r="X4953" i="2"/>
  <c r="AA4953" i="2"/>
  <c r="L52" i="2"/>
  <c r="T52" i="2" s="1"/>
  <c r="AA107" i="2"/>
  <c r="V107" i="2"/>
  <c r="W107" i="2"/>
  <c r="X107" i="2"/>
  <c r="U107" i="2"/>
  <c r="L211" i="2"/>
  <c r="T211" i="2" s="1"/>
  <c r="AC211" i="2" s="1"/>
  <c r="V225" i="2"/>
  <c r="W225" i="2"/>
  <c r="AA225" i="2"/>
  <c r="U225" i="2"/>
  <c r="X225" i="2"/>
  <c r="L241" i="2"/>
  <c r="T241" i="2" s="1"/>
  <c r="AC241" i="2" s="1"/>
  <c r="L255" i="2"/>
  <c r="T255" i="2" s="1"/>
  <c r="AC255" i="2" s="1"/>
  <c r="L272" i="2"/>
  <c r="T272" i="2" s="1"/>
  <c r="AC272" i="2" s="1"/>
  <c r="L285" i="2"/>
  <c r="T285" i="2" s="1"/>
  <c r="AC285" i="2" s="1"/>
  <c r="L374" i="2"/>
  <c r="T374" i="2" s="1"/>
  <c r="U388" i="2"/>
  <c r="V388" i="2"/>
  <c r="AA388" i="2"/>
  <c r="X388" i="2"/>
  <c r="W388" i="2"/>
  <c r="L403" i="2"/>
  <c r="T403" i="2" s="1"/>
  <c r="W417" i="2"/>
  <c r="X417" i="2"/>
  <c r="U417" i="2"/>
  <c r="V417" i="2"/>
  <c r="AA417" i="2"/>
  <c r="L433" i="2"/>
  <c r="T433" i="2" s="1"/>
  <c r="AC433" i="2" s="1"/>
  <c r="L448" i="2"/>
  <c r="T448" i="2" s="1"/>
  <c r="L462" i="2"/>
  <c r="T462" i="2" s="1"/>
  <c r="L476" i="2"/>
  <c r="T476" i="2" s="1"/>
  <c r="AC476" i="2" s="1"/>
  <c r="L522" i="2"/>
  <c r="T522" i="2" s="1"/>
  <c r="L920" i="2"/>
  <c r="T920" i="2" s="1"/>
  <c r="AC920" i="2" s="1"/>
  <c r="L959" i="2"/>
  <c r="T959" i="2" s="1"/>
  <c r="L973" i="2"/>
  <c r="T973" i="2" s="1"/>
  <c r="L1079" i="2"/>
  <c r="T1079" i="2" s="1"/>
  <c r="L1091" i="2"/>
  <c r="T1091" i="2" s="1"/>
  <c r="AA1117" i="2"/>
  <c r="V1117" i="2"/>
  <c r="W1117" i="2"/>
  <c r="X1117" i="2"/>
  <c r="U1117" i="2"/>
  <c r="L1241" i="2"/>
  <c r="T1241" i="2" s="1"/>
  <c r="L1255" i="2"/>
  <c r="T1255" i="2" s="1"/>
  <c r="L1267" i="2"/>
  <c r="T1267" i="2" s="1"/>
  <c r="L1355" i="2"/>
  <c r="T1355" i="2" s="1"/>
  <c r="L1416" i="2"/>
  <c r="T1416" i="2" s="1"/>
  <c r="W1430" i="2"/>
  <c r="X1430" i="2"/>
  <c r="AC1430" i="2" s="1"/>
  <c r="AA1430" i="2"/>
  <c r="U1430" i="2"/>
  <c r="V1430" i="2"/>
  <c r="L1552" i="2"/>
  <c r="T1552" i="2" s="1"/>
  <c r="L1567" i="2"/>
  <c r="T1567" i="2" s="1"/>
  <c r="L1581" i="2"/>
  <c r="T1581" i="2" s="1"/>
  <c r="L1596" i="2"/>
  <c r="T1596" i="2" s="1"/>
  <c r="L1625" i="2"/>
  <c r="T1625" i="2" s="1"/>
  <c r="V1667" i="2"/>
  <c r="W1667" i="2"/>
  <c r="X1667" i="2"/>
  <c r="AC1667" i="2" s="1"/>
  <c r="AA1667" i="2"/>
  <c r="U1667" i="2"/>
  <c r="L1710" i="2"/>
  <c r="T1710" i="2" s="1"/>
  <c r="L1835" i="2"/>
  <c r="T1835" i="2" s="1"/>
  <c r="AC1835" i="2" s="1"/>
  <c r="X1971" i="2"/>
  <c r="AC1971" i="2" s="1"/>
  <c r="AA1971" i="2"/>
  <c r="U1971" i="2"/>
  <c r="V1971" i="2"/>
  <c r="W1971" i="2"/>
  <c r="AA2223" i="2"/>
  <c r="X2223" i="2"/>
  <c r="U2223" i="2"/>
  <c r="V2223" i="2"/>
  <c r="W2223" i="2"/>
  <c r="L2428" i="2"/>
  <c r="T2428" i="2" s="1"/>
  <c r="AC2428" i="2" s="1"/>
  <c r="U2459" i="2"/>
  <c r="V2459" i="2"/>
  <c r="W2459" i="2"/>
  <c r="AA2459" i="2"/>
  <c r="X2459" i="2"/>
  <c r="U2547" i="2"/>
  <c r="V2547" i="2"/>
  <c r="W2547" i="2"/>
  <c r="X2547" i="2"/>
  <c r="AA2547" i="2"/>
  <c r="U2562" i="2"/>
  <c r="V2562" i="2"/>
  <c r="W2562" i="2"/>
  <c r="X2562" i="2"/>
  <c r="AA2562" i="2"/>
  <c r="L2578" i="2"/>
  <c r="T2578" i="2" s="1"/>
  <c r="AC2578" i="2" s="1"/>
  <c r="L2623" i="2"/>
  <c r="T2623" i="2" s="1"/>
  <c r="AC2623" i="2" s="1"/>
  <c r="L2653" i="2"/>
  <c r="T2653" i="2" s="1"/>
  <c r="AC2653" i="2" s="1"/>
  <c r="L2729" i="2"/>
  <c r="T2729" i="2" s="1"/>
  <c r="AC2729" i="2" s="1"/>
  <c r="L2859" i="2"/>
  <c r="T2859" i="2" s="1"/>
  <c r="AC2859" i="2" s="1"/>
  <c r="L3224" i="2"/>
  <c r="T3224" i="2" s="1"/>
  <c r="AC3224" i="2" s="1"/>
  <c r="L3239" i="2"/>
  <c r="T3239" i="2" s="1"/>
  <c r="AC3239" i="2" s="1"/>
  <c r="L3254" i="2"/>
  <c r="T3254" i="2" s="1"/>
  <c r="AC3254" i="2" s="1"/>
  <c r="L3270" i="2"/>
  <c r="T3270" i="2" s="1"/>
  <c r="AC3270" i="2" s="1"/>
  <c r="L3285" i="2"/>
  <c r="T3285" i="2" s="1"/>
  <c r="AC3285" i="2" s="1"/>
  <c r="U3300" i="2"/>
  <c r="V3300" i="2"/>
  <c r="W3300" i="2"/>
  <c r="X3300" i="2"/>
  <c r="AA3300" i="2"/>
  <c r="L3316" i="2"/>
  <c r="T3316" i="2" s="1"/>
  <c r="AC3316" i="2" s="1"/>
  <c r="L3407" i="2"/>
  <c r="T3407" i="2" s="1"/>
  <c r="AC3407" i="2" s="1"/>
  <c r="L3482" i="2"/>
  <c r="T3482" i="2" s="1"/>
  <c r="AC3482" i="2" s="1"/>
  <c r="U3495" i="2"/>
  <c r="V3495" i="2"/>
  <c r="W3495" i="2"/>
  <c r="X3495" i="2"/>
  <c r="AA3495" i="2"/>
  <c r="L3511" i="2"/>
  <c r="T3511" i="2" s="1"/>
  <c r="AC3511" i="2" s="1"/>
  <c r="L4200" i="2"/>
  <c r="T4200" i="2" s="1"/>
  <c r="AC4200" i="2" s="1"/>
  <c r="L4213" i="2"/>
  <c r="T4213" i="2" s="1"/>
  <c r="AC4213" i="2" s="1"/>
  <c r="L4438" i="2"/>
  <c r="T4438" i="2" s="1"/>
  <c r="AC4438" i="2" s="1"/>
  <c r="L4452" i="2"/>
  <c r="T4452" i="2" s="1"/>
  <c r="AC4452" i="2" s="1"/>
  <c r="L4778" i="2"/>
  <c r="T4778" i="2" s="1"/>
  <c r="AC4778" i="2" s="1"/>
  <c r="L4794" i="2"/>
  <c r="T4794" i="2" s="1"/>
  <c r="AC4794" i="2" s="1"/>
  <c r="U81" i="2"/>
  <c r="V81" i="2"/>
  <c r="W81" i="2"/>
  <c r="X81" i="2"/>
  <c r="AA81" i="2"/>
  <c r="L657" i="2"/>
  <c r="T657" i="2" s="1"/>
  <c r="L735" i="2"/>
  <c r="T735" i="2" s="1"/>
  <c r="AC735" i="2" s="1"/>
  <c r="L3070" i="2"/>
  <c r="T3070" i="2" s="1"/>
  <c r="AC3070" i="2" s="1"/>
  <c r="W30" i="2"/>
  <c r="X30" i="2"/>
  <c r="AA30" i="2"/>
  <c r="U30" i="2"/>
  <c r="V30" i="2"/>
  <c r="X444" i="2"/>
  <c r="AA444" i="2"/>
  <c r="V444" i="2"/>
  <c r="W444" i="2"/>
  <c r="U444" i="2"/>
  <c r="L518" i="2"/>
  <c r="T518" i="2" s="1"/>
  <c r="L885" i="2"/>
  <c r="T885" i="2" s="1"/>
  <c r="AC885" i="2" s="1"/>
  <c r="L1076" i="2"/>
  <c r="T1076" i="2" s="1"/>
  <c r="V1114" i="2"/>
  <c r="W1114" i="2"/>
  <c r="X1114" i="2"/>
  <c r="U1114" i="2"/>
  <c r="AA1114" i="2"/>
  <c r="L1208" i="2"/>
  <c r="T1208" i="2" s="1"/>
  <c r="U1412" i="2"/>
  <c r="V1412" i="2"/>
  <c r="W1412" i="2"/>
  <c r="X1412" i="2"/>
  <c r="AC1412" i="2" s="1"/>
  <c r="AA1412" i="2"/>
  <c r="L2122" i="2"/>
  <c r="T2122" i="2" s="1"/>
  <c r="AC2122" i="2" s="1"/>
  <c r="L2396" i="2"/>
  <c r="T2396" i="2" s="1"/>
  <c r="AC2396" i="2" s="1"/>
  <c r="L2484" i="2"/>
  <c r="T2484" i="2" s="1"/>
  <c r="AC2484" i="2" s="1"/>
  <c r="L2988" i="2"/>
  <c r="T2988" i="2" s="1"/>
  <c r="AC2988" i="2" s="1"/>
  <c r="L3092" i="2"/>
  <c r="T3092" i="2" s="1"/>
  <c r="AC3092" i="2" s="1"/>
  <c r="L3932" i="2"/>
  <c r="T3932" i="2" s="1"/>
  <c r="AC3932" i="2" s="1"/>
  <c r="L3974" i="2"/>
  <c r="T3974" i="2" s="1"/>
  <c r="AC3974" i="2" s="1"/>
  <c r="L4536" i="2"/>
  <c r="T4536" i="2" s="1"/>
  <c r="AC4536" i="2" s="1"/>
  <c r="X5603" i="2"/>
  <c r="V5603" i="2"/>
  <c r="U5603" i="2"/>
  <c r="W5603" i="2"/>
  <c r="AA5603" i="2"/>
  <c r="L148" i="2"/>
  <c r="T148" i="2" s="1"/>
  <c r="AC148" i="2" s="1"/>
  <c r="L577" i="2"/>
  <c r="T577" i="2" s="1"/>
  <c r="AC577" i="2" s="1"/>
  <c r="AA730" i="2"/>
  <c r="U730" i="2"/>
  <c r="V730" i="2"/>
  <c r="W730" i="2"/>
  <c r="X730" i="2"/>
  <c r="AC730" i="2" s="1"/>
  <c r="L870" i="2"/>
  <c r="T870" i="2" s="1"/>
  <c r="AC870" i="2" s="1"/>
  <c r="L1026" i="2"/>
  <c r="T1026" i="2" s="1"/>
  <c r="AC1026" i="2" s="1"/>
  <c r="L1141" i="2"/>
  <c r="T1141" i="2" s="1"/>
  <c r="L1707" i="2"/>
  <c r="T1707" i="2" s="1"/>
  <c r="U1927" i="2"/>
  <c r="V1927" i="2"/>
  <c r="W1927" i="2"/>
  <c r="X1927" i="2"/>
  <c r="AA1927" i="2"/>
  <c r="L2055" i="2"/>
  <c r="T2055" i="2" s="1"/>
  <c r="AC2055" i="2" s="1"/>
  <c r="L2250" i="2"/>
  <c r="T2250" i="2" s="1"/>
  <c r="L2295" i="2"/>
  <c r="T2295" i="2" s="1"/>
  <c r="U2929" i="2"/>
  <c r="V2929" i="2"/>
  <c r="W2929" i="2"/>
  <c r="X2929" i="2"/>
  <c r="AA2929" i="2"/>
  <c r="L3005" i="2"/>
  <c r="T3005" i="2" s="1"/>
  <c r="AC3005" i="2" s="1"/>
  <c r="W3626" i="2"/>
  <c r="X3626" i="2"/>
  <c r="AA3626" i="2"/>
  <c r="V3626" i="2"/>
  <c r="U3626" i="2"/>
  <c r="L3702" i="2"/>
  <c r="T3702" i="2" s="1"/>
  <c r="AC3702" i="2" s="1"/>
  <c r="W3846" i="2"/>
  <c r="X3846" i="2"/>
  <c r="AA3846" i="2"/>
  <c r="U3846" i="2"/>
  <c r="V3846" i="2"/>
  <c r="L3933" i="2"/>
  <c r="T3933" i="2" s="1"/>
  <c r="AC3933" i="2" s="1"/>
  <c r="L3991" i="2"/>
  <c r="T3991" i="2" s="1"/>
  <c r="AC3991" i="2" s="1"/>
  <c r="L297" i="2"/>
  <c r="T297" i="2" s="1"/>
  <c r="AC297" i="2" s="1"/>
  <c r="L716" i="2"/>
  <c r="T716" i="2" s="1"/>
  <c r="AC716" i="2" s="1"/>
  <c r="L1280" i="2"/>
  <c r="T1280" i="2" s="1"/>
  <c r="AC1280" i="2" s="1"/>
  <c r="L26" i="2"/>
  <c r="T26" i="2" s="1"/>
  <c r="AC26" i="2" s="1"/>
  <c r="L108" i="2"/>
  <c r="T108" i="2" s="1"/>
  <c r="AC108" i="2" s="1"/>
  <c r="L212" i="2"/>
  <c r="T212" i="2" s="1"/>
  <c r="AC212" i="2" s="1"/>
  <c r="L226" i="2"/>
  <c r="T226" i="2" s="1"/>
  <c r="AC226" i="2" s="1"/>
  <c r="L242" i="2"/>
  <c r="T242" i="2" s="1"/>
  <c r="AC242" i="2" s="1"/>
  <c r="L273" i="2"/>
  <c r="T273" i="2" s="1"/>
  <c r="AC273" i="2" s="1"/>
  <c r="L375" i="2"/>
  <c r="T375" i="2" s="1"/>
  <c r="L404" i="2"/>
  <c r="T404" i="2" s="1"/>
  <c r="L418" i="2"/>
  <c r="T418" i="2" s="1"/>
  <c r="AC418" i="2" s="1"/>
  <c r="L434" i="2"/>
  <c r="T434" i="2" s="1"/>
  <c r="AC434" i="2" s="1"/>
  <c r="L449" i="2"/>
  <c r="T449" i="2" s="1"/>
  <c r="L641" i="2"/>
  <c r="T641" i="2" s="1"/>
  <c r="AC641" i="2" s="1"/>
  <c r="L656" i="2"/>
  <c r="T656" i="2" s="1"/>
  <c r="L671" i="2"/>
  <c r="T671" i="2" s="1"/>
  <c r="L687" i="2"/>
  <c r="T687" i="2" s="1"/>
  <c r="AC687" i="2" s="1"/>
  <c r="L704" i="2"/>
  <c r="T704" i="2" s="1"/>
  <c r="L734" i="2"/>
  <c r="T734" i="2" s="1"/>
  <c r="AC734" i="2" s="1"/>
  <c r="L750" i="2"/>
  <c r="T750" i="2" s="1"/>
  <c r="AC750" i="2" s="1"/>
  <c r="L766" i="2"/>
  <c r="T766" i="2" s="1"/>
  <c r="AC766" i="2" s="1"/>
  <c r="L781" i="2"/>
  <c r="T781" i="2" s="1"/>
  <c r="AC781" i="2" s="1"/>
  <c r="L796" i="2"/>
  <c r="T796" i="2" s="1"/>
  <c r="AC796" i="2" s="1"/>
  <c r="L811" i="2"/>
  <c r="T811" i="2" s="1"/>
  <c r="AC811" i="2" s="1"/>
  <c r="L827" i="2"/>
  <c r="T827" i="2" s="1"/>
  <c r="AC827" i="2" s="1"/>
  <c r="AA1042" i="2"/>
  <c r="V1042" i="2"/>
  <c r="W1042" i="2"/>
  <c r="X1042" i="2"/>
  <c r="U1042" i="2"/>
  <c r="L1067" i="2"/>
  <c r="T1067" i="2" s="1"/>
  <c r="AC1067" i="2" s="1"/>
  <c r="L1080" i="2"/>
  <c r="T1080" i="2" s="1"/>
  <c r="L1118" i="2"/>
  <c r="T1118" i="2" s="1"/>
  <c r="L1171" i="2"/>
  <c r="T1171" i="2" s="1"/>
  <c r="AC1171" i="2" s="1"/>
  <c r="L1185" i="2"/>
  <c r="T1185" i="2" s="1"/>
  <c r="AC1185" i="2" s="1"/>
  <c r="X1212" i="2"/>
  <c r="AC1212" i="2" s="1"/>
  <c r="U1212" i="2"/>
  <c r="V1212" i="2"/>
  <c r="W1212" i="2"/>
  <c r="AA1212" i="2"/>
  <c r="AB1212" i="2" s="1"/>
  <c r="L1242" i="2"/>
  <c r="T1242" i="2" s="1"/>
  <c r="L1312" i="2"/>
  <c r="T1312" i="2" s="1"/>
  <c r="V1325" i="2"/>
  <c r="W1325" i="2"/>
  <c r="U1325" i="2"/>
  <c r="X1325" i="2"/>
  <c r="AC1325" i="2" s="1"/>
  <c r="AA1325" i="2"/>
  <c r="U1340" i="2"/>
  <c r="V1340" i="2"/>
  <c r="W1340" i="2"/>
  <c r="X1340" i="2"/>
  <c r="AA1340" i="2"/>
  <c r="L1402" i="2"/>
  <c r="T1402" i="2" s="1"/>
  <c r="L1417" i="2"/>
  <c r="T1417" i="2" s="1"/>
  <c r="L1525" i="2"/>
  <c r="T1525" i="2" s="1"/>
  <c r="AC1525" i="2" s="1"/>
  <c r="L1539" i="2"/>
  <c r="T1539" i="2" s="1"/>
  <c r="L1553" i="2"/>
  <c r="T1553" i="2" s="1"/>
  <c r="AC1553" i="2" s="1"/>
  <c r="L1568" i="2"/>
  <c r="T1568" i="2" s="1"/>
  <c r="L1821" i="2"/>
  <c r="T1821" i="2" s="1"/>
  <c r="L1945" i="2"/>
  <c r="T1945" i="2" s="1"/>
  <c r="U1959" i="2"/>
  <c r="V1959" i="2"/>
  <c r="W1959" i="2"/>
  <c r="X1959" i="2"/>
  <c r="AA1959" i="2"/>
  <c r="L2014" i="2"/>
  <c r="T2014" i="2" s="1"/>
  <c r="AC2014" i="2" s="1"/>
  <c r="L2126" i="2"/>
  <c r="T2126" i="2" s="1"/>
  <c r="AC2126" i="2" s="1"/>
  <c r="L2141" i="2"/>
  <c r="T2141" i="2" s="1"/>
  <c r="L2254" i="2"/>
  <c r="T2254" i="2" s="1"/>
  <c r="U2284" i="2"/>
  <c r="V2284" i="2"/>
  <c r="W2284" i="2"/>
  <c r="X2284" i="2"/>
  <c r="AA2284" i="2"/>
  <c r="AB2284" i="2" s="1"/>
  <c r="L2299" i="2"/>
  <c r="T2299" i="2" s="1"/>
  <c r="AC2299" i="2" s="1"/>
  <c r="L2315" i="2"/>
  <c r="T2315" i="2" s="1"/>
  <c r="L2355" i="2"/>
  <c r="T2355" i="2" s="1"/>
  <c r="AC2355" i="2" s="1"/>
  <c r="U2387" i="2"/>
  <c r="V2387" i="2"/>
  <c r="W2387" i="2"/>
  <c r="X2387" i="2"/>
  <c r="AA2387" i="2"/>
  <c r="L2400" i="2"/>
  <c r="T2400" i="2" s="1"/>
  <c r="AC2400" i="2" s="1"/>
  <c r="V2534" i="2"/>
  <c r="W2534" i="2"/>
  <c r="X2534" i="2"/>
  <c r="AA2534" i="2"/>
  <c r="U2534" i="2"/>
  <c r="L2548" i="2"/>
  <c r="T2548" i="2" s="1"/>
  <c r="AC2548" i="2" s="1"/>
  <c r="L2579" i="2"/>
  <c r="T2579" i="2" s="1"/>
  <c r="AC2579" i="2" s="1"/>
  <c r="L2609" i="2"/>
  <c r="T2609" i="2" s="1"/>
  <c r="AC2609" i="2" s="1"/>
  <c r="L2801" i="2"/>
  <c r="T2801" i="2" s="1"/>
  <c r="AC2801" i="2" s="1"/>
  <c r="V2816" i="2"/>
  <c r="W2816" i="2"/>
  <c r="X2816" i="2"/>
  <c r="AA2816" i="2"/>
  <c r="U2816" i="2"/>
  <c r="L3069" i="2"/>
  <c r="T3069" i="2" s="1"/>
  <c r="AC3069" i="2" s="1"/>
  <c r="L3096" i="2"/>
  <c r="T3096" i="2" s="1"/>
  <c r="AC3096" i="2" s="1"/>
  <c r="L3111" i="2"/>
  <c r="T3111" i="2" s="1"/>
  <c r="AC3111" i="2" s="1"/>
  <c r="L3124" i="2"/>
  <c r="T3124" i="2" s="1"/>
  <c r="AC3124" i="2" s="1"/>
  <c r="L3152" i="2"/>
  <c r="T3152" i="2" s="1"/>
  <c r="AC3152" i="2" s="1"/>
  <c r="L3240" i="2"/>
  <c r="T3240" i="2" s="1"/>
  <c r="AC3240" i="2" s="1"/>
  <c r="L3255" i="2"/>
  <c r="T3255" i="2" s="1"/>
  <c r="AC3255" i="2" s="1"/>
  <c r="L3271" i="2"/>
  <c r="T3271" i="2" s="1"/>
  <c r="AC3271" i="2" s="1"/>
  <c r="L3286" i="2"/>
  <c r="T3286" i="2" s="1"/>
  <c r="AC3286" i="2" s="1"/>
  <c r="L3394" i="2"/>
  <c r="T3394" i="2" s="1"/>
  <c r="AC3394" i="2" s="1"/>
  <c r="L4133" i="2"/>
  <c r="T4133" i="2" s="1"/>
  <c r="AC4133" i="2" s="1"/>
  <c r="L4439" i="2"/>
  <c r="T4439" i="2" s="1"/>
  <c r="AC4439" i="2" s="1"/>
  <c r="AA4525" i="2"/>
  <c r="U4525" i="2"/>
  <c r="V4525" i="2"/>
  <c r="W4525" i="2"/>
  <c r="X4525" i="2"/>
  <c r="L4541" i="2"/>
  <c r="T4541" i="2" s="1"/>
  <c r="AC4541" i="2" s="1"/>
  <c r="L4555" i="2"/>
  <c r="T4555" i="2" s="1"/>
  <c r="AC4555" i="2" s="1"/>
  <c r="L5274" i="2"/>
  <c r="T5274" i="2" s="1"/>
  <c r="AC5274" i="2" s="1"/>
  <c r="L5290" i="2"/>
  <c r="T5290" i="2" s="1"/>
  <c r="AC5290" i="2" s="1"/>
  <c r="L5305" i="2"/>
  <c r="T5305" i="2" s="1"/>
  <c r="AC5305" i="2" s="1"/>
  <c r="L5444" i="2"/>
  <c r="T5444" i="2" s="1"/>
  <c r="AC5444" i="2" s="1"/>
  <c r="V5459" i="2"/>
  <c r="U5459" i="2"/>
  <c r="W5459" i="2"/>
  <c r="X5459" i="2"/>
  <c r="AA5459" i="2"/>
  <c r="L5488" i="2"/>
  <c r="T5488" i="2" s="1"/>
  <c r="AC5488" i="2" s="1"/>
  <c r="L5502" i="2"/>
  <c r="T5502" i="2" s="1"/>
  <c r="AC5502" i="2" s="1"/>
  <c r="L5520" i="2"/>
  <c r="T5520" i="2" s="1"/>
  <c r="AC5520" i="2" s="1"/>
  <c r="L5537" i="2"/>
  <c r="T5537" i="2" s="1"/>
  <c r="AC5537" i="2" s="1"/>
  <c r="U5556" i="2"/>
  <c r="W5556" i="2"/>
  <c r="V5556" i="2"/>
  <c r="AA5556" i="2"/>
  <c r="X5556" i="2"/>
  <c r="L5577" i="2"/>
  <c r="T5577" i="2" s="1"/>
  <c r="AC5577" i="2" s="1"/>
  <c r="L5705" i="2"/>
  <c r="T5705" i="2" s="1"/>
  <c r="AC5705" i="2" s="1"/>
  <c r="L5723" i="2"/>
  <c r="T5723" i="2" s="1"/>
  <c r="AC5723" i="2" s="1"/>
  <c r="L5740" i="2"/>
  <c r="T5740" i="2" s="1"/>
  <c r="AC5740" i="2" s="1"/>
  <c r="L1657" i="2"/>
  <c r="T1657" i="2" s="1"/>
  <c r="L1670" i="2"/>
  <c r="T1670" i="2" s="1"/>
  <c r="V1683" i="2"/>
  <c r="W1683" i="2"/>
  <c r="X1683" i="2"/>
  <c r="AC1683" i="2" s="1"/>
  <c r="U1683" i="2"/>
  <c r="AA1683" i="2"/>
  <c r="AB1683" i="2" s="1"/>
  <c r="L1725" i="2"/>
  <c r="T1725" i="2" s="1"/>
  <c r="L1753" i="2"/>
  <c r="T1753" i="2" s="1"/>
  <c r="AC1753" i="2" s="1"/>
  <c r="L1858" i="2"/>
  <c r="T1858" i="2" s="1"/>
  <c r="W1870" i="2"/>
  <c r="AA1870" i="2"/>
  <c r="U1870" i="2"/>
  <c r="V1870" i="2"/>
  <c r="X1870" i="2"/>
  <c r="L1937" i="2"/>
  <c r="T1937" i="2" s="1"/>
  <c r="AC1937" i="2" s="1"/>
  <c r="L1976" i="2"/>
  <c r="T1976" i="2" s="1"/>
  <c r="AC1976" i="2" s="1"/>
  <c r="L1989" i="2"/>
  <c r="T1989" i="2" s="1"/>
  <c r="AC1989" i="2" s="1"/>
  <c r="L2112" i="2"/>
  <c r="T2112" i="2" s="1"/>
  <c r="AC2112" i="2" s="1"/>
  <c r="L2142" i="2"/>
  <c r="T2142" i="2" s="1"/>
  <c r="AC2142" i="2" s="1"/>
  <c r="L2239" i="2"/>
  <c r="T2239" i="2" s="1"/>
  <c r="L2251" i="2"/>
  <c r="T2251" i="2" s="1"/>
  <c r="L2282" i="2"/>
  <c r="T2282" i="2" s="1"/>
  <c r="L2348" i="2"/>
  <c r="T2348" i="2" s="1"/>
  <c r="W2496" i="2"/>
  <c r="X2496" i="2"/>
  <c r="AA2496" i="2"/>
  <c r="U2496" i="2"/>
  <c r="V2496" i="2"/>
  <c r="L2554" i="2"/>
  <c r="T2554" i="2" s="1"/>
  <c r="AC2554" i="2" s="1"/>
  <c r="L2657" i="2"/>
  <c r="T2657" i="2" s="1"/>
  <c r="AC2657" i="2" s="1"/>
  <c r="L2912" i="2"/>
  <c r="T2912" i="2" s="1"/>
  <c r="AC2912" i="2" s="1"/>
  <c r="L3029" i="2"/>
  <c r="T3029" i="2" s="1"/>
  <c r="AC3029" i="2" s="1"/>
  <c r="AA3130" i="2"/>
  <c r="V3130" i="2"/>
  <c r="W3130" i="2"/>
  <c r="X3130" i="2"/>
  <c r="U3130" i="2"/>
  <c r="L3216" i="2"/>
  <c r="T3216" i="2" s="1"/>
  <c r="AC3216" i="2" s="1"/>
  <c r="L3245" i="2"/>
  <c r="T3245" i="2" s="1"/>
  <c r="AC3245" i="2" s="1"/>
  <c r="L3385" i="2"/>
  <c r="T3385" i="2" s="1"/>
  <c r="AC3385" i="2" s="1"/>
  <c r="L3399" i="2"/>
  <c r="T3399" i="2" s="1"/>
  <c r="AC3399" i="2" s="1"/>
  <c r="L3440" i="2"/>
  <c r="T3440" i="2" s="1"/>
  <c r="AC3440" i="2" s="1"/>
  <c r="L3455" i="2"/>
  <c r="T3455" i="2" s="1"/>
  <c r="AC3455" i="2" s="1"/>
  <c r="L3500" i="2"/>
  <c r="T3500" i="2" s="1"/>
  <c r="AC3500" i="2" s="1"/>
  <c r="L3677" i="2"/>
  <c r="T3677" i="2" s="1"/>
  <c r="AC3677" i="2" s="1"/>
  <c r="L3708" i="2"/>
  <c r="T3708" i="2" s="1"/>
  <c r="AC3708" i="2" s="1"/>
  <c r="L3794" i="2"/>
  <c r="T3794" i="2" s="1"/>
  <c r="AC3794" i="2" s="1"/>
  <c r="L3909" i="2"/>
  <c r="T3909" i="2" s="1"/>
  <c r="AC3909" i="2" s="1"/>
  <c r="L3938" i="2"/>
  <c r="T3938" i="2" s="1"/>
  <c r="AC3938" i="2" s="1"/>
  <c r="L4187" i="2"/>
  <c r="T4187" i="2" s="1"/>
  <c r="AC4187" i="2" s="1"/>
  <c r="L4201" i="2"/>
  <c r="T4201" i="2" s="1"/>
  <c r="AC4201" i="2" s="1"/>
  <c r="W4229" i="2"/>
  <c r="U4229" i="2"/>
  <c r="V4229" i="2"/>
  <c r="X4229" i="2"/>
  <c r="AA4229" i="2"/>
  <c r="U4301" i="2"/>
  <c r="V4301" i="2"/>
  <c r="W4301" i="2"/>
  <c r="X4301" i="2"/>
  <c r="AA4301" i="2"/>
  <c r="AB4301" i="2" s="1"/>
  <c r="L4567" i="2"/>
  <c r="T4567" i="2" s="1"/>
  <c r="AC4567" i="2" s="1"/>
  <c r="L4656" i="2"/>
  <c r="T4656" i="2" s="1"/>
  <c r="AC4656" i="2" s="1"/>
  <c r="L4671" i="2"/>
  <c r="T4671" i="2" s="1"/>
  <c r="AC4671" i="2" s="1"/>
  <c r="L4892" i="2"/>
  <c r="T4892" i="2" s="1"/>
  <c r="AC4892" i="2" s="1"/>
  <c r="L4998" i="2"/>
  <c r="T4998" i="2" s="1"/>
  <c r="AC4998" i="2" s="1"/>
  <c r="L5203" i="2"/>
  <c r="T5203" i="2" s="1"/>
  <c r="AC5203" i="2" s="1"/>
  <c r="L5219" i="2"/>
  <c r="T5219" i="2" s="1"/>
  <c r="AC5219" i="2" s="1"/>
  <c r="L5250" i="2"/>
  <c r="T5250" i="2" s="1"/>
  <c r="AC5250" i="2" s="1"/>
  <c r="L5265" i="2"/>
  <c r="T5265" i="2" s="1"/>
  <c r="AC5265" i="2" s="1"/>
  <c r="L5403" i="2"/>
  <c r="T5403" i="2" s="1"/>
  <c r="AC5403" i="2" s="1"/>
  <c r="L5419" i="2"/>
  <c r="T5419" i="2" s="1"/>
  <c r="AC5419" i="2" s="1"/>
  <c r="L5646" i="2"/>
  <c r="T5646" i="2" s="1"/>
  <c r="AC5646" i="2" s="1"/>
  <c r="U5677" i="2"/>
  <c r="X5677" i="2"/>
  <c r="V5677" i="2"/>
  <c r="W5677" i="2"/>
  <c r="AA5677" i="2"/>
  <c r="L5712" i="2"/>
  <c r="T5712" i="2" s="1"/>
  <c r="AC5712" i="2" s="1"/>
  <c r="L53" i="2"/>
  <c r="T53" i="2" s="1"/>
  <c r="L118" i="2"/>
  <c r="T118" i="2" s="1"/>
  <c r="L174" i="2"/>
  <c r="T174" i="2" s="1"/>
  <c r="AC174" i="2" s="1"/>
  <c r="L203" i="2"/>
  <c r="T203" i="2" s="1"/>
  <c r="L277" i="2"/>
  <c r="T277" i="2" s="1"/>
  <c r="AC277" i="2" s="1"/>
  <c r="L390" i="2"/>
  <c r="T390" i="2" s="1"/>
  <c r="AC390" i="2" s="1"/>
  <c r="L405" i="2"/>
  <c r="T405" i="2" s="1"/>
  <c r="L435" i="2"/>
  <c r="T435" i="2" s="1"/>
  <c r="AC435" i="2" s="1"/>
  <c r="L523" i="2"/>
  <c r="T523" i="2" s="1"/>
  <c r="AC523" i="2" s="1"/>
  <c r="L549" i="2"/>
  <c r="T549" i="2" s="1"/>
  <c r="AC549" i="2" s="1"/>
  <c r="L717" i="2"/>
  <c r="T717" i="2" s="1"/>
  <c r="L732" i="2"/>
  <c r="T732" i="2" s="1"/>
  <c r="AC732" i="2" s="1"/>
  <c r="L764" i="2"/>
  <c r="T764" i="2" s="1"/>
  <c r="AC764" i="2" s="1"/>
  <c r="L825" i="2"/>
  <c r="T825" i="2" s="1"/>
  <c r="AC825" i="2" s="1"/>
  <c r="L841" i="2"/>
  <c r="T841" i="2" s="1"/>
  <c r="AC841" i="2" s="1"/>
  <c r="L887" i="2"/>
  <c r="T887" i="2" s="1"/>
  <c r="AC887" i="2" s="1"/>
  <c r="L903" i="2"/>
  <c r="T903" i="2" s="1"/>
  <c r="AC903" i="2" s="1"/>
  <c r="L985" i="2"/>
  <c r="T985" i="2" s="1"/>
  <c r="L1011" i="2"/>
  <c r="T1011" i="2" s="1"/>
  <c r="L1060" i="2"/>
  <c r="T1060" i="2" s="1"/>
  <c r="AC1060" i="2" s="1"/>
  <c r="U1110" i="2"/>
  <c r="V1110" i="2"/>
  <c r="W1110" i="2"/>
  <c r="AA1110" i="2"/>
  <c r="X1110" i="2"/>
  <c r="L1135" i="2"/>
  <c r="T1135" i="2" s="1"/>
  <c r="L1161" i="2"/>
  <c r="T1161" i="2" s="1"/>
  <c r="AC1161" i="2" s="1"/>
  <c r="V1172" i="2"/>
  <c r="W1172" i="2"/>
  <c r="X1172" i="2"/>
  <c r="U1172" i="2"/>
  <c r="AA1172" i="2"/>
  <c r="AB1172" i="2" s="1"/>
  <c r="L1282" i="2"/>
  <c r="T1282" i="2" s="1"/>
  <c r="L1295" i="2"/>
  <c r="T1295" i="2" s="1"/>
  <c r="U1310" i="2"/>
  <c r="V1310" i="2"/>
  <c r="W1310" i="2"/>
  <c r="X1310" i="2"/>
  <c r="AC1310" i="2" s="1"/>
  <c r="AA1310" i="2"/>
  <c r="L1429" i="2"/>
  <c r="T1429" i="2" s="1"/>
  <c r="L1443" i="2"/>
  <c r="T1443" i="2" s="1"/>
  <c r="L1457" i="2"/>
  <c r="T1457" i="2" s="1"/>
  <c r="L1545" i="2"/>
  <c r="T1545" i="2" s="1"/>
  <c r="AC1545" i="2" s="1"/>
  <c r="L1559" i="2"/>
  <c r="T1559" i="2" s="1"/>
  <c r="U1573" i="2"/>
  <c r="V1573" i="2"/>
  <c r="W1573" i="2"/>
  <c r="AA1573" i="2"/>
  <c r="X1573" i="2"/>
  <c r="AC1573" i="2" s="1"/>
  <c r="L1630" i="2"/>
  <c r="T1630" i="2" s="1"/>
  <c r="AC1630" i="2" s="1"/>
  <c r="L1643" i="2"/>
  <c r="T1643" i="2" s="1"/>
  <c r="L1671" i="2"/>
  <c r="T1671" i="2" s="1"/>
  <c r="L1684" i="2"/>
  <c r="T1684" i="2" s="1"/>
  <c r="AC1684" i="2" s="1"/>
  <c r="L1711" i="2"/>
  <c r="T1711" i="2" s="1"/>
  <c r="U1726" i="2"/>
  <c r="V1726" i="2"/>
  <c r="W1726" i="2"/>
  <c r="AA1726" i="2"/>
  <c r="X1726" i="2"/>
  <c r="AC1726" i="2" s="1"/>
  <c r="U1739" i="2"/>
  <c r="V1739" i="2"/>
  <c r="W1739" i="2"/>
  <c r="X1739" i="2"/>
  <c r="AC1739" i="2" s="1"/>
  <c r="AA1739" i="2"/>
  <c r="AB1739" i="2" s="1"/>
  <c r="L1754" i="2"/>
  <c r="T1754" i="2" s="1"/>
  <c r="AC1754" i="2" s="1"/>
  <c r="AA1807" i="2"/>
  <c r="U1807" i="2"/>
  <c r="V1807" i="2"/>
  <c r="W1807" i="2"/>
  <c r="X1807" i="2"/>
  <c r="W1819" i="2"/>
  <c r="X1819" i="2"/>
  <c r="AA1819" i="2"/>
  <c r="U1819" i="2"/>
  <c r="V1819" i="2"/>
  <c r="L1833" i="2"/>
  <c r="T1833" i="2" s="1"/>
  <c r="AC1833" i="2" s="1"/>
  <c r="L1846" i="2"/>
  <c r="T1846" i="2" s="1"/>
  <c r="L1871" i="2"/>
  <c r="T1871" i="2" s="1"/>
  <c r="AC1871" i="2" s="1"/>
  <c r="L1885" i="2"/>
  <c r="T1885" i="2" s="1"/>
  <c r="L1938" i="2"/>
  <c r="T1938" i="2" s="1"/>
  <c r="AC1938" i="2" s="1"/>
  <c r="L1952" i="2"/>
  <c r="T1952" i="2" s="1"/>
  <c r="AC1952" i="2" s="1"/>
  <c r="L1977" i="2"/>
  <c r="T1977" i="2" s="1"/>
  <c r="AC1977" i="2" s="1"/>
  <c r="L1990" i="2"/>
  <c r="T1990" i="2" s="1"/>
  <c r="AC1990" i="2" s="1"/>
  <c r="L2005" i="2"/>
  <c r="T2005" i="2" s="1"/>
  <c r="AC2005" i="2" s="1"/>
  <c r="L2032" i="2"/>
  <c r="T2032" i="2" s="1"/>
  <c r="L2100" i="2"/>
  <c r="T2100" i="2" s="1"/>
  <c r="L2113" i="2"/>
  <c r="T2113" i="2" s="1"/>
  <c r="AC2113" i="2" s="1"/>
  <c r="L2128" i="2"/>
  <c r="T2128" i="2" s="1"/>
  <c r="AC2128" i="2" s="1"/>
  <c r="L2267" i="2"/>
  <c r="T2267" i="2" s="1"/>
  <c r="AC2267" i="2" s="1"/>
  <c r="L2313" i="2"/>
  <c r="T2313" i="2" s="1"/>
  <c r="AC2313" i="2" s="1"/>
  <c r="L2332" i="2"/>
  <c r="T2332" i="2" s="1"/>
  <c r="X2370" i="2"/>
  <c r="V2370" i="2"/>
  <c r="W2370" i="2"/>
  <c r="U2370" i="2"/>
  <c r="AA2370" i="2"/>
  <c r="AB2370" i="2" s="1"/>
  <c r="L2425" i="2"/>
  <c r="T2425" i="2" s="1"/>
  <c r="AC2425" i="2" s="1"/>
  <c r="L2455" i="2"/>
  <c r="T2455" i="2" s="1"/>
  <c r="AC2455" i="2" s="1"/>
  <c r="L2497" i="2"/>
  <c r="T2497" i="2" s="1"/>
  <c r="AC2497" i="2" s="1"/>
  <c r="L2527" i="2"/>
  <c r="T2527" i="2" s="1"/>
  <c r="AC2527" i="2" s="1"/>
  <c r="L2569" i="2"/>
  <c r="T2569" i="2" s="1"/>
  <c r="AC2569" i="2" s="1"/>
  <c r="L2614" i="2"/>
  <c r="T2614" i="2" s="1"/>
  <c r="AC2614" i="2" s="1"/>
  <c r="X2629" i="2"/>
  <c r="AA2629" i="2"/>
  <c r="AB2629" i="2" s="1"/>
  <c r="U2629" i="2"/>
  <c r="W2629" i="2"/>
  <c r="V2629" i="2"/>
  <c r="L2658" i="2"/>
  <c r="T2658" i="2" s="1"/>
  <c r="AC2658" i="2" s="1"/>
  <c r="L2703" i="2"/>
  <c r="T2703" i="2" s="1"/>
  <c r="AC2703" i="2" s="1"/>
  <c r="L2744" i="2"/>
  <c r="T2744" i="2" s="1"/>
  <c r="AC2744" i="2" s="1"/>
  <c r="L2757" i="2"/>
  <c r="T2757" i="2" s="1"/>
  <c r="AC2757" i="2" s="1"/>
  <c r="L2856" i="2"/>
  <c r="T2856" i="2" s="1"/>
  <c r="AC2856" i="2" s="1"/>
  <c r="L2898" i="2"/>
  <c r="T2898" i="2" s="1"/>
  <c r="AC2898" i="2" s="1"/>
  <c r="L2913" i="2"/>
  <c r="T2913" i="2" s="1"/>
  <c r="AC2913" i="2" s="1"/>
  <c r="L2971" i="2"/>
  <c r="T2971" i="2" s="1"/>
  <c r="AC2971" i="2" s="1"/>
  <c r="AA3016" i="2"/>
  <c r="U3016" i="2"/>
  <c r="V3016" i="2"/>
  <c r="W3016" i="2"/>
  <c r="X3016" i="2"/>
  <c r="L3030" i="2"/>
  <c r="T3030" i="2" s="1"/>
  <c r="AC3030" i="2" s="1"/>
  <c r="L3047" i="2"/>
  <c r="T3047" i="2" s="1"/>
  <c r="AC3047" i="2" s="1"/>
  <c r="L3160" i="2"/>
  <c r="T3160" i="2" s="1"/>
  <c r="AC3160" i="2" s="1"/>
  <c r="L3190" i="2"/>
  <c r="T3190" i="2" s="1"/>
  <c r="AC3190" i="2" s="1"/>
  <c r="L3205" i="2"/>
  <c r="T3205" i="2" s="1"/>
  <c r="AC3205" i="2" s="1"/>
  <c r="L3217" i="2"/>
  <c r="T3217" i="2" s="1"/>
  <c r="AC3217" i="2" s="1"/>
  <c r="L3386" i="2"/>
  <c r="T3386" i="2" s="1"/>
  <c r="AC3386" i="2" s="1"/>
  <c r="L3441" i="2"/>
  <c r="T3441" i="2" s="1"/>
  <c r="AC3441" i="2" s="1"/>
  <c r="L3472" i="2"/>
  <c r="T3472" i="2" s="1"/>
  <c r="AC3472" i="2" s="1"/>
  <c r="L3488" i="2"/>
  <c r="T3488" i="2" s="1"/>
  <c r="AC3488" i="2" s="1"/>
  <c r="L3764" i="2"/>
  <c r="T3764" i="2" s="1"/>
  <c r="AC3764" i="2" s="1"/>
  <c r="L3780" i="2"/>
  <c r="T3780" i="2" s="1"/>
  <c r="AC3780" i="2" s="1"/>
  <c r="L3910" i="2"/>
  <c r="T3910" i="2" s="1"/>
  <c r="AC3910" i="2" s="1"/>
  <c r="L4105" i="2"/>
  <c r="T4105" i="2" s="1"/>
  <c r="AC4105" i="2" s="1"/>
  <c r="X4163" i="2"/>
  <c r="AA4163" i="2"/>
  <c r="AB4163" i="2" s="1"/>
  <c r="U4163" i="2"/>
  <c r="V4163" i="2"/>
  <c r="W4163" i="2"/>
  <c r="L4175" i="2"/>
  <c r="T4175" i="2" s="1"/>
  <c r="AC4175" i="2" s="1"/>
  <c r="L4272" i="2"/>
  <c r="T4272" i="2" s="1"/>
  <c r="AC4272" i="2" s="1"/>
  <c r="L4287" i="2"/>
  <c r="T4287" i="2" s="1"/>
  <c r="AC4287" i="2" s="1"/>
  <c r="L4392" i="2"/>
  <c r="T4392" i="2" s="1"/>
  <c r="AC4392" i="2" s="1"/>
  <c r="X4405" i="2"/>
  <c r="U4405" i="2"/>
  <c r="V4405" i="2"/>
  <c r="AA4405" i="2"/>
  <c r="AB4405" i="2" s="1"/>
  <c r="W4405" i="2"/>
  <c r="L4421" i="2"/>
  <c r="T4421" i="2" s="1"/>
  <c r="AC4421" i="2" s="1"/>
  <c r="L4466" i="2"/>
  <c r="T4466" i="2" s="1"/>
  <c r="AC4466" i="2" s="1"/>
  <c r="L4523" i="2"/>
  <c r="T4523" i="2" s="1"/>
  <c r="AC4523" i="2" s="1"/>
  <c r="L4657" i="2"/>
  <c r="T4657" i="2" s="1"/>
  <c r="AC4657" i="2" s="1"/>
  <c r="L4759" i="2"/>
  <c r="T4759" i="2" s="1"/>
  <c r="AC4759" i="2" s="1"/>
  <c r="L4863" i="2"/>
  <c r="T4863" i="2" s="1"/>
  <c r="AC4863" i="2" s="1"/>
  <c r="L4907" i="2"/>
  <c r="T4907" i="2" s="1"/>
  <c r="AC4907" i="2" s="1"/>
  <c r="L4967" i="2"/>
  <c r="T4967" i="2" s="1"/>
  <c r="AC4967" i="2" s="1"/>
  <c r="L4983" i="2"/>
  <c r="T4983" i="2" s="1"/>
  <c r="AC4983" i="2" s="1"/>
  <c r="U4999" i="2"/>
  <c r="V4999" i="2"/>
  <c r="W4999" i="2"/>
  <c r="X4999" i="2"/>
  <c r="AA4999" i="2"/>
  <c r="L5044" i="2"/>
  <c r="T5044" i="2" s="1"/>
  <c r="AC5044" i="2" s="1"/>
  <c r="W5057" i="2"/>
  <c r="X5057" i="2"/>
  <c r="AA5057" i="2"/>
  <c r="U5057" i="2"/>
  <c r="V5057" i="2"/>
  <c r="L5070" i="2"/>
  <c r="T5070" i="2" s="1"/>
  <c r="AC5070" i="2" s="1"/>
  <c r="L5146" i="2"/>
  <c r="T5146" i="2" s="1"/>
  <c r="AC5146" i="2" s="1"/>
  <c r="L5162" i="2"/>
  <c r="T5162" i="2" s="1"/>
  <c r="AC5162" i="2" s="1"/>
  <c r="L5176" i="2"/>
  <c r="T5176" i="2" s="1"/>
  <c r="AC5176" i="2" s="1"/>
  <c r="L5236" i="2"/>
  <c r="T5236" i="2" s="1"/>
  <c r="AC5236" i="2" s="1"/>
  <c r="L5374" i="2"/>
  <c r="T5374" i="2" s="1"/>
  <c r="AC5374" i="2" s="1"/>
  <c r="L5388" i="2"/>
  <c r="T5388" i="2" s="1"/>
  <c r="AC5388" i="2" s="1"/>
  <c r="L5615" i="2"/>
  <c r="T5615" i="2" s="1"/>
  <c r="AC5615" i="2" s="1"/>
  <c r="L5631" i="2"/>
  <c r="T5631" i="2" s="1"/>
  <c r="AC5631" i="2" s="1"/>
  <c r="L5662" i="2"/>
  <c r="T5662" i="2" s="1"/>
  <c r="AC5662" i="2" s="1"/>
  <c r="L1766" i="2"/>
  <c r="T1766" i="2" s="1"/>
  <c r="W1845" i="2"/>
  <c r="U1845" i="2"/>
  <c r="V1845" i="2"/>
  <c r="X1845" i="2"/>
  <c r="AC1845" i="2" s="1"/>
  <c r="AA1845" i="2"/>
  <c r="L1884" i="2"/>
  <c r="T1884" i="2" s="1"/>
  <c r="AC1884" i="2" s="1"/>
  <c r="L2004" i="2"/>
  <c r="T2004" i="2" s="1"/>
  <c r="AC2004" i="2" s="1"/>
  <c r="L2266" i="2"/>
  <c r="T2266" i="2" s="1"/>
  <c r="AC2266" i="2" s="1"/>
  <c r="L2330" i="2"/>
  <c r="T2330" i="2" s="1"/>
  <c r="AC2330" i="2" s="1"/>
  <c r="L2454" i="2"/>
  <c r="T2454" i="2" s="1"/>
  <c r="AC2454" i="2" s="1"/>
  <c r="L2539" i="2"/>
  <c r="T2539" i="2" s="1"/>
  <c r="AC2539" i="2" s="1"/>
  <c r="L2628" i="2"/>
  <c r="T2628" i="2" s="1"/>
  <c r="AC2628" i="2" s="1"/>
  <c r="L2783" i="2"/>
  <c r="T2783" i="2" s="1"/>
  <c r="AC2783" i="2" s="1"/>
  <c r="L2927" i="2"/>
  <c r="T2927" i="2" s="1"/>
  <c r="AC2927" i="2" s="1"/>
  <c r="L3001" i="2"/>
  <c r="T3001" i="2" s="1"/>
  <c r="AC3001" i="2" s="1"/>
  <c r="L3061" i="2"/>
  <c r="T3061" i="2" s="1"/>
  <c r="AC3061" i="2" s="1"/>
  <c r="L3175" i="2"/>
  <c r="T3175" i="2" s="1"/>
  <c r="AC3175" i="2" s="1"/>
  <c r="L3204" i="2"/>
  <c r="T3204" i="2" s="1"/>
  <c r="AC3204" i="2" s="1"/>
  <c r="L3229" i="2"/>
  <c r="T3229" i="2" s="1"/>
  <c r="AC3229" i="2" s="1"/>
  <c r="L3694" i="2"/>
  <c r="T3694" i="2" s="1"/>
  <c r="AC3694" i="2" s="1"/>
  <c r="L3779" i="2"/>
  <c r="T3779" i="2" s="1"/>
  <c r="AC3779" i="2" s="1"/>
  <c r="L3808" i="2"/>
  <c r="T3808" i="2" s="1"/>
  <c r="AC3808" i="2" s="1"/>
  <c r="L3924" i="2"/>
  <c r="T3924" i="2" s="1"/>
  <c r="AC3924" i="2" s="1"/>
  <c r="L4420" i="2"/>
  <c r="T4420" i="2" s="1"/>
  <c r="AC4420" i="2" s="1"/>
  <c r="L4684" i="2"/>
  <c r="T4684" i="2" s="1"/>
  <c r="AC4684" i="2" s="1"/>
  <c r="L4878" i="2"/>
  <c r="T4878" i="2" s="1"/>
  <c r="AC4878" i="2" s="1"/>
  <c r="L5190" i="2"/>
  <c r="T5190" i="2" s="1"/>
  <c r="AC5190" i="2" s="1"/>
  <c r="L5387" i="2"/>
  <c r="T5387" i="2" s="1"/>
  <c r="AC5387" i="2" s="1"/>
  <c r="L5435" i="2"/>
  <c r="T5435" i="2" s="1"/>
  <c r="AC5435" i="2" s="1"/>
  <c r="L5696" i="2"/>
  <c r="T5696" i="2" s="1"/>
  <c r="AC5696" i="2" s="1"/>
  <c r="V79" i="2"/>
  <c r="W79" i="2"/>
  <c r="AA79" i="2"/>
  <c r="X79" i="2"/>
  <c r="U79" i="2"/>
  <c r="L262" i="2"/>
  <c r="T262" i="2" s="1"/>
  <c r="AC262" i="2" s="1"/>
  <c r="U347" i="2"/>
  <c r="X347" i="2"/>
  <c r="V347" i="2"/>
  <c r="W347" i="2"/>
  <c r="AA347" i="2"/>
  <c r="L419" i="2"/>
  <c r="T419" i="2" s="1"/>
  <c r="AC419" i="2" s="1"/>
  <c r="L702" i="2"/>
  <c r="T702" i="2" s="1"/>
  <c r="L748" i="2"/>
  <c r="T748" i="2" s="1"/>
  <c r="AC748" i="2" s="1"/>
  <c r="L809" i="2"/>
  <c r="T809" i="2" s="1"/>
  <c r="AC809" i="2" s="1"/>
  <c r="L871" i="2"/>
  <c r="T871" i="2" s="1"/>
  <c r="AC871" i="2" s="1"/>
  <c r="L931" i="2"/>
  <c r="T931" i="2" s="1"/>
  <c r="AC931" i="2" s="1"/>
  <c r="U998" i="2"/>
  <c r="V998" i="2"/>
  <c r="X998" i="2"/>
  <c r="AA998" i="2"/>
  <c r="W998" i="2"/>
  <c r="L1048" i="2"/>
  <c r="T1048" i="2" s="1"/>
  <c r="AC1048" i="2" s="1"/>
  <c r="L1123" i="2"/>
  <c r="T1123" i="2" s="1"/>
  <c r="L29" i="2"/>
  <c r="T29" i="2" s="1"/>
  <c r="L40" i="2"/>
  <c r="T40" i="2" s="1"/>
  <c r="L80" i="2"/>
  <c r="T80" i="2" s="1"/>
  <c r="L131" i="2"/>
  <c r="T131" i="2" s="1"/>
  <c r="AC131" i="2" s="1"/>
  <c r="L146" i="2"/>
  <c r="T146" i="2" s="1"/>
  <c r="AC146" i="2" s="1"/>
  <c r="L161" i="2"/>
  <c r="T161" i="2" s="1"/>
  <c r="AC161" i="2" s="1"/>
  <c r="L175" i="2"/>
  <c r="T175" i="2" s="1"/>
  <c r="L190" i="2"/>
  <c r="T190" i="2" s="1"/>
  <c r="AC190" i="2" s="1"/>
  <c r="L219" i="2"/>
  <c r="T219" i="2" s="1"/>
  <c r="L234" i="2"/>
  <c r="T234" i="2" s="1"/>
  <c r="AC234" i="2" s="1"/>
  <c r="L249" i="2"/>
  <c r="T249" i="2" s="1"/>
  <c r="AC249" i="2" s="1"/>
  <c r="L263" i="2"/>
  <c r="T263" i="2" s="1"/>
  <c r="AC263" i="2" s="1"/>
  <c r="L391" i="2"/>
  <c r="T391" i="2" s="1"/>
  <c r="AC391" i="2" s="1"/>
  <c r="L406" i="2"/>
  <c r="T406" i="2" s="1"/>
  <c r="L495" i="2"/>
  <c r="T495" i="2" s="1"/>
  <c r="L510" i="2"/>
  <c r="T510" i="2" s="1"/>
  <c r="L640" i="2"/>
  <c r="T640" i="2" s="1"/>
  <c r="AC640" i="2" s="1"/>
  <c r="L655" i="2"/>
  <c r="T655" i="2" s="1"/>
  <c r="L670" i="2"/>
  <c r="T670" i="2" s="1"/>
  <c r="L686" i="2"/>
  <c r="T686" i="2" s="1"/>
  <c r="AC686" i="2" s="1"/>
  <c r="L703" i="2"/>
  <c r="T703" i="2" s="1"/>
  <c r="L718" i="2"/>
  <c r="T718" i="2" s="1"/>
  <c r="L780" i="2"/>
  <c r="T780" i="2" s="1"/>
  <c r="AC780" i="2" s="1"/>
  <c r="L795" i="2"/>
  <c r="T795" i="2" s="1"/>
  <c r="AC795" i="2" s="1"/>
  <c r="L810" i="2"/>
  <c r="T810" i="2" s="1"/>
  <c r="AC810" i="2" s="1"/>
  <c r="L826" i="2"/>
  <c r="T826" i="2" s="1"/>
  <c r="AC826" i="2" s="1"/>
  <c r="L842" i="2"/>
  <c r="T842" i="2" s="1"/>
  <c r="AC842" i="2" s="1"/>
  <c r="L857" i="2"/>
  <c r="T857" i="2" s="1"/>
  <c r="L872" i="2"/>
  <c r="T872" i="2" s="1"/>
  <c r="AC872" i="2" s="1"/>
  <c r="L919" i="2"/>
  <c r="T919" i="2" s="1"/>
  <c r="L932" i="2"/>
  <c r="T932" i="2" s="1"/>
  <c r="V972" i="2"/>
  <c r="U972" i="2"/>
  <c r="W972" i="2"/>
  <c r="X972" i="2"/>
  <c r="AA972" i="2"/>
  <c r="L986" i="2"/>
  <c r="T986" i="2" s="1"/>
  <c r="L999" i="2"/>
  <c r="T999" i="2" s="1"/>
  <c r="L1012" i="2"/>
  <c r="T1012" i="2" s="1"/>
  <c r="AC1012" i="2" s="1"/>
  <c r="L1049" i="2"/>
  <c r="T1049" i="2" s="1"/>
  <c r="AC1049" i="2" s="1"/>
  <c r="L1099" i="2"/>
  <c r="T1099" i="2" s="1"/>
  <c r="AC1099" i="2" s="1"/>
  <c r="L1111" i="2"/>
  <c r="T1111" i="2" s="1"/>
  <c r="X1148" i="2"/>
  <c r="AA1148" i="2"/>
  <c r="U1148" i="2"/>
  <c r="W1148" i="2"/>
  <c r="V1148" i="2"/>
  <c r="L1173" i="2"/>
  <c r="T1173" i="2" s="1"/>
  <c r="AC1173" i="2" s="1"/>
  <c r="L1201" i="2"/>
  <c r="T1201" i="2" s="1"/>
  <c r="L1229" i="2"/>
  <c r="T1229" i="2" s="1"/>
  <c r="L1257" i="2"/>
  <c r="T1257" i="2" s="1"/>
  <c r="W1268" i="2"/>
  <c r="X1268" i="2"/>
  <c r="AC1268" i="2" s="1"/>
  <c r="AA1268" i="2"/>
  <c r="V1268" i="2"/>
  <c r="U1268" i="2"/>
  <c r="L1354" i="2"/>
  <c r="T1354" i="2" s="1"/>
  <c r="L1415" i="2"/>
  <c r="T1415" i="2" s="1"/>
  <c r="L1458" i="2"/>
  <c r="T1458" i="2" s="1"/>
  <c r="L1473" i="2"/>
  <c r="T1473" i="2" s="1"/>
  <c r="L1486" i="2"/>
  <c r="T1486" i="2" s="1"/>
  <c r="AC1486" i="2" s="1"/>
  <c r="L1501" i="2"/>
  <c r="T1501" i="2" s="1"/>
  <c r="U1518" i="2"/>
  <c r="V1518" i="2"/>
  <c r="W1518" i="2"/>
  <c r="X1518" i="2"/>
  <c r="AA1518" i="2"/>
  <c r="L1546" i="2"/>
  <c r="T1546" i="2" s="1"/>
  <c r="L1616" i="2"/>
  <c r="T1616" i="2" s="1"/>
  <c r="L1631" i="2"/>
  <c r="T1631" i="2" s="1"/>
  <c r="L1672" i="2"/>
  <c r="T1672" i="2" s="1"/>
  <c r="AC1672" i="2" s="1"/>
  <c r="L1685" i="2"/>
  <c r="T1685" i="2" s="1"/>
  <c r="L1699" i="2"/>
  <c r="T1699" i="2" s="1"/>
  <c r="AC1699" i="2" s="1"/>
  <c r="L1740" i="2"/>
  <c r="T1740" i="2" s="1"/>
  <c r="AA1795" i="2"/>
  <c r="U1795" i="2"/>
  <c r="V1795" i="2"/>
  <c r="W1795" i="2"/>
  <c r="X1795" i="2"/>
  <c r="L1808" i="2"/>
  <c r="T1808" i="2" s="1"/>
  <c r="AC1808" i="2" s="1"/>
  <c r="L1820" i="2"/>
  <c r="T1820" i="2" s="1"/>
  <c r="L1834" i="2"/>
  <c r="T1834" i="2" s="1"/>
  <c r="L1847" i="2"/>
  <c r="T1847" i="2" s="1"/>
  <c r="L1859" i="2"/>
  <c r="T1859" i="2" s="1"/>
  <c r="L1872" i="2"/>
  <c r="T1872" i="2" s="1"/>
  <c r="L1886" i="2"/>
  <c r="T1886" i="2" s="1"/>
  <c r="AC1886" i="2" s="1"/>
  <c r="L1925" i="2"/>
  <c r="T1925" i="2" s="1"/>
  <c r="AC1925" i="2" s="1"/>
  <c r="L1953" i="2"/>
  <c r="T1953" i="2" s="1"/>
  <c r="AC1953" i="2" s="1"/>
  <c r="L1991" i="2"/>
  <c r="T1991" i="2" s="1"/>
  <c r="AC1991" i="2" s="1"/>
  <c r="AA2006" i="2"/>
  <c r="X2006" i="2"/>
  <c r="U2006" i="2"/>
  <c r="V2006" i="2"/>
  <c r="W2006" i="2"/>
  <c r="L2033" i="2"/>
  <c r="T2033" i="2" s="1"/>
  <c r="L2101" i="2"/>
  <c r="T2101" i="2" s="1"/>
  <c r="L2129" i="2"/>
  <c r="T2129" i="2" s="1"/>
  <c r="AC2129" i="2" s="1"/>
  <c r="L2161" i="2"/>
  <c r="T2161" i="2" s="1"/>
  <c r="L2207" i="2"/>
  <c r="T2207" i="2" s="1"/>
  <c r="AC2207" i="2" s="1"/>
  <c r="L2298" i="2"/>
  <c r="T2298" i="2" s="1"/>
  <c r="L2314" i="2"/>
  <c r="T2314" i="2" s="1"/>
  <c r="L2333" i="2"/>
  <c r="T2333" i="2" s="1"/>
  <c r="AC2333" i="2" s="1"/>
  <c r="L2371" i="2"/>
  <c r="T2371" i="2" s="1"/>
  <c r="AC2371" i="2" s="1"/>
  <c r="L2411" i="2"/>
  <c r="T2411" i="2" s="1"/>
  <c r="AC2411" i="2" s="1"/>
  <c r="L2426" i="2"/>
  <c r="T2426" i="2" s="1"/>
  <c r="AC2426" i="2" s="1"/>
  <c r="L2440" i="2"/>
  <c r="T2440" i="2" s="1"/>
  <c r="AC2440" i="2" s="1"/>
  <c r="X2483" i="2"/>
  <c r="AA2483" i="2"/>
  <c r="U2483" i="2"/>
  <c r="V2483" i="2"/>
  <c r="W2483" i="2"/>
  <c r="L2528" i="2"/>
  <c r="T2528" i="2" s="1"/>
  <c r="AC2528" i="2" s="1"/>
  <c r="L2556" i="2"/>
  <c r="T2556" i="2" s="1"/>
  <c r="AC2556" i="2" s="1"/>
  <c r="U2570" i="2"/>
  <c r="V2570" i="2"/>
  <c r="W2570" i="2"/>
  <c r="X2570" i="2"/>
  <c r="AA2570" i="2"/>
  <c r="L2615" i="2"/>
  <c r="T2615" i="2" s="1"/>
  <c r="AC2615" i="2" s="1"/>
  <c r="L2644" i="2"/>
  <c r="T2644" i="2" s="1"/>
  <c r="AC2644" i="2" s="1"/>
  <c r="V2688" i="2"/>
  <c r="W2688" i="2"/>
  <c r="X2688" i="2"/>
  <c r="AA2688" i="2"/>
  <c r="U2688" i="2"/>
  <c r="L2704" i="2"/>
  <c r="T2704" i="2" s="1"/>
  <c r="AC2704" i="2" s="1"/>
  <c r="L2745" i="2"/>
  <c r="T2745" i="2" s="1"/>
  <c r="AC2745" i="2" s="1"/>
  <c r="U2828" i="2"/>
  <c r="V2828" i="2"/>
  <c r="W2828" i="2"/>
  <c r="AA2828" i="2"/>
  <c r="X2828" i="2"/>
  <c r="L2842" i="2"/>
  <c r="T2842" i="2" s="1"/>
  <c r="AC2842" i="2" s="1"/>
  <c r="L2899" i="2"/>
  <c r="T2899" i="2" s="1"/>
  <c r="AC2899" i="2" s="1"/>
  <c r="L2972" i="2"/>
  <c r="T2972" i="2" s="1"/>
  <c r="AC2972" i="2" s="1"/>
  <c r="L3017" i="2"/>
  <c r="T3017" i="2" s="1"/>
  <c r="AC3017" i="2" s="1"/>
  <c r="L3031" i="2"/>
  <c r="T3031" i="2" s="1"/>
  <c r="AC3031" i="2" s="1"/>
  <c r="L3132" i="2"/>
  <c r="T3132" i="2" s="1"/>
  <c r="AC3132" i="2" s="1"/>
  <c r="L3146" i="2"/>
  <c r="T3146" i="2" s="1"/>
  <c r="AC3146" i="2" s="1"/>
  <c r="L3371" i="2"/>
  <c r="T3371" i="2" s="1"/>
  <c r="AC3371" i="2" s="1"/>
  <c r="L3415" i="2"/>
  <c r="T3415" i="2" s="1"/>
  <c r="AC3415" i="2" s="1"/>
  <c r="L3429" i="2"/>
  <c r="T3429" i="2" s="1"/>
  <c r="AC3429" i="2" s="1"/>
  <c r="L3473" i="2"/>
  <c r="T3473" i="2" s="1"/>
  <c r="AC3473" i="2" s="1"/>
  <c r="L3724" i="2"/>
  <c r="T3724" i="2" s="1"/>
  <c r="AC3724" i="2" s="1"/>
  <c r="L3749" i="2"/>
  <c r="T3749" i="2" s="1"/>
  <c r="AC3749" i="2" s="1"/>
  <c r="L3867" i="2"/>
  <c r="T3867" i="2" s="1"/>
  <c r="AC3867" i="2" s="1"/>
  <c r="L4076" i="2"/>
  <c r="T4076" i="2" s="1"/>
  <c r="AC4076" i="2" s="1"/>
  <c r="L4090" i="2"/>
  <c r="T4090" i="2" s="1"/>
  <c r="AC4090" i="2" s="1"/>
  <c r="L4106" i="2"/>
  <c r="T4106" i="2" s="1"/>
  <c r="AC4106" i="2" s="1"/>
  <c r="L4151" i="2"/>
  <c r="T4151" i="2" s="1"/>
  <c r="AC4151" i="2" s="1"/>
  <c r="L4188" i="2"/>
  <c r="T4188" i="2" s="1"/>
  <c r="AC4188" i="2" s="1"/>
  <c r="L4246" i="2"/>
  <c r="T4246" i="2" s="1"/>
  <c r="AC4246" i="2" s="1"/>
  <c r="W4259" i="2"/>
  <c r="X4259" i="2"/>
  <c r="AA4259" i="2"/>
  <c r="V4259" i="2"/>
  <c r="U4259" i="2"/>
  <c r="L4378" i="2"/>
  <c r="T4378" i="2" s="1"/>
  <c r="AC4378" i="2" s="1"/>
  <c r="U4451" i="2"/>
  <c r="AA4451" i="2"/>
  <c r="V4451" i="2"/>
  <c r="W4451" i="2"/>
  <c r="X4451" i="2"/>
  <c r="L4584" i="2"/>
  <c r="T4584" i="2" s="1"/>
  <c r="AC4584" i="2" s="1"/>
  <c r="L4599" i="2"/>
  <c r="T4599" i="2" s="1"/>
  <c r="AC4599" i="2" s="1"/>
  <c r="L4643" i="2"/>
  <c r="T4643" i="2" s="1"/>
  <c r="AC4643" i="2" s="1"/>
  <c r="L4744" i="2"/>
  <c r="T4744" i="2" s="1"/>
  <c r="AC4744" i="2" s="1"/>
  <c r="L4806" i="2"/>
  <c r="T4806" i="2" s="1"/>
  <c r="AC4806" i="2" s="1"/>
  <c r="L4821" i="2"/>
  <c r="T4821" i="2" s="1"/>
  <c r="AC4821" i="2" s="1"/>
  <c r="L4835" i="2"/>
  <c r="T4835" i="2" s="1"/>
  <c r="AC4835" i="2" s="1"/>
  <c r="L4850" i="2"/>
  <c r="T4850" i="2" s="1"/>
  <c r="AC4850" i="2" s="1"/>
  <c r="L4864" i="2"/>
  <c r="T4864" i="2" s="1"/>
  <c r="AC4864" i="2" s="1"/>
  <c r="L4894" i="2"/>
  <c r="T4894" i="2" s="1"/>
  <c r="AC4894" i="2" s="1"/>
  <c r="L5045" i="2"/>
  <c r="T5045" i="2" s="1"/>
  <c r="AC5045" i="2" s="1"/>
  <c r="L5131" i="2"/>
  <c r="T5131" i="2" s="1"/>
  <c r="AC5131" i="2" s="1"/>
  <c r="L5147" i="2"/>
  <c r="T5147" i="2" s="1"/>
  <c r="AC5147" i="2" s="1"/>
  <c r="L5163" i="2"/>
  <c r="T5163" i="2" s="1"/>
  <c r="AC5163" i="2" s="1"/>
  <c r="L5177" i="2"/>
  <c r="T5177" i="2" s="1"/>
  <c r="AC5177" i="2" s="1"/>
  <c r="L5299" i="2"/>
  <c r="T5299" i="2" s="1"/>
  <c r="AC5299" i="2" s="1"/>
  <c r="L5313" i="2"/>
  <c r="T5313" i="2" s="1"/>
  <c r="AC5313" i="2" s="1"/>
  <c r="L5567" i="2"/>
  <c r="T5567" i="2" s="1"/>
  <c r="AC5567" i="2" s="1"/>
  <c r="L5585" i="2"/>
  <c r="T5585" i="2" s="1"/>
  <c r="AC5585" i="2" s="1"/>
  <c r="L5601" i="2"/>
  <c r="T5601" i="2" s="1"/>
  <c r="AC5601" i="2" s="1"/>
  <c r="L1299" i="2"/>
  <c r="T1299" i="2" s="1"/>
  <c r="L1446" i="2"/>
  <c r="T1446" i="2" s="1"/>
  <c r="L1577" i="2"/>
  <c r="T1577" i="2" s="1"/>
  <c r="U1661" i="2"/>
  <c r="V1661" i="2"/>
  <c r="W1661" i="2"/>
  <c r="X1661" i="2"/>
  <c r="AC1661" i="2" s="1"/>
  <c r="AA1661" i="2"/>
  <c r="L1941" i="2"/>
  <c r="T1941" i="2" s="1"/>
  <c r="L2009" i="2"/>
  <c r="T2009" i="2" s="1"/>
  <c r="AC2009" i="2" s="1"/>
  <c r="L2271" i="2"/>
  <c r="T2271" i="2" s="1"/>
  <c r="L2429" i="2"/>
  <c r="T2429" i="2" s="1"/>
  <c r="AC2429" i="2" s="1"/>
  <c r="L2707" i="2"/>
  <c r="T2707" i="2" s="1"/>
  <c r="AC2707" i="2" s="1"/>
  <c r="L3034" i="2"/>
  <c r="T3034" i="2" s="1"/>
  <c r="AC3034" i="2" s="1"/>
  <c r="L3282" i="2"/>
  <c r="T3282" i="2" s="1"/>
  <c r="AC3282" i="2" s="1"/>
  <c r="L3374" i="2"/>
  <c r="T3374" i="2" s="1"/>
  <c r="AC3374" i="2" s="1"/>
  <c r="L3565" i="2"/>
  <c r="T3565" i="2" s="1"/>
  <c r="AC3565" i="2" s="1"/>
  <c r="U4675" i="2"/>
  <c r="V4675" i="2"/>
  <c r="X4675" i="2"/>
  <c r="AA4675" i="2"/>
  <c r="W4675" i="2"/>
  <c r="L5074" i="2"/>
  <c r="T5074" i="2" s="1"/>
  <c r="AC5074" i="2" s="1"/>
  <c r="L5150" i="2"/>
  <c r="T5150" i="2" s="1"/>
  <c r="AC5150" i="2" s="1"/>
  <c r="L5224" i="2"/>
  <c r="T5224" i="2" s="1"/>
  <c r="AC5224" i="2" s="1"/>
  <c r="L5408" i="2"/>
  <c r="T5408" i="2" s="1"/>
  <c r="AC5408" i="2" s="1"/>
  <c r="AA19" i="2"/>
  <c r="U19" i="2"/>
  <c r="W19" i="2"/>
  <c r="X19" i="2"/>
  <c r="V19" i="2"/>
  <c r="X83" i="2"/>
  <c r="AA83" i="2"/>
  <c r="W83" i="2"/>
  <c r="V83" i="2"/>
  <c r="U83" i="2"/>
  <c r="U109" i="2"/>
  <c r="W109" i="2"/>
  <c r="X109" i="2"/>
  <c r="V109" i="2"/>
  <c r="AA109" i="2"/>
  <c r="L165" i="2"/>
  <c r="T165" i="2" s="1"/>
  <c r="L178" i="2"/>
  <c r="T178" i="2" s="1"/>
  <c r="AC178" i="2" s="1"/>
  <c r="L194" i="2"/>
  <c r="T194" i="2" s="1"/>
  <c r="AC194" i="2" s="1"/>
  <c r="L208" i="2"/>
  <c r="T208" i="2" s="1"/>
  <c r="L268" i="2"/>
  <c r="T268" i="2" s="1"/>
  <c r="AC268" i="2" s="1"/>
  <c r="V281" i="2"/>
  <c r="X281" i="2"/>
  <c r="AA281" i="2"/>
  <c r="U281" i="2"/>
  <c r="W281" i="2"/>
  <c r="L294" i="2"/>
  <c r="T294" i="2" s="1"/>
  <c r="AC294" i="2" s="1"/>
  <c r="L308" i="2"/>
  <c r="T308" i="2" s="1"/>
  <c r="AC308" i="2" s="1"/>
  <c r="L323" i="2"/>
  <c r="T323" i="2" s="1"/>
  <c r="AC323" i="2" s="1"/>
  <c r="L338" i="2"/>
  <c r="T338" i="2" s="1"/>
  <c r="AC338" i="2" s="1"/>
  <c r="L351" i="2"/>
  <c r="T351" i="2" s="1"/>
  <c r="AA409" i="2"/>
  <c r="U409" i="2"/>
  <c r="W409" i="2"/>
  <c r="X409" i="2"/>
  <c r="AC409" i="2" s="1"/>
  <c r="V409" i="2"/>
  <c r="L424" i="2"/>
  <c r="T424" i="2" s="1"/>
  <c r="AC424" i="2" s="1"/>
  <c r="U540" i="2"/>
  <c r="V540" i="2"/>
  <c r="AA540" i="2"/>
  <c r="W540" i="2"/>
  <c r="X540" i="2"/>
  <c r="L554" i="2"/>
  <c r="T554" i="2" s="1"/>
  <c r="L569" i="2"/>
  <c r="T569" i="2" s="1"/>
  <c r="AC569" i="2" s="1"/>
  <c r="L582" i="2"/>
  <c r="T582" i="2" s="1"/>
  <c r="AC582" i="2" s="1"/>
  <c r="L611" i="2"/>
  <c r="T611" i="2" s="1"/>
  <c r="AC611" i="2" s="1"/>
  <c r="L628" i="2"/>
  <c r="T628" i="2" s="1"/>
  <c r="L659" i="2"/>
  <c r="T659" i="2" s="1"/>
  <c r="AC659" i="2" s="1"/>
  <c r="L674" i="2"/>
  <c r="T674" i="2" s="1"/>
  <c r="AC674" i="2" s="1"/>
  <c r="L690" i="2"/>
  <c r="T690" i="2" s="1"/>
  <c r="AC690" i="2" s="1"/>
  <c r="L722" i="2"/>
  <c r="T722" i="2" s="1"/>
  <c r="L846" i="2"/>
  <c r="T846" i="2" s="1"/>
  <c r="AC846" i="2" s="1"/>
  <c r="L861" i="2"/>
  <c r="T861" i="2" s="1"/>
  <c r="AC861" i="2" s="1"/>
  <c r="L876" i="2"/>
  <c r="T876" i="2" s="1"/>
  <c r="AC876" i="2" s="1"/>
  <c r="L892" i="2"/>
  <c r="T892" i="2" s="1"/>
  <c r="AC892" i="2" s="1"/>
  <c r="L907" i="2"/>
  <c r="T907" i="2" s="1"/>
  <c r="AC907" i="2" s="1"/>
  <c r="L961" i="2"/>
  <c r="T961" i="2" s="1"/>
  <c r="AC961" i="2" s="1"/>
  <c r="L975" i="2"/>
  <c r="T975" i="2" s="1"/>
  <c r="X989" i="2"/>
  <c r="AA989" i="2"/>
  <c r="U989" i="2"/>
  <c r="V989" i="2"/>
  <c r="W989" i="2"/>
  <c r="U1052" i="2"/>
  <c r="W1052" i="2"/>
  <c r="X1052" i="2"/>
  <c r="AA1052" i="2"/>
  <c r="V1052" i="2"/>
  <c r="L1064" i="2"/>
  <c r="T1064" i="2" s="1"/>
  <c r="L1077" i="2"/>
  <c r="T1077" i="2" s="1"/>
  <c r="AC1077" i="2" s="1"/>
  <c r="U1101" i="2"/>
  <c r="W1101" i="2"/>
  <c r="X1101" i="2"/>
  <c r="AA1101" i="2"/>
  <c r="V1101" i="2"/>
  <c r="L1177" i="2"/>
  <c r="T1177" i="2" s="1"/>
  <c r="AC1177" i="2" s="1"/>
  <c r="L1205" i="2"/>
  <c r="T1205" i="2" s="1"/>
  <c r="L1218" i="2"/>
  <c r="T1218" i="2" s="1"/>
  <c r="L1233" i="2"/>
  <c r="T1233" i="2" s="1"/>
  <c r="L1286" i="2"/>
  <c r="T1286" i="2" s="1"/>
  <c r="L1300" i="2"/>
  <c r="T1300" i="2" s="1"/>
  <c r="L1358" i="2"/>
  <c r="T1358" i="2" s="1"/>
  <c r="L1373" i="2"/>
  <c r="T1373" i="2" s="1"/>
  <c r="L1389" i="2"/>
  <c r="T1389" i="2" s="1"/>
  <c r="L1404" i="2"/>
  <c r="T1404" i="2" s="1"/>
  <c r="L1419" i="2"/>
  <c r="T1419" i="2" s="1"/>
  <c r="L1433" i="2"/>
  <c r="T1433" i="2" s="1"/>
  <c r="L1447" i="2"/>
  <c r="T1447" i="2" s="1"/>
  <c r="L1461" i="2"/>
  <c r="T1461" i="2" s="1"/>
  <c r="L1506" i="2"/>
  <c r="T1506" i="2" s="1"/>
  <c r="U1549" i="2"/>
  <c r="V1549" i="2"/>
  <c r="W1549" i="2"/>
  <c r="X1549" i="2"/>
  <c r="AA1549" i="2"/>
  <c r="U1563" i="2"/>
  <c r="W1563" i="2"/>
  <c r="X1563" i="2"/>
  <c r="AA1563" i="2"/>
  <c r="V1563" i="2"/>
  <c r="L1578" i="2"/>
  <c r="T1578" i="2" s="1"/>
  <c r="L1592" i="2"/>
  <c r="T1592" i="2" s="1"/>
  <c r="L1606" i="2"/>
  <c r="T1606" i="2" s="1"/>
  <c r="L1620" i="2"/>
  <c r="T1620" i="2" s="1"/>
  <c r="L1635" i="2"/>
  <c r="T1635" i="2" s="1"/>
  <c r="L1689" i="2"/>
  <c r="T1689" i="2" s="1"/>
  <c r="AC1689" i="2" s="1"/>
  <c r="L1702" i="2"/>
  <c r="T1702" i="2" s="1"/>
  <c r="L1716" i="2"/>
  <c r="T1716" i="2" s="1"/>
  <c r="X1758" i="2"/>
  <c r="AA1758" i="2"/>
  <c r="AB1758" i="2" s="1"/>
  <c r="V1758" i="2"/>
  <c r="W1758" i="2"/>
  <c r="U1758" i="2"/>
  <c r="L1786" i="2"/>
  <c r="T1786" i="2" s="1"/>
  <c r="L1823" i="2"/>
  <c r="T1823" i="2" s="1"/>
  <c r="U1837" i="2"/>
  <c r="V1837" i="2"/>
  <c r="W1837" i="2"/>
  <c r="X1837" i="2"/>
  <c r="AC1837" i="2" s="1"/>
  <c r="AA1837" i="2"/>
  <c r="L1862" i="2"/>
  <c r="T1862" i="2" s="1"/>
  <c r="L1875" i="2"/>
  <c r="T1875" i="2" s="1"/>
  <c r="AC1875" i="2" s="1"/>
  <c r="L1890" i="2"/>
  <c r="T1890" i="2" s="1"/>
  <c r="AC1890" i="2" s="1"/>
  <c r="AA1903" i="2"/>
  <c r="U1903" i="2"/>
  <c r="V1903" i="2"/>
  <c r="X1903" i="2"/>
  <c r="W1903" i="2"/>
  <c r="L1942" i="2"/>
  <c r="T1942" i="2" s="1"/>
  <c r="AC1942" i="2" s="1"/>
  <c r="L1956" i="2"/>
  <c r="T1956" i="2" s="1"/>
  <c r="AC1956" i="2" s="1"/>
  <c r="L2037" i="2"/>
  <c r="T2037" i="2" s="1"/>
  <c r="L2104" i="2"/>
  <c r="T2104" i="2" s="1"/>
  <c r="AC2104" i="2" s="1"/>
  <c r="L2118" i="2"/>
  <c r="T2118" i="2" s="1"/>
  <c r="AC2118" i="2" s="1"/>
  <c r="L2230" i="2"/>
  <c r="T2230" i="2" s="1"/>
  <c r="L2272" i="2"/>
  <c r="T2272" i="2" s="1"/>
  <c r="W2287" i="2"/>
  <c r="U2287" i="2"/>
  <c r="V2287" i="2"/>
  <c r="X2287" i="2"/>
  <c r="AA2287" i="2"/>
  <c r="L2375" i="2"/>
  <c r="T2375" i="2" s="1"/>
  <c r="AC2375" i="2" s="1"/>
  <c r="L2415" i="2"/>
  <c r="T2415" i="2" s="1"/>
  <c r="AC2415" i="2" s="1"/>
  <c r="L2430" i="2"/>
  <c r="T2430" i="2" s="1"/>
  <c r="AC2430" i="2" s="1"/>
  <c r="L2444" i="2"/>
  <c r="T2444" i="2" s="1"/>
  <c r="AC2444" i="2" s="1"/>
  <c r="L2502" i="2"/>
  <c r="T2502" i="2" s="1"/>
  <c r="AC2502" i="2" s="1"/>
  <c r="L2517" i="2"/>
  <c r="T2517" i="2" s="1"/>
  <c r="AC2517" i="2" s="1"/>
  <c r="L2531" i="2"/>
  <c r="T2531" i="2" s="1"/>
  <c r="AC2531" i="2" s="1"/>
  <c r="L2619" i="2"/>
  <c r="T2619" i="2" s="1"/>
  <c r="AC2619" i="2" s="1"/>
  <c r="L2648" i="2"/>
  <c r="T2648" i="2" s="1"/>
  <c r="AC2648" i="2" s="1"/>
  <c r="L2708" i="2"/>
  <c r="T2708" i="2" s="1"/>
  <c r="AC2708" i="2" s="1"/>
  <c r="L2761" i="2"/>
  <c r="T2761" i="2" s="1"/>
  <c r="AC2761" i="2" s="1"/>
  <c r="L2819" i="2"/>
  <c r="T2819" i="2" s="1"/>
  <c r="AC2819" i="2" s="1"/>
  <c r="L2845" i="2"/>
  <c r="T2845" i="2" s="1"/>
  <c r="AC2845" i="2" s="1"/>
  <c r="L2861" i="2"/>
  <c r="T2861" i="2" s="1"/>
  <c r="AC2861" i="2" s="1"/>
  <c r="V2902" i="2"/>
  <c r="W2902" i="2"/>
  <c r="X2902" i="2"/>
  <c r="AA2902" i="2"/>
  <c r="U2902" i="2"/>
  <c r="L2976" i="2"/>
  <c r="T2976" i="2" s="1"/>
  <c r="AC2976" i="2" s="1"/>
  <c r="L2991" i="2"/>
  <c r="T2991" i="2" s="1"/>
  <c r="AC2991" i="2" s="1"/>
  <c r="L3035" i="2"/>
  <c r="T3035" i="2" s="1"/>
  <c r="AC3035" i="2" s="1"/>
  <c r="L3051" i="2"/>
  <c r="T3051" i="2" s="1"/>
  <c r="AC3051" i="2" s="1"/>
  <c r="L3165" i="2"/>
  <c r="T3165" i="2" s="1"/>
  <c r="AC3165" i="2" s="1"/>
  <c r="U3179" i="2"/>
  <c r="W3179" i="2"/>
  <c r="X3179" i="2"/>
  <c r="V3179" i="2"/>
  <c r="AA3179" i="2"/>
  <c r="U3221" i="2"/>
  <c r="V3221" i="2"/>
  <c r="W3221" i="2"/>
  <c r="X3221" i="2"/>
  <c r="AA3221" i="2"/>
  <c r="L3235" i="2"/>
  <c r="T3235" i="2" s="1"/>
  <c r="AC3235" i="2" s="1"/>
  <c r="L3251" i="2"/>
  <c r="T3251" i="2" s="1"/>
  <c r="AC3251" i="2" s="1"/>
  <c r="W3432" i="2"/>
  <c r="X3432" i="2"/>
  <c r="AA3432" i="2"/>
  <c r="U3432" i="2"/>
  <c r="V3432" i="2"/>
  <c r="L3445" i="2"/>
  <c r="T3445" i="2" s="1"/>
  <c r="AC3445" i="2" s="1"/>
  <c r="L3506" i="2"/>
  <c r="T3506" i="2" s="1"/>
  <c r="AC3506" i="2" s="1"/>
  <c r="L3551" i="2"/>
  <c r="T3551" i="2" s="1"/>
  <c r="AC3551" i="2" s="1"/>
  <c r="L3785" i="2"/>
  <c r="T3785" i="2" s="1"/>
  <c r="AC3785" i="2" s="1"/>
  <c r="L4065" i="2"/>
  <c r="T4065" i="2" s="1"/>
  <c r="AC4065" i="2" s="1"/>
  <c r="L4094" i="2"/>
  <c r="T4094" i="2" s="1"/>
  <c r="AC4094" i="2" s="1"/>
  <c r="L4307" i="2"/>
  <c r="T4307" i="2" s="1"/>
  <c r="AC4307" i="2" s="1"/>
  <c r="L4382" i="2"/>
  <c r="T4382" i="2" s="1"/>
  <c r="AC4382" i="2" s="1"/>
  <c r="L4396" i="2"/>
  <c r="T4396" i="2" s="1"/>
  <c r="AC4396" i="2" s="1"/>
  <c r="L4498" i="2"/>
  <c r="T4498" i="2" s="1"/>
  <c r="AC4498" i="2" s="1"/>
  <c r="L4646" i="2"/>
  <c r="T4646" i="2" s="1"/>
  <c r="AC4646" i="2" s="1"/>
  <c r="L4662" i="2"/>
  <c r="T4662" i="2" s="1"/>
  <c r="AC4662" i="2" s="1"/>
  <c r="W4764" i="2"/>
  <c r="X4764" i="2"/>
  <c r="AA4764" i="2"/>
  <c r="U4764" i="2"/>
  <c r="V4764" i="2"/>
  <c r="L4780" i="2"/>
  <c r="T4780" i="2" s="1"/>
  <c r="AC4780" i="2" s="1"/>
  <c r="L4912" i="2"/>
  <c r="T4912" i="2" s="1"/>
  <c r="AC4912" i="2" s="1"/>
  <c r="L4988" i="2"/>
  <c r="T4988" i="2" s="1"/>
  <c r="AC4988" i="2" s="1"/>
  <c r="U5061" i="2"/>
  <c r="V5061" i="2"/>
  <c r="W5061" i="2"/>
  <c r="AA5061" i="2"/>
  <c r="X5061" i="2"/>
  <c r="L5075" i="2"/>
  <c r="T5075" i="2" s="1"/>
  <c r="AC5075" i="2" s="1"/>
  <c r="L5090" i="2"/>
  <c r="T5090" i="2" s="1"/>
  <c r="AC5090" i="2" s="1"/>
  <c r="L5106" i="2"/>
  <c r="T5106" i="2" s="1"/>
  <c r="AC5106" i="2" s="1"/>
  <c r="L5135" i="2"/>
  <c r="T5135" i="2" s="1"/>
  <c r="AC5135" i="2" s="1"/>
  <c r="L5151" i="2"/>
  <c r="T5151" i="2" s="1"/>
  <c r="AC5151" i="2" s="1"/>
  <c r="L5166" i="2"/>
  <c r="T5166" i="2" s="1"/>
  <c r="AC5166" i="2" s="1"/>
  <c r="L5331" i="2"/>
  <c r="T5331" i="2" s="1"/>
  <c r="AC5331" i="2" s="1"/>
  <c r="L5347" i="2"/>
  <c r="T5347" i="2" s="1"/>
  <c r="AC5347" i="2" s="1"/>
  <c r="L5378" i="2"/>
  <c r="T5378" i="2" s="1"/>
  <c r="AC5378" i="2" s="1"/>
  <c r="L5393" i="2"/>
  <c r="T5393" i="2" s="1"/>
  <c r="AC5393" i="2" s="1"/>
  <c r="L5683" i="2"/>
  <c r="T5683" i="2" s="1"/>
  <c r="AC5683" i="2" s="1"/>
  <c r="L134" i="2"/>
  <c r="T134" i="2" s="1"/>
  <c r="L337" i="2"/>
  <c r="T337" i="2" s="1"/>
  <c r="AC337" i="2" s="1"/>
  <c r="L350" i="2"/>
  <c r="T350" i="2" s="1"/>
  <c r="AC350" i="2" s="1"/>
  <c r="L439" i="2"/>
  <c r="T439" i="2" s="1"/>
  <c r="L568" i="2"/>
  <c r="T568" i="2" s="1"/>
  <c r="AC568" i="2" s="1"/>
  <c r="L595" i="2"/>
  <c r="T595" i="2" s="1"/>
  <c r="AC595" i="2" s="1"/>
  <c r="L627" i="2"/>
  <c r="T627" i="2" s="1"/>
  <c r="L706" i="2"/>
  <c r="T706" i="2" s="1"/>
  <c r="AC706" i="2" s="1"/>
  <c r="L736" i="2"/>
  <c r="T736" i="2" s="1"/>
  <c r="AC736" i="2" s="1"/>
  <c r="L768" i="2"/>
  <c r="T768" i="2" s="1"/>
  <c r="AC768" i="2" s="1"/>
  <c r="L891" i="2"/>
  <c r="T891" i="2" s="1"/>
  <c r="AC891" i="2" s="1"/>
  <c r="L948" i="2"/>
  <c r="T948" i="2" s="1"/>
  <c r="L1088" i="2"/>
  <c r="T1088" i="2" s="1"/>
  <c r="U1150" i="2"/>
  <c r="V1150" i="2"/>
  <c r="W1150" i="2"/>
  <c r="AA1150" i="2"/>
  <c r="X1150" i="2"/>
  <c r="L1217" i="2"/>
  <c r="T1217" i="2" s="1"/>
  <c r="L1245" i="2"/>
  <c r="T1245" i="2" s="1"/>
  <c r="L1388" i="2"/>
  <c r="T1388" i="2" s="1"/>
  <c r="L1432" i="2"/>
  <c r="T1432" i="2" s="1"/>
  <c r="L1521" i="2"/>
  <c r="T1521" i="2" s="1"/>
  <c r="AC1521" i="2" s="1"/>
  <c r="L1591" i="2"/>
  <c r="T1591" i="2" s="1"/>
  <c r="AC1591" i="2" s="1"/>
  <c r="L1619" i="2"/>
  <c r="T1619" i="2" s="1"/>
  <c r="L1647" i="2"/>
  <c r="T1647" i="2" s="1"/>
  <c r="L1715" i="2"/>
  <c r="T1715" i="2" s="1"/>
  <c r="L1785" i="2"/>
  <c r="T1785" i="2" s="1"/>
  <c r="AC1785" i="2" s="1"/>
  <c r="L1968" i="2"/>
  <c r="T1968" i="2" s="1"/>
  <c r="L2103" i="2"/>
  <c r="T2103" i="2" s="1"/>
  <c r="AC2103" i="2" s="1"/>
  <c r="L2286" i="2"/>
  <c r="T2286" i="2" s="1"/>
  <c r="L2356" i="2"/>
  <c r="T2356" i="2" s="1"/>
  <c r="AC2356" i="2" s="1"/>
  <c r="X2472" i="2"/>
  <c r="AA2472" i="2"/>
  <c r="V2472" i="2"/>
  <c r="W2472" i="2"/>
  <c r="U2472" i="2"/>
  <c r="L2573" i="2"/>
  <c r="T2573" i="2" s="1"/>
  <c r="AC2573" i="2" s="1"/>
  <c r="L2647" i="2"/>
  <c r="T2647" i="2" s="1"/>
  <c r="AC2647" i="2" s="1"/>
  <c r="L2774" i="2"/>
  <c r="T2774" i="2" s="1"/>
  <c r="AC2774" i="2" s="1"/>
  <c r="L3050" i="2"/>
  <c r="T3050" i="2" s="1"/>
  <c r="AC3050" i="2" s="1"/>
  <c r="L3234" i="2"/>
  <c r="T3234" i="2" s="1"/>
  <c r="AC3234" i="2" s="1"/>
  <c r="L3250" i="2"/>
  <c r="T3250" i="2" s="1"/>
  <c r="AC3250" i="2" s="1"/>
  <c r="L3312" i="2"/>
  <c r="T3312" i="2" s="1"/>
  <c r="AC3312" i="2" s="1"/>
  <c r="U3389" i="2"/>
  <c r="V3389" i="2"/>
  <c r="W3389" i="2"/>
  <c r="AA3389" i="2"/>
  <c r="X3389" i="2"/>
  <c r="L3460" i="2"/>
  <c r="T3460" i="2" s="1"/>
  <c r="AC3460" i="2" s="1"/>
  <c r="AA3752" i="2"/>
  <c r="U3752" i="2"/>
  <c r="V3752" i="2"/>
  <c r="W3752" i="2"/>
  <c r="X3752" i="2"/>
  <c r="L3798" i="2"/>
  <c r="T3798" i="2" s="1"/>
  <c r="AC3798" i="2" s="1"/>
  <c r="L4109" i="2"/>
  <c r="T4109" i="2" s="1"/>
  <c r="AC4109" i="2" s="1"/>
  <c r="L4381" i="2"/>
  <c r="T4381" i="2" s="1"/>
  <c r="AC4381" i="2" s="1"/>
  <c r="L4425" i="2"/>
  <c r="T4425" i="2" s="1"/>
  <c r="AC4425" i="2" s="1"/>
  <c r="L4526" i="2"/>
  <c r="T4526" i="2" s="1"/>
  <c r="AC4526" i="2" s="1"/>
  <c r="L4661" i="2"/>
  <c r="T4661" i="2" s="1"/>
  <c r="AC4661" i="2" s="1"/>
  <c r="L4717" i="2"/>
  <c r="T4717" i="2" s="1"/>
  <c r="AC4717" i="2" s="1"/>
  <c r="L4925" i="2"/>
  <c r="T4925" i="2" s="1"/>
  <c r="AC4925" i="2" s="1"/>
  <c r="L5003" i="2"/>
  <c r="T5003" i="2" s="1"/>
  <c r="AC5003" i="2" s="1"/>
  <c r="L5105" i="2"/>
  <c r="T5105" i="2" s="1"/>
  <c r="AC5105" i="2" s="1"/>
  <c r="L5134" i="2"/>
  <c r="T5134" i="2" s="1"/>
  <c r="AC5134" i="2" s="1"/>
  <c r="L5180" i="2"/>
  <c r="T5180" i="2" s="1"/>
  <c r="AC5180" i="2" s="1"/>
  <c r="L5208" i="2"/>
  <c r="T5208" i="2" s="1"/>
  <c r="AC5208" i="2" s="1"/>
  <c r="L5392" i="2"/>
  <c r="T5392" i="2" s="1"/>
  <c r="AC5392" i="2" s="1"/>
  <c r="L84" i="2"/>
  <c r="T84" i="2" s="1"/>
  <c r="AA122" i="2"/>
  <c r="X122" i="2"/>
  <c r="U122" i="2"/>
  <c r="V122" i="2"/>
  <c r="W122" i="2"/>
  <c r="L166" i="2"/>
  <c r="T166" i="2" s="1"/>
  <c r="AC166" i="2" s="1"/>
  <c r="L179" i="2"/>
  <c r="T179" i="2" s="1"/>
  <c r="AC179" i="2" s="1"/>
  <c r="L195" i="2"/>
  <c r="T195" i="2" s="1"/>
  <c r="AC195" i="2" s="1"/>
  <c r="U253" i="2"/>
  <c r="V253" i="2"/>
  <c r="W253" i="2"/>
  <c r="AA253" i="2"/>
  <c r="AB253" i="2" s="1"/>
  <c r="X253" i="2"/>
  <c r="L269" i="2"/>
  <c r="T269" i="2" s="1"/>
  <c r="L282" i="2"/>
  <c r="T282" i="2" s="1"/>
  <c r="AC282" i="2" s="1"/>
  <c r="L352" i="2"/>
  <c r="T352" i="2" s="1"/>
  <c r="AC352" i="2" s="1"/>
  <c r="L381" i="2"/>
  <c r="T381" i="2" s="1"/>
  <c r="W395" i="2"/>
  <c r="U395" i="2"/>
  <c r="AA395" i="2"/>
  <c r="V395" i="2"/>
  <c r="X395" i="2"/>
  <c r="AC395" i="2" s="1"/>
  <c r="L410" i="2"/>
  <c r="T410" i="2" s="1"/>
  <c r="AC410" i="2" s="1"/>
  <c r="L515" i="2"/>
  <c r="T515" i="2" s="1"/>
  <c r="AC515" i="2" s="1"/>
  <c r="V528" i="2"/>
  <c r="W528" i="2"/>
  <c r="AA528" i="2"/>
  <c r="U528" i="2"/>
  <c r="X528" i="2"/>
  <c r="L541" i="2"/>
  <c r="T541" i="2" s="1"/>
  <c r="AC541" i="2" s="1"/>
  <c r="L555" i="2"/>
  <c r="T555" i="2" s="1"/>
  <c r="AC555" i="2" s="1"/>
  <c r="L570" i="2"/>
  <c r="T570" i="2" s="1"/>
  <c r="AC570" i="2" s="1"/>
  <c r="L583" i="2"/>
  <c r="T583" i="2" s="1"/>
  <c r="AA596" i="2"/>
  <c r="U596" i="2"/>
  <c r="V596" i="2"/>
  <c r="W596" i="2"/>
  <c r="X596" i="2"/>
  <c r="L629" i="2"/>
  <c r="T629" i="2" s="1"/>
  <c r="U644" i="2"/>
  <c r="V644" i="2"/>
  <c r="AA644" i="2"/>
  <c r="X644" i="2"/>
  <c r="W644" i="2"/>
  <c r="L660" i="2"/>
  <c r="T660" i="2" s="1"/>
  <c r="L675" i="2"/>
  <c r="T675" i="2" s="1"/>
  <c r="L691" i="2"/>
  <c r="T691" i="2" s="1"/>
  <c r="AA707" i="2"/>
  <c r="AB707" i="2" s="1"/>
  <c r="U707" i="2"/>
  <c r="V707" i="2"/>
  <c r="X707" i="2"/>
  <c r="W707" i="2"/>
  <c r="L815" i="2"/>
  <c r="T815" i="2" s="1"/>
  <c r="AC815" i="2" s="1"/>
  <c r="L831" i="2"/>
  <c r="T831" i="2" s="1"/>
  <c r="AC831" i="2" s="1"/>
  <c r="L847" i="2"/>
  <c r="T847" i="2" s="1"/>
  <c r="AC847" i="2" s="1"/>
  <c r="L862" i="2"/>
  <c r="T862" i="2" s="1"/>
  <c r="AC862" i="2" s="1"/>
  <c r="L936" i="2"/>
  <c r="T936" i="2" s="1"/>
  <c r="W949" i="2"/>
  <c r="U949" i="2"/>
  <c r="V949" i="2"/>
  <c r="AA949" i="2"/>
  <c r="X949" i="2"/>
  <c r="L976" i="2"/>
  <c r="T976" i="2" s="1"/>
  <c r="L1003" i="2"/>
  <c r="T1003" i="2" s="1"/>
  <c r="L1065" i="2"/>
  <c r="T1065" i="2" s="1"/>
  <c r="AC1065" i="2" s="1"/>
  <c r="L1102" i="2"/>
  <c r="T1102" i="2" s="1"/>
  <c r="AC1102" i="2" s="1"/>
  <c r="L1115" i="2"/>
  <c r="T1115" i="2" s="1"/>
  <c r="AC1115" i="2" s="1"/>
  <c r="L1152" i="2"/>
  <c r="T1152" i="2" s="1"/>
  <c r="AC1152" i="2" s="1"/>
  <c r="L1178" i="2"/>
  <c r="T1178" i="2" s="1"/>
  <c r="AC1178" i="2" s="1"/>
  <c r="L1234" i="2"/>
  <c r="T1234" i="2" s="1"/>
  <c r="L1273" i="2"/>
  <c r="T1273" i="2" s="1"/>
  <c r="L1359" i="2"/>
  <c r="T1359" i="2" s="1"/>
  <c r="L1374" i="2"/>
  <c r="T1374" i="2" s="1"/>
  <c r="L1390" i="2"/>
  <c r="T1390" i="2" s="1"/>
  <c r="L1405" i="2"/>
  <c r="T1405" i="2" s="1"/>
  <c r="AC1405" i="2" s="1"/>
  <c r="L1434" i="2"/>
  <c r="T1434" i="2" s="1"/>
  <c r="L1448" i="2"/>
  <c r="T1448" i="2" s="1"/>
  <c r="L1491" i="2"/>
  <c r="T1491" i="2" s="1"/>
  <c r="L1507" i="2"/>
  <c r="T1507" i="2" s="1"/>
  <c r="L1564" i="2"/>
  <c r="T1564" i="2" s="1"/>
  <c r="L1607" i="2"/>
  <c r="T1607" i="2" s="1"/>
  <c r="L1621" i="2"/>
  <c r="T1621" i="2" s="1"/>
  <c r="U1662" i="2"/>
  <c r="AA1662" i="2"/>
  <c r="X1662" i="2"/>
  <c r="V1662" i="2"/>
  <c r="W1662" i="2"/>
  <c r="AA1675" i="2"/>
  <c r="U1675" i="2"/>
  <c r="V1675" i="2"/>
  <c r="W1675" i="2"/>
  <c r="X1675" i="2"/>
  <c r="L1690" i="2"/>
  <c r="T1690" i="2" s="1"/>
  <c r="AC1690" i="2" s="1"/>
  <c r="L1744" i="2"/>
  <c r="T1744" i="2" s="1"/>
  <c r="L1759" i="2"/>
  <c r="T1759" i="2" s="1"/>
  <c r="AC1759" i="2" s="1"/>
  <c r="L1787" i="2"/>
  <c r="T1787" i="2" s="1"/>
  <c r="U1799" i="2"/>
  <c r="V1799" i="2"/>
  <c r="W1799" i="2"/>
  <c r="X1799" i="2"/>
  <c r="AA1799" i="2"/>
  <c r="V1811" i="2"/>
  <c r="W1811" i="2"/>
  <c r="U1811" i="2"/>
  <c r="X1811" i="2"/>
  <c r="AA1811" i="2"/>
  <c r="L1838" i="2"/>
  <c r="T1838" i="2" s="1"/>
  <c r="X1851" i="2"/>
  <c r="AC1851" i="2" s="1"/>
  <c r="AA1851" i="2"/>
  <c r="U1851" i="2"/>
  <c r="V1851" i="2"/>
  <c r="W1851" i="2"/>
  <c r="L1863" i="2"/>
  <c r="T1863" i="2" s="1"/>
  <c r="L1876" i="2"/>
  <c r="T1876" i="2" s="1"/>
  <c r="AC1876" i="2" s="1"/>
  <c r="L1943" i="2"/>
  <c r="T1943" i="2" s="1"/>
  <c r="AC1943" i="2" s="1"/>
  <c r="L1957" i="2"/>
  <c r="T1957" i="2" s="1"/>
  <c r="AC1957" i="2" s="1"/>
  <c r="L1996" i="2"/>
  <c r="T1996" i="2" s="1"/>
  <c r="AC1996" i="2" s="1"/>
  <c r="L2038" i="2"/>
  <c r="T2038" i="2" s="1"/>
  <c r="L2066" i="2"/>
  <c r="T2066" i="2" s="1"/>
  <c r="AC2066" i="2" s="1"/>
  <c r="U2091" i="2"/>
  <c r="V2091" i="2"/>
  <c r="X2091" i="2"/>
  <c r="AA2091" i="2"/>
  <c r="W2091" i="2"/>
  <c r="U2133" i="2"/>
  <c r="V2133" i="2"/>
  <c r="W2133" i="2"/>
  <c r="X2133" i="2"/>
  <c r="AA2133" i="2"/>
  <c r="L2212" i="2"/>
  <c r="T2212" i="2" s="1"/>
  <c r="L2231" i="2"/>
  <c r="T2231" i="2" s="1"/>
  <c r="V2257" i="2"/>
  <c r="AA2257" i="2"/>
  <c r="U2257" i="2"/>
  <c r="W2257" i="2"/>
  <c r="X2257" i="2"/>
  <c r="L2303" i="2"/>
  <c r="T2303" i="2" s="1"/>
  <c r="L2319" i="2"/>
  <c r="T2319" i="2" s="1"/>
  <c r="AC2319" i="2" s="1"/>
  <c r="L2376" i="2"/>
  <c r="T2376" i="2" s="1"/>
  <c r="AC2376" i="2" s="1"/>
  <c r="L2416" i="2"/>
  <c r="T2416" i="2" s="1"/>
  <c r="AC2416" i="2" s="1"/>
  <c r="L2445" i="2"/>
  <c r="T2445" i="2" s="1"/>
  <c r="AC2445" i="2" s="1"/>
  <c r="L2518" i="2"/>
  <c r="T2518" i="2" s="1"/>
  <c r="AC2518" i="2" s="1"/>
  <c r="U2560" i="2"/>
  <c r="V2560" i="2"/>
  <c r="W2560" i="2"/>
  <c r="X2560" i="2"/>
  <c r="AA2560" i="2"/>
  <c r="L2604" i="2"/>
  <c r="T2604" i="2" s="1"/>
  <c r="AC2604" i="2" s="1"/>
  <c r="L2620" i="2"/>
  <c r="T2620" i="2" s="1"/>
  <c r="AC2620" i="2" s="1"/>
  <c r="L2634" i="2"/>
  <c r="T2634" i="2" s="1"/>
  <c r="AC2634" i="2" s="1"/>
  <c r="U2663" i="2"/>
  <c r="V2663" i="2"/>
  <c r="W2663" i="2"/>
  <c r="X2663" i="2"/>
  <c r="AA2663" i="2"/>
  <c r="L2693" i="2"/>
  <c r="T2693" i="2" s="1"/>
  <c r="AC2693" i="2" s="1"/>
  <c r="U2749" i="2"/>
  <c r="V2749" i="2"/>
  <c r="W2749" i="2"/>
  <c r="AA2749" i="2"/>
  <c r="X2749" i="2"/>
  <c r="L2762" i="2"/>
  <c r="T2762" i="2" s="1"/>
  <c r="AC2762" i="2" s="1"/>
  <c r="L2790" i="2"/>
  <c r="T2790" i="2" s="1"/>
  <c r="AC2790" i="2" s="1"/>
  <c r="L2805" i="2"/>
  <c r="T2805" i="2" s="1"/>
  <c r="AC2805" i="2" s="1"/>
  <c r="U2832" i="2"/>
  <c r="W2832" i="2"/>
  <c r="X2832" i="2"/>
  <c r="AA2832" i="2"/>
  <c r="V2832" i="2"/>
  <c r="L2846" i="2"/>
  <c r="T2846" i="2" s="1"/>
  <c r="AC2846" i="2" s="1"/>
  <c r="L2903" i="2"/>
  <c r="T2903" i="2" s="1"/>
  <c r="AC2903" i="2" s="1"/>
  <c r="L2977" i="2"/>
  <c r="T2977" i="2" s="1"/>
  <c r="AC2977" i="2" s="1"/>
  <c r="L3166" i="2"/>
  <c r="T3166" i="2" s="1"/>
  <c r="AC3166" i="2" s="1"/>
  <c r="L3180" i="2"/>
  <c r="T3180" i="2" s="1"/>
  <c r="AC3180" i="2" s="1"/>
  <c r="X3195" i="2"/>
  <c r="AA3195" i="2"/>
  <c r="AB3195" i="2" s="1"/>
  <c r="U3195" i="2"/>
  <c r="V3195" i="2"/>
  <c r="W3195" i="2"/>
  <c r="U3209" i="2"/>
  <c r="W3209" i="2"/>
  <c r="X3209" i="2"/>
  <c r="V3209" i="2"/>
  <c r="AA3209" i="2"/>
  <c r="AB3209" i="2" s="1"/>
  <c r="L3222" i="2"/>
  <c r="T3222" i="2" s="1"/>
  <c r="AC3222" i="2" s="1"/>
  <c r="L3330" i="2"/>
  <c r="T3330" i="2" s="1"/>
  <c r="AC3330" i="2" s="1"/>
  <c r="L3345" i="2"/>
  <c r="T3345" i="2" s="1"/>
  <c r="AC3345" i="2" s="1"/>
  <c r="L3361" i="2"/>
  <c r="T3361" i="2" s="1"/>
  <c r="AC3361" i="2" s="1"/>
  <c r="L3376" i="2"/>
  <c r="T3376" i="2" s="1"/>
  <c r="AC3376" i="2" s="1"/>
  <c r="V3391" i="2"/>
  <c r="W3391" i="2"/>
  <c r="X3391" i="2"/>
  <c r="AA3391" i="2"/>
  <c r="U3391" i="2"/>
  <c r="U3419" i="2"/>
  <c r="X3419" i="2"/>
  <c r="V3419" i="2"/>
  <c r="W3419" i="2"/>
  <c r="AA3419" i="2"/>
  <c r="L3433" i="2"/>
  <c r="T3433" i="2" s="1"/>
  <c r="AC3433" i="2" s="1"/>
  <c r="X3446" i="2"/>
  <c r="AA3446" i="2"/>
  <c r="U3446" i="2"/>
  <c r="W3446" i="2"/>
  <c r="V3446" i="2"/>
  <c r="L3478" i="2"/>
  <c r="T3478" i="2" s="1"/>
  <c r="AC3478" i="2" s="1"/>
  <c r="U3537" i="2"/>
  <c r="V3537" i="2"/>
  <c r="W3537" i="2"/>
  <c r="AA3537" i="2"/>
  <c r="X3537" i="2"/>
  <c r="L3552" i="2"/>
  <c r="T3552" i="2" s="1"/>
  <c r="AC3552" i="2" s="1"/>
  <c r="L3770" i="2"/>
  <c r="T3770" i="2" s="1"/>
  <c r="AC3770" i="2" s="1"/>
  <c r="L4018" i="2"/>
  <c r="T4018" i="2" s="1"/>
  <c r="AC4018" i="2" s="1"/>
  <c r="U4033" i="2"/>
  <c r="V4033" i="2"/>
  <c r="W4033" i="2"/>
  <c r="X4033" i="2"/>
  <c r="AA4033" i="2"/>
  <c r="L4050" i="2"/>
  <c r="T4050" i="2" s="1"/>
  <c r="AC4050" i="2" s="1"/>
  <c r="U4080" i="2"/>
  <c r="V4080" i="2"/>
  <c r="W4080" i="2"/>
  <c r="X4080" i="2"/>
  <c r="AA4080" i="2"/>
  <c r="L4095" i="2"/>
  <c r="T4095" i="2" s="1"/>
  <c r="AC4095" i="2" s="1"/>
  <c r="L4155" i="2"/>
  <c r="T4155" i="2" s="1"/>
  <c r="AC4155" i="2" s="1"/>
  <c r="L4193" i="2"/>
  <c r="T4193" i="2" s="1"/>
  <c r="AC4193" i="2" s="1"/>
  <c r="L4263" i="2"/>
  <c r="T4263" i="2" s="1"/>
  <c r="AC4263" i="2" s="1"/>
  <c r="L4278" i="2"/>
  <c r="T4278" i="2" s="1"/>
  <c r="AC4278" i="2" s="1"/>
  <c r="L4293" i="2"/>
  <c r="T4293" i="2" s="1"/>
  <c r="AC4293" i="2" s="1"/>
  <c r="L4352" i="2"/>
  <c r="T4352" i="2" s="1"/>
  <c r="AC4352" i="2" s="1"/>
  <c r="L4367" i="2"/>
  <c r="T4367" i="2" s="1"/>
  <c r="AC4367" i="2" s="1"/>
  <c r="L4383" i="2"/>
  <c r="T4383" i="2" s="1"/>
  <c r="AC4383" i="2" s="1"/>
  <c r="L4470" i="2"/>
  <c r="T4470" i="2" s="1"/>
  <c r="AC4470" i="2" s="1"/>
  <c r="L4484" i="2"/>
  <c r="T4484" i="2" s="1"/>
  <c r="AC4484" i="2" s="1"/>
  <c r="L4514" i="2"/>
  <c r="T4514" i="2" s="1"/>
  <c r="AC4514" i="2" s="1"/>
  <c r="L4647" i="2"/>
  <c r="T4647" i="2" s="1"/>
  <c r="AC4647" i="2" s="1"/>
  <c r="L4749" i="2"/>
  <c r="T4749" i="2" s="1"/>
  <c r="AC4749" i="2" s="1"/>
  <c r="L4765" i="2"/>
  <c r="T4765" i="2" s="1"/>
  <c r="AC4765" i="2" s="1"/>
  <c r="L4973" i="2"/>
  <c r="T4973" i="2" s="1"/>
  <c r="AC4973" i="2" s="1"/>
  <c r="L5049" i="2"/>
  <c r="T5049" i="2" s="1"/>
  <c r="AC5049" i="2" s="1"/>
  <c r="L5062" i="2"/>
  <c r="T5062" i="2" s="1"/>
  <c r="AC5062" i="2" s="1"/>
  <c r="L5076" i="2"/>
  <c r="T5076" i="2" s="1"/>
  <c r="AC5076" i="2" s="1"/>
  <c r="L5091" i="2"/>
  <c r="T5091" i="2" s="1"/>
  <c r="AC5091" i="2" s="1"/>
  <c r="V5121" i="2"/>
  <c r="AA5121" i="2"/>
  <c r="W5121" i="2"/>
  <c r="U5121" i="2"/>
  <c r="X5121" i="2"/>
  <c r="L5136" i="2"/>
  <c r="T5136" i="2" s="1"/>
  <c r="AC5136" i="2" s="1"/>
  <c r="L5152" i="2"/>
  <c r="T5152" i="2" s="1"/>
  <c r="AC5152" i="2" s="1"/>
  <c r="L5167" i="2"/>
  <c r="T5167" i="2" s="1"/>
  <c r="AC5167" i="2" s="1"/>
  <c r="L5181" i="2"/>
  <c r="T5181" i="2" s="1"/>
  <c r="AC5181" i="2" s="1"/>
  <c r="L5364" i="2"/>
  <c r="T5364" i="2" s="1"/>
  <c r="AC5364" i="2" s="1"/>
  <c r="L5653" i="2"/>
  <c r="T5653" i="2" s="1"/>
  <c r="AC5653" i="2" s="1"/>
  <c r="L5668" i="2"/>
  <c r="T5668" i="2" s="1"/>
  <c r="AC5668" i="2" s="1"/>
  <c r="L18" i="2"/>
  <c r="T18" i="2" s="1"/>
  <c r="L56" i="2"/>
  <c r="T56" i="2" s="1"/>
  <c r="L121" i="2"/>
  <c r="T121" i="2" s="1"/>
  <c r="AC121" i="2" s="1"/>
  <c r="L207" i="2"/>
  <c r="T207" i="2" s="1"/>
  <c r="AC207" i="2" s="1"/>
  <c r="L293" i="2"/>
  <c r="T293" i="2" s="1"/>
  <c r="AC293" i="2" s="1"/>
  <c r="L322" i="2"/>
  <c r="T322" i="2" s="1"/>
  <c r="L423" i="2"/>
  <c r="T423" i="2" s="1"/>
  <c r="U581" i="2"/>
  <c r="V581" i="2"/>
  <c r="W581" i="2"/>
  <c r="AA581" i="2"/>
  <c r="AB581" i="2" s="1"/>
  <c r="X581" i="2"/>
  <c r="L610" i="2"/>
  <c r="T610" i="2" s="1"/>
  <c r="AC610" i="2" s="1"/>
  <c r="L721" i="2"/>
  <c r="T721" i="2" s="1"/>
  <c r="AC721" i="2" s="1"/>
  <c r="L752" i="2"/>
  <c r="T752" i="2" s="1"/>
  <c r="AC752" i="2" s="1"/>
  <c r="L875" i="2"/>
  <c r="T875" i="2" s="1"/>
  <c r="AC875" i="2" s="1"/>
  <c r="L906" i="2"/>
  <c r="T906" i="2" s="1"/>
  <c r="AC906" i="2" s="1"/>
  <c r="L960" i="2"/>
  <c r="T960" i="2" s="1"/>
  <c r="L1232" i="2"/>
  <c r="T1232" i="2" s="1"/>
  <c r="AC1232" i="2" s="1"/>
  <c r="X1285" i="2"/>
  <c r="AC1285" i="2" s="1"/>
  <c r="AA1285" i="2"/>
  <c r="U1285" i="2"/>
  <c r="V1285" i="2"/>
  <c r="W1285" i="2"/>
  <c r="W1372" i="2"/>
  <c r="U1372" i="2"/>
  <c r="V1372" i="2"/>
  <c r="X1372" i="2"/>
  <c r="AC1372" i="2" s="1"/>
  <c r="AA1372" i="2"/>
  <c r="L1403" i="2"/>
  <c r="T1403" i="2" s="1"/>
  <c r="AC1403" i="2" s="1"/>
  <c r="L1634" i="2"/>
  <c r="T1634" i="2" s="1"/>
  <c r="U1701" i="2"/>
  <c r="W1701" i="2"/>
  <c r="X1701" i="2"/>
  <c r="AC1701" i="2" s="1"/>
  <c r="V1701" i="2"/>
  <c r="AA1701" i="2"/>
  <c r="X1810" i="2"/>
  <c r="AA1810" i="2"/>
  <c r="U1810" i="2"/>
  <c r="V1810" i="2"/>
  <c r="W1810" i="2"/>
  <c r="L1889" i="2"/>
  <c r="T1889" i="2" s="1"/>
  <c r="AC1889" i="2" s="1"/>
  <c r="U1955" i="2"/>
  <c r="V1955" i="2"/>
  <c r="W1955" i="2"/>
  <c r="X1955" i="2"/>
  <c r="AA1955" i="2"/>
  <c r="L1980" i="2"/>
  <c r="T1980" i="2" s="1"/>
  <c r="L2117" i="2"/>
  <c r="T2117" i="2" s="1"/>
  <c r="AC2117" i="2" s="1"/>
  <c r="L2388" i="2"/>
  <c r="T2388" i="2" s="1"/>
  <c r="AC2388" i="2" s="1"/>
  <c r="L2501" i="2"/>
  <c r="T2501" i="2" s="1"/>
  <c r="AC2501" i="2" s="1"/>
  <c r="L2544" i="2"/>
  <c r="T2544" i="2" s="1"/>
  <c r="AC2544" i="2" s="1"/>
  <c r="L2632" i="2"/>
  <c r="T2632" i="2" s="1"/>
  <c r="AC2632" i="2" s="1"/>
  <c r="U2661" i="2"/>
  <c r="V2661" i="2"/>
  <c r="W2661" i="2"/>
  <c r="AA2661" i="2"/>
  <c r="X2661" i="2"/>
  <c r="L2860" i="2"/>
  <c r="T2860" i="2" s="1"/>
  <c r="AC2860" i="2" s="1"/>
  <c r="L2917" i="2"/>
  <c r="T2917" i="2" s="1"/>
  <c r="AC2917" i="2" s="1"/>
  <c r="L3006" i="2"/>
  <c r="T3006" i="2" s="1"/>
  <c r="AC3006" i="2" s="1"/>
  <c r="L3266" i="2"/>
  <c r="T3266" i="2" s="1"/>
  <c r="AC3266" i="2" s="1"/>
  <c r="L3297" i="2"/>
  <c r="T3297" i="2" s="1"/>
  <c r="AC3297" i="2" s="1"/>
  <c r="U3444" i="2"/>
  <c r="V3444" i="2"/>
  <c r="W3444" i="2"/>
  <c r="X3444" i="2"/>
  <c r="AA3444" i="2"/>
  <c r="L3713" i="2"/>
  <c r="T3713" i="2" s="1"/>
  <c r="AC3713" i="2" s="1"/>
  <c r="L3986" i="2"/>
  <c r="T3986" i="2" s="1"/>
  <c r="AC3986" i="2" s="1"/>
  <c r="L4205" i="2"/>
  <c r="T4205" i="2" s="1"/>
  <c r="AC4205" i="2" s="1"/>
  <c r="X4395" i="2"/>
  <c r="U4395" i="2"/>
  <c r="AA4395" i="2"/>
  <c r="AB4395" i="2" s="1"/>
  <c r="V4395" i="2"/>
  <c r="W4395" i="2"/>
  <c r="L4572" i="2"/>
  <c r="T4572" i="2" s="1"/>
  <c r="AC4572" i="2" s="1"/>
  <c r="L4689" i="2"/>
  <c r="T4689" i="2" s="1"/>
  <c r="AC4689" i="2" s="1"/>
  <c r="L4779" i="2"/>
  <c r="T4779" i="2" s="1"/>
  <c r="AC4779" i="2" s="1"/>
  <c r="L5018" i="2"/>
  <c r="T5018" i="2" s="1"/>
  <c r="AC5018" i="2" s="1"/>
  <c r="V5089" i="2"/>
  <c r="X5089" i="2"/>
  <c r="AA5089" i="2"/>
  <c r="U5089" i="2"/>
  <c r="W5089" i="2"/>
  <c r="L5120" i="2"/>
  <c r="T5120" i="2" s="1"/>
  <c r="AC5120" i="2" s="1"/>
  <c r="U5165" i="2"/>
  <c r="AA5165" i="2"/>
  <c r="V5165" i="2"/>
  <c r="W5165" i="2"/>
  <c r="X5165" i="2"/>
  <c r="L5194" i="2"/>
  <c r="T5194" i="2" s="1"/>
  <c r="AC5194" i="2" s="1"/>
  <c r="L5255" i="2"/>
  <c r="T5255" i="2" s="1"/>
  <c r="AC5255" i="2" s="1"/>
  <c r="W5377" i="2"/>
  <c r="X5377" i="2"/>
  <c r="U5377" i="2"/>
  <c r="V5377" i="2"/>
  <c r="AA5377" i="2"/>
  <c r="U5700" i="2"/>
  <c r="X5700" i="2"/>
  <c r="V5700" i="2"/>
  <c r="W5700" i="2"/>
  <c r="AA5700" i="2"/>
  <c r="AB5700" i="2" s="1"/>
  <c r="L45" i="2"/>
  <c r="T45" i="2" s="1"/>
  <c r="AC45" i="2" s="1"/>
  <c r="U71" i="2"/>
  <c r="V71" i="2"/>
  <c r="W71" i="2"/>
  <c r="X71" i="2"/>
  <c r="AA71" i="2"/>
  <c r="L85" i="2"/>
  <c r="T85" i="2" s="1"/>
  <c r="L98" i="2"/>
  <c r="T98" i="2" s="1"/>
  <c r="L110" i="2"/>
  <c r="T110" i="2" s="1"/>
  <c r="AC110" i="2" s="1"/>
  <c r="L240" i="2"/>
  <c r="T240" i="2" s="1"/>
  <c r="AC240" i="2" s="1"/>
  <c r="L254" i="2"/>
  <c r="T254" i="2" s="1"/>
  <c r="AC254" i="2" s="1"/>
  <c r="L270" i="2"/>
  <c r="T270" i="2" s="1"/>
  <c r="L283" i="2"/>
  <c r="T283" i="2" s="1"/>
  <c r="AC283" i="2" s="1"/>
  <c r="L296" i="2"/>
  <c r="T296" i="2" s="1"/>
  <c r="AC296" i="2" s="1"/>
  <c r="L310" i="2"/>
  <c r="T310" i="2" s="1"/>
  <c r="AC310" i="2" s="1"/>
  <c r="L325" i="2"/>
  <c r="T325" i="2" s="1"/>
  <c r="AC325" i="2" s="1"/>
  <c r="L339" i="2"/>
  <c r="T339" i="2" s="1"/>
  <c r="AC339" i="2" s="1"/>
  <c r="V353" i="2"/>
  <c r="W353" i="2"/>
  <c r="AA353" i="2"/>
  <c r="U353" i="2"/>
  <c r="X353" i="2"/>
  <c r="L382" i="2"/>
  <c r="T382" i="2" s="1"/>
  <c r="L396" i="2"/>
  <c r="T396" i="2" s="1"/>
  <c r="AC396" i="2" s="1"/>
  <c r="L485" i="2"/>
  <c r="T485" i="2" s="1"/>
  <c r="L502" i="2"/>
  <c r="T502" i="2" s="1"/>
  <c r="AC502" i="2" s="1"/>
  <c r="L529" i="2"/>
  <c r="T529" i="2" s="1"/>
  <c r="AC529" i="2" s="1"/>
  <c r="L542" i="2"/>
  <c r="T542" i="2" s="1"/>
  <c r="AC542" i="2" s="1"/>
  <c r="L556" i="2"/>
  <c r="T556" i="2" s="1"/>
  <c r="L613" i="2"/>
  <c r="T613" i="2" s="1"/>
  <c r="AC613" i="2" s="1"/>
  <c r="L630" i="2"/>
  <c r="T630" i="2" s="1"/>
  <c r="AC630" i="2" s="1"/>
  <c r="L645" i="2"/>
  <c r="T645" i="2" s="1"/>
  <c r="L661" i="2"/>
  <c r="T661" i="2" s="1"/>
  <c r="L676" i="2"/>
  <c r="T676" i="2" s="1"/>
  <c r="L693" i="2"/>
  <c r="T693" i="2" s="1"/>
  <c r="AC693" i="2" s="1"/>
  <c r="L771" i="2"/>
  <c r="T771" i="2" s="1"/>
  <c r="AC771" i="2" s="1"/>
  <c r="L785" i="2"/>
  <c r="T785" i="2" s="1"/>
  <c r="AC785" i="2" s="1"/>
  <c r="V800" i="2"/>
  <c r="U800" i="2"/>
  <c r="W800" i="2"/>
  <c r="X800" i="2"/>
  <c r="AA800" i="2"/>
  <c r="L816" i="2"/>
  <c r="T816" i="2" s="1"/>
  <c r="AC816" i="2" s="1"/>
  <c r="L832" i="2"/>
  <c r="T832" i="2" s="1"/>
  <c r="AC832" i="2" s="1"/>
  <c r="L937" i="2"/>
  <c r="T937" i="2" s="1"/>
  <c r="L963" i="2"/>
  <c r="T963" i="2" s="1"/>
  <c r="L977" i="2"/>
  <c r="T977" i="2" s="1"/>
  <c r="U990" i="2"/>
  <c r="V990" i="2"/>
  <c r="W990" i="2"/>
  <c r="X990" i="2"/>
  <c r="AA990" i="2"/>
  <c r="L1004" i="2"/>
  <c r="T1004" i="2" s="1"/>
  <c r="AA1053" i="2"/>
  <c r="X1053" i="2"/>
  <c r="U1053" i="2"/>
  <c r="V1053" i="2"/>
  <c r="W1053" i="2"/>
  <c r="L1066" i="2"/>
  <c r="T1066" i="2" s="1"/>
  <c r="V1078" i="2"/>
  <c r="W1078" i="2"/>
  <c r="U1078" i="2"/>
  <c r="X1078" i="2"/>
  <c r="AA1078" i="2"/>
  <c r="U1090" i="2"/>
  <c r="V1090" i="2"/>
  <c r="W1090" i="2"/>
  <c r="X1090" i="2"/>
  <c r="AA1090" i="2"/>
  <c r="L1103" i="2"/>
  <c r="T1103" i="2" s="1"/>
  <c r="AC1103" i="2" s="1"/>
  <c r="L1153" i="2"/>
  <c r="T1153" i="2" s="1"/>
  <c r="AC1153" i="2" s="1"/>
  <c r="AA1165" i="2"/>
  <c r="AB1165" i="2" s="1"/>
  <c r="V1165" i="2"/>
  <c r="W1165" i="2"/>
  <c r="X1165" i="2"/>
  <c r="U1165" i="2"/>
  <c r="U1206" i="2"/>
  <c r="W1206" i="2"/>
  <c r="X1206" i="2"/>
  <c r="AC1206" i="2" s="1"/>
  <c r="V1206" i="2"/>
  <c r="AA1206" i="2"/>
  <c r="L1220" i="2"/>
  <c r="T1220" i="2" s="1"/>
  <c r="L1248" i="2"/>
  <c r="T1248" i="2" s="1"/>
  <c r="L1274" i="2"/>
  <c r="T1274" i="2" s="1"/>
  <c r="L1330" i="2"/>
  <c r="T1330" i="2" s="1"/>
  <c r="L1345" i="2"/>
  <c r="T1345" i="2" s="1"/>
  <c r="L1360" i="2"/>
  <c r="T1360" i="2" s="1"/>
  <c r="L1391" i="2"/>
  <c r="T1391" i="2" s="1"/>
  <c r="V1420" i="2"/>
  <c r="W1420" i="2"/>
  <c r="U1420" i="2"/>
  <c r="X1420" i="2"/>
  <c r="AC1420" i="2" s="1"/>
  <c r="AA1420" i="2"/>
  <c r="L1492" i="2"/>
  <c r="T1492" i="2" s="1"/>
  <c r="AC1492" i="2" s="1"/>
  <c r="L1538" i="2"/>
  <c r="T1538" i="2" s="1"/>
  <c r="U1550" i="2"/>
  <c r="V1550" i="2"/>
  <c r="W1550" i="2"/>
  <c r="X1550" i="2"/>
  <c r="AA1550" i="2"/>
  <c r="L1565" i="2"/>
  <c r="T1565" i="2" s="1"/>
  <c r="V1579" i="2"/>
  <c r="W1579" i="2"/>
  <c r="X1579" i="2"/>
  <c r="AA1579" i="2"/>
  <c r="U1579" i="2"/>
  <c r="L1594" i="2"/>
  <c r="T1594" i="2" s="1"/>
  <c r="AC1594" i="2" s="1"/>
  <c r="L1608" i="2"/>
  <c r="T1608" i="2" s="1"/>
  <c r="L1663" i="2"/>
  <c r="T1663" i="2" s="1"/>
  <c r="AC1663" i="2" s="1"/>
  <c r="L1745" i="2"/>
  <c r="T1745" i="2" s="1"/>
  <c r="AC1745" i="2" s="1"/>
  <c r="L1760" i="2"/>
  <c r="T1760" i="2" s="1"/>
  <c r="AC1760" i="2" s="1"/>
  <c r="L1773" i="2"/>
  <c r="T1773" i="2" s="1"/>
  <c r="L1788" i="2"/>
  <c r="T1788" i="2" s="1"/>
  <c r="L1800" i="2"/>
  <c r="T1800" i="2" s="1"/>
  <c r="AC1800" i="2" s="1"/>
  <c r="AA1930" i="2"/>
  <c r="U1930" i="2"/>
  <c r="W1930" i="2"/>
  <c r="X1930" i="2"/>
  <c r="V1930" i="2"/>
  <c r="L1944" i="2"/>
  <c r="T1944" i="2" s="1"/>
  <c r="AC1944" i="2" s="1"/>
  <c r="U1982" i="2"/>
  <c r="W1982" i="2"/>
  <c r="X1982" i="2"/>
  <c r="V1982" i="2"/>
  <c r="AA1982" i="2"/>
  <c r="L1997" i="2"/>
  <c r="T1997" i="2" s="1"/>
  <c r="W2054" i="2"/>
  <c r="X2054" i="2"/>
  <c r="AA2054" i="2"/>
  <c r="U2054" i="2"/>
  <c r="V2054" i="2"/>
  <c r="U2078" i="2"/>
  <c r="V2078" i="2"/>
  <c r="W2078" i="2"/>
  <c r="X2078" i="2"/>
  <c r="AA2078" i="2"/>
  <c r="L2092" i="2"/>
  <c r="T2092" i="2" s="1"/>
  <c r="AA2134" i="2"/>
  <c r="W2134" i="2"/>
  <c r="X2134" i="2"/>
  <c r="U2134" i="2"/>
  <c r="V2134" i="2"/>
  <c r="L2151" i="2"/>
  <c r="T2151" i="2" s="1"/>
  <c r="AC2151" i="2" s="1"/>
  <c r="L2167" i="2"/>
  <c r="T2167" i="2" s="1"/>
  <c r="L2181" i="2"/>
  <c r="T2181" i="2" s="1"/>
  <c r="L2197" i="2"/>
  <c r="T2197" i="2" s="1"/>
  <c r="AC2197" i="2" s="1"/>
  <c r="L2213" i="2"/>
  <c r="T2213" i="2" s="1"/>
  <c r="L2258" i="2"/>
  <c r="T2258" i="2" s="1"/>
  <c r="L2289" i="2"/>
  <c r="T2289" i="2" s="1"/>
  <c r="L2304" i="2"/>
  <c r="T2304" i="2" s="1"/>
  <c r="L2320" i="2"/>
  <c r="T2320" i="2" s="1"/>
  <c r="L2359" i="2"/>
  <c r="T2359" i="2" s="1"/>
  <c r="AC2359" i="2" s="1"/>
  <c r="X2390" i="2"/>
  <c r="AA2390" i="2"/>
  <c r="AB2390" i="2" s="1"/>
  <c r="U2390" i="2"/>
  <c r="V2390" i="2"/>
  <c r="W2390" i="2"/>
  <c r="U2402" i="2"/>
  <c r="V2402" i="2"/>
  <c r="W2402" i="2"/>
  <c r="X2402" i="2"/>
  <c r="AA2402" i="2"/>
  <c r="L2417" i="2"/>
  <c r="T2417" i="2" s="1"/>
  <c r="AC2417" i="2" s="1"/>
  <c r="U2474" i="2"/>
  <c r="V2474" i="2"/>
  <c r="W2474" i="2"/>
  <c r="X2474" i="2"/>
  <c r="AA2474" i="2"/>
  <c r="L2489" i="2"/>
  <c r="T2489" i="2" s="1"/>
  <c r="AC2489" i="2" s="1"/>
  <c r="L2519" i="2"/>
  <c r="T2519" i="2" s="1"/>
  <c r="AC2519" i="2" s="1"/>
  <c r="L2561" i="2"/>
  <c r="T2561" i="2" s="1"/>
  <c r="AC2561" i="2" s="1"/>
  <c r="L2605" i="2"/>
  <c r="T2605" i="2" s="1"/>
  <c r="AC2605" i="2" s="1"/>
  <c r="L2635" i="2"/>
  <c r="T2635" i="2" s="1"/>
  <c r="AC2635" i="2" s="1"/>
  <c r="L2679" i="2"/>
  <c r="T2679" i="2" s="1"/>
  <c r="AC2679" i="2" s="1"/>
  <c r="L2694" i="2"/>
  <c r="T2694" i="2" s="1"/>
  <c r="AC2694" i="2" s="1"/>
  <c r="L2806" i="2"/>
  <c r="T2806" i="2" s="1"/>
  <c r="AC2806" i="2" s="1"/>
  <c r="L2820" i="2"/>
  <c r="T2820" i="2" s="1"/>
  <c r="AC2820" i="2" s="1"/>
  <c r="L2833" i="2"/>
  <c r="T2833" i="2" s="1"/>
  <c r="AC2833" i="2" s="1"/>
  <c r="L2847" i="2"/>
  <c r="T2847" i="2" s="1"/>
  <c r="AC2847" i="2" s="1"/>
  <c r="V2890" i="2"/>
  <c r="AA2890" i="2"/>
  <c r="U2890" i="2"/>
  <c r="W2890" i="2"/>
  <c r="X2890" i="2"/>
  <c r="L2962" i="2"/>
  <c r="T2962" i="2" s="1"/>
  <c r="AC2962" i="2" s="1"/>
  <c r="L2993" i="2"/>
  <c r="T2993" i="2" s="1"/>
  <c r="AC2993" i="2" s="1"/>
  <c r="U3008" i="2"/>
  <c r="V3008" i="2"/>
  <c r="W3008" i="2"/>
  <c r="X3008" i="2"/>
  <c r="AA3008" i="2"/>
  <c r="L3022" i="2"/>
  <c r="T3022" i="2" s="1"/>
  <c r="AC3022" i="2" s="1"/>
  <c r="L3138" i="2"/>
  <c r="T3138" i="2" s="1"/>
  <c r="AC3138" i="2" s="1"/>
  <c r="L3151" i="2"/>
  <c r="T3151" i="2" s="1"/>
  <c r="AC3151" i="2" s="1"/>
  <c r="L3253" i="2"/>
  <c r="T3253" i="2" s="1"/>
  <c r="AC3253" i="2" s="1"/>
  <c r="L3269" i="2"/>
  <c r="T3269" i="2" s="1"/>
  <c r="AC3269" i="2" s="1"/>
  <c r="U3284" i="2"/>
  <c r="V3284" i="2"/>
  <c r="W3284" i="2"/>
  <c r="X3284" i="2"/>
  <c r="AA3284" i="2"/>
  <c r="L3315" i="2"/>
  <c r="T3315" i="2" s="1"/>
  <c r="AC3315" i="2" s="1"/>
  <c r="L3331" i="2"/>
  <c r="T3331" i="2" s="1"/>
  <c r="AC3331" i="2" s="1"/>
  <c r="L3346" i="2"/>
  <c r="T3346" i="2" s="1"/>
  <c r="AC3346" i="2" s="1"/>
  <c r="L3362" i="2"/>
  <c r="T3362" i="2" s="1"/>
  <c r="AC3362" i="2" s="1"/>
  <c r="L3420" i="2"/>
  <c r="T3420" i="2" s="1"/>
  <c r="AC3420" i="2" s="1"/>
  <c r="L3479" i="2"/>
  <c r="T3479" i="2" s="1"/>
  <c r="AC3479" i="2" s="1"/>
  <c r="U3493" i="2"/>
  <c r="V3493" i="2"/>
  <c r="W3493" i="2"/>
  <c r="X3493" i="2"/>
  <c r="AA3493" i="2"/>
  <c r="X3524" i="2"/>
  <c r="AA3524" i="2"/>
  <c r="AB3524" i="2" s="1"/>
  <c r="V3524" i="2"/>
  <c r="W3524" i="2"/>
  <c r="U3524" i="2"/>
  <c r="L3538" i="2"/>
  <c r="T3538" i="2" s="1"/>
  <c r="AC3538" i="2" s="1"/>
  <c r="L3553" i="2"/>
  <c r="T3553" i="2" s="1"/>
  <c r="AC3553" i="2" s="1"/>
  <c r="L3728" i="2"/>
  <c r="T3728" i="2" s="1"/>
  <c r="AC3728" i="2" s="1"/>
  <c r="L3740" i="2"/>
  <c r="T3740" i="2" s="1"/>
  <c r="AC3740" i="2" s="1"/>
  <c r="L3859" i="2"/>
  <c r="T3859" i="2" s="1"/>
  <c r="AC3859" i="2" s="1"/>
  <c r="L3886" i="2"/>
  <c r="T3886" i="2" s="1"/>
  <c r="AC3886" i="2" s="1"/>
  <c r="L3901" i="2"/>
  <c r="T3901" i="2" s="1"/>
  <c r="AC3901" i="2" s="1"/>
  <c r="L3989" i="2"/>
  <c r="T3989" i="2" s="1"/>
  <c r="AC3989" i="2" s="1"/>
  <c r="L4004" i="2"/>
  <c r="T4004" i="2" s="1"/>
  <c r="AC4004" i="2" s="1"/>
  <c r="L4019" i="2"/>
  <c r="T4019" i="2" s="1"/>
  <c r="AC4019" i="2" s="1"/>
  <c r="L4034" i="2"/>
  <c r="T4034" i="2" s="1"/>
  <c r="AC4034" i="2" s="1"/>
  <c r="L4051" i="2"/>
  <c r="T4051" i="2" s="1"/>
  <c r="AC4051" i="2" s="1"/>
  <c r="L4067" i="2"/>
  <c r="T4067" i="2" s="1"/>
  <c r="AC4067" i="2" s="1"/>
  <c r="U4141" i="2"/>
  <c r="V4141" i="2"/>
  <c r="W4141" i="2"/>
  <c r="X4141" i="2"/>
  <c r="AA4141" i="2"/>
  <c r="L4156" i="2"/>
  <c r="T4156" i="2" s="1"/>
  <c r="AC4156" i="2" s="1"/>
  <c r="L4236" i="2"/>
  <c r="T4236" i="2" s="1"/>
  <c r="AC4236" i="2" s="1"/>
  <c r="L4264" i="2"/>
  <c r="T4264" i="2" s="1"/>
  <c r="AC4264" i="2" s="1"/>
  <c r="L4338" i="2"/>
  <c r="T4338" i="2" s="1"/>
  <c r="AC4338" i="2" s="1"/>
  <c r="L4368" i="2"/>
  <c r="T4368" i="2" s="1"/>
  <c r="AC4368" i="2" s="1"/>
  <c r="L4457" i="2"/>
  <c r="T4457" i="2" s="1"/>
  <c r="AC4457" i="2" s="1"/>
  <c r="L4471" i="2"/>
  <c r="T4471" i="2" s="1"/>
  <c r="AC4471" i="2" s="1"/>
  <c r="AA4515" i="2"/>
  <c r="V4515" i="2"/>
  <c r="W4515" i="2"/>
  <c r="X4515" i="2"/>
  <c r="U4515" i="2"/>
  <c r="U4589" i="2"/>
  <c r="V4589" i="2"/>
  <c r="W4589" i="2"/>
  <c r="X4589" i="2"/>
  <c r="AA4589" i="2"/>
  <c r="L4633" i="2"/>
  <c r="T4633" i="2" s="1"/>
  <c r="AC4633" i="2" s="1"/>
  <c r="L4811" i="2"/>
  <c r="T4811" i="2" s="1"/>
  <c r="AC4811" i="2" s="1"/>
  <c r="L4826" i="2"/>
  <c r="T4826" i="2" s="1"/>
  <c r="AC4826" i="2" s="1"/>
  <c r="U4840" i="2"/>
  <c r="V4840" i="2"/>
  <c r="W4840" i="2"/>
  <c r="X4840" i="2"/>
  <c r="AA4840" i="2"/>
  <c r="L5304" i="2"/>
  <c r="T5304" i="2" s="1"/>
  <c r="AC5304" i="2" s="1"/>
  <c r="L5318" i="2"/>
  <c r="T5318" i="2" s="1"/>
  <c r="AC5318" i="2" s="1"/>
  <c r="L5519" i="2"/>
  <c r="T5519" i="2" s="1"/>
  <c r="AC5519" i="2" s="1"/>
  <c r="L5536" i="2"/>
  <c r="T5536" i="2" s="1"/>
  <c r="AC5536" i="2" s="1"/>
  <c r="L5576" i="2"/>
  <c r="T5576" i="2" s="1"/>
  <c r="AC5576" i="2" s="1"/>
  <c r="L5591" i="2"/>
  <c r="T5591" i="2" s="1"/>
  <c r="AC5591" i="2" s="1"/>
  <c r="L5739" i="2"/>
  <c r="T5739" i="2" s="1"/>
  <c r="AC5739" i="2" s="1"/>
  <c r="L75" i="2"/>
  <c r="T75" i="2" s="1"/>
  <c r="W113" i="2"/>
  <c r="X113" i="2"/>
  <c r="AA113" i="2"/>
  <c r="U113" i="2"/>
  <c r="V113" i="2"/>
  <c r="L184" i="2"/>
  <c r="T184" i="2" s="1"/>
  <c r="L214" i="2"/>
  <c r="T214" i="2" s="1"/>
  <c r="AC214" i="2" s="1"/>
  <c r="L244" i="2"/>
  <c r="T244" i="2" s="1"/>
  <c r="AC244" i="2" s="1"/>
  <c r="L343" i="2"/>
  <c r="T343" i="2" s="1"/>
  <c r="AC343" i="2" s="1"/>
  <c r="L415" i="2"/>
  <c r="T415" i="2" s="1"/>
  <c r="AC415" i="2" s="1"/>
  <c r="L445" i="2"/>
  <c r="T445" i="2" s="1"/>
  <c r="AC445" i="2" s="1"/>
  <c r="L545" i="2"/>
  <c r="T545" i="2" s="1"/>
  <c r="AC545" i="2" s="1"/>
  <c r="L649" i="2"/>
  <c r="T649" i="2" s="1"/>
  <c r="AC649" i="2" s="1"/>
  <c r="L680" i="2"/>
  <c r="T680" i="2" s="1"/>
  <c r="AC680" i="2" s="1"/>
  <c r="L712" i="2"/>
  <c r="T712" i="2" s="1"/>
  <c r="L852" i="2"/>
  <c r="T852" i="2" s="1"/>
  <c r="AC852" i="2" s="1"/>
  <c r="L882" i="2"/>
  <c r="T882" i="2" s="1"/>
  <c r="AC882" i="2" s="1"/>
  <c r="L914" i="2"/>
  <c r="T914" i="2" s="1"/>
  <c r="L1019" i="2"/>
  <c r="T1019" i="2" s="1"/>
  <c r="U1044" i="2"/>
  <c r="V1044" i="2"/>
  <c r="W1044" i="2"/>
  <c r="AA1044" i="2"/>
  <c r="X1044" i="2"/>
  <c r="L1056" i="2"/>
  <c r="T1056" i="2" s="1"/>
  <c r="AC1056" i="2" s="1"/>
  <c r="V1196" i="2"/>
  <c r="W1196" i="2"/>
  <c r="U1196" i="2"/>
  <c r="X1196" i="2"/>
  <c r="AC1196" i="2" s="1"/>
  <c r="AA1196" i="2"/>
  <c r="L1306" i="2"/>
  <c r="T1306" i="2" s="1"/>
  <c r="L1320" i="2"/>
  <c r="T1320" i="2" s="1"/>
  <c r="L1334" i="2"/>
  <c r="T1334" i="2" s="1"/>
  <c r="L1364" i="2"/>
  <c r="T1364" i="2" s="1"/>
  <c r="L1496" i="2"/>
  <c r="T1496" i="2" s="1"/>
  <c r="L1569" i="2"/>
  <c r="T1569" i="2" s="1"/>
  <c r="L1626" i="2"/>
  <c r="T1626" i="2" s="1"/>
  <c r="L1680" i="2"/>
  <c r="T1680" i="2" s="1"/>
  <c r="L1735" i="2"/>
  <c r="T1735" i="2" s="1"/>
  <c r="L1763" i="2"/>
  <c r="T1763" i="2" s="1"/>
  <c r="AC1763" i="2" s="1"/>
  <c r="U1791" i="2"/>
  <c r="W1791" i="2"/>
  <c r="X1791" i="2"/>
  <c r="V1791" i="2"/>
  <c r="AA1791" i="2"/>
  <c r="AA1854" i="2"/>
  <c r="AB1854" i="2" s="1"/>
  <c r="U1854" i="2"/>
  <c r="V1854" i="2"/>
  <c r="W1854" i="2"/>
  <c r="X1854" i="2"/>
  <c r="AC1854" i="2" s="1"/>
  <c r="L1880" i="2"/>
  <c r="T1880" i="2" s="1"/>
  <c r="AC1880" i="2" s="1"/>
  <c r="U2171" i="2"/>
  <c r="V2171" i="2"/>
  <c r="X2171" i="2"/>
  <c r="AA2171" i="2"/>
  <c r="W2171" i="2"/>
  <c r="U2201" i="2"/>
  <c r="W2201" i="2"/>
  <c r="X2201" i="2"/>
  <c r="V2201" i="2"/>
  <c r="AA2201" i="2"/>
  <c r="L2262" i="2"/>
  <c r="T2262" i="2" s="1"/>
  <c r="AC2262" i="2" s="1"/>
  <c r="U2362" i="2"/>
  <c r="V2362" i="2"/>
  <c r="W2362" i="2"/>
  <c r="X2362" i="2"/>
  <c r="AA2362" i="2"/>
  <c r="L2420" i="2"/>
  <c r="T2420" i="2" s="1"/>
  <c r="AC2420" i="2" s="1"/>
  <c r="L2565" i="2"/>
  <c r="T2565" i="2" s="1"/>
  <c r="AC2565" i="2" s="1"/>
  <c r="L2810" i="2"/>
  <c r="T2810" i="2" s="1"/>
  <c r="AC2810" i="2" s="1"/>
  <c r="W2836" i="2"/>
  <c r="X2836" i="2"/>
  <c r="AA2836" i="2"/>
  <c r="U2836" i="2"/>
  <c r="V2836" i="2"/>
  <c r="L2966" i="2"/>
  <c r="T2966" i="2" s="1"/>
  <c r="AC2966" i="2" s="1"/>
  <c r="L3155" i="2"/>
  <c r="T3155" i="2" s="1"/>
  <c r="AC3155" i="2" s="1"/>
  <c r="L3185" i="2"/>
  <c r="T3185" i="2" s="1"/>
  <c r="AC3185" i="2" s="1"/>
  <c r="L3483" i="2"/>
  <c r="T3483" i="2" s="1"/>
  <c r="AC3483" i="2" s="1"/>
  <c r="AA3512" i="2"/>
  <c r="U3512" i="2"/>
  <c r="V3512" i="2"/>
  <c r="W3512" i="2"/>
  <c r="X3512" i="2"/>
  <c r="L3876" i="2"/>
  <c r="T3876" i="2" s="1"/>
  <c r="AC3876" i="2" s="1"/>
  <c r="L4100" i="2"/>
  <c r="T4100" i="2" s="1"/>
  <c r="AC4100" i="2" s="1"/>
  <c r="L4197" i="2"/>
  <c r="T4197" i="2" s="1"/>
  <c r="AC4197" i="2" s="1"/>
  <c r="L4518" i="2"/>
  <c r="T4518" i="2" s="1"/>
  <c r="AC4518" i="2" s="1"/>
  <c r="L4608" i="2"/>
  <c r="T4608" i="2" s="1"/>
  <c r="AC4608" i="2" s="1"/>
  <c r="L4637" i="2"/>
  <c r="T4637" i="2" s="1"/>
  <c r="AC4637" i="2" s="1"/>
  <c r="L4755" i="2"/>
  <c r="T4755" i="2" s="1"/>
  <c r="AC4755" i="2" s="1"/>
  <c r="L5081" i="2"/>
  <c r="T5081" i="2" s="1"/>
  <c r="AC5081" i="2" s="1"/>
  <c r="L5126" i="2"/>
  <c r="T5126" i="2" s="1"/>
  <c r="AC5126" i="2" s="1"/>
  <c r="U5579" i="2"/>
  <c r="V5579" i="2"/>
  <c r="W5579" i="2"/>
  <c r="X5579" i="2"/>
  <c r="AA5579" i="2"/>
  <c r="AB5579" i="2" s="1"/>
  <c r="L49" i="2"/>
  <c r="T49" i="2" s="1"/>
  <c r="L76" i="2"/>
  <c r="T76" i="2" s="1"/>
  <c r="AA102" i="2"/>
  <c r="U102" i="2"/>
  <c r="V102" i="2"/>
  <c r="X102" i="2"/>
  <c r="W102" i="2"/>
  <c r="L114" i="2"/>
  <c r="T114" i="2" s="1"/>
  <c r="L157" i="2"/>
  <c r="T157" i="2" s="1"/>
  <c r="AC157" i="2" s="1"/>
  <c r="L185" i="2"/>
  <c r="T185" i="2" s="1"/>
  <c r="AC185" i="2" s="1"/>
  <c r="L200" i="2"/>
  <c r="T200" i="2" s="1"/>
  <c r="AC200" i="2" s="1"/>
  <c r="L215" i="2"/>
  <c r="T215" i="2" s="1"/>
  <c r="AC215" i="2" s="1"/>
  <c r="L229" i="2"/>
  <c r="T229" i="2" s="1"/>
  <c r="L258" i="2"/>
  <c r="T258" i="2" s="1"/>
  <c r="AC258" i="2" s="1"/>
  <c r="L344" i="2"/>
  <c r="T344" i="2" s="1"/>
  <c r="AC344" i="2" s="1"/>
  <c r="L387" i="2"/>
  <c r="T387" i="2" s="1"/>
  <c r="AC387" i="2" s="1"/>
  <c r="L401" i="2"/>
  <c r="T401" i="2" s="1"/>
  <c r="L416" i="2"/>
  <c r="T416" i="2" s="1"/>
  <c r="AC416" i="2" s="1"/>
  <c r="L431" i="2"/>
  <c r="T431" i="2" s="1"/>
  <c r="L460" i="2"/>
  <c r="T460" i="2" s="1"/>
  <c r="AC460" i="2" s="1"/>
  <c r="L474" i="2"/>
  <c r="T474" i="2" s="1"/>
  <c r="L490" i="2"/>
  <c r="T490" i="2" s="1"/>
  <c r="L505" i="2"/>
  <c r="T505" i="2" s="1"/>
  <c r="AC505" i="2" s="1"/>
  <c r="L519" i="2"/>
  <c r="T519" i="2" s="1"/>
  <c r="AC519" i="2" s="1"/>
  <c r="L635" i="2"/>
  <c r="T635" i="2" s="1"/>
  <c r="L650" i="2"/>
  <c r="T650" i="2" s="1"/>
  <c r="AC650" i="2" s="1"/>
  <c r="L666" i="2"/>
  <c r="T666" i="2" s="1"/>
  <c r="AC666" i="2" s="1"/>
  <c r="L681" i="2"/>
  <c r="T681" i="2" s="1"/>
  <c r="AC681" i="2" s="1"/>
  <c r="L698" i="2"/>
  <c r="T698" i="2" s="1"/>
  <c r="AC698" i="2" s="1"/>
  <c r="L821" i="2"/>
  <c r="T821" i="2" s="1"/>
  <c r="L837" i="2"/>
  <c r="T837" i="2" s="1"/>
  <c r="AC837" i="2" s="1"/>
  <c r="L853" i="2"/>
  <c r="T853" i="2" s="1"/>
  <c r="AC853" i="2" s="1"/>
  <c r="L867" i="2"/>
  <c r="T867" i="2" s="1"/>
  <c r="AC867" i="2" s="1"/>
  <c r="L883" i="2"/>
  <c r="T883" i="2" s="1"/>
  <c r="AC883" i="2" s="1"/>
  <c r="L898" i="2"/>
  <c r="T898" i="2" s="1"/>
  <c r="L915" i="2"/>
  <c r="T915" i="2" s="1"/>
  <c r="L928" i="2"/>
  <c r="T928" i="2" s="1"/>
  <c r="L968" i="2"/>
  <c r="T968" i="2" s="1"/>
  <c r="L995" i="2"/>
  <c r="T995" i="2" s="1"/>
  <c r="L1008" i="2"/>
  <c r="T1008" i="2" s="1"/>
  <c r="L1020" i="2"/>
  <c r="T1020" i="2" s="1"/>
  <c r="AA1094" i="2"/>
  <c r="AB1094" i="2" s="1"/>
  <c r="U1094" i="2"/>
  <c r="V1094" i="2"/>
  <c r="W1094" i="2"/>
  <c r="X1094" i="2"/>
  <c r="L1107" i="2"/>
  <c r="T1107" i="2" s="1"/>
  <c r="L1183" i="2"/>
  <c r="T1183" i="2" s="1"/>
  <c r="AC1183" i="2" s="1"/>
  <c r="L1225" i="2"/>
  <c r="T1225" i="2" s="1"/>
  <c r="L1278" i="2"/>
  <c r="T1278" i="2" s="1"/>
  <c r="L1321" i="2"/>
  <c r="T1321" i="2" s="1"/>
  <c r="L1335" i="2"/>
  <c r="T1335" i="2" s="1"/>
  <c r="L1410" i="2"/>
  <c r="T1410" i="2" s="1"/>
  <c r="AC1410" i="2" s="1"/>
  <c r="L1425" i="2"/>
  <c r="T1425" i="2" s="1"/>
  <c r="X1453" i="2"/>
  <c r="AC1453" i="2" s="1"/>
  <c r="AA1453" i="2"/>
  <c r="W1453" i="2"/>
  <c r="U1453" i="2"/>
  <c r="V1453" i="2"/>
  <c r="L1497" i="2"/>
  <c r="T1497" i="2" s="1"/>
  <c r="L1514" i="2"/>
  <c r="T1514" i="2" s="1"/>
  <c r="L1541" i="2"/>
  <c r="T1541" i="2" s="1"/>
  <c r="U1570" i="2"/>
  <c r="W1570" i="2"/>
  <c r="X1570" i="2"/>
  <c r="V1570" i="2"/>
  <c r="AA1570" i="2"/>
  <c r="L1612" i="2"/>
  <c r="T1612" i="2" s="1"/>
  <c r="L1681" i="2"/>
  <c r="T1681" i="2" s="1"/>
  <c r="AC1681" i="2" s="1"/>
  <c r="L1695" i="2"/>
  <c r="T1695" i="2" s="1"/>
  <c r="AC1695" i="2" s="1"/>
  <c r="L1708" i="2"/>
  <c r="T1708" i="2" s="1"/>
  <c r="L1722" i="2"/>
  <c r="T1722" i="2" s="1"/>
  <c r="L1736" i="2"/>
  <c r="T1736" i="2" s="1"/>
  <c r="L1750" i="2"/>
  <c r="T1750" i="2" s="1"/>
  <c r="AC1750" i="2" s="1"/>
  <c r="L1792" i="2"/>
  <c r="T1792" i="2" s="1"/>
  <c r="L1804" i="2"/>
  <c r="T1804" i="2" s="1"/>
  <c r="L1830" i="2"/>
  <c r="T1830" i="2" s="1"/>
  <c r="L1855" i="2"/>
  <c r="T1855" i="2" s="1"/>
  <c r="AC1855" i="2" s="1"/>
  <c r="L1881" i="2"/>
  <c r="T1881" i="2" s="1"/>
  <c r="AC1881" i="2" s="1"/>
  <c r="L1909" i="2"/>
  <c r="T1909" i="2" s="1"/>
  <c r="L1921" i="2"/>
  <c r="T1921" i="2" s="1"/>
  <c r="AC1921" i="2" s="1"/>
  <c r="L1934" i="2"/>
  <c r="T1934" i="2" s="1"/>
  <c r="AC1934" i="2" s="1"/>
  <c r="L2001" i="2"/>
  <c r="T2001" i="2" s="1"/>
  <c r="AC2001" i="2" s="1"/>
  <c r="L2029" i="2"/>
  <c r="T2029" i="2" s="1"/>
  <c r="L2083" i="2"/>
  <c r="T2083" i="2" s="1"/>
  <c r="AC2083" i="2" s="1"/>
  <c r="L2096" i="2"/>
  <c r="T2096" i="2" s="1"/>
  <c r="L2155" i="2"/>
  <c r="T2155" i="2" s="1"/>
  <c r="AC2155" i="2" s="1"/>
  <c r="L2172" i="2"/>
  <c r="T2172" i="2" s="1"/>
  <c r="L2202" i="2"/>
  <c r="T2202" i="2" s="1"/>
  <c r="L2263" i="2"/>
  <c r="T2263" i="2" s="1"/>
  <c r="L2308" i="2"/>
  <c r="T2308" i="2" s="1"/>
  <c r="L2327" i="2"/>
  <c r="T2327" i="2" s="1"/>
  <c r="AC2327" i="2" s="1"/>
  <c r="L2363" i="2"/>
  <c r="T2363" i="2" s="1"/>
  <c r="AC2363" i="2" s="1"/>
  <c r="L2421" i="2"/>
  <c r="T2421" i="2" s="1"/>
  <c r="AC2421" i="2" s="1"/>
  <c r="L2451" i="2"/>
  <c r="T2451" i="2" s="1"/>
  <c r="AC2451" i="2" s="1"/>
  <c r="L2479" i="2"/>
  <c r="T2479" i="2" s="1"/>
  <c r="AC2479" i="2" s="1"/>
  <c r="L2494" i="2"/>
  <c r="T2494" i="2" s="1"/>
  <c r="AC2494" i="2" s="1"/>
  <c r="L2508" i="2"/>
  <c r="T2508" i="2" s="1"/>
  <c r="AC2508" i="2" s="1"/>
  <c r="L2523" i="2"/>
  <c r="T2523" i="2" s="1"/>
  <c r="AC2523" i="2" s="1"/>
  <c r="L2566" i="2"/>
  <c r="T2566" i="2" s="1"/>
  <c r="AC2566" i="2" s="1"/>
  <c r="L2581" i="2"/>
  <c r="T2581" i="2" s="1"/>
  <c r="AC2581" i="2" s="1"/>
  <c r="L2595" i="2"/>
  <c r="T2595" i="2" s="1"/>
  <c r="AC2595" i="2" s="1"/>
  <c r="L2610" i="2"/>
  <c r="T2610" i="2" s="1"/>
  <c r="AC2610" i="2" s="1"/>
  <c r="V2639" i="2"/>
  <c r="W2639" i="2"/>
  <c r="U2639" i="2"/>
  <c r="X2639" i="2"/>
  <c r="AA2639" i="2"/>
  <c r="L2684" i="2"/>
  <c r="T2684" i="2" s="1"/>
  <c r="AC2684" i="2" s="1"/>
  <c r="L2699" i="2"/>
  <c r="T2699" i="2" s="1"/>
  <c r="AC2699" i="2" s="1"/>
  <c r="X2740" i="2"/>
  <c r="AA2740" i="2"/>
  <c r="U2740" i="2"/>
  <c r="V2740" i="2"/>
  <c r="W2740" i="2"/>
  <c r="L2795" i="2"/>
  <c r="T2795" i="2" s="1"/>
  <c r="AC2795" i="2" s="1"/>
  <c r="L2811" i="2"/>
  <c r="T2811" i="2" s="1"/>
  <c r="AC2811" i="2" s="1"/>
  <c r="L2837" i="2"/>
  <c r="T2837" i="2" s="1"/>
  <c r="AC2837" i="2" s="1"/>
  <c r="L2895" i="2"/>
  <c r="T2895" i="2" s="1"/>
  <c r="AC2895" i="2" s="1"/>
  <c r="L2909" i="2"/>
  <c r="T2909" i="2" s="1"/>
  <c r="AC2909" i="2" s="1"/>
  <c r="L2938" i="2"/>
  <c r="T2938" i="2" s="1"/>
  <c r="AC2938" i="2" s="1"/>
  <c r="L2952" i="2"/>
  <c r="T2952" i="2" s="1"/>
  <c r="AC2952" i="2" s="1"/>
  <c r="L3013" i="2"/>
  <c r="T3013" i="2" s="1"/>
  <c r="AC3013" i="2" s="1"/>
  <c r="U3026" i="2"/>
  <c r="V3026" i="2"/>
  <c r="W3026" i="2"/>
  <c r="AA3026" i="2"/>
  <c r="X3026" i="2"/>
  <c r="L3073" i="2"/>
  <c r="T3073" i="2" s="1"/>
  <c r="AC3073" i="2" s="1"/>
  <c r="L3086" i="2"/>
  <c r="T3086" i="2" s="1"/>
  <c r="AC3086" i="2" s="1"/>
  <c r="L3099" i="2"/>
  <c r="T3099" i="2" s="1"/>
  <c r="AC3099" i="2" s="1"/>
  <c r="L3114" i="2"/>
  <c r="T3114" i="2" s="1"/>
  <c r="AC3114" i="2" s="1"/>
  <c r="U3127" i="2"/>
  <c r="V3127" i="2"/>
  <c r="W3127" i="2"/>
  <c r="AA3127" i="2"/>
  <c r="X3127" i="2"/>
  <c r="L3142" i="2"/>
  <c r="T3142" i="2" s="1"/>
  <c r="AC3142" i="2" s="1"/>
  <c r="L3156" i="2"/>
  <c r="T3156" i="2" s="1"/>
  <c r="AC3156" i="2" s="1"/>
  <c r="L3335" i="2"/>
  <c r="T3335" i="2" s="1"/>
  <c r="AC3335" i="2" s="1"/>
  <c r="L3351" i="2"/>
  <c r="T3351" i="2" s="1"/>
  <c r="AC3351" i="2" s="1"/>
  <c r="L3365" i="2"/>
  <c r="T3365" i="2" s="1"/>
  <c r="AC3365" i="2" s="1"/>
  <c r="L3425" i="2"/>
  <c r="T3425" i="2" s="1"/>
  <c r="AC3425" i="2" s="1"/>
  <c r="L3468" i="2"/>
  <c r="T3468" i="2" s="1"/>
  <c r="AC3468" i="2" s="1"/>
  <c r="L3484" i="2"/>
  <c r="T3484" i="2" s="1"/>
  <c r="AC3484" i="2" s="1"/>
  <c r="L3497" i="2"/>
  <c r="T3497" i="2" s="1"/>
  <c r="AC3497" i="2" s="1"/>
  <c r="L3558" i="2"/>
  <c r="T3558" i="2" s="1"/>
  <c r="AC3558" i="2" s="1"/>
  <c r="L3776" i="2"/>
  <c r="T3776" i="2" s="1"/>
  <c r="AC3776" i="2" s="1"/>
  <c r="V3849" i="2"/>
  <c r="W3849" i="2"/>
  <c r="X3849" i="2"/>
  <c r="AA3849" i="2"/>
  <c r="U3849" i="2"/>
  <c r="L3863" i="2"/>
  <c r="T3863" i="2" s="1"/>
  <c r="AC3863" i="2" s="1"/>
  <c r="L3877" i="2"/>
  <c r="T3877" i="2" s="1"/>
  <c r="AC3877" i="2" s="1"/>
  <c r="L3906" i="2"/>
  <c r="T3906" i="2" s="1"/>
  <c r="AC3906" i="2" s="1"/>
  <c r="L4009" i="2"/>
  <c r="T4009" i="2" s="1"/>
  <c r="AC4009" i="2" s="1"/>
  <c r="L4024" i="2"/>
  <c r="T4024" i="2" s="1"/>
  <c r="AC4024" i="2" s="1"/>
  <c r="L4039" i="2"/>
  <c r="T4039" i="2" s="1"/>
  <c r="AC4039" i="2" s="1"/>
  <c r="L4085" i="2"/>
  <c r="T4085" i="2" s="1"/>
  <c r="AC4085" i="2" s="1"/>
  <c r="L4101" i="2"/>
  <c r="T4101" i="2" s="1"/>
  <c r="AC4101" i="2" s="1"/>
  <c r="L4146" i="2"/>
  <c r="T4146" i="2" s="1"/>
  <c r="AC4146" i="2" s="1"/>
  <c r="L4226" i="2"/>
  <c r="T4226" i="2" s="1"/>
  <c r="AC4226" i="2" s="1"/>
  <c r="L4255" i="2"/>
  <c r="T4255" i="2" s="1"/>
  <c r="AC4255" i="2" s="1"/>
  <c r="L4328" i="2"/>
  <c r="T4328" i="2" s="1"/>
  <c r="AC4328" i="2" s="1"/>
  <c r="L4342" i="2"/>
  <c r="T4342" i="2" s="1"/>
  <c r="AC4342" i="2" s="1"/>
  <c r="L4358" i="2"/>
  <c r="T4358" i="2" s="1"/>
  <c r="AC4358" i="2" s="1"/>
  <c r="L4373" i="2"/>
  <c r="T4373" i="2" s="1"/>
  <c r="AC4373" i="2" s="1"/>
  <c r="L4462" i="2"/>
  <c r="T4462" i="2" s="1"/>
  <c r="AC4462" i="2" s="1"/>
  <c r="L4476" i="2"/>
  <c r="T4476" i="2" s="1"/>
  <c r="AC4476" i="2" s="1"/>
  <c r="L4594" i="2"/>
  <c r="T4594" i="2" s="1"/>
  <c r="AC4594" i="2" s="1"/>
  <c r="L4609" i="2"/>
  <c r="T4609" i="2" s="1"/>
  <c r="AC4609" i="2" s="1"/>
  <c r="L4638" i="2"/>
  <c r="T4638" i="2" s="1"/>
  <c r="AC4638" i="2" s="1"/>
  <c r="L4739" i="2"/>
  <c r="T4739" i="2" s="1"/>
  <c r="AC4739" i="2" s="1"/>
  <c r="U4889" i="2"/>
  <c r="V4889" i="2"/>
  <c r="W4889" i="2"/>
  <c r="X4889" i="2"/>
  <c r="AA4889" i="2"/>
  <c r="L4903" i="2"/>
  <c r="T4903" i="2" s="1"/>
  <c r="AC4903" i="2" s="1"/>
  <c r="L5040" i="2"/>
  <c r="T5040" i="2" s="1"/>
  <c r="AC5040" i="2" s="1"/>
  <c r="L5448" i="2"/>
  <c r="T5448" i="2" s="1"/>
  <c r="AC5448" i="2" s="1"/>
  <c r="L5463" i="2"/>
  <c r="T5463" i="2" s="1"/>
  <c r="AC5463" i="2" s="1"/>
  <c r="U5477" i="2"/>
  <c r="V5477" i="2"/>
  <c r="W5477" i="2"/>
  <c r="X5477" i="2"/>
  <c r="AA5477" i="2"/>
  <c r="V5491" i="2"/>
  <c r="W5491" i="2"/>
  <c r="U5491" i="2"/>
  <c r="X5491" i="2"/>
  <c r="AA5491" i="2"/>
  <c r="L5524" i="2"/>
  <c r="T5524" i="2" s="1"/>
  <c r="AC5524" i="2" s="1"/>
  <c r="L5543" i="2"/>
  <c r="T5543" i="2" s="1"/>
  <c r="AC5543" i="2" s="1"/>
  <c r="L5561" i="2"/>
  <c r="T5561" i="2" s="1"/>
  <c r="AC5561" i="2" s="1"/>
  <c r="L5580" i="2"/>
  <c r="T5580" i="2" s="1"/>
  <c r="AC5580" i="2" s="1"/>
  <c r="L11" i="2"/>
  <c r="T11" i="2" s="1"/>
  <c r="L63" i="2"/>
  <c r="T63" i="2" s="1"/>
  <c r="AC63" i="2" s="1"/>
  <c r="V170" i="2"/>
  <c r="W170" i="2"/>
  <c r="X170" i="2"/>
  <c r="AA170" i="2"/>
  <c r="U170" i="2"/>
  <c r="L199" i="2"/>
  <c r="T199" i="2" s="1"/>
  <c r="L228" i="2"/>
  <c r="T228" i="2" s="1"/>
  <c r="L430" i="2"/>
  <c r="T430" i="2" s="1"/>
  <c r="L489" i="2"/>
  <c r="T489" i="2" s="1"/>
  <c r="U504" i="2"/>
  <c r="V504" i="2"/>
  <c r="W504" i="2"/>
  <c r="X504" i="2"/>
  <c r="AA504" i="2"/>
  <c r="L665" i="2"/>
  <c r="T665" i="2" s="1"/>
  <c r="AC665" i="2" s="1"/>
  <c r="L697" i="2"/>
  <c r="T697" i="2" s="1"/>
  <c r="AC697" i="2" s="1"/>
  <c r="L836" i="2"/>
  <c r="T836" i="2" s="1"/>
  <c r="AC836" i="2" s="1"/>
  <c r="L866" i="2"/>
  <c r="T866" i="2" s="1"/>
  <c r="AC866" i="2" s="1"/>
  <c r="L897" i="2"/>
  <c r="T897" i="2" s="1"/>
  <c r="AC897" i="2" s="1"/>
  <c r="L927" i="2"/>
  <c r="T927" i="2" s="1"/>
  <c r="L1007" i="2"/>
  <c r="T1007" i="2" s="1"/>
  <c r="L1033" i="2"/>
  <c r="T1033" i="2" s="1"/>
  <c r="AC1033" i="2" s="1"/>
  <c r="U1069" i="2"/>
  <c r="V1069" i="2"/>
  <c r="W1069" i="2"/>
  <c r="AA1069" i="2"/>
  <c r="AB1069" i="2" s="1"/>
  <c r="X1069" i="2"/>
  <c r="AA1106" i="2"/>
  <c r="U1106" i="2"/>
  <c r="V1106" i="2"/>
  <c r="X1106" i="2"/>
  <c r="W1106" i="2"/>
  <c r="L1182" i="2"/>
  <c r="T1182" i="2" s="1"/>
  <c r="L1210" i="2"/>
  <c r="T1210" i="2" s="1"/>
  <c r="L1424" i="2"/>
  <c r="T1424" i="2" s="1"/>
  <c r="L1513" i="2"/>
  <c r="T1513" i="2" s="1"/>
  <c r="L1527" i="2"/>
  <c r="T1527" i="2" s="1"/>
  <c r="L1554" i="2"/>
  <c r="T1554" i="2" s="1"/>
  <c r="AC1554" i="2" s="1"/>
  <c r="AA1611" i="2"/>
  <c r="X1611" i="2"/>
  <c r="AC1611" i="2" s="1"/>
  <c r="V1611" i="2"/>
  <c r="W1611" i="2"/>
  <c r="U1611" i="2"/>
  <c r="U1694" i="2"/>
  <c r="V1694" i="2"/>
  <c r="W1694" i="2"/>
  <c r="X1694" i="2"/>
  <c r="AC1694" i="2" s="1"/>
  <c r="AA1694" i="2"/>
  <c r="L1721" i="2"/>
  <c r="T1721" i="2" s="1"/>
  <c r="L1749" i="2"/>
  <c r="T1749" i="2" s="1"/>
  <c r="AC1749" i="2" s="1"/>
  <c r="L1803" i="2"/>
  <c r="T1803" i="2" s="1"/>
  <c r="AC1803" i="2" s="1"/>
  <c r="L1868" i="2"/>
  <c r="T1868" i="2" s="1"/>
  <c r="L1895" i="2"/>
  <c r="T1895" i="2" s="1"/>
  <c r="AC1895" i="2" s="1"/>
  <c r="L2000" i="2"/>
  <c r="T2000" i="2" s="1"/>
  <c r="AC2000" i="2" s="1"/>
  <c r="L2015" i="2"/>
  <c r="T2015" i="2" s="1"/>
  <c r="AC2015" i="2" s="1"/>
  <c r="L2095" i="2"/>
  <c r="T2095" i="2" s="1"/>
  <c r="L2138" i="2"/>
  <c r="T2138" i="2" s="1"/>
  <c r="AC2138" i="2" s="1"/>
  <c r="L2218" i="2"/>
  <c r="T2218" i="2" s="1"/>
  <c r="L2326" i="2"/>
  <c r="T2326" i="2" s="1"/>
  <c r="L2344" i="2"/>
  <c r="T2344" i="2" s="1"/>
  <c r="AC2344" i="2" s="1"/>
  <c r="L2450" i="2"/>
  <c r="T2450" i="2" s="1"/>
  <c r="AC2450" i="2" s="1"/>
  <c r="L2478" i="2"/>
  <c r="T2478" i="2" s="1"/>
  <c r="AC2478" i="2" s="1"/>
  <c r="L2493" i="2"/>
  <c r="T2493" i="2" s="1"/>
  <c r="AC2493" i="2" s="1"/>
  <c r="W2536" i="2"/>
  <c r="X2536" i="2"/>
  <c r="AA2536" i="2"/>
  <c r="U2536" i="2"/>
  <c r="V2536" i="2"/>
  <c r="U2594" i="2"/>
  <c r="V2594" i="2"/>
  <c r="W2594" i="2"/>
  <c r="AA2594" i="2"/>
  <c r="X2594" i="2"/>
  <c r="L2698" i="2"/>
  <c r="T2698" i="2" s="1"/>
  <c r="AC2698" i="2" s="1"/>
  <c r="L2851" i="2"/>
  <c r="T2851" i="2" s="1"/>
  <c r="AC2851" i="2" s="1"/>
  <c r="L2908" i="2"/>
  <c r="T2908" i="2" s="1"/>
  <c r="AC2908" i="2" s="1"/>
  <c r="L2997" i="2"/>
  <c r="T2997" i="2" s="1"/>
  <c r="AC2997" i="2" s="1"/>
  <c r="U3141" i="2"/>
  <c r="V3141" i="2"/>
  <c r="W3141" i="2"/>
  <c r="AA3141" i="2"/>
  <c r="X3141" i="2"/>
  <c r="L3171" i="2"/>
  <c r="T3171" i="2" s="1"/>
  <c r="AC3171" i="2" s="1"/>
  <c r="L3200" i="2"/>
  <c r="T3200" i="2" s="1"/>
  <c r="AC3200" i="2" s="1"/>
  <c r="L3381" i="2"/>
  <c r="T3381" i="2" s="1"/>
  <c r="AC3381" i="2" s="1"/>
  <c r="L3467" i="2"/>
  <c r="T3467" i="2" s="1"/>
  <c r="AC3467" i="2" s="1"/>
  <c r="L3496" i="2"/>
  <c r="T3496" i="2" s="1"/>
  <c r="AC3496" i="2" s="1"/>
  <c r="L3557" i="2"/>
  <c r="T3557" i="2" s="1"/>
  <c r="AC3557" i="2" s="1"/>
  <c r="L3791" i="2"/>
  <c r="T3791" i="2" s="1"/>
  <c r="AC3791" i="2" s="1"/>
  <c r="X3862" i="2"/>
  <c r="AA3862" i="2"/>
  <c r="U3862" i="2"/>
  <c r="V3862" i="2"/>
  <c r="W3862" i="2"/>
  <c r="L4084" i="2"/>
  <c r="T4084" i="2" s="1"/>
  <c r="AC4084" i="2" s="1"/>
  <c r="L4254" i="2"/>
  <c r="T4254" i="2" s="1"/>
  <c r="AC4254" i="2" s="1"/>
  <c r="L4372" i="2"/>
  <c r="T4372" i="2" s="1"/>
  <c r="AC4372" i="2" s="1"/>
  <c r="L4593" i="2"/>
  <c r="T4593" i="2" s="1"/>
  <c r="AC4593" i="2" s="1"/>
  <c r="L4652" i="2"/>
  <c r="T4652" i="2" s="1"/>
  <c r="AC4652" i="2" s="1"/>
  <c r="L4770" i="2"/>
  <c r="T4770" i="2" s="1"/>
  <c r="AC4770" i="2" s="1"/>
  <c r="L4902" i="2"/>
  <c r="T4902" i="2" s="1"/>
  <c r="AC4902" i="2" s="1"/>
  <c r="W5039" i="2"/>
  <c r="X5039" i="2"/>
  <c r="AA5039" i="2"/>
  <c r="U5039" i="2"/>
  <c r="V5039" i="2"/>
  <c r="L5066" i="2"/>
  <c r="T5066" i="2" s="1"/>
  <c r="AC5066" i="2" s="1"/>
  <c r="L5096" i="2"/>
  <c r="T5096" i="2" s="1"/>
  <c r="AC5096" i="2" s="1"/>
  <c r="L5369" i="2"/>
  <c r="T5369" i="2" s="1"/>
  <c r="AC5369" i="2" s="1"/>
  <c r="L5595" i="2"/>
  <c r="T5595" i="2" s="1"/>
  <c r="AC5595" i="2" s="1"/>
  <c r="X25" i="2"/>
  <c r="AA25" i="2"/>
  <c r="U25" i="2"/>
  <c r="V25" i="2"/>
  <c r="W25" i="2"/>
  <c r="W37" i="2"/>
  <c r="U37" i="2"/>
  <c r="V37" i="2"/>
  <c r="AA37" i="2"/>
  <c r="X37" i="2"/>
  <c r="L50" i="2"/>
  <c r="T50" i="2" s="1"/>
  <c r="AC50" i="2" s="1"/>
  <c r="L64" i="2"/>
  <c r="T64" i="2" s="1"/>
  <c r="AC64" i="2" s="1"/>
  <c r="V90" i="2"/>
  <c r="X90" i="2"/>
  <c r="AA90" i="2"/>
  <c r="U90" i="2"/>
  <c r="W90" i="2"/>
  <c r="L103" i="2"/>
  <c r="T103" i="2" s="1"/>
  <c r="W115" i="2"/>
  <c r="X115" i="2"/>
  <c r="AC115" i="2" s="1"/>
  <c r="AA115" i="2"/>
  <c r="AB115" i="2" s="1"/>
  <c r="U115" i="2"/>
  <c r="V115" i="2"/>
  <c r="L142" i="2"/>
  <c r="T142" i="2" s="1"/>
  <c r="L158" i="2"/>
  <c r="T158" i="2" s="1"/>
  <c r="L171" i="2"/>
  <c r="T171" i="2" s="1"/>
  <c r="L187" i="2"/>
  <c r="T187" i="2" s="1"/>
  <c r="AC187" i="2" s="1"/>
  <c r="L201" i="2"/>
  <c r="T201" i="2" s="1"/>
  <c r="AC201" i="2" s="1"/>
  <c r="L216" i="2"/>
  <c r="T216" i="2" s="1"/>
  <c r="AC216" i="2" s="1"/>
  <c r="L230" i="2"/>
  <c r="T230" i="2" s="1"/>
  <c r="U245" i="2"/>
  <c r="V245" i="2"/>
  <c r="W245" i="2"/>
  <c r="AA245" i="2"/>
  <c r="X245" i="2"/>
  <c r="L301" i="2"/>
  <c r="T301" i="2" s="1"/>
  <c r="AC301" i="2" s="1"/>
  <c r="L316" i="2"/>
  <c r="T316" i="2" s="1"/>
  <c r="X345" i="2"/>
  <c r="AA345" i="2"/>
  <c r="V345" i="2"/>
  <c r="W345" i="2"/>
  <c r="U345" i="2"/>
  <c r="L373" i="2"/>
  <c r="T373" i="2" s="1"/>
  <c r="L402" i="2"/>
  <c r="T402" i="2" s="1"/>
  <c r="AC402" i="2" s="1"/>
  <c r="L447" i="2"/>
  <c r="T447" i="2" s="1"/>
  <c r="L461" i="2"/>
  <c r="T461" i="2" s="1"/>
  <c r="L475" i="2"/>
  <c r="T475" i="2" s="1"/>
  <c r="AC475" i="2" s="1"/>
  <c r="L491" i="2"/>
  <c r="T491" i="2" s="1"/>
  <c r="L506" i="2"/>
  <c r="T506" i="2" s="1"/>
  <c r="X520" i="2"/>
  <c r="AA520" i="2"/>
  <c r="U520" i="2"/>
  <c r="V520" i="2"/>
  <c r="W520" i="2"/>
  <c r="L603" i="2"/>
  <c r="T603" i="2" s="1"/>
  <c r="L620" i="2"/>
  <c r="T620" i="2" s="1"/>
  <c r="AC620" i="2" s="1"/>
  <c r="L636" i="2"/>
  <c r="T636" i="2" s="1"/>
  <c r="U776" i="2"/>
  <c r="V776" i="2"/>
  <c r="W776" i="2"/>
  <c r="AA776" i="2"/>
  <c r="X776" i="2"/>
  <c r="L791" i="2"/>
  <c r="T791" i="2" s="1"/>
  <c r="AC791" i="2" s="1"/>
  <c r="L806" i="2"/>
  <c r="T806" i="2" s="1"/>
  <c r="AC806" i="2" s="1"/>
  <c r="L822" i="2"/>
  <c r="T822" i="2" s="1"/>
  <c r="AC822" i="2" s="1"/>
  <c r="L838" i="2"/>
  <c r="T838" i="2" s="1"/>
  <c r="AC838" i="2" s="1"/>
  <c r="L854" i="2"/>
  <c r="T854" i="2" s="1"/>
  <c r="AC854" i="2" s="1"/>
  <c r="L868" i="2"/>
  <c r="T868" i="2" s="1"/>
  <c r="AC868" i="2" s="1"/>
  <c r="L916" i="2"/>
  <c r="T916" i="2" s="1"/>
  <c r="AC916" i="2" s="1"/>
  <c r="L969" i="2"/>
  <c r="T969" i="2" s="1"/>
  <c r="L996" i="2"/>
  <c r="T996" i="2" s="1"/>
  <c r="L1009" i="2"/>
  <c r="T1009" i="2" s="1"/>
  <c r="AC1009" i="2" s="1"/>
  <c r="L1034" i="2"/>
  <c r="T1034" i="2" s="1"/>
  <c r="AC1034" i="2" s="1"/>
  <c r="U1045" i="2"/>
  <c r="V1045" i="2"/>
  <c r="W1045" i="2"/>
  <c r="X1045" i="2"/>
  <c r="AA1045" i="2"/>
  <c r="AB1045" i="2" s="1"/>
  <c r="L1071" i="2"/>
  <c r="T1071" i="2" s="1"/>
  <c r="L1083" i="2"/>
  <c r="T1083" i="2" s="1"/>
  <c r="L1095" i="2"/>
  <c r="T1095" i="2" s="1"/>
  <c r="U1108" i="2"/>
  <c r="V1108" i="2"/>
  <c r="W1108" i="2"/>
  <c r="X1108" i="2"/>
  <c r="AA1108" i="2"/>
  <c r="L1158" i="2"/>
  <c r="T1158" i="2" s="1"/>
  <c r="AC1158" i="2" s="1"/>
  <c r="L1170" i="2"/>
  <c r="T1170" i="2" s="1"/>
  <c r="AC1170" i="2" s="1"/>
  <c r="L1184" i="2"/>
  <c r="T1184" i="2" s="1"/>
  <c r="AC1184" i="2" s="1"/>
  <c r="U1197" i="2"/>
  <c r="X1197" i="2"/>
  <c r="AC1197" i="2" s="1"/>
  <c r="AA1197" i="2"/>
  <c r="V1197" i="2"/>
  <c r="W1197" i="2"/>
  <c r="L1226" i="2"/>
  <c r="T1226" i="2" s="1"/>
  <c r="L1322" i="2"/>
  <c r="T1322" i="2" s="1"/>
  <c r="L1336" i="2"/>
  <c r="T1336" i="2" s="1"/>
  <c r="L1350" i="2"/>
  <c r="T1350" i="2" s="1"/>
  <c r="U1396" i="2"/>
  <c r="V1396" i="2"/>
  <c r="W1396" i="2"/>
  <c r="X1396" i="2"/>
  <c r="AC1396" i="2" s="1"/>
  <c r="AA1396" i="2"/>
  <c r="L1411" i="2"/>
  <c r="T1411" i="2" s="1"/>
  <c r="L1469" i="2"/>
  <c r="T1469" i="2" s="1"/>
  <c r="L1483" i="2"/>
  <c r="T1483" i="2" s="1"/>
  <c r="L1498" i="2"/>
  <c r="T1498" i="2" s="1"/>
  <c r="L1515" i="2"/>
  <c r="T1515" i="2" s="1"/>
  <c r="AC1515" i="2" s="1"/>
  <c r="L1529" i="2"/>
  <c r="T1529" i="2" s="1"/>
  <c r="L1542" i="2"/>
  <c r="T1542" i="2" s="1"/>
  <c r="L1585" i="2"/>
  <c r="T1585" i="2" s="1"/>
  <c r="L1600" i="2"/>
  <c r="T1600" i="2" s="1"/>
  <c r="L1655" i="2"/>
  <c r="T1655" i="2" s="1"/>
  <c r="L1668" i="2"/>
  <c r="T1668" i="2" s="1"/>
  <c r="L1682" i="2"/>
  <c r="T1682" i="2" s="1"/>
  <c r="AC1682" i="2" s="1"/>
  <c r="L1696" i="2"/>
  <c r="T1696" i="2" s="1"/>
  <c r="AC1696" i="2" s="1"/>
  <c r="L1723" i="2"/>
  <c r="T1723" i="2" s="1"/>
  <c r="L1737" i="2"/>
  <c r="T1737" i="2" s="1"/>
  <c r="L1779" i="2"/>
  <c r="T1779" i="2" s="1"/>
  <c r="AC1779" i="2" s="1"/>
  <c r="AA1805" i="2"/>
  <c r="V1805" i="2"/>
  <c r="W1805" i="2"/>
  <c r="X1805" i="2"/>
  <c r="U1805" i="2"/>
  <c r="L1844" i="2"/>
  <c r="T1844" i="2" s="1"/>
  <c r="L1856" i="2"/>
  <c r="T1856" i="2" s="1"/>
  <c r="U1869" i="2"/>
  <c r="V1869" i="2"/>
  <c r="W1869" i="2"/>
  <c r="X1869" i="2"/>
  <c r="AA1869" i="2"/>
  <c r="L1882" i="2"/>
  <c r="T1882" i="2" s="1"/>
  <c r="AC1882" i="2" s="1"/>
  <c r="L1897" i="2"/>
  <c r="T1897" i="2" s="1"/>
  <c r="AC1897" i="2" s="1"/>
  <c r="L1949" i="2"/>
  <c r="T1949" i="2" s="1"/>
  <c r="V1987" i="2"/>
  <c r="W1987" i="2"/>
  <c r="U1987" i="2"/>
  <c r="X1987" i="2"/>
  <c r="AA1987" i="2"/>
  <c r="L2002" i="2"/>
  <c r="T2002" i="2" s="1"/>
  <c r="AC2002" i="2" s="1"/>
  <c r="L2017" i="2"/>
  <c r="T2017" i="2" s="1"/>
  <c r="AC2017" i="2" s="1"/>
  <c r="L2030" i="2"/>
  <c r="T2030" i="2" s="1"/>
  <c r="L2045" i="2"/>
  <c r="T2045" i="2" s="1"/>
  <c r="AC2045" i="2" s="1"/>
  <c r="L2059" i="2"/>
  <c r="T2059" i="2" s="1"/>
  <c r="AC2059" i="2" s="1"/>
  <c r="L2070" i="2"/>
  <c r="T2070" i="2" s="1"/>
  <c r="L2084" i="2"/>
  <c r="T2084" i="2" s="1"/>
  <c r="AC2084" i="2" s="1"/>
  <c r="U2125" i="2"/>
  <c r="W2125" i="2"/>
  <c r="X2125" i="2"/>
  <c r="V2125" i="2"/>
  <c r="AA2125" i="2"/>
  <c r="L2140" i="2"/>
  <c r="T2140" i="2" s="1"/>
  <c r="AC2140" i="2" s="1"/>
  <c r="L2156" i="2"/>
  <c r="T2156" i="2" s="1"/>
  <c r="L2173" i="2"/>
  <c r="T2173" i="2" s="1"/>
  <c r="AC2173" i="2" s="1"/>
  <c r="L2187" i="2"/>
  <c r="T2187" i="2" s="1"/>
  <c r="AC2187" i="2" s="1"/>
  <c r="L2203" i="2"/>
  <c r="T2203" i="2" s="1"/>
  <c r="U2264" i="2"/>
  <c r="V2264" i="2"/>
  <c r="W2264" i="2"/>
  <c r="X2264" i="2"/>
  <c r="AA2264" i="2"/>
  <c r="L2294" i="2"/>
  <c r="T2294" i="2" s="1"/>
  <c r="L2309" i="2"/>
  <c r="T2309" i="2" s="1"/>
  <c r="AC2309" i="2" s="1"/>
  <c r="L2346" i="2"/>
  <c r="T2346" i="2" s="1"/>
  <c r="AC2346" i="2" s="1"/>
  <c r="L2364" i="2"/>
  <c r="T2364" i="2" s="1"/>
  <c r="AC2364" i="2" s="1"/>
  <c r="L2382" i="2"/>
  <c r="T2382" i="2" s="1"/>
  <c r="AC2382" i="2" s="1"/>
  <c r="U2395" i="2"/>
  <c r="V2395" i="2"/>
  <c r="X2395" i="2"/>
  <c r="AA2395" i="2"/>
  <c r="W2395" i="2"/>
  <c r="L2407" i="2"/>
  <c r="T2407" i="2" s="1"/>
  <c r="AC2407" i="2" s="1"/>
  <c r="U2422" i="2"/>
  <c r="V2422" i="2"/>
  <c r="W2422" i="2"/>
  <c r="X2422" i="2"/>
  <c r="AA2422" i="2"/>
  <c r="L2437" i="2"/>
  <c r="T2437" i="2" s="1"/>
  <c r="AC2437" i="2" s="1"/>
  <c r="L2466" i="2"/>
  <c r="T2466" i="2" s="1"/>
  <c r="AC2466" i="2" s="1"/>
  <c r="L2480" i="2"/>
  <c r="T2480" i="2" s="1"/>
  <c r="AC2480" i="2" s="1"/>
  <c r="L2509" i="2"/>
  <c r="T2509" i="2" s="1"/>
  <c r="AC2509" i="2" s="1"/>
  <c r="L2582" i="2"/>
  <c r="T2582" i="2" s="1"/>
  <c r="AC2582" i="2" s="1"/>
  <c r="L2596" i="2"/>
  <c r="T2596" i="2" s="1"/>
  <c r="AC2596" i="2" s="1"/>
  <c r="L2640" i="2"/>
  <c r="T2640" i="2" s="1"/>
  <c r="AC2640" i="2" s="1"/>
  <c r="L2685" i="2"/>
  <c r="T2685" i="2" s="1"/>
  <c r="AC2685" i="2" s="1"/>
  <c r="L2728" i="2"/>
  <c r="T2728" i="2" s="1"/>
  <c r="AC2728" i="2" s="1"/>
  <c r="L2741" i="2"/>
  <c r="T2741" i="2" s="1"/>
  <c r="AC2741" i="2" s="1"/>
  <c r="L2796" i="2"/>
  <c r="T2796" i="2" s="1"/>
  <c r="AC2796" i="2" s="1"/>
  <c r="AA2882" i="2"/>
  <c r="V2882" i="2"/>
  <c r="W2882" i="2"/>
  <c r="U2882" i="2"/>
  <c r="X2882" i="2"/>
  <c r="L2896" i="2"/>
  <c r="T2896" i="2" s="1"/>
  <c r="AC2896" i="2" s="1"/>
  <c r="L2925" i="2"/>
  <c r="T2925" i="2" s="1"/>
  <c r="AC2925" i="2" s="1"/>
  <c r="L2968" i="2"/>
  <c r="T2968" i="2" s="1"/>
  <c r="AC2968" i="2" s="1"/>
  <c r="L2983" i="2"/>
  <c r="T2983" i="2" s="1"/>
  <c r="AC2983" i="2" s="1"/>
  <c r="L3014" i="2"/>
  <c r="T3014" i="2" s="1"/>
  <c r="AC3014" i="2" s="1"/>
  <c r="L3074" i="2"/>
  <c r="T3074" i="2" s="1"/>
  <c r="AC3074" i="2" s="1"/>
  <c r="L3100" i="2"/>
  <c r="T3100" i="2" s="1"/>
  <c r="AC3100" i="2" s="1"/>
  <c r="L3128" i="2"/>
  <c r="T3128" i="2" s="1"/>
  <c r="AC3128" i="2" s="1"/>
  <c r="L3143" i="2"/>
  <c r="T3143" i="2" s="1"/>
  <c r="AC3143" i="2" s="1"/>
  <c r="L3157" i="2"/>
  <c r="T3157" i="2" s="1"/>
  <c r="AC3157" i="2" s="1"/>
  <c r="L3259" i="2"/>
  <c r="T3259" i="2" s="1"/>
  <c r="AC3259" i="2" s="1"/>
  <c r="L3275" i="2"/>
  <c r="T3275" i="2" s="1"/>
  <c r="AC3275" i="2" s="1"/>
  <c r="L3290" i="2"/>
  <c r="T3290" i="2" s="1"/>
  <c r="AC3290" i="2" s="1"/>
  <c r="L3305" i="2"/>
  <c r="T3305" i="2" s="1"/>
  <c r="AC3305" i="2" s="1"/>
  <c r="L3321" i="2"/>
  <c r="T3321" i="2" s="1"/>
  <c r="AC3321" i="2" s="1"/>
  <c r="L3336" i="2"/>
  <c r="T3336" i="2" s="1"/>
  <c r="AC3336" i="2" s="1"/>
  <c r="L3352" i="2"/>
  <c r="T3352" i="2" s="1"/>
  <c r="AC3352" i="2" s="1"/>
  <c r="L3366" i="2"/>
  <c r="T3366" i="2" s="1"/>
  <c r="AC3366" i="2" s="1"/>
  <c r="L3411" i="2"/>
  <c r="T3411" i="2" s="1"/>
  <c r="AC3411" i="2" s="1"/>
  <c r="L3453" i="2"/>
  <c r="T3453" i="2" s="1"/>
  <c r="AC3453" i="2" s="1"/>
  <c r="L3469" i="2"/>
  <c r="T3469" i="2" s="1"/>
  <c r="AC3469" i="2" s="1"/>
  <c r="L3720" i="2"/>
  <c r="T3720" i="2" s="1"/>
  <c r="AC3720" i="2" s="1"/>
  <c r="U3792" i="2"/>
  <c r="V3792" i="2"/>
  <c r="X3792" i="2"/>
  <c r="AA3792" i="2"/>
  <c r="AB3792" i="2" s="1"/>
  <c r="W3792" i="2"/>
  <c r="L3806" i="2"/>
  <c r="T3806" i="2" s="1"/>
  <c r="AC3806" i="2" s="1"/>
  <c r="L3820" i="2"/>
  <c r="T3820" i="2" s="1"/>
  <c r="AC3820" i="2" s="1"/>
  <c r="L3850" i="2"/>
  <c r="T3850" i="2" s="1"/>
  <c r="AC3850" i="2" s="1"/>
  <c r="L3995" i="2"/>
  <c r="T3995" i="2" s="1"/>
  <c r="AC3995" i="2" s="1"/>
  <c r="L4010" i="2"/>
  <c r="T4010" i="2" s="1"/>
  <c r="AC4010" i="2" s="1"/>
  <c r="L4025" i="2"/>
  <c r="T4025" i="2" s="1"/>
  <c r="AC4025" i="2" s="1"/>
  <c r="L4147" i="2"/>
  <c r="T4147" i="2" s="1"/>
  <c r="AC4147" i="2" s="1"/>
  <c r="U4212" i="2"/>
  <c r="W4212" i="2"/>
  <c r="V4212" i="2"/>
  <c r="X4212" i="2"/>
  <c r="AA4212" i="2"/>
  <c r="L4227" i="2"/>
  <c r="T4227" i="2" s="1"/>
  <c r="AC4227" i="2" s="1"/>
  <c r="L4242" i="2"/>
  <c r="T4242" i="2" s="1"/>
  <c r="AC4242" i="2" s="1"/>
  <c r="L4329" i="2"/>
  <c r="T4329" i="2" s="1"/>
  <c r="AC4329" i="2" s="1"/>
  <c r="L4343" i="2"/>
  <c r="T4343" i="2" s="1"/>
  <c r="AC4343" i="2" s="1"/>
  <c r="L4448" i="2"/>
  <c r="T4448" i="2" s="1"/>
  <c r="AC4448" i="2" s="1"/>
  <c r="L4535" i="2"/>
  <c r="T4535" i="2" s="1"/>
  <c r="AC4535" i="2" s="1"/>
  <c r="U4549" i="2"/>
  <c r="V4549" i="2"/>
  <c r="W4549" i="2"/>
  <c r="X4549" i="2"/>
  <c r="AA4549" i="2"/>
  <c r="L4565" i="2"/>
  <c r="T4565" i="2" s="1"/>
  <c r="AC4565" i="2" s="1"/>
  <c r="L4580" i="2"/>
  <c r="T4580" i="2" s="1"/>
  <c r="AC4580" i="2" s="1"/>
  <c r="L4595" i="2"/>
  <c r="T4595" i="2" s="1"/>
  <c r="AC4595" i="2" s="1"/>
  <c r="L4610" i="2"/>
  <c r="T4610" i="2" s="1"/>
  <c r="AC4610" i="2" s="1"/>
  <c r="L4625" i="2"/>
  <c r="T4625" i="2" s="1"/>
  <c r="AC4625" i="2" s="1"/>
  <c r="L4710" i="2"/>
  <c r="T4710" i="2" s="1"/>
  <c r="AC4710" i="2" s="1"/>
  <c r="L4725" i="2"/>
  <c r="T4725" i="2" s="1"/>
  <c r="AC4725" i="2" s="1"/>
  <c r="L4831" i="2"/>
  <c r="T4831" i="2" s="1"/>
  <c r="AC4831" i="2" s="1"/>
  <c r="L4846" i="2"/>
  <c r="T4846" i="2" s="1"/>
  <c r="AC4846" i="2" s="1"/>
  <c r="L4860" i="2"/>
  <c r="T4860" i="2" s="1"/>
  <c r="AC4860" i="2" s="1"/>
  <c r="L4876" i="2"/>
  <c r="T4876" i="2" s="1"/>
  <c r="AC4876" i="2" s="1"/>
  <c r="L4919" i="2"/>
  <c r="T4919" i="2" s="1"/>
  <c r="AC4919" i="2" s="1"/>
  <c r="L5011" i="2"/>
  <c r="T5011" i="2" s="1"/>
  <c r="AC5011" i="2" s="1"/>
  <c r="L5027" i="2"/>
  <c r="T5027" i="2" s="1"/>
  <c r="AC5027" i="2" s="1"/>
  <c r="W5041" i="2"/>
  <c r="AA5041" i="2"/>
  <c r="V5041" i="2"/>
  <c r="U5041" i="2"/>
  <c r="X5041" i="2"/>
  <c r="L5295" i="2"/>
  <c r="T5295" i="2" s="1"/>
  <c r="AC5295" i="2" s="1"/>
  <c r="U5309" i="2"/>
  <c r="V5309" i="2"/>
  <c r="X5309" i="2"/>
  <c r="AA5309" i="2"/>
  <c r="AB5309" i="2" s="1"/>
  <c r="W5309" i="2"/>
  <c r="L5433" i="2"/>
  <c r="T5433" i="2" s="1"/>
  <c r="AC5433" i="2" s="1"/>
  <c r="L5449" i="2"/>
  <c r="T5449" i="2" s="1"/>
  <c r="AC5449" i="2" s="1"/>
  <c r="L5464" i="2"/>
  <c r="T5464" i="2" s="1"/>
  <c r="AC5464" i="2" s="1"/>
  <c r="L5478" i="2"/>
  <c r="T5478" i="2" s="1"/>
  <c r="AC5478" i="2" s="1"/>
  <c r="L5492" i="2"/>
  <c r="T5492" i="2" s="1"/>
  <c r="AC5492" i="2" s="1"/>
  <c r="L5508" i="2"/>
  <c r="T5508" i="2" s="1"/>
  <c r="AC5508" i="2" s="1"/>
  <c r="L5525" i="2"/>
  <c r="T5525" i="2" s="1"/>
  <c r="AC5525" i="2" s="1"/>
  <c r="L5544" i="2"/>
  <c r="T5544" i="2" s="1"/>
  <c r="AC5544" i="2" s="1"/>
  <c r="L5562" i="2"/>
  <c r="T5562" i="2" s="1"/>
  <c r="AC5562" i="2" s="1"/>
  <c r="L5728" i="2"/>
  <c r="T5728" i="2" s="1"/>
  <c r="AC5728" i="2" s="1"/>
  <c r="L2052" i="2"/>
  <c r="T2052" i="2" s="1"/>
  <c r="L2064" i="2"/>
  <c r="T2064" i="2" s="1"/>
  <c r="AC2064" i="2" s="1"/>
  <c r="L2076" i="2"/>
  <c r="T2076" i="2" s="1"/>
  <c r="AC2076" i="2" s="1"/>
  <c r="L2090" i="2"/>
  <c r="T2090" i="2" s="1"/>
  <c r="L2114" i="2"/>
  <c r="T2114" i="2" s="1"/>
  <c r="AC2114" i="2" s="1"/>
  <c r="L2153" i="2"/>
  <c r="T2153" i="2" s="1"/>
  <c r="L2169" i="2"/>
  <c r="T2169" i="2" s="1"/>
  <c r="AC2169" i="2" s="1"/>
  <c r="L2183" i="2"/>
  <c r="T2183" i="2" s="1"/>
  <c r="L2200" i="2"/>
  <c r="T2200" i="2" s="1"/>
  <c r="AC2200" i="2" s="1"/>
  <c r="L2244" i="2"/>
  <c r="T2244" i="2" s="1"/>
  <c r="AC2244" i="2" s="1"/>
  <c r="L2268" i="2"/>
  <c r="T2268" i="2" s="1"/>
  <c r="L2283" i="2"/>
  <c r="T2283" i="2" s="1"/>
  <c r="L2296" i="2"/>
  <c r="T2296" i="2" s="1"/>
  <c r="AC2296" i="2" s="1"/>
  <c r="L2311" i="2"/>
  <c r="T2311" i="2" s="1"/>
  <c r="L2328" i="2"/>
  <c r="T2328" i="2" s="1"/>
  <c r="L2361" i="2"/>
  <c r="T2361" i="2" s="1"/>
  <c r="AC2361" i="2" s="1"/>
  <c r="L2389" i="2"/>
  <c r="T2389" i="2" s="1"/>
  <c r="AC2389" i="2" s="1"/>
  <c r="L2401" i="2"/>
  <c r="T2401" i="2" s="1"/>
  <c r="AC2401" i="2" s="1"/>
  <c r="L2413" i="2"/>
  <c r="T2413" i="2" s="1"/>
  <c r="AC2413" i="2" s="1"/>
  <c r="L2476" i="2"/>
  <c r="T2476" i="2" s="1"/>
  <c r="AC2476" i="2" s="1"/>
  <c r="L2540" i="2"/>
  <c r="T2540" i="2" s="1"/>
  <c r="AC2540" i="2" s="1"/>
  <c r="L2593" i="2"/>
  <c r="T2593" i="2" s="1"/>
  <c r="AC2593" i="2" s="1"/>
  <c r="L2606" i="2"/>
  <c r="T2606" i="2" s="1"/>
  <c r="AC2606" i="2" s="1"/>
  <c r="L2659" i="2"/>
  <c r="T2659" i="2" s="1"/>
  <c r="AC2659" i="2" s="1"/>
  <c r="L2686" i="2"/>
  <c r="T2686" i="2" s="1"/>
  <c r="AC2686" i="2" s="1"/>
  <c r="L2700" i="2"/>
  <c r="T2700" i="2" s="1"/>
  <c r="AC2700" i="2" s="1"/>
  <c r="X2775" i="2"/>
  <c r="AA2775" i="2"/>
  <c r="U2775" i="2"/>
  <c r="W2775" i="2"/>
  <c r="V2775" i="2"/>
  <c r="L2803" i="2"/>
  <c r="T2803" i="2" s="1"/>
  <c r="AC2803" i="2" s="1"/>
  <c r="L2817" i="2"/>
  <c r="T2817" i="2" s="1"/>
  <c r="AC2817" i="2" s="1"/>
  <c r="L2830" i="2"/>
  <c r="T2830" i="2" s="1"/>
  <c r="AC2830" i="2" s="1"/>
  <c r="L2871" i="2"/>
  <c r="T2871" i="2" s="1"/>
  <c r="AC2871" i="2" s="1"/>
  <c r="L2884" i="2"/>
  <c r="T2884" i="2" s="1"/>
  <c r="AC2884" i="2" s="1"/>
  <c r="L2923" i="2"/>
  <c r="T2923" i="2" s="1"/>
  <c r="AC2923" i="2" s="1"/>
  <c r="L2950" i="2"/>
  <c r="T2950" i="2" s="1"/>
  <c r="AC2950" i="2" s="1"/>
  <c r="L2964" i="2"/>
  <c r="T2964" i="2" s="1"/>
  <c r="AC2964" i="2" s="1"/>
  <c r="L3002" i="2"/>
  <c r="T3002" i="2" s="1"/>
  <c r="AC3002" i="2" s="1"/>
  <c r="L3015" i="2"/>
  <c r="T3015" i="2" s="1"/>
  <c r="AC3015" i="2" s="1"/>
  <c r="L3043" i="2"/>
  <c r="T3043" i="2" s="1"/>
  <c r="AC3043" i="2" s="1"/>
  <c r="L3057" i="2"/>
  <c r="T3057" i="2" s="1"/>
  <c r="AC3057" i="2" s="1"/>
  <c r="L3071" i="2"/>
  <c r="T3071" i="2" s="1"/>
  <c r="AC3071" i="2" s="1"/>
  <c r="L3084" i="2"/>
  <c r="T3084" i="2" s="1"/>
  <c r="AC3084" i="2" s="1"/>
  <c r="L3126" i="2"/>
  <c r="T3126" i="2" s="1"/>
  <c r="AC3126" i="2" s="1"/>
  <c r="L3140" i="2"/>
  <c r="T3140" i="2" s="1"/>
  <c r="AC3140" i="2" s="1"/>
  <c r="L3153" i="2"/>
  <c r="T3153" i="2" s="1"/>
  <c r="AC3153" i="2" s="1"/>
  <c r="L3167" i="2"/>
  <c r="T3167" i="2" s="1"/>
  <c r="AC3167" i="2" s="1"/>
  <c r="L3181" i="2"/>
  <c r="T3181" i="2" s="1"/>
  <c r="AC3181" i="2" s="1"/>
  <c r="L3196" i="2"/>
  <c r="T3196" i="2" s="1"/>
  <c r="AC3196" i="2" s="1"/>
  <c r="L3210" i="2"/>
  <c r="T3210" i="2" s="1"/>
  <c r="AC3210" i="2" s="1"/>
  <c r="L3237" i="2"/>
  <c r="T3237" i="2" s="1"/>
  <c r="AC3237" i="2" s="1"/>
  <c r="L3267" i="2"/>
  <c r="T3267" i="2" s="1"/>
  <c r="AC3267" i="2" s="1"/>
  <c r="L3283" i="2"/>
  <c r="T3283" i="2" s="1"/>
  <c r="AC3283" i="2" s="1"/>
  <c r="L3298" i="2"/>
  <c r="T3298" i="2" s="1"/>
  <c r="AC3298" i="2" s="1"/>
  <c r="L3313" i="2"/>
  <c r="T3313" i="2" s="1"/>
  <c r="AC3313" i="2" s="1"/>
  <c r="L3328" i="2"/>
  <c r="T3328" i="2" s="1"/>
  <c r="AC3328" i="2" s="1"/>
  <c r="L3343" i="2"/>
  <c r="T3343" i="2" s="1"/>
  <c r="AC3343" i="2" s="1"/>
  <c r="L3359" i="2"/>
  <c r="T3359" i="2" s="1"/>
  <c r="AC3359" i="2" s="1"/>
  <c r="L3387" i="2"/>
  <c r="T3387" i="2" s="1"/>
  <c r="AC3387" i="2" s="1"/>
  <c r="L3412" i="2"/>
  <c r="T3412" i="2" s="1"/>
  <c r="AC3412" i="2" s="1"/>
  <c r="L3451" i="2"/>
  <c r="T3451" i="2" s="1"/>
  <c r="AC3451" i="2" s="1"/>
  <c r="L3480" i="2"/>
  <c r="T3480" i="2" s="1"/>
  <c r="AC3480" i="2" s="1"/>
  <c r="L3523" i="2"/>
  <c r="T3523" i="2" s="1"/>
  <c r="AC3523" i="2" s="1"/>
  <c r="L3536" i="2"/>
  <c r="T3536" i="2" s="1"/>
  <c r="AC3536" i="2" s="1"/>
  <c r="L3562" i="2"/>
  <c r="T3562" i="2" s="1"/>
  <c r="AC3562" i="2" s="1"/>
  <c r="L3576" i="2"/>
  <c r="T3576" i="2" s="1"/>
  <c r="AC3576" i="2" s="1"/>
  <c r="L3591" i="2"/>
  <c r="T3591" i="2" s="1"/>
  <c r="AC3591" i="2" s="1"/>
  <c r="U3664" i="2"/>
  <c r="V3664" i="2"/>
  <c r="W3664" i="2"/>
  <c r="X3664" i="2"/>
  <c r="AA3664" i="2"/>
  <c r="L3678" i="2"/>
  <c r="T3678" i="2" s="1"/>
  <c r="AC3678" i="2" s="1"/>
  <c r="L3695" i="2"/>
  <c r="T3695" i="2" s="1"/>
  <c r="AC3695" i="2" s="1"/>
  <c r="L3747" i="2"/>
  <c r="T3747" i="2" s="1"/>
  <c r="AC3747" i="2" s="1"/>
  <c r="L3762" i="2"/>
  <c r="T3762" i="2" s="1"/>
  <c r="AC3762" i="2" s="1"/>
  <c r="L3818" i="2"/>
  <c r="T3818" i="2" s="1"/>
  <c r="AC3818" i="2" s="1"/>
  <c r="L3848" i="2"/>
  <c r="T3848" i="2" s="1"/>
  <c r="AC3848" i="2" s="1"/>
  <c r="L3888" i="2"/>
  <c r="T3888" i="2" s="1"/>
  <c r="AC3888" i="2" s="1"/>
  <c r="L3902" i="2"/>
  <c r="T3902" i="2" s="1"/>
  <c r="AC3902" i="2" s="1"/>
  <c r="L3972" i="2"/>
  <c r="T3972" i="2" s="1"/>
  <c r="AC3972" i="2" s="1"/>
  <c r="L3987" i="2"/>
  <c r="T3987" i="2" s="1"/>
  <c r="AC3987" i="2" s="1"/>
  <c r="L4002" i="2"/>
  <c r="T4002" i="2" s="1"/>
  <c r="AC4002" i="2" s="1"/>
  <c r="L4016" i="2"/>
  <c r="T4016" i="2" s="1"/>
  <c r="AC4016" i="2" s="1"/>
  <c r="L4048" i="2"/>
  <c r="T4048" i="2" s="1"/>
  <c r="AC4048" i="2" s="1"/>
  <c r="L4078" i="2"/>
  <c r="T4078" i="2" s="1"/>
  <c r="AC4078" i="2" s="1"/>
  <c r="L4162" i="2"/>
  <c r="T4162" i="2" s="1"/>
  <c r="AC4162" i="2" s="1"/>
  <c r="X4173" i="2"/>
  <c r="AA4173" i="2"/>
  <c r="U4173" i="2"/>
  <c r="V4173" i="2"/>
  <c r="W4173" i="2"/>
  <c r="U4185" i="2"/>
  <c r="V4185" i="2"/>
  <c r="W4185" i="2"/>
  <c r="X4185" i="2"/>
  <c r="AA4185" i="2"/>
  <c r="L4211" i="2"/>
  <c r="T4211" i="2" s="1"/>
  <c r="AC4211" i="2" s="1"/>
  <c r="L4224" i="2"/>
  <c r="T4224" i="2" s="1"/>
  <c r="AC4224" i="2" s="1"/>
  <c r="L4238" i="2"/>
  <c r="T4238" i="2" s="1"/>
  <c r="AC4238" i="2" s="1"/>
  <c r="L4279" i="2"/>
  <c r="T4279" i="2" s="1"/>
  <c r="AC4279" i="2" s="1"/>
  <c r="L4350" i="2"/>
  <c r="T4350" i="2" s="1"/>
  <c r="AC4350" i="2" s="1"/>
  <c r="L4364" i="2"/>
  <c r="T4364" i="2" s="1"/>
  <c r="AC4364" i="2" s="1"/>
  <c r="L4394" i="2"/>
  <c r="T4394" i="2" s="1"/>
  <c r="AC4394" i="2" s="1"/>
  <c r="L4406" i="2"/>
  <c r="T4406" i="2" s="1"/>
  <c r="AC4406" i="2" s="1"/>
  <c r="L4436" i="2"/>
  <c r="T4436" i="2" s="1"/>
  <c r="AC4436" i="2" s="1"/>
  <c r="U4477" i="2"/>
  <c r="V4477" i="2"/>
  <c r="W4477" i="2"/>
  <c r="X4477" i="2"/>
  <c r="AA4477" i="2"/>
  <c r="L4505" i="2"/>
  <c r="T4505" i="2" s="1"/>
  <c r="AC4505" i="2" s="1"/>
  <c r="L4563" i="2"/>
  <c r="T4563" i="2" s="1"/>
  <c r="AC4563" i="2" s="1"/>
  <c r="L4578" i="2"/>
  <c r="T4578" i="2" s="1"/>
  <c r="AC4578" i="2" s="1"/>
  <c r="L4591" i="2"/>
  <c r="T4591" i="2" s="1"/>
  <c r="AC4591" i="2" s="1"/>
  <c r="L4621" i="2"/>
  <c r="T4621" i="2" s="1"/>
  <c r="AC4621" i="2" s="1"/>
  <c r="L4648" i="2"/>
  <c r="T4648" i="2" s="1"/>
  <c r="AC4648" i="2" s="1"/>
  <c r="L4704" i="2"/>
  <c r="T4704" i="2" s="1"/>
  <c r="AC4704" i="2" s="1"/>
  <c r="L4731" i="2"/>
  <c r="T4731" i="2" s="1"/>
  <c r="AC4731" i="2" s="1"/>
  <c r="L4745" i="2"/>
  <c r="T4745" i="2" s="1"/>
  <c r="AC4745" i="2" s="1"/>
  <c r="L4819" i="2"/>
  <c r="T4819" i="2" s="1"/>
  <c r="AC4819" i="2" s="1"/>
  <c r="L4890" i="2"/>
  <c r="T4890" i="2" s="1"/>
  <c r="AC4890" i="2" s="1"/>
  <c r="L4931" i="2"/>
  <c r="T4931" i="2" s="1"/>
  <c r="AC4931" i="2" s="1"/>
  <c r="L4946" i="2"/>
  <c r="T4946" i="2" s="1"/>
  <c r="AC4946" i="2" s="1"/>
  <c r="L4974" i="2"/>
  <c r="T4974" i="2" s="1"/>
  <c r="AC4974" i="2" s="1"/>
  <c r="L4989" i="2"/>
  <c r="T4989" i="2" s="1"/>
  <c r="AC4989" i="2" s="1"/>
  <c r="L5118" i="2"/>
  <c r="T5118" i="2" s="1"/>
  <c r="AC5118" i="2" s="1"/>
  <c r="L5132" i="2"/>
  <c r="T5132" i="2" s="1"/>
  <c r="AC5132" i="2" s="1"/>
  <c r="L5192" i="2"/>
  <c r="T5192" i="2" s="1"/>
  <c r="AC5192" i="2" s="1"/>
  <c r="L5205" i="2"/>
  <c r="T5205" i="2" s="1"/>
  <c r="AC5205" i="2" s="1"/>
  <c r="L5221" i="2"/>
  <c r="T5221" i="2" s="1"/>
  <c r="AC5221" i="2" s="1"/>
  <c r="L5251" i="2"/>
  <c r="T5251" i="2" s="1"/>
  <c r="AC5251" i="2" s="1"/>
  <c r="L5339" i="2"/>
  <c r="T5339" i="2" s="1"/>
  <c r="AC5339" i="2" s="1"/>
  <c r="L5355" i="2"/>
  <c r="T5355" i="2" s="1"/>
  <c r="AC5355" i="2" s="1"/>
  <c r="L5370" i="2"/>
  <c r="T5370" i="2" s="1"/>
  <c r="AC5370" i="2" s="1"/>
  <c r="L5431" i="2"/>
  <c r="T5431" i="2" s="1"/>
  <c r="AC5431" i="2" s="1"/>
  <c r="L5446" i="2"/>
  <c r="T5446" i="2" s="1"/>
  <c r="AC5446" i="2" s="1"/>
  <c r="L5490" i="2"/>
  <c r="T5490" i="2" s="1"/>
  <c r="AC5490" i="2" s="1"/>
  <c r="L5504" i="2"/>
  <c r="T5504" i="2" s="1"/>
  <c r="AC5504" i="2" s="1"/>
  <c r="L5521" i="2"/>
  <c r="T5521" i="2" s="1"/>
  <c r="AC5521" i="2" s="1"/>
  <c r="L5539" i="2"/>
  <c r="T5539" i="2" s="1"/>
  <c r="AC5539" i="2" s="1"/>
  <c r="L5557" i="2"/>
  <c r="T5557" i="2" s="1"/>
  <c r="AC5557" i="2" s="1"/>
  <c r="L5608" i="2"/>
  <c r="T5608" i="2" s="1"/>
  <c r="AC5608" i="2" s="1"/>
  <c r="L5623" i="2"/>
  <c r="T5623" i="2" s="1"/>
  <c r="AC5623" i="2" s="1"/>
  <c r="L5639" i="2"/>
  <c r="T5639" i="2" s="1"/>
  <c r="AC5639" i="2" s="1"/>
  <c r="L5654" i="2"/>
  <c r="T5654" i="2" s="1"/>
  <c r="AC5654" i="2" s="1"/>
  <c r="L5684" i="2"/>
  <c r="T5684" i="2" s="1"/>
  <c r="AC5684" i="2" s="1"/>
  <c r="L28" i="2"/>
  <c r="T28" i="2" s="1"/>
  <c r="L39" i="2"/>
  <c r="T39" i="2" s="1"/>
  <c r="L97" i="2"/>
  <c r="T97" i="2" s="1"/>
  <c r="AC97" i="2" s="1"/>
  <c r="L120" i="2"/>
  <c r="T120" i="2" s="1"/>
  <c r="L145" i="2"/>
  <c r="T145" i="2" s="1"/>
  <c r="AC145" i="2" s="1"/>
  <c r="L160" i="2"/>
  <c r="T160" i="2" s="1"/>
  <c r="AC160" i="2" s="1"/>
  <c r="L172" i="2"/>
  <c r="T172" i="2" s="1"/>
  <c r="L188" i="2"/>
  <c r="T188" i="2" s="1"/>
  <c r="AC188" i="2" s="1"/>
  <c r="L227" i="2"/>
  <c r="T227" i="2" s="1"/>
  <c r="L243" i="2"/>
  <c r="T243" i="2" s="1"/>
  <c r="AC243" i="2" s="1"/>
  <c r="L256" i="2"/>
  <c r="T256" i="2" s="1"/>
  <c r="AC256" i="2" s="1"/>
  <c r="L271" i="2"/>
  <c r="T271" i="2" s="1"/>
  <c r="L295" i="2"/>
  <c r="T295" i="2" s="1"/>
  <c r="AC295" i="2" s="1"/>
  <c r="L309" i="2"/>
  <c r="T309" i="2" s="1"/>
  <c r="AC309" i="2" s="1"/>
  <c r="L324" i="2"/>
  <c r="T324" i="2" s="1"/>
  <c r="AC324" i="2" s="1"/>
  <c r="L349" i="2"/>
  <c r="T349" i="2" s="1"/>
  <c r="AC349" i="2" s="1"/>
  <c r="L362" i="2"/>
  <c r="T362" i="2" s="1"/>
  <c r="L376" i="2"/>
  <c r="T376" i="2" s="1"/>
  <c r="L389" i="2"/>
  <c r="T389" i="2" s="1"/>
  <c r="AC389" i="2" s="1"/>
  <c r="L432" i="2"/>
  <c r="T432" i="2" s="1"/>
  <c r="L446" i="2"/>
  <c r="T446" i="2" s="1"/>
  <c r="L459" i="2"/>
  <c r="T459" i="2" s="1"/>
  <c r="L473" i="2"/>
  <c r="T473" i="2" s="1"/>
  <c r="L488" i="2"/>
  <c r="T488" i="2" s="1"/>
  <c r="L517" i="2"/>
  <c r="T517" i="2" s="1"/>
  <c r="AC517" i="2" s="1"/>
  <c r="L530" i="2"/>
  <c r="T530" i="2" s="1"/>
  <c r="AC530" i="2" s="1"/>
  <c r="L543" i="2"/>
  <c r="T543" i="2" s="1"/>
  <c r="AC543" i="2" s="1"/>
  <c r="L571" i="2"/>
  <c r="T571" i="2" s="1"/>
  <c r="AC571" i="2" s="1"/>
  <c r="L584" i="2"/>
  <c r="T584" i="2" s="1"/>
  <c r="AC584" i="2" s="1"/>
  <c r="L597" i="2"/>
  <c r="T597" i="2" s="1"/>
  <c r="L612" i="2"/>
  <c r="T612" i="2" s="1"/>
  <c r="L643" i="2"/>
  <c r="T643" i="2" s="1"/>
  <c r="AC643" i="2" s="1"/>
  <c r="L658" i="2"/>
  <c r="T658" i="2" s="1"/>
  <c r="L673" i="2"/>
  <c r="T673" i="2" s="1"/>
  <c r="AC673" i="2" s="1"/>
  <c r="L689" i="2"/>
  <c r="T689" i="2" s="1"/>
  <c r="L705" i="2"/>
  <c r="T705" i="2" s="1"/>
  <c r="AC705" i="2" s="1"/>
  <c r="L719" i="2"/>
  <c r="T719" i="2" s="1"/>
  <c r="AC719" i="2" s="1"/>
  <c r="L733" i="2"/>
  <c r="T733" i="2" s="1"/>
  <c r="AC733" i="2" s="1"/>
  <c r="L749" i="2"/>
  <c r="T749" i="2" s="1"/>
  <c r="AC749" i="2" s="1"/>
  <c r="L765" i="2"/>
  <c r="T765" i="2" s="1"/>
  <c r="AC765" i="2" s="1"/>
  <c r="L779" i="2"/>
  <c r="T779" i="2" s="1"/>
  <c r="AC779" i="2" s="1"/>
  <c r="L794" i="2"/>
  <c r="T794" i="2" s="1"/>
  <c r="AC794" i="2" s="1"/>
  <c r="L824" i="2"/>
  <c r="T824" i="2" s="1"/>
  <c r="AC824" i="2" s="1"/>
  <c r="L839" i="2"/>
  <c r="T839" i="2" s="1"/>
  <c r="AC839" i="2" s="1"/>
  <c r="L855" i="2"/>
  <c r="T855" i="2" s="1"/>
  <c r="AC855" i="2" s="1"/>
  <c r="L869" i="2"/>
  <c r="T869" i="2" s="1"/>
  <c r="AC869" i="2" s="1"/>
  <c r="L884" i="2"/>
  <c r="T884" i="2" s="1"/>
  <c r="AC884" i="2" s="1"/>
  <c r="L899" i="2"/>
  <c r="T899" i="2" s="1"/>
  <c r="L962" i="2"/>
  <c r="T962" i="2" s="1"/>
  <c r="AC962" i="2" s="1"/>
  <c r="L974" i="2"/>
  <c r="T974" i="2" s="1"/>
  <c r="L1032" i="2"/>
  <c r="T1032" i="2" s="1"/>
  <c r="L1089" i="2"/>
  <c r="T1089" i="2" s="1"/>
  <c r="L1113" i="2"/>
  <c r="T1113" i="2" s="1"/>
  <c r="L1124" i="2"/>
  <c r="T1124" i="2" s="1"/>
  <c r="AC1124" i="2" s="1"/>
  <c r="L1136" i="2"/>
  <c r="T1136" i="2" s="1"/>
  <c r="L1160" i="2"/>
  <c r="T1160" i="2" s="1"/>
  <c r="AC1160" i="2" s="1"/>
  <c r="L1207" i="2"/>
  <c r="T1207" i="2" s="1"/>
  <c r="L1219" i="2"/>
  <c r="T1219" i="2" s="1"/>
  <c r="L1231" i="2"/>
  <c r="T1231" i="2" s="1"/>
  <c r="L1243" i="2"/>
  <c r="T1243" i="2" s="1"/>
  <c r="L1256" i="2"/>
  <c r="T1256" i="2" s="1"/>
  <c r="L1279" i="2"/>
  <c r="T1279" i="2" s="1"/>
  <c r="AC1279" i="2" s="1"/>
  <c r="L1307" i="2"/>
  <c r="T1307" i="2" s="1"/>
  <c r="L1319" i="2"/>
  <c r="T1319" i="2" s="1"/>
  <c r="L1333" i="2"/>
  <c r="T1333" i="2" s="1"/>
  <c r="L1348" i="2"/>
  <c r="T1348" i="2" s="1"/>
  <c r="L1361" i="2"/>
  <c r="T1361" i="2" s="1"/>
  <c r="L1375" i="2"/>
  <c r="T1375" i="2" s="1"/>
  <c r="L1418" i="2"/>
  <c r="T1418" i="2" s="1"/>
  <c r="L1431" i="2"/>
  <c r="T1431" i="2" s="1"/>
  <c r="L1445" i="2"/>
  <c r="T1445" i="2" s="1"/>
  <c r="L1459" i="2"/>
  <c r="T1459" i="2" s="1"/>
  <c r="L1472" i="2"/>
  <c r="T1472" i="2" s="1"/>
  <c r="L1499" i="2"/>
  <c r="T1499" i="2" s="1"/>
  <c r="L1528" i="2"/>
  <c r="T1528" i="2" s="1"/>
  <c r="L1540" i="2"/>
  <c r="T1540" i="2" s="1"/>
  <c r="AC1540" i="2" s="1"/>
  <c r="L1551" i="2"/>
  <c r="T1551" i="2" s="1"/>
  <c r="L1566" i="2"/>
  <c r="T1566" i="2" s="1"/>
  <c r="L1593" i="2"/>
  <c r="T1593" i="2" s="1"/>
  <c r="L1632" i="2"/>
  <c r="T1632" i="2" s="1"/>
  <c r="L1644" i="2"/>
  <c r="T1644" i="2" s="1"/>
  <c r="AC1644" i="2" s="1"/>
  <c r="L1658" i="2"/>
  <c r="T1658" i="2" s="1"/>
  <c r="L1669" i="2"/>
  <c r="T1669" i="2" s="1"/>
  <c r="L1697" i="2"/>
  <c r="T1697" i="2" s="1"/>
  <c r="L1709" i="2"/>
  <c r="T1709" i="2" s="1"/>
  <c r="L1747" i="2"/>
  <c r="T1747" i="2" s="1"/>
  <c r="AC1747" i="2" s="1"/>
  <c r="L1761" i="2"/>
  <c r="T1761" i="2" s="1"/>
  <c r="AC1761" i="2" s="1"/>
  <c r="L1772" i="2"/>
  <c r="T1772" i="2" s="1"/>
  <c r="L1798" i="2"/>
  <c r="T1798" i="2" s="1"/>
  <c r="AC1798" i="2" s="1"/>
  <c r="L1832" i="2"/>
  <c r="T1832" i="2" s="1"/>
  <c r="L1857" i="2"/>
  <c r="T1857" i="2" s="1"/>
  <c r="L1883" i="2"/>
  <c r="T1883" i="2" s="1"/>
  <c r="AC1883" i="2" s="1"/>
  <c r="L1896" i="2"/>
  <c r="T1896" i="2" s="1"/>
  <c r="AC1896" i="2" s="1"/>
  <c r="L1908" i="2"/>
  <c r="T1908" i="2" s="1"/>
  <c r="L1920" i="2"/>
  <c r="T1920" i="2" s="1"/>
  <c r="L1932" i="2"/>
  <c r="T1932" i="2" s="1"/>
  <c r="AC1932" i="2" s="1"/>
  <c r="L1966" i="2"/>
  <c r="T1966" i="2" s="1"/>
  <c r="L1978" i="2"/>
  <c r="T1978" i="2" s="1"/>
  <c r="L2016" i="2"/>
  <c r="T2016" i="2" s="1"/>
  <c r="AC2016" i="2" s="1"/>
  <c r="L2028" i="2"/>
  <c r="T2028" i="2" s="1"/>
  <c r="L2039" i="2"/>
  <c r="T2039" i="2" s="1"/>
  <c r="L2053" i="2"/>
  <c r="T2053" i="2" s="1"/>
  <c r="AC2053" i="2" s="1"/>
  <c r="L2065" i="2"/>
  <c r="T2065" i="2" s="1"/>
  <c r="AC2065" i="2" s="1"/>
  <c r="L2077" i="2"/>
  <c r="T2077" i="2" s="1"/>
  <c r="AC2077" i="2" s="1"/>
  <c r="L2115" i="2"/>
  <c r="T2115" i="2" s="1"/>
  <c r="L2127" i="2"/>
  <c r="T2127" i="2" s="1"/>
  <c r="AC2127" i="2" s="1"/>
  <c r="L2139" i="2"/>
  <c r="T2139" i="2" s="1"/>
  <c r="AC2139" i="2" s="1"/>
  <c r="L2154" i="2"/>
  <c r="T2154" i="2" s="1"/>
  <c r="L2184" i="2"/>
  <c r="T2184" i="2" s="1"/>
  <c r="L2214" i="2"/>
  <c r="T2214" i="2" s="1"/>
  <c r="AC2214" i="2" s="1"/>
  <c r="L2232" i="2"/>
  <c r="T2232" i="2" s="1"/>
  <c r="L2256" i="2"/>
  <c r="T2256" i="2" s="1"/>
  <c r="L2269" i="2"/>
  <c r="T2269" i="2" s="1"/>
  <c r="L2297" i="2"/>
  <c r="T2297" i="2" s="1"/>
  <c r="AC2297" i="2" s="1"/>
  <c r="L2312" i="2"/>
  <c r="T2312" i="2" s="1"/>
  <c r="AC2312" i="2" s="1"/>
  <c r="L2329" i="2"/>
  <c r="T2329" i="2" s="1"/>
  <c r="AC2329" i="2" s="1"/>
  <c r="L2345" i="2"/>
  <c r="T2345" i="2" s="1"/>
  <c r="L2377" i="2"/>
  <c r="T2377" i="2" s="1"/>
  <c r="AC2377" i="2" s="1"/>
  <c r="L2414" i="2"/>
  <c r="T2414" i="2" s="1"/>
  <c r="AC2414" i="2" s="1"/>
  <c r="L2427" i="2"/>
  <c r="T2427" i="2" s="1"/>
  <c r="AC2427" i="2" s="1"/>
  <c r="L2439" i="2"/>
  <c r="T2439" i="2" s="1"/>
  <c r="AC2439" i="2" s="1"/>
  <c r="L2452" i="2"/>
  <c r="T2452" i="2" s="1"/>
  <c r="AC2452" i="2" s="1"/>
  <c r="L2465" i="2"/>
  <c r="T2465" i="2" s="1"/>
  <c r="AC2465" i="2" s="1"/>
  <c r="L2477" i="2"/>
  <c r="T2477" i="2" s="1"/>
  <c r="AC2477" i="2" s="1"/>
  <c r="L2491" i="2"/>
  <c r="T2491" i="2" s="1"/>
  <c r="AC2491" i="2" s="1"/>
  <c r="L2503" i="2"/>
  <c r="T2503" i="2" s="1"/>
  <c r="AC2503" i="2" s="1"/>
  <c r="L2516" i="2"/>
  <c r="T2516" i="2" s="1"/>
  <c r="AC2516" i="2" s="1"/>
  <c r="L2529" i="2"/>
  <c r="T2529" i="2" s="1"/>
  <c r="AC2529" i="2" s="1"/>
  <c r="L2541" i="2"/>
  <c r="T2541" i="2" s="1"/>
  <c r="AC2541" i="2" s="1"/>
  <c r="L2555" i="2"/>
  <c r="T2555" i="2" s="1"/>
  <c r="AC2555" i="2" s="1"/>
  <c r="L2567" i="2"/>
  <c r="T2567" i="2" s="1"/>
  <c r="AC2567" i="2" s="1"/>
  <c r="L2580" i="2"/>
  <c r="T2580" i="2" s="1"/>
  <c r="AC2580" i="2" s="1"/>
  <c r="L2608" i="2"/>
  <c r="T2608" i="2" s="1"/>
  <c r="AC2608" i="2" s="1"/>
  <c r="L2621" i="2"/>
  <c r="T2621" i="2" s="1"/>
  <c r="AC2621" i="2" s="1"/>
  <c r="L2633" i="2"/>
  <c r="T2633" i="2" s="1"/>
  <c r="AC2633" i="2" s="1"/>
  <c r="L2646" i="2"/>
  <c r="T2646" i="2" s="1"/>
  <c r="AC2646" i="2" s="1"/>
  <c r="L2660" i="2"/>
  <c r="T2660" i="2" s="1"/>
  <c r="AC2660" i="2" s="1"/>
  <c r="L2672" i="2"/>
  <c r="T2672" i="2" s="1"/>
  <c r="AC2672" i="2" s="1"/>
  <c r="L2687" i="2"/>
  <c r="T2687" i="2" s="1"/>
  <c r="AC2687" i="2" s="1"/>
  <c r="L2701" i="2"/>
  <c r="T2701" i="2" s="1"/>
  <c r="AC2701" i="2" s="1"/>
  <c r="L2714" i="2"/>
  <c r="T2714" i="2" s="1"/>
  <c r="AC2714" i="2" s="1"/>
  <c r="L2726" i="2"/>
  <c r="T2726" i="2" s="1"/>
  <c r="AC2726" i="2" s="1"/>
  <c r="L2739" i="2"/>
  <c r="T2739" i="2" s="1"/>
  <c r="AC2739" i="2" s="1"/>
  <c r="L2751" i="2"/>
  <c r="T2751" i="2" s="1"/>
  <c r="AC2751" i="2" s="1"/>
  <c r="L2764" i="2"/>
  <c r="T2764" i="2" s="1"/>
  <c r="AC2764" i="2" s="1"/>
  <c r="L2776" i="2"/>
  <c r="T2776" i="2" s="1"/>
  <c r="AC2776" i="2" s="1"/>
  <c r="L2789" i="2"/>
  <c r="T2789" i="2" s="1"/>
  <c r="AC2789" i="2" s="1"/>
  <c r="U2844" i="2"/>
  <c r="V2844" i="2"/>
  <c r="W2844" i="2"/>
  <c r="X2844" i="2"/>
  <c r="AA2844" i="2"/>
  <c r="L2858" i="2"/>
  <c r="T2858" i="2" s="1"/>
  <c r="AC2858" i="2" s="1"/>
  <c r="L2872" i="2"/>
  <c r="T2872" i="2" s="1"/>
  <c r="AC2872" i="2" s="1"/>
  <c r="L2885" i="2"/>
  <c r="T2885" i="2" s="1"/>
  <c r="AC2885" i="2" s="1"/>
  <c r="L2897" i="2"/>
  <c r="T2897" i="2" s="1"/>
  <c r="AC2897" i="2" s="1"/>
  <c r="L2910" i="2"/>
  <c r="T2910" i="2" s="1"/>
  <c r="AC2910" i="2" s="1"/>
  <c r="L2924" i="2"/>
  <c r="T2924" i="2" s="1"/>
  <c r="AC2924" i="2" s="1"/>
  <c r="L2937" i="2"/>
  <c r="T2937" i="2" s="1"/>
  <c r="AC2937" i="2" s="1"/>
  <c r="L2951" i="2"/>
  <c r="T2951" i="2" s="1"/>
  <c r="AC2951" i="2" s="1"/>
  <c r="L2965" i="2"/>
  <c r="T2965" i="2" s="1"/>
  <c r="AC2965" i="2" s="1"/>
  <c r="L3003" i="2"/>
  <c r="T3003" i="2" s="1"/>
  <c r="AC3003" i="2" s="1"/>
  <c r="L3028" i="2"/>
  <c r="T3028" i="2" s="1"/>
  <c r="AC3028" i="2" s="1"/>
  <c r="L3044" i="2"/>
  <c r="T3044" i="2" s="1"/>
  <c r="AC3044" i="2" s="1"/>
  <c r="L3058" i="2"/>
  <c r="T3058" i="2" s="1"/>
  <c r="AC3058" i="2" s="1"/>
  <c r="U3098" i="2"/>
  <c r="V3098" i="2"/>
  <c r="W3098" i="2"/>
  <c r="X3098" i="2"/>
  <c r="AA3098" i="2"/>
  <c r="U3113" i="2"/>
  <c r="V3113" i="2"/>
  <c r="W3113" i="2"/>
  <c r="X3113" i="2"/>
  <c r="AA3113" i="2"/>
  <c r="L3154" i="2"/>
  <c r="T3154" i="2" s="1"/>
  <c r="AC3154" i="2" s="1"/>
  <c r="L3168" i="2"/>
  <c r="T3168" i="2" s="1"/>
  <c r="AC3168" i="2" s="1"/>
  <c r="L3182" i="2"/>
  <c r="T3182" i="2" s="1"/>
  <c r="AC3182" i="2" s="1"/>
  <c r="L3197" i="2"/>
  <c r="T3197" i="2" s="1"/>
  <c r="AC3197" i="2" s="1"/>
  <c r="L3223" i="2"/>
  <c r="T3223" i="2" s="1"/>
  <c r="AC3223" i="2" s="1"/>
  <c r="L3238" i="2"/>
  <c r="T3238" i="2" s="1"/>
  <c r="AC3238" i="2" s="1"/>
  <c r="L3252" i="2"/>
  <c r="T3252" i="2" s="1"/>
  <c r="AC3252" i="2" s="1"/>
  <c r="L3268" i="2"/>
  <c r="T3268" i="2" s="1"/>
  <c r="AC3268" i="2" s="1"/>
  <c r="L3299" i="2"/>
  <c r="T3299" i="2" s="1"/>
  <c r="AC3299" i="2" s="1"/>
  <c r="L3314" i="2"/>
  <c r="T3314" i="2" s="1"/>
  <c r="AC3314" i="2" s="1"/>
  <c r="L3329" i="2"/>
  <c r="T3329" i="2" s="1"/>
  <c r="AC3329" i="2" s="1"/>
  <c r="L3344" i="2"/>
  <c r="T3344" i="2" s="1"/>
  <c r="AC3344" i="2" s="1"/>
  <c r="L3360" i="2"/>
  <c r="T3360" i="2" s="1"/>
  <c r="AC3360" i="2" s="1"/>
  <c r="L3373" i="2"/>
  <c r="T3373" i="2" s="1"/>
  <c r="AC3373" i="2" s="1"/>
  <c r="L3388" i="2"/>
  <c r="T3388" i="2" s="1"/>
  <c r="AC3388" i="2" s="1"/>
  <c r="L3400" i="2"/>
  <c r="T3400" i="2" s="1"/>
  <c r="AC3400" i="2" s="1"/>
  <c r="L3428" i="2"/>
  <c r="T3428" i="2" s="1"/>
  <c r="AC3428" i="2" s="1"/>
  <c r="L3439" i="2"/>
  <c r="T3439" i="2" s="1"/>
  <c r="AC3439" i="2" s="1"/>
  <c r="L3452" i="2"/>
  <c r="T3452" i="2" s="1"/>
  <c r="AC3452" i="2" s="1"/>
  <c r="L3481" i="2"/>
  <c r="T3481" i="2" s="1"/>
  <c r="AC3481" i="2" s="1"/>
  <c r="L3508" i="2"/>
  <c r="T3508" i="2" s="1"/>
  <c r="AC3508" i="2" s="1"/>
  <c r="L3550" i="2"/>
  <c r="T3550" i="2" s="1"/>
  <c r="AC3550" i="2" s="1"/>
  <c r="L3563" i="2"/>
  <c r="T3563" i="2" s="1"/>
  <c r="AC3563" i="2" s="1"/>
  <c r="L3605" i="2"/>
  <c r="T3605" i="2" s="1"/>
  <c r="AC3605" i="2" s="1"/>
  <c r="U3620" i="2"/>
  <c r="V3620" i="2"/>
  <c r="W3620" i="2"/>
  <c r="X3620" i="2"/>
  <c r="AA3620" i="2"/>
  <c r="L3634" i="2"/>
  <c r="T3634" i="2" s="1"/>
  <c r="AC3634" i="2" s="1"/>
  <c r="L3650" i="2"/>
  <c r="T3650" i="2" s="1"/>
  <c r="AC3650" i="2" s="1"/>
  <c r="L3665" i="2"/>
  <c r="T3665" i="2" s="1"/>
  <c r="AC3665" i="2" s="1"/>
  <c r="V3735" i="2"/>
  <c r="W3735" i="2"/>
  <c r="X3735" i="2"/>
  <c r="AA3735" i="2"/>
  <c r="U3735" i="2"/>
  <c r="L3748" i="2"/>
  <c r="T3748" i="2" s="1"/>
  <c r="AC3748" i="2" s="1"/>
  <c r="L3763" i="2"/>
  <c r="T3763" i="2" s="1"/>
  <c r="AC3763" i="2" s="1"/>
  <c r="L3777" i="2"/>
  <c r="T3777" i="2" s="1"/>
  <c r="AC3777" i="2" s="1"/>
  <c r="L3805" i="2"/>
  <c r="T3805" i="2" s="1"/>
  <c r="AC3805" i="2" s="1"/>
  <c r="L3819" i="2"/>
  <c r="T3819" i="2" s="1"/>
  <c r="AC3819" i="2" s="1"/>
  <c r="L3833" i="2"/>
  <c r="T3833" i="2" s="1"/>
  <c r="AC3833" i="2" s="1"/>
  <c r="L3889" i="2"/>
  <c r="T3889" i="2" s="1"/>
  <c r="AC3889" i="2" s="1"/>
  <c r="U3945" i="2"/>
  <c r="V3945" i="2"/>
  <c r="AA3945" i="2"/>
  <c r="W3945" i="2"/>
  <c r="X3945" i="2"/>
  <c r="L3960" i="2"/>
  <c r="T3960" i="2" s="1"/>
  <c r="AC3960" i="2" s="1"/>
  <c r="L3973" i="2"/>
  <c r="T3973" i="2" s="1"/>
  <c r="AC3973" i="2" s="1"/>
  <c r="L4049" i="2"/>
  <c r="T4049" i="2" s="1"/>
  <c r="AC4049" i="2" s="1"/>
  <c r="L4064" i="2"/>
  <c r="T4064" i="2" s="1"/>
  <c r="AC4064" i="2" s="1"/>
  <c r="L4108" i="2"/>
  <c r="T4108" i="2" s="1"/>
  <c r="AC4108" i="2" s="1"/>
  <c r="L4121" i="2"/>
  <c r="T4121" i="2" s="1"/>
  <c r="AC4121" i="2" s="1"/>
  <c r="L4174" i="2"/>
  <c r="T4174" i="2" s="1"/>
  <c r="AC4174" i="2" s="1"/>
  <c r="L4186" i="2"/>
  <c r="T4186" i="2" s="1"/>
  <c r="AC4186" i="2" s="1"/>
  <c r="L4198" i="2"/>
  <c r="T4198" i="2" s="1"/>
  <c r="AC4198" i="2" s="1"/>
  <c r="L4225" i="2"/>
  <c r="T4225" i="2" s="1"/>
  <c r="AC4225" i="2" s="1"/>
  <c r="L4239" i="2"/>
  <c r="T4239" i="2" s="1"/>
  <c r="AC4239" i="2" s="1"/>
  <c r="L4351" i="2"/>
  <c r="T4351" i="2" s="1"/>
  <c r="AC4351" i="2" s="1"/>
  <c r="L4365" i="2"/>
  <c r="T4365" i="2" s="1"/>
  <c r="AC4365" i="2" s="1"/>
  <c r="L4407" i="2"/>
  <c r="T4407" i="2" s="1"/>
  <c r="AC4407" i="2" s="1"/>
  <c r="L4422" i="2"/>
  <c r="T4422" i="2" s="1"/>
  <c r="AC4422" i="2" s="1"/>
  <c r="L4465" i="2"/>
  <c r="T4465" i="2" s="1"/>
  <c r="AC4465" i="2" s="1"/>
  <c r="L4478" i="2"/>
  <c r="T4478" i="2" s="1"/>
  <c r="AC4478" i="2" s="1"/>
  <c r="L4491" i="2"/>
  <c r="T4491" i="2" s="1"/>
  <c r="AC4491" i="2" s="1"/>
  <c r="L4506" i="2"/>
  <c r="T4506" i="2" s="1"/>
  <c r="AC4506" i="2" s="1"/>
  <c r="L4534" i="2"/>
  <c r="T4534" i="2" s="1"/>
  <c r="AC4534" i="2" s="1"/>
  <c r="L4564" i="2"/>
  <c r="T4564" i="2" s="1"/>
  <c r="AC4564" i="2" s="1"/>
  <c r="L4607" i="2"/>
  <c r="T4607" i="2" s="1"/>
  <c r="AC4607" i="2" s="1"/>
  <c r="L4622" i="2"/>
  <c r="T4622" i="2" s="1"/>
  <c r="AC4622" i="2" s="1"/>
  <c r="L4635" i="2"/>
  <c r="T4635" i="2" s="1"/>
  <c r="AC4635" i="2" s="1"/>
  <c r="L4677" i="2"/>
  <c r="T4677" i="2" s="1"/>
  <c r="AC4677" i="2" s="1"/>
  <c r="V4691" i="2"/>
  <c r="X4691" i="2"/>
  <c r="AA4691" i="2"/>
  <c r="U4691" i="2"/>
  <c r="W4691" i="2"/>
  <c r="L4705" i="2"/>
  <c r="T4705" i="2" s="1"/>
  <c r="AC4705" i="2" s="1"/>
  <c r="L4805" i="2"/>
  <c r="T4805" i="2" s="1"/>
  <c r="AC4805" i="2" s="1"/>
  <c r="L4820" i="2"/>
  <c r="T4820" i="2" s="1"/>
  <c r="AC4820" i="2" s="1"/>
  <c r="L4834" i="2"/>
  <c r="T4834" i="2" s="1"/>
  <c r="AC4834" i="2" s="1"/>
  <c r="L4849" i="2"/>
  <c r="T4849" i="2" s="1"/>
  <c r="AC4849" i="2" s="1"/>
  <c r="L4862" i="2"/>
  <c r="T4862" i="2" s="1"/>
  <c r="AC4862" i="2" s="1"/>
  <c r="L4877" i="2"/>
  <c r="T4877" i="2" s="1"/>
  <c r="AC4877" i="2" s="1"/>
  <c r="L4891" i="2"/>
  <c r="T4891" i="2" s="1"/>
  <c r="AC4891" i="2" s="1"/>
  <c r="L4904" i="2"/>
  <c r="T4904" i="2" s="1"/>
  <c r="AC4904" i="2" s="1"/>
  <c r="L4932" i="2"/>
  <c r="T4932" i="2" s="1"/>
  <c r="AC4932" i="2" s="1"/>
  <c r="L5104" i="2"/>
  <c r="T5104" i="2" s="1"/>
  <c r="AC5104" i="2" s="1"/>
  <c r="L5119" i="2"/>
  <c r="T5119" i="2" s="1"/>
  <c r="AC5119" i="2" s="1"/>
  <c r="L5133" i="2"/>
  <c r="T5133" i="2" s="1"/>
  <c r="AC5133" i="2" s="1"/>
  <c r="L5149" i="2"/>
  <c r="T5149" i="2" s="1"/>
  <c r="AC5149" i="2" s="1"/>
  <c r="L5179" i="2"/>
  <c r="T5179" i="2" s="1"/>
  <c r="AC5179" i="2" s="1"/>
  <c r="L5206" i="2"/>
  <c r="T5206" i="2" s="1"/>
  <c r="AC5206" i="2" s="1"/>
  <c r="L5222" i="2"/>
  <c r="T5222" i="2" s="1"/>
  <c r="AC5222" i="2" s="1"/>
  <c r="L5237" i="2"/>
  <c r="T5237" i="2" s="1"/>
  <c r="AC5237" i="2" s="1"/>
  <c r="L5252" i="2"/>
  <c r="T5252" i="2" s="1"/>
  <c r="AC5252" i="2" s="1"/>
  <c r="L5267" i="2"/>
  <c r="T5267" i="2" s="1"/>
  <c r="AC5267" i="2" s="1"/>
  <c r="L5283" i="2"/>
  <c r="T5283" i="2" s="1"/>
  <c r="AC5283" i="2" s="1"/>
  <c r="L5298" i="2"/>
  <c r="T5298" i="2" s="1"/>
  <c r="AC5298" i="2" s="1"/>
  <c r="L5312" i="2"/>
  <c r="T5312" i="2" s="1"/>
  <c r="AC5312" i="2" s="1"/>
  <c r="L5325" i="2"/>
  <c r="T5325" i="2" s="1"/>
  <c r="AC5325" i="2" s="1"/>
  <c r="L5340" i="2"/>
  <c r="T5340" i="2" s="1"/>
  <c r="AC5340" i="2" s="1"/>
  <c r="L5356" i="2"/>
  <c r="T5356" i="2" s="1"/>
  <c r="AC5356" i="2" s="1"/>
  <c r="L5401" i="2"/>
  <c r="T5401" i="2" s="1"/>
  <c r="AC5401" i="2" s="1"/>
  <c r="L5417" i="2"/>
  <c r="T5417" i="2" s="1"/>
  <c r="AC5417" i="2" s="1"/>
  <c r="L5432" i="2"/>
  <c r="T5432" i="2" s="1"/>
  <c r="AC5432" i="2" s="1"/>
  <c r="L5462" i="2"/>
  <c r="T5462" i="2" s="1"/>
  <c r="AC5462" i="2" s="1"/>
  <c r="L5505" i="2"/>
  <c r="T5505" i="2" s="1"/>
  <c r="AC5505" i="2" s="1"/>
  <c r="L5594" i="2"/>
  <c r="T5594" i="2" s="1"/>
  <c r="AC5594" i="2" s="1"/>
  <c r="L5609" i="2"/>
  <c r="T5609" i="2" s="1"/>
  <c r="AC5609" i="2" s="1"/>
  <c r="L5624" i="2"/>
  <c r="T5624" i="2" s="1"/>
  <c r="AC5624" i="2" s="1"/>
  <c r="L5640" i="2"/>
  <c r="T5640" i="2" s="1"/>
  <c r="AC5640" i="2" s="1"/>
  <c r="L5721" i="2"/>
  <c r="T5721" i="2" s="1"/>
  <c r="AC5721" i="2" s="1"/>
  <c r="L5738" i="2"/>
  <c r="T5738" i="2" s="1"/>
  <c r="AC5738" i="2" s="1"/>
  <c r="L31" i="2"/>
  <c r="T31" i="2" s="1"/>
  <c r="AC31" i="2" s="1"/>
  <c r="L77" i="2"/>
  <c r="T77" i="2" s="1"/>
  <c r="L100" i="2"/>
  <c r="T100" i="2" s="1"/>
  <c r="L123" i="2"/>
  <c r="T123" i="2" s="1"/>
  <c r="L150" i="2"/>
  <c r="T150" i="2" s="1"/>
  <c r="AC150" i="2" s="1"/>
  <c r="L176" i="2"/>
  <c r="T176" i="2" s="1"/>
  <c r="L204" i="2"/>
  <c r="T204" i="2" s="1"/>
  <c r="L231" i="2"/>
  <c r="T231" i="2" s="1"/>
  <c r="AC231" i="2" s="1"/>
  <c r="L259" i="2"/>
  <c r="T259" i="2" s="1"/>
  <c r="AC259" i="2" s="1"/>
  <c r="L286" i="2"/>
  <c r="T286" i="2" s="1"/>
  <c r="AC286" i="2" s="1"/>
  <c r="L313" i="2"/>
  <c r="T313" i="2" s="1"/>
  <c r="AC313" i="2" s="1"/>
  <c r="L340" i="2"/>
  <c r="T340" i="2" s="1"/>
  <c r="AC340" i="2" s="1"/>
  <c r="L407" i="2"/>
  <c r="T407" i="2" s="1"/>
  <c r="L463" i="2"/>
  <c r="T463" i="2" s="1"/>
  <c r="L477" i="2"/>
  <c r="T477" i="2" s="1"/>
  <c r="AC477" i="2" s="1"/>
  <c r="L507" i="2"/>
  <c r="T507" i="2" s="1"/>
  <c r="L533" i="2"/>
  <c r="T533" i="2" s="1"/>
  <c r="AC533" i="2" s="1"/>
  <c r="L560" i="2"/>
  <c r="T560" i="2" s="1"/>
  <c r="AC560" i="2" s="1"/>
  <c r="L632" i="2"/>
  <c r="T632" i="2" s="1"/>
  <c r="AC632" i="2" s="1"/>
  <c r="L662" i="2"/>
  <c r="T662" i="2" s="1"/>
  <c r="L694" i="2"/>
  <c r="T694" i="2" s="1"/>
  <c r="AC694" i="2" s="1"/>
  <c r="L737" i="2"/>
  <c r="T737" i="2" s="1"/>
  <c r="AC737" i="2" s="1"/>
  <c r="L783" i="2"/>
  <c r="T783" i="2" s="1"/>
  <c r="AC783" i="2" s="1"/>
  <c r="L812" i="2"/>
  <c r="T812" i="2" s="1"/>
  <c r="AC812" i="2" s="1"/>
  <c r="L828" i="2"/>
  <c r="T828" i="2" s="1"/>
  <c r="AC828" i="2" s="1"/>
  <c r="L858" i="2"/>
  <c r="T858" i="2" s="1"/>
  <c r="L904" i="2"/>
  <c r="T904" i="2" s="1"/>
  <c r="AC904" i="2" s="1"/>
  <c r="L953" i="2"/>
  <c r="T953" i="2" s="1"/>
  <c r="L1001" i="2"/>
  <c r="T1001" i="2" s="1"/>
  <c r="L1035" i="2"/>
  <c r="T1035" i="2" s="1"/>
  <c r="AC1035" i="2" s="1"/>
  <c r="L1057" i="2"/>
  <c r="T1057" i="2" s="1"/>
  <c r="AC1057" i="2" s="1"/>
  <c r="L1081" i="2"/>
  <c r="T1081" i="2" s="1"/>
  <c r="AC1081" i="2" s="1"/>
  <c r="L1092" i="2"/>
  <c r="T1092" i="2" s="1"/>
  <c r="L1127" i="2"/>
  <c r="T1127" i="2" s="1"/>
  <c r="AC1127" i="2" s="1"/>
  <c r="L1139" i="2"/>
  <c r="T1139" i="2" s="1"/>
  <c r="AC1139" i="2" s="1"/>
  <c r="L1163" i="2"/>
  <c r="T1163" i="2" s="1"/>
  <c r="AC1163" i="2" s="1"/>
  <c r="L1198" i="2"/>
  <c r="T1198" i="2" s="1"/>
  <c r="L1283" i="2"/>
  <c r="T1283" i="2" s="1"/>
  <c r="L1296" i="2"/>
  <c r="T1296" i="2" s="1"/>
  <c r="L1323" i="2"/>
  <c r="T1323" i="2" s="1"/>
  <c r="L1337" i="2"/>
  <c r="T1337" i="2" s="1"/>
  <c r="L1379" i="2"/>
  <c r="T1379" i="2" s="1"/>
  <c r="L1407" i="2"/>
  <c r="T1407" i="2" s="1"/>
  <c r="L1435" i="2"/>
  <c r="T1435" i="2" s="1"/>
  <c r="L1476" i="2"/>
  <c r="T1476" i="2" s="1"/>
  <c r="L1488" i="2"/>
  <c r="T1488" i="2" s="1"/>
  <c r="L1503" i="2"/>
  <c r="T1503" i="2" s="1"/>
  <c r="L1555" i="2"/>
  <c r="T1555" i="2" s="1"/>
  <c r="AC1555" i="2" s="1"/>
  <c r="L1582" i="2"/>
  <c r="T1582" i="2" s="1"/>
  <c r="L1648" i="2"/>
  <c r="T1648" i="2" s="1"/>
  <c r="L1673" i="2"/>
  <c r="T1673" i="2" s="1"/>
  <c r="L1712" i="2"/>
  <c r="T1712" i="2" s="1"/>
  <c r="L1801" i="2"/>
  <c r="T1801" i="2" s="1"/>
  <c r="AC1801" i="2" s="1"/>
  <c r="L1860" i="2"/>
  <c r="T1860" i="2" s="1"/>
  <c r="L1873" i="2"/>
  <c r="T1873" i="2" s="1"/>
  <c r="L1899" i="2"/>
  <c r="T1899" i="2" s="1"/>
  <c r="L1993" i="2"/>
  <c r="T1993" i="2" s="1"/>
  <c r="L2056" i="2"/>
  <c r="T2056" i="2" s="1"/>
  <c r="L2068" i="2"/>
  <c r="T2068" i="2" s="1"/>
  <c r="AC2068" i="2" s="1"/>
  <c r="L2105" i="2"/>
  <c r="T2105" i="2" s="1"/>
  <c r="L2158" i="2"/>
  <c r="T2158" i="2" s="1"/>
  <c r="AC2158" i="2" s="1"/>
  <c r="L2188" i="2"/>
  <c r="T2188" i="2" s="1"/>
  <c r="L2205" i="2"/>
  <c r="T2205" i="2" s="1"/>
  <c r="L2235" i="2"/>
  <c r="T2235" i="2" s="1"/>
  <c r="L2248" i="2"/>
  <c r="T2248" i="2" s="1"/>
  <c r="AC2248" i="2" s="1"/>
  <c r="L2393" i="2"/>
  <c r="T2393" i="2" s="1"/>
  <c r="AC2393" i="2" s="1"/>
  <c r="L2418" i="2"/>
  <c r="T2418" i="2" s="1"/>
  <c r="AC2418" i="2" s="1"/>
  <c r="L2456" i="2"/>
  <c r="T2456" i="2" s="1"/>
  <c r="AC2456" i="2" s="1"/>
  <c r="L2481" i="2"/>
  <c r="T2481" i="2" s="1"/>
  <c r="AC2481" i="2" s="1"/>
  <c r="L2520" i="2"/>
  <c r="T2520" i="2" s="1"/>
  <c r="AC2520" i="2" s="1"/>
  <c r="L2545" i="2"/>
  <c r="T2545" i="2" s="1"/>
  <c r="AC2545" i="2" s="1"/>
  <c r="L2584" i="2"/>
  <c r="T2584" i="2" s="1"/>
  <c r="AC2584" i="2" s="1"/>
  <c r="L2611" i="2"/>
  <c r="T2611" i="2" s="1"/>
  <c r="AC2611" i="2" s="1"/>
  <c r="L2637" i="2"/>
  <c r="T2637" i="2" s="1"/>
  <c r="AC2637" i="2" s="1"/>
  <c r="L2650" i="2"/>
  <c r="T2650" i="2" s="1"/>
  <c r="AC2650" i="2" s="1"/>
  <c r="L2676" i="2"/>
  <c r="T2676" i="2" s="1"/>
  <c r="AC2676" i="2" s="1"/>
  <c r="L2780" i="2"/>
  <c r="T2780" i="2" s="1"/>
  <c r="AC2780" i="2" s="1"/>
  <c r="L2792" i="2"/>
  <c r="T2792" i="2" s="1"/>
  <c r="AC2792" i="2" s="1"/>
  <c r="L2821" i="2"/>
  <c r="T2821" i="2" s="1"/>
  <c r="AC2821" i="2" s="1"/>
  <c r="L2834" i="2"/>
  <c r="T2834" i="2" s="1"/>
  <c r="AC2834" i="2" s="1"/>
  <c r="L2888" i="2"/>
  <c r="T2888" i="2" s="1"/>
  <c r="AC2888" i="2" s="1"/>
  <c r="L3076" i="2"/>
  <c r="T3076" i="2" s="1"/>
  <c r="AC3076" i="2" s="1"/>
  <c r="L3102" i="2"/>
  <c r="T3102" i="2" s="1"/>
  <c r="AC3102" i="2" s="1"/>
  <c r="L3116" i="2"/>
  <c r="T3116" i="2" s="1"/>
  <c r="AC3116" i="2" s="1"/>
  <c r="L3144" i="2"/>
  <c r="T3144" i="2" s="1"/>
  <c r="AC3144" i="2" s="1"/>
  <c r="L3172" i="2"/>
  <c r="T3172" i="2" s="1"/>
  <c r="AC3172" i="2" s="1"/>
  <c r="L3302" i="2"/>
  <c r="T3302" i="2" s="1"/>
  <c r="AC3302" i="2" s="1"/>
  <c r="AA3332" i="2"/>
  <c r="V3332" i="2"/>
  <c r="W3332" i="2"/>
  <c r="U3332" i="2"/>
  <c r="X3332" i="2"/>
  <c r="U3363" i="2"/>
  <c r="V3363" i="2"/>
  <c r="W3363" i="2"/>
  <c r="AA3363" i="2"/>
  <c r="X3363" i="2"/>
  <c r="L3403" i="2"/>
  <c r="T3403" i="2" s="1"/>
  <c r="AC3403" i="2" s="1"/>
  <c r="L3456" i="2"/>
  <c r="T3456" i="2" s="1"/>
  <c r="AC3456" i="2" s="1"/>
  <c r="L3485" i="2"/>
  <c r="T3485" i="2" s="1"/>
  <c r="AC3485" i="2" s="1"/>
  <c r="X3668" i="2"/>
  <c r="AA3668" i="2"/>
  <c r="U3668" i="2"/>
  <c r="V3668" i="2"/>
  <c r="W3668" i="2"/>
  <c r="L3699" i="2"/>
  <c r="T3699" i="2" s="1"/>
  <c r="AC3699" i="2" s="1"/>
  <c r="L3795" i="2"/>
  <c r="T3795" i="2" s="1"/>
  <c r="AC3795" i="2" s="1"/>
  <c r="L3823" i="2"/>
  <c r="T3823" i="2" s="1"/>
  <c r="AC3823" i="2" s="1"/>
  <c r="L3949" i="2"/>
  <c r="T3949" i="2" s="1"/>
  <c r="AC3949" i="2" s="1"/>
  <c r="L4125" i="2"/>
  <c r="T4125" i="2" s="1"/>
  <c r="AC4125" i="2" s="1"/>
  <c r="L4153" i="2"/>
  <c r="T4153" i="2" s="1"/>
  <c r="AC4153" i="2" s="1"/>
  <c r="L4165" i="2"/>
  <c r="T4165" i="2" s="1"/>
  <c r="AC4165" i="2" s="1"/>
  <c r="L4189" i="2"/>
  <c r="T4189" i="2" s="1"/>
  <c r="AC4189" i="2" s="1"/>
  <c r="L4202" i="2"/>
  <c r="T4202" i="2" s="1"/>
  <c r="AC4202" i="2" s="1"/>
  <c r="L4243" i="2"/>
  <c r="T4243" i="2" s="1"/>
  <c r="AC4243" i="2" s="1"/>
  <c r="L4284" i="2"/>
  <c r="T4284" i="2" s="1"/>
  <c r="AC4284" i="2" s="1"/>
  <c r="L4312" i="2"/>
  <c r="T4312" i="2" s="1"/>
  <c r="AC4312" i="2" s="1"/>
  <c r="L4325" i="2"/>
  <c r="T4325" i="2" s="1"/>
  <c r="AC4325" i="2" s="1"/>
  <c r="L4340" i="2"/>
  <c r="T4340" i="2" s="1"/>
  <c r="AC4340" i="2" s="1"/>
  <c r="L4369" i="2"/>
  <c r="T4369" i="2" s="1"/>
  <c r="AC4369" i="2" s="1"/>
  <c r="U4397" i="2"/>
  <c r="V4397" i="2"/>
  <c r="X4397" i="2"/>
  <c r="AA4397" i="2"/>
  <c r="W4397" i="2"/>
  <c r="L4426" i="2"/>
  <c r="T4426" i="2" s="1"/>
  <c r="AC4426" i="2" s="1"/>
  <c r="L4510" i="2"/>
  <c r="T4510" i="2" s="1"/>
  <c r="AC4510" i="2" s="1"/>
  <c r="L4552" i="2"/>
  <c r="T4552" i="2" s="1"/>
  <c r="AC4552" i="2" s="1"/>
  <c r="L4568" i="2"/>
  <c r="T4568" i="2" s="1"/>
  <c r="AC4568" i="2" s="1"/>
  <c r="L4596" i="2"/>
  <c r="T4596" i="2" s="1"/>
  <c r="AC4596" i="2" s="1"/>
  <c r="L4735" i="2"/>
  <c r="T4735" i="2" s="1"/>
  <c r="AC4735" i="2" s="1"/>
  <c r="L4766" i="2"/>
  <c r="T4766" i="2" s="1"/>
  <c r="AC4766" i="2" s="1"/>
  <c r="L4809" i="2"/>
  <c r="T4809" i="2" s="1"/>
  <c r="AC4809" i="2" s="1"/>
  <c r="L4881" i="2"/>
  <c r="T4881" i="2" s="1"/>
  <c r="AC4881" i="2" s="1"/>
  <c r="L4908" i="2"/>
  <c r="T4908" i="2" s="1"/>
  <c r="AC4908" i="2" s="1"/>
  <c r="L4979" i="2"/>
  <c r="T4979" i="2" s="1"/>
  <c r="AC4979" i="2" s="1"/>
  <c r="L4994" i="2"/>
  <c r="T4994" i="2" s="1"/>
  <c r="AC4994" i="2" s="1"/>
  <c r="L5008" i="2"/>
  <c r="T5008" i="2" s="1"/>
  <c r="AC5008" i="2" s="1"/>
  <c r="L5024" i="2"/>
  <c r="T5024" i="2" s="1"/>
  <c r="AC5024" i="2" s="1"/>
  <c r="L5063" i="2"/>
  <c r="T5063" i="2" s="1"/>
  <c r="AC5063" i="2" s="1"/>
  <c r="L5108" i="2"/>
  <c r="T5108" i="2" s="1"/>
  <c r="AC5108" i="2" s="1"/>
  <c r="L5122" i="2"/>
  <c r="T5122" i="2" s="1"/>
  <c r="AC5122" i="2" s="1"/>
  <c r="L5137" i="2"/>
  <c r="T5137" i="2" s="1"/>
  <c r="AC5137" i="2" s="1"/>
  <c r="L5241" i="2"/>
  <c r="T5241" i="2" s="1"/>
  <c r="AC5241" i="2" s="1"/>
  <c r="L5360" i="2"/>
  <c r="T5360" i="2" s="1"/>
  <c r="AC5360" i="2" s="1"/>
  <c r="L5375" i="2"/>
  <c r="T5375" i="2" s="1"/>
  <c r="AC5375" i="2" s="1"/>
  <c r="L5389" i="2"/>
  <c r="T5389" i="2" s="1"/>
  <c r="AC5389" i="2" s="1"/>
  <c r="L5405" i="2"/>
  <c r="T5405" i="2" s="1"/>
  <c r="AC5405" i="2" s="1"/>
  <c r="L5451" i="2"/>
  <c r="T5451" i="2" s="1"/>
  <c r="AC5451" i="2" s="1"/>
  <c r="L5494" i="2"/>
  <c r="T5494" i="2" s="1"/>
  <c r="AC5494" i="2" s="1"/>
  <c r="L5659" i="2"/>
  <c r="T5659" i="2" s="1"/>
  <c r="AC5659" i="2" s="1"/>
  <c r="L5674" i="2"/>
  <c r="T5674" i="2" s="1"/>
  <c r="AC5674" i="2" s="1"/>
  <c r="L5691" i="2"/>
  <c r="T5691" i="2" s="1"/>
  <c r="AC5691" i="2" s="1"/>
  <c r="L5743" i="2"/>
  <c r="T5743" i="2" s="1"/>
  <c r="AC5743" i="2" s="1"/>
  <c r="L43" i="2"/>
  <c r="T43" i="2" s="1"/>
  <c r="AC43" i="2" s="1"/>
  <c r="L54" i="2"/>
  <c r="T54" i="2" s="1"/>
  <c r="AC54" i="2" s="1"/>
  <c r="L78" i="2"/>
  <c r="T78" i="2" s="1"/>
  <c r="AC78" i="2" s="1"/>
  <c r="L89" i="2"/>
  <c r="T89" i="2" s="1"/>
  <c r="L101" i="2"/>
  <c r="T101" i="2" s="1"/>
  <c r="AC101" i="2" s="1"/>
  <c r="L112" i="2"/>
  <c r="T112" i="2" s="1"/>
  <c r="AC112" i="2" s="1"/>
  <c r="L124" i="2"/>
  <c r="T124" i="2" s="1"/>
  <c r="AC124" i="2" s="1"/>
  <c r="L151" i="2"/>
  <c r="T151" i="2" s="1"/>
  <c r="AC151" i="2" s="1"/>
  <c r="L163" i="2"/>
  <c r="T163" i="2" s="1"/>
  <c r="L192" i="2"/>
  <c r="T192" i="2" s="1"/>
  <c r="AC192" i="2" s="1"/>
  <c r="L205" i="2"/>
  <c r="T205" i="2" s="1"/>
  <c r="L232" i="2"/>
  <c r="T232" i="2" s="1"/>
  <c r="AC232" i="2" s="1"/>
  <c r="L247" i="2"/>
  <c r="T247" i="2" s="1"/>
  <c r="AC247" i="2" s="1"/>
  <c r="L260" i="2"/>
  <c r="T260" i="2" s="1"/>
  <c r="AC260" i="2" s="1"/>
  <c r="L287" i="2"/>
  <c r="T287" i="2" s="1"/>
  <c r="AC287" i="2" s="1"/>
  <c r="L314" i="2"/>
  <c r="T314" i="2" s="1"/>
  <c r="L329" i="2"/>
  <c r="T329" i="2" s="1"/>
  <c r="AC329" i="2" s="1"/>
  <c r="L341" i="2"/>
  <c r="T341" i="2" s="1"/>
  <c r="AC341" i="2" s="1"/>
  <c r="L366" i="2"/>
  <c r="T366" i="2" s="1"/>
  <c r="AC366" i="2" s="1"/>
  <c r="L379" i="2"/>
  <c r="T379" i="2" s="1"/>
  <c r="AC379" i="2" s="1"/>
  <c r="L394" i="2"/>
  <c r="T394" i="2" s="1"/>
  <c r="L408" i="2"/>
  <c r="T408" i="2" s="1"/>
  <c r="AC408" i="2" s="1"/>
  <c r="L421" i="2"/>
  <c r="T421" i="2" s="1"/>
  <c r="L436" i="2"/>
  <c r="T436" i="2" s="1"/>
  <c r="AC436" i="2" s="1"/>
  <c r="L450" i="2"/>
  <c r="T450" i="2" s="1"/>
  <c r="L464" i="2"/>
  <c r="T464" i="2" s="1"/>
  <c r="L478" i="2"/>
  <c r="T478" i="2" s="1"/>
  <c r="L493" i="2"/>
  <c r="T493" i="2" s="1"/>
  <c r="L508" i="2"/>
  <c r="T508" i="2" s="1"/>
  <c r="L534" i="2"/>
  <c r="T534" i="2" s="1"/>
  <c r="L547" i="2"/>
  <c r="T547" i="2" s="1"/>
  <c r="AC547" i="2" s="1"/>
  <c r="L575" i="2"/>
  <c r="T575" i="2" s="1"/>
  <c r="L601" i="2"/>
  <c r="T601" i="2" s="1"/>
  <c r="L618" i="2"/>
  <c r="T618" i="2" s="1"/>
  <c r="AC618" i="2" s="1"/>
  <c r="L633" i="2"/>
  <c r="T633" i="2" s="1"/>
  <c r="AC633" i="2" s="1"/>
  <c r="L647" i="2"/>
  <c r="T647" i="2" s="1"/>
  <c r="L663" i="2"/>
  <c r="T663" i="2" s="1"/>
  <c r="AC663" i="2" s="1"/>
  <c r="L678" i="2"/>
  <c r="T678" i="2" s="1"/>
  <c r="AC678" i="2" s="1"/>
  <c r="L695" i="2"/>
  <c r="T695" i="2" s="1"/>
  <c r="AC695" i="2" s="1"/>
  <c r="L709" i="2"/>
  <c r="T709" i="2" s="1"/>
  <c r="AC709" i="2" s="1"/>
  <c r="L723" i="2"/>
  <c r="T723" i="2" s="1"/>
  <c r="L738" i="2"/>
  <c r="T738" i="2" s="1"/>
  <c r="AC738" i="2" s="1"/>
  <c r="L754" i="2"/>
  <c r="T754" i="2" s="1"/>
  <c r="AC754" i="2" s="1"/>
  <c r="L769" i="2"/>
  <c r="T769" i="2" s="1"/>
  <c r="AC769" i="2" s="1"/>
  <c r="L799" i="2"/>
  <c r="T799" i="2" s="1"/>
  <c r="AC799" i="2" s="1"/>
  <c r="L813" i="2"/>
  <c r="T813" i="2" s="1"/>
  <c r="L829" i="2"/>
  <c r="T829" i="2" s="1"/>
  <c r="AC829" i="2" s="1"/>
  <c r="L844" i="2"/>
  <c r="T844" i="2" s="1"/>
  <c r="AC844" i="2" s="1"/>
  <c r="L859" i="2"/>
  <c r="T859" i="2" s="1"/>
  <c r="L873" i="2"/>
  <c r="T873" i="2" s="1"/>
  <c r="AC873" i="2" s="1"/>
  <c r="L889" i="2"/>
  <c r="T889" i="2" s="1"/>
  <c r="AC889" i="2" s="1"/>
  <c r="L941" i="2"/>
  <c r="T941" i="2" s="1"/>
  <c r="L978" i="2"/>
  <c r="T978" i="2" s="1"/>
  <c r="L1023" i="2"/>
  <c r="T1023" i="2" s="1"/>
  <c r="AC1023" i="2" s="1"/>
  <c r="L1046" i="2"/>
  <c r="T1046" i="2" s="1"/>
  <c r="AC1046" i="2" s="1"/>
  <c r="L1093" i="2"/>
  <c r="T1093" i="2" s="1"/>
  <c r="L1105" i="2"/>
  <c r="T1105" i="2" s="1"/>
  <c r="AC1105" i="2" s="1"/>
  <c r="L1116" i="2"/>
  <c r="T1116" i="2" s="1"/>
  <c r="AC1116" i="2" s="1"/>
  <c r="L1128" i="2"/>
  <c r="T1128" i="2" s="1"/>
  <c r="L1175" i="2"/>
  <c r="T1175" i="2" s="1"/>
  <c r="L1187" i="2"/>
  <c r="T1187" i="2" s="1"/>
  <c r="AC1187" i="2" s="1"/>
  <c r="L1199" i="2"/>
  <c r="T1199" i="2" s="1"/>
  <c r="L1211" i="2"/>
  <c r="T1211" i="2" s="1"/>
  <c r="L1223" i="2"/>
  <c r="T1223" i="2" s="1"/>
  <c r="L1235" i="2"/>
  <c r="T1235" i="2" s="1"/>
  <c r="L1246" i="2"/>
  <c r="T1246" i="2" s="1"/>
  <c r="L1271" i="2"/>
  <c r="T1271" i="2" s="1"/>
  <c r="L1284" i="2"/>
  <c r="T1284" i="2" s="1"/>
  <c r="L1297" i="2"/>
  <c r="T1297" i="2" s="1"/>
  <c r="L1338" i="2"/>
  <c r="T1338" i="2" s="1"/>
  <c r="L1352" i="2"/>
  <c r="T1352" i="2" s="1"/>
  <c r="L1365" i="2"/>
  <c r="T1365" i="2" s="1"/>
  <c r="L1380" i="2"/>
  <c r="T1380" i="2" s="1"/>
  <c r="L1395" i="2"/>
  <c r="T1395" i="2" s="1"/>
  <c r="L1408" i="2"/>
  <c r="T1408" i="2" s="1"/>
  <c r="L1422" i="2"/>
  <c r="T1422" i="2" s="1"/>
  <c r="L1436" i="2"/>
  <c r="T1436" i="2" s="1"/>
  <c r="L1450" i="2"/>
  <c r="T1450" i="2" s="1"/>
  <c r="L1462" i="2"/>
  <c r="T1462" i="2" s="1"/>
  <c r="L1489" i="2"/>
  <c r="T1489" i="2" s="1"/>
  <c r="L1504" i="2"/>
  <c r="T1504" i="2" s="1"/>
  <c r="AC1504" i="2" s="1"/>
  <c r="L1532" i="2"/>
  <c r="T1532" i="2" s="1"/>
  <c r="L1543" i="2"/>
  <c r="T1543" i="2" s="1"/>
  <c r="AC1543" i="2" s="1"/>
  <c r="L1556" i="2"/>
  <c r="T1556" i="2" s="1"/>
  <c r="AC1556" i="2" s="1"/>
  <c r="L1583" i="2"/>
  <c r="T1583" i="2" s="1"/>
  <c r="L1598" i="2"/>
  <c r="T1598" i="2" s="1"/>
  <c r="L1610" i="2"/>
  <c r="T1610" i="2" s="1"/>
  <c r="L1623" i="2"/>
  <c r="T1623" i="2" s="1"/>
  <c r="L1636" i="2"/>
  <c r="T1636" i="2" s="1"/>
  <c r="L1649" i="2"/>
  <c r="T1649" i="2" s="1"/>
  <c r="L1687" i="2"/>
  <c r="T1687" i="2" s="1"/>
  <c r="L1700" i="2"/>
  <c r="T1700" i="2" s="1"/>
  <c r="L1713" i="2"/>
  <c r="T1713" i="2" s="1"/>
  <c r="L1738" i="2"/>
  <c r="T1738" i="2" s="1"/>
  <c r="L1751" i="2"/>
  <c r="T1751" i="2" s="1"/>
  <c r="AC1751" i="2" s="1"/>
  <c r="L1764" i="2"/>
  <c r="T1764" i="2" s="1"/>
  <c r="L1777" i="2"/>
  <c r="T1777" i="2" s="1"/>
  <c r="L1790" i="2"/>
  <c r="T1790" i="2" s="1"/>
  <c r="L1813" i="2"/>
  <c r="T1813" i="2" s="1"/>
  <c r="AC1813" i="2" s="1"/>
  <c r="L1824" i="2"/>
  <c r="T1824" i="2" s="1"/>
  <c r="L1836" i="2"/>
  <c r="T1836" i="2" s="1"/>
  <c r="L1849" i="2"/>
  <c r="T1849" i="2" s="1"/>
  <c r="L1887" i="2"/>
  <c r="T1887" i="2" s="1"/>
  <c r="L1900" i="2"/>
  <c r="T1900" i="2" s="1"/>
  <c r="L1912" i="2"/>
  <c r="T1912" i="2" s="1"/>
  <c r="L1923" i="2"/>
  <c r="T1923" i="2" s="1"/>
  <c r="L1935" i="2"/>
  <c r="T1935" i="2" s="1"/>
  <c r="AC1935" i="2" s="1"/>
  <c r="L1958" i="2"/>
  <c r="T1958" i="2" s="1"/>
  <c r="AC1958" i="2" s="1"/>
  <c r="L1981" i="2"/>
  <c r="T1981" i="2" s="1"/>
  <c r="L1994" i="2"/>
  <c r="T1994" i="2" s="1"/>
  <c r="AC1994" i="2" s="1"/>
  <c r="L2019" i="2"/>
  <c r="T2019" i="2" s="1"/>
  <c r="L2043" i="2"/>
  <c r="T2043" i="2" s="1"/>
  <c r="L2057" i="2"/>
  <c r="T2057" i="2" s="1"/>
  <c r="AC2057" i="2" s="1"/>
  <c r="L2081" i="2"/>
  <c r="T2081" i="2" s="1"/>
  <c r="AC2081" i="2" s="1"/>
  <c r="L2119" i="2"/>
  <c r="T2119" i="2" s="1"/>
  <c r="AC2119" i="2" s="1"/>
  <c r="L2143" i="2"/>
  <c r="T2143" i="2" s="1"/>
  <c r="L2159" i="2"/>
  <c r="T2159" i="2" s="1"/>
  <c r="AC2159" i="2" s="1"/>
  <c r="L2175" i="2"/>
  <c r="T2175" i="2" s="1"/>
  <c r="L2189" i="2"/>
  <c r="T2189" i="2" s="1"/>
  <c r="L2220" i="2"/>
  <c r="T2220" i="2" s="1"/>
  <c r="AC2220" i="2" s="1"/>
  <c r="L2236" i="2"/>
  <c r="T2236" i="2" s="1"/>
  <c r="L2260" i="2"/>
  <c r="T2260" i="2" s="1"/>
  <c r="L2273" i="2"/>
  <c r="T2273" i="2" s="1"/>
  <c r="L2301" i="2"/>
  <c r="T2301" i="2" s="1"/>
  <c r="AC2301" i="2" s="1"/>
  <c r="L2317" i="2"/>
  <c r="T2317" i="2" s="1"/>
  <c r="L2334" i="2"/>
  <c r="T2334" i="2" s="1"/>
  <c r="L2351" i="2"/>
  <c r="T2351" i="2" s="1"/>
  <c r="L2365" i="2"/>
  <c r="T2365" i="2" s="1"/>
  <c r="AC2365" i="2" s="1"/>
  <c r="L2380" i="2"/>
  <c r="T2380" i="2" s="1"/>
  <c r="AC2380" i="2" s="1"/>
  <c r="L2394" i="2"/>
  <c r="T2394" i="2" s="1"/>
  <c r="AC2394" i="2" s="1"/>
  <c r="L2431" i="2"/>
  <c r="T2431" i="2" s="1"/>
  <c r="AC2431" i="2" s="1"/>
  <c r="L2442" i="2"/>
  <c r="T2442" i="2" s="1"/>
  <c r="AC2442" i="2" s="1"/>
  <c r="L2457" i="2"/>
  <c r="T2457" i="2" s="1"/>
  <c r="AC2457" i="2" s="1"/>
  <c r="L2469" i="2"/>
  <c r="T2469" i="2" s="1"/>
  <c r="AC2469" i="2" s="1"/>
  <c r="L2482" i="2"/>
  <c r="T2482" i="2" s="1"/>
  <c r="AC2482" i="2" s="1"/>
  <c r="L2495" i="2"/>
  <c r="T2495" i="2" s="1"/>
  <c r="AC2495" i="2" s="1"/>
  <c r="L2521" i="2"/>
  <c r="T2521" i="2" s="1"/>
  <c r="AC2521" i="2" s="1"/>
  <c r="L2533" i="2"/>
  <c r="T2533" i="2" s="1"/>
  <c r="AC2533" i="2" s="1"/>
  <c r="L2546" i="2"/>
  <c r="T2546" i="2" s="1"/>
  <c r="AC2546" i="2" s="1"/>
  <c r="L2559" i="2"/>
  <c r="T2559" i="2" s="1"/>
  <c r="AC2559" i="2" s="1"/>
  <c r="L2585" i="2"/>
  <c r="T2585" i="2" s="1"/>
  <c r="AC2585" i="2" s="1"/>
  <c r="L2612" i="2"/>
  <c r="T2612" i="2" s="1"/>
  <c r="AC2612" i="2" s="1"/>
  <c r="L2625" i="2"/>
  <c r="T2625" i="2" s="1"/>
  <c r="AC2625" i="2" s="1"/>
  <c r="L2638" i="2"/>
  <c r="T2638" i="2" s="1"/>
  <c r="AC2638" i="2" s="1"/>
  <c r="L2651" i="2"/>
  <c r="T2651" i="2" s="1"/>
  <c r="AC2651" i="2" s="1"/>
  <c r="L2677" i="2"/>
  <c r="T2677" i="2" s="1"/>
  <c r="AC2677" i="2" s="1"/>
  <c r="L2691" i="2"/>
  <c r="T2691" i="2" s="1"/>
  <c r="AC2691" i="2" s="1"/>
  <c r="L2755" i="2"/>
  <c r="T2755" i="2" s="1"/>
  <c r="AC2755" i="2" s="1"/>
  <c r="L2767" i="2"/>
  <c r="T2767" i="2" s="1"/>
  <c r="AC2767" i="2" s="1"/>
  <c r="L2793" i="2"/>
  <c r="T2793" i="2" s="1"/>
  <c r="AC2793" i="2" s="1"/>
  <c r="L2822" i="2"/>
  <c r="T2822" i="2" s="1"/>
  <c r="AC2822" i="2" s="1"/>
  <c r="L2835" i="2"/>
  <c r="T2835" i="2" s="1"/>
  <c r="AC2835" i="2" s="1"/>
  <c r="L2862" i="2"/>
  <c r="T2862" i="2" s="1"/>
  <c r="AC2862" i="2" s="1"/>
  <c r="L2876" i="2"/>
  <c r="T2876" i="2" s="1"/>
  <c r="AC2876" i="2" s="1"/>
  <c r="L2889" i="2"/>
  <c r="T2889" i="2" s="1"/>
  <c r="AC2889" i="2" s="1"/>
  <c r="L2901" i="2"/>
  <c r="T2901" i="2" s="1"/>
  <c r="AC2901" i="2" s="1"/>
  <c r="L2915" i="2"/>
  <c r="T2915" i="2" s="1"/>
  <c r="AC2915" i="2" s="1"/>
  <c r="W2928" i="2"/>
  <c r="U2928" i="2"/>
  <c r="V2928" i="2"/>
  <c r="X2928" i="2"/>
  <c r="AA2928" i="2"/>
  <c r="L2942" i="2"/>
  <c r="T2942" i="2" s="1"/>
  <c r="AC2942" i="2" s="1"/>
  <c r="L2955" i="2"/>
  <c r="T2955" i="2" s="1"/>
  <c r="AC2955" i="2" s="1"/>
  <c r="L2981" i="2"/>
  <c r="T2981" i="2" s="1"/>
  <c r="AC2981" i="2" s="1"/>
  <c r="L3020" i="2"/>
  <c r="T3020" i="2" s="1"/>
  <c r="AC3020" i="2" s="1"/>
  <c r="L3032" i="2"/>
  <c r="T3032" i="2" s="1"/>
  <c r="AC3032" i="2" s="1"/>
  <c r="L3062" i="2"/>
  <c r="T3062" i="2" s="1"/>
  <c r="AC3062" i="2" s="1"/>
  <c r="L3089" i="2"/>
  <c r="T3089" i="2" s="1"/>
  <c r="AC3089" i="2" s="1"/>
  <c r="L3103" i="2"/>
  <c r="T3103" i="2" s="1"/>
  <c r="AC3103" i="2" s="1"/>
  <c r="L3117" i="2"/>
  <c r="T3117" i="2" s="1"/>
  <c r="AC3117" i="2" s="1"/>
  <c r="L3158" i="2"/>
  <c r="T3158" i="2" s="1"/>
  <c r="AC3158" i="2" s="1"/>
  <c r="L3173" i="2"/>
  <c r="T3173" i="2" s="1"/>
  <c r="AC3173" i="2" s="1"/>
  <c r="L3202" i="2"/>
  <c r="T3202" i="2" s="1"/>
  <c r="AC3202" i="2" s="1"/>
  <c r="L3214" i="2"/>
  <c r="T3214" i="2" s="1"/>
  <c r="AC3214" i="2" s="1"/>
  <c r="L3227" i="2"/>
  <c r="T3227" i="2" s="1"/>
  <c r="AC3227" i="2" s="1"/>
  <c r="L3243" i="2"/>
  <c r="T3243" i="2" s="1"/>
  <c r="AC3243" i="2" s="1"/>
  <c r="L3257" i="2"/>
  <c r="T3257" i="2" s="1"/>
  <c r="AC3257" i="2" s="1"/>
  <c r="L3273" i="2"/>
  <c r="T3273" i="2" s="1"/>
  <c r="AC3273" i="2" s="1"/>
  <c r="L3288" i="2"/>
  <c r="T3288" i="2" s="1"/>
  <c r="AC3288" i="2" s="1"/>
  <c r="L3378" i="2"/>
  <c r="T3378" i="2" s="1"/>
  <c r="AC3378" i="2" s="1"/>
  <c r="L3404" i="2"/>
  <c r="T3404" i="2" s="1"/>
  <c r="AC3404" i="2" s="1"/>
  <c r="L3431" i="2"/>
  <c r="T3431" i="2" s="1"/>
  <c r="AC3431" i="2" s="1"/>
  <c r="L3457" i="2"/>
  <c r="T3457" i="2" s="1"/>
  <c r="AC3457" i="2" s="1"/>
  <c r="L3470" i="2"/>
  <c r="T3470" i="2" s="1"/>
  <c r="AC3470" i="2" s="1"/>
  <c r="L3486" i="2"/>
  <c r="T3486" i="2" s="1"/>
  <c r="AC3486" i="2" s="1"/>
  <c r="L3498" i="2"/>
  <c r="T3498" i="2" s="1"/>
  <c r="AC3498" i="2" s="1"/>
  <c r="L3527" i="2"/>
  <c r="T3527" i="2" s="1"/>
  <c r="AC3527" i="2" s="1"/>
  <c r="L3541" i="2"/>
  <c r="T3541" i="2" s="1"/>
  <c r="AC3541" i="2" s="1"/>
  <c r="L3669" i="2"/>
  <c r="T3669" i="2" s="1"/>
  <c r="AC3669" i="2" s="1"/>
  <c r="L3684" i="2"/>
  <c r="T3684" i="2" s="1"/>
  <c r="AC3684" i="2" s="1"/>
  <c r="L3700" i="2"/>
  <c r="T3700" i="2" s="1"/>
  <c r="AC3700" i="2" s="1"/>
  <c r="L3738" i="2"/>
  <c r="T3738" i="2" s="1"/>
  <c r="AC3738" i="2" s="1"/>
  <c r="L3767" i="2"/>
  <c r="T3767" i="2" s="1"/>
  <c r="AC3767" i="2" s="1"/>
  <c r="L3782" i="2"/>
  <c r="T3782" i="2" s="1"/>
  <c r="AC3782" i="2" s="1"/>
  <c r="L3824" i="2"/>
  <c r="T3824" i="2" s="1"/>
  <c r="AC3824" i="2" s="1"/>
  <c r="L3893" i="2"/>
  <c r="T3893" i="2" s="1"/>
  <c r="AC3893" i="2" s="1"/>
  <c r="L3907" i="2"/>
  <c r="T3907" i="2" s="1"/>
  <c r="AC3907" i="2" s="1"/>
  <c r="L3921" i="2"/>
  <c r="T3921" i="2" s="1"/>
  <c r="AC3921" i="2" s="1"/>
  <c r="L3936" i="2"/>
  <c r="T3936" i="2" s="1"/>
  <c r="AC3936" i="2" s="1"/>
  <c r="L3950" i="2"/>
  <c r="T3950" i="2" s="1"/>
  <c r="AC3950" i="2" s="1"/>
  <c r="L3963" i="2"/>
  <c r="T3963" i="2" s="1"/>
  <c r="AC3963" i="2" s="1"/>
  <c r="L3977" i="2"/>
  <c r="T3977" i="2" s="1"/>
  <c r="AC3977" i="2" s="1"/>
  <c r="AA4054" i="2"/>
  <c r="U4054" i="2"/>
  <c r="V4054" i="2"/>
  <c r="X4054" i="2"/>
  <c r="W4054" i="2"/>
  <c r="L4113" i="2"/>
  <c r="T4113" i="2" s="1"/>
  <c r="AC4113" i="2" s="1"/>
  <c r="L4126" i="2"/>
  <c r="T4126" i="2" s="1"/>
  <c r="AC4126" i="2" s="1"/>
  <c r="L4139" i="2"/>
  <c r="T4139" i="2" s="1"/>
  <c r="AC4139" i="2" s="1"/>
  <c r="L4166" i="2"/>
  <c r="T4166" i="2" s="1"/>
  <c r="AC4166" i="2" s="1"/>
  <c r="L4190" i="2"/>
  <c r="T4190" i="2" s="1"/>
  <c r="AC4190" i="2" s="1"/>
  <c r="L4203" i="2"/>
  <c r="T4203" i="2" s="1"/>
  <c r="AC4203" i="2" s="1"/>
  <c r="L4270" i="2"/>
  <c r="T4270" i="2" s="1"/>
  <c r="AC4270" i="2" s="1"/>
  <c r="L4299" i="2"/>
  <c r="T4299" i="2" s="1"/>
  <c r="AC4299" i="2" s="1"/>
  <c r="L4313" i="2"/>
  <c r="T4313" i="2" s="1"/>
  <c r="AC4313" i="2" s="1"/>
  <c r="L4370" i="2"/>
  <c r="T4370" i="2" s="1"/>
  <c r="AC4370" i="2" s="1"/>
  <c r="L4398" i="2"/>
  <c r="T4398" i="2" s="1"/>
  <c r="AC4398" i="2" s="1"/>
  <c r="L4412" i="2"/>
  <c r="T4412" i="2" s="1"/>
  <c r="AC4412" i="2" s="1"/>
  <c r="L4496" i="2"/>
  <c r="T4496" i="2" s="1"/>
  <c r="AC4496" i="2" s="1"/>
  <c r="L4511" i="2"/>
  <c r="T4511" i="2" s="1"/>
  <c r="AC4511" i="2" s="1"/>
  <c r="L4524" i="2"/>
  <c r="T4524" i="2" s="1"/>
  <c r="AC4524" i="2" s="1"/>
  <c r="L4539" i="2"/>
  <c r="T4539" i="2" s="1"/>
  <c r="AC4539" i="2" s="1"/>
  <c r="L4553" i="2"/>
  <c r="T4553" i="2" s="1"/>
  <c r="AC4553" i="2" s="1"/>
  <c r="L4569" i="2"/>
  <c r="T4569" i="2" s="1"/>
  <c r="AC4569" i="2" s="1"/>
  <c r="L4612" i="2"/>
  <c r="T4612" i="2" s="1"/>
  <c r="AC4612" i="2" s="1"/>
  <c r="L4696" i="2"/>
  <c r="T4696" i="2" s="1"/>
  <c r="AC4696" i="2" s="1"/>
  <c r="L4736" i="2"/>
  <c r="T4736" i="2" s="1"/>
  <c r="AC4736" i="2" s="1"/>
  <c r="L4751" i="2"/>
  <c r="T4751" i="2" s="1"/>
  <c r="AC4751" i="2" s="1"/>
  <c r="L4782" i="2"/>
  <c r="T4782" i="2" s="1"/>
  <c r="AC4782" i="2" s="1"/>
  <c r="L4867" i="2"/>
  <c r="T4867" i="2" s="1"/>
  <c r="AC4867" i="2" s="1"/>
  <c r="L4882" i="2"/>
  <c r="T4882" i="2" s="1"/>
  <c r="AC4882" i="2" s="1"/>
  <c r="L4936" i="2"/>
  <c r="T4936" i="2" s="1"/>
  <c r="AC4936" i="2" s="1"/>
  <c r="L4951" i="2"/>
  <c r="T4951" i="2" s="1"/>
  <c r="AC4951" i="2" s="1"/>
  <c r="L4964" i="2"/>
  <c r="T4964" i="2" s="1"/>
  <c r="AC4964" i="2" s="1"/>
  <c r="L4980" i="2"/>
  <c r="T4980" i="2" s="1"/>
  <c r="AC4980" i="2" s="1"/>
  <c r="L4995" i="2"/>
  <c r="T4995" i="2" s="1"/>
  <c r="AC4995" i="2" s="1"/>
  <c r="L5009" i="2"/>
  <c r="T5009" i="2" s="1"/>
  <c r="AC5009" i="2" s="1"/>
  <c r="L5025" i="2"/>
  <c r="T5025" i="2" s="1"/>
  <c r="AC5025" i="2" s="1"/>
  <c r="L5038" i="2"/>
  <c r="T5038" i="2" s="1"/>
  <c r="AC5038" i="2" s="1"/>
  <c r="L5078" i="2"/>
  <c r="T5078" i="2" s="1"/>
  <c r="AC5078" i="2" s="1"/>
  <c r="L5093" i="2"/>
  <c r="T5093" i="2" s="1"/>
  <c r="AC5093" i="2" s="1"/>
  <c r="L5123" i="2"/>
  <c r="T5123" i="2" s="1"/>
  <c r="AC5123" i="2" s="1"/>
  <c r="L5211" i="2"/>
  <c r="T5211" i="2" s="1"/>
  <c r="AC5211" i="2" s="1"/>
  <c r="L5227" i="2"/>
  <c r="T5227" i="2" s="1"/>
  <c r="AC5227" i="2" s="1"/>
  <c r="L5242" i="2"/>
  <c r="T5242" i="2" s="1"/>
  <c r="AC5242" i="2" s="1"/>
  <c r="U5329" i="2"/>
  <c r="W5329" i="2"/>
  <c r="X5329" i="2"/>
  <c r="AA5329" i="2"/>
  <c r="V5329" i="2"/>
  <c r="L5345" i="2"/>
  <c r="T5345" i="2" s="1"/>
  <c r="AC5345" i="2" s="1"/>
  <c r="L5361" i="2"/>
  <c r="T5361" i="2" s="1"/>
  <c r="AC5361" i="2" s="1"/>
  <c r="L5376" i="2"/>
  <c r="T5376" i="2" s="1"/>
  <c r="AC5376" i="2" s="1"/>
  <c r="L5390" i="2"/>
  <c r="T5390" i="2" s="1"/>
  <c r="AC5390" i="2" s="1"/>
  <c r="L5406" i="2"/>
  <c r="T5406" i="2" s="1"/>
  <c r="AC5406" i="2" s="1"/>
  <c r="L5421" i="2"/>
  <c r="T5421" i="2" s="1"/>
  <c r="AC5421" i="2" s="1"/>
  <c r="L5436" i="2"/>
  <c r="T5436" i="2" s="1"/>
  <c r="AC5436" i="2" s="1"/>
  <c r="L5495" i="2"/>
  <c r="T5495" i="2" s="1"/>
  <c r="AC5495" i="2" s="1"/>
  <c r="L5599" i="2"/>
  <c r="T5599" i="2" s="1"/>
  <c r="AC5599" i="2" s="1"/>
  <c r="L5613" i="2"/>
  <c r="T5613" i="2" s="1"/>
  <c r="AC5613" i="2" s="1"/>
  <c r="L5629" i="2"/>
  <c r="T5629" i="2" s="1"/>
  <c r="AC5629" i="2" s="1"/>
  <c r="AA5644" i="2"/>
  <c r="X5644" i="2"/>
  <c r="W5644" i="2"/>
  <c r="U5644" i="2"/>
  <c r="V5644" i="2"/>
  <c r="L5675" i="2"/>
  <c r="T5675" i="2" s="1"/>
  <c r="AC5675" i="2" s="1"/>
  <c r="L5692" i="2"/>
  <c r="T5692" i="2" s="1"/>
  <c r="AC5692" i="2" s="1"/>
  <c r="W5708" i="2"/>
  <c r="X5708" i="2"/>
  <c r="AA5708" i="2"/>
  <c r="U5708" i="2"/>
  <c r="V5708" i="2"/>
  <c r="L5726" i="2"/>
  <c r="T5726" i="2" s="1"/>
  <c r="AC5726" i="2" s="1"/>
  <c r="L65" i="2"/>
  <c r="T65" i="2" s="1"/>
  <c r="AC65" i="2" s="1"/>
  <c r="L111" i="2"/>
  <c r="T111" i="2" s="1"/>
  <c r="AC111" i="2" s="1"/>
  <c r="L135" i="2"/>
  <c r="T135" i="2" s="1"/>
  <c r="AC135" i="2" s="1"/>
  <c r="L191" i="2"/>
  <c r="T191" i="2" s="1"/>
  <c r="AC191" i="2" s="1"/>
  <c r="L217" i="2"/>
  <c r="T217" i="2" s="1"/>
  <c r="AC217" i="2" s="1"/>
  <c r="L246" i="2"/>
  <c r="T246" i="2" s="1"/>
  <c r="AC246" i="2" s="1"/>
  <c r="L274" i="2"/>
  <c r="T274" i="2" s="1"/>
  <c r="AC274" i="2" s="1"/>
  <c r="L299" i="2"/>
  <c r="T299" i="2" s="1"/>
  <c r="AC299" i="2" s="1"/>
  <c r="L328" i="2"/>
  <c r="T328" i="2" s="1"/>
  <c r="AC328" i="2" s="1"/>
  <c r="L365" i="2"/>
  <c r="T365" i="2" s="1"/>
  <c r="AC365" i="2" s="1"/>
  <c r="L393" i="2"/>
  <c r="T393" i="2" s="1"/>
  <c r="L420" i="2"/>
  <c r="T420" i="2" s="1"/>
  <c r="AC420" i="2" s="1"/>
  <c r="L492" i="2"/>
  <c r="T492" i="2" s="1"/>
  <c r="L546" i="2"/>
  <c r="T546" i="2" s="1"/>
  <c r="AC546" i="2" s="1"/>
  <c r="L574" i="2"/>
  <c r="T574" i="2" s="1"/>
  <c r="AC574" i="2" s="1"/>
  <c r="L588" i="2"/>
  <c r="T588" i="2" s="1"/>
  <c r="L617" i="2"/>
  <c r="T617" i="2" s="1"/>
  <c r="AC617" i="2" s="1"/>
  <c r="L646" i="2"/>
  <c r="T646" i="2" s="1"/>
  <c r="AC646" i="2" s="1"/>
  <c r="L677" i="2"/>
  <c r="T677" i="2" s="1"/>
  <c r="AC677" i="2" s="1"/>
  <c r="L708" i="2"/>
  <c r="T708" i="2" s="1"/>
  <c r="L753" i="2"/>
  <c r="T753" i="2" s="1"/>
  <c r="AC753" i="2" s="1"/>
  <c r="L798" i="2"/>
  <c r="T798" i="2" s="1"/>
  <c r="AC798" i="2" s="1"/>
  <c r="L843" i="2"/>
  <c r="T843" i="2" s="1"/>
  <c r="AC843" i="2" s="1"/>
  <c r="L888" i="2"/>
  <c r="T888" i="2" s="1"/>
  <c r="AC888" i="2" s="1"/>
  <c r="L929" i="2"/>
  <c r="T929" i="2" s="1"/>
  <c r="L1104" i="2"/>
  <c r="T1104" i="2" s="1"/>
  <c r="L1186" i="2"/>
  <c r="T1186" i="2" s="1"/>
  <c r="AC1186" i="2" s="1"/>
  <c r="L1259" i="2"/>
  <c r="T1259" i="2" s="1"/>
  <c r="L1351" i="2"/>
  <c r="T1351" i="2" s="1"/>
  <c r="L1394" i="2"/>
  <c r="T1394" i="2" s="1"/>
  <c r="L1421" i="2"/>
  <c r="T1421" i="2" s="1"/>
  <c r="L1449" i="2"/>
  <c r="T1449" i="2" s="1"/>
  <c r="L1597" i="2"/>
  <c r="T1597" i="2" s="1"/>
  <c r="AC1597" i="2" s="1"/>
  <c r="L1622" i="2"/>
  <c r="T1622" i="2" s="1"/>
  <c r="L1686" i="2"/>
  <c r="T1686" i="2" s="1"/>
  <c r="AC1686" i="2" s="1"/>
  <c r="L1776" i="2"/>
  <c r="T1776" i="2" s="1"/>
  <c r="L1812" i="2"/>
  <c r="T1812" i="2" s="1"/>
  <c r="AC1812" i="2" s="1"/>
  <c r="L1848" i="2"/>
  <c r="T1848" i="2" s="1"/>
  <c r="L1911" i="2"/>
  <c r="T1911" i="2" s="1"/>
  <c r="L1969" i="2"/>
  <c r="T1969" i="2" s="1"/>
  <c r="L2080" i="2"/>
  <c r="T2080" i="2" s="1"/>
  <c r="AC2080" i="2" s="1"/>
  <c r="L2174" i="2"/>
  <c r="T2174" i="2" s="1"/>
  <c r="AC2174" i="2" s="1"/>
  <c r="L2219" i="2"/>
  <c r="T2219" i="2" s="1"/>
  <c r="L2259" i="2"/>
  <c r="T2259" i="2" s="1"/>
  <c r="L2316" i="2"/>
  <c r="T2316" i="2" s="1"/>
  <c r="L2350" i="2"/>
  <c r="T2350" i="2" s="1"/>
  <c r="AC2350" i="2" s="1"/>
  <c r="L2405" i="2"/>
  <c r="T2405" i="2" s="1"/>
  <c r="AC2405" i="2" s="1"/>
  <c r="L2468" i="2"/>
  <c r="T2468" i="2" s="1"/>
  <c r="AC2468" i="2" s="1"/>
  <c r="L2532" i="2"/>
  <c r="T2532" i="2" s="1"/>
  <c r="AC2532" i="2" s="1"/>
  <c r="L2597" i="2"/>
  <c r="T2597" i="2" s="1"/>
  <c r="AC2597" i="2" s="1"/>
  <c r="L2690" i="2"/>
  <c r="T2690" i="2" s="1"/>
  <c r="AC2690" i="2" s="1"/>
  <c r="L2717" i="2"/>
  <c r="T2717" i="2" s="1"/>
  <c r="AC2717" i="2" s="1"/>
  <c r="L2875" i="2"/>
  <c r="T2875" i="2" s="1"/>
  <c r="AC2875" i="2" s="1"/>
  <c r="L3019" i="2"/>
  <c r="T3019" i="2" s="1"/>
  <c r="AC3019" i="2" s="1"/>
  <c r="L3048" i="2"/>
  <c r="T3048" i="2" s="1"/>
  <c r="AC3048" i="2" s="1"/>
  <c r="L3088" i="2"/>
  <c r="T3088" i="2" s="1"/>
  <c r="AC3088" i="2" s="1"/>
  <c r="L3186" i="2"/>
  <c r="T3186" i="2" s="1"/>
  <c r="AC3186" i="2" s="1"/>
  <c r="L3318" i="2"/>
  <c r="T3318" i="2" s="1"/>
  <c r="AC3318" i="2" s="1"/>
  <c r="L3348" i="2"/>
  <c r="T3348" i="2" s="1"/>
  <c r="AC3348" i="2" s="1"/>
  <c r="L3417" i="2"/>
  <c r="T3417" i="2" s="1"/>
  <c r="AC3417" i="2" s="1"/>
  <c r="L3540" i="2"/>
  <c r="T3540" i="2" s="1"/>
  <c r="AC3540" i="2" s="1"/>
  <c r="L3683" i="2"/>
  <c r="T3683" i="2" s="1"/>
  <c r="AC3683" i="2" s="1"/>
  <c r="L3714" i="2"/>
  <c r="T3714" i="2" s="1"/>
  <c r="AC3714" i="2" s="1"/>
  <c r="AA3737" i="2"/>
  <c r="U3737" i="2"/>
  <c r="V3737" i="2"/>
  <c r="W3737" i="2"/>
  <c r="X3737" i="2"/>
  <c r="L3781" i="2"/>
  <c r="T3781" i="2" s="1"/>
  <c r="AC3781" i="2" s="1"/>
  <c r="L3837" i="2"/>
  <c r="T3837" i="2" s="1"/>
  <c r="AC3837" i="2" s="1"/>
  <c r="L3892" i="2"/>
  <c r="T3892" i="2" s="1"/>
  <c r="AC3892" i="2" s="1"/>
  <c r="L3920" i="2"/>
  <c r="T3920" i="2" s="1"/>
  <c r="AC3920" i="2" s="1"/>
  <c r="U3962" i="2"/>
  <c r="V3962" i="2"/>
  <c r="X3962" i="2"/>
  <c r="AA3962" i="2"/>
  <c r="W3962" i="2"/>
  <c r="L3992" i="2"/>
  <c r="T3992" i="2" s="1"/>
  <c r="AC3992" i="2" s="1"/>
  <c r="L4021" i="2"/>
  <c r="T4021" i="2" s="1"/>
  <c r="AC4021" i="2" s="1"/>
  <c r="L4068" i="2"/>
  <c r="T4068" i="2" s="1"/>
  <c r="AC4068" i="2" s="1"/>
  <c r="L4138" i="2"/>
  <c r="T4138" i="2" s="1"/>
  <c r="AC4138" i="2" s="1"/>
  <c r="L4178" i="2"/>
  <c r="T4178" i="2" s="1"/>
  <c r="AC4178" i="2" s="1"/>
  <c r="L4298" i="2"/>
  <c r="T4298" i="2" s="1"/>
  <c r="AC4298" i="2" s="1"/>
  <c r="L4384" i="2"/>
  <c r="T4384" i="2" s="1"/>
  <c r="AC4384" i="2" s="1"/>
  <c r="L4411" i="2"/>
  <c r="T4411" i="2" s="1"/>
  <c r="AC4411" i="2" s="1"/>
  <c r="L4538" i="2"/>
  <c r="T4538" i="2" s="1"/>
  <c r="AC4538" i="2" s="1"/>
  <c r="L4626" i="2"/>
  <c r="T4626" i="2" s="1"/>
  <c r="AC4626" i="2" s="1"/>
  <c r="L4722" i="2"/>
  <c r="T4722" i="2" s="1"/>
  <c r="AC4722" i="2" s="1"/>
  <c r="L4750" i="2"/>
  <c r="T4750" i="2" s="1"/>
  <c r="AC4750" i="2" s="1"/>
  <c r="L4823" i="2"/>
  <c r="T4823" i="2" s="1"/>
  <c r="AC4823" i="2" s="1"/>
  <c r="L4895" i="2"/>
  <c r="T4895" i="2" s="1"/>
  <c r="AC4895" i="2" s="1"/>
  <c r="L4950" i="2"/>
  <c r="T4950" i="2" s="1"/>
  <c r="AC4950" i="2" s="1"/>
  <c r="L5050" i="2"/>
  <c r="T5050" i="2" s="1"/>
  <c r="AC5050" i="2" s="1"/>
  <c r="L20" i="2"/>
  <c r="T20" i="2" s="1"/>
  <c r="AC20" i="2" s="1"/>
  <c r="W32" i="2"/>
  <c r="U32" i="2"/>
  <c r="X32" i="2"/>
  <c r="AA32" i="2"/>
  <c r="V32" i="2"/>
  <c r="L44" i="2"/>
  <c r="T44" i="2" s="1"/>
  <c r="AC44" i="2" s="1"/>
  <c r="U66" i="2"/>
  <c r="V66" i="2"/>
  <c r="W66" i="2"/>
  <c r="AA66" i="2"/>
  <c r="X66" i="2"/>
  <c r="L125" i="2"/>
  <c r="T125" i="2" s="1"/>
  <c r="AC125" i="2" s="1"/>
  <c r="W136" i="2"/>
  <c r="X136" i="2"/>
  <c r="AC136" i="2" s="1"/>
  <c r="AA136" i="2"/>
  <c r="U136" i="2"/>
  <c r="V136" i="2"/>
  <c r="L152" i="2"/>
  <c r="T152" i="2" s="1"/>
  <c r="AC152" i="2" s="1"/>
  <c r="L164" i="2"/>
  <c r="T164" i="2" s="1"/>
  <c r="U177" i="2"/>
  <c r="AA177" i="2"/>
  <c r="V177" i="2"/>
  <c r="W177" i="2"/>
  <c r="X177" i="2"/>
  <c r="L193" i="2"/>
  <c r="T193" i="2" s="1"/>
  <c r="AC193" i="2" s="1"/>
  <c r="L206" i="2"/>
  <c r="T206" i="2" s="1"/>
  <c r="AC206" i="2" s="1"/>
  <c r="W218" i="2"/>
  <c r="U218" i="2"/>
  <c r="X218" i="2"/>
  <c r="AA218" i="2"/>
  <c r="V218" i="2"/>
  <c r="L233" i="2"/>
  <c r="T233" i="2" s="1"/>
  <c r="AC233" i="2" s="1"/>
  <c r="L248" i="2"/>
  <c r="T248" i="2" s="1"/>
  <c r="AC248" i="2" s="1"/>
  <c r="L261" i="2"/>
  <c r="T261" i="2" s="1"/>
  <c r="AC261" i="2" s="1"/>
  <c r="U275" i="2"/>
  <c r="V275" i="2"/>
  <c r="AA275" i="2"/>
  <c r="W275" i="2"/>
  <c r="X275" i="2"/>
  <c r="L288" i="2"/>
  <c r="T288" i="2" s="1"/>
  <c r="AC288" i="2" s="1"/>
  <c r="V300" i="2"/>
  <c r="W300" i="2"/>
  <c r="X300" i="2"/>
  <c r="U300" i="2"/>
  <c r="AA300" i="2"/>
  <c r="L315" i="2"/>
  <c r="T315" i="2" s="1"/>
  <c r="AC315" i="2" s="1"/>
  <c r="L330" i="2"/>
  <c r="T330" i="2" s="1"/>
  <c r="AC330" i="2" s="1"/>
  <c r="L342" i="2"/>
  <c r="T342" i="2" s="1"/>
  <c r="AC342" i="2" s="1"/>
  <c r="L354" i="2"/>
  <c r="T354" i="2" s="1"/>
  <c r="AC354" i="2" s="1"/>
  <c r="L367" i="2"/>
  <c r="T367" i="2" s="1"/>
  <c r="AC367" i="2" s="1"/>
  <c r="L380" i="2"/>
  <c r="T380" i="2" s="1"/>
  <c r="L422" i="2"/>
  <c r="T422" i="2" s="1"/>
  <c r="AC422" i="2" s="1"/>
  <c r="L437" i="2"/>
  <c r="T437" i="2" s="1"/>
  <c r="AC437" i="2" s="1"/>
  <c r="L451" i="2"/>
  <c r="T451" i="2" s="1"/>
  <c r="L479" i="2"/>
  <c r="T479" i="2" s="1"/>
  <c r="AC479" i="2" s="1"/>
  <c r="L494" i="2"/>
  <c r="T494" i="2" s="1"/>
  <c r="L509" i="2"/>
  <c r="T509" i="2" s="1"/>
  <c r="L521" i="2"/>
  <c r="T521" i="2" s="1"/>
  <c r="AC521" i="2" s="1"/>
  <c r="L535" i="2"/>
  <c r="T535" i="2" s="1"/>
  <c r="AC535" i="2" s="1"/>
  <c r="AA561" i="2"/>
  <c r="U561" i="2"/>
  <c r="V561" i="2"/>
  <c r="W561" i="2"/>
  <c r="X561" i="2"/>
  <c r="L576" i="2"/>
  <c r="T576" i="2" s="1"/>
  <c r="AC576" i="2" s="1"/>
  <c r="U589" i="2"/>
  <c r="V589" i="2"/>
  <c r="W589" i="2"/>
  <c r="X589" i="2"/>
  <c r="AC589" i="2" s="1"/>
  <c r="AA589" i="2"/>
  <c r="L602" i="2"/>
  <c r="T602" i="2" s="1"/>
  <c r="L619" i="2"/>
  <c r="T619" i="2" s="1"/>
  <c r="AC619" i="2" s="1"/>
  <c r="L634" i="2"/>
  <c r="T634" i="2" s="1"/>
  <c r="L648" i="2"/>
  <c r="T648" i="2" s="1"/>
  <c r="L664" i="2"/>
  <c r="T664" i="2" s="1"/>
  <c r="AC664" i="2" s="1"/>
  <c r="L679" i="2"/>
  <c r="T679" i="2" s="1"/>
  <c r="L696" i="2"/>
  <c r="T696" i="2" s="1"/>
  <c r="AC696" i="2" s="1"/>
  <c r="L710" i="2"/>
  <c r="T710" i="2" s="1"/>
  <c r="L724" i="2"/>
  <c r="T724" i="2" s="1"/>
  <c r="L739" i="2"/>
  <c r="T739" i="2" s="1"/>
  <c r="AC739" i="2" s="1"/>
  <c r="L755" i="2"/>
  <c r="T755" i="2" s="1"/>
  <c r="AC755" i="2" s="1"/>
  <c r="L770" i="2"/>
  <c r="T770" i="2" s="1"/>
  <c r="U784" i="2"/>
  <c r="V784" i="2"/>
  <c r="W784" i="2"/>
  <c r="X784" i="2"/>
  <c r="AA784" i="2"/>
  <c r="L814" i="2"/>
  <c r="T814" i="2" s="1"/>
  <c r="AC814" i="2" s="1"/>
  <c r="L830" i="2"/>
  <c r="T830" i="2" s="1"/>
  <c r="AC830" i="2" s="1"/>
  <c r="L845" i="2"/>
  <c r="T845" i="2" s="1"/>
  <c r="AC845" i="2" s="1"/>
  <c r="L860" i="2"/>
  <c r="T860" i="2" s="1"/>
  <c r="AC860" i="2" s="1"/>
  <c r="L874" i="2"/>
  <c r="T874" i="2" s="1"/>
  <c r="AC874" i="2" s="1"/>
  <c r="L890" i="2"/>
  <c r="T890" i="2" s="1"/>
  <c r="AC890" i="2" s="1"/>
  <c r="U905" i="2"/>
  <c r="V905" i="2"/>
  <c r="W905" i="2"/>
  <c r="X905" i="2"/>
  <c r="AA905" i="2"/>
  <c r="U918" i="2"/>
  <c r="V918" i="2"/>
  <c r="AA918" i="2"/>
  <c r="W918" i="2"/>
  <c r="X918" i="2"/>
  <c r="AC918" i="2" s="1"/>
  <c r="X930" i="2"/>
  <c r="AA930" i="2"/>
  <c r="U930" i="2"/>
  <c r="V930" i="2"/>
  <c r="W930" i="2"/>
  <c r="L942" i="2"/>
  <c r="T942" i="2" s="1"/>
  <c r="U954" i="2"/>
  <c r="V954" i="2"/>
  <c r="AA954" i="2"/>
  <c r="X954" i="2"/>
  <c r="W954" i="2"/>
  <c r="L967" i="2"/>
  <c r="T967" i="2" s="1"/>
  <c r="L979" i="2"/>
  <c r="T979" i="2" s="1"/>
  <c r="X1002" i="2"/>
  <c r="U1002" i="2"/>
  <c r="W1002" i="2"/>
  <c r="AA1002" i="2"/>
  <c r="V1002" i="2"/>
  <c r="V1013" i="2"/>
  <c r="W1013" i="2"/>
  <c r="AA1013" i="2"/>
  <c r="U1013" i="2"/>
  <c r="X1013" i="2"/>
  <c r="L1024" i="2"/>
  <c r="T1024" i="2" s="1"/>
  <c r="U1036" i="2"/>
  <c r="V1036" i="2"/>
  <c r="X1036" i="2"/>
  <c r="AA1036" i="2"/>
  <c r="W1036" i="2"/>
  <c r="L1047" i="2"/>
  <c r="T1047" i="2" s="1"/>
  <c r="AC1047" i="2" s="1"/>
  <c r="AA1058" i="2"/>
  <c r="V1058" i="2"/>
  <c r="W1058" i="2"/>
  <c r="X1058" i="2"/>
  <c r="U1058" i="2"/>
  <c r="L1070" i="2"/>
  <c r="T1070" i="2" s="1"/>
  <c r="U1082" i="2"/>
  <c r="V1082" i="2"/>
  <c r="W1082" i="2"/>
  <c r="AA1082" i="2"/>
  <c r="X1082" i="2"/>
  <c r="L1129" i="2"/>
  <c r="T1129" i="2" s="1"/>
  <c r="AA1140" i="2"/>
  <c r="W1140" i="2"/>
  <c r="X1140" i="2"/>
  <c r="U1140" i="2"/>
  <c r="V1140" i="2"/>
  <c r="L1151" i="2"/>
  <c r="T1151" i="2" s="1"/>
  <c r="U1164" i="2"/>
  <c r="V1164" i="2"/>
  <c r="W1164" i="2"/>
  <c r="X1164" i="2"/>
  <c r="AA1164" i="2"/>
  <c r="L1176" i="2"/>
  <c r="T1176" i="2" s="1"/>
  <c r="AC1176" i="2" s="1"/>
  <c r="L1188" i="2"/>
  <c r="T1188" i="2" s="1"/>
  <c r="AC1188" i="2" s="1"/>
  <c r="L1200" i="2"/>
  <c r="T1200" i="2" s="1"/>
  <c r="L1224" i="2"/>
  <c r="T1224" i="2" s="1"/>
  <c r="L1247" i="2"/>
  <c r="T1247" i="2" s="1"/>
  <c r="V1260" i="2"/>
  <c r="W1260" i="2"/>
  <c r="X1260" i="2"/>
  <c r="AC1260" i="2" s="1"/>
  <c r="AA1260" i="2"/>
  <c r="U1260" i="2"/>
  <c r="L1272" i="2"/>
  <c r="T1272" i="2" s="1"/>
  <c r="L1298" i="2"/>
  <c r="T1298" i="2" s="1"/>
  <c r="AC1298" i="2" s="1"/>
  <c r="L1311" i="2"/>
  <c r="T1311" i="2" s="1"/>
  <c r="AA1324" i="2"/>
  <c r="AB1324" i="2" s="1"/>
  <c r="V1324" i="2"/>
  <c r="W1324" i="2"/>
  <c r="U1324" i="2"/>
  <c r="X1324" i="2"/>
  <c r="AC1324" i="2" s="1"/>
  <c r="L1339" i="2"/>
  <c r="T1339" i="2" s="1"/>
  <c r="L1353" i="2"/>
  <c r="T1353" i="2" s="1"/>
  <c r="L1366" i="2"/>
  <c r="T1366" i="2" s="1"/>
  <c r="L1381" i="2"/>
  <c r="T1381" i="2" s="1"/>
  <c r="L1409" i="2"/>
  <c r="T1409" i="2" s="1"/>
  <c r="L1423" i="2"/>
  <c r="T1423" i="2" s="1"/>
  <c r="L1437" i="2"/>
  <c r="T1437" i="2" s="1"/>
  <c r="L1451" i="2"/>
  <c r="T1451" i="2" s="1"/>
  <c r="L1463" i="2"/>
  <c r="T1463" i="2" s="1"/>
  <c r="V1477" i="2"/>
  <c r="W1477" i="2"/>
  <c r="U1477" i="2"/>
  <c r="AA1477" i="2"/>
  <c r="X1477" i="2"/>
  <c r="AC1477" i="2" s="1"/>
  <c r="L1490" i="2"/>
  <c r="T1490" i="2" s="1"/>
  <c r="L1505" i="2"/>
  <c r="T1505" i="2" s="1"/>
  <c r="L1519" i="2"/>
  <c r="T1519" i="2" s="1"/>
  <c r="AC1519" i="2" s="1"/>
  <c r="L1544" i="2"/>
  <c r="T1544" i="2" s="1"/>
  <c r="L1557" i="2"/>
  <c r="T1557" i="2" s="1"/>
  <c r="L1584" i="2"/>
  <c r="T1584" i="2" s="1"/>
  <c r="L1599" i="2"/>
  <c r="T1599" i="2" s="1"/>
  <c r="L1624" i="2"/>
  <c r="T1624" i="2" s="1"/>
  <c r="L1637" i="2"/>
  <c r="T1637" i="2" s="1"/>
  <c r="X1674" i="2"/>
  <c r="AC1674" i="2" s="1"/>
  <c r="AA1674" i="2"/>
  <c r="U1674" i="2"/>
  <c r="V1674" i="2"/>
  <c r="W1674" i="2"/>
  <c r="L1688" i="2"/>
  <c r="T1688" i="2" s="1"/>
  <c r="L1714" i="2"/>
  <c r="T1714" i="2" s="1"/>
  <c r="L1727" i="2"/>
  <c r="T1727" i="2" s="1"/>
  <c r="L1752" i="2"/>
  <c r="T1752" i="2" s="1"/>
  <c r="AC1752" i="2" s="1"/>
  <c r="L1778" i="2"/>
  <c r="T1778" i="2" s="1"/>
  <c r="AC1778" i="2" s="1"/>
  <c r="U1802" i="2"/>
  <c r="V1802" i="2"/>
  <c r="W1802" i="2"/>
  <c r="X1802" i="2"/>
  <c r="AA1802" i="2"/>
  <c r="AB1802" i="2" s="1"/>
  <c r="L1814" i="2"/>
  <c r="T1814" i="2" s="1"/>
  <c r="AC1814" i="2" s="1"/>
  <c r="L1825" i="2"/>
  <c r="T1825" i="2" s="1"/>
  <c r="L1850" i="2"/>
  <c r="T1850" i="2" s="1"/>
  <c r="V1861" i="2"/>
  <c r="W1861" i="2"/>
  <c r="X1861" i="2"/>
  <c r="AC1861" i="2" s="1"/>
  <c r="AA1861" i="2"/>
  <c r="AB1861" i="2" s="1"/>
  <c r="U1861" i="2"/>
  <c r="U1874" i="2"/>
  <c r="V1874" i="2"/>
  <c r="W1874" i="2"/>
  <c r="X1874" i="2"/>
  <c r="AA1874" i="2"/>
  <c r="AB1874" i="2" s="1"/>
  <c r="L1888" i="2"/>
  <c r="T1888" i="2" s="1"/>
  <c r="AC1888" i="2" s="1"/>
  <c r="L1901" i="2"/>
  <c r="T1901" i="2" s="1"/>
  <c r="L1913" i="2"/>
  <c r="T1913" i="2" s="1"/>
  <c r="L1924" i="2"/>
  <c r="T1924" i="2" s="1"/>
  <c r="AC1924" i="2" s="1"/>
  <c r="L1936" i="2"/>
  <c r="T1936" i="2" s="1"/>
  <c r="L1948" i="2"/>
  <c r="T1948" i="2" s="1"/>
  <c r="W1970" i="2"/>
  <c r="X1970" i="2"/>
  <c r="AC1970" i="2" s="1"/>
  <c r="AA1970" i="2"/>
  <c r="U1970" i="2"/>
  <c r="V1970" i="2"/>
  <c r="L1995" i="2"/>
  <c r="T1995" i="2" s="1"/>
  <c r="AC1995" i="2" s="1"/>
  <c r="L2007" i="2"/>
  <c r="T2007" i="2" s="1"/>
  <c r="AC2007" i="2" s="1"/>
  <c r="L2020" i="2"/>
  <c r="T2020" i="2" s="1"/>
  <c r="U2031" i="2"/>
  <c r="V2031" i="2"/>
  <c r="W2031" i="2"/>
  <c r="X2031" i="2"/>
  <c r="AA2031" i="2"/>
  <c r="AB2031" i="2" s="1"/>
  <c r="L2044" i="2"/>
  <c r="T2044" i="2" s="1"/>
  <c r="L2058" i="2"/>
  <c r="T2058" i="2" s="1"/>
  <c r="X2069" i="2"/>
  <c r="AA2069" i="2"/>
  <c r="U2069" i="2"/>
  <c r="V2069" i="2"/>
  <c r="W2069" i="2"/>
  <c r="L2082" i="2"/>
  <c r="T2082" i="2" s="1"/>
  <c r="AC2082" i="2" s="1"/>
  <c r="AA2094" i="2"/>
  <c r="W2094" i="2"/>
  <c r="X2094" i="2"/>
  <c r="U2094" i="2"/>
  <c r="V2094" i="2"/>
  <c r="V2106" i="2"/>
  <c r="W2106" i="2"/>
  <c r="U2106" i="2"/>
  <c r="X2106" i="2"/>
  <c r="AA2106" i="2"/>
  <c r="AB2106" i="2" s="1"/>
  <c r="L2120" i="2"/>
  <c r="T2120" i="2" s="1"/>
  <c r="L2132" i="2"/>
  <c r="T2132" i="2" s="1"/>
  <c r="AC2132" i="2" s="1"/>
  <c r="L2144" i="2"/>
  <c r="T2144" i="2" s="1"/>
  <c r="L2160" i="2"/>
  <c r="T2160" i="2" s="1"/>
  <c r="AC2160" i="2" s="1"/>
  <c r="L2176" i="2"/>
  <c r="T2176" i="2" s="1"/>
  <c r="AC2176" i="2" s="1"/>
  <c r="L2190" i="2"/>
  <c r="T2190" i="2" s="1"/>
  <c r="X2206" i="2"/>
  <c r="AA2206" i="2"/>
  <c r="U2206" i="2"/>
  <c r="V2206" i="2"/>
  <c r="W2206" i="2"/>
  <c r="L2222" i="2"/>
  <c r="T2222" i="2" s="1"/>
  <c r="AC2222" i="2" s="1"/>
  <c r="L2237" i="2"/>
  <c r="T2237" i="2" s="1"/>
  <c r="U2249" i="2"/>
  <c r="X2249" i="2"/>
  <c r="AA2249" i="2"/>
  <c r="AB2249" i="2" s="1"/>
  <c r="V2249" i="2"/>
  <c r="W2249" i="2"/>
  <c r="L2261" i="2"/>
  <c r="T2261" i="2" s="1"/>
  <c r="L2274" i="2"/>
  <c r="T2274" i="2" s="1"/>
  <c r="AC2274" i="2" s="1"/>
  <c r="L2288" i="2"/>
  <c r="T2288" i="2" s="1"/>
  <c r="L2302" i="2"/>
  <c r="T2302" i="2" s="1"/>
  <c r="AC2302" i="2" s="1"/>
  <c r="L2318" i="2"/>
  <c r="T2318" i="2" s="1"/>
  <c r="AC2318" i="2" s="1"/>
  <c r="L2335" i="2"/>
  <c r="T2335" i="2" s="1"/>
  <c r="AC2335" i="2" s="1"/>
  <c r="L2352" i="2"/>
  <c r="T2352" i="2" s="1"/>
  <c r="L2381" i="2"/>
  <c r="T2381" i="2" s="1"/>
  <c r="AC2381" i="2" s="1"/>
  <c r="U2406" i="2"/>
  <c r="V2406" i="2"/>
  <c r="W2406" i="2"/>
  <c r="X2406" i="2"/>
  <c r="AA2406" i="2"/>
  <c r="U2419" i="2"/>
  <c r="V2419" i="2"/>
  <c r="X2419" i="2"/>
  <c r="AA2419" i="2"/>
  <c r="W2419" i="2"/>
  <c r="L2443" i="2"/>
  <c r="T2443" i="2" s="1"/>
  <c r="AC2443" i="2" s="1"/>
  <c r="L2458" i="2"/>
  <c r="T2458" i="2" s="1"/>
  <c r="AC2458" i="2" s="1"/>
  <c r="L2507" i="2"/>
  <c r="T2507" i="2" s="1"/>
  <c r="AC2507" i="2" s="1"/>
  <c r="L2522" i="2"/>
  <c r="T2522" i="2" s="1"/>
  <c r="AC2522" i="2" s="1"/>
  <c r="L2571" i="2"/>
  <c r="T2571" i="2" s="1"/>
  <c r="AC2571" i="2" s="1"/>
  <c r="L2586" i="2"/>
  <c r="T2586" i="2" s="1"/>
  <c r="AC2586" i="2" s="1"/>
  <c r="U2598" i="2"/>
  <c r="V2598" i="2"/>
  <c r="W2598" i="2"/>
  <c r="X2598" i="2"/>
  <c r="AA2598" i="2"/>
  <c r="L2613" i="2"/>
  <c r="T2613" i="2" s="1"/>
  <c r="AC2613" i="2" s="1"/>
  <c r="L2626" i="2"/>
  <c r="T2626" i="2" s="1"/>
  <c r="AC2626" i="2" s="1"/>
  <c r="L2652" i="2"/>
  <c r="T2652" i="2" s="1"/>
  <c r="AC2652" i="2" s="1"/>
  <c r="L2664" i="2"/>
  <c r="T2664" i="2" s="1"/>
  <c r="AC2664" i="2" s="1"/>
  <c r="L2678" i="2"/>
  <c r="T2678" i="2" s="1"/>
  <c r="AC2678" i="2" s="1"/>
  <c r="L2692" i="2"/>
  <c r="T2692" i="2" s="1"/>
  <c r="AC2692" i="2" s="1"/>
  <c r="L2706" i="2"/>
  <c r="T2706" i="2" s="1"/>
  <c r="AC2706" i="2" s="1"/>
  <c r="L2719" i="2"/>
  <c r="T2719" i="2" s="1"/>
  <c r="AC2719" i="2" s="1"/>
  <c r="L2731" i="2"/>
  <c r="T2731" i="2" s="1"/>
  <c r="AC2731" i="2" s="1"/>
  <c r="L2743" i="2"/>
  <c r="T2743" i="2" s="1"/>
  <c r="AC2743" i="2" s="1"/>
  <c r="L2756" i="2"/>
  <c r="T2756" i="2" s="1"/>
  <c r="AC2756" i="2" s="1"/>
  <c r="L2768" i="2"/>
  <c r="T2768" i="2" s="1"/>
  <c r="AC2768" i="2" s="1"/>
  <c r="U2781" i="2"/>
  <c r="V2781" i="2"/>
  <c r="W2781" i="2"/>
  <c r="X2781" i="2"/>
  <c r="AA2781" i="2"/>
  <c r="L2794" i="2"/>
  <c r="T2794" i="2" s="1"/>
  <c r="AC2794" i="2" s="1"/>
  <c r="L2809" i="2"/>
  <c r="T2809" i="2" s="1"/>
  <c r="AC2809" i="2" s="1"/>
  <c r="L2823" i="2"/>
  <c r="T2823" i="2" s="1"/>
  <c r="AC2823" i="2" s="1"/>
  <c r="L2863" i="2"/>
  <c r="T2863" i="2" s="1"/>
  <c r="AC2863" i="2" s="1"/>
  <c r="L2916" i="2"/>
  <c r="T2916" i="2" s="1"/>
  <c r="AC2916" i="2" s="1"/>
  <c r="L2943" i="2"/>
  <c r="T2943" i="2" s="1"/>
  <c r="AC2943" i="2" s="1"/>
  <c r="L2956" i="2"/>
  <c r="T2956" i="2" s="1"/>
  <c r="AC2956" i="2" s="1"/>
  <c r="L3021" i="2"/>
  <c r="T3021" i="2" s="1"/>
  <c r="AC3021" i="2" s="1"/>
  <c r="L3033" i="2"/>
  <c r="T3033" i="2" s="1"/>
  <c r="AC3033" i="2" s="1"/>
  <c r="U3049" i="2"/>
  <c r="V3049" i="2"/>
  <c r="W3049" i="2"/>
  <c r="X3049" i="2"/>
  <c r="AA3049" i="2"/>
  <c r="AB3049" i="2" s="1"/>
  <c r="U3077" i="2"/>
  <c r="V3077" i="2"/>
  <c r="W3077" i="2"/>
  <c r="X3077" i="2"/>
  <c r="AA3077" i="2"/>
  <c r="L3090" i="2"/>
  <c r="T3090" i="2" s="1"/>
  <c r="AC3090" i="2" s="1"/>
  <c r="L3104" i="2"/>
  <c r="T3104" i="2" s="1"/>
  <c r="AC3104" i="2" s="1"/>
  <c r="L3118" i="2"/>
  <c r="T3118" i="2" s="1"/>
  <c r="AC3118" i="2" s="1"/>
  <c r="L3131" i="2"/>
  <c r="T3131" i="2" s="1"/>
  <c r="AC3131" i="2" s="1"/>
  <c r="AA3145" i="2"/>
  <c r="U3145" i="2"/>
  <c r="V3145" i="2"/>
  <c r="W3145" i="2"/>
  <c r="X3145" i="2"/>
  <c r="L3159" i="2"/>
  <c r="T3159" i="2" s="1"/>
  <c r="AC3159" i="2" s="1"/>
  <c r="L3188" i="2"/>
  <c r="T3188" i="2" s="1"/>
  <c r="AC3188" i="2" s="1"/>
  <c r="L3304" i="2"/>
  <c r="T3304" i="2" s="1"/>
  <c r="AC3304" i="2" s="1"/>
  <c r="L3320" i="2"/>
  <c r="T3320" i="2" s="1"/>
  <c r="AC3320" i="2" s="1"/>
  <c r="L3334" i="2"/>
  <c r="T3334" i="2" s="1"/>
  <c r="AC3334" i="2" s="1"/>
  <c r="L3350" i="2"/>
  <c r="T3350" i="2" s="1"/>
  <c r="AC3350" i="2" s="1"/>
  <c r="U3364" i="2"/>
  <c r="V3364" i="2"/>
  <c r="W3364" i="2"/>
  <c r="X3364" i="2"/>
  <c r="AA3364" i="2"/>
  <c r="L3379" i="2"/>
  <c r="T3379" i="2" s="1"/>
  <c r="AC3379" i="2" s="1"/>
  <c r="L3392" i="2"/>
  <c r="T3392" i="2" s="1"/>
  <c r="AC3392" i="2" s="1"/>
  <c r="L3405" i="2"/>
  <c r="T3405" i="2" s="1"/>
  <c r="AC3405" i="2" s="1"/>
  <c r="L3458" i="2"/>
  <c r="T3458" i="2" s="1"/>
  <c r="AC3458" i="2" s="1"/>
  <c r="L3471" i="2"/>
  <c r="T3471" i="2" s="1"/>
  <c r="AC3471" i="2" s="1"/>
  <c r="L3487" i="2"/>
  <c r="T3487" i="2" s="1"/>
  <c r="AC3487" i="2" s="1"/>
  <c r="L3499" i="2"/>
  <c r="T3499" i="2" s="1"/>
  <c r="AC3499" i="2" s="1"/>
  <c r="L3513" i="2"/>
  <c r="T3513" i="2" s="1"/>
  <c r="AC3513" i="2" s="1"/>
  <c r="L3528" i="2"/>
  <c r="T3528" i="2" s="1"/>
  <c r="AC3528" i="2" s="1"/>
  <c r="L3569" i="2"/>
  <c r="T3569" i="2" s="1"/>
  <c r="AC3569" i="2" s="1"/>
  <c r="L3582" i="2"/>
  <c r="T3582" i="2" s="1"/>
  <c r="AC3582" i="2" s="1"/>
  <c r="L3611" i="2"/>
  <c r="T3611" i="2" s="1"/>
  <c r="AC3611" i="2" s="1"/>
  <c r="L3640" i="2"/>
  <c r="T3640" i="2" s="1"/>
  <c r="AC3640" i="2" s="1"/>
  <c r="L3656" i="2"/>
  <c r="T3656" i="2" s="1"/>
  <c r="AC3656" i="2" s="1"/>
  <c r="L3670" i="2"/>
  <c r="T3670" i="2" s="1"/>
  <c r="AC3670" i="2" s="1"/>
  <c r="L3685" i="2"/>
  <c r="T3685" i="2" s="1"/>
  <c r="AC3685" i="2" s="1"/>
  <c r="L3701" i="2"/>
  <c r="T3701" i="2" s="1"/>
  <c r="AC3701" i="2" s="1"/>
  <c r="V3715" i="2"/>
  <c r="W3715" i="2"/>
  <c r="X3715" i="2"/>
  <c r="AA3715" i="2"/>
  <c r="U3715" i="2"/>
  <c r="AA3727" i="2"/>
  <c r="V3727" i="2"/>
  <c r="W3727" i="2"/>
  <c r="X3727" i="2"/>
  <c r="U3727" i="2"/>
  <c r="L3739" i="2"/>
  <c r="T3739" i="2" s="1"/>
  <c r="AC3739" i="2" s="1"/>
  <c r="L3753" i="2"/>
  <c r="T3753" i="2" s="1"/>
  <c r="AC3753" i="2" s="1"/>
  <c r="L3768" i="2"/>
  <c r="T3768" i="2" s="1"/>
  <c r="AC3768" i="2" s="1"/>
  <c r="L3811" i="2"/>
  <c r="T3811" i="2" s="1"/>
  <c r="AC3811" i="2" s="1"/>
  <c r="AA3880" i="2"/>
  <c r="U3880" i="2"/>
  <c r="V3880" i="2"/>
  <c r="W3880" i="2"/>
  <c r="X3880" i="2"/>
  <c r="L3894" i="2"/>
  <c r="T3894" i="2" s="1"/>
  <c r="AC3894" i="2" s="1"/>
  <c r="L3922" i="2"/>
  <c r="T3922" i="2" s="1"/>
  <c r="AC3922" i="2" s="1"/>
  <c r="L3951" i="2"/>
  <c r="T3951" i="2" s="1"/>
  <c r="AC3951" i="2" s="1"/>
  <c r="L3964" i="2"/>
  <c r="T3964" i="2" s="1"/>
  <c r="AC3964" i="2" s="1"/>
  <c r="L4038" i="2"/>
  <c r="T4038" i="2" s="1"/>
  <c r="AC4038" i="2" s="1"/>
  <c r="L4055" i="2"/>
  <c r="T4055" i="2" s="1"/>
  <c r="AC4055" i="2" s="1"/>
  <c r="L4127" i="2"/>
  <c r="T4127" i="2" s="1"/>
  <c r="AC4127" i="2" s="1"/>
  <c r="L4140" i="2"/>
  <c r="T4140" i="2" s="1"/>
  <c r="AC4140" i="2" s="1"/>
  <c r="U4154" i="2"/>
  <c r="V4154" i="2"/>
  <c r="W4154" i="2"/>
  <c r="X4154" i="2"/>
  <c r="AA4154" i="2"/>
  <c r="L4167" i="2"/>
  <c r="T4167" i="2" s="1"/>
  <c r="AC4167" i="2" s="1"/>
  <c r="U4179" i="2"/>
  <c r="V4179" i="2"/>
  <c r="W4179" i="2"/>
  <c r="X4179" i="2"/>
  <c r="AA4179" i="2"/>
  <c r="AB4179" i="2" s="1"/>
  <c r="L4216" i="2"/>
  <c r="T4216" i="2" s="1"/>
  <c r="AC4216" i="2" s="1"/>
  <c r="L4271" i="2"/>
  <c r="T4271" i="2" s="1"/>
  <c r="AC4271" i="2" s="1"/>
  <c r="W4285" i="2"/>
  <c r="X4285" i="2"/>
  <c r="AA4285" i="2"/>
  <c r="V4285" i="2"/>
  <c r="U4285" i="2"/>
  <c r="L4300" i="2"/>
  <c r="T4300" i="2" s="1"/>
  <c r="AC4300" i="2" s="1"/>
  <c r="L4327" i="2"/>
  <c r="T4327" i="2" s="1"/>
  <c r="AC4327" i="2" s="1"/>
  <c r="V4341" i="2"/>
  <c r="W4341" i="2"/>
  <c r="U4341" i="2"/>
  <c r="X4341" i="2"/>
  <c r="AA4341" i="2"/>
  <c r="L4356" i="2"/>
  <c r="T4356" i="2" s="1"/>
  <c r="AC4356" i="2" s="1"/>
  <c r="L4456" i="2"/>
  <c r="T4456" i="2" s="1"/>
  <c r="AC4456" i="2" s="1"/>
  <c r="U4469" i="2"/>
  <c r="W4469" i="2"/>
  <c r="X4469" i="2"/>
  <c r="V4469" i="2"/>
  <c r="AA4469" i="2"/>
  <c r="W4483" i="2"/>
  <c r="X4483" i="2"/>
  <c r="AA4483" i="2"/>
  <c r="U4483" i="2"/>
  <c r="V4483" i="2"/>
  <c r="L4497" i="2"/>
  <c r="T4497" i="2" s="1"/>
  <c r="AC4497" i="2" s="1"/>
  <c r="L4512" i="2"/>
  <c r="T4512" i="2" s="1"/>
  <c r="AC4512" i="2" s="1"/>
  <c r="L4540" i="2"/>
  <c r="T4540" i="2" s="1"/>
  <c r="AC4540" i="2" s="1"/>
  <c r="L4554" i="2"/>
  <c r="T4554" i="2" s="1"/>
  <c r="AC4554" i="2" s="1"/>
  <c r="L4570" i="2"/>
  <c r="T4570" i="2" s="1"/>
  <c r="AC4570" i="2" s="1"/>
  <c r="L4598" i="2"/>
  <c r="T4598" i="2" s="1"/>
  <c r="AC4598" i="2" s="1"/>
  <c r="L4613" i="2"/>
  <c r="T4613" i="2" s="1"/>
  <c r="AC4613" i="2" s="1"/>
  <c r="U4669" i="2"/>
  <c r="V4669" i="2"/>
  <c r="W4669" i="2"/>
  <c r="X4669" i="2"/>
  <c r="AA4669" i="2"/>
  <c r="L4697" i="2"/>
  <c r="T4697" i="2" s="1"/>
  <c r="AC4697" i="2" s="1"/>
  <c r="U4709" i="2"/>
  <c r="V4709" i="2"/>
  <c r="W4709" i="2"/>
  <c r="X4709" i="2"/>
  <c r="AA4709" i="2"/>
  <c r="AB4709" i="2" s="1"/>
  <c r="U4723" i="2"/>
  <c r="W4723" i="2"/>
  <c r="X4723" i="2"/>
  <c r="AA4723" i="2"/>
  <c r="V4723" i="2"/>
  <c r="L4737" i="2"/>
  <c r="T4737" i="2" s="1"/>
  <c r="AC4737" i="2" s="1"/>
  <c r="L4768" i="2"/>
  <c r="T4768" i="2" s="1"/>
  <c r="AC4768" i="2" s="1"/>
  <c r="L4783" i="2"/>
  <c r="T4783" i="2" s="1"/>
  <c r="AC4783" i="2" s="1"/>
  <c r="U4796" i="2"/>
  <c r="V4796" i="2"/>
  <c r="X4796" i="2"/>
  <c r="AA4796" i="2"/>
  <c r="W4796" i="2"/>
  <c r="U4810" i="2"/>
  <c r="V4810" i="2"/>
  <c r="W4810" i="2"/>
  <c r="X4810" i="2"/>
  <c r="AA4810" i="2"/>
  <c r="L4825" i="2"/>
  <c r="T4825" i="2" s="1"/>
  <c r="AC4825" i="2" s="1"/>
  <c r="AA4854" i="2"/>
  <c r="U4854" i="2"/>
  <c r="W4854" i="2"/>
  <c r="X4854" i="2"/>
  <c r="V4854" i="2"/>
  <c r="L4868" i="2"/>
  <c r="T4868" i="2" s="1"/>
  <c r="AC4868" i="2" s="1"/>
  <c r="L4937" i="2"/>
  <c r="T4937" i="2" s="1"/>
  <c r="AC4937" i="2" s="1"/>
  <c r="L4952" i="2"/>
  <c r="T4952" i="2" s="1"/>
  <c r="AC4952" i="2" s="1"/>
  <c r="L4965" i="2"/>
  <c r="T4965" i="2" s="1"/>
  <c r="AC4965" i="2" s="1"/>
  <c r="L4981" i="2"/>
  <c r="T4981" i="2" s="1"/>
  <c r="AC4981" i="2" s="1"/>
  <c r="L4996" i="2"/>
  <c r="T4996" i="2" s="1"/>
  <c r="AC4996" i="2" s="1"/>
  <c r="L5052" i="2"/>
  <c r="T5052" i="2" s="1"/>
  <c r="AC5052" i="2" s="1"/>
  <c r="L5079" i="2"/>
  <c r="T5079" i="2" s="1"/>
  <c r="AC5079" i="2" s="1"/>
  <c r="L5094" i="2"/>
  <c r="T5094" i="2" s="1"/>
  <c r="AC5094" i="2" s="1"/>
  <c r="V5109" i="2"/>
  <c r="W5109" i="2"/>
  <c r="X5109" i="2"/>
  <c r="AA5109" i="2"/>
  <c r="U5109" i="2"/>
  <c r="L5124" i="2"/>
  <c r="T5124" i="2" s="1"/>
  <c r="AC5124" i="2" s="1"/>
  <c r="L5139" i="2"/>
  <c r="T5139" i="2" s="1"/>
  <c r="AC5139" i="2" s="1"/>
  <c r="L5155" i="2"/>
  <c r="T5155" i="2" s="1"/>
  <c r="AC5155" i="2" s="1"/>
  <c r="L5170" i="2"/>
  <c r="T5170" i="2" s="1"/>
  <c r="AC5170" i="2" s="1"/>
  <c r="L5184" i="2"/>
  <c r="T5184" i="2" s="1"/>
  <c r="AC5184" i="2" s="1"/>
  <c r="V5197" i="2"/>
  <c r="U5197" i="2"/>
  <c r="W5197" i="2"/>
  <c r="AA5197" i="2"/>
  <c r="X5197" i="2"/>
  <c r="L5212" i="2"/>
  <c r="T5212" i="2" s="1"/>
  <c r="AC5212" i="2" s="1"/>
  <c r="L5228" i="2"/>
  <c r="T5228" i="2" s="1"/>
  <c r="AC5228" i="2" s="1"/>
  <c r="L5273" i="2"/>
  <c r="T5273" i="2" s="1"/>
  <c r="AC5273" i="2" s="1"/>
  <c r="L5289" i="2"/>
  <c r="T5289" i="2" s="1"/>
  <c r="AC5289" i="2" s="1"/>
  <c r="L5303" i="2"/>
  <c r="T5303" i="2" s="1"/>
  <c r="AC5303" i="2" s="1"/>
  <c r="U5317" i="2"/>
  <c r="V5317" i="2"/>
  <c r="X5317" i="2"/>
  <c r="AA5317" i="2"/>
  <c r="W5317" i="2"/>
  <c r="L5330" i="2"/>
  <c r="T5330" i="2" s="1"/>
  <c r="AC5330" i="2" s="1"/>
  <c r="L5346" i="2"/>
  <c r="T5346" i="2" s="1"/>
  <c r="AC5346" i="2" s="1"/>
  <c r="L5362" i="2"/>
  <c r="T5362" i="2" s="1"/>
  <c r="AC5362" i="2" s="1"/>
  <c r="L5391" i="2"/>
  <c r="T5391" i="2" s="1"/>
  <c r="AC5391" i="2" s="1"/>
  <c r="L5407" i="2"/>
  <c r="T5407" i="2" s="1"/>
  <c r="AC5407" i="2" s="1"/>
  <c r="L5422" i="2"/>
  <c r="T5422" i="2" s="1"/>
  <c r="AC5422" i="2" s="1"/>
  <c r="L5453" i="2"/>
  <c r="T5453" i="2" s="1"/>
  <c r="AC5453" i="2" s="1"/>
  <c r="L5468" i="2"/>
  <c r="T5468" i="2" s="1"/>
  <c r="AC5468" i="2" s="1"/>
  <c r="L5482" i="2"/>
  <c r="T5482" i="2" s="1"/>
  <c r="AC5482" i="2" s="1"/>
  <c r="L5600" i="2"/>
  <c r="T5600" i="2" s="1"/>
  <c r="AC5600" i="2" s="1"/>
  <c r="L5614" i="2"/>
  <c r="T5614" i="2" s="1"/>
  <c r="AC5614" i="2" s="1"/>
  <c r="L5630" i="2"/>
  <c r="T5630" i="2" s="1"/>
  <c r="AC5630" i="2" s="1"/>
  <c r="L5645" i="2"/>
  <c r="T5645" i="2" s="1"/>
  <c r="AC5645" i="2" s="1"/>
  <c r="AA5660" i="2"/>
  <c r="V5660" i="2"/>
  <c r="U5660" i="2"/>
  <c r="X5660" i="2"/>
  <c r="W5660" i="2"/>
  <c r="L5676" i="2"/>
  <c r="T5676" i="2" s="1"/>
  <c r="AC5676" i="2" s="1"/>
  <c r="L5693" i="2"/>
  <c r="T5693" i="2" s="1"/>
  <c r="AC5693" i="2" s="1"/>
  <c r="L5710" i="2"/>
  <c r="T5710" i="2" s="1"/>
  <c r="AC5710" i="2" s="1"/>
  <c r="L5727" i="2"/>
  <c r="T5727" i="2" s="1"/>
  <c r="AC5727" i="2" s="1"/>
  <c r="L22" i="2"/>
  <c r="T22" i="2" s="1"/>
  <c r="L46" i="2"/>
  <c r="T46" i="2" s="1"/>
  <c r="AC46" i="2" s="1"/>
  <c r="L57" i="2"/>
  <c r="T57" i="2" s="1"/>
  <c r="L92" i="2"/>
  <c r="T92" i="2" s="1"/>
  <c r="AC92" i="2" s="1"/>
  <c r="L167" i="2"/>
  <c r="T167" i="2" s="1"/>
  <c r="AC167" i="2" s="1"/>
  <c r="L290" i="2"/>
  <c r="T290" i="2" s="1"/>
  <c r="AC290" i="2" s="1"/>
  <c r="L453" i="2"/>
  <c r="T453" i="2" s="1"/>
  <c r="AC453" i="2" s="1"/>
  <c r="L524" i="2"/>
  <c r="T524" i="2" s="1"/>
  <c r="AC524" i="2" s="1"/>
  <c r="L550" i="2"/>
  <c r="T550" i="2" s="1"/>
  <c r="AC550" i="2" s="1"/>
  <c r="L592" i="2"/>
  <c r="T592" i="2" s="1"/>
  <c r="AC592" i="2" s="1"/>
  <c r="L622" i="2"/>
  <c r="T622" i="2" s="1"/>
  <c r="L667" i="2"/>
  <c r="T667" i="2" s="1"/>
  <c r="AC667" i="2" s="1"/>
  <c r="L743" i="2"/>
  <c r="T743" i="2" s="1"/>
  <c r="AC743" i="2" s="1"/>
  <c r="L773" i="2"/>
  <c r="T773" i="2" s="1"/>
  <c r="AC773" i="2" s="1"/>
  <c r="L802" i="2"/>
  <c r="T802" i="2" s="1"/>
  <c r="AC802" i="2" s="1"/>
  <c r="L848" i="2"/>
  <c r="T848" i="2" s="1"/>
  <c r="AC848" i="2" s="1"/>
  <c r="L877" i="2"/>
  <c r="T877" i="2" s="1"/>
  <c r="AC877" i="2" s="1"/>
  <c r="L921" i="2"/>
  <c r="T921" i="2" s="1"/>
  <c r="AC921" i="2" s="1"/>
  <c r="L1015" i="2"/>
  <c r="T1015" i="2" s="1"/>
  <c r="L1096" i="2"/>
  <c r="T1096" i="2" s="1"/>
  <c r="L1154" i="2"/>
  <c r="T1154" i="2" s="1"/>
  <c r="L1262" i="2"/>
  <c r="T1262" i="2" s="1"/>
  <c r="L1287" i="2"/>
  <c r="T1287" i="2" s="1"/>
  <c r="AC1287" i="2" s="1"/>
  <c r="L1314" i="2"/>
  <c r="T1314" i="2" s="1"/>
  <c r="L1384" i="2"/>
  <c r="T1384" i="2" s="1"/>
  <c r="L1398" i="2"/>
  <c r="T1398" i="2" s="1"/>
  <c r="L1426" i="2"/>
  <c r="T1426" i="2" s="1"/>
  <c r="L1466" i="2"/>
  <c r="T1466" i="2" s="1"/>
  <c r="L1522" i="2"/>
  <c r="T1522" i="2" s="1"/>
  <c r="AC1522" i="2" s="1"/>
  <c r="L1560" i="2"/>
  <c r="T1560" i="2" s="1"/>
  <c r="L1587" i="2"/>
  <c r="T1587" i="2" s="1"/>
  <c r="L1613" i="2"/>
  <c r="T1613" i="2" s="1"/>
  <c r="L1639" i="2"/>
  <c r="T1639" i="2" s="1"/>
  <c r="L1664" i="2"/>
  <c r="T1664" i="2" s="1"/>
  <c r="L1703" i="2"/>
  <c r="T1703" i="2" s="1"/>
  <c r="L1730" i="2"/>
  <c r="T1730" i="2" s="1"/>
  <c r="L1755" i="2"/>
  <c r="T1755" i="2" s="1"/>
  <c r="AC1755" i="2" s="1"/>
  <c r="L1781" i="2"/>
  <c r="T1781" i="2" s="1"/>
  <c r="AC1781" i="2" s="1"/>
  <c r="L1816" i="2"/>
  <c r="T1816" i="2" s="1"/>
  <c r="L1839" i="2"/>
  <c r="T1839" i="2" s="1"/>
  <c r="L1864" i="2"/>
  <c r="T1864" i="2" s="1"/>
  <c r="L1915" i="2"/>
  <c r="T1915" i="2" s="1"/>
  <c r="AC1915" i="2" s="1"/>
  <c r="L1961" i="2"/>
  <c r="T1961" i="2" s="1"/>
  <c r="L2010" i="2"/>
  <c r="T2010" i="2" s="1"/>
  <c r="AC2010" i="2" s="1"/>
  <c r="L2085" i="2"/>
  <c r="T2085" i="2" s="1"/>
  <c r="AC2085" i="2" s="1"/>
  <c r="L2109" i="2"/>
  <c r="T2109" i="2" s="1"/>
  <c r="L2178" i="2"/>
  <c r="T2178" i="2" s="1"/>
  <c r="AC2178" i="2" s="1"/>
  <c r="L2224" i="2"/>
  <c r="T2224" i="2" s="1"/>
  <c r="AC2224" i="2" s="1"/>
  <c r="L2305" i="2"/>
  <c r="T2305" i="2" s="1"/>
  <c r="L2397" i="2"/>
  <c r="T2397" i="2" s="1"/>
  <c r="AC2397" i="2" s="1"/>
  <c r="L2446" i="2"/>
  <c r="T2446" i="2" s="1"/>
  <c r="AC2446" i="2" s="1"/>
  <c r="L2524" i="2"/>
  <c r="T2524" i="2" s="1"/>
  <c r="AC2524" i="2" s="1"/>
  <c r="L2549" i="2"/>
  <c r="T2549" i="2" s="1"/>
  <c r="AC2549" i="2" s="1"/>
  <c r="L2601" i="2"/>
  <c r="T2601" i="2" s="1"/>
  <c r="AC2601" i="2" s="1"/>
  <c r="L2616" i="2"/>
  <c r="T2616" i="2" s="1"/>
  <c r="AC2616" i="2" s="1"/>
  <c r="L2654" i="2"/>
  <c r="T2654" i="2" s="1"/>
  <c r="AC2654" i="2" s="1"/>
  <c r="L2758" i="2"/>
  <c r="T2758" i="2" s="1"/>
  <c r="AC2758" i="2" s="1"/>
  <c r="L2797" i="2"/>
  <c r="T2797" i="2" s="1"/>
  <c r="AC2797" i="2" s="1"/>
  <c r="L2838" i="2"/>
  <c r="T2838" i="2" s="1"/>
  <c r="AC2838" i="2" s="1"/>
  <c r="L2866" i="2"/>
  <c r="T2866" i="2" s="1"/>
  <c r="AC2866" i="2" s="1"/>
  <c r="L2892" i="2"/>
  <c r="T2892" i="2" s="1"/>
  <c r="AC2892" i="2" s="1"/>
  <c r="L2931" i="2"/>
  <c r="T2931" i="2" s="1"/>
  <c r="AC2931" i="2" s="1"/>
  <c r="L2959" i="2"/>
  <c r="T2959" i="2" s="1"/>
  <c r="AC2959" i="2" s="1"/>
  <c r="L2985" i="2"/>
  <c r="T2985" i="2" s="1"/>
  <c r="AC2985" i="2" s="1"/>
  <c r="L3023" i="2"/>
  <c r="T3023" i="2" s="1"/>
  <c r="AC3023" i="2" s="1"/>
  <c r="L3080" i="2"/>
  <c r="T3080" i="2" s="1"/>
  <c r="AC3080" i="2" s="1"/>
  <c r="L3134" i="2"/>
  <c r="T3134" i="2" s="1"/>
  <c r="AC3134" i="2" s="1"/>
  <c r="U3176" i="2"/>
  <c r="V3176" i="2"/>
  <c r="W3176" i="2"/>
  <c r="AA3176" i="2"/>
  <c r="AB3176" i="2" s="1"/>
  <c r="X3176" i="2"/>
  <c r="L3218" i="2"/>
  <c r="T3218" i="2" s="1"/>
  <c r="AC3218" i="2" s="1"/>
  <c r="L3277" i="2"/>
  <c r="T3277" i="2" s="1"/>
  <c r="AC3277" i="2" s="1"/>
  <c r="U3544" i="2"/>
  <c r="V3544" i="2"/>
  <c r="W3544" i="2"/>
  <c r="X3544" i="2"/>
  <c r="AA3544" i="2"/>
  <c r="L3659" i="2"/>
  <c r="T3659" i="2" s="1"/>
  <c r="AC3659" i="2" s="1"/>
  <c r="L3704" i="2"/>
  <c r="T3704" i="2" s="1"/>
  <c r="AC3704" i="2" s="1"/>
  <c r="L3786" i="2"/>
  <c r="T3786" i="2" s="1"/>
  <c r="AC3786" i="2" s="1"/>
  <c r="L3828" i="2"/>
  <c r="T3828" i="2" s="1"/>
  <c r="AC3828" i="2" s="1"/>
  <c r="L3869" i="2"/>
  <c r="T3869" i="2" s="1"/>
  <c r="AC3869" i="2" s="1"/>
  <c r="L3925" i="2"/>
  <c r="T3925" i="2" s="1"/>
  <c r="AC3925" i="2" s="1"/>
  <c r="X4072" i="2"/>
  <c r="AA4072" i="2"/>
  <c r="U4072" i="2"/>
  <c r="W4072" i="2"/>
  <c r="V4072" i="2"/>
  <c r="L4102" i="2"/>
  <c r="T4102" i="2" s="1"/>
  <c r="AC4102" i="2" s="1"/>
  <c r="L4142" i="2"/>
  <c r="T4142" i="2" s="1"/>
  <c r="AC4142" i="2" s="1"/>
  <c r="L4359" i="2"/>
  <c r="T4359" i="2" s="1"/>
  <c r="AC4359" i="2" s="1"/>
  <c r="L4431" i="2"/>
  <c r="T4431" i="2" s="1"/>
  <c r="AC4431" i="2" s="1"/>
  <c r="U4485" i="2"/>
  <c r="V4485" i="2"/>
  <c r="W4485" i="2"/>
  <c r="X4485" i="2"/>
  <c r="AA4485" i="2"/>
  <c r="AB4485" i="2" s="1"/>
  <c r="L4527" i="2"/>
  <c r="T4527" i="2" s="1"/>
  <c r="AC4527" i="2" s="1"/>
  <c r="U4629" i="2"/>
  <c r="V4629" i="2"/>
  <c r="W4629" i="2"/>
  <c r="AA4629" i="2"/>
  <c r="X4629" i="2"/>
  <c r="L4712" i="2"/>
  <c r="T4712" i="2" s="1"/>
  <c r="AC4712" i="2" s="1"/>
  <c r="L4756" i="2"/>
  <c r="T4756" i="2" s="1"/>
  <c r="AC4756" i="2" s="1"/>
  <c r="L4940" i="2"/>
  <c r="T4940" i="2" s="1"/>
  <c r="AC4940" i="2" s="1"/>
  <c r="L4968" i="2"/>
  <c r="T4968" i="2" s="1"/>
  <c r="AC4968" i="2" s="1"/>
  <c r="L5127" i="2"/>
  <c r="T5127" i="2" s="1"/>
  <c r="AC5127" i="2" s="1"/>
  <c r="L5246" i="2"/>
  <c r="T5246" i="2" s="1"/>
  <c r="AC5246" i="2" s="1"/>
  <c r="L5551" i="2"/>
  <c r="T5551" i="2" s="1"/>
  <c r="AC5551" i="2" s="1"/>
  <c r="L5697" i="2"/>
  <c r="T5697" i="2" s="1"/>
  <c r="AC5697" i="2" s="1"/>
  <c r="L12" i="2"/>
  <c r="T12" i="2" s="1"/>
  <c r="L23" i="2"/>
  <c r="T23" i="2" s="1"/>
  <c r="L35" i="2"/>
  <c r="T35" i="2" s="1"/>
  <c r="AC35" i="2" s="1"/>
  <c r="L58" i="2"/>
  <c r="T58" i="2" s="1"/>
  <c r="L69" i="2"/>
  <c r="T69" i="2" s="1"/>
  <c r="AC69" i="2" s="1"/>
  <c r="L127" i="2"/>
  <c r="T127" i="2" s="1"/>
  <c r="L168" i="2"/>
  <c r="T168" i="2" s="1"/>
  <c r="AC168" i="2" s="1"/>
  <c r="L181" i="2"/>
  <c r="T181" i="2" s="1"/>
  <c r="AC181" i="2" s="1"/>
  <c r="L209" i="2"/>
  <c r="T209" i="2" s="1"/>
  <c r="AC209" i="2" s="1"/>
  <c r="L222" i="2"/>
  <c r="T222" i="2" s="1"/>
  <c r="AC222" i="2" s="1"/>
  <c r="L237" i="2"/>
  <c r="T237" i="2" s="1"/>
  <c r="AC237" i="2" s="1"/>
  <c r="L251" i="2"/>
  <c r="T251" i="2" s="1"/>
  <c r="AC251" i="2" s="1"/>
  <c r="L266" i="2"/>
  <c r="T266" i="2" s="1"/>
  <c r="L279" i="2"/>
  <c r="T279" i="2" s="1"/>
  <c r="AC279" i="2" s="1"/>
  <c r="L304" i="2"/>
  <c r="T304" i="2" s="1"/>
  <c r="AC304" i="2" s="1"/>
  <c r="L319" i="2"/>
  <c r="T319" i="2" s="1"/>
  <c r="AC319" i="2" s="1"/>
  <c r="L332" i="2"/>
  <c r="T332" i="2" s="1"/>
  <c r="AC332" i="2" s="1"/>
  <c r="L357" i="2"/>
  <c r="T357" i="2" s="1"/>
  <c r="AC357" i="2" s="1"/>
  <c r="L371" i="2"/>
  <c r="T371" i="2" s="1"/>
  <c r="AC371" i="2" s="1"/>
  <c r="L384" i="2"/>
  <c r="T384" i="2" s="1"/>
  <c r="AC384" i="2" s="1"/>
  <c r="L398" i="2"/>
  <c r="T398" i="2" s="1"/>
  <c r="AC398" i="2" s="1"/>
  <c r="L411" i="2"/>
  <c r="T411" i="2" s="1"/>
  <c r="L426" i="2"/>
  <c r="T426" i="2" s="1"/>
  <c r="L441" i="2"/>
  <c r="T441" i="2" s="1"/>
  <c r="L454" i="2"/>
  <c r="T454" i="2" s="1"/>
  <c r="AC454" i="2" s="1"/>
  <c r="L482" i="2"/>
  <c r="T482" i="2" s="1"/>
  <c r="L498" i="2"/>
  <c r="T498" i="2" s="1"/>
  <c r="L512" i="2"/>
  <c r="T512" i="2" s="1"/>
  <c r="AC512" i="2" s="1"/>
  <c r="L525" i="2"/>
  <c r="T525" i="2" s="1"/>
  <c r="AC525" i="2" s="1"/>
  <c r="L538" i="2"/>
  <c r="T538" i="2" s="1"/>
  <c r="L565" i="2"/>
  <c r="T565" i="2" s="1"/>
  <c r="AC565" i="2" s="1"/>
  <c r="L606" i="2"/>
  <c r="T606" i="2" s="1"/>
  <c r="L623" i="2"/>
  <c r="T623" i="2" s="1"/>
  <c r="AC623" i="2" s="1"/>
  <c r="L637" i="2"/>
  <c r="T637" i="2" s="1"/>
  <c r="AC637" i="2" s="1"/>
  <c r="L652" i="2"/>
  <c r="T652" i="2" s="1"/>
  <c r="AC652" i="2" s="1"/>
  <c r="L683" i="2"/>
  <c r="T683" i="2" s="1"/>
  <c r="AC683" i="2" s="1"/>
  <c r="L699" i="2"/>
  <c r="T699" i="2" s="1"/>
  <c r="L714" i="2"/>
  <c r="T714" i="2" s="1"/>
  <c r="AC714" i="2" s="1"/>
  <c r="L728" i="2"/>
  <c r="T728" i="2" s="1"/>
  <c r="L759" i="2"/>
  <c r="T759" i="2" s="1"/>
  <c r="AC759" i="2" s="1"/>
  <c r="L774" i="2"/>
  <c r="T774" i="2" s="1"/>
  <c r="AC774" i="2" s="1"/>
  <c r="L788" i="2"/>
  <c r="T788" i="2" s="1"/>
  <c r="AC788" i="2" s="1"/>
  <c r="L803" i="2"/>
  <c r="T803" i="2" s="1"/>
  <c r="AC803" i="2" s="1"/>
  <c r="L818" i="2"/>
  <c r="T818" i="2" s="1"/>
  <c r="AC818" i="2" s="1"/>
  <c r="L833" i="2"/>
  <c r="T833" i="2" s="1"/>
  <c r="AC833" i="2" s="1"/>
  <c r="L849" i="2"/>
  <c r="T849" i="2" s="1"/>
  <c r="AC849" i="2" s="1"/>
  <c r="L878" i="2"/>
  <c r="T878" i="2" s="1"/>
  <c r="AC878" i="2" s="1"/>
  <c r="L894" i="2"/>
  <c r="T894" i="2" s="1"/>
  <c r="AC894" i="2" s="1"/>
  <c r="L909" i="2"/>
  <c r="T909" i="2" s="1"/>
  <c r="AC909" i="2" s="1"/>
  <c r="L981" i="2"/>
  <c r="T981" i="2" s="1"/>
  <c r="L993" i="2"/>
  <c r="T993" i="2" s="1"/>
  <c r="L1016" i="2"/>
  <c r="T1016" i="2" s="1"/>
  <c r="L1027" i="2"/>
  <c r="T1027" i="2" s="1"/>
  <c r="AC1027" i="2" s="1"/>
  <c r="L1039" i="2"/>
  <c r="T1039" i="2" s="1"/>
  <c r="AC1039" i="2" s="1"/>
  <c r="L1050" i="2"/>
  <c r="T1050" i="2" s="1"/>
  <c r="AC1050" i="2" s="1"/>
  <c r="L1097" i="2"/>
  <c r="T1097" i="2" s="1"/>
  <c r="AC1097" i="2" s="1"/>
  <c r="L1119" i="2"/>
  <c r="T1119" i="2" s="1"/>
  <c r="L1143" i="2"/>
  <c r="T1143" i="2" s="1"/>
  <c r="L1155" i="2"/>
  <c r="T1155" i="2" s="1"/>
  <c r="L1167" i="2"/>
  <c r="T1167" i="2" s="1"/>
  <c r="AC1167" i="2" s="1"/>
  <c r="L1179" i="2"/>
  <c r="T1179" i="2" s="1"/>
  <c r="AC1179" i="2" s="1"/>
  <c r="L1191" i="2"/>
  <c r="T1191" i="2" s="1"/>
  <c r="AC1191" i="2" s="1"/>
  <c r="L1203" i="2"/>
  <c r="T1203" i="2" s="1"/>
  <c r="L1227" i="2"/>
  <c r="T1227" i="2" s="1"/>
  <c r="L1238" i="2"/>
  <c r="T1238" i="2" s="1"/>
  <c r="L1251" i="2"/>
  <c r="T1251" i="2" s="1"/>
  <c r="L1263" i="2"/>
  <c r="T1263" i="2" s="1"/>
  <c r="L1275" i="2"/>
  <c r="T1275" i="2" s="1"/>
  <c r="L1288" i="2"/>
  <c r="T1288" i="2" s="1"/>
  <c r="L1301" i="2"/>
  <c r="T1301" i="2" s="1"/>
  <c r="L1315" i="2"/>
  <c r="T1315" i="2" s="1"/>
  <c r="L1327" i="2"/>
  <c r="T1327" i="2" s="1"/>
  <c r="L1342" i="2"/>
  <c r="T1342" i="2" s="1"/>
  <c r="L1356" i="2"/>
  <c r="T1356" i="2" s="1"/>
  <c r="L1370" i="2"/>
  <c r="T1370" i="2" s="1"/>
  <c r="L1385" i="2"/>
  <c r="T1385" i="2" s="1"/>
  <c r="L1399" i="2"/>
  <c r="T1399" i="2" s="1"/>
  <c r="L1427" i="2"/>
  <c r="T1427" i="2" s="1"/>
  <c r="L1440" i="2"/>
  <c r="T1440" i="2" s="1"/>
  <c r="L1467" i="2"/>
  <c r="T1467" i="2" s="1"/>
  <c r="L1480" i="2"/>
  <c r="T1480" i="2" s="1"/>
  <c r="L1493" i="2"/>
  <c r="T1493" i="2" s="1"/>
  <c r="L1509" i="2"/>
  <c r="T1509" i="2" s="1"/>
  <c r="L1535" i="2"/>
  <c r="T1535" i="2" s="1"/>
  <c r="L1561" i="2"/>
  <c r="T1561" i="2" s="1"/>
  <c r="L1588" i="2"/>
  <c r="T1588" i="2" s="1"/>
  <c r="L1627" i="2"/>
  <c r="T1627" i="2" s="1"/>
  <c r="L1640" i="2"/>
  <c r="T1640" i="2" s="1"/>
  <c r="L1652" i="2"/>
  <c r="T1652" i="2" s="1"/>
  <c r="L1665" i="2"/>
  <c r="T1665" i="2" s="1"/>
  <c r="AC1665" i="2" s="1"/>
  <c r="L1677" i="2"/>
  <c r="T1677" i="2" s="1"/>
  <c r="AC1677" i="2" s="1"/>
  <c r="L1692" i="2"/>
  <c r="T1692" i="2" s="1"/>
  <c r="AC1692" i="2" s="1"/>
  <c r="L1704" i="2"/>
  <c r="T1704" i="2" s="1"/>
  <c r="L1756" i="2"/>
  <c r="T1756" i="2" s="1"/>
  <c r="AC1756" i="2" s="1"/>
  <c r="L1767" i="2"/>
  <c r="T1767" i="2" s="1"/>
  <c r="L1817" i="2"/>
  <c r="T1817" i="2" s="1"/>
  <c r="L1828" i="2"/>
  <c r="T1828" i="2" s="1"/>
  <c r="L1840" i="2"/>
  <c r="T1840" i="2" s="1"/>
  <c r="L1865" i="2"/>
  <c r="T1865" i="2" s="1"/>
  <c r="L1891" i="2"/>
  <c r="T1891" i="2" s="1"/>
  <c r="AC1891" i="2" s="1"/>
  <c r="L1916" i="2"/>
  <c r="T1916" i="2" s="1"/>
  <c r="L1962" i="2"/>
  <c r="T1962" i="2" s="1"/>
  <c r="L1985" i="2"/>
  <c r="T1985" i="2" s="1"/>
  <c r="L2011" i="2"/>
  <c r="T2011" i="2" s="1"/>
  <c r="AC2011" i="2" s="1"/>
  <c r="L2023" i="2"/>
  <c r="T2023" i="2" s="1"/>
  <c r="L2047" i="2"/>
  <c r="T2047" i="2" s="1"/>
  <c r="L2072" i="2"/>
  <c r="T2072" i="2" s="1"/>
  <c r="L2098" i="2"/>
  <c r="T2098" i="2" s="1"/>
  <c r="L2147" i="2"/>
  <c r="T2147" i="2" s="1"/>
  <c r="L2164" i="2"/>
  <c r="T2164" i="2" s="1"/>
  <c r="AC2164" i="2" s="1"/>
  <c r="L2194" i="2"/>
  <c r="T2194" i="2" s="1"/>
  <c r="L2227" i="2"/>
  <c r="T2227" i="2" s="1"/>
  <c r="L2252" i="2"/>
  <c r="T2252" i="2" s="1"/>
  <c r="L2278" i="2"/>
  <c r="T2278" i="2" s="1"/>
  <c r="AC2278" i="2" s="1"/>
  <c r="L2339" i="2"/>
  <c r="T2339" i="2" s="1"/>
  <c r="L2357" i="2"/>
  <c r="T2357" i="2" s="1"/>
  <c r="AC2357" i="2" s="1"/>
  <c r="L2373" i="2"/>
  <c r="T2373" i="2" s="1"/>
  <c r="AC2373" i="2" s="1"/>
  <c r="L2385" i="2"/>
  <c r="T2385" i="2" s="1"/>
  <c r="AC2385" i="2" s="1"/>
  <c r="L2409" i="2"/>
  <c r="T2409" i="2" s="1"/>
  <c r="AC2409" i="2" s="1"/>
  <c r="L2447" i="2"/>
  <c r="T2447" i="2" s="1"/>
  <c r="AC2447" i="2" s="1"/>
  <c r="L2461" i="2"/>
  <c r="T2461" i="2" s="1"/>
  <c r="AC2461" i="2" s="1"/>
  <c r="L2486" i="2"/>
  <c r="T2486" i="2" s="1"/>
  <c r="AC2486" i="2" s="1"/>
  <c r="L2498" i="2"/>
  <c r="T2498" i="2" s="1"/>
  <c r="AC2498" i="2" s="1"/>
  <c r="L2511" i="2"/>
  <c r="T2511" i="2" s="1"/>
  <c r="AC2511" i="2" s="1"/>
  <c r="L2525" i="2"/>
  <c r="T2525" i="2" s="1"/>
  <c r="AC2525" i="2" s="1"/>
  <c r="L2550" i="2"/>
  <c r="T2550" i="2" s="1"/>
  <c r="AC2550" i="2" s="1"/>
  <c r="L2668" i="2"/>
  <c r="T2668" i="2" s="1"/>
  <c r="AC2668" i="2" s="1"/>
  <c r="L2681" i="2"/>
  <c r="T2681" i="2" s="1"/>
  <c r="AC2681" i="2" s="1"/>
  <c r="L2709" i="2"/>
  <c r="T2709" i="2" s="1"/>
  <c r="AC2709" i="2" s="1"/>
  <c r="L2721" i="2"/>
  <c r="T2721" i="2" s="1"/>
  <c r="AC2721" i="2" s="1"/>
  <c r="L2734" i="2"/>
  <c r="T2734" i="2" s="1"/>
  <c r="AC2734" i="2" s="1"/>
  <c r="L2746" i="2"/>
  <c r="T2746" i="2" s="1"/>
  <c r="AC2746" i="2" s="1"/>
  <c r="L2771" i="2"/>
  <c r="T2771" i="2" s="1"/>
  <c r="AC2771" i="2" s="1"/>
  <c r="L2784" i="2"/>
  <c r="T2784" i="2" s="1"/>
  <c r="AC2784" i="2" s="1"/>
  <c r="L2798" i="2"/>
  <c r="T2798" i="2" s="1"/>
  <c r="AC2798" i="2" s="1"/>
  <c r="L2853" i="2"/>
  <c r="T2853" i="2" s="1"/>
  <c r="AC2853" i="2" s="1"/>
  <c r="L2867" i="2"/>
  <c r="T2867" i="2" s="1"/>
  <c r="AC2867" i="2" s="1"/>
  <c r="L2905" i="2"/>
  <c r="T2905" i="2" s="1"/>
  <c r="AC2905" i="2" s="1"/>
  <c r="L2919" i="2"/>
  <c r="T2919" i="2" s="1"/>
  <c r="AC2919" i="2" s="1"/>
  <c r="L2932" i="2"/>
  <c r="T2932" i="2" s="1"/>
  <c r="AC2932" i="2" s="1"/>
  <c r="L2946" i="2"/>
  <c r="T2946" i="2" s="1"/>
  <c r="AC2946" i="2" s="1"/>
  <c r="L2960" i="2"/>
  <c r="T2960" i="2" s="1"/>
  <c r="AC2960" i="2" s="1"/>
  <c r="L3038" i="2"/>
  <c r="T3038" i="2" s="1"/>
  <c r="AC3038" i="2" s="1"/>
  <c r="L3052" i="2"/>
  <c r="T3052" i="2" s="1"/>
  <c r="AC3052" i="2" s="1"/>
  <c r="L3066" i="2"/>
  <c r="T3066" i="2" s="1"/>
  <c r="AC3066" i="2" s="1"/>
  <c r="L3094" i="2"/>
  <c r="T3094" i="2" s="1"/>
  <c r="AC3094" i="2" s="1"/>
  <c r="L3108" i="2"/>
  <c r="T3108" i="2" s="1"/>
  <c r="AC3108" i="2" s="1"/>
  <c r="L3121" i="2"/>
  <c r="T3121" i="2" s="1"/>
  <c r="AC3121" i="2" s="1"/>
  <c r="L3177" i="2"/>
  <c r="T3177" i="2" s="1"/>
  <c r="AC3177" i="2" s="1"/>
  <c r="L3192" i="2"/>
  <c r="T3192" i="2" s="1"/>
  <c r="AC3192" i="2" s="1"/>
  <c r="L3293" i="2"/>
  <c r="T3293" i="2" s="1"/>
  <c r="AC3293" i="2" s="1"/>
  <c r="L3308" i="2"/>
  <c r="T3308" i="2" s="1"/>
  <c r="AC3308" i="2" s="1"/>
  <c r="L3338" i="2"/>
  <c r="T3338" i="2" s="1"/>
  <c r="AC3338" i="2" s="1"/>
  <c r="L3354" i="2"/>
  <c r="T3354" i="2" s="1"/>
  <c r="AC3354" i="2" s="1"/>
  <c r="L3383" i="2"/>
  <c r="T3383" i="2" s="1"/>
  <c r="AC3383" i="2" s="1"/>
  <c r="L3396" i="2"/>
  <c r="T3396" i="2" s="1"/>
  <c r="AC3396" i="2" s="1"/>
  <c r="L3408" i="2"/>
  <c r="T3408" i="2" s="1"/>
  <c r="AC3408" i="2" s="1"/>
  <c r="L3422" i="2"/>
  <c r="T3422" i="2" s="1"/>
  <c r="AC3422" i="2" s="1"/>
  <c r="L3461" i="2"/>
  <c r="T3461" i="2" s="1"/>
  <c r="AC3461" i="2" s="1"/>
  <c r="L3545" i="2"/>
  <c r="T3545" i="2" s="1"/>
  <c r="AC3545" i="2" s="1"/>
  <c r="AA3572" i="2"/>
  <c r="U3572" i="2"/>
  <c r="V3572" i="2"/>
  <c r="W3572" i="2"/>
  <c r="X3572" i="2"/>
  <c r="L3586" i="2"/>
  <c r="T3586" i="2" s="1"/>
  <c r="AC3586" i="2" s="1"/>
  <c r="L3599" i="2"/>
  <c r="T3599" i="2" s="1"/>
  <c r="AC3599" i="2" s="1"/>
  <c r="L3615" i="2"/>
  <c r="T3615" i="2" s="1"/>
  <c r="AC3615" i="2" s="1"/>
  <c r="W3628" i="2"/>
  <c r="X3628" i="2"/>
  <c r="AA3628" i="2"/>
  <c r="U3628" i="2"/>
  <c r="V3628" i="2"/>
  <c r="L3644" i="2"/>
  <c r="T3644" i="2" s="1"/>
  <c r="AC3644" i="2" s="1"/>
  <c r="L3660" i="2"/>
  <c r="T3660" i="2" s="1"/>
  <c r="AC3660" i="2" s="1"/>
  <c r="L3674" i="2"/>
  <c r="T3674" i="2" s="1"/>
  <c r="AC3674" i="2" s="1"/>
  <c r="L3690" i="2"/>
  <c r="T3690" i="2" s="1"/>
  <c r="AC3690" i="2" s="1"/>
  <c r="L3705" i="2"/>
  <c r="T3705" i="2" s="1"/>
  <c r="AC3705" i="2" s="1"/>
  <c r="L3742" i="2"/>
  <c r="T3742" i="2" s="1"/>
  <c r="AC3742" i="2" s="1"/>
  <c r="L3757" i="2"/>
  <c r="T3757" i="2" s="1"/>
  <c r="AC3757" i="2" s="1"/>
  <c r="L3844" i="2"/>
  <c r="T3844" i="2" s="1"/>
  <c r="AC3844" i="2" s="1"/>
  <c r="L3883" i="2"/>
  <c r="T3883" i="2" s="1"/>
  <c r="AC3883" i="2" s="1"/>
  <c r="L3911" i="2"/>
  <c r="T3911" i="2" s="1"/>
  <c r="AC3911" i="2" s="1"/>
  <c r="V3954" i="2"/>
  <c r="AA3954" i="2"/>
  <c r="U3954" i="2"/>
  <c r="W3954" i="2"/>
  <c r="X3954" i="2"/>
  <c r="L3968" i="2"/>
  <c r="T3968" i="2" s="1"/>
  <c r="AC3968" i="2" s="1"/>
  <c r="L4059" i="2"/>
  <c r="T4059" i="2" s="1"/>
  <c r="AC4059" i="2" s="1"/>
  <c r="L4073" i="2"/>
  <c r="T4073" i="2" s="1"/>
  <c r="AC4073" i="2" s="1"/>
  <c r="L4143" i="2"/>
  <c r="T4143" i="2" s="1"/>
  <c r="AC4143" i="2" s="1"/>
  <c r="U4157" i="2"/>
  <c r="V4157" i="2"/>
  <c r="W4157" i="2"/>
  <c r="AA4157" i="2"/>
  <c r="X4157" i="2"/>
  <c r="L4170" i="2"/>
  <c r="T4170" i="2" s="1"/>
  <c r="AC4170" i="2" s="1"/>
  <c r="U4233" i="2"/>
  <c r="V4233" i="2"/>
  <c r="W4233" i="2"/>
  <c r="X4233" i="2"/>
  <c r="AA4233" i="2"/>
  <c r="L4275" i="2"/>
  <c r="T4275" i="2" s="1"/>
  <c r="AC4275" i="2" s="1"/>
  <c r="L4289" i="2"/>
  <c r="T4289" i="2" s="1"/>
  <c r="AC4289" i="2" s="1"/>
  <c r="L4303" i="2"/>
  <c r="T4303" i="2" s="1"/>
  <c r="AC4303" i="2" s="1"/>
  <c r="L4316" i="2"/>
  <c r="T4316" i="2" s="1"/>
  <c r="AC4316" i="2" s="1"/>
  <c r="L4403" i="2"/>
  <c r="T4403" i="2" s="1"/>
  <c r="AC4403" i="2" s="1"/>
  <c r="L4417" i="2"/>
  <c r="T4417" i="2" s="1"/>
  <c r="AC4417" i="2" s="1"/>
  <c r="L4432" i="2"/>
  <c r="T4432" i="2" s="1"/>
  <c r="AC4432" i="2" s="1"/>
  <c r="L4473" i="2"/>
  <c r="T4473" i="2" s="1"/>
  <c r="AC4473" i="2" s="1"/>
  <c r="L4486" i="2"/>
  <c r="T4486" i="2" s="1"/>
  <c r="AC4486" i="2" s="1"/>
  <c r="L4500" i="2"/>
  <c r="T4500" i="2" s="1"/>
  <c r="AC4500" i="2" s="1"/>
  <c r="L4544" i="2"/>
  <c r="T4544" i="2" s="1"/>
  <c r="AC4544" i="2" s="1"/>
  <c r="L4558" i="2"/>
  <c r="T4558" i="2" s="1"/>
  <c r="AC4558" i="2" s="1"/>
  <c r="L4617" i="2"/>
  <c r="T4617" i="2" s="1"/>
  <c r="AC4617" i="2" s="1"/>
  <c r="L4630" i="2"/>
  <c r="T4630" i="2" s="1"/>
  <c r="AC4630" i="2" s="1"/>
  <c r="L4673" i="2"/>
  <c r="T4673" i="2" s="1"/>
  <c r="AC4673" i="2" s="1"/>
  <c r="L4686" i="2"/>
  <c r="T4686" i="2" s="1"/>
  <c r="AC4686" i="2" s="1"/>
  <c r="L4700" i="2"/>
  <c r="T4700" i="2" s="1"/>
  <c r="AC4700" i="2" s="1"/>
  <c r="L4713" i="2"/>
  <c r="T4713" i="2" s="1"/>
  <c r="AC4713" i="2" s="1"/>
  <c r="L4726" i="2"/>
  <c r="T4726" i="2" s="1"/>
  <c r="AC4726" i="2" s="1"/>
  <c r="L4740" i="2"/>
  <c r="T4740" i="2" s="1"/>
  <c r="AC4740" i="2" s="1"/>
  <c r="L4757" i="2"/>
  <c r="T4757" i="2" s="1"/>
  <c r="AC4757" i="2" s="1"/>
  <c r="L4814" i="2"/>
  <c r="T4814" i="2" s="1"/>
  <c r="AC4814" i="2" s="1"/>
  <c r="L4872" i="2"/>
  <c r="T4872" i="2" s="1"/>
  <c r="AC4872" i="2" s="1"/>
  <c r="L4886" i="2"/>
  <c r="T4886" i="2" s="1"/>
  <c r="AC4886" i="2" s="1"/>
  <c r="L4913" i="2"/>
  <c r="T4913" i="2" s="1"/>
  <c r="AC4913" i="2" s="1"/>
  <c r="L4927" i="2"/>
  <c r="T4927" i="2" s="1"/>
  <c r="AC4927" i="2" s="1"/>
  <c r="L4941" i="2"/>
  <c r="T4941" i="2" s="1"/>
  <c r="AC4941" i="2" s="1"/>
  <c r="L4955" i="2"/>
  <c r="T4955" i="2" s="1"/>
  <c r="AC4955" i="2" s="1"/>
  <c r="L4969" i="2"/>
  <c r="T4969" i="2" s="1"/>
  <c r="AC4969" i="2" s="1"/>
  <c r="L5014" i="2"/>
  <c r="T5014" i="2" s="1"/>
  <c r="AC5014" i="2" s="1"/>
  <c r="L5029" i="2"/>
  <c r="T5029" i="2" s="1"/>
  <c r="AC5029" i="2" s="1"/>
  <c r="L5113" i="2"/>
  <c r="T5113" i="2" s="1"/>
  <c r="AC5113" i="2" s="1"/>
  <c r="L5232" i="2"/>
  <c r="T5232" i="2" s="1"/>
  <c r="AC5232" i="2" s="1"/>
  <c r="L5247" i="2"/>
  <c r="T5247" i="2" s="1"/>
  <c r="AC5247" i="2" s="1"/>
  <c r="L5261" i="2"/>
  <c r="T5261" i="2" s="1"/>
  <c r="AC5261" i="2" s="1"/>
  <c r="L5277" i="2"/>
  <c r="T5277" i="2" s="1"/>
  <c r="AC5277" i="2" s="1"/>
  <c r="L5307" i="2"/>
  <c r="T5307" i="2" s="1"/>
  <c r="AC5307" i="2" s="1"/>
  <c r="L5334" i="2"/>
  <c r="T5334" i="2" s="1"/>
  <c r="AC5334" i="2" s="1"/>
  <c r="L5350" i="2"/>
  <c r="T5350" i="2" s="1"/>
  <c r="AC5350" i="2" s="1"/>
  <c r="L5365" i="2"/>
  <c r="T5365" i="2" s="1"/>
  <c r="AC5365" i="2" s="1"/>
  <c r="L5380" i="2"/>
  <c r="T5380" i="2" s="1"/>
  <c r="AC5380" i="2" s="1"/>
  <c r="L5395" i="2"/>
  <c r="T5395" i="2" s="1"/>
  <c r="AC5395" i="2" s="1"/>
  <c r="L5411" i="2"/>
  <c r="T5411" i="2" s="1"/>
  <c r="AC5411" i="2" s="1"/>
  <c r="L5426" i="2"/>
  <c r="T5426" i="2" s="1"/>
  <c r="AC5426" i="2" s="1"/>
  <c r="L5499" i="2"/>
  <c r="T5499" i="2" s="1"/>
  <c r="AC5499" i="2" s="1"/>
  <c r="L5516" i="2"/>
  <c r="T5516" i="2" s="1"/>
  <c r="AC5516" i="2" s="1"/>
  <c r="L5533" i="2"/>
  <c r="T5533" i="2" s="1"/>
  <c r="AC5533" i="2" s="1"/>
  <c r="L5553" i="2"/>
  <c r="T5553" i="2" s="1"/>
  <c r="AC5553" i="2" s="1"/>
  <c r="L5588" i="2"/>
  <c r="T5588" i="2" s="1"/>
  <c r="AC5588" i="2" s="1"/>
  <c r="L5618" i="2"/>
  <c r="T5618" i="2" s="1"/>
  <c r="AC5618" i="2" s="1"/>
  <c r="L5633" i="2"/>
  <c r="T5633" i="2" s="1"/>
  <c r="AC5633" i="2" s="1"/>
  <c r="L5649" i="2"/>
  <c r="T5649" i="2" s="1"/>
  <c r="AC5649" i="2" s="1"/>
  <c r="L5664" i="2"/>
  <c r="T5664" i="2" s="1"/>
  <c r="AC5664" i="2" s="1"/>
  <c r="L5679" i="2"/>
  <c r="T5679" i="2" s="1"/>
  <c r="AC5679" i="2" s="1"/>
  <c r="L5714" i="2"/>
  <c r="T5714" i="2" s="1"/>
  <c r="AC5714" i="2" s="1"/>
  <c r="L5731" i="2"/>
  <c r="T5731" i="2" s="1"/>
  <c r="AC5731" i="2" s="1"/>
  <c r="L34" i="2"/>
  <c r="T34" i="2" s="1"/>
  <c r="L104" i="2"/>
  <c r="T104" i="2" s="1"/>
  <c r="L180" i="2"/>
  <c r="T180" i="2" s="1"/>
  <c r="L221" i="2"/>
  <c r="T221" i="2" s="1"/>
  <c r="AC221" i="2" s="1"/>
  <c r="L265" i="2"/>
  <c r="T265" i="2" s="1"/>
  <c r="L303" i="2"/>
  <c r="T303" i="2" s="1"/>
  <c r="AC303" i="2" s="1"/>
  <c r="L383" i="2"/>
  <c r="T383" i="2" s="1"/>
  <c r="AC383" i="2" s="1"/>
  <c r="L397" i="2"/>
  <c r="T397" i="2" s="1"/>
  <c r="AC397" i="2" s="1"/>
  <c r="L425" i="2"/>
  <c r="T425" i="2" s="1"/>
  <c r="AC425" i="2" s="1"/>
  <c r="L467" i="2"/>
  <c r="T467" i="2" s="1"/>
  <c r="L497" i="2"/>
  <c r="T497" i="2" s="1"/>
  <c r="L537" i="2"/>
  <c r="T537" i="2" s="1"/>
  <c r="L564" i="2"/>
  <c r="T564" i="2" s="1"/>
  <c r="L605" i="2"/>
  <c r="T605" i="2" s="1"/>
  <c r="AC605" i="2" s="1"/>
  <c r="L682" i="2"/>
  <c r="T682" i="2" s="1"/>
  <c r="AC682" i="2" s="1"/>
  <c r="L713" i="2"/>
  <c r="T713" i="2" s="1"/>
  <c r="AC713" i="2" s="1"/>
  <c r="L758" i="2"/>
  <c r="T758" i="2" s="1"/>
  <c r="AC758" i="2" s="1"/>
  <c r="L787" i="2"/>
  <c r="T787" i="2" s="1"/>
  <c r="AC787" i="2" s="1"/>
  <c r="L863" i="2"/>
  <c r="T863" i="2" s="1"/>
  <c r="AC863" i="2" s="1"/>
  <c r="L908" i="2"/>
  <c r="T908" i="2" s="1"/>
  <c r="AC908" i="2" s="1"/>
  <c r="L933" i="2"/>
  <c r="T933" i="2" s="1"/>
  <c r="L1038" i="2"/>
  <c r="T1038" i="2" s="1"/>
  <c r="AC1038" i="2" s="1"/>
  <c r="L1073" i="2"/>
  <c r="T1073" i="2" s="1"/>
  <c r="AC1073" i="2" s="1"/>
  <c r="L1131" i="2"/>
  <c r="T1131" i="2" s="1"/>
  <c r="L1166" i="2"/>
  <c r="T1166" i="2" s="1"/>
  <c r="AC1166" i="2" s="1"/>
  <c r="L1250" i="2"/>
  <c r="T1250" i="2" s="1"/>
  <c r="L1341" i="2"/>
  <c r="T1341" i="2" s="1"/>
  <c r="L1369" i="2"/>
  <c r="T1369" i="2" s="1"/>
  <c r="L1439" i="2"/>
  <c r="T1439" i="2" s="1"/>
  <c r="L1479" i="2"/>
  <c r="T1479" i="2" s="1"/>
  <c r="L1508" i="2"/>
  <c r="T1508" i="2" s="1"/>
  <c r="L1602" i="2"/>
  <c r="T1602" i="2" s="1"/>
  <c r="AC1602" i="2" s="1"/>
  <c r="L1691" i="2"/>
  <c r="T1691" i="2" s="1"/>
  <c r="L1717" i="2"/>
  <c r="T1717" i="2" s="1"/>
  <c r="L1741" i="2"/>
  <c r="T1741" i="2" s="1"/>
  <c r="AC1741" i="2" s="1"/>
  <c r="L1793" i="2"/>
  <c r="T1793" i="2" s="1"/>
  <c r="L1852" i="2"/>
  <c r="T1852" i="2" s="1"/>
  <c r="L1877" i="2"/>
  <c r="T1877" i="2" s="1"/>
  <c r="L1972" i="2"/>
  <c r="T1972" i="2" s="1"/>
  <c r="AC1972" i="2" s="1"/>
  <c r="L2060" i="2"/>
  <c r="T2060" i="2" s="1"/>
  <c r="L2097" i="2"/>
  <c r="T2097" i="2" s="1"/>
  <c r="L2291" i="2"/>
  <c r="T2291" i="2" s="1"/>
  <c r="AC2291" i="2" s="1"/>
  <c r="L2338" i="2"/>
  <c r="T2338" i="2" s="1"/>
  <c r="AC2338" i="2" s="1"/>
  <c r="L2384" i="2"/>
  <c r="T2384" i="2" s="1"/>
  <c r="AC2384" i="2" s="1"/>
  <c r="L2460" i="2"/>
  <c r="T2460" i="2" s="1"/>
  <c r="AC2460" i="2" s="1"/>
  <c r="L2485" i="2"/>
  <c r="T2485" i="2" s="1"/>
  <c r="AC2485" i="2" s="1"/>
  <c r="L2510" i="2"/>
  <c r="T2510" i="2" s="1"/>
  <c r="AC2510" i="2" s="1"/>
  <c r="L2695" i="2"/>
  <c r="T2695" i="2" s="1"/>
  <c r="AC2695" i="2" s="1"/>
  <c r="L2733" i="2"/>
  <c r="T2733" i="2" s="1"/>
  <c r="AC2733" i="2" s="1"/>
  <c r="L2770" i="2"/>
  <c r="T2770" i="2" s="1"/>
  <c r="AC2770" i="2" s="1"/>
  <c r="L2812" i="2"/>
  <c r="T2812" i="2" s="1"/>
  <c r="AC2812" i="2" s="1"/>
  <c r="U2918" i="2"/>
  <c r="V2918" i="2"/>
  <c r="W2918" i="2"/>
  <c r="X2918" i="2"/>
  <c r="AA2918" i="2"/>
  <c r="X2945" i="2"/>
  <c r="U2945" i="2"/>
  <c r="V2945" i="2"/>
  <c r="W2945" i="2"/>
  <c r="AA2945" i="2"/>
  <c r="AB2945" i="2" s="1"/>
  <c r="L3036" i="2"/>
  <c r="T3036" i="2" s="1"/>
  <c r="AC3036" i="2" s="1"/>
  <c r="L3065" i="2"/>
  <c r="T3065" i="2" s="1"/>
  <c r="AC3065" i="2" s="1"/>
  <c r="L3093" i="2"/>
  <c r="T3093" i="2" s="1"/>
  <c r="AC3093" i="2" s="1"/>
  <c r="U3147" i="2"/>
  <c r="V3147" i="2"/>
  <c r="W3147" i="2"/>
  <c r="X3147" i="2"/>
  <c r="AA3147" i="2"/>
  <c r="L3191" i="2"/>
  <c r="T3191" i="2" s="1"/>
  <c r="AC3191" i="2" s="1"/>
  <c r="L3230" i="2"/>
  <c r="T3230" i="2" s="1"/>
  <c r="AC3230" i="2" s="1"/>
  <c r="L3261" i="2"/>
  <c r="T3261" i="2" s="1"/>
  <c r="AC3261" i="2" s="1"/>
  <c r="L3395" i="2"/>
  <c r="T3395" i="2" s="1"/>
  <c r="AC3395" i="2" s="1"/>
  <c r="L3434" i="2"/>
  <c r="T3434" i="2" s="1"/>
  <c r="AC3434" i="2" s="1"/>
  <c r="L3688" i="2"/>
  <c r="T3688" i="2" s="1"/>
  <c r="AC3688" i="2" s="1"/>
  <c r="L3771" i="2"/>
  <c r="T3771" i="2" s="1"/>
  <c r="AC3771" i="2" s="1"/>
  <c r="L3843" i="2"/>
  <c r="T3843" i="2" s="1"/>
  <c r="AC3843" i="2" s="1"/>
  <c r="L3897" i="2"/>
  <c r="T3897" i="2" s="1"/>
  <c r="AC3897" i="2" s="1"/>
  <c r="L3967" i="2"/>
  <c r="T3967" i="2" s="1"/>
  <c r="AC3967" i="2" s="1"/>
  <c r="L4086" i="2"/>
  <c r="T4086" i="2" s="1"/>
  <c r="AC4086" i="2" s="1"/>
  <c r="L4130" i="2"/>
  <c r="T4130" i="2" s="1"/>
  <c r="AC4130" i="2" s="1"/>
  <c r="U4169" i="2"/>
  <c r="V4169" i="2"/>
  <c r="W4169" i="2"/>
  <c r="X4169" i="2"/>
  <c r="AA4169" i="2"/>
  <c r="L4248" i="2"/>
  <c r="T4248" i="2" s="1"/>
  <c r="AC4248" i="2" s="1"/>
  <c r="L4288" i="2"/>
  <c r="T4288" i="2" s="1"/>
  <c r="AC4288" i="2" s="1"/>
  <c r="L4330" i="2"/>
  <c r="T4330" i="2" s="1"/>
  <c r="AC4330" i="2" s="1"/>
  <c r="V4499" i="2"/>
  <c r="W4499" i="2"/>
  <c r="U4499" i="2"/>
  <c r="X4499" i="2"/>
  <c r="AA4499" i="2"/>
  <c r="L4899" i="2"/>
  <c r="T4899" i="2" s="1"/>
  <c r="AC4899" i="2" s="1"/>
  <c r="L4954" i="2"/>
  <c r="T4954" i="2" s="1"/>
  <c r="AC4954" i="2" s="1"/>
  <c r="L4984" i="2"/>
  <c r="T4984" i="2" s="1"/>
  <c r="AC4984" i="2" s="1"/>
  <c r="L5013" i="2"/>
  <c r="T5013" i="2" s="1"/>
  <c r="AC5013" i="2" s="1"/>
  <c r="L5054" i="2"/>
  <c r="T5054" i="2" s="1"/>
  <c r="AC5054" i="2" s="1"/>
  <c r="L5333" i="2"/>
  <c r="T5333" i="2" s="1"/>
  <c r="AC5333" i="2" s="1"/>
  <c r="L5440" i="2"/>
  <c r="T5440" i="2" s="1"/>
  <c r="AC5440" i="2" s="1"/>
  <c r="L5663" i="2"/>
  <c r="T5663" i="2" s="1"/>
  <c r="AC5663" i="2" s="1"/>
  <c r="L24" i="2"/>
  <c r="T24" i="2" s="1"/>
  <c r="L36" i="2"/>
  <c r="T36" i="2" s="1"/>
  <c r="L70" i="2"/>
  <c r="T70" i="2" s="1"/>
  <c r="AC70" i="2" s="1"/>
  <c r="L82" i="2"/>
  <c r="T82" i="2" s="1"/>
  <c r="AC82" i="2" s="1"/>
  <c r="L105" i="2"/>
  <c r="T105" i="2" s="1"/>
  <c r="AC105" i="2" s="1"/>
  <c r="L128" i="2"/>
  <c r="T128" i="2" s="1"/>
  <c r="AC128" i="2" s="1"/>
  <c r="L155" i="2"/>
  <c r="T155" i="2" s="1"/>
  <c r="L169" i="2"/>
  <c r="T169" i="2" s="1"/>
  <c r="AC169" i="2" s="1"/>
  <c r="L182" i="2"/>
  <c r="T182" i="2" s="1"/>
  <c r="AC182" i="2" s="1"/>
  <c r="L223" i="2"/>
  <c r="T223" i="2" s="1"/>
  <c r="AC223" i="2" s="1"/>
  <c r="L238" i="2"/>
  <c r="T238" i="2" s="1"/>
  <c r="L252" i="2"/>
  <c r="T252" i="2" s="1"/>
  <c r="AC252" i="2" s="1"/>
  <c r="L280" i="2"/>
  <c r="T280" i="2" s="1"/>
  <c r="AC280" i="2" s="1"/>
  <c r="L291" i="2"/>
  <c r="T291" i="2" s="1"/>
  <c r="AC291" i="2" s="1"/>
  <c r="L305" i="2"/>
  <c r="T305" i="2" s="1"/>
  <c r="AC305" i="2" s="1"/>
  <c r="L333" i="2"/>
  <c r="T333" i="2" s="1"/>
  <c r="AC333" i="2" s="1"/>
  <c r="L346" i="2"/>
  <c r="T346" i="2" s="1"/>
  <c r="AC346" i="2" s="1"/>
  <c r="L358" i="2"/>
  <c r="T358" i="2" s="1"/>
  <c r="AC358" i="2" s="1"/>
  <c r="L399" i="2"/>
  <c r="T399" i="2" s="1"/>
  <c r="L412" i="2"/>
  <c r="T412" i="2" s="1"/>
  <c r="L427" i="2"/>
  <c r="T427" i="2" s="1"/>
  <c r="AC427" i="2" s="1"/>
  <c r="L442" i="2"/>
  <c r="T442" i="2" s="1"/>
  <c r="L455" i="2"/>
  <c r="T455" i="2" s="1"/>
  <c r="L483" i="2"/>
  <c r="T483" i="2" s="1"/>
  <c r="L499" i="2"/>
  <c r="T499" i="2" s="1"/>
  <c r="AC499" i="2" s="1"/>
  <c r="L513" i="2"/>
  <c r="T513" i="2" s="1"/>
  <c r="L526" i="2"/>
  <c r="T526" i="2" s="1"/>
  <c r="L539" i="2"/>
  <c r="T539" i="2" s="1"/>
  <c r="U551" i="2"/>
  <c r="V551" i="2"/>
  <c r="X551" i="2"/>
  <c r="W551" i="2"/>
  <c r="AA551" i="2"/>
  <c r="V580" i="2"/>
  <c r="W580" i="2"/>
  <c r="AA580" i="2"/>
  <c r="X580" i="2"/>
  <c r="U580" i="2"/>
  <c r="U593" i="2"/>
  <c r="V593" i="2"/>
  <c r="W593" i="2"/>
  <c r="X593" i="2"/>
  <c r="AA593" i="2"/>
  <c r="L607" i="2"/>
  <c r="T607" i="2" s="1"/>
  <c r="L624" i="2"/>
  <c r="T624" i="2" s="1"/>
  <c r="AC624" i="2" s="1"/>
  <c r="L653" i="2"/>
  <c r="T653" i="2" s="1"/>
  <c r="U668" i="2"/>
  <c r="V668" i="2"/>
  <c r="W668" i="2"/>
  <c r="AA668" i="2"/>
  <c r="X668" i="2"/>
  <c r="L684" i="2"/>
  <c r="T684" i="2" s="1"/>
  <c r="AC684" i="2" s="1"/>
  <c r="L729" i="2"/>
  <c r="T729" i="2" s="1"/>
  <c r="W744" i="2"/>
  <c r="X744" i="2"/>
  <c r="AA744" i="2"/>
  <c r="U744" i="2"/>
  <c r="V744" i="2"/>
  <c r="L760" i="2"/>
  <c r="T760" i="2" s="1"/>
  <c r="AC760" i="2" s="1"/>
  <c r="L789" i="2"/>
  <c r="T789" i="2" s="1"/>
  <c r="AC789" i="2" s="1"/>
  <c r="L804" i="2"/>
  <c r="T804" i="2" s="1"/>
  <c r="AC804" i="2" s="1"/>
  <c r="L819" i="2"/>
  <c r="T819" i="2" s="1"/>
  <c r="AC819" i="2" s="1"/>
  <c r="L834" i="2"/>
  <c r="T834" i="2" s="1"/>
  <c r="AC834" i="2" s="1"/>
  <c r="L850" i="2"/>
  <c r="T850" i="2" s="1"/>
  <c r="AC850" i="2" s="1"/>
  <c r="L879" i="2"/>
  <c r="T879" i="2" s="1"/>
  <c r="AC879" i="2" s="1"/>
  <c r="L895" i="2"/>
  <c r="T895" i="2" s="1"/>
  <c r="AC895" i="2" s="1"/>
  <c r="X922" i="2"/>
  <c r="AA922" i="2"/>
  <c r="U922" i="2"/>
  <c r="V922" i="2"/>
  <c r="W922" i="2"/>
  <c r="U946" i="2"/>
  <c r="V946" i="2"/>
  <c r="W946" i="2"/>
  <c r="X946" i="2"/>
  <c r="AA946" i="2"/>
  <c r="V957" i="2"/>
  <c r="W957" i="2"/>
  <c r="X957" i="2"/>
  <c r="U957" i="2"/>
  <c r="AA957" i="2"/>
  <c r="L971" i="2"/>
  <c r="T971" i="2" s="1"/>
  <c r="U1005" i="2"/>
  <c r="V1005" i="2"/>
  <c r="W1005" i="2"/>
  <c r="X1005" i="2"/>
  <c r="AA1005" i="2"/>
  <c r="AB1005" i="2" s="1"/>
  <c r="L1017" i="2"/>
  <c r="T1017" i="2" s="1"/>
  <c r="L1028" i="2"/>
  <c r="T1028" i="2" s="1"/>
  <c r="L1051" i="2"/>
  <c r="T1051" i="2" s="1"/>
  <c r="AC1051" i="2" s="1"/>
  <c r="U1062" i="2"/>
  <c r="V1062" i="2"/>
  <c r="X1062" i="2"/>
  <c r="AA1062" i="2"/>
  <c r="W1062" i="2"/>
  <c r="U1085" i="2"/>
  <c r="V1085" i="2"/>
  <c r="W1085" i="2"/>
  <c r="AA1085" i="2"/>
  <c r="X1085" i="2"/>
  <c r="L1120" i="2"/>
  <c r="T1120" i="2" s="1"/>
  <c r="U1132" i="2"/>
  <c r="V1132" i="2"/>
  <c r="AA1132" i="2"/>
  <c r="W1132" i="2"/>
  <c r="X1132" i="2"/>
  <c r="L1144" i="2"/>
  <c r="T1144" i="2" s="1"/>
  <c r="L1156" i="2"/>
  <c r="T1156" i="2" s="1"/>
  <c r="AC1156" i="2" s="1"/>
  <c r="L1192" i="2"/>
  <c r="T1192" i="2" s="1"/>
  <c r="AC1192" i="2" s="1"/>
  <c r="U1214" i="2"/>
  <c r="V1214" i="2"/>
  <c r="X1214" i="2"/>
  <c r="AC1214" i="2" s="1"/>
  <c r="AA1214" i="2"/>
  <c r="W1214" i="2"/>
  <c r="L1239" i="2"/>
  <c r="T1239" i="2" s="1"/>
  <c r="L1252" i="2"/>
  <c r="T1252" i="2" s="1"/>
  <c r="L1264" i="2"/>
  <c r="T1264" i="2" s="1"/>
  <c r="L1289" i="2"/>
  <c r="T1289" i="2" s="1"/>
  <c r="L1343" i="2"/>
  <c r="T1343" i="2" s="1"/>
  <c r="L1386" i="2"/>
  <c r="T1386" i="2" s="1"/>
  <c r="AC1386" i="2" s="1"/>
  <c r="L1400" i="2"/>
  <c r="T1400" i="2" s="1"/>
  <c r="L1413" i="2"/>
  <c r="T1413" i="2" s="1"/>
  <c r="L1441" i="2"/>
  <c r="T1441" i="2" s="1"/>
  <c r="L1481" i="2"/>
  <c r="T1481" i="2" s="1"/>
  <c r="L1510" i="2"/>
  <c r="T1510" i="2" s="1"/>
  <c r="U1523" i="2"/>
  <c r="V1523" i="2"/>
  <c r="X1523" i="2"/>
  <c r="AA1523" i="2"/>
  <c r="W1523" i="2"/>
  <c r="L1536" i="2"/>
  <c r="T1536" i="2" s="1"/>
  <c r="L1562" i="2"/>
  <c r="T1562" i="2" s="1"/>
  <c r="L1574" i="2"/>
  <c r="T1574" i="2" s="1"/>
  <c r="AC1574" i="2" s="1"/>
  <c r="U1603" i="2"/>
  <c r="V1603" i="2"/>
  <c r="X1603" i="2"/>
  <c r="AA1603" i="2"/>
  <c r="AB1603" i="2" s="1"/>
  <c r="W1603" i="2"/>
  <c r="L1628" i="2"/>
  <c r="T1628" i="2" s="1"/>
  <c r="L1693" i="2"/>
  <c r="T1693" i="2" s="1"/>
  <c r="V1718" i="2"/>
  <c r="W1718" i="2"/>
  <c r="X1718" i="2"/>
  <c r="U1718" i="2"/>
  <c r="AA1718" i="2"/>
  <c r="U1742" i="2"/>
  <c r="V1742" i="2"/>
  <c r="W1742" i="2"/>
  <c r="AA1742" i="2"/>
  <c r="X1742" i="2"/>
  <c r="L1768" i="2"/>
  <c r="T1768" i="2" s="1"/>
  <c r="X1794" i="2"/>
  <c r="AC1794" i="2" s="1"/>
  <c r="AA1794" i="2"/>
  <c r="W1794" i="2"/>
  <c r="U1794" i="2"/>
  <c r="V1794" i="2"/>
  <c r="L1841" i="2"/>
  <c r="T1841" i="2" s="1"/>
  <c r="U1973" i="2"/>
  <c r="V1973" i="2"/>
  <c r="W1973" i="2"/>
  <c r="X1973" i="2"/>
  <c r="AA1973" i="2"/>
  <c r="L2499" i="2"/>
  <c r="T2499" i="2" s="1"/>
  <c r="AC2499" i="2" s="1"/>
  <c r="L2512" i="2"/>
  <c r="T2512" i="2" s="1"/>
  <c r="AC2512" i="2" s="1"/>
  <c r="L2537" i="2"/>
  <c r="T2537" i="2" s="1"/>
  <c r="AC2537" i="2" s="1"/>
  <c r="L2551" i="2"/>
  <c r="T2551" i="2" s="1"/>
  <c r="AC2551" i="2" s="1"/>
  <c r="L2563" i="2"/>
  <c r="T2563" i="2" s="1"/>
  <c r="AC2563" i="2" s="1"/>
  <c r="L2576" i="2"/>
  <c r="T2576" i="2" s="1"/>
  <c r="AC2576" i="2" s="1"/>
  <c r="L2590" i="2"/>
  <c r="T2590" i="2" s="1"/>
  <c r="AC2590" i="2" s="1"/>
  <c r="L2602" i="2"/>
  <c r="T2602" i="2" s="1"/>
  <c r="AC2602" i="2" s="1"/>
  <c r="L2617" i="2"/>
  <c r="T2617" i="2" s="1"/>
  <c r="AC2617" i="2" s="1"/>
  <c r="L2630" i="2"/>
  <c r="T2630" i="2" s="1"/>
  <c r="AC2630" i="2" s="1"/>
  <c r="L2642" i="2"/>
  <c r="T2642" i="2" s="1"/>
  <c r="AC2642" i="2" s="1"/>
  <c r="L2655" i="2"/>
  <c r="T2655" i="2" s="1"/>
  <c r="AC2655" i="2" s="1"/>
  <c r="L2669" i="2"/>
  <c r="T2669" i="2" s="1"/>
  <c r="AC2669" i="2" s="1"/>
  <c r="L2682" i="2"/>
  <c r="T2682" i="2" s="1"/>
  <c r="AC2682" i="2" s="1"/>
  <c r="L2696" i="2"/>
  <c r="T2696" i="2" s="1"/>
  <c r="AC2696" i="2" s="1"/>
  <c r="L2710" i="2"/>
  <c r="T2710" i="2" s="1"/>
  <c r="AC2710" i="2" s="1"/>
  <c r="L2722" i="2"/>
  <c r="T2722" i="2" s="1"/>
  <c r="AC2722" i="2" s="1"/>
  <c r="L2735" i="2"/>
  <c r="T2735" i="2" s="1"/>
  <c r="AC2735" i="2" s="1"/>
  <c r="L2747" i="2"/>
  <c r="T2747" i="2" s="1"/>
  <c r="AC2747" i="2" s="1"/>
  <c r="U2759" i="2"/>
  <c r="V2759" i="2"/>
  <c r="W2759" i="2"/>
  <c r="X2759" i="2"/>
  <c r="AA2759" i="2"/>
  <c r="AB2759" i="2" s="1"/>
  <c r="L2772" i="2"/>
  <c r="T2772" i="2" s="1"/>
  <c r="AC2772" i="2" s="1"/>
  <c r="L2785" i="2"/>
  <c r="T2785" i="2" s="1"/>
  <c r="AC2785" i="2" s="1"/>
  <c r="L2799" i="2"/>
  <c r="T2799" i="2" s="1"/>
  <c r="AC2799" i="2" s="1"/>
  <c r="L2814" i="2"/>
  <c r="T2814" i="2" s="1"/>
  <c r="AC2814" i="2" s="1"/>
  <c r="L2827" i="2"/>
  <c r="T2827" i="2" s="1"/>
  <c r="AC2827" i="2" s="1"/>
  <c r="L2840" i="2"/>
  <c r="T2840" i="2" s="1"/>
  <c r="AC2840" i="2" s="1"/>
  <c r="L2854" i="2"/>
  <c r="T2854" i="2" s="1"/>
  <c r="AC2854" i="2" s="1"/>
  <c r="L2868" i="2"/>
  <c r="T2868" i="2" s="1"/>
  <c r="AC2868" i="2" s="1"/>
  <c r="L2906" i="2"/>
  <c r="T2906" i="2" s="1"/>
  <c r="AC2906" i="2" s="1"/>
  <c r="L2933" i="2"/>
  <c r="T2933" i="2" s="1"/>
  <c r="AC2933" i="2" s="1"/>
  <c r="L2947" i="2"/>
  <c r="T2947" i="2" s="1"/>
  <c r="AC2947" i="2" s="1"/>
  <c r="L2974" i="2"/>
  <c r="T2974" i="2" s="1"/>
  <c r="AC2974" i="2" s="1"/>
  <c r="L2986" i="2"/>
  <c r="T2986" i="2" s="1"/>
  <c r="AC2986" i="2" s="1"/>
  <c r="L2998" i="2"/>
  <c r="T2998" i="2" s="1"/>
  <c r="AC2998" i="2" s="1"/>
  <c r="L3011" i="2"/>
  <c r="T3011" i="2" s="1"/>
  <c r="AC3011" i="2" s="1"/>
  <c r="L3024" i="2"/>
  <c r="T3024" i="2" s="1"/>
  <c r="AC3024" i="2" s="1"/>
  <c r="L3039" i="2"/>
  <c r="T3039" i="2" s="1"/>
  <c r="AC3039" i="2" s="1"/>
  <c r="L3053" i="2"/>
  <c r="T3053" i="2" s="1"/>
  <c r="AC3053" i="2" s="1"/>
  <c r="L3067" i="2"/>
  <c r="T3067" i="2" s="1"/>
  <c r="AC3067" i="2" s="1"/>
  <c r="U3081" i="2"/>
  <c r="W3081" i="2"/>
  <c r="X3081" i="2"/>
  <c r="AA3081" i="2"/>
  <c r="V3081" i="2"/>
  <c r="L3136" i="2"/>
  <c r="T3136" i="2" s="1"/>
  <c r="AC3136" i="2" s="1"/>
  <c r="L3149" i="2"/>
  <c r="T3149" i="2" s="1"/>
  <c r="AC3149" i="2" s="1"/>
  <c r="L3163" i="2"/>
  <c r="T3163" i="2" s="1"/>
  <c r="AC3163" i="2" s="1"/>
  <c r="L3178" i="2"/>
  <c r="T3178" i="2" s="1"/>
  <c r="AC3178" i="2" s="1"/>
  <c r="L3193" i="2"/>
  <c r="T3193" i="2" s="1"/>
  <c r="AC3193" i="2" s="1"/>
  <c r="U3207" i="2"/>
  <c r="V3207" i="2"/>
  <c r="W3207" i="2"/>
  <c r="AA3207" i="2"/>
  <c r="X3207" i="2"/>
  <c r="L3220" i="2"/>
  <c r="T3220" i="2" s="1"/>
  <c r="AC3220" i="2" s="1"/>
  <c r="L3232" i="2"/>
  <c r="T3232" i="2" s="1"/>
  <c r="AC3232" i="2" s="1"/>
  <c r="L3248" i="2"/>
  <c r="T3248" i="2" s="1"/>
  <c r="AC3248" i="2" s="1"/>
  <c r="L3263" i="2"/>
  <c r="T3263" i="2" s="1"/>
  <c r="AC3263" i="2" s="1"/>
  <c r="L3279" i="2"/>
  <c r="T3279" i="2" s="1"/>
  <c r="AC3279" i="2" s="1"/>
  <c r="L3294" i="2"/>
  <c r="T3294" i="2" s="1"/>
  <c r="AC3294" i="2" s="1"/>
  <c r="L3309" i="2"/>
  <c r="T3309" i="2" s="1"/>
  <c r="AC3309" i="2" s="1"/>
  <c r="L3324" i="2"/>
  <c r="T3324" i="2" s="1"/>
  <c r="AC3324" i="2" s="1"/>
  <c r="L3339" i="2"/>
  <c r="T3339" i="2" s="1"/>
  <c r="AC3339" i="2" s="1"/>
  <c r="L3355" i="2"/>
  <c r="T3355" i="2" s="1"/>
  <c r="AC3355" i="2" s="1"/>
  <c r="L3397" i="2"/>
  <c r="T3397" i="2" s="1"/>
  <c r="AC3397" i="2" s="1"/>
  <c r="L3409" i="2"/>
  <c r="T3409" i="2" s="1"/>
  <c r="AC3409" i="2" s="1"/>
  <c r="L3423" i="2"/>
  <c r="T3423" i="2" s="1"/>
  <c r="AC3423" i="2" s="1"/>
  <c r="X3435" i="2"/>
  <c r="AA3435" i="2"/>
  <c r="U3435" i="2"/>
  <c r="V3435" i="2"/>
  <c r="W3435" i="2"/>
  <c r="L3447" i="2"/>
  <c r="T3447" i="2" s="1"/>
  <c r="AC3447" i="2" s="1"/>
  <c r="L3504" i="2"/>
  <c r="T3504" i="2" s="1"/>
  <c r="AC3504" i="2" s="1"/>
  <c r="L3519" i="2"/>
  <c r="T3519" i="2" s="1"/>
  <c r="AC3519" i="2" s="1"/>
  <c r="L3532" i="2"/>
  <c r="T3532" i="2" s="1"/>
  <c r="AC3532" i="2" s="1"/>
  <c r="L3546" i="2"/>
  <c r="T3546" i="2" s="1"/>
  <c r="AC3546" i="2" s="1"/>
  <c r="L3587" i="2"/>
  <c r="T3587" i="2" s="1"/>
  <c r="AC3587" i="2" s="1"/>
  <c r="L3600" i="2"/>
  <c r="T3600" i="2" s="1"/>
  <c r="AC3600" i="2" s="1"/>
  <c r="L3616" i="2"/>
  <c r="T3616" i="2" s="1"/>
  <c r="AC3616" i="2" s="1"/>
  <c r="L3629" i="2"/>
  <c r="T3629" i="2" s="1"/>
  <c r="AC3629" i="2" s="1"/>
  <c r="L3645" i="2"/>
  <c r="T3645" i="2" s="1"/>
  <c r="AC3645" i="2" s="1"/>
  <c r="L3661" i="2"/>
  <c r="T3661" i="2" s="1"/>
  <c r="AC3661" i="2" s="1"/>
  <c r="L3675" i="2"/>
  <c r="T3675" i="2" s="1"/>
  <c r="AC3675" i="2" s="1"/>
  <c r="L3691" i="2"/>
  <c r="T3691" i="2" s="1"/>
  <c r="AC3691" i="2" s="1"/>
  <c r="V3731" i="2"/>
  <c r="W3731" i="2"/>
  <c r="U3731" i="2"/>
  <c r="X3731" i="2"/>
  <c r="AA3731" i="2"/>
  <c r="AB3731" i="2" s="1"/>
  <c r="L3743" i="2"/>
  <c r="T3743" i="2" s="1"/>
  <c r="AC3743" i="2" s="1"/>
  <c r="X3815" i="2"/>
  <c r="AA3815" i="2"/>
  <c r="U3815" i="2"/>
  <c r="V3815" i="2"/>
  <c r="W3815" i="2"/>
  <c r="W3829" i="2"/>
  <c r="U3829" i="2"/>
  <c r="V3829" i="2"/>
  <c r="X3829" i="2"/>
  <c r="AA3829" i="2"/>
  <c r="L3871" i="2"/>
  <c r="T3871" i="2" s="1"/>
  <c r="AC3871" i="2" s="1"/>
  <c r="L3884" i="2"/>
  <c r="T3884" i="2" s="1"/>
  <c r="AC3884" i="2" s="1"/>
  <c r="L3898" i="2"/>
  <c r="T3898" i="2" s="1"/>
  <c r="AC3898" i="2" s="1"/>
  <c r="L3927" i="2"/>
  <c r="T3927" i="2" s="1"/>
  <c r="AC3927" i="2" s="1"/>
  <c r="L3941" i="2"/>
  <c r="T3941" i="2" s="1"/>
  <c r="AC3941" i="2" s="1"/>
  <c r="L3955" i="2"/>
  <c r="T3955" i="2" s="1"/>
  <c r="AC3955" i="2" s="1"/>
  <c r="L4060" i="2"/>
  <c r="T4060" i="2" s="1"/>
  <c r="AC4060" i="2" s="1"/>
  <c r="L4074" i="2"/>
  <c r="T4074" i="2" s="1"/>
  <c r="AC4074" i="2" s="1"/>
  <c r="L4088" i="2"/>
  <c r="T4088" i="2" s="1"/>
  <c r="AC4088" i="2" s="1"/>
  <c r="L4117" i="2"/>
  <c r="T4117" i="2" s="1"/>
  <c r="AC4117" i="2" s="1"/>
  <c r="L4131" i="2"/>
  <c r="T4131" i="2" s="1"/>
  <c r="AC4131" i="2" s="1"/>
  <c r="L4144" i="2"/>
  <c r="T4144" i="2" s="1"/>
  <c r="AC4144" i="2" s="1"/>
  <c r="L4158" i="2"/>
  <c r="T4158" i="2" s="1"/>
  <c r="AC4158" i="2" s="1"/>
  <c r="L4234" i="2"/>
  <c r="T4234" i="2" s="1"/>
  <c r="AC4234" i="2" s="1"/>
  <c r="AA4249" i="2"/>
  <c r="U4249" i="2"/>
  <c r="V4249" i="2"/>
  <c r="W4249" i="2"/>
  <c r="X4249" i="2"/>
  <c r="U4261" i="2"/>
  <c r="V4261" i="2"/>
  <c r="W4261" i="2"/>
  <c r="X4261" i="2"/>
  <c r="AA4261" i="2"/>
  <c r="L4290" i="2"/>
  <c r="T4290" i="2" s="1"/>
  <c r="AC4290" i="2" s="1"/>
  <c r="L4304" i="2"/>
  <c r="T4304" i="2" s="1"/>
  <c r="AC4304" i="2" s="1"/>
  <c r="L4346" i="2"/>
  <c r="T4346" i="2" s="1"/>
  <c r="AC4346" i="2" s="1"/>
  <c r="L4390" i="2"/>
  <c r="T4390" i="2" s="1"/>
  <c r="AC4390" i="2" s="1"/>
  <c r="L4418" i="2"/>
  <c r="T4418" i="2" s="1"/>
  <c r="AC4418" i="2" s="1"/>
  <c r="L4446" i="2"/>
  <c r="T4446" i="2" s="1"/>
  <c r="AC4446" i="2" s="1"/>
  <c r="L4460" i="2"/>
  <c r="T4460" i="2" s="1"/>
  <c r="AC4460" i="2" s="1"/>
  <c r="L4474" i="2"/>
  <c r="T4474" i="2" s="1"/>
  <c r="AC4474" i="2" s="1"/>
  <c r="L4487" i="2"/>
  <c r="T4487" i="2" s="1"/>
  <c r="AC4487" i="2" s="1"/>
  <c r="L4501" i="2"/>
  <c r="T4501" i="2" s="1"/>
  <c r="AC4501" i="2" s="1"/>
  <c r="L4516" i="2"/>
  <c r="T4516" i="2" s="1"/>
  <c r="AC4516" i="2" s="1"/>
  <c r="L4545" i="2"/>
  <c r="T4545" i="2" s="1"/>
  <c r="AC4545" i="2" s="1"/>
  <c r="L4618" i="2"/>
  <c r="T4618" i="2" s="1"/>
  <c r="AC4618" i="2" s="1"/>
  <c r="L4631" i="2"/>
  <c r="T4631" i="2" s="1"/>
  <c r="AC4631" i="2" s="1"/>
  <c r="L4674" i="2"/>
  <c r="T4674" i="2" s="1"/>
  <c r="AC4674" i="2" s="1"/>
  <c r="L4687" i="2"/>
  <c r="T4687" i="2" s="1"/>
  <c r="AC4687" i="2" s="1"/>
  <c r="L4714" i="2"/>
  <c r="T4714" i="2" s="1"/>
  <c r="AC4714" i="2" s="1"/>
  <c r="L4727" i="2"/>
  <c r="T4727" i="2" s="1"/>
  <c r="AC4727" i="2" s="1"/>
  <c r="L4741" i="2"/>
  <c r="T4741" i="2" s="1"/>
  <c r="AC4741" i="2" s="1"/>
  <c r="L4772" i="2"/>
  <c r="T4772" i="2" s="1"/>
  <c r="AC4772" i="2" s="1"/>
  <c r="L4815" i="2"/>
  <c r="T4815" i="2" s="1"/>
  <c r="AC4815" i="2" s="1"/>
  <c r="L4858" i="2"/>
  <c r="T4858" i="2" s="1"/>
  <c r="AC4858" i="2" s="1"/>
  <c r="L4873" i="2"/>
  <c r="T4873" i="2" s="1"/>
  <c r="AC4873" i="2" s="1"/>
  <c r="L4887" i="2"/>
  <c r="T4887" i="2" s="1"/>
  <c r="AC4887" i="2" s="1"/>
  <c r="U4900" i="2"/>
  <c r="V4900" i="2"/>
  <c r="W4900" i="2"/>
  <c r="X4900" i="2"/>
  <c r="AA4900" i="2"/>
  <c r="L4914" i="2"/>
  <c r="T4914" i="2" s="1"/>
  <c r="AC4914" i="2" s="1"/>
  <c r="L4942" i="2"/>
  <c r="T4942" i="2" s="1"/>
  <c r="AC4942" i="2" s="1"/>
  <c r="L4956" i="2"/>
  <c r="T4956" i="2" s="1"/>
  <c r="AC4956" i="2" s="1"/>
  <c r="L4970" i="2"/>
  <c r="T4970" i="2" s="1"/>
  <c r="AC4970" i="2" s="1"/>
  <c r="L4985" i="2"/>
  <c r="T4985" i="2" s="1"/>
  <c r="AC4985" i="2" s="1"/>
  <c r="L5000" i="2"/>
  <c r="T5000" i="2" s="1"/>
  <c r="AC5000" i="2" s="1"/>
  <c r="L5084" i="2"/>
  <c r="T5084" i="2" s="1"/>
  <c r="AC5084" i="2" s="1"/>
  <c r="L5099" i="2"/>
  <c r="T5099" i="2" s="1"/>
  <c r="AC5099" i="2" s="1"/>
  <c r="L5114" i="2"/>
  <c r="T5114" i="2" s="1"/>
  <c r="AC5114" i="2" s="1"/>
  <c r="U5201" i="2"/>
  <c r="V5201" i="2"/>
  <c r="W5201" i="2"/>
  <c r="AA5201" i="2"/>
  <c r="AB5201" i="2" s="1"/>
  <c r="X5201" i="2"/>
  <c r="L5217" i="2"/>
  <c r="T5217" i="2" s="1"/>
  <c r="AC5217" i="2" s="1"/>
  <c r="L5233" i="2"/>
  <c r="T5233" i="2" s="1"/>
  <c r="AC5233" i="2" s="1"/>
  <c r="L5248" i="2"/>
  <c r="T5248" i="2" s="1"/>
  <c r="AC5248" i="2" s="1"/>
  <c r="L5262" i="2"/>
  <c r="T5262" i="2" s="1"/>
  <c r="AC5262" i="2" s="1"/>
  <c r="L5278" i="2"/>
  <c r="T5278" i="2" s="1"/>
  <c r="AC5278" i="2" s="1"/>
  <c r="L5293" i="2"/>
  <c r="T5293" i="2" s="1"/>
  <c r="AC5293" i="2" s="1"/>
  <c r="L5308" i="2"/>
  <c r="T5308" i="2" s="1"/>
  <c r="AC5308" i="2" s="1"/>
  <c r="L5321" i="2"/>
  <c r="T5321" i="2" s="1"/>
  <c r="AC5321" i="2" s="1"/>
  <c r="L5335" i="2"/>
  <c r="T5335" i="2" s="1"/>
  <c r="AC5335" i="2" s="1"/>
  <c r="L5351" i="2"/>
  <c r="T5351" i="2" s="1"/>
  <c r="AC5351" i="2" s="1"/>
  <c r="L5366" i="2"/>
  <c r="T5366" i="2" s="1"/>
  <c r="AC5366" i="2" s="1"/>
  <c r="L5396" i="2"/>
  <c r="T5396" i="2" s="1"/>
  <c r="AC5396" i="2" s="1"/>
  <c r="L5412" i="2"/>
  <c r="T5412" i="2" s="1"/>
  <c r="AC5412" i="2" s="1"/>
  <c r="L5427" i="2"/>
  <c r="T5427" i="2" s="1"/>
  <c r="AC5427" i="2" s="1"/>
  <c r="L5500" i="2"/>
  <c r="T5500" i="2" s="1"/>
  <c r="AC5500" i="2" s="1"/>
  <c r="L5574" i="2"/>
  <c r="T5574" i="2" s="1"/>
  <c r="AC5574" i="2" s="1"/>
  <c r="L5589" i="2"/>
  <c r="T5589" i="2" s="1"/>
  <c r="AC5589" i="2" s="1"/>
  <c r="L5604" i="2"/>
  <c r="T5604" i="2" s="1"/>
  <c r="AC5604" i="2" s="1"/>
  <c r="L5619" i="2"/>
  <c r="T5619" i="2" s="1"/>
  <c r="AC5619" i="2" s="1"/>
  <c r="L5634" i="2"/>
  <c r="T5634" i="2" s="1"/>
  <c r="AC5634" i="2" s="1"/>
  <c r="L5650" i="2"/>
  <c r="T5650" i="2" s="1"/>
  <c r="AC5650" i="2" s="1"/>
  <c r="L5665" i="2"/>
  <c r="T5665" i="2" s="1"/>
  <c r="AC5665" i="2" s="1"/>
  <c r="L5680" i="2"/>
  <c r="T5680" i="2" s="1"/>
  <c r="AC5680" i="2" s="1"/>
  <c r="L5716" i="2"/>
  <c r="T5716" i="2" s="1"/>
  <c r="AC5716" i="2" s="1"/>
  <c r="L5732" i="2"/>
  <c r="T5732" i="2" s="1"/>
  <c r="AC5732" i="2" s="1"/>
  <c r="L68" i="2"/>
  <c r="T68" i="2" s="1"/>
  <c r="L154" i="2"/>
  <c r="T154" i="2" s="1"/>
  <c r="AC154" i="2" s="1"/>
  <c r="L196" i="2"/>
  <c r="T196" i="2" s="1"/>
  <c r="AC196" i="2" s="1"/>
  <c r="L236" i="2"/>
  <c r="T236" i="2" s="1"/>
  <c r="AC236" i="2" s="1"/>
  <c r="L278" i="2"/>
  <c r="T278" i="2" s="1"/>
  <c r="AC278" i="2" s="1"/>
  <c r="L318" i="2"/>
  <c r="T318" i="2" s="1"/>
  <c r="L370" i="2"/>
  <c r="T370" i="2" s="1"/>
  <c r="AC370" i="2" s="1"/>
  <c r="L440" i="2"/>
  <c r="T440" i="2" s="1"/>
  <c r="L579" i="2"/>
  <c r="T579" i="2" s="1"/>
  <c r="AC579" i="2" s="1"/>
  <c r="L651" i="2"/>
  <c r="T651" i="2" s="1"/>
  <c r="AC651" i="2" s="1"/>
  <c r="L727" i="2"/>
  <c r="T727" i="2" s="1"/>
  <c r="AC727" i="2" s="1"/>
  <c r="L817" i="2"/>
  <c r="T817" i="2" s="1"/>
  <c r="AC817" i="2" s="1"/>
  <c r="L893" i="2"/>
  <c r="T893" i="2" s="1"/>
  <c r="AC893" i="2" s="1"/>
  <c r="L945" i="2"/>
  <c r="T945" i="2" s="1"/>
  <c r="L992" i="2"/>
  <c r="T992" i="2" s="1"/>
  <c r="AC992" i="2" s="1"/>
  <c r="L1061" i="2"/>
  <c r="T1061" i="2" s="1"/>
  <c r="AC1061" i="2" s="1"/>
  <c r="L1326" i="2"/>
  <c r="T1326" i="2" s="1"/>
  <c r="L1676" i="2"/>
  <c r="T1676" i="2" s="1"/>
  <c r="L1984" i="2"/>
  <c r="T1984" i="2" s="1"/>
  <c r="AC1984" i="2" s="1"/>
  <c r="L2071" i="2"/>
  <c r="T2071" i="2" s="1"/>
  <c r="AC2071" i="2" s="1"/>
  <c r="L2163" i="2"/>
  <c r="T2163" i="2" s="1"/>
  <c r="AC2163" i="2" s="1"/>
  <c r="L2193" i="2"/>
  <c r="T2193" i="2" s="1"/>
  <c r="L2240" i="2"/>
  <c r="T2240" i="2" s="1"/>
  <c r="L2276" i="2"/>
  <c r="T2276" i="2" s="1"/>
  <c r="L2372" i="2"/>
  <c r="T2372" i="2" s="1"/>
  <c r="AC2372" i="2" s="1"/>
  <c r="L2574" i="2"/>
  <c r="T2574" i="2" s="1"/>
  <c r="AC2574" i="2" s="1"/>
  <c r="L2667" i="2"/>
  <c r="T2667" i="2" s="1"/>
  <c r="AC2667" i="2" s="1"/>
  <c r="L2825" i="2"/>
  <c r="T2825" i="2" s="1"/>
  <c r="AC2825" i="2" s="1"/>
  <c r="L2904" i="2"/>
  <c r="T2904" i="2" s="1"/>
  <c r="AC2904" i="2" s="1"/>
  <c r="L3206" i="2"/>
  <c r="T3206" i="2" s="1"/>
  <c r="AC3206" i="2" s="1"/>
  <c r="L3246" i="2"/>
  <c r="T3246" i="2" s="1"/>
  <c r="AC3246" i="2" s="1"/>
  <c r="L3292" i="2"/>
  <c r="T3292" i="2" s="1"/>
  <c r="AC3292" i="2" s="1"/>
  <c r="L3382" i="2"/>
  <c r="T3382" i="2" s="1"/>
  <c r="AC3382" i="2" s="1"/>
  <c r="L3421" i="2"/>
  <c r="T3421" i="2" s="1"/>
  <c r="AC3421" i="2" s="1"/>
  <c r="L3673" i="2"/>
  <c r="T3673" i="2" s="1"/>
  <c r="AC3673" i="2" s="1"/>
  <c r="L3756" i="2"/>
  <c r="T3756" i="2" s="1"/>
  <c r="AC3756" i="2" s="1"/>
  <c r="L3856" i="2"/>
  <c r="T3856" i="2" s="1"/>
  <c r="AC3856" i="2" s="1"/>
  <c r="L3981" i="2"/>
  <c r="T3981" i="2" s="1"/>
  <c r="AC3981" i="2" s="1"/>
  <c r="L4116" i="2"/>
  <c r="T4116" i="2" s="1"/>
  <c r="AC4116" i="2" s="1"/>
  <c r="L4274" i="2"/>
  <c r="T4274" i="2" s="1"/>
  <c r="AC4274" i="2" s="1"/>
  <c r="L4302" i="2"/>
  <c r="T4302" i="2" s="1"/>
  <c r="AC4302" i="2" s="1"/>
  <c r="L4416" i="2"/>
  <c r="T4416" i="2" s="1"/>
  <c r="AC4416" i="2" s="1"/>
  <c r="L4557" i="2"/>
  <c r="T4557" i="2" s="1"/>
  <c r="AC4557" i="2" s="1"/>
  <c r="L4658" i="2"/>
  <c r="T4658" i="2" s="1"/>
  <c r="AC4658" i="2" s="1"/>
  <c r="U4699" i="2"/>
  <c r="V4699" i="2"/>
  <c r="X4699" i="2"/>
  <c r="AA4699" i="2"/>
  <c r="AB4699" i="2" s="1"/>
  <c r="W4699" i="2"/>
  <c r="L5067" i="2"/>
  <c r="T5067" i="2" s="1"/>
  <c r="AC5067" i="2" s="1"/>
  <c r="L5260" i="2"/>
  <c r="T5260" i="2" s="1"/>
  <c r="AC5260" i="2" s="1"/>
  <c r="L5320" i="2"/>
  <c r="T5320" i="2" s="1"/>
  <c r="AC5320" i="2" s="1"/>
  <c r="L5349" i="2"/>
  <c r="T5349" i="2" s="1"/>
  <c r="AC5349" i="2" s="1"/>
  <c r="L5379" i="2"/>
  <c r="T5379" i="2" s="1"/>
  <c r="AC5379" i="2" s="1"/>
  <c r="L5532" i="2"/>
  <c r="T5532" i="2" s="1"/>
  <c r="AC5532" i="2" s="1"/>
  <c r="L5570" i="2"/>
  <c r="T5570" i="2" s="1"/>
  <c r="AC5570" i="2" s="1"/>
  <c r="L5587" i="2"/>
  <c r="T5587" i="2" s="1"/>
  <c r="AC5587" i="2" s="1"/>
  <c r="L5617" i="2"/>
  <c r="T5617" i="2" s="1"/>
  <c r="AC5617" i="2" s="1"/>
  <c r="L5648" i="2"/>
  <c r="T5648" i="2" s="1"/>
  <c r="AC5648" i="2" s="1"/>
  <c r="L5678" i="2"/>
  <c r="T5678" i="2" s="1"/>
  <c r="AC5678" i="2" s="1"/>
  <c r="L47" i="2"/>
  <c r="T47" i="2" s="1"/>
  <c r="L93" i="2"/>
  <c r="T93" i="2" s="1"/>
  <c r="AC93" i="2" s="1"/>
  <c r="L116" i="2"/>
  <c r="T116" i="2" s="1"/>
  <c r="L140" i="2"/>
  <c r="T140" i="2" s="1"/>
  <c r="AC140" i="2" s="1"/>
  <c r="U197" i="2"/>
  <c r="V197" i="2"/>
  <c r="W197" i="2"/>
  <c r="X197" i="2"/>
  <c r="AA197" i="2"/>
  <c r="L320" i="2"/>
  <c r="T320" i="2" s="1"/>
  <c r="L385" i="2"/>
  <c r="T385" i="2" s="1"/>
  <c r="AC385" i="2" s="1"/>
  <c r="U468" i="2"/>
  <c r="V468" i="2"/>
  <c r="W468" i="2"/>
  <c r="X468" i="2"/>
  <c r="AA468" i="2"/>
  <c r="L566" i="2"/>
  <c r="T566" i="2" s="1"/>
  <c r="AC566" i="2" s="1"/>
  <c r="L638" i="2"/>
  <c r="T638" i="2" s="1"/>
  <c r="L700" i="2"/>
  <c r="T700" i="2" s="1"/>
  <c r="L775" i="2"/>
  <c r="T775" i="2" s="1"/>
  <c r="AC775" i="2" s="1"/>
  <c r="U864" i="2"/>
  <c r="V864" i="2"/>
  <c r="W864" i="2"/>
  <c r="X864" i="2"/>
  <c r="AA864" i="2"/>
  <c r="U934" i="2"/>
  <c r="V934" i="2"/>
  <c r="W934" i="2"/>
  <c r="AA934" i="2"/>
  <c r="X934" i="2"/>
  <c r="L982" i="2"/>
  <c r="T982" i="2" s="1"/>
  <c r="L1040" i="2"/>
  <c r="T1040" i="2" s="1"/>
  <c r="AC1040" i="2" s="1"/>
  <c r="U1074" i="2"/>
  <c r="V1074" i="2"/>
  <c r="W1074" i="2"/>
  <c r="AA1074" i="2"/>
  <c r="AB1074" i="2" s="1"/>
  <c r="X1074" i="2"/>
  <c r="L1109" i="2"/>
  <c r="T1109" i="2" s="1"/>
  <c r="L1168" i="2"/>
  <c r="T1168" i="2" s="1"/>
  <c r="AC1168" i="2" s="1"/>
  <c r="L1302" i="2"/>
  <c r="T1302" i="2" s="1"/>
  <c r="L1328" i="2"/>
  <c r="T1328" i="2" s="1"/>
  <c r="L1371" i="2"/>
  <c r="T1371" i="2" s="1"/>
  <c r="L1454" i="2"/>
  <c r="T1454" i="2" s="1"/>
  <c r="L1494" i="2"/>
  <c r="T1494" i="2" s="1"/>
  <c r="L1548" i="2"/>
  <c r="T1548" i="2" s="1"/>
  <c r="AC1548" i="2" s="1"/>
  <c r="L1589" i="2"/>
  <c r="T1589" i="2" s="1"/>
  <c r="AC1589" i="2" s="1"/>
  <c r="U1614" i="2"/>
  <c r="V1614" i="2"/>
  <c r="W1614" i="2"/>
  <c r="X1614" i="2"/>
  <c r="AC1614" i="2" s="1"/>
  <c r="AA1614" i="2"/>
  <c r="AB1614" i="2" s="1"/>
  <c r="L1641" i="2"/>
  <c r="T1641" i="2" s="1"/>
  <c r="AC1641" i="2" s="1"/>
  <c r="L1653" i="2"/>
  <c r="T1653" i="2" s="1"/>
  <c r="L1678" i="2"/>
  <c r="T1678" i="2" s="1"/>
  <c r="L1705" i="2"/>
  <c r="T1705" i="2" s="1"/>
  <c r="U1731" i="2"/>
  <c r="V1731" i="2"/>
  <c r="X1731" i="2"/>
  <c r="AC1731" i="2" s="1"/>
  <c r="AA1731" i="2"/>
  <c r="W1731" i="2"/>
  <c r="L1757" i="2"/>
  <c r="T1757" i="2" s="1"/>
  <c r="AC1757" i="2" s="1"/>
  <c r="V1782" i="2"/>
  <c r="W1782" i="2"/>
  <c r="X1782" i="2"/>
  <c r="AA1782" i="2"/>
  <c r="U1782" i="2"/>
  <c r="L1806" i="2"/>
  <c r="T1806" i="2" s="1"/>
  <c r="AC1806" i="2" s="1"/>
  <c r="L1818" i="2"/>
  <c r="T1818" i="2" s="1"/>
  <c r="U1853" i="2"/>
  <c r="V1853" i="2"/>
  <c r="W1853" i="2"/>
  <c r="X1853" i="2"/>
  <c r="AC1853" i="2" s="1"/>
  <c r="AA1853" i="2"/>
  <c r="L1866" i="2"/>
  <c r="T1866" i="2" s="1"/>
  <c r="W1878" i="2"/>
  <c r="X1878" i="2"/>
  <c r="AA1878" i="2"/>
  <c r="U1878" i="2"/>
  <c r="V1878" i="2"/>
  <c r="L1892" i="2"/>
  <c r="T1892" i="2" s="1"/>
  <c r="L1904" i="2"/>
  <c r="T1904" i="2" s="1"/>
  <c r="AC1904" i="2" s="1"/>
  <c r="L1917" i="2"/>
  <c r="T1917" i="2" s="1"/>
  <c r="L1928" i="2"/>
  <c r="T1928" i="2" s="1"/>
  <c r="AC1928" i="2" s="1"/>
  <c r="U1939" i="2"/>
  <c r="V1939" i="2"/>
  <c r="W1939" i="2"/>
  <c r="X1939" i="2"/>
  <c r="AA1939" i="2"/>
  <c r="L1986" i="2"/>
  <c r="T1986" i="2" s="1"/>
  <c r="U1998" i="2"/>
  <c r="V1998" i="2"/>
  <c r="W1998" i="2"/>
  <c r="X1998" i="2"/>
  <c r="AA1998" i="2"/>
  <c r="L2012" i="2"/>
  <c r="T2012" i="2" s="1"/>
  <c r="L2024" i="2"/>
  <c r="T2024" i="2" s="1"/>
  <c r="AC2024" i="2" s="1"/>
  <c r="L2035" i="2"/>
  <c r="T2035" i="2" s="1"/>
  <c r="L2048" i="2"/>
  <c r="T2048" i="2" s="1"/>
  <c r="X2061" i="2"/>
  <c r="AA2061" i="2"/>
  <c r="W2061" i="2"/>
  <c r="U2061" i="2"/>
  <c r="V2061" i="2"/>
  <c r="L2073" i="2"/>
  <c r="T2073" i="2" s="1"/>
  <c r="U2086" i="2"/>
  <c r="V2086" i="2"/>
  <c r="X2086" i="2"/>
  <c r="AA2086" i="2"/>
  <c r="W2086" i="2"/>
  <c r="U2110" i="2"/>
  <c r="W2110" i="2"/>
  <c r="X2110" i="2"/>
  <c r="V2110" i="2"/>
  <c r="AA2110" i="2"/>
  <c r="L2124" i="2"/>
  <c r="T2124" i="2" s="1"/>
  <c r="L2135" i="2"/>
  <c r="T2135" i="2" s="1"/>
  <c r="AC2135" i="2" s="1"/>
  <c r="L2148" i="2"/>
  <c r="T2148" i="2" s="1"/>
  <c r="AC2148" i="2" s="1"/>
  <c r="L2165" i="2"/>
  <c r="T2165" i="2" s="1"/>
  <c r="U2179" i="2"/>
  <c r="V2179" i="2"/>
  <c r="W2179" i="2"/>
  <c r="X2179" i="2"/>
  <c r="AA2179" i="2"/>
  <c r="L2195" i="2"/>
  <c r="T2195" i="2" s="1"/>
  <c r="AC2195" i="2" s="1"/>
  <c r="L2210" i="2"/>
  <c r="T2210" i="2" s="1"/>
  <c r="L2228" i="2"/>
  <c r="T2228" i="2" s="1"/>
  <c r="U2241" i="2"/>
  <c r="V2241" i="2"/>
  <c r="W2241" i="2"/>
  <c r="X2241" i="2"/>
  <c r="AA2241" i="2"/>
  <c r="AB2241" i="2" s="1"/>
  <c r="L2279" i="2"/>
  <c r="T2279" i="2" s="1"/>
  <c r="AC2279" i="2" s="1"/>
  <c r="W2292" i="2"/>
  <c r="AA2292" i="2"/>
  <c r="U2292" i="2"/>
  <c r="V2292" i="2"/>
  <c r="X2292" i="2"/>
  <c r="W2306" i="2"/>
  <c r="AA2306" i="2"/>
  <c r="U2306" i="2"/>
  <c r="V2306" i="2"/>
  <c r="X2306" i="2"/>
  <c r="L2322" i="2"/>
  <c r="T2322" i="2" s="1"/>
  <c r="L2340" i="2"/>
  <c r="T2340" i="2" s="1"/>
  <c r="AC2340" i="2" s="1"/>
  <c r="L2386" i="2"/>
  <c r="T2386" i="2" s="1"/>
  <c r="AC2386" i="2" s="1"/>
  <c r="AA2398" i="2"/>
  <c r="V2398" i="2"/>
  <c r="W2398" i="2"/>
  <c r="U2398" i="2"/>
  <c r="X2398" i="2"/>
  <c r="L2423" i="2"/>
  <c r="T2423" i="2" s="1"/>
  <c r="AC2423" i="2" s="1"/>
  <c r="L2435" i="2"/>
  <c r="T2435" i="2" s="1"/>
  <c r="AC2435" i="2" s="1"/>
  <c r="L2448" i="2"/>
  <c r="T2448" i="2" s="1"/>
  <c r="AC2448" i="2" s="1"/>
  <c r="L2473" i="2"/>
  <c r="T2473" i="2" s="1"/>
  <c r="AC2473" i="2" s="1"/>
  <c r="L2487" i="2"/>
  <c r="T2487" i="2" s="1"/>
  <c r="AC2487" i="2" s="1"/>
  <c r="L3368" i="2"/>
  <c r="T3368" i="2" s="1"/>
  <c r="AC3368" i="2" s="1"/>
  <c r="L13" i="2"/>
  <c r="T13" i="2" s="1"/>
  <c r="AC13" i="2" s="1"/>
  <c r="L48" i="2"/>
  <c r="T48" i="2" s="1"/>
  <c r="L59" i="2"/>
  <c r="T59" i="2" s="1"/>
  <c r="L94" i="2"/>
  <c r="T94" i="2" s="1"/>
  <c r="AC94" i="2" s="1"/>
  <c r="L106" i="2"/>
  <c r="T106" i="2" s="1"/>
  <c r="L117" i="2"/>
  <c r="T117" i="2" s="1"/>
  <c r="AC117" i="2" s="1"/>
  <c r="L129" i="2"/>
  <c r="T129" i="2" s="1"/>
  <c r="AC129" i="2" s="1"/>
  <c r="L141" i="2"/>
  <c r="T141" i="2" s="1"/>
  <c r="AC141" i="2" s="1"/>
  <c r="L156" i="2"/>
  <c r="T156" i="2" s="1"/>
  <c r="AC156" i="2" s="1"/>
  <c r="L183" i="2"/>
  <c r="T183" i="2" s="1"/>
  <c r="L198" i="2"/>
  <c r="T198" i="2" s="1"/>
  <c r="AC198" i="2" s="1"/>
  <c r="L210" i="2"/>
  <c r="T210" i="2" s="1"/>
  <c r="AC210" i="2" s="1"/>
  <c r="L224" i="2"/>
  <c r="T224" i="2" s="1"/>
  <c r="L239" i="2"/>
  <c r="T239" i="2" s="1"/>
  <c r="AC239" i="2" s="1"/>
  <c r="L267" i="2"/>
  <c r="T267" i="2" s="1"/>
  <c r="L306" i="2"/>
  <c r="T306" i="2" s="1"/>
  <c r="AC306" i="2" s="1"/>
  <c r="L334" i="2"/>
  <c r="T334" i="2" s="1"/>
  <c r="L359" i="2"/>
  <c r="T359" i="2" s="1"/>
  <c r="L372" i="2"/>
  <c r="T372" i="2" s="1"/>
  <c r="AC372" i="2" s="1"/>
  <c r="L386" i="2"/>
  <c r="T386" i="2" s="1"/>
  <c r="AC386" i="2" s="1"/>
  <c r="L400" i="2"/>
  <c r="T400" i="2" s="1"/>
  <c r="AC400" i="2" s="1"/>
  <c r="L413" i="2"/>
  <c r="T413" i="2" s="1"/>
  <c r="AC413" i="2" s="1"/>
  <c r="L428" i="2"/>
  <c r="T428" i="2" s="1"/>
  <c r="L443" i="2"/>
  <c r="T443" i="2" s="1"/>
  <c r="L456" i="2"/>
  <c r="T456" i="2" s="1"/>
  <c r="L469" i="2"/>
  <c r="T469" i="2" s="1"/>
  <c r="AC469" i="2" s="1"/>
  <c r="L484" i="2"/>
  <c r="T484" i="2" s="1"/>
  <c r="L501" i="2"/>
  <c r="T501" i="2" s="1"/>
  <c r="AC501" i="2" s="1"/>
  <c r="L514" i="2"/>
  <c r="T514" i="2" s="1"/>
  <c r="L527" i="2"/>
  <c r="T527" i="2" s="1"/>
  <c r="AC527" i="2" s="1"/>
  <c r="L553" i="2"/>
  <c r="T553" i="2" s="1"/>
  <c r="AC553" i="2" s="1"/>
  <c r="L567" i="2"/>
  <c r="T567" i="2" s="1"/>
  <c r="L594" i="2"/>
  <c r="T594" i="2" s="1"/>
  <c r="L608" i="2"/>
  <c r="T608" i="2" s="1"/>
  <c r="L625" i="2"/>
  <c r="T625" i="2" s="1"/>
  <c r="AC625" i="2" s="1"/>
  <c r="L639" i="2"/>
  <c r="T639" i="2" s="1"/>
  <c r="L654" i="2"/>
  <c r="T654" i="2" s="1"/>
  <c r="AC654" i="2" s="1"/>
  <c r="L669" i="2"/>
  <c r="T669" i="2" s="1"/>
  <c r="AC669" i="2" s="1"/>
  <c r="L685" i="2"/>
  <c r="T685" i="2" s="1"/>
  <c r="L701" i="2"/>
  <c r="T701" i="2" s="1"/>
  <c r="AC701" i="2" s="1"/>
  <c r="L715" i="2"/>
  <c r="T715" i="2" s="1"/>
  <c r="AC715" i="2" s="1"/>
  <c r="L745" i="2"/>
  <c r="T745" i="2" s="1"/>
  <c r="AC745" i="2" s="1"/>
  <c r="L761" i="2"/>
  <c r="T761" i="2" s="1"/>
  <c r="AC761" i="2" s="1"/>
  <c r="L790" i="2"/>
  <c r="T790" i="2" s="1"/>
  <c r="AC790" i="2" s="1"/>
  <c r="L805" i="2"/>
  <c r="T805" i="2" s="1"/>
  <c r="AC805" i="2" s="1"/>
  <c r="L820" i="2"/>
  <c r="T820" i="2" s="1"/>
  <c r="AC820" i="2" s="1"/>
  <c r="L835" i="2"/>
  <c r="T835" i="2" s="1"/>
  <c r="L851" i="2"/>
  <c r="T851" i="2" s="1"/>
  <c r="AC851" i="2" s="1"/>
  <c r="L865" i="2"/>
  <c r="T865" i="2" s="1"/>
  <c r="AC865" i="2" s="1"/>
  <c r="L880" i="2"/>
  <c r="T880" i="2" s="1"/>
  <c r="AC880" i="2" s="1"/>
  <c r="L910" i="2"/>
  <c r="T910" i="2" s="1"/>
  <c r="AC910" i="2" s="1"/>
  <c r="L923" i="2"/>
  <c r="T923" i="2" s="1"/>
  <c r="AC923" i="2" s="1"/>
  <c r="L935" i="2"/>
  <c r="T935" i="2" s="1"/>
  <c r="L947" i="2"/>
  <c r="T947" i="2" s="1"/>
  <c r="L958" i="2"/>
  <c r="T958" i="2" s="1"/>
  <c r="L983" i="2"/>
  <c r="T983" i="2" s="1"/>
  <c r="L994" i="2"/>
  <c r="T994" i="2" s="1"/>
  <c r="L1006" i="2"/>
  <c r="T1006" i="2" s="1"/>
  <c r="L1029" i="2"/>
  <c r="T1029" i="2" s="1"/>
  <c r="L1041" i="2"/>
  <c r="T1041" i="2" s="1"/>
  <c r="AC1041" i="2" s="1"/>
  <c r="L1063" i="2"/>
  <c r="T1063" i="2" s="1"/>
  <c r="AC1063" i="2" s="1"/>
  <c r="L1075" i="2"/>
  <c r="T1075" i="2" s="1"/>
  <c r="L1098" i="2"/>
  <c r="T1098" i="2" s="1"/>
  <c r="L1121" i="2"/>
  <c r="T1121" i="2" s="1"/>
  <c r="L1145" i="2"/>
  <c r="T1145" i="2" s="1"/>
  <c r="L1157" i="2"/>
  <c r="T1157" i="2" s="1"/>
  <c r="AC1157" i="2" s="1"/>
  <c r="L1169" i="2"/>
  <c r="T1169" i="2" s="1"/>
  <c r="AC1169" i="2" s="1"/>
  <c r="L1180" i="2"/>
  <c r="T1180" i="2" s="1"/>
  <c r="AC1180" i="2" s="1"/>
  <c r="L1193" i="2"/>
  <c r="T1193" i="2" s="1"/>
  <c r="AC1193" i="2" s="1"/>
  <c r="L1204" i="2"/>
  <c r="T1204" i="2" s="1"/>
  <c r="L1215" i="2"/>
  <c r="T1215" i="2" s="1"/>
  <c r="L1228" i="2"/>
  <c r="T1228" i="2" s="1"/>
  <c r="L1240" i="2"/>
  <c r="T1240" i="2" s="1"/>
  <c r="L1253" i="2"/>
  <c r="T1253" i="2" s="1"/>
  <c r="L1265" i="2"/>
  <c r="T1265" i="2" s="1"/>
  <c r="L1276" i="2"/>
  <c r="T1276" i="2" s="1"/>
  <c r="L1290" i="2"/>
  <c r="T1290" i="2" s="1"/>
  <c r="AC1290" i="2" s="1"/>
  <c r="L1303" i="2"/>
  <c r="T1303" i="2" s="1"/>
  <c r="L1316" i="2"/>
  <c r="T1316" i="2" s="1"/>
  <c r="L1329" i="2"/>
  <c r="T1329" i="2" s="1"/>
  <c r="L1344" i="2"/>
  <c r="T1344" i="2" s="1"/>
  <c r="L1357" i="2"/>
  <c r="T1357" i="2" s="1"/>
  <c r="L1387" i="2"/>
  <c r="T1387" i="2" s="1"/>
  <c r="L1401" i="2"/>
  <c r="T1401" i="2" s="1"/>
  <c r="L1414" i="2"/>
  <c r="T1414" i="2" s="1"/>
  <c r="L1428" i="2"/>
  <c r="T1428" i="2" s="1"/>
  <c r="L1442" i="2"/>
  <c r="T1442" i="2" s="1"/>
  <c r="L1455" i="2"/>
  <c r="T1455" i="2" s="1"/>
  <c r="L1468" i="2"/>
  <c r="T1468" i="2" s="1"/>
  <c r="L1482" i="2"/>
  <c r="T1482" i="2" s="1"/>
  <c r="L1495" i="2"/>
  <c r="T1495" i="2" s="1"/>
  <c r="L1511" i="2"/>
  <c r="T1511" i="2" s="1"/>
  <c r="L1524" i="2"/>
  <c r="T1524" i="2" s="1"/>
  <c r="AC1524" i="2" s="1"/>
  <c r="L1537" i="2"/>
  <c r="T1537" i="2" s="1"/>
  <c r="AC1537" i="2" s="1"/>
  <c r="L1575" i="2"/>
  <c r="T1575" i="2" s="1"/>
  <c r="L1604" i="2"/>
  <c r="T1604" i="2" s="1"/>
  <c r="AC1604" i="2" s="1"/>
  <c r="L1615" i="2"/>
  <c r="T1615" i="2" s="1"/>
  <c r="L1654" i="2"/>
  <c r="T1654" i="2" s="1"/>
  <c r="L1666" i="2"/>
  <c r="T1666" i="2" s="1"/>
  <c r="L1679" i="2"/>
  <c r="T1679" i="2" s="1"/>
  <c r="AC1679" i="2" s="1"/>
  <c r="L1706" i="2"/>
  <c r="T1706" i="2" s="1"/>
  <c r="L1719" i="2"/>
  <c r="T1719" i="2" s="1"/>
  <c r="L1732" i="2"/>
  <c r="T1732" i="2" s="1"/>
  <c r="L1743" i="2"/>
  <c r="T1743" i="2" s="1"/>
  <c r="AC1743" i="2" s="1"/>
  <c r="L1769" i="2"/>
  <c r="T1769" i="2" s="1"/>
  <c r="L1783" i="2"/>
  <c r="T1783" i="2" s="1"/>
  <c r="AC1783" i="2" s="1"/>
  <c r="L1829" i="2"/>
  <c r="T1829" i="2" s="1"/>
  <c r="L1842" i="2"/>
  <c r="T1842" i="2" s="1"/>
  <c r="L1867" i="2"/>
  <c r="T1867" i="2" s="1"/>
  <c r="AC1867" i="2" s="1"/>
  <c r="L1879" i="2"/>
  <c r="T1879" i="2" s="1"/>
  <c r="AC1879" i="2" s="1"/>
  <c r="L1893" i="2"/>
  <c r="T1893" i="2" s="1"/>
  <c r="AC1893" i="2" s="1"/>
  <c r="L1905" i="2"/>
  <c r="T1905" i="2" s="1"/>
  <c r="L1929" i="2"/>
  <c r="T1929" i="2" s="1"/>
  <c r="L1940" i="2"/>
  <c r="T1940" i="2" s="1"/>
  <c r="AC1940" i="2" s="1"/>
  <c r="L1951" i="2"/>
  <c r="T1951" i="2" s="1"/>
  <c r="L1963" i="2"/>
  <c r="T1963" i="2" s="1"/>
  <c r="L1974" i="2"/>
  <c r="T1974" i="2" s="1"/>
  <c r="AC1974" i="2" s="1"/>
  <c r="L1999" i="2"/>
  <c r="T1999" i="2" s="1"/>
  <c r="AC1999" i="2" s="1"/>
  <c r="L2013" i="2"/>
  <c r="T2013" i="2" s="1"/>
  <c r="AC2013" i="2" s="1"/>
  <c r="L2025" i="2"/>
  <c r="T2025" i="2" s="1"/>
  <c r="L2036" i="2"/>
  <c r="T2036" i="2" s="1"/>
  <c r="L2049" i="2"/>
  <c r="T2049" i="2" s="1"/>
  <c r="AC2049" i="2" s="1"/>
  <c r="L2087" i="2"/>
  <c r="T2087" i="2" s="1"/>
  <c r="L2099" i="2"/>
  <c r="T2099" i="2" s="1"/>
  <c r="L2111" i="2"/>
  <c r="T2111" i="2" s="1"/>
  <c r="AC2111" i="2" s="1"/>
  <c r="L2136" i="2"/>
  <c r="T2136" i="2" s="1"/>
  <c r="AC2136" i="2" s="1"/>
  <c r="L2150" i="2"/>
  <c r="T2150" i="2" s="1"/>
  <c r="AC2150" i="2" s="1"/>
  <c r="L2166" i="2"/>
  <c r="T2166" i="2" s="1"/>
  <c r="AC2166" i="2" s="1"/>
  <c r="L2180" i="2"/>
  <c r="T2180" i="2" s="1"/>
  <c r="L2196" i="2"/>
  <c r="T2196" i="2" s="1"/>
  <c r="AC2196" i="2" s="1"/>
  <c r="L2211" i="2"/>
  <c r="T2211" i="2" s="1"/>
  <c r="L2229" i="2"/>
  <c r="T2229" i="2" s="1"/>
  <c r="L2242" i="2"/>
  <c r="T2242" i="2" s="1"/>
  <c r="L2253" i="2"/>
  <c r="T2253" i="2" s="1"/>
  <c r="AC2253" i="2" s="1"/>
  <c r="L2265" i="2"/>
  <c r="T2265" i="2" s="1"/>
  <c r="AC2265" i="2" s="1"/>
  <c r="L2280" i="2"/>
  <c r="T2280" i="2" s="1"/>
  <c r="AC2280" i="2" s="1"/>
  <c r="L2293" i="2"/>
  <c r="T2293" i="2" s="1"/>
  <c r="AC2293" i="2" s="1"/>
  <c r="L2307" i="2"/>
  <c r="T2307" i="2" s="1"/>
  <c r="L2323" i="2"/>
  <c r="T2323" i="2" s="1"/>
  <c r="AC2323" i="2" s="1"/>
  <c r="L2341" i="2"/>
  <c r="T2341" i="2" s="1"/>
  <c r="AC2341" i="2" s="1"/>
  <c r="L2358" i="2"/>
  <c r="T2358" i="2" s="1"/>
  <c r="L2374" i="2"/>
  <c r="T2374" i="2" s="1"/>
  <c r="AC2374" i="2" s="1"/>
  <c r="L2399" i="2"/>
  <c r="T2399" i="2" s="1"/>
  <c r="AC2399" i="2" s="1"/>
  <c r="L2410" i="2"/>
  <c r="T2410" i="2" s="1"/>
  <c r="AC2410" i="2" s="1"/>
  <c r="L2424" i="2"/>
  <c r="T2424" i="2" s="1"/>
  <c r="AC2424" i="2" s="1"/>
  <c r="L2436" i="2"/>
  <c r="T2436" i="2" s="1"/>
  <c r="AC2436" i="2" s="1"/>
  <c r="L2449" i="2"/>
  <c r="T2449" i="2" s="1"/>
  <c r="AC2449" i="2" s="1"/>
  <c r="L2462" i="2"/>
  <c r="T2462" i="2" s="1"/>
  <c r="AC2462" i="2" s="1"/>
  <c r="L2488" i="2"/>
  <c r="T2488" i="2" s="1"/>
  <c r="AC2488" i="2" s="1"/>
  <c r="L2500" i="2"/>
  <c r="T2500" i="2" s="1"/>
  <c r="AC2500" i="2" s="1"/>
  <c r="L2513" i="2"/>
  <c r="T2513" i="2" s="1"/>
  <c r="AC2513" i="2" s="1"/>
  <c r="L2526" i="2"/>
  <c r="T2526" i="2" s="1"/>
  <c r="AC2526" i="2" s="1"/>
  <c r="L2552" i="2"/>
  <c r="T2552" i="2" s="1"/>
  <c r="AC2552" i="2" s="1"/>
  <c r="L2564" i="2"/>
  <c r="T2564" i="2" s="1"/>
  <c r="AC2564" i="2" s="1"/>
  <c r="L2577" i="2"/>
  <c r="T2577" i="2" s="1"/>
  <c r="AC2577" i="2" s="1"/>
  <c r="L2591" i="2"/>
  <c r="T2591" i="2" s="1"/>
  <c r="AC2591" i="2" s="1"/>
  <c r="L2603" i="2"/>
  <c r="T2603" i="2" s="1"/>
  <c r="AC2603" i="2" s="1"/>
  <c r="L2618" i="2"/>
  <c r="T2618" i="2" s="1"/>
  <c r="AC2618" i="2" s="1"/>
  <c r="L2643" i="2"/>
  <c r="T2643" i="2" s="1"/>
  <c r="AC2643" i="2" s="1"/>
  <c r="L2656" i="2"/>
  <c r="T2656" i="2" s="1"/>
  <c r="AC2656" i="2" s="1"/>
  <c r="L2670" i="2"/>
  <c r="T2670" i="2" s="1"/>
  <c r="AC2670" i="2" s="1"/>
  <c r="L2683" i="2"/>
  <c r="T2683" i="2" s="1"/>
  <c r="AC2683" i="2" s="1"/>
  <c r="L2697" i="2"/>
  <c r="T2697" i="2" s="1"/>
  <c r="AC2697" i="2" s="1"/>
  <c r="L2711" i="2"/>
  <c r="T2711" i="2" s="1"/>
  <c r="AC2711" i="2" s="1"/>
  <c r="L2723" i="2"/>
  <c r="T2723" i="2" s="1"/>
  <c r="AC2723" i="2" s="1"/>
  <c r="L2736" i="2"/>
  <c r="T2736" i="2" s="1"/>
  <c r="AC2736" i="2" s="1"/>
  <c r="L2748" i="2"/>
  <c r="T2748" i="2" s="1"/>
  <c r="AC2748" i="2" s="1"/>
  <c r="L2760" i="2"/>
  <c r="T2760" i="2" s="1"/>
  <c r="AC2760" i="2" s="1"/>
  <c r="L2773" i="2"/>
  <c r="T2773" i="2" s="1"/>
  <c r="AC2773" i="2" s="1"/>
  <c r="L2800" i="2"/>
  <c r="T2800" i="2" s="1"/>
  <c r="AC2800" i="2" s="1"/>
  <c r="L2841" i="2"/>
  <c r="T2841" i="2" s="1"/>
  <c r="AC2841" i="2" s="1"/>
  <c r="L2855" i="2"/>
  <c r="T2855" i="2" s="1"/>
  <c r="AC2855" i="2" s="1"/>
  <c r="L2869" i="2"/>
  <c r="T2869" i="2" s="1"/>
  <c r="AC2869" i="2" s="1"/>
  <c r="L2894" i="2"/>
  <c r="T2894" i="2" s="1"/>
  <c r="AC2894" i="2" s="1"/>
  <c r="L2907" i="2"/>
  <c r="T2907" i="2" s="1"/>
  <c r="AC2907" i="2" s="1"/>
  <c r="L2920" i="2"/>
  <c r="T2920" i="2" s="1"/>
  <c r="AC2920" i="2" s="1"/>
  <c r="L2934" i="2"/>
  <c r="T2934" i="2" s="1"/>
  <c r="AC2934" i="2" s="1"/>
  <c r="L2948" i="2"/>
  <c r="T2948" i="2" s="1"/>
  <c r="AC2948" i="2" s="1"/>
  <c r="L2961" i="2"/>
  <c r="T2961" i="2" s="1"/>
  <c r="AC2961" i="2" s="1"/>
  <c r="L2975" i="2"/>
  <c r="T2975" i="2" s="1"/>
  <c r="AC2975" i="2" s="1"/>
  <c r="L2987" i="2"/>
  <c r="T2987" i="2" s="1"/>
  <c r="AC2987" i="2" s="1"/>
  <c r="L2999" i="2"/>
  <c r="T2999" i="2" s="1"/>
  <c r="AC2999" i="2" s="1"/>
  <c r="L3012" i="2"/>
  <c r="T3012" i="2" s="1"/>
  <c r="AC3012" i="2" s="1"/>
  <c r="L3025" i="2"/>
  <c r="T3025" i="2" s="1"/>
  <c r="AC3025" i="2" s="1"/>
  <c r="X3095" i="2"/>
  <c r="AA3095" i="2"/>
  <c r="U3095" i="2"/>
  <c r="W3095" i="2"/>
  <c r="V3095" i="2"/>
  <c r="L3110" i="2"/>
  <c r="T3110" i="2" s="1"/>
  <c r="AC3110" i="2" s="1"/>
  <c r="L3123" i="2"/>
  <c r="T3123" i="2" s="1"/>
  <c r="AC3123" i="2" s="1"/>
  <c r="L3137" i="2"/>
  <c r="T3137" i="2" s="1"/>
  <c r="AC3137" i="2" s="1"/>
  <c r="L3150" i="2"/>
  <c r="T3150" i="2" s="1"/>
  <c r="AC3150" i="2" s="1"/>
  <c r="L3194" i="2"/>
  <c r="T3194" i="2" s="1"/>
  <c r="AC3194" i="2" s="1"/>
  <c r="L3208" i="2"/>
  <c r="T3208" i="2" s="1"/>
  <c r="AC3208" i="2" s="1"/>
  <c r="L3233" i="2"/>
  <c r="T3233" i="2" s="1"/>
  <c r="AC3233" i="2" s="1"/>
  <c r="L3249" i="2"/>
  <c r="T3249" i="2" s="1"/>
  <c r="AC3249" i="2" s="1"/>
  <c r="L3264" i="2"/>
  <c r="T3264" i="2" s="1"/>
  <c r="AC3264" i="2" s="1"/>
  <c r="L3280" i="2"/>
  <c r="T3280" i="2" s="1"/>
  <c r="AC3280" i="2" s="1"/>
  <c r="L3295" i="2"/>
  <c r="T3295" i="2" s="1"/>
  <c r="AC3295" i="2" s="1"/>
  <c r="L3310" i="2"/>
  <c r="T3310" i="2" s="1"/>
  <c r="AC3310" i="2" s="1"/>
  <c r="L3325" i="2"/>
  <c r="T3325" i="2" s="1"/>
  <c r="AC3325" i="2" s="1"/>
  <c r="L3340" i="2"/>
  <c r="T3340" i="2" s="1"/>
  <c r="AC3340" i="2" s="1"/>
  <c r="L3356" i="2"/>
  <c r="T3356" i="2" s="1"/>
  <c r="AC3356" i="2" s="1"/>
  <c r="L3370" i="2"/>
  <c r="T3370" i="2" s="1"/>
  <c r="AC3370" i="2" s="1"/>
  <c r="L3384" i="2"/>
  <c r="T3384" i="2" s="1"/>
  <c r="AC3384" i="2" s="1"/>
  <c r="L3410" i="2"/>
  <c r="T3410" i="2" s="1"/>
  <c r="AC3410" i="2" s="1"/>
  <c r="L3424" i="2"/>
  <c r="T3424" i="2" s="1"/>
  <c r="AC3424" i="2" s="1"/>
  <c r="U3492" i="2"/>
  <c r="V3492" i="2"/>
  <c r="X3492" i="2"/>
  <c r="AA3492" i="2"/>
  <c r="W3492" i="2"/>
  <c r="L3505" i="2"/>
  <c r="T3505" i="2" s="1"/>
  <c r="AC3505" i="2" s="1"/>
  <c r="L3520" i="2"/>
  <c r="T3520" i="2" s="1"/>
  <c r="AC3520" i="2" s="1"/>
  <c r="L3533" i="2"/>
  <c r="T3533" i="2" s="1"/>
  <c r="AC3533" i="2" s="1"/>
  <c r="L3547" i="2"/>
  <c r="T3547" i="2" s="1"/>
  <c r="AC3547" i="2" s="1"/>
  <c r="L3560" i="2"/>
  <c r="T3560" i="2" s="1"/>
  <c r="AC3560" i="2" s="1"/>
  <c r="L3573" i="2"/>
  <c r="T3573" i="2" s="1"/>
  <c r="AC3573" i="2" s="1"/>
  <c r="L3588" i="2"/>
  <c r="T3588" i="2" s="1"/>
  <c r="AC3588" i="2" s="1"/>
  <c r="L3601" i="2"/>
  <c r="T3601" i="2" s="1"/>
  <c r="AC3601" i="2" s="1"/>
  <c r="L3617" i="2"/>
  <c r="T3617" i="2" s="1"/>
  <c r="AC3617" i="2" s="1"/>
  <c r="L3630" i="2"/>
  <c r="T3630" i="2" s="1"/>
  <c r="AC3630" i="2" s="1"/>
  <c r="L3646" i="2"/>
  <c r="T3646" i="2" s="1"/>
  <c r="AC3646" i="2" s="1"/>
  <c r="L3662" i="2"/>
  <c r="T3662" i="2" s="1"/>
  <c r="AC3662" i="2" s="1"/>
  <c r="U3719" i="2"/>
  <c r="V3719" i="2"/>
  <c r="W3719" i="2"/>
  <c r="X3719" i="2"/>
  <c r="AA3719" i="2"/>
  <c r="L3732" i="2"/>
  <c r="T3732" i="2" s="1"/>
  <c r="AC3732" i="2" s="1"/>
  <c r="V3801" i="2"/>
  <c r="U3801" i="2"/>
  <c r="W3801" i="2"/>
  <c r="AA3801" i="2"/>
  <c r="X3801" i="2"/>
  <c r="L3858" i="2"/>
  <c r="T3858" i="2" s="1"/>
  <c r="AC3858" i="2" s="1"/>
  <c r="L3872" i="2"/>
  <c r="T3872" i="2" s="1"/>
  <c r="AC3872" i="2" s="1"/>
  <c r="L3885" i="2"/>
  <c r="T3885" i="2" s="1"/>
  <c r="AC3885" i="2" s="1"/>
  <c r="L3928" i="2"/>
  <c r="T3928" i="2" s="1"/>
  <c r="AC3928" i="2" s="1"/>
  <c r="L3942" i="2"/>
  <c r="T3942" i="2" s="1"/>
  <c r="AC3942" i="2" s="1"/>
  <c r="L4029" i="2"/>
  <c r="T4029" i="2" s="1"/>
  <c r="AC4029" i="2" s="1"/>
  <c r="L4045" i="2"/>
  <c r="T4045" i="2" s="1"/>
  <c r="AC4045" i="2" s="1"/>
  <c r="L4061" i="2"/>
  <c r="T4061" i="2" s="1"/>
  <c r="AC4061" i="2" s="1"/>
  <c r="L4075" i="2"/>
  <c r="T4075" i="2" s="1"/>
  <c r="AC4075" i="2" s="1"/>
  <c r="L4089" i="2"/>
  <c r="T4089" i="2" s="1"/>
  <c r="AC4089" i="2" s="1"/>
  <c r="L4104" i="2"/>
  <c r="T4104" i="2" s="1"/>
  <c r="AC4104" i="2" s="1"/>
  <c r="L4118" i="2"/>
  <c r="T4118" i="2" s="1"/>
  <c r="AC4118" i="2" s="1"/>
  <c r="L4221" i="2"/>
  <c r="T4221" i="2" s="1"/>
  <c r="AC4221" i="2" s="1"/>
  <c r="L4235" i="2"/>
  <c r="T4235" i="2" s="1"/>
  <c r="AC4235" i="2" s="1"/>
  <c r="L4250" i="2"/>
  <c r="T4250" i="2" s="1"/>
  <c r="AC4250" i="2" s="1"/>
  <c r="L4262" i="2"/>
  <c r="T4262" i="2" s="1"/>
  <c r="AC4262" i="2" s="1"/>
  <c r="L4276" i="2"/>
  <c r="T4276" i="2" s="1"/>
  <c r="AC4276" i="2" s="1"/>
  <c r="X4332" i="2"/>
  <c r="U4332" i="2"/>
  <c r="V4332" i="2"/>
  <c r="W4332" i="2"/>
  <c r="AA4332" i="2"/>
  <c r="L4347" i="2"/>
  <c r="T4347" i="2" s="1"/>
  <c r="AC4347" i="2" s="1"/>
  <c r="L4391" i="2"/>
  <c r="T4391" i="2" s="1"/>
  <c r="AC4391" i="2" s="1"/>
  <c r="L4404" i="2"/>
  <c r="T4404" i="2" s="1"/>
  <c r="AC4404" i="2" s="1"/>
  <c r="L4434" i="2"/>
  <c r="T4434" i="2" s="1"/>
  <c r="AC4434" i="2" s="1"/>
  <c r="L4447" i="2"/>
  <c r="T4447" i="2" s="1"/>
  <c r="AC4447" i="2" s="1"/>
  <c r="L4461" i="2"/>
  <c r="T4461" i="2" s="1"/>
  <c r="AC4461" i="2" s="1"/>
  <c r="L4475" i="2"/>
  <c r="T4475" i="2" s="1"/>
  <c r="AC4475" i="2" s="1"/>
  <c r="L4488" i="2"/>
  <c r="T4488" i="2" s="1"/>
  <c r="AC4488" i="2" s="1"/>
  <c r="L4502" i="2"/>
  <c r="T4502" i="2" s="1"/>
  <c r="AC4502" i="2" s="1"/>
  <c r="L4530" i="2"/>
  <c r="T4530" i="2" s="1"/>
  <c r="AC4530" i="2" s="1"/>
  <c r="L4604" i="2"/>
  <c r="T4604" i="2" s="1"/>
  <c r="AC4604" i="2" s="1"/>
  <c r="L4619" i="2"/>
  <c r="T4619" i="2" s="1"/>
  <c r="AC4619" i="2" s="1"/>
  <c r="U4645" i="2"/>
  <c r="V4645" i="2"/>
  <c r="W4645" i="2"/>
  <c r="AA4645" i="2"/>
  <c r="X4645" i="2"/>
  <c r="L4660" i="2"/>
  <c r="T4660" i="2" s="1"/>
  <c r="AC4660" i="2" s="1"/>
  <c r="L4688" i="2"/>
  <c r="T4688" i="2" s="1"/>
  <c r="AC4688" i="2" s="1"/>
  <c r="L4701" i="2"/>
  <c r="T4701" i="2" s="1"/>
  <c r="AC4701" i="2" s="1"/>
  <c r="L4715" i="2"/>
  <c r="T4715" i="2" s="1"/>
  <c r="AC4715" i="2" s="1"/>
  <c r="W4758" i="2"/>
  <c r="X4758" i="2"/>
  <c r="AA4758" i="2"/>
  <c r="U4758" i="2"/>
  <c r="V4758" i="2"/>
  <c r="L4773" i="2"/>
  <c r="T4773" i="2" s="1"/>
  <c r="AC4773" i="2" s="1"/>
  <c r="L4788" i="2"/>
  <c r="T4788" i="2" s="1"/>
  <c r="AC4788" i="2" s="1"/>
  <c r="L4801" i="2"/>
  <c r="T4801" i="2" s="1"/>
  <c r="AC4801" i="2" s="1"/>
  <c r="L4830" i="2"/>
  <c r="T4830" i="2" s="1"/>
  <c r="AC4830" i="2" s="1"/>
  <c r="L4845" i="2"/>
  <c r="T4845" i="2" s="1"/>
  <c r="AC4845" i="2" s="1"/>
  <c r="L4859" i="2"/>
  <c r="T4859" i="2" s="1"/>
  <c r="AC4859" i="2" s="1"/>
  <c r="L4874" i="2"/>
  <c r="T4874" i="2" s="1"/>
  <c r="AC4874" i="2" s="1"/>
  <c r="L4888" i="2"/>
  <c r="T4888" i="2" s="1"/>
  <c r="AC4888" i="2" s="1"/>
  <c r="L4915" i="2"/>
  <c r="T4915" i="2" s="1"/>
  <c r="AC4915" i="2" s="1"/>
  <c r="L4928" i="2"/>
  <c r="T4928" i="2" s="1"/>
  <c r="AC4928" i="2" s="1"/>
  <c r="U5069" i="2"/>
  <c r="V5069" i="2"/>
  <c r="X5069" i="2"/>
  <c r="AA5069" i="2"/>
  <c r="AB5069" i="2" s="1"/>
  <c r="W5069" i="2"/>
  <c r="L5085" i="2"/>
  <c r="T5085" i="2" s="1"/>
  <c r="AC5085" i="2" s="1"/>
  <c r="L5100" i="2"/>
  <c r="T5100" i="2" s="1"/>
  <c r="AC5100" i="2" s="1"/>
  <c r="L5145" i="2"/>
  <c r="T5145" i="2" s="1"/>
  <c r="AC5145" i="2" s="1"/>
  <c r="L5161" i="2"/>
  <c r="T5161" i="2" s="1"/>
  <c r="AC5161" i="2" s="1"/>
  <c r="L5175" i="2"/>
  <c r="T5175" i="2" s="1"/>
  <c r="AC5175" i="2" s="1"/>
  <c r="L5189" i="2"/>
  <c r="T5189" i="2" s="1"/>
  <c r="AC5189" i="2" s="1"/>
  <c r="L5202" i="2"/>
  <c r="T5202" i="2" s="1"/>
  <c r="AC5202" i="2" s="1"/>
  <c r="L5218" i="2"/>
  <c r="T5218" i="2" s="1"/>
  <c r="AC5218" i="2" s="1"/>
  <c r="L5234" i="2"/>
  <c r="T5234" i="2" s="1"/>
  <c r="AC5234" i="2" s="1"/>
  <c r="L5263" i="2"/>
  <c r="T5263" i="2" s="1"/>
  <c r="AC5263" i="2" s="1"/>
  <c r="L5279" i="2"/>
  <c r="T5279" i="2" s="1"/>
  <c r="AC5279" i="2" s="1"/>
  <c r="L5294" i="2"/>
  <c r="T5294" i="2" s="1"/>
  <c r="AC5294" i="2" s="1"/>
  <c r="L5322" i="2"/>
  <c r="T5322" i="2" s="1"/>
  <c r="AC5322" i="2" s="1"/>
  <c r="L5336" i="2"/>
  <c r="T5336" i="2" s="1"/>
  <c r="AC5336" i="2" s="1"/>
  <c r="L5352" i="2"/>
  <c r="T5352" i="2" s="1"/>
  <c r="AC5352" i="2" s="1"/>
  <c r="L5382" i="2"/>
  <c r="T5382" i="2" s="1"/>
  <c r="AC5382" i="2" s="1"/>
  <c r="L5474" i="2"/>
  <c r="T5474" i="2" s="1"/>
  <c r="AC5474" i="2" s="1"/>
  <c r="L5487" i="2"/>
  <c r="T5487" i="2" s="1"/>
  <c r="AC5487" i="2" s="1"/>
  <c r="L5501" i="2"/>
  <c r="T5501" i="2" s="1"/>
  <c r="AC5501" i="2" s="1"/>
  <c r="L5518" i="2"/>
  <c r="T5518" i="2" s="1"/>
  <c r="AC5518" i="2" s="1"/>
  <c r="L5535" i="2"/>
  <c r="T5535" i="2" s="1"/>
  <c r="AC5535" i="2" s="1"/>
  <c r="L5555" i="2"/>
  <c r="T5555" i="2" s="1"/>
  <c r="AC5555" i="2" s="1"/>
  <c r="L5575" i="2"/>
  <c r="T5575" i="2" s="1"/>
  <c r="AC5575" i="2" s="1"/>
  <c r="L5590" i="2"/>
  <c r="T5590" i="2" s="1"/>
  <c r="AC5590" i="2" s="1"/>
  <c r="L5605" i="2"/>
  <c r="T5605" i="2" s="1"/>
  <c r="AC5605" i="2" s="1"/>
  <c r="L5620" i="2"/>
  <c r="T5620" i="2" s="1"/>
  <c r="AC5620" i="2" s="1"/>
  <c r="L5636" i="2"/>
  <c r="T5636" i="2" s="1"/>
  <c r="AC5636" i="2" s="1"/>
  <c r="L5651" i="2"/>
  <c r="T5651" i="2" s="1"/>
  <c r="AC5651" i="2" s="1"/>
  <c r="L2705" i="2"/>
  <c r="T2705" i="2" s="1"/>
  <c r="AC2705" i="2" s="1"/>
  <c r="L2718" i="2"/>
  <c r="T2718" i="2" s="1"/>
  <c r="AC2718" i="2" s="1"/>
  <c r="L2730" i="2"/>
  <c r="T2730" i="2" s="1"/>
  <c r="AC2730" i="2" s="1"/>
  <c r="L2742" i="2"/>
  <c r="T2742" i="2" s="1"/>
  <c r="AC2742" i="2" s="1"/>
  <c r="L2754" i="2"/>
  <c r="T2754" i="2" s="1"/>
  <c r="AC2754" i="2" s="1"/>
  <c r="L2766" i="2"/>
  <c r="T2766" i="2" s="1"/>
  <c r="AC2766" i="2" s="1"/>
  <c r="L2778" i="2"/>
  <c r="T2778" i="2" s="1"/>
  <c r="AC2778" i="2" s="1"/>
  <c r="L2804" i="2"/>
  <c r="T2804" i="2" s="1"/>
  <c r="AC2804" i="2" s="1"/>
  <c r="L2818" i="2"/>
  <c r="T2818" i="2" s="1"/>
  <c r="AC2818" i="2" s="1"/>
  <c r="L2831" i="2"/>
  <c r="T2831" i="2" s="1"/>
  <c r="AC2831" i="2" s="1"/>
  <c r="L2857" i="2"/>
  <c r="T2857" i="2" s="1"/>
  <c r="AC2857" i="2" s="1"/>
  <c r="L2881" i="2"/>
  <c r="T2881" i="2" s="1"/>
  <c r="AC2881" i="2" s="1"/>
  <c r="L2893" i="2"/>
  <c r="T2893" i="2" s="1"/>
  <c r="AC2893" i="2" s="1"/>
  <c r="L2930" i="2"/>
  <c r="T2930" i="2" s="1"/>
  <c r="AC2930" i="2" s="1"/>
  <c r="L2970" i="2"/>
  <c r="T2970" i="2" s="1"/>
  <c r="AC2970" i="2" s="1"/>
  <c r="L2982" i="2"/>
  <c r="T2982" i="2" s="1"/>
  <c r="AC2982" i="2" s="1"/>
  <c r="L2995" i="2"/>
  <c r="T2995" i="2" s="1"/>
  <c r="AC2995" i="2" s="1"/>
  <c r="L3007" i="2"/>
  <c r="T3007" i="2" s="1"/>
  <c r="AC3007" i="2" s="1"/>
  <c r="L3046" i="2"/>
  <c r="T3046" i="2" s="1"/>
  <c r="AC3046" i="2" s="1"/>
  <c r="L3059" i="2"/>
  <c r="T3059" i="2" s="1"/>
  <c r="AC3059" i="2" s="1"/>
  <c r="L3072" i="2"/>
  <c r="T3072" i="2" s="1"/>
  <c r="AC3072" i="2" s="1"/>
  <c r="L3085" i="2"/>
  <c r="T3085" i="2" s="1"/>
  <c r="AC3085" i="2" s="1"/>
  <c r="L3139" i="2"/>
  <c r="T3139" i="2" s="1"/>
  <c r="AC3139" i="2" s="1"/>
  <c r="L3164" i="2"/>
  <c r="T3164" i="2" s="1"/>
  <c r="AC3164" i="2" s="1"/>
  <c r="L3219" i="2"/>
  <c r="T3219" i="2" s="1"/>
  <c r="AC3219" i="2" s="1"/>
  <c r="L3231" i="2"/>
  <c r="T3231" i="2" s="1"/>
  <c r="AC3231" i="2" s="1"/>
  <c r="L3247" i="2"/>
  <c r="T3247" i="2" s="1"/>
  <c r="AC3247" i="2" s="1"/>
  <c r="L3262" i="2"/>
  <c r="T3262" i="2" s="1"/>
  <c r="AC3262" i="2" s="1"/>
  <c r="L3278" i="2"/>
  <c r="T3278" i="2" s="1"/>
  <c r="AC3278" i="2" s="1"/>
  <c r="L3307" i="2"/>
  <c r="T3307" i="2" s="1"/>
  <c r="AC3307" i="2" s="1"/>
  <c r="L3323" i="2"/>
  <c r="T3323" i="2" s="1"/>
  <c r="AC3323" i="2" s="1"/>
  <c r="L3337" i="2"/>
  <c r="T3337" i="2" s="1"/>
  <c r="AC3337" i="2" s="1"/>
  <c r="L3353" i="2"/>
  <c r="T3353" i="2" s="1"/>
  <c r="AC3353" i="2" s="1"/>
  <c r="L3393" i="2"/>
  <c r="T3393" i="2" s="1"/>
  <c r="AC3393" i="2" s="1"/>
  <c r="L3406" i="2"/>
  <c r="T3406" i="2" s="1"/>
  <c r="AC3406" i="2" s="1"/>
  <c r="L3418" i="2"/>
  <c r="T3418" i="2" s="1"/>
  <c r="AC3418" i="2" s="1"/>
  <c r="L3430" i="2"/>
  <c r="T3430" i="2" s="1"/>
  <c r="AC3430" i="2" s="1"/>
  <c r="L3442" i="2"/>
  <c r="T3442" i="2" s="1"/>
  <c r="AC3442" i="2" s="1"/>
  <c r="L3454" i="2"/>
  <c r="T3454" i="2" s="1"/>
  <c r="AC3454" i="2" s="1"/>
  <c r="L3466" i="2"/>
  <c r="T3466" i="2" s="1"/>
  <c r="AC3466" i="2" s="1"/>
  <c r="L3494" i="2"/>
  <c r="T3494" i="2" s="1"/>
  <c r="AC3494" i="2" s="1"/>
  <c r="L3507" i="2"/>
  <c r="T3507" i="2" s="1"/>
  <c r="AC3507" i="2" s="1"/>
  <c r="L3522" i="2"/>
  <c r="T3522" i="2" s="1"/>
  <c r="AC3522" i="2" s="1"/>
  <c r="L3559" i="2"/>
  <c r="T3559" i="2" s="1"/>
  <c r="AC3559" i="2" s="1"/>
  <c r="L3585" i="2"/>
  <c r="T3585" i="2" s="1"/>
  <c r="AC3585" i="2" s="1"/>
  <c r="L3598" i="2"/>
  <c r="T3598" i="2" s="1"/>
  <c r="AC3598" i="2" s="1"/>
  <c r="L3614" i="2"/>
  <c r="T3614" i="2" s="1"/>
  <c r="AC3614" i="2" s="1"/>
  <c r="L3643" i="2"/>
  <c r="T3643" i="2" s="1"/>
  <c r="AC3643" i="2" s="1"/>
  <c r="L3671" i="2"/>
  <c r="T3671" i="2" s="1"/>
  <c r="AC3671" i="2" s="1"/>
  <c r="L3686" i="2"/>
  <c r="T3686" i="2" s="1"/>
  <c r="AC3686" i="2" s="1"/>
  <c r="L3726" i="2"/>
  <c r="T3726" i="2" s="1"/>
  <c r="AC3726" i="2" s="1"/>
  <c r="L3750" i="2"/>
  <c r="T3750" i="2" s="1"/>
  <c r="AC3750" i="2" s="1"/>
  <c r="L3765" i="2"/>
  <c r="T3765" i="2" s="1"/>
  <c r="AC3765" i="2" s="1"/>
  <c r="L3778" i="2"/>
  <c r="T3778" i="2" s="1"/>
  <c r="AC3778" i="2" s="1"/>
  <c r="L3804" i="2"/>
  <c r="T3804" i="2" s="1"/>
  <c r="AC3804" i="2" s="1"/>
  <c r="L3817" i="2"/>
  <c r="T3817" i="2" s="1"/>
  <c r="AC3817" i="2" s="1"/>
  <c r="L3830" i="2"/>
  <c r="T3830" i="2" s="1"/>
  <c r="AC3830" i="2" s="1"/>
  <c r="L3845" i="2"/>
  <c r="T3845" i="2" s="1"/>
  <c r="AC3845" i="2" s="1"/>
  <c r="L3857" i="2"/>
  <c r="T3857" i="2" s="1"/>
  <c r="AC3857" i="2" s="1"/>
  <c r="L3870" i="2"/>
  <c r="T3870" i="2" s="1"/>
  <c r="AC3870" i="2" s="1"/>
  <c r="L3882" i="2"/>
  <c r="T3882" i="2" s="1"/>
  <c r="AC3882" i="2" s="1"/>
  <c r="L3895" i="2"/>
  <c r="T3895" i="2" s="1"/>
  <c r="AC3895" i="2" s="1"/>
  <c r="L3908" i="2"/>
  <c r="T3908" i="2" s="1"/>
  <c r="AC3908" i="2" s="1"/>
  <c r="L3935" i="2"/>
  <c r="T3935" i="2" s="1"/>
  <c r="AC3935" i="2" s="1"/>
  <c r="L3948" i="2"/>
  <c r="T3948" i="2" s="1"/>
  <c r="AC3948" i="2" s="1"/>
  <c r="L3988" i="2"/>
  <c r="T3988" i="2" s="1"/>
  <c r="AC3988" i="2" s="1"/>
  <c r="L4003" i="2"/>
  <c r="T4003" i="2" s="1"/>
  <c r="AC4003" i="2" s="1"/>
  <c r="L4017" i="2"/>
  <c r="T4017" i="2" s="1"/>
  <c r="AC4017" i="2" s="1"/>
  <c r="L4032" i="2"/>
  <c r="T4032" i="2" s="1"/>
  <c r="AC4032" i="2" s="1"/>
  <c r="L4062" i="2"/>
  <c r="T4062" i="2" s="1"/>
  <c r="AC4062" i="2" s="1"/>
  <c r="L4087" i="2"/>
  <c r="T4087" i="2" s="1"/>
  <c r="AC4087" i="2" s="1"/>
  <c r="L4103" i="2"/>
  <c r="T4103" i="2" s="1"/>
  <c r="AC4103" i="2" s="1"/>
  <c r="L4115" i="2"/>
  <c r="T4115" i="2" s="1"/>
  <c r="AC4115" i="2" s="1"/>
  <c r="L4128" i="2"/>
  <c r="T4128" i="2" s="1"/>
  <c r="AC4128" i="2" s="1"/>
  <c r="L4176" i="2"/>
  <c r="T4176" i="2" s="1"/>
  <c r="AC4176" i="2" s="1"/>
  <c r="L4199" i="2"/>
  <c r="T4199" i="2" s="1"/>
  <c r="AC4199" i="2" s="1"/>
  <c r="L4223" i="2"/>
  <c r="T4223" i="2" s="1"/>
  <c r="AC4223" i="2" s="1"/>
  <c r="L4273" i="2"/>
  <c r="T4273" i="2" s="1"/>
  <c r="AC4273" i="2" s="1"/>
  <c r="L4286" i="2"/>
  <c r="T4286" i="2" s="1"/>
  <c r="AC4286" i="2" s="1"/>
  <c r="L4314" i="2"/>
  <c r="T4314" i="2" s="1"/>
  <c r="AC4314" i="2" s="1"/>
  <c r="L4326" i="2"/>
  <c r="T4326" i="2" s="1"/>
  <c r="AC4326" i="2" s="1"/>
  <c r="L4353" i="2"/>
  <c r="T4353" i="2" s="1"/>
  <c r="AC4353" i="2" s="1"/>
  <c r="L4366" i="2"/>
  <c r="T4366" i="2" s="1"/>
  <c r="AC4366" i="2" s="1"/>
  <c r="L4380" i="2"/>
  <c r="T4380" i="2" s="1"/>
  <c r="AC4380" i="2" s="1"/>
  <c r="L4393" i="2"/>
  <c r="T4393" i="2" s="1"/>
  <c r="AC4393" i="2" s="1"/>
  <c r="L4419" i="2"/>
  <c r="T4419" i="2" s="1"/>
  <c r="AC4419" i="2" s="1"/>
  <c r="L4433" i="2"/>
  <c r="T4433" i="2" s="1"/>
  <c r="AC4433" i="2" s="1"/>
  <c r="L4445" i="2"/>
  <c r="T4445" i="2" s="1"/>
  <c r="AC4445" i="2" s="1"/>
  <c r="L4459" i="2"/>
  <c r="T4459" i="2" s="1"/>
  <c r="AC4459" i="2" s="1"/>
  <c r="L4472" i="2"/>
  <c r="T4472" i="2" s="1"/>
  <c r="AC4472" i="2" s="1"/>
  <c r="L4513" i="2"/>
  <c r="T4513" i="2" s="1"/>
  <c r="AC4513" i="2" s="1"/>
  <c r="L4537" i="2"/>
  <c r="T4537" i="2" s="1"/>
  <c r="AC4537" i="2" s="1"/>
  <c r="L4551" i="2"/>
  <c r="T4551" i="2" s="1"/>
  <c r="AC4551" i="2" s="1"/>
  <c r="L4566" i="2"/>
  <c r="T4566" i="2" s="1"/>
  <c r="AC4566" i="2" s="1"/>
  <c r="L4579" i="2"/>
  <c r="T4579" i="2" s="1"/>
  <c r="AC4579" i="2" s="1"/>
  <c r="L4592" i="2"/>
  <c r="T4592" i="2" s="1"/>
  <c r="AC4592" i="2" s="1"/>
  <c r="L4606" i="2"/>
  <c r="T4606" i="2" s="1"/>
  <c r="AC4606" i="2" s="1"/>
  <c r="L4632" i="2"/>
  <c r="T4632" i="2" s="1"/>
  <c r="AC4632" i="2" s="1"/>
  <c r="L4659" i="2"/>
  <c r="T4659" i="2" s="1"/>
  <c r="AC4659" i="2" s="1"/>
  <c r="L4672" i="2"/>
  <c r="T4672" i="2" s="1"/>
  <c r="AC4672" i="2" s="1"/>
  <c r="L4685" i="2"/>
  <c r="T4685" i="2" s="1"/>
  <c r="AC4685" i="2" s="1"/>
  <c r="L4711" i="2"/>
  <c r="T4711" i="2" s="1"/>
  <c r="AC4711" i="2" s="1"/>
  <c r="L4724" i="2"/>
  <c r="T4724" i="2" s="1"/>
  <c r="AC4724" i="2" s="1"/>
  <c r="L4738" i="2"/>
  <c r="T4738" i="2" s="1"/>
  <c r="AC4738" i="2" s="1"/>
  <c r="L4752" i="2"/>
  <c r="T4752" i="2" s="1"/>
  <c r="AC4752" i="2" s="1"/>
  <c r="L4767" i="2"/>
  <c r="T4767" i="2" s="1"/>
  <c r="AC4767" i="2" s="1"/>
  <c r="L4781" i="2"/>
  <c r="T4781" i="2" s="1"/>
  <c r="AC4781" i="2" s="1"/>
  <c r="L4795" i="2"/>
  <c r="T4795" i="2" s="1"/>
  <c r="AC4795" i="2" s="1"/>
  <c r="L4808" i="2"/>
  <c r="T4808" i="2" s="1"/>
  <c r="AC4808" i="2" s="1"/>
  <c r="L4833" i="2"/>
  <c r="T4833" i="2" s="1"/>
  <c r="AC4833" i="2" s="1"/>
  <c r="L4848" i="2"/>
  <c r="T4848" i="2" s="1"/>
  <c r="AC4848" i="2" s="1"/>
  <c r="L4861" i="2"/>
  <c r="T4861" i="2" s="1"/>
  <c r="AC4861" i="2" s="1"/>
  <c r="L4875" i="2"/>
  <c r="T4875" i="2" s="1"/>
  <c r="AC4875" i="2" s="1"/>
  <c r="L4901" i="2"/>
  <c r="T4901" i="2" s="1"/>
  <c r="AC4901" i="2" s="1"/>
  <c r="L4926" i="2"/>
  <c r="T4926" i="2" s="1"/>
  <c r="AC4926" i="2" s="1"/>
  <c r="L4938" i="2"/>
  <c r="T4938" i="2" s="1"/>
  <c r="AC4938" i="2" s="1"/>
  <c r="L4966" i="2"/>
  <c r="T4966" i="2" s="1"/>
  <c r="AC4966" i="2" s="1"/>
  <c r="L4982" i="2"/>
  <c r="T4982" i="2" s="1"/>
  <c r="AC4982" i="2" s="1"/>
  <c r="L4997" i="2"/>
  <c r="T4997" i="2" s="1"/>
  <c r="AC4997" i="2" s="1"/>
  <c r="L5010" i="2"/>
  <c r="T5010" i="2" s="1"/>
  <c r="AC5010" i="2" s="1"/>
  <c r="L5026" i="2"/>
  <c r="T5026" i="2" s="1"/>
  <c r="AC5026" i="2" s="1"/>
  <c r="L5051" i="2"/>
  <c r="T5051" i="2" s="1"/>
  <c r="AC5051" i="2" s="1"/>
  <c r="L5064" i="2"/>
  <c r="T5064" i="2" s="1"/>
  <c r="AC5064" i="2" s="1"/>
  <c r="L5077" i="2"/>
  <c r="T5077" i="2" s="1"/>
  <c r="AC5077" i="2" s="1"/>
  <c r="L5092" i="2"/>
  <c r="T5092" i="2" s="1"/>
  <c r="AC5092" i="2" s="1"/>
  <c r="L5107" i="2"/>
  <c r="T5107" i="2" s="1"/>
  <c r="AC5107" i="2" s="1"/>
  <c r="L5148" i="2"/>
  <c r="T5148" i="2" s="1"/>
  <c r="AC5148" i="2" s="1"/>
  <c r="L5164" i="2"/>
  <c r="T5164" i="2" s="1"/>
  <c r="AC5164" i="2" s="1"/>
  <c r="L5178" i="2"/>
  <c r="T5178" i="2" s="1"/>
  <c r="AC5178" i="2" s="1"/>
  <c r="L5191" i="2"/>
  <c r="T5191" i="2" s="1"/>
  <c r="AC5191" i="2" s="1"/>
  <c r="L5204" i="2"/>
  <c r="T5204" i="2" s="1"/>
  <c r="AC5204" i="2" s="1"/>
  <c r="L5220" i="2"/>
  <c r="T5220" i="2" s="1"/>
  <c r="AC5220" i="2" s="1"/>
  <c r="L5235" i="2"/>
  <c r="T5235" i="2" s="1"/>
  <c r="AC5235" i="2" s="1"/>
  <c r="L5276" i="2"/>
  <c r="T5276" i="2" s="1"/>
  <c r="AC5276" i="2" s="1"/>
  <c r="L5292" i="2"/>
  <c r="T5292" i="2" s="1"/>
  <c r="AC5292" i="2" s="1"/>
  <c r="L5306" i="2"/>
  <c r="T5306" i="2" s="1"/>
  <c r="AC5306" i="2" s="1"/>
  <c r="L5319" i="2"/>
  <c r="T5319" i="2" s="1"/>
  <c r="AC5319" i="2" s="1"/>
  <c r="L5332" i="2"/>
  <c r="T5332" i="2" s="1"/>
  <c r="AC5332" i="2" s="1"/>
  <c r="L5348" i="2"/>
  <c r="T5348" i="2" s="1"/>
  <c r="AC5348" i="2" s="1"/>
  <c r="L5363" i="2"/>
  <c r="T5363" i="2" s="1"/>
  <c r="AC5363" i="2" s="1"/>
  <c r="L5404" i="2"/>
  <c r="T5404" i="2" s="1"/>
  <c r="AC5404" i="2" s="1"/>
  <c r="L5420" i="2"/>
  <c r="T5420" i="2" s="1"/>
  <c r="AC5420" i="2" s="1"/>
  <c r="L5447" i="2"/>
  <c r="T5447" i="2" s="1"/>
  <c r="AC5447" i="2" s="1"/>
  <c r="L5461" i="2"/>
  <c r="T5461" i="2" s="1"/>
  <c r="AC5461" i="2" s="1"/>
  <c r="L5476" i="2"/>
  <c r="T5476" i="2" s="1"/>
  <c r="AC5476" i="2" s="1"/>
  <c r="L5517" i="2"/>
  <c r="T5517" i="2" s="1"/>
  <c r="AC5517" i="2" s="1"/>
  <c r="L5534" i="2"/>
  <c r="T5534" i="2" s="1"/>
  <c r="AC5534" i="2" s="1"/>
  <c r="L5554" i="2"/>
  <c r="T5554" i="2" s="1"/>
  <c r="AC5554" i="2" s="1"/>
  <c r="L5571" i="2"/>
  <c r="T5571" i="2" s="1"/>
  <c r="AC5571" i="2" s="1"/>
  <c r="L5602" i="2"/>
  <c r="T5602" i="2" s="1"/>
  <c r="AC5602" i="2" s="1"/>
  <c r="L5616" i="2"/>
  <c r="T5616" i="2" s="1"/>
  <c r="AC5616" i="2" s="1"/>
  <c r="L5632" i="2"/>
  <c r="T5632" i="2" s="1"/>
  <c r="AC5632" i="2" s="1"/>
  <c r="L5647" i="2"/>
  <c r="T5647" i="2" s="1"/>
  <c r="AC5647" i="2" s="1"/>
  <c r="L5661" i="2"/>
  <c r="T5661" i="2" s="1"/>
  <c r="AC5661" i="2" s="1"/>
  <c r="L5725" i="2"/>
  <c r="T5725" i="2" s="1"/>
  <c r="AC5725" i="2" s="1"/>
  <c r="L5742" i="2"/>
  <c r="T5742" i="2" s="1"/>
  <c r="AC5742" i="2" s="1"/>
  <c r="L3575" i="2"/>
  <c r="T3575" i="2" s="1"/>
  <c r="AC3575" i="2" s="1"/>
  <c r="L3590" i="2"/>
  <c r="T3590" i="2" s="1"/>
  <c r="AC3590" i="2" s="1"/>
  <c r="L3603" i="2"/>
  <c r="T3603" i="2" s="1"/>
  <c r="AC3603" i="2" s="1"/>
  <c r="L3619" i="2"/>
  <c r="T3619" i="2" s="1"/>
  <c r="AC3619" i="2" s="1"/>
  <c r="L3632" i="2"/>
  <c r="T3632" i="2" s="1"/>
  <c r="AC3632" i="2" s="1"/>
  <c r="L3648" i="2"/>
  <c r="T3648" i="2" s="1"/>
  <c r="AC3648" i="2" s="1"/>
  <c r="L3663" i="2"/>
  <c r="T3663" i="2" s="1"/>
  <c r="AC3663" i="2" s="1"/>
  <c r="L3692" i="2"/>
  <c r="T3692" i="2" s="1"/>
  <c r="AC3692" i="2" s="1"/>
  <c r="L3706" i="2"/>
  <c r="T3706" i="2" s="1"/>
  <c r="AC3706" i="2" s="1"/>
  <c r="L3718" i="2"/>
  <c r="T3718" i="2" s="1"/>
  <c r="AC3718" i="2" s="1"/>
  <c r="L3730" i="2"/>
  <c r="T3730" i="2" s="1"/>
  <c r="AC3730" i="2" s="1"/>
  <c r="L3754" i="2"/>
  <c r="T3754" i="2" s="1"/>
  <c r="AC3754" i="2" s="1"/>
  <c r="L3783" i="2"/>
  <c r="T3783" i="2" s="1"/>
  <c r="AC3783" i="2" s="1"/>
  <c r="L3796" i="2"/>
  <c r="T3796" i="2" s="1"/>
  <c r="AC3796" i="2" s="1"/>
  <c r="L3809" i="2"/>
  <c r="T3809" i="2" s="1"/>
  <c r="AC3809" i="2" s="1"/>
  <c r="L3834" i="2"/>
  <c r="T3834" i="2" s="1"/>
  <c r="AC3834" i="2" s="1"/>
  <c r="L3861" i="2"/>
  <c r="T3861" i="2" s="1"/>
  <c r="AC3861" i="2" s="1"/>
  <c r="L3874" i="2"/>
  <c r="T3874" i="2" s="1"/>
  <c r="AC3874" i="2" s="1"/>
  <c r="L3899" i="2"/>
  <c r="T3899" i="2" s="1"/>
  <c r="AC3899" i="2" s="1"/>
  <c r="L3912" i="2"/>
  <c r="T3912" i="2" s="1"/>
  <c r="AC3912" i="2" s="1"/>
  <c r="L3939" i="2"/>
  <c r="T3939" i="2" s="1"/>
  <c r="AC3939" i="2" s="1"/>
  <c r="L3953" i="2"/>
  <c r="T3953" i="2" s="1"/>
  <c r="AC3953" i="2" s="1"/>
  <c r="L3978" i="2"/>
  <c r="T3978" i="2" s="1"/>
  <c r="AC3978" i="2" s="1"/>
  <c r="L3993" i="2"/>
  <c r="T3993" i="2" s="1"/>
  <c r="AC3993" i="2" s="1"/>
  <c r="L4007" i="2"/>
  <c r="T4007" i="2" s="1"/>
  <c r="AC4007" i="2" s="1"/>
  <c r="L4022" i="2"/>
  <c r="T4022" i="2" s="1"/>
  <c r="AC4022" i="2" s="1"/>
  <c r="L4036" i="2"/>
  <c r="T4036" i="2" s="1"/>
  <c r="AC4036" i="2" s="1"/>
  <c r="L4052" i="2"/>
  <c r="T4052" i="2" s="1"/>
  <c r="AC4052" i="2" s="1"/>
  <c r="L4092" i="2"/>
  <c r="T4092" i="2" s="1"/>
  <c r="AC4092" i="2" s="1"/>
  <c r="L4119" i="2"/>
  <c r="T4119" i="2" s="1"/>
  <c r="AC4119" i="2" s="1"/>
  <c r="L4168" i="2"/>
  <c r="T4168" i="2" s="1"/>
  <c r="AC4168" i="2" s="1"/>
  <c r="L4191" i="2"/>
  <c r="T4191" i="2" s="1"/>
  <c r="AC4191" i="2" s="1"/>
  <c r="L4214" i="2"/>
  <c r="T4214" i="2" s="1"/>
  <c r="AC4214" i="2" s="1"/>
  <c r="L4240" i="2"/>
  <c r="T4240" i="2" s="1"/>
  <c r="AC4240" i="2" s="1"/>
  <c r="L4252" i="2"/>
  <c r="T4252" i="2" s="1"/>
  <c r="AC4252" i="2" s="1"/>
  <c r="L4265" i="2"/>
  <c r="T4265" i="2" s="1"/>
  <c r="AC4265" i="2" s="1"/>
  <c r="L4291" i="2"/>
  <c r="T4291" i="2" s="1"/>
  <c r="AC4291" i="2" s="1"/>
  <c r="L4305" i="2"/>
  <c r="T4305" i="2" s="1"/>
  <c r="AC4305" i="2" s="1"/>
  <c r="L4317" i="2"/>
  <c r="T4317" i="2" s="1"/>
  <c r="AC4317" i="2" s="1"/>
  <c r="L4331" i="2"/>
  <c r="T4331" i="2" s="1"/>
  <c r="AC4331" i="2" s="1"/>
  <c r="L4344" i="2"/>
  <c r="T4344" i="2" s="1"/>
  <c r="AC4344" i="2" s="1"/>
  <c r="L4385" i="2"/>
  <c r="T4385" i="2" s="1"/>
  <c r="AC4385" i="2" s="1"/>
  <c r="L4409" i="2"/>
  <c r="T4409" i="2" s="1"/>
  <c r="AC4409" i="2" s="1"/>
  <c r="L4423" i="2"/>
  <c r="T4423" i="2" s="1"/>
  <c r="AC4423" i="2" s="1"/>
  <c r="L4450" i="2"/>
  <c r="T4450" i="2" s="1"/>
  <c r="AC4450" i="2" s="1"/>
  <c r="L4463" i="2"/>
  <c r="T4463" i="2" s="1"/>
  <c r="AC4463" i="2" s="1"/>
  <c r="L4489" i="2"/>
  <c r="T4489" i="2" s="1"/>
  <c r="AC4489" i="2" s="1"/>
  <c r="L4503" i="2"/>
  <c r="T4503" i="2" s="1"/>
  <c r="AC4503" i="2" s="1"/>
  <c r="L4528" i="2"/>
  <c r="T4528" i="2" s="1"/>
  <c r="AC4528" i="2" s="1"/>
  <c r="L4542" i="2"/>
  <c r="T4542" i="2" s="1"/>
  <c r="AC4542" i="2" s="1"/>
  <c r="L4582" i="2"/>
  <c r="T4582" i="2" s="1"/>
  <c r="AC4582" i="2" s="1"/>
  <c r="L4623" i="2"/>
  <c r="T4623" i="2" s="1"/>
  <c r="AC4623" i="2" s="1"/>
  <c r="L4649" i="2"/>
  <c r="T4649" i="2" s="1"/>
  <c r="AC4649" i="2" s="1"/>
  <c r="L4663" i="2"/>
  <c r="T4663" i="2" s="1"/>
  <c r="AC4663" i="2" s="1"/>
  <c r="L4690" i="2"/>
  <c r="T4690" i="2" s="1"/>
  <c r="AC4690" i="2" s="1"/>
  <c r="L4702" i="2"/>
  <c r="T4702" i="2" s="1"/>
  <c r="AC4702" i="2" s="1"/>
  <c r="L4728" i="2"/>
  <c r="T4728" i="2" s="1"/>
  <c r="AC4728" i="2" s="1"/>
  <c r="L4742" i="2"/>
  <c r="T4742" i="2" s="1"/>
  <c r="AC4742" i="2" s="1"/>
  <c r="L4786" i="2"/>
  <c r="T4786" i="2" s="1"/>
  <c r="AC4786" i="2" s="1"/>
  <c r="L4799" i="2"/>
  <c r="T4799" i="2" s="1"/>
  <c r="AC4799" i="2" s="1"/>
  <c r="L4812" i="2"/>
  <c r="T4812" i="2" s="1"/>
  <c r="AC4812" i="2" s="1"/>
  <c r="L4838" i="2"/>
  <c r="T4838" i="2" s="1"/>
  <c r="AC4838" i="2" s="1"/>
  <c r="L4865" i="2"/>
  <c r="T4865" i="2" s="1"/>
  <c r="AC4865" i="2" s="1"/>
  <c r="L4879" i="2"/>
  <c r="T4879" i="2" s="1"/>
  <c r="AC4879" i="2" s="1"/>
  <c r="L4905" i="2"/>
  <c r="T4905" i="2" s="1"/>
  <c r="AC4905" i="2" s="1"/>
  <c r="L4917" i="2"/>
  <c r="T4917" i="2" s="1"/>
  <c r="AC4917" i="2" s="1"/>
  <c r="L4943" i="2"/>
  <c r="T4943" i="2" s="1"/>
  <c r="AC4943" i="2" s="1"/>
  <c r="L4957" i="2"/>
  <c r="T4957" i="2" s="1"/>
  <c r="AC4957" i="2" s="1"/>
  <c r="L4971" i="2"/>
  <c r="T4971" i="2" s="1"/>
  <c r="AC4971" i="2" s="1"/>
  <c r="L4986" i="2"/>
  <c r="T4986" i="2" s="1"/>
  <c r="AC4986" i="2" s="1"/>
  <c r="L5015" i="2"/>
  <c r="T5015" i="2" s="1"/>
  <c r="AC5015" i="2" s="1"/>
  <c r="L5042" i="2"/>
  <c r="T5042" i="2" s="1"/>
  <c r="AC5042" i="2" s="1"/>
  <c r="L5055" i="2"/>
  <c r="T5055" i="2" s="1"/>
  <c r="AC5055" i="2" s="1"/>
  <c r="L5068" i="2"/>
  <c r="T5068" i="2" s="1"/>
  <c r="AC5068" i="2" s="1"/>
  <c r="L5082" i="2"/>
  <c r="T5082" i="2" s="1"/>
  <c r="AC5082" i="2" s="1"/>
  <c r="L5097" i="2"/>
  <c r="T5097" i="2" s="1"/>
  <c r="AC5097" i="2" s="1"/>
  <c r="L5111" i="2"/>
  <c r="T5111" i="2" s="1"/>
  <c r="AC5111" i="2" s="1"/>
  <c r="L5153" i="2"/>
  <c r="T5153" i="2" s="1"/>
  <c r="AC5153" i="2" s="1"/>
  <c r="L5168" i="2"/>
  <c r="T5168" i="2" s="1"/>
  <c r="AC5168" i="2" s="1"/>
  <c r="L5182" i="2"/>
  <c r="T5182" i="2" s="1"/>
  <c r="AC5182" i="2" s="1"/>
  <c r="L5195" i="2"/>
  <c r="T5195" i="2" s="1"/>
  <c r="AC5195" i="2" s="1"/>
  <c r="L5209" i="2"/>
  <c r="T5209" i="2" s="1"/>
  <c r="AC5209" i="2" s="1"/>
  <c r="L5225" i="2"/>
  <c r="T5225" i="2" s="1"/>
  <c r="AC5225" i="2" s="1"/>
  <c r="L5239" i="2"/>
  <c r="T5239" i="2" s="1"/>
  <c r="AC5239" i="2" s="1"/>
  <c r="L5281" i="2"/>
  <c r="T5281" i="2" s="1"/>
  <c r="AC5281" i="2" s="1"/>
  <c r="L5296" i="2"/>
  <c r="T5296" i="2" s="1"/>
  <c r="AC5296" i="2" s="1"/>
  <c r="L5310" i="2"/>
  <c r="T5310" i="2" s="1"/>
  <c r="AC5310" i="2" s="1"/>
  <c r="L5323" i="2"/>
  <c r="T5323" i="2" s="1"/>
  <c r="AC5323" i="2" s="1"/>
  <c r="L5337" i="2"/>
  <c r="T5337" i="2" s="1"/>
  <c r="AC5337" i="2" s="1"/>
  <c r="L5353" i="2"/>
  <c r="T5353" i="2" s="1"/>
  <c r="AC5353" i="2" s="1"/>
  <c r="L5367" i="2"/>
  <c r="T5367" i="2" s="1"/>
  <c r="AC5367" i="2" s="1"/>
  <c r="L5409" i="2"/>
  <c r="T5409" i="2" s="1"/>
  <c r="AC5409" i="2" s="1"/>
  <c r="L5424" i="2"/>
  <c r="T5424" i="2" s="1"/>
  <c r="AC5424" i="2" s="1"/>
  <c r="L5437" i="2"/>
  <c r="T5437" i="2" s="1"/>
  <c r="AC5437" i="2" s="1"/>
  <c r="L5466" i="2"/>
  <c r="T5466" i="2" s="1"/>
  <c r="AC5466" i="2" s="1"/>
  <c r="L5480" i="2"/>
  <c r="T5480" i="2" s="1"/>
  <c r="AC5480" i="2" s="1"/>
  <c r="L5522" i="2"/>
  <c r="T5522" i="2" s="1"/>
  <c r="AC5522" i="2" s="1"/>
  <c r="L5540" i="2"/>
  <c r="T5540" i="2" s="1"/>
  <c r="AC5540" i="2" s="1"/>
  <c r="L5558" i="2"/>
  <c r="T5558" i="2" s="1"/>
  <c r="AC5558" i="2" s="1"/>
  <c r="L5578" i="2"/>
  <c r="T5578" i="2" s="1"/>
  <c r="AC5578" i="2" s="1"/>
  <c r="L5592" i="2"/>
  <c r="T5592" i="2" s="1"/>
  <c r="AC5592" i="2" s="1"/>
  <c r="L5606" i="2"/>
  <c r="T5606" i="2" s="1"/>
  <c r="AC5606" i="2" s="1"/>
  <c r="L5621" i="2"/>
  <c r="T5621" i="2" s="1"/>
  <c r="AC5621" i="2" s="1"/>
  <c r="L5637" i="2"/>
  <c r="T5637" i="2" s="1"/>
  <c r="AC5637" i="2" s="1"/>
  <c r="L5666" i="2"/>
  <c r="T5666" i="2" s="1"/>
  <c r="AC5666" i="2" s="1"/>
  <c r="L5681" i="2"/>
  <c r="T5681" i="2" s="1"/>
  <c r="AC5681" i="2" s="1"/>
  <c r="L5698" i="2"/>
  <c r="T5698" i="2" s="1"/>
  <c r="AC5698" i="2" s="1"/>
  <c r="L5729" i="2"/>
  <c r="T5729" i="2" s="1"/>
  <c r="AC5729" i="2" s="1"/>
  <c r="L3604" i="2"/>
  <c r="T3604" i="2" s="1"/>
  <c r="AC3604" i="2" s="1"/>
  <c r="L3633" i="2"/>
  <c r="T3633" i="2" s="1"/>
  <c r="AC3633" i="2" s="1"/>
  <c r="L3649" i="2"/>
  <c r="T3649" i="2" s="1"/>
  <c r="AC3649" i="2" s="1"/>
  <c r="AA3676" i="2"/>
  <c r="U3676" i="2"/>
  <c r="V3676" i="2"/>
  <c r="W3676" i="2"/>
  <c r="X3676" i="2"/>
  <c r="L3693" i="2"/>
  <c r="T3693" i="2" s="1"/>
  <c r="AC3693" i="2" s="1"/>
  <c r="V3741" i="2"/>
  <c r="W3741" i="2"/>
  <c r="U3741" i="2"/>
  <c r="X3741" i="2"/>
  <c r="AA3741" i="2"/>
  <c r="AB3741" i="2" s="1"/>
  <c r="L3755" i="2"/>
  <c r="T3755" i="2" s="1"/>
  <c r="AC3755" i="2" s="1"/>
  <c r="L3769" i="2"/>
  <c r="T3769" i="2" s="1"/>
  <c r="AC3769" i="2" s="1"/>
  <c r="L3784" i="2"/>
  <c r="T3784" i="2" s="1"/>
  <c r="AC3784" i="2" s="1"/>
  <c r="L3810" i="2"/>
  <c r="T3810" i="2" s="1"/>
  <c r="AC3810" i="2" s="1"/>
  <c r="L3822" i="2"/>
  <c r="T3822" i="2" s="1"/>
  <c r="AC3822" i="2" s="1"/>
  <c r="L3835" i="2"/>
  <c r="T3835" i="2" s="1"/>
  <c r="AC3835" i="2" s="1"/>
  <c r="L3875" i="2"/>
  <c r="T3875" i="2" s="1"/>
  <c r="AC3875" i="2" s="1"/>
  <c r="L3887" i="2"/>
  <c r="T3887" i="2" s="1"/>
  <c r="AC3887" i="2" s="1"/>
  <c r="L3900" i="2"/>
  <c r="T3900" i="2" s="1"/>
  <c r="AC3900" i="2" s="1"/>
  <c r="L3913" i="2"/>
  <c r="T3913" i="2" s="1"/>
  <c r="AC3913" i="2" s="1"/>
  <c r="L3926" i="2"/>
  <c r="T3926" i="2" s="1"/>
  <c r="AC3926" i="2" s="1"/>
  <c r="L3940" i="2"/>
  <c r="T3940" i="2" s="1"/>
  <c r="AC3940" i="2" s="1"/>
  <c r="L3966" i="2"/>
  <c r="T3966" i="2" s="1"/>
  <c r="AC3966" i="2" s="1"/>
  <c r="L3979" i="2"/>
  <c r="T3979" i="2" s="1"/>
  <c r="AC3979" i="2" s="1"/>
  <c r="L3994" i="2"/>
  <c r="T3994" i="2" s="1"/>
  <c r="AC3994" i="2" s="1"/>
  <c r="L4008" i="2"/>
  <c r="T4008" i="2" s="1"/>
  <c r="AC4008" i="2" s="1"/>
  <c r="L4023" i="2"/>
  <c r="T4023" i="2" s="1"/>
  <c r="AC4023" i="2" s="1"/>
  <c r="L4037" i="2"/>
  <c r="T4037" i="2" s="1"/>
  <c r="AC4037" i="2" s="1"/>
  <c r="L4066" i="2"/>
  <c r="T4066" i="2" s="1"/>
  <c r="AC4066" i="2" s="1"/>
  <c r="L4079" i="2"/>
  <c r="T4079" i="2" s="1"/>
  <c r="AC4079" i="2" s="1"/>
  <c r="L4093" i="2"/>
  <c r="T4093" i="2" s="1"/>
  <c r="AC4093" i="2" s="1"/>
  <c r="L4107" i="2"/>
  <c r="T4107" i="2" s="1"/>
  <c r="AC4107" i="2" s="1"/>
  <c r="L4120" i="2"/>
  <c r="T4120" i="2" s="1"/>
  <c r="AC4120" i="2" s="1"/>
  <c r="U4132" i="2"/>
  <c r="V4132" i="2"/>
  <c r="W4132" i="2"/>
  <c r="X4132" i="2"/>
  <c r="AA4132" i="2"/>
  <c r="L4145" i="2"/>
  <c r="T4145" i="2" s="1"/>
  <c r="AC4145" i="2" s="1"/>
  <c r="V4180" i="2"/>
  <c r="W4180" i="2"/>
  <c r="U4180" i="2"/>
  <c r="X4180" i="2"/>
  <c r="AA4180" i="2"/>
  <c r="L4192" i="2"/>
  <c r="T4192" i="2" s="1"/>
  <c r="AC4192" i="2" s="1"/>
  <c r="L4215" i="2"/>
  <c r="T4215" i="2" s="1"/>
  <c r="AC4215" i="2" s="1"/>
  <c r="L4228" i="2"/>
  <c r="T4228" i="2" s="1"/>
  <c r="AC4228" i="2" s="1"/>
  <c r="L4241" i="2"/>
  <c r="T4241" i="2" s="1"/>
  <c r="AC4241" i="2" s="1"/>
  <c r="L4253" i="2"/>
  <c r="T4253" i="2" s="1"/>
  <c r="AC4253" i="2" s="1"/>
  <c r="L4266" i="2"/>
  <c r="T4266" i="2" s="1"/>
  <c r="AC4266" i="2" s="1"/>
  <c r="L4277" i="2"/>
  <c r="T4277" i="2" s="1"/>
  <c r="AC4277" i="2" s="1"/>
  <c r="L4292" i="2"/>
  <c r="T4292" i="2" s="1"/>
  <c r="AC4292" i="2" s="1"/>
  <c r="L4306" i="2"/>
  <c r="T4306" i="2" s="1"/>
  <c r="AC4306" i="2" s="1"/>
  <c r="L4318" i="2"/>
  <c r="T4318" i="2" s="1"/>
  <c r="AC4318" i="2" s="1"/>
  <c r="L4345" i="2"/>
  <c r="T4345" i="2" s="1"/>
  <c r="AC4345" i="2" s="1"/>
  <c r="L4357" i="2"/>
  <c r="T4357" i="2" s="1"/>
  <c r="AC4357" i="2" s="1"/>
  <c r="L4371" i="2"/>
  <c r="T4371" i="2" s="1"/>
  <c r="AC4371" i="2" s="1"/>
  <c r="L4386" i="2"/>
  <c r="T4386" i="2" s="1"/>
  <c r="AC4386" i="2" s="1"/>
  <c r="L4410" i="2"/>
  <c r="T4410" i="2" s="1"/>
  <c r="AC4410" i="2" s="1"/>
  <c r="L4424" i="2"/>
  <c r="T4424" i="2" s="1"/>
  <c r="AC4424" i="2" s="1"/>
  <c r="L4437" i="2"/>
  <c r="T4437" i="2" s="1"/>
  <c r="AC4437" i="2" s="1"/>
  <c r="L4464" i="2"/>
  <c r="T4464" i="2" s="1"/>
  <c r="AC4464" i="2" s="1"/>
  <c r="L4490" i="2"/>
  <c r="T4490" i="2" s="1"/>
  <c r="AC4490" i="2" s="1"/>
  <c r="L4504" i="2"/>
  <c r="T4504" i="2" s="1"/>
  <c r="AC4504" i="2" s="1"/>
  <c r="L4529" i="2"/>
  <c r="T4529" i="2" s="1"/>
  <c r="AC4529" i="2" s="1"/>
  <c r="L4543" i="2"/>
  <c r="T4543" i="2" s="1"/>
  <c r="AC4543" i="2" s="1"/>
  <c r="L4556" i="2"/>
  <c r="T4556" i="2" s="1"/>
  <c r="AC4556" i="2" s="1"/>
  <c r="L4571" i="2"/>
  <c r="T4571" i="2" s="1"/>
  <c r="AC4571" i="2" s="1"/>
  <c r="L4583" i="2"/>
  <c r="T4583" i="2" s="1"/>
  <c r="AC4583" i="2" s="1"/>
  <c r="L4597" i="2"/>
  <c r="T4597" i="2" s="1"/>
  <c r="AC4597" i="2" s="1"/>
  <c r="L4611" i="2"/>
  <c r="T4611" i="2" s="1"/>
  <c r="AC4611" i="2" s="1"/>
  <c r="L4624" i="2"/>
  <c r="T4624" i="2" s="1"/>
  <c r="AC4624" i="2" s="1"/>
  <c r="L4636" i="2"/>
  <c r="T4636" i="2" s="1"/>
  <c r="AC4636" i="2" s="1"/>
  <c r="L4650" i="2"/>
  <c r="T4650" i="2" s="1"/>
  <c r="AC4650" i="2" s="1"/>
  <c r="L4664" i="2"/>
  <c r="T4664" i="2" s="1"/>
  <c r="AC4664" i="2" s="1"/>
  <c r="V4676" i="2"/>
  <c r="X4676" i="2"/>
  <c r="AA4676" i="2"/>
  <c r="AB4676" i="2" s="1"/>
  <c r="W4676" i="2"/>
  <c r="U4676" i="2"/>
  <c r="L4703" i="2"/>
  <c r="T4703" i="2" s="1"/>
  <c r="AC4703" i="2" s="1"/>
  <c r="L4716" i="2"/>
  <c r="T4716" i="2" s="1"/>
  <c r="AC4716" i="2" s="1"/>
  <c r="L4729" i="2"/>
  <c r="T4729" i="2" s="1"/>
  <c r="AC4729" i="2" s="1"/>
  <c r="L4743" i="2"/>
  <c r="T4743" i="2" s="1"/>
  <c r="AC4743" i="2" s="1"/>
  <c r="L4771" i="2"/>
  <c r="T4771" i="2" s="1"/>
  <c r="AC4771" i="2" s="1"/>
  <c r="L4787" i="2"/>
  <c r="T4787" i="2" s="1"/>
  <c r="AC4787" i="2" s="1"/>
  <c r="L4800" i="2"/>
  <c r="T4800" i="2" s="1"/>
  <c r="AC4800" i="2" s="1"/>
  <c r="L4813" i="2"/>
  <c r="T4813" i="2" s="1"/>
  <c r="AC4813" i="2" s="1"/>
  <c r="L4824" i="2"/>
  <c r="T4824" i="2" s="1"/>
  <c r="AC4824" i="2" s="1"/>
  <c r="L4839" i="2"/>
  <c r="T4839" i="2" s="1"/>
  <c r="AC4839" i="2" s="1"/>
  <c r="L4853" i="2"/>
  <c r="T4853" i="2" s="1"/>
  <c r="AC4853" i="2" s="1"/>
  <c r="L4866" i="2"/>
  <c r="T4866" i="2" s="1"/>
  <c r="AC4866" i="2" s="1"/>
  <c r="L4880" i="2"/>
  <c r="T4880" i="2" s="1"/>
  <c r="AC4880" i="2" s="1"/>
  <c r="L4893" i="2"/>
  <c r="T4893" i="2" s="1"/>
  <c r="AC4893" i="2" s="1"/>
  <c r="L4906" i="2"/>
  <c r="T4906" i="2" s="1"/>
  <c r="AC4906" i="2" s="1"/>
  <c r="L4918" i="2"/>
  <c r="T4918" i="2" s="1"/>
  <c r="AC4918" i="2" s="1"/>
  <c r="L4930" i="2"/>
  <c r="T4930" i="2" s="1"/>
  <c r="AC4930" i="2" s="1"/>
  <c r="L4944" i="2"/>
  <c r="T4944" i="2" s="1"/>
  <c r="AC4944" i="2" s="1"/>
  <c r="L4958" i="2"/>
  <c r="T4958" i="2" s="1"/>
  <c r="AC4958" i="2" s="1"/>
  <c r="L4972" i="2"/>
  <c r="T4972" i="2" s="1"/>
  <c r="AC4972" i="2" s="1"/>
  <c r="L4987" i="2"/>
  <c r="T4987" i="2" s="1"/>
  <c r="AC4987" i="2" s="1"/>
  <c r="L5001" i="2"/>
  <c r="T5001" i="2" s="1"/>
  <c r="AC5001" i="2" s="1"/>
  <c r="L5016" i="2"/>
  <c r="T5016" i="2" s="1"/>
  <c r="AC5016" i="2" s="1"/>
  <c r="X5030" i="2"/>
  <c r="W5030" i="2"/>
  <c r="V5030" i="2"/>
  <c r="AA5030" i="2"/>
  <c r="U5030" i="2"/>
  <c r="L5043" i="2"/>
  <c r="T5043" i="2" s="1"/>
  <c r="AC5043" i="2" s="1"/>
  <c r="L5056" i="2"/>
  <c r="T5056" i="2" s="1"/>
  <c r="AC5056" i="2" s="1"/>
  <c r="L5083" i="2"/>
  <c r="T5083" i="2" s="1"/>
  <c r="AC5083" i="2" s="1"/>
  <c r="L5098" i="2"/>
  <c r="T5098" i="2" s="1"/>
  <c r="AC5098" i="2" s="1"/>
  <c r="L5112" i="2"/>
  <c r="T5112" i="2" s="1"/>
  <c r="AC5112" i="2" s="1"/>
  <c r="L5125" i="2"/>
  <c r="T5125" i="2" s="1"/>
  <c r="AC5125" i="2" s="1"/>
  <c r="L5138" i="2"/>
  <c r="T5138" i="2" s="1"/>
  <c r="AC5138" i="2" s="1"/>
  <c r="L5154" i="2"/>
  <c r="T5154" i="2" s="1"/>
  <c r="AC5154" i="2" s="1"/>
  <c r="L5169" i="2"/>
  <c r="T5169" i="2" s="1"/>
  <c r="AC5169" i="2" s="1"/>
  <c r="L5183" i="2"/>
  <c r="T5183" i="2" s="1"/>
  <c r="AC5183" i="2" s="1"/>
  <c r="L5196" i="2"/>
  <c r="T5196" i="2" s="1"/>
  <c r="AC5196" i="2" s="1"/>
  <c r="L5210" i="2"/>
  <c r="T5210" i="2" s="1"/>
  <c r="AC5210" i="2" s="1"/>
  <c r="L5226" i="2"/>
  <c r="T5226" i="2" s="1"/>
  <c r="AC5226" i="2" s="1"/>
  <c r="L5240" i="2"/>
  <c r="T5240" i="2" s="1"/>
  <c r="AC5240" i="2" s="1"/>
  <c r="L5253" i="2"/>
  <c r="T5253" i="2" s="1"/>
  <c r="AC5253" i="2" s="1"/>
  <c r="L5266" i="2"/>
  <c r="T5266" i="2" s="1"/>
  <c r="AC5266" i="2" s="1"/>
  <c r="L5282" i="2"/>
  <c r="T5282" i="2" s="1"/>
  <c r="AC5282" i="2" s="1"/>
  <c r="L5297" i="2"/>
  <c r="T5297" i="2" s="1"/>
  <c r="AC5297" i="2" s="1"/>
  <c r="L5311" i="2"/>
  <c r="T5311" i="2" s="1"/>
  <c r="AC5311" i="2" s="1"/>
  <c r="L5324" i="2"/>
  <c r="T5324" i="2" s="1"/>
  <c r="AC5324" i="2" s="1"/>
  <c r="L5338" i="2"/>
  <c r="T5338" i="2" s="1"/>
  <c r="AC5338" i="2" s="1"/>
  <c r="L5354" i="2"/>
  <c r="T5354" i="2" s="1"/>
  <c r="AC5354" i="2" s="1"/>
  <c r="L5368" i="2"/>
  <c r="T5368" i="2" s="1"/>
  <c r="AC5368" i="2" s="1"/>
  <c r="L5381" i="2"/>
  <c r="T5381" i="2" s="1"/>
  <c r="AC5381" i="2" s="1"/>
  <c r="L5394" i="2"/>
  <c r="T5394" i="2" s="1"/>
  <c r="AC5394" i="2" s="1"/>
  <c r="L5410" i="2"/>
  <c r="T5410" i="2" s="1"/>
  <c r="AC5410" i="2" s="1"/>
  <c r="L5425" i="2"/>
  <c r="T5425" i="2" s="1"/>
  <c r="AC5425" i="2" s="1"/>
  <c r="L5438" i="2"/>
  <c r="T5438" i="2" s="1"/>
  <c r="AC5438" i="2" s="1"/>
  <c r="L5452" i="2"/>
  <c r="T5452" i="2" s="1"/>
  <c r="AC5452" i="2" s="1"/>
  <c r="L5467" i="2"/>
  <c r="T5467" i="2" s="1"/>
  <c r="AC5467" i="2" s="1"/>
  <c r="L5481" i="2"/>
  <c r="T5481" i="2" s="1"/>
  <c r="AC5481" i="2" s="1"/>
  <c r="L5493" i="2"/>
  <c r="T5493" i="2" s="1"/>
  <c r="AC5493" i="2" s="1"/>
  <c r="L5507" i="2"/>
  <c r="T5507" i="2" s="1"/>
  <c r="AC5507" i="2" s="1"/>
  <c r="L5523" i="2"/>
  <c r="T5523" i="2" s="1"/>
  <c r="AC5523" i="2" s="1"/>
  <c r="L5541" i="2"/>
  <c r="T5541" i="2" s="1"/>
  <c r="AC5541" i="2" s="1"/>
  <c r="L5559" i="2"/>
  <c r="T5559" i="2" s="1"/>
  <c r="AC5559" i="2" s="1"/>
  <c r="L5593" i="2"/>
  <c r="T5593" i="2" s="1"/>
  <c r="AC5593" i="2" s="1"/>
  <c r="L5607" i="2"/>
  <c r="T5607" i="2" s="1"/>
  <c r="AC5607" i="2" s="1"/>
  <c r="L5622" i="2"/>
  <c r="T5622" i="2" s="1"/>
  <c r="AC5622" i="2" s="1"/>
  <c r="L5638" i="2"/>
  <c r="T5638" i="2" s="1"/>
  <c r="AC5638" i="2" s="1"/>
  <c r="L5652" i="2"/>
  <c r="T5652" i="2" s="1"/>
  <c r="AC5652" i="2" s="1"/>
  <c r="L5667" i="2"/>
  <c r="T5667" i="2" s="1"/>
  <c r="AC5667" i="2" s="1"/>
  <c r="L5682" i="2"/>
  <c r="T5682" i="2" s="1"/>
  <c r="AC5682" i="2" s="1"/>
  <c r="L5699" i="2"/>
  <c r="T5699" i="2" s="1"/>
  <c r="AC5699" i="2" s="1"/>
  <c r="L5713" i="2"/>
  <c r="T5713" i="2" s="1"/>
  <c r="AC5713" i="2" s="1"/>
  <c r="L5730" i="2"/>
  <c r="T5730" i="2" s="1"/>
  <c r="AC5730" i="2" s="1"/>
  <c r="L3436" i="2"/>
  <c r="T3436" i="2" s="1"/>
  <c r="AC3436" i="2" s="1"/>
  <c r="L3474" i="2"/>
  <c r="T3474" i="2" s="1"/>
  <c r="AC3474" i="2" s="1"/>
  <c r="L3489" i="2"/>
  <c r="T3489" i="2" s="1"/>
  <c r="AC3489" i="2" s="1"/>
  <c r="L3514" i="2"/>
  <c r="T3514" i="2" s="1"/>
  <c r="AC3514" i="2" s="1"/>
  <c r="L3529" i="2"/>
  <c r="T3529" i="2" s="1"/>
  <c r="AC3529" i="2" s="1"/>
  <c r="L3554" i="2"/>
  <c r="T3554" i="2" s="1"/>
  <c r="AC3554" i="2" s="1"/>
  <c r="L3578" i="2"/>
  <c r="T3578" i="2" s="1"/>
  <c r="AC3578" i="2" s="1"/>
  <c r="L3593" i="2"/>
  <c r="T3593" i="2" s="1"/>
  <c r="AC3593" i="2" s="1"/>
  <c r="L3607" i="2"/>
  <c r="T3607" i="2" s="1"/>
  <c r="AC3607" i="2" s="1"/>
  <c r="L3622" i="2"/>
  <c r="T3622" i="2" s="1"/>
  <c r="AC3622" i="2" s="1"/>
  <c r="L3636" i="2"/>
  <c r="T3636" i="2" s="1"/>
  <c r="AC3636" i="2" s="1"/>
  <c r="L3652" i="2"/>
  <c r="T3652" i="2" s="1"/>
  <c r="AC3652" i="2" s="1"/>
  <c r="L3679" i="2"/>
  <c r="T3679" i="2" s="1"/>
  <c r="AC3679" i="2" s="1"/>
  <c r="L3696" i="2"/>
  <c r="T3696" i="2" s="1"/>
  <c r="AC3696" i="2" s="1"/>
  <c r="L3758" i="2"/>
  <c r="T3758" i="2" s="1"/>
  <c r="AC3758" i="2" s="1"/>
  <c r="L3772" i="2"/>
  <c r="T3772" i="2" s="1"/>
  <c r="AC3772" i="2" s="1"/>
  <c r="L3787" i="2"/>
  <c r="T3787" i="2" s="1"/>
  <c r="AC3787" i="2" s="1"/>
  <c r="L3838" i="2"/>
  <c r="T3838" i="2" s="1"/>
  <c r="AC3838" i="2" s="1"/>
  <c r="L3851" i="2"/>
  <c r="T3851" i="2" s="1"/>
  <c r="AC3851" i="2" s="1"/>
  <c r="L3864" i="2"/>
  <c r="T3864" i="2" s="1"/>
  <c r="AC3864" i="2" s="1"/>
  <c r="L3915" i="2"/>
  <c r="T3915" i="2" s="1"/>
  <c r="AC3915" i="2" s="1"/>
  <c r="L3929" i="2"/>
  <c r="T3929" i="2" s="1"/>
  <c r="AC3929" i="2" s="1"/>
  <c r="L3956" i="2"/>
  <c r="T3956" i="2" s="1"/>
  <c r="AC3956" i="2" s="1"/>
  <c r="L3969" i="2"/>
  <c r="T3969" i="2" s="1"/>
  <c r="AC3969" i="2" s="1"/>
  <c r="L3997" i="2"/>
  <c r="T3997" i="2" s="1"/>
  <c r="AC3997" i="2" s="1"/>
  <c r="L4011" i="2"/>
  <c r="T4011" i="2" s="1"/>
  <c r="AC4011" i="2" s="1"/>
  <c r="L4040" i="2"/>
  <c r="T4040" i="2" s="1"/>
  <c r="AC4040" i="2" s="1"/>
  <c r="L4069" i="2"/>
  <c r="T4069" i="2" s="1"/>
  <c r="AC4069" i="2" s="1"/>
  <c r="L4081" i="2"/>
  <c r="T4081" i="2" s="1"/>
  <c r="AC4081" i="2" s="1"/>
  <c r="L4096" i="2"/>
  <c r="T4096" i="2" s="1"/>
  <c r="AC4096" i="2" s="1"/>
  <c r="L4110" i="2"/>
  <c r="T4110" i="2" s="1"/>
  <c r="AC4110" i="2" s="1"/>
  <c r="L4122" i="2"/>
  <c r="T4122" i="2" s="1"/>
  <c r="AC4122" i="2" s="1"/>
  <c r="L4134" i="2"/>
  <c r="T4134" i="2" s="1"/>
  <c r="AC4134" i="2" s="1"/>
  <c r="L4159" i="2"/>
  <c r="T4159" i="2" s="1"/>
  <c r="AC4159" i="2" s="1"/>
  <c r="L4171" i="2"/>
  <c r="T4171" i="2" s="1"/>
  <c r="AC4171" i="2" s="1"/>
  <c r="L4182" i="2"/>
  <c r="T4182" i="2" s="1"/>
  <c r="AC4182" i="2" s="1"/>
  <c r="L4194" i="2"/>
  <c r="T4194" i="2" s="1"/>
  <c r="AC4194" i="2" s="1"/>
  <c r="L4206" i="2"/>
  <c r="T4206" i="2" s="1"/>
  <c r="AC4206" i="2" s="1"/>
  <c r="L4218" i="2"/>
  <c r="T4218" i="2" s="1"/>
  <c r="AC4218" i="2" s="1"/>
  <c r="L4230" i="2"/>
  <c r="T4230" i="2" s="1"/>
  <c r="AC4230" i="2" s="1"/>
  <c r="L4256" i="2"/>
  <c r="T4256" i="2" s="1"/>
  <c r="AC4256" i="2" s="1"/>
  <c r="L4280" i="2"/>
  <c r="T4280" i="2" s="1"/>
  <c r="AC4280" i="2" s="1"/>
  <c r="L4294" i="2"/>
  <c r="T4294" i="2" s="1"/>
  <c r="AC4294" i="2" s="1"/>
  <c r="L4321" i="2"/>
  <c r="T4321" i="2" s="1"/>
  <c r="AC4321" i="2" s="1"/>
  <c r="L4334" i="2"/>
  <c r="T4334" i="2" s="1"/>
  <c r="AC4334" i="2" s="1"/>
  <c r="L4360" i="2"/>
  <c r="T4360" i="2" s="1"/>
  <c r="AC4360" i="2" s="1"/>
  <c r="L4374" i="2"/>
  <c r="T4374" i="2" s="1"/>
  <c r="AC4374" i="2" s="1"/>
  <c r="L4399" i="2"/>
  <c r="T4399" i="2" s="1"/>
  <c r="AC4399" i="2" s="1"/>
  <c r="L4427" i="2"/>
  <c r="T4427" i="2" s="1"/>
  <c r="AC4427" i="2" s="1"/>
  <c r="L4440" i="2"/>
  <c r="T4440" i="2" s="1"/>
  <c r="AC4440" i="2" s="1"/>
  <c r="L4467" i="2"/>
  <c r="T4467" i="2" s="1"/>
  <c r="AC4467" i="2" s="1"/>
  <c r="L4479" i="2"/>
  <c r="T4479" i="2" s="1"/>
  <c r="AC4479" i="2" s="1"/>
  <c r="L4492" i="2"/>
  <c r="T4492" i="2" s="1"/>
  <c r="AC4492" i="2" s="1"/>
  <c r="L4519" i="2"/>
  <c r="T4519" i="2" s="1"/>
  <c r="AC4519" i="2" s="1"/>
  <c r="L4546" i="2"/>
  <c r="T4546" i="2" s="1"/>
  <c r="AC4546" i="2" s="1"/>
  <c r="L4559" i="2"/>
  <c r="T4559" i="2" s="1"/>
  <c r="AC4559" i="2" s="1"/>
  <c r="L4586" i="2"/>
  <c r="T4586" i="2" s="1"/>
  <c r="AC4586" i="2" s="1"/>
  <c r="L4600" i="2"/>
  <c r="T4600" i="2" s="1"/>
  <c r="AC4600" i="2" s="1"/>
  <c r="L4627" i="2"/>
  <c r="T4627" i="2" s="1"/>
  <c r="AC4627" i="2" s="1"/>
  <c r="L4639" i="2"/>
  <c r="T4639" i="2" s="1"/>
  <c r="AC4639" i="2" s="1"/>
  <c r="L4679" i="2"/>
  <c r="T4679" i="2" s="1"/>
  <c r="AC4679" i="2" s="1"/>
  <c r="L4706" i="2"/>
  <c r="T4706" i="2" s="1"/>
  <c r="AC4706" i="2" s="1"/>
  <c r="L4718" i="2"/>
  <c r="T4718" i="2" s="1"/>
  <c r="AC4718" i="2" s="1"/>
  <c r="L4732" i="2"/>
  <c r="T4732" i="2" s="1"/>
  <c r="AC4732" i="2" s="1"/>
  <c r="L4746" i="2"/>
  <c r="T4746" i="2" s="1"/>
  <c r="AC4746" i="2" s="1"/>
  <c r="L4760" i="2"/>
  <c r="T4760" i="2" s="1"/>
  <c r="AC4760" i="2" s="1"/>
  <c r="L4774" i="2"/>
  <c r="T4774" i="2" s="1"/>
  <c r="AC4774" i="2" s="1"/>
  <c r="L4789" i="2"/>
  <c r="T4789" i="2" s="1"/>
  <c r="AC4789" i="2" s="1"/>
  <c r="L4802" i="2"/>
  <c r="T4802" i="2" s="1"/>
  <c r="AC4802" i="2" s="1"/>
  <c r="L4827" i="2"/>
  <c r="T4827" i="2" s="1"/>
  <c r="AC4827" i="2" s="1"/>
  <c r="L4841" i="2"/>
  <c r="T4841" i="2" s="1"/>
  <c r="AC4841" i="2" s="1"/>
  <c r="L4855" i="2"/>
  <c r="T4855" i="2" s="1"/>
  <c r="AC4855" i="2" s="1"/>
  <c r="L4883" i="2"/>
  <c r="T4883" i="2" s="1"/>
  <c r="AC4883" i="2" s="1"/>
  <c r="L4896" i="2"/>
  <c r="T4896" i="2" s="1"/>
  <c r="AC4896" i="2" s="1"/>
  <c r="L4947" i="2"/>
  <c r="T4947" i="2" s="1"/>
  <c r="AC4947" i="2" s="1"/>
  <c r="L4960" i="2"/>
  <c r="T4960" i="2" s="1"/>
  <c r="AC4960" i="2" s="1"/>
  <c r="L4975" i="2"/>
  <c r="T4975" i="2" s="1"/>
  <c r="AC4975" i="2" s="1"/>
  <c r="L4990" i="2"/>
  <c r="T4990" i="2" s="1"/>
  <c r="AC4990" i="2" s="1"/>
  <c r="L5004" i="2"/>
  <c r="T5004" i="2" s="1"/>
  <c r="AC5004" i="2" s="1"/>
  <c r="L5019" i="2"/>
  <c r="T5019" i="2" s="1"/>
  <c r="AC5019" i="2" s="1"/>
  <c r="L5033" i="2"/>
  <c r="T5033" i="2" s="1"/>
  <c r="AC5033" i="2" s="1"/>
  <c r="L5058" i="2"/>
  <c r="T5058" i="2" s="1"/>
  <c r="AC5058" i="2" s="1"/>
  <c r="L5071" i="2"/>
  <c r="T5071" i="2" s="1"/>
  <c r="AC5071" i="2" s="1"/>
  <c r="L5086" i="2"/>
  <c r="T5086" i="2" s="1"/>
  <c r="AC5086" i="2" s="1"/>
  <c r="L5115" i="2"/>
  <c r="T5115" i="2" s="1"/>
  <c r="AC5115" i="2" s="1"/>
  <c r="L5128" i="2"/>
  <c r="T5128" i="2" s="1"/>
  <c r="AC5128" i="2" s="1"/>
  <c r="L5141" i="2"/>
  <c r="T5141" i="2" s="1"/>
  <c r="AC5141" i="2" s="1"/>
  <c r="L5157" i="2"/>
  <c r="T5157" i="2" s="1"/>
  <c r="AC5157" i="2" s="1"/>
  <c r="L5172" i="2"/>
  <c r="T5172" i="2" s="1"/>
  <c r="AC5172" i="2" s="1"/>
  <c r="L5198" i="2"/>
  <c r="T5198" i="2" s="1"/>
  <c r="AC5198" i="2" s="1"/>
  <c r="L5213" i="2"/>
  <c r="T5213" i="2" s="1"/>
  <c r="AC5213" i="2" s="1"/>
  <c r="L5243" i="2"/>
  <c r="T5243" i="2" s="1"/>
  <c r="AC5243" i="2" s="1"/>
  <c r="L5256" i="2"/>
  <c r="T5256" i="2" s="1"/>
  <c r="AC5256" i="2" s="1"/>
  <c r="L5269" i="2"/>
  <c r="T5269" i="2" s="1"/>
  <c r="AC5269" i="2" s="1"/>
  <c r="L5285" i="2"/>
  <c r="T5285" i="2" s="1"/>
  <c r="AC5285" i="2" s="1"/>
  <c r="L5300" i="2"/>
  <c r="T5300" i="2" s="1"/>
  <c r="AC5300" i="2" s="1"/>
  <c r="L5326" i="2"/>
  <c r="T5326" i="2" s="1"/>
  <c r="AC5326" i="2" s="1"/>
  <c r="L5341" i="2"/>
  <c r="T5341" i="2" s="1"/>
  <c r="AC5341" i="2" s="1"/>
  <c r="L5371" i="2"/>
  <c r="T5371" i="2" s="1"/>
  <c r="AC5371" i="2" s="1"/>
  <c r="L5384" i="2"/>
  <c r="T5384" i="2" s="1"/>
  <c r="AC5384" i="2" s="1"/>
  <c r="L5397" i="2"/>
  <c r="T5397" i="2" s="1"/>
  <c r="AC5397" i="2" s="1"/>
  <c r="L5413" i="2"/>
  <c r="T5413" i="2" s="1"/>
  <c r="AC5413" i="2" s="1"/>
  <c r="L5441" i="2"/>
  <c r="T5441" i="2" s="1"/>
  <c r="AC5441" i="2" s="1"/>
  <c r="L5455" i="2"/>
  <c r="T5455" i="2" s="1"/>
  <c r="AC5455" i="2" s="1"/>
  <c r="L5470" i="2"/>
  <c r="T5470" i="2" s="1"/>
  <c r="AC5470" i="2" s="1"/>
  <c r="L5484" i="2"/>
  <c r="T5484" i="2" s="1"/>
  <c r="AC5484" i="2" s="1"/>
  <c r="L5496" i="2"/>
  <c r="T5496" i="2" s="1"/>
  <c r="AC5496" i="2" s="1"/>
  <c r="L5510" i="2"/>
  <c r="T5510" i="2" s="1"/>
  <c r="AC5510" i="2" s="1"/>
  <c r="L5527" i="2"/>
  <c r="T5527" i="2" s="1"/>
  <c r="AC5527" i="2" s="1"/>
  <c r="L5545" i="2"/>
  <c r="T5545" i="2" s="1"/>
  <c r="AC5545" i="2" s="1"/>
  <c r="L5581" i="2"/>
  <c r="T5581" i="2" s="1"/>
  <c r="AC5581" i="2" s="1"/>
  <c r="L5610" i="2"/>
  <c r="T5610" i="2" s="1"/>
  <c r="AC5610" i="2" s="1"/>
  <c r="L5625" i="2"/>
  <c r="T5625" i="2" s="1"/>
  <c r="AC5625" i="2" s="1"/>
  <c r="L5641" i="2"/>
  <c r="T5641" i="2" s="1"/>
  <c r="AC5641" i="2" s="1"/>
  <c r="L5655" i="2"/>
  <c r="T5655" i="2" s="1"/>
  <c r="AC5655" i="2" s="1"/>
  <c r="L5669" i="2"/>
  <c r="T5669" i="2" s="1"/>
  <c r="AC5669" i="2" s="1"/>
  <c r="L5685" i="2"/>
  <c r="T5685" i="2" s="1"/>
  <c r="AC5685" i="2" s="1"/>
  <c r="L5701" i="2"/>
  <c r="T5701" i="2" s="1"/>
  <c r="AC5701" i="2" s="1"/>
  <c r="L5717" i="2"/>
  <c r="T5717" i="2" s="1"/>
  <c r="AC5717" i="2" s="1"/>
  <c r="L5733" i="2"/>
  <c r="T5733" i="2" s="1"/>
  <c r="AC5733" i="2" s="1"/>
  <c r="L2599" i="2"/>
  <c r="T2599" i="2" s="1"/>
  <c r="AC2599" i="2" s="1"/>
  <c r="L2624" i="2"/>
  <c r="T2624" i="2" s="1"/>
  <c r="AC2624" i="2" s="1"/>
  <c r="L2636" i="2"/>
  <c r="T2636" i="2" s="1"/>
  <c r="AC2636" i="2" s="1"/>
  <c r="L2673" i="2"/>
  <c r="T2673" i="2" s="1"/>
  <c r="AC2673" i="2" s="1"/>
  <c r="L2713" i="2"/>
  <c r="T2713" i="2" s="1"/>
  <c r="AC2713" i="2" s="1"/>
  <c r="L2725" i="2"/>
  <c r="T2725" i="2" s="1"/>
  <c r="AC2725" i="2" s="1"/>
  <c r="L2738" i="2"/>
  <c r="T2738" i="2" s="1"/>
  <c r="AC2738" i="2" s="1"/>
  <c r="L2750" i="2"/>
  <c r="T2750" i="2" s="1"/>
  <c r="AC2750" i="2" s="1"/>
  <c r="L2786" i="2"/>
  <c r="T2786" i="2" s="1"/>
  <c r="AC2786" i="2" s="1"/>
  <c r="L2813" i="2"/>
  <c r="T2813" i="2" s="1"/>
  <c r="AC2813" i="2" s="1"/>
  <c r="L2826" i="2"/>
  <c r="T2826" i="2" s="1"/>
  <c r="AC2826" i="2" s="1"/>
  <c r="L2839" i="2"/>
  <c r="T2839" i="2" s="1"/>
  <c r="AC2839" i="2" s="1"/>
  <c r="L2852" i="2"/>
  <c r="T2852" i="2" s="1"/>
  <c r="AC2852" i="2" s="1"/>
  <c r="L2865" i="2"/>
  <c r="T2865" i="2" s="1"/>
  <c r="AC2865" i="2" s="1"/>
  <c r="L2877" i="2"/>
  <c r="T2877" i="2" s="1"/>
  <c r="AC2877" i="2" s="1"/>
  <c r="L2900" i="2"/>
  <c r="T2900" i="2" s="1"/>
  <c r="AC2900" i="2" s="1"/>
  <c r="L2926" i="2"/>
  <c r="T2926" i="2" s="1"/>
  <c r="AC2926" i="2" s="1"/>
  <c r="L2939" i="2"/>
  <c r="T2939" i="2" s="1"/>
  <c r="AC2939" i="2" s="1"/>
  <c r="L2990" i="2"/>
  <c r="T2990" i="2" s="1"/>
  <c r="AC2990" i="2" s="1"/>
  <c r="L3040" i="2"/>
  <c r="T3040" i="2" s="1"/>
  <c r="AC3040" i="2" s="1"/>
  <c r="L3054" i="2"/>
  <c r="T3054" i="2" s="1"/>
  <c r="AC3054" i="2" s="1"/>
  <c r="L3107" i="2"/>
  <c r="T3107" i="2" s="1"/>
  <c r="AC3107" i="2" s="1"/>
  <c r="L3120" i="2"/>
  <c r="T3120" i="2" s="1"/>
  <c r="AC3120" i="2" s="1"/>
  <c r="L3133" i="2"/>
  <c r="T3133" i="2" s="1"/>
  <c r="AC3133" i="2" s="1"/>
  <c r="L3174" i="2"/>
  <c r="T3174" i="2" s="1"/>
  <c r="AC3174" i="2" s="1"/>
  <c r="L3187" i="2"/>
  <c r="T3187" i="2" s="1"/>
  <c r="AC3187" i="2" s="1"/>
  <c r="L3201" i="2"/>
  <c r="T3201" i="2" s="1"/>
  <c r="AC3201" i="2" s="1"/>
  <c r="L3213" i="2"/>
  <c r="T3213" i="2" s="1"/>
  <c r="AC3213" i="2" s="1"/>
  <c r="L3226" i="2"/>
  <c r="T3226" i="2" s="1"/>
  <c r="AC3226" i="2" s="1"/>
  <c r="L3242" i="2"/>
  <c r="T3242" i="2" s="1"/>
  <c r="AC3242" i="2" s="1"/>
  <c r="L3256" i="2"/>
  <c r="T3256" i="2" s="1"/>
  <c r="AC3256" i="2" s="1"/>
  <c r="L3272" i="2"/>
  <c r="T3272" i="2" s="1"/>
  <c r="AC3272" i="2" s="1"/>
  <c r="L3287" i="2"/>
  <c r="T3287" i="2" s="1"/>
  <c r="AC3287" i="2" s="1"/>
  <c r="L3301" i="2"/>
  <c r="T3301" i="2" s="1"/>
  <c r="AC3301" i="2" s="1"/>
  <c r="L3317" i="2"/>
  <c r="T3317" i="2" s="1"/>
  <c r="AC3317" i="2" s="1"/>
  <c r="L3347" i="2"/>
  <c r="T3347" i="2" s="1"/>
  <c r="AC3347" i="2" s="1"/>
  <c r="L3375" i="2"/>
  <c r="T3375" i="2" s="1"/>
  <c r="AC3375" i="2" s="1"/>
  <c r="L3413" i="2"/>
  <c r="T3413" i="2" s="1"/>
  <c r="AC3413" i="2" s="1"/>
  <c r="L3426" i="2"/>
  <c r="T3426" i="2" s="1"/>
  <c r="AC3426" i="2" s="1"/>
  <c r="L3448" i="2"/>
  <c r="T3448" i="2" s="1"/>
  <c r="AC3448" i="2" s="1"/>
  <c r="L3462" i="2"/>
  <c r="T3462" i="2" s="1"/>
  <c r="AC3462" i="2" s="1"/>
  <c r="L3475" i="2"/>
  <c r="T3475" i="2" s="1"/>
  <c r="AC3475" i="2" s="1"/>
  <c r="L3490" i="2"/>
  <c r="T3490" i="2" s="1"/>
  <c r="AC3490" i="2" s="1"/>
  <c r="L3501" i="2"/>
  <c r="T3501" i="2" s="1"/>
  <c r="AC3501" i="2" s="1"/>
  <c r="L3516" i="2"/>
  <c r="T3516" i="2" s="1"/>
  <c r="AC3516" i="2" s="1"/>
  <c r="L3542" i="2"/>
  <c r="T3542" i="2" s="1"/>
  <c r="AC3542" i="2" s="1"/>
  <c r="L3555" i="2"/>
  <c r="T3555" i="2" s="1"/>
  <c r="AC3555" i="2" s="1"/>
  <c r="L3566" i="2"/>
  <c r="T3566" i="2" s="1"/>
  <c r="AC3566" i="2" s="1"/>
  <c r="L3579" i="2"/>
  <c r="T3579" i="2" s="1"/>
  <c r="AC3579" i="2" s="1"/>
  <c r="L3608" i="2"/>
  <c r="T3608" i="2" s="1"/>
  <c r="AC3608" i="2" s="1"/>
  <c r="L3623" i="2"/>
  <c r="T3623" i="2" s="1"/>
  <c r="AC3623" i="2" s="1"/>
  <c r="L3637" i="2"/>
  <c r="T3637" i="2" s="1"/>
  <c r="AC3637" i="2" s="1"/>
  <c r="L3653" i="2"/>
  <c r="T3653" i="2" s="1"/>
  <c r="AC3653" i="2" s="1"/>
  <c r="L3666" i="2"/>
  <c r="T3666" i="2" s="1"/>
  <c r="AC3666" i="2" s="1"/>
  <c r="L3680" i="2"/>
  <c r="T3680" i="2" s="1"/>
  <c r="AC3680" i="2" s="1"/>
  <c r="L3709" i="2"/>
  <c r="T3709" i="2" s="1"/>
  <c r="AC3709" i="2" s="1"/>
  <c r="L3721" i="2"/>
  <c r="T3721" i="2" s="1"/>
  <c r="AC3721" i="2" s="1"/>
  <c r="L3733" i="2"/>
  <c r="T3733" i="2" s="1"/>
  <c r="AC3733" i="2" s="1"/>
  <c r="L3744" i="2"/>
  <c r="T3744" i="2" s="1"/>
  <c r="AC3744" i="2" s="1"/>
  <c r="L3759" i="2"/>
  <c r="T3759" i="2" s="1"/>
  <c r="AC3759" i="2" s="1"/>
  <c r="L3773" i="2"/>
  <c r="T3773" i="2" s="1"/>
  <c r="AC3773" i="2" s="1"/>
  <c r="L3788" i="2"/>
  <c r="T3788" i="2" s="1"/>
  <c r="AC3788" i="2" s="1"/>
  <c r="L3799" i="2"/>
  <c r="T3799" i="2" s="1"/>
  <c r="AC3799" i="2" s="1"/>
  <c r="L3813" i="2"/>
  <c r="T3813" i="2" s="1"/>
  <c r="AC3813" i="2" s="1"/>
  <c r="L3825" i="2"/>
  <c r="T3825" i="2" s="1"/>
  <c r="AC3825" i="2" s="1"/>
  <c r="L3839" i="2"/>
  <c r="T3839" i="2" s="1"/>
  <c r="AC3839" i="2" s="1"/>
  <c r="L3852" i="2"/>
  <c r="T3852" i="2" s="1"/>
  <c r="AC3852" i="2" s="1"/>
  <c r="L3878" i="2"/>
  <c r="T3878" i="2" s="1"/>
  <c r="AC3878" i="2" s="1"/>
  <c r="L3903" i="2"/>
  <c r="T3903" i="2" s="1"/>
  <c r="AC3903" i="2" s="1"/>
  <c r="L3916" i="2"/>
  <c r="T3916" i="2" s="1"/>
  <c r="AC3916" i="2" s="1"/>
  <c r="L3943" i="2"/>
  <c r="T3943" i="2" s="1"/>
  <c r="AC3943" i="2" s="1"/>
  <c r="L3957" i="2"/>
  <c r="T3957" i="2" s="1"/>
  <c r="AC3957" i="2" s="1"/>
  <c r="L3982" i="2"/>
  <c r="T3982" i="2" s="1"/>
  <c r="AC3982" i="2" s="1"/>
  <c r="L3998" i="2"/>
  <c r="T3998" i="2" s="1"/>
  <c r="AC3998" i="2" s="1"/>
  <c r="L4012" i="2"/>
  <c r="T4012" i="2" s="1"/>
  <c r="AC4012" i="2" s="1"/>
  <c r="L4026" i="2"/>
  <c r="T4026" i="2" s="1"/>
  <c r="AC4026" i="2" s="1"/>
  <c r="L4042" i="2"/>
  <c r="T4042" i="2" s="1"/>
  <c r="AC4042" i="2" s="1"/>
  <c r="L4056" i="2"/>
  <c r="T4056" i="2" s="1"/>
  <c r="AC4056" i="2" s="1"/>
  <c r="L4070" i="2"/>
  <c r="T4070" i="2" s="1"/>
  <c r="AC4070" i="2" s="1"/>
  <c r="L4097" i="2"/>
  <c r="T4097" i="2" s="1"/>
  <c r="AC4097" i="2" s="1"/>
  <c r="L4111" i="2"/>
  <c r="T4111" i="2" s="1"/>
  <c r="AC4111" i="2" s="1"/>
  <c r="L4123" i="2"/>
  <c r="T4123" i="2" s="1"/>
  <c r="AC4123" i="2" s="1"/>
  <c r="L4135" i="2"/>
  <c r="T4135" i="2" s="1"/>
  <c r="AC4135" i="2" s="1"/>
  <c r="L4148" i="2"/>
  <c r="T4148" i="2" s="1"/>
  <c r="AC4148" i="2" s="1"/>
  <c r="L4160" i="2"/>
  <c r="T4160" i="2" s="1"/>
  <c r="AC4160" i="2" s="1"/>
  <c r="L4183" i="2"/>
  <c r="T4183" i="2" s="1"/>
  <c r="AC4183" i="2" s="1"/>
  <c r="L4207" i="2"/>
  <c r="T4207" i="2" s="1"/>
  <c r="AC4207" i="2" s="1"/>
  <c r="L4219" i="2"/>
  <c r="T4219" i="2" s="1"/>
  <c r="AC4219" i="2" s="1"/>
  <c r="L4231" i="2"/>
  <c r="T4231" i="2" s="1"/>
  <c r="AC4231" i="2" s="1"/>
  <c r="L4244" i="2"/>
  <c r="T4244" i="2" s="1"/>
  <c r="AC4244" i="2" s="1"/>
  <c r="L4257" i="2"/>
  <c r="T4257" i="2" s="1"/>
  <c r="AC4257" i="2" s="1"/>
  <c r="L4268" i="2"/>
  <c r="T4268" i="2" s="1"/>
  <c r="AC4268" i="2" s="1"/>
  <c r="L4281" i="2"/>
  <c r="T4281" i="2" s="1"/>
  <c r="AC4281" i="2" s="1"/>
  <c r="L4295" i="2"/>
  <c r="T4295" i="2" s="1"/>
  <c r="AC4295" i="2" s="1"/>
  <c r="L4308" i="2"/>
  <c r="T4308" i="2" s="1"/>
  <c r="AC4308" i="2" s="1"/>
  <c r="L4322" i="2"/>
  <c r="T4322" i="2" s="1"/>
  <c r="AC4322" i="2" s="1"/>
  <c r="L4335" i="2"/>
  <c r="T4335" i="2" s="1"/>
  <c r="AC4335" i="2" s="1"/>
  <c r="L4348" i="2"/>
  <c r="T4348" i="2" s="1"/>
  <c r="AC4348" i="2" s="1"/>
  <c r="L4361" i="2"/>
  <c r="T4361" i="2" s="1"/>
  <c r="AC4361" i="2" s="1"/>
  <c r="L4375" i="2"/>
  <c r="T4375" i="2" s="1"/>
  <c r="AC4375" i="2" s="1"/>
  <c r="L4388" i="2"/>
  <c r="T4388" i="2" s="1"/>
  <c r="AC4388" i="2" s="1"/>
  <c r="L4400" i="2"/>
  <c r="T4400" i="2" s="1"/>
  <c r="AC4400" i="2" s="1"/>
  <c r="L4413" i="2"/>
  <c r="T4413" i="2" s="1"/>
  <c r="AC4413" i="2" s="1"/>
  <c r="L4428" i="2"/>
  <c r="T4428" i="2" s="1"/>
  <c r="AC4428" i="2" s="1"/>
  <c r="L4441" i="2"/>
  <c r="T4441" i="2" s="1"/>
  <c r="AC4441" i="2" s="1"/>
  <c r="L4453" i="2"/>
  <c r="T4453" i="2" s="1"/>
  <c r="AC4453" i="2" s="1"/>
  <c r="L4480" i="2"/>
  <c r="T4480" i="2" s="1"/>
  <c r="AC4480" i="2" s="1"/>
  <c r="L4493" i="2"/>
  <c r="T4493" i="2" s="1"/>
  <c r="AC4493" i="2" s="1"/>
  <c r="L4507" i="2"/>
  <c r="T4507" i="2" s="1"/>
  <c r="AC4507" i="2" s="1"/>
  <c r="L4520" i="2"/>
  <c r="T4520" i="2" s="1"/>
  <c r="AC4520" i="2" s="1"/>
  <c r="L4532" i="2"/>
  <c r="T4532" i="2" s="1"/>
  <c r="AC4532" i="2" s="1"/>
  <c r="L4560" i="2"/>
  <c r="T4560" i="2" s="1"/>
  <c r="AC4560" i="2" s="1"/>
  <c r="L4573" i="2"/>
  <c r="T4573" i="2" s="1"/>
  <c r="AC4573" i="2" s="1"/>
  <c r="L4587" i="2"/>
  <c r="T4587" i="2" s="1"/>
  <c r="AC4587" i="2" s="1"/>
  <c r="L4601" i="2"/>
  <c r="T4601" i="2" s="1"/>
  <c r="AC4601" i="2" s="1"/>
  <c r="L4614" i="2"/>
  <c r="T4614" i="2" s="1"/>
  <c r="AC4614" i="2" s="1"/>
  <c r="L4640" i="2"/>
  <c r="T4640" i="2" s="1"/>
  <c r="AC4640" i="2" s="1"/>
  <c r="L4653" i="2"/>
  <c r="T4653" i="2" s="1"/>
  <c r="AC4653" i="2" s="1"/>
  <c r="L4667" i="2"/>
  <c r="T4667" i="2" s="1"/>
  <c r="AC4667" i="2" s="1"/>
  <c r="L4680" i="2"/>
  <c r="T4680" i="2" s="1"/>
  <c r="AC4680" i="2" s="1"/>
  <c r="L4693" i="2"/>
  <c r="T4693" i="2" s="1"/>
  <c r="AC4693" i="2" s="1"/>
  <c r="L4719" i="2"/>
  <c r="T4719" i="2" s="1"/>
  <c r="AC4719" i="2" s="1"/>
  <c r="L4747" i="2"/>
  <c r="T4747" i="2" s="1"/>
  <c r="AC4747" i="2" s="1"/>
  <c r="L4761" i="2"/>
  <c r="T4761" i="2" s="1"/>
  <c r="AC4761" i="2" s="1"/>
  <c r="L4775" i="2"/>
  <c r="T4775" i="2" s="1"/>
  <c r="AC4775" i="2" s="1"/>
  <c r="L4790" i="2"/>
  <c r="T4790" i="2" s="1"/>
  <c r="AC4790" i="2" s="1"/>
  <c r="L4803" i="2"/>
  <c r="T4803" i="2" s="1"/>
  <c r="AC4803" i="2" s="1"/>
  <c r="L4816" i="2"/>
  <c r="T4816" i="2" s="1"/>
  <c r="AC4816" i="2" s="1"/>
  <c r="L4842" i="2"/>
  <c r="T4842" i="2" s="1"/>
  <c r="AC4842" i="2" s="1"/>
  <c r="L4869" i="2"/>
  <c r="T4869" i="2" s="1"/>
  <c r="AC4869" i="2" s="1"/>
  <c r="L4909" i="2"/>
  <c r="T4909" i="2" s="1"/>
  <c r="AC4909" i="2" s="1"/>
  <c r="L4921" i="2"/>
  <c r="T4921" i="2" s="1"/>
  <c r="AC4921" i="2" s="1"/>
  <c r="L4933" i="2"/>
  <c r="T4933" i="2" s="1"/>
  <c r="AC4933" i="2" s="1"/>
  <c r="L4961" i="2"/>
  <c r="T4961" i="2" s="1"/>
  <c r="AC4961" i="2" s="1"/>
  <c r="L4976" i="2"/>
  <c r="T4976" i="2" s="1"/>
  <c r="AC4976" i="2" s="1"/>
  <c r="L4991" i="2"/>
  <c r="T4991" i="2" s="1"/>
  <c r="AC4991" i="2" s="1"/>
  <c r="L5005" i="2"/>
  <c r="T5005" i="2" s="1"/>
  <c r="AC5005" i="2" s="1"/>
  <c r="L5020" i="2"/>
  <c r="T5020" i="2" s="1"/>
  <c r="AC5020" i="2" s="1"/>
  <c r="L5034" i="2"/>
  <c r="T5034" i="2" s="1"/>
  <c r="AC5034" i="2" s="1"/>
  <c r="L5046" i="2"/>
  <c r="T5046" i="2" s="1"/>
  <c r="AC5046" i="2" s="1"/>
  <c r="L5059" i="2"/>
  <c r="T5059" i="2" s="1"/>
  <c r="AC5059" i="2" s="1"/>
  <c r="L5072" i="2"/>
  <c r="T5072" i="2" s="1"/>
  <c r="AC5072" i="2" s="1"/>
  <c r="L5087" i="2"/>
  <c r="T5087" i="2" s="1"/>
  <c r="AC5087" i="2" s="1"/>
  <c r="L5101" i="2"/>
  <c r="T5101" i="2" s="1"/>
  <c r="AC5101" i="2" s="1"/>
  <c r="L5116" i="2"/>
  <c r="T5116" i="2" s="1"/>
  <c r="AC5116" i="2" s="1"/>
  <c r="L5142" i="2"/>
  <c r="T5142" i="2" s="1"/>
  <c r="AC5142" i="2" s="1"/>
  <c r="L5158" i="2"/>
  <c r="T5158" i="2" s="1"/>
  <c r="AC5158" i="2" s="1"/>
  <c r="L5186" i="2"/>
  <c r="T5186" i="2" s="1"/>
  <c r="AC5186" i="2" s="1"/>
  <c r="L5199" i="2"/>
  <c r="T5199" i="2" s="1"/>
  <c r="AC5199" i="2" s="1"/>
  <c r="L5214" i="2"/>
  <c r="T5214" i="2" s="1"/>
  <c r="AC5214" i="2" s="1"/>
  <c r="L5229" i="2"/>
  <c r="T5229" i="2" s="1"/>
  <c r="AC5229" i="2" s="1"/>
  <c r="L5244" i="2"/>
  <c r="T5244" i="2" s="1"/>
  <c r="AC5244" i="2" s="1"/>
  <c r="L5270" i="2"/>
  <c r="T5270" i="2" s="1"/>
  <c r="AC5270" i="2" s="1"/>
  <c r="L5286" i="2"/>
  <c r="T5286" i="2" s="1"/>
  <c r="AC5286" i="2" s="1"/>
  <c r="L5314" i="2"/>
  <c r="T5314" i="2" s="1"/>
  <c r="AC5314" i="2" s="1"/>
  <c r="L5327" i="2"/>
  <c r="T5327" i="2" s="1"/>
  <c r="AC5327" i="2" s="1"/>
  <c r="L5342" i="2"/>
  <c r="T5342" i="2" s="1"/>
  <c r="AC5342" i="2" s="1"/>
  <c r="L5357" i="2"/>
  <c r="T5357" i="2" s="1"/>
  <c r="AC5357" i="2" s="1"/>
  <c r="L5372" i="2"/>
  <c r="T5372" i="2" s="1"/>
  <c r="AC5372" i="2" s="1"/>
  <c r="L5398" i="2"/>
  <c r="T5398" i="2" s="1"/>
  <c r="AC5398" i="2" s="1"/>
  <c r="L5414" i="2"/>
  <c r="T5414" i="2" s="1"/>
  <c r="AC5414" i="2" s="1"/>
  <c r="L5428" i="2"/>
  <c r="T5428" i="2" s="1"/>
  <c r="AC5428" i="2" s="1"/>
  <c r="L5442" i="2"/>
  <c r="T5442" i="2" s="1"/>
  <c r="AC5442" i="2" s="1"/>
  <c r="L5456" i="2"/>
  <c r="T5456" i="2" s="1"/>
  <c r="AC5456" i="2" s="1"/>
  <c r="L5471" i="2"/>
  <c r="T5471" i="2" s="1"/>
  <c r="AC5471" i="2" s="1"/>
  <c r="L5511" i="2"/>
  <c r="T5511" i="2" s="1"/>
  <c r="AC5511" i="2" s="1"/>
  <c r="L5528" i="2"/>
  <c r="T5528" i="2" s="1"/>
  <c r="AC5528" i="2" s="1"/>
  <c r="L5546" i="2"/>
  <c r="T5546" i="2" s="1"/>
  <c r="AC5546" i="2" s="1"/>
  <c r="L5564" i="2"/>
  <c r="T5564" i="2" s="1"/>
  <c r="AC5564" i="2" s="1"/>
  <c r="L5582" i="2"/>
  <c r="T5582" i="2" s="1"/>
  <c r="AC5582" i="2" s="1"/>
  <c r="L5596" i="2"/>
  <c r="T5596" i="2" s="1"/>
  <c r="AC5596" i="2" s="1"/>
  <c r="L5626" i="2"/>
  <c r="T5626" i="2" s="1"/>
  <c r="AC5626" i="2" s="1"/>
  <c r="L5642" i="2"/>
  <c r="T5642" i="2" s="1"/>
  <c r="AC5642" i="2" s="1"/>
  <c r="L5656" i="2"/>
  <c r="T5656" i="2" s="1"/>
  <c r="AC5656" i="2" s="1"/>
  <c r="L5670" i="2"/>
  <c r="T5670" i="2" s="1"/>
  <c r="AC5670" i="2" s="1"/>
  <c r="L5688" i="2"/>
  <c r="T5688" i="2" s="1"/>
  <c r="AC5688" i="2" s="1"/>
  <c r="L5702" i="2"/>
  <c r="T5702" i="2" s="1"/>
  <c r="AC5702" i="2" s="1"/>
  <c r="L5718" i="2"/>
  <c r="T5718" i="2" s="1"/>
  <c r="AC5718" i="2" s="1"/>
  <c r="L5734" i="2"/>
  <c r="T5734" i="2" s="1"/>
  <c r="AC5734" i="2" s="1"/>
  <c r="U3437" i="2"/>
  <c r="AA3437" i="2"/>
  <c r="AB3437" i="2" s="1"/>
  <c r="V3437" i="2"/>
  <c r="W3437" i="2"/>
  <c r="X3437" i="2"/>
  <c r="L3449" i="2"/>
  <c r="T3449" i="2" s="1"/>
  <c r="AC3449" i="2" s="1"/>
  <c r="L3476" i="2"/>
  <c r="T3476" i="2" s="1"/>
  <c r="AC3476" i="2" s="1"/>
  <c r="L3491" i="2"/>
  <c r="T3491" i="2" s="1"/>
  <c r="AC3491" i="2" s="1"/>
  <c r="L3502" i="2"/>
  <c r="T3502" i="2" s="1"/>
  <c r="AC3502" i="2" s="1"/>
  <c r="L3517" i="2"/>
  <c r="T3517" i="2" s="1"/>
  <c r="AC3517" i="2" s="1"/>
  <c r="W3530" i="2"/>
  <c r="U3530" i="2"/>
  <c r="V3530" i="2"/>
  <c r="X3530" i="2"/>
  <c r="AA3530" i="2"/>
  <c r="L3543" i="2"/>
  <c r="T3543" i="2" s="1"/>
  <c r="AC3543" i="2" s="1"/>
  <c r="L3567" i="2"/>
  <c r="T3567" i="2" s="1"/>
  <c r="AC3567" i="2" s="1"/>
  <c r="L3580" i="2"/>
  <c r="T3580" i="2" s="1"/>
  <c r="AC3580" i="2" s="1"/>
  <c r="U3594" i="2"/>
  <c r="V3594" i="2"/>
  <c r="W3594" i="2"/>
  <c r="AA3594" i="2"/>
  <c r="AB3594" i="2" s="1"/>
  <c r="X3594" i="2"/>
  <c r="L3609" i="2"/>
  <c r="T3609" i="2" s="1"/>
  <c r="AC3609" i="2" s="1"/>
  <c r="L3624" i="2"/>
  <c r="T3624" i="2" s="1"/>
  <c r="AC3624" i="2" s="1"/>
  <c r="L3638" i="2"/>
  <c r="T3638" i="2" s="1"/>
  <c r="AC3638" i="2" s="1"/>
  <c r="L3654" i="2"/>
  <c r="T3654" i="2" s="1"/>
  <c r="AC3654" i="2" s="1"/>
  <c r="L3667" i="2"/>
  <c r="T3667" i="2" s="1"/>
  <c r="AC3667" i="2" s="1"/>
  <c r="L3681" i="2"/>
  <c r="T3681" i="2" s="1"/>
  <c r="AC3681" i="2" s="1"/>
  <c r="AA3697" i="2"/>
  <c r="U3697" i="2"/>
  <c r="V3697" i="2"/>
  <c r="W3697" i="2"/>
  <c r="X3697" i="2"/>
  <c r="L3710" i="2"/>
  <c r="T3710" i="2" s="1"/>
  <c r="AC3710" i="2" s="1"/>
  <c r="L3722" i="2"/>
  <c r="T3722" i="2" s="1"/>
  <c r="AC3722" i="2" s="1"/>
  <c r="L3734" i="2"/>
  <c r="T3734" i="2" s="1"/>
  <c r="AC3734" i="2" s="1"/>
  <c r="L3745" i="2"/>
  <c r="T3745" i="2" s="1"/>
  <c r="AC3745" i="2" s="1"/>
  <c r="L3760" i="2"/>
  <c r="T3760" i="2" s="1"/>
  <c r="AC3760" i="2" s="1"/>
  <c r="L3774" i="2"/>
  <c r="T3774" i="2" s="1"/>
  <c r="AC3774" i="2" s="1"/>
  <c r="L3800" i="2"/>
  <c r="T3800" i="2" s="1"/>
  <c r="AC3800" i="2" s="1"/>
  <c r="L3814" i="2"/>
  <c r="T3814" i="2" s="1"/>
  <c r="AC3814" i="2" s="1"/>
  <c r="L3826" i="2"/>
  <c r="T3826" i="2" s="1"/>
  <c r="AC3826" i="2" s="1"/>
  <c r="L3853" i="2"/>
  <c r="T3853" i="2" s="1"/>
  <c r="AC3853" i="2" s="1"/>
  <c r="X3865" i="2"/>
  <c r="W3865" i="2"/>
  <c r="AA3865" i="2"/>
  <c r="U3865" i="2"/>
  <c r="V3865" i="2"/>
  <c r="L3879" i="2"/>
  <c r="T3879" i="2" s="1"/>
  <c r="AC3879" i="2" s="1"/>
  <c r="U3890" i="2"/>
  <c r="V3890" i="2"/>
  <c r="W3890" i="2"/>
  <c r="X3890" i="2"/>
  <c r="AA3890" i="2"/>
  <c r="L3904" i="2"/>
  <c r="T3904" i="2" s="1"/>
  <c r="AC3904" i="2" s="1"/>
  <c r="L3917" i="2"/>
  <c r="T3917" i="2" s="1"/>
  <c r="AC3917" i="2" s="1"/>
  <c r="X3930" i="2"/>
  <c r="AA3930" i="2"/>
  <c r="U3930" i="2"/>
  <c r="V3930" i="2"/>
  <c r="W3930" i="2"/>
  <c r="L3944" i="2"/>
  <c r="T3944" i="2" s="1"/>
  <c r="AC3944" i="2" s="1"/>
  <c r="L3958" i="2"/>
  <c r="T3958" i="2" s="1"/>
  <c r="AC3958" i="2" s="1"/>
  <c r="V3970" i="2"/>
  <c r="W3970" i="2"/>
  <c r="X3970" i="2"/>
  <c r="AA3970" i="2"/>
  <c r="U3970" i="2"/>
  <c r="L3983" i="2"/>
  <c r="T3983" i="2" s="1"/>
  <c r="AC3983" i="2" s="1"/>
  <c r="L3999" i="2"/>
  <c r="T3999" i="2" s="1"/>
  <c r="AC3999" i="2" s="1"/>
  <c r="L4013" i="2"/>
  <c r="T4013" i="2" s="1"/>
  <c r="AC4013" i="2" s="1"/>
  <c r="L4027" i="2"/>
  <c r="T4027" i="2" s="1"/>
  <c r="AC4027" i="2" s="1"/>
  <c r="L4043" i="2"/>
  <c r="T4043" i="2" s="1"/>
  <c r="AC4043" i="2" s="1"/>
  <c r="L4057" i="2"/>
  <c r="T4057" i="2" s="1"/>
  <c r="AC4057" i="2" s="1"/>
  <c r="L4071" i="2"/>
  <c r="T4071" i="2" s="1"/>
  <c r="AC4071" i="2" s="1"/>
  <c r="W4082" i="2"/>
  <c r="X4082" i="2"/>
  <c r="AA4082" i="2"/>
  <c r="U4082" i="2"/>
  <c r="V4082" i="2"/>
  <c r="L4098" i="2"/>
  <c r="T4098" i="2" s="1"/>
  <c r="AC4098" i="2" s="1"/>
  <c r="L4136" i="2"/>
  <c r="T4136" i="2" s="1"/>
  <c r="AC4136" i="2" s="1"/>
  <c r="L4149" i="2"/>
  <c r="T4149" i="2" s="1"/>
  <c r="AC4149" i="2" s="1"/>
  <c r="U4172" i="2"/>
  <c r="V4172" i="2"/>
  <c r="W4172" i="2"/>
  <c r="X4172" i="2"/>
  <c r="AA4172" i="2"/>
  <c r="L4184" i="2"/>
  <c r="T4184" i="2" s="1"/>
  <c r="AC4184" i="2" s="1"/>
  <c r="U4195" i="2"/>
  <c r="V4195" i="2"/>
  <c r="W4195" i="2"/>
  <c r="AA4195" i="2"/>
  <c r="X4195" i="2"/>
  <c r="L4208" i="2"/>
  <c r="T4208" i="2" s="1"/>
  <c r="AC4208" i="2" s="1"/>
  <c r="L4232" i="2"/>
  <c r="T4232" i="2" s="1"/>
  <c r="AC4232" i="2" s="1"/>
  <c r="L4258" i="2"/>
  <c r="T4258" i="2" s="1"/>
  <c r="AC4258" i="2" s="1"/>
  <c r="L4282" i="2"/>
  <c r="T4282" i="2" s="1"/>
  <c r="AC4282" i="2" s="1"/>
  <c r="L4296" i="2"/>
  <c r="T4296" i="2" s="1"/>
  <c r="AC4296" i="2" s="1"/>
  <c r="L4309" i="2"/>
  <c r="T4309" i="2" s="1"/>
  <c r="AC4309" i="2" s="1"/>
  <c r="L4336" i="2"/>
  <c r="T4336" i="2" s="1"/>
  <c r="AC4336" i="2" s="1"/>
  <c r="L4362" i="2"/>
  <c r="T4362" i="2" s="1"/>
  <c r="AC4362" i="2" s="1"/>
  <c r="L4376" i="2"/>
  <c r="T4376" i="2" s="1"/>
  <c r="AC4376" i="2" s="1"/>
  <c r="L4401" i="2"/>
  <c r="T4401" i="2" s="1"/>
  <c r="AC4401" i="2" s="1"/>
  <c r="L4414" i="2"/>
  <c r="T4414" i="2" s="1"/>
  <c r="AC4414" i="2" s="1"/>
  <c r="L4442" i="2"/>
  <c r="T4442" i="2" s="1"/>
  <c r="AC4442" i="2" s="1"/>
  <c r="L4454" i="2"/>
  <c r="T4454" i="2" s="1"/>
  <c r="AC4454" i="2" s="1"/>
  <c r="W4468" i="2"/>
  <c r="X4468" i="2"/>
  <c r="AA4468" i="2"/>
  <c r="U4468" i="2"/>
  <c r="V4468" i="2"/>
  <c r="L4481" i="2"/>
  <c r="T4481" i="2" s="1"/>
  <c r="AC4481" i="2" s="1"/>
  <c r="L4494" i="2"/>
  <c r="T4494" i="2" s="1"/>
  <c r="AC4494" i="2" s="1"/>
  <c r="L4508" i="2"/>
  <c r="T4508" i="2" s="1"/>
  <c r="AC4508" i="2" s="1"/>
  <c r="L4521" i="2"/>
  <c r="T4521" i="2" s="1"/>
  <c r="AC4521" i="2" s="1"/>
  <c r="X4547" i="2"/>
  <c r="AA4547" i="2"/>
  <c r="U4547" i="2"/>
  <c r="V4547" i="2"/>
  <c r="W4547" i="2"/>
  <c r="L4561" i="2"/>
  <c r="T4561" i="2" s="1"/>
  <c r="AC4561" i="2" s="1"/>
  <c r="L4574" i="2"/>
  <c r="T4574" i="2" s="1"/>
  <c r="AC4574" i="2" s="1"/>
  <c r="L4588" i="2"/>
  <c r="T4588" i="2" s="1"/>
  <c r="AC4588" i="2" s="1"/>
  <c r="L4602" i="2"/>
  <c r="T4602" i="2" s="1"/>
  <c r="AC4602" i="2" s="1"/>
  <c r="L4615" i="2"/>
  <c r="T4615" i="2" s="1"/>
  <c r="AC4615" i="2" s="1"/>
  <c r="X4628" i="2"/>
  <c r="V4628" i="2"/>
  <c r="W4628" i="2"/>
  <c r="AA4628" i="2"/>
  <c r="U4628" i="2"/>
  <c r="L4641" i="2"/>
  <c r="T4641" i="2" s="1"/>
  <c r="AC4641" i="2" s="1"/>
  <c r="L4654" i="2"/>
  <c r="T4654" i="2" s="1"/>
  <c r="AC4654" i="2" s="1"/>
  <c r="L4668" i="2"/>
  <c r="T4668" i="2" s="1"/>
  <c r="AC4668" i="2" s="1"/>
  <c r="L4681" i="2"/>
  <c r="T4681" i="2" s="1"/>
  <c r="AC4681" i="2" s="1"/>
  <c r="L4694" i="2"/>
  <c r="T4694" i="2" s="1"/>
  <c r="AC4694" i="2" s="1"/>
  <c r="W4707" i="2"/>
  <c r="X4707" i="2"/>
  <c r="AA4707" i="2"/>
  <c r="V4707" i="2"/>
  <c r="U4707" i="2"/>
  <c r="L4720" i="2"/>
  <c r="T4720" i="2" s="1"/>
  <c r="AC4720" i="2" s="1"/>
  <c r="U4733" i="2"/>
  <c r="V4733" i="2"/>
  <c r="AA4733" i="2"/>
  <c r="W4733" i="2"/>
  <c r="X4733" i="2"/>
  <c r="L4762" i="2"/>
  <c r="T4762" i="2" s="1"/>
  <c r="AC4762" i="2" s="1"/>
  <c r="L4776" i="2"/>
  <c r="T4776" i="2" s="1"/>
  <c r="AC4776" i="2" s="1"/>
  <c r="L4791" i="2"/>
  <c r="T4791" i="2" s="1"/>
  <c r="AC4791" i="2" s="1"/>
  <c r="U4828" i="2"/>
  <c r="W4828" i="2"/>
  <c r="X4828" i="2"/>
  <c r="V4828" i="2"/>
  <c r="AA4828" i="2"/>
  <c r="L4843" i="2"/>
  <c r="T4843" i="2" s="1"/>
  <c r="AC4843" i="2" s="1"/>
  <c r="V4856" i="2"/>
  <c r="W4856" i="2"/>
  <c r="X4856" i="2"/>
  <c r="AA4856" i="2"/>
  <c r="U4856" i="2"/>
  <c r="L4870" i="2"/>
  <c r="T4870" i="2" s="1"/>
  <c r="AC4870" i="2" s="1"/>
  <c r="V4884" i="2"/>
  <c r="W4884" i="2"/>
  <c r="X4884" i="2"/>
  <c r="AA4884" i="2"/>
  <c r="U4884" i="2"/>
  <c r="W4897" i="2"/>
  <c r="X4897" i="2"/>
  <c r="AA4897" i="2"/>
  <c r="V4897" i="2"/>
  <c r="U4897" i="2"/>
  <c r="L4910" i="2"/>
  <c r="T4910" i="2" s="1"/>
  <c r="AC4910" i="2" s="1"/>
  <c r="L4922" i="2"/>
  <c r="T4922" i="2" s="1"/>
  <c r="AC4922" i="2" s="1"/>
  <c r="L4934" i="2"/>
  <c r="T4934" i="2" s="1"/>
  <c r="AC4934" i="2" s="1"/>
  <c r="U4948" i="2"/>
  <c r="V4948" i="2"/>
  <c r="W4948" i="2"/>
  <c r="AA4948" i="2"/>
  <c r="X4948" i="2"/>
  <c r="L4962" i="2"/>
  <c r="T4962" i="2" s="1"/>
  <c r="AC4962" i="2" s="1"/>
  <c r="L4977" i="2"/>
  <c r="T4977" i="2" s="1"/>
  <c r="AC4977" i="2" s="1"/>
  <c r="L4992" i="2"/>
  <c r="T4992" i="2" s="1"/>
  <c r="AC4992" i="2" s="1"/>
  <c r="L5006" i="2"/>
  <c r="T5006" i="2" s="1"/>
  <c r="AC5006" i="2" s="1"/>
  <c r="L5021" i="2"/>
  <c r="T5021" i="2" s="1"/>
  <c r="AC5021" i="2" s="1"/>
  <c r="L5035" i="2"/>
  <c r="T5035" i="2" s="1"/>
  <c r="AC5035" i="2" s="1"/>
  <c r="L5047" i="2"/>
  <c r="T5047" i="2" s="1"/>
  <c r="AC5047" i="2" s="1"/>
  <c r="L5060" i="2"/>
  <c r="T5060" i="2" s="1"/>
  <c r="AC5060" i="2" s="1"/>
  <c r="L5088" i="2"/>
  <c r="T5088" i="2" s="1"/>
  <c r="AC5088" i="2" s="1"/>
  <c r="L5102" i="2"/>
  <c r="T5102" i="2" s="1"/>
  <c r="AC5102" i="2" s="1"/>
  <c r="U5129" i="2"/>
  <c r="V5129" i="2"/>
  <c r="W5129" i="2"/>
  <c r="AA5129" i="2"/>
  <c r="X5129" i="2"/>
  <c r="L5143" i="2"/>
  <c r="T5143" i="2" s="1"/>
  <c r="AC5143" i="2" s="1"/>
  <c r="L5159" i="2"/>
  <c r="T5159" i="2" s="1"/>
  <c r="AC5159" i="2" s="1"/>
  <c r="W5173" i="2"/>
  <c r="X5173" i="2"/>
  <c r="U5173" i="2"/>
  <c r="V5173" i="2"/>
  <c r="AA5173" i="2"/>
  <c r="L5187" i="2"/>
  <c r="T5187" i="2" s="1"/>
  <c r="AC5187" i="2" s="1"/>
  <c r="L5200" i="2"/>
  <c r="T5200" i="2" s="1"/>
  <c r="AC5200" i="2" s="1"/>
  <c r="L5215" i="2"/>
  <c r="T5215" i="2" s="1"/>
  <c r="AC5215" i="2" s="1"/>
  <c r="L5230" i="2"/>
  <c r="T5230" i="2" s="1"/>
  <c r="AC5230" i="2" s="1"/>
  <c r="U5257" i="2"/>
  <c r="W5257" i="2"/>
  <c r="X5257" i="2"/>
  <c r="AA5257" i="2"/>
  <c r="V5257" i="2"/>
  <c r="L5271" i="2"/>
  <c r="T5271" i="2" s="1"/>
  <c r="AC5271" i="2" s="1"/>
  <c r="L5287" i="2"/>
  <c r="T5287" i="2" s="1"/>
  <c r="AC5287" i="2" s="1"/>
  <c r="V5301" i="2"/>
  <c r="W5301" i="2"/>
  <c r="X5301" i="2"/>
  <c r="AA5301" i="2"/>
  <c r="AB5301" i="2" s="1"/>
  <c r="U5301" i="2"/>
  <c r="L5315" i="2"/>
  <c r="T5315" i="2" s="1"/>
  <c r="AC5315" i="2" s="1"/>
  <c r="L5328" i="2"/>
  <c r="T5328" i="2" s="1"/>
  <c r="AC5328" i="2" s="1"/>
  <c r="L5343" i="2"/>
  <c r="T5343" i="2" s="1"/>
  <c r="AC5343" i="2" s="1"/>
  <c r="L5358" i="2"/>
  <c r="T5358" i="2" s="1"/>
  <c r="AC5358" i="2" s="1"/>
  <c r="W5385" i="2"/>
  <c r="X5385" i="2"/>
  <c r="U5385" i="2"/>
  <c r="V5385" i="2"/>
  <c r="AA5385" i="2"/>
  <c r="L5399" i="2"/>
  <c r="T5399" i="2" s="1"/>
  <c r="AC5399" i="2" s="1"/>
  <c r="L5415" i="2"/>
  <c r="T5415" i="2" s="1"/>
  <c r="AC5415" i="2" s="1"/>
  <c r="L5429" i="2"/>
  <c r="T5429" i="2" s="1"/>
  <c r="AC5429" i="2" s="1"/>
  <c r="L5457" i="2"/>
  <c r="T5457" i="2" s="1"/>
  <c r="AC5457" i="2" s="1"/>
  <c r="L5472" i="2"/>
  <c r="T5472" i="2" s="1"/>
  <c r="AC5472" i="2" s="1"/>
  <c r="U5485" i="2"/>
  <c r="V5485" i="2"/>
  <c r="W5485" i="2"/>
  <c r="X5485" i="2"/>
  <c r="AA5485" i="2"/>
  <c r="AA5497" i="2"/>
  <c r="V5497" i="2"/>
  <c r="X5497" i="2"/>
  <c r="U5497" i="2"/>
  <c r="W5497" i="2"/>
  <c r="L5512" i="2"/>
  <c r="T5512" i="2" s="1"/>
  <c r="AC5512" i="2" s="1"/>
  <c r="L5529" i="2"/>
  <c r="T5529" i="2" s="1"/>
  <c r="AC5529" i="2" s="1"/>
  <c r="L5548" i="2"/>
  <c r="T5548" i="2" s="1"/>
  <c r="AC5548" i="2" s="1"/>
  <c r="L5565" i="2"/>
  <c r="T5565" i="2" s="1"/>
  <c r="AC5565" i="2" s="1"/>
  <c r="L5583" i="2"/>
  <c r="T5583" i="2" s="1"/>
  <c r="AC5583" i="2" s="1"/>
  <c r="L5597" i="2"/>
  <c r="T5597" i="2" s="1"/>
  <c r="AC5597" i="2" s="1"/>
  <c r="W5611" i="2"/>
  <c r="X5611" i="2"/>
  <c r="U5611" i="2"/>
  <c r="V5611" i="2"/>
  <c r="AA5611" i="2"/>
  <c r="L5627" i="2"/>
  <c r="T5627" i="2" s="1"/>
  <c r="AC5627" i="2" s="1"/>
  <c r="L5643" i="2"/>
  <c r="T5643" i="2" s="1"/>
  <c r="AC5643" i="2" s="1"/>
  <c r="L5657" i="2"/>
  <c r="T5657" i="2" s="1"/>
  <c r="AC5657" i="2" s="1"/>
  <c r="L5671" i="2"/>
  <c r="T5671" i="2" s="1"/>
  <c r="AC5671" i="2" s="1"/>
  <c r="L5719" i="2"/>
  <c r="T5719" i="2" s="1"/>
  <c r="AC5719" i="2" s="1"/>
  <c r="L5736" i="2"/>
  <c r="T5736" i="2" s="1"/>
  <c r="AC5736" i="2" s="1"/>
  <c r="L2575" i="2"/>
  <c r="T2575" i="2" s="1"/>
  <c r="AC2575" i="2" s="1"/>
  <c r="L2589" i="2"/>
  <c r="T2589" i="2" s="1"/>
  <c r="AC2589" i="2" s="1"/>
  <c r="L2649" i="2"/>
  <c r="T2649" i="2" s="1"/>
  <c r="AC2649" i="2" s="1"/>
  <c r="L2662" i="2"/>
  <c r="T2662" i="2" s="1"/>
  <c r="AC2662" i="2" s="1"/>
  <c r="L2675" i="2"/>
  <c r="T2675" i="2" s="1"/>
  <c r="AC2675" i="2" s="1"/>
  <c r="L2689" i="2"/>
  <c r="T2689" i="2" s="1"/>
  <c r="AC2689" i="2" s="1"/>
  <c r="L2702" i="2"/>
  <c r="T2702" i="2" s="1"/>
  <c r="AC2702" i="2" s="1"/>
  <c r="L2715" i="2"/>
  <c r="T2715" i="2" s="1"/>
  <c r="AC2715" i="2" s="1"/>
  <c r="L2727" i="2"/>
  <c r="T2727" i="2" s="1"/>
  <c r="AC2727" i="2" s="1"/>
  <c r="L2763" i="2"/>
  <c r="T2763" i="2" s="1"/>
  <c r="AC2763" i="2" s="1"/>
  <c r="L2788" i="2"/>
  <c r="T2788" i="2" s="1"/>
  <c r="AC2788" i="2" s="1"/>
  <c r="L2815" i="2"/>
  <c r="T2815" i="2" s="1"/>
  <c r="AC2815" i="2" s="1"/>
  <c r="L2914" i="2"/>
  <c r="T2914" i="2" s="1"/>
  <c r="AC2914" i="2" s="1"/>
  <c r="L2941" i="2"/>
  <c r="T2941" i="2" s="1"/>
  <c r="AC2941" i="2" s="1"/>
  <c r="L2954" i="2"/>
  <c r="T2954" i="2" s="1"/>
  <c r="AC2954" i="2" s="1"/>
  <c r="L2967" i="2"/>
  <c r="T2967" i="2" s="1"/>
  <c r="AC2967" i="2" s="1"/>
  <c r="L2979" i="2"/>
  <c r="T2979" i="2" s="1"/>
  <c r="AC2979" i="2" s="1"/>
  <c r="L2992" i="2"/>
  <c r="T2992" i="2" s="1"/>
  <c r="AC2992" i="2" s="1"/>
  <c r="L3004" i="2"/>
  <c r="T3004" i="2" s="1"/>
  <c r="AC3004" i="2" s="1"/>
  <c r="L3027" i="2"/>
  <c r="T3027" i="2" s="1"/>
  <c r="AC3027" i="2" s="1"/>
  <c r="L3042" i="2"/>
  <c r="T3042" i="2" s="1"/>
  <c r="AC3042" i="2" s="1"/>
  <c r="L3068" i="2"/>
  <c r="T3068" i="2" s="1"/>
  <c r="AC3068" i="2" s="1"/>
  <c r="L3082" i="2"/>
  <c r="T3082" i="2" s="1"/>
  <c r="AC3082" i="2" s="1"/>
  <c r="L3109" i="2"/>
  <c r="T3109" i="2" s="1"/>
  <c r="AC3109" i="2" s="1"/>
  <c r="L3122" i="2"/>
  <c r="T3122" i="2" s="1"/>
  <c r="AC3122" i="2" s="1"/>
  <c r="L3135" i="2"/>
  <c r="T3135" i="2" s="1"/>
  <c r="AC3135" i="2" s="1"/>
  <c r="L3148" i="2"/>
  <c r="T3148" i="2" s="1"/>
  <c r="AC3148" i="2" s="1"/>
  <c r="L3161" i="2"/>
  <c r="T3161" i="2" s="1"/>
  <c r="AC3161" i="2" s="1"/>
  <c r="L3189" i="2"/>
  <c r="T3189" i="2" s="1"/>
  <c r="AC3189" i="2" s="1"/>
  <c r="L3203" i="2"/>
  <c r="T3203" i="2" s="1"/>
  <c r="AC3203" i="2" s="1"/>
  <c r="L3215" i="2"/>
  <c r="T3215" i="2" s="1"/>
  <c r="AC3215" i="2" s="1"/>
  <c r="L3258" i="2"/>
  <c r="T3258" i="2" s="1"/>
  <c r="AC3258" i="2" s="1"/>
  <c r="L3274" i="2"/>
  <c r="T3274" i="2" s="1"/>
  <c r="AC3274" i="2" s="1"/>
  <c r="L3289" i="2"/>
  <c r="T3289" i="2" s="1"/>
  <c r="AC3289" i="2" s="1"/>
  <c r="L3303" i="2"/>
  <c r="T3303" i="2" s="1"/>
  <c r="AC3303" i="2" s="1"/>
  <c r="L3319" i="2"/>
  <c r="T3319" i="2" s="1"/>
  <c r="AC3319" i="2" s="1"/>
  <c r="L3333" i="2"/>
  <c r="T3333" i="2" s="1"/>
  <c r="AC3333" i="2" s="1"/>
  <c r="L3349" i="2"/>
  <c r="T3349" i="2" s="1"/>
  <c r="AC3349" i="2" s="1"/>
  <c r="L3377" i="2"/>
  <c r="T3377" i="2" s="1"/>
  <c r="AC3377" i="2" s="1"/>
  <c r="L3390" i="2"/>
  <c r="T3390" i="2" s="1"/>
  <c r="AC3390" i="2" s="1"/>
  <c r="L3402" i="2"/>
  <c r="T3402" i="2" s="1"/>
  <c r="AC3402" i="2" s="1"/>
  <c r="L3414" i="2"/>
  <c r="T3414" i="2" s="1"/>
  <c r="AC3414" i="2" s="1"/>
  <c r="L3427" i="2"/>
  <c r="T3427" i="2" s="1"/>
  <c r="AC3427" i="2" s="1"/>
  <c r="L3438" i="2"/>
  <c r="T3438" i="2" s="1"/>
  <c r="AC3438" i="2" s="1"/>
  <c r="L3450" i="2"/>
  <c r="T3450" i="2" s="1"/>
  <c r="AC3450" i="2" s="1"/>
  <c r="L3463" i="2"/>
  <c r="T3463" i="2" s="1"/>
  <c r="AC3463" i="2" s="1"/>
  <c r="L3477" i="2"/>
  <c r="T3477" i="2" s="1"/>
  <c r="AC3477" i="2" s="1"/>
  <c r="L3503" i="2"/>
  <c r="T3503" i="2" s="1"/>
  <c r="AC3503" i="2" s="1"/>
  <c r="L3518" i="2"/>
  <c r="T3518" i="2" s="1"/>
  <c r="AC3518" i="2" s="1"/>
  <c r="L3531" i="2"/>
  <c r="T3531" i="2" s="1"/>
  <c r="AC3531" i="2" s="1"/>
  <c r="L3556" i="2"/>
  <c r="T3556" i="2" s="1"/>
  <c r="AC3556" i="2" s="1"/>
  <c r="L3568" i="2"/>
  <c r="T3568" i="2" s="1"/>
  <c r="AC3568" i="2" s="1"/>
  <c r="L3581" i="2"/>
  <c r="T3581" i="2" s="1"/>
  <c r="AC3581" i="2" s="1"/>
  <c r="L3595" i="2"/>
  <c r="T3595" i="2" s="1"/>
  <c r="AC3595" i="2" s="1"/>
  <c r="L3610" i="2"/>
  <c r="T3610" i="2" s="1"/>
  <c r="AC3610" i="2" s="1"/>
  <c r="L3625" i="2"/>
  <c r="T3625" i="2" s="1"/>
  <c r="AC3625" i="2" s="1"/>
  <c r="L3639" i="2"/>
  <c r="T3639" i="2" s="1"/>
  <c r="AC3639" i="2" s="1"/>
  <c r="L3655" i="2"/>
  <c r="T3655" i="2" s="1"/>
  <c r="AC3655" i="2" s="1"/>
  <c r="L3682" i="2"/>
  <c r="T3682" i="2" s="1"/>
  <c r="AC3682" i="2" s="1"/>
  <c r="L3698" i="2"/>
  <c r="T3698" i="2" s="1"/>
  <c r="AC3698" i="2" s="1"/>
  <c r="L3711" i="2"/>
  <c r="T3711" i="2" s="1"/>
  <c r="AC3711" i="2" s="1"/>
  <c r="L3723" i="2"/>
  <c r="T3723" i="2" s="1"/>
  <c r="AC3723" i="2" s="1"/>
  <c r="L3746" i="2"/>
  <c r="T3746" i="2" s="1"/>
  <c r="AC3746" i="2" s="1"/>
  <c r="L3761" i="2"/>
  <c r="T3761" i="2" s="1"/>
  <c r="AC3761" i="2" s="1"/>
  <c r="L3775" i="2"/>
  <c r="T3775" i="2" s="1"/>
  <c r="AC3775" i="2" s="1"/>
  <c r="L3789" i="2"/>
  <c r="T3789" i="2" s="1"/>
  <c r="AC3789" i="2" s="1"/>
  <c r="L3827" i="2"/>
  <c r="T3827" i="2" s="1"/>
  <c r="AC3827" i="2" s="1"/>
  <c r="L3840" i="2"/>
  <c r="T3840" i="2" s="1"/>
  <c r="AC3840" i="2" s="1"/>
  <c r="L3866" i="2"/>
  <c r="T3866" i="2" s="1"/>
  <c r="AC3866" i="2" s="1"/>
  <c r="L3891" i="2"/>
  <c r="T3891" i="2" s="1"/>
  <c r="AC3891" i="2" s="1"/>
  <c r="L3905" i="2"/>
  <c r="T3905" i="2" s="1"/>
  <c r="AC3905" i="2" s="1"/>
  <c r="L3918" i="2"/>
  <c r="T3918" i="2" s="1"/>
  <c r="AC3918" i="2" s="1"/>
  <c r="L3931" i="2"/>
  <c r="T3931" i="2" s="1"/>
  <c r="AC3931" i="2" s="1"/>
  <c r="L3959" i="2"/>
  <c r="T3959" i="2" s="1"/>
  <c r="AC3959" i="2" s="1"/>
  <c r="L3971" i="2"/>
  <c r="T3971" i="2" s="1"/>
  <c r="AC3971" i="2" s="1"/>
  <c r="L3984" i="2"/>
  <c r="T3984" i="2" s="1"/>
  <c r="AC3984" i="2" s="1"/>
  <c r="L4000" i="2"/>
  <c r="T4000" i="2" s="1"/>
  <c r="AC4000" i="2" s="1"/>
  <c r="L4028" i="2"/>
  <c r="T4028" i="2" s="1"/>
  <c r="AC4028" i="2" s="1"/>
  <c r="L4044" i="2"/>
  <c r="T4044" i="2" s="1"/>
  <c r="AC4044" i="2" s="1"/>
  <c r="L4058" i="2"/>
  <c r="T4058" i="2" s="1"/>
  <c r="AC4058" i="2" s="1"/>
  <c r="L4083" i="2"/>
  <c r="T4083" i="2" s="1"/>
  <c r="AC4083" i="2" s="1"/>
  <c r="L4099" i="2"/>
  <c r="T4099" i="2" s="1"/>
  <c r="AC4099" i="2" s="1"/>
  <c r="L4112" i="2"/>
  <c r="T4112" i="2" s="1"/>
  <c r="AC4112" i="2" s="1"/>
  <c r="L4124" i="2"/>
  <c r="T4124" i="2" s="1"/>
  <c r="AC4124" i="2" s="1"/>
  <c r="L4137" i="2"/>
  <c r="T4137" i="2" s="1"/>
  <c r="AC4137" i="2" s="1"/>
  <c r="L4150" i="2"/>
  <c r="T4150" i="2" s="1"/>
  <c r="AC4150" i="2" s="1"/>
  <c r="L4161" i="2"/>
  <c r="T4161" i="2" s="1"/>
  <c r="AC4161" i="2" s="1"/>
  <c r="L4196" i="2"/>
  <c r="T4196" i="2" s="1"/>
  <c r="AC4196" i="2" s="1"/>
  <c r="L4220" i="2"/>
  <c r="T4220" i="2" s="1"/>
  <c r="AC4220" i="2" s="1"/>
  <c r="L4245" i="2"/>
  <c r="T4245" i="2" s="1"/>
  <c r="AC4245" i="2" s="1"/>
  <c r="L4269" i="2"/>
  <c r="T4269" i="2" s="1"/>
  <c r="AC4269" i="2" s="1"/>
  <c r="L4283" i="2"/>
  <c r="T4283" i="2" s="1"/>
  <c r="AC4283" i="2" s="1"/>
  <c r="L4297" i="2"/>
  <c r="T4297" i="2" s="1"/>
  <c r="AC4297" i="2" s="1"/>
  <c r="L4310" i="2"/>
  <c r="T4310" i="2" s="1"/>
  <c r="AC4310" i="2" s="1"/>
  <c r="L4323" i="2"/>
  <c r="T4323" i="2" s="1"/>
  <c r="AC4323" i="2" s="1"/>
  <c r="L4337" i="2"/>
  <c r="T4337" i="2" s="1"/>
  <c r="AC4337" i="2" s="1"/>
  <c r="L4349" i="2"/>
  <c r="T4349" i="2" s="1"/>
  <c r="AC4349" i="2" s="1"/>
  <c r="L4377" i="2"/>
  <c r="T4377" i="2" s="1"/>
  <c r="AC4377" i="2" s="1"/>
  <c r="L4389" i="2"/>
  <c r="T4389" i="2" s="1"/>
  <c r="AC4389" i="2" s="1"/>
  <c r="L4402" i="2"/>
  <c r="T4402" i="2" s="1"/>
  <c r="AC4402" i="2" s="1"/>
  <c r="L4415" i="2"/>
  <c r="T4415" i="2" s="1"/>
  <c r="AC4415" i="2" s="1"/>
  <c r="L4429" i="2"/>
  <c r="T4429" i="2" s="1"/>
  <c r="AC4429" i="2" s="1"/>
  <c r="L4455" i="2"/>
  <c r="T4455" i="2" s="1"/>
  <c r="AC4455" i="2" s="1"/>
  <c r="L4482" i="2"/>
  <c r="T4482" i="2" s="1"/>
  <c r="AC4482" i="2" s="1"/>
  <c r="L4495" i="2"/>
  <c r="T4495" i="2" s="1"/>
  <c r="AC4495" i="2" s="1"/>
  <c r="L4509" i="2"/>
  <c r="T4509" i="2" s="1"/>
  <c r="AC4509" i="2" s="1"/>
  <c r="L4522" i="2"/>
  <c r="T4522" i="2" s="1"/>
  <c r="AC4522" i="2" s="1"/>
  <c r="L4533" i="2"/>
  <c r="T4533" i="2" s="1"/>
  <c r="AC4533" i="2" s="1"/>
  <c r="L4548" i="2"/>
  <c r="T4548" i="2" s="1"/>
  <c r="AC4548" i="2" s="1"/>
  <c r="L4562" i="2"/>
  <c r="T4562" i="2" s="1"/>
  <c r="AC4562" i="2" s="1"/>
  <c r="L4575" i="2"/>
  <c r="T4575" i="2" s="1"/>
  <c r="AC4575" i="2" s="1"/>
  <c r="L4603" i="2"/>
  <c r="T4603" i="2" s="1"/>
  <c r="AC4603" i="2" s="1"/>
  <c r="L4616" i="2"/>
  <c r="T4616" i="2" s="1"/>
  <c r="AC4616" i="2" s="1"/>
  <c r="L4642" i="2"/>
  <c r="T4642" i="2" s="1"/>
  <c r="AC4642" i="2" s="1"/>
  <c r="L4655" i="2"/>
  <c r="T4655" i="2" s="1"/>
  <c r="AC4655" i="2" s="1"/>
  <c r="L4682" i="2"/>
  <c r="T4682" i="2" s="1"/>
  <c r="AC4682" i="2" s="1"/>
  <c r="L4695" i="2"/>
  <c r="T4695" i="2" s="1"/>
  <c r="AC4695" i="2" s="1"/>
  <c r="L4708" i="2"/>
  <c r="T4708" i="2" s="1"/>
  <c r="AC4708" i="2" s="1"/>
  <c r="L4721" i="2"/>
  <c r="T4721" i="2" s="1"/>
  <c r="AC4721" i="2" s="1"/>
  <c r="L4734" i="2"/>
  <c r="T4734" i="2" s="1"/>
  <c r="AC4734" i="2" s="1"/>
  <c r="L4748" i="2"/>
  <c r="T4748" i="2" s="1"/>
  <c r="AC4748" i="2" s="1"/>
  <c r="L4777" i="2"/>
  <c r="T4777" i="2" s="1"/>
  <c r="AC4777" i="2" s="1"/>
  <c r="L4792" i="2"/>
  <c r="T4792" i="2" s="1"/>
  <c r="AC4792" i="2" s="1"/>
  <c r="L4804" i="2"/>
  <c r="T4804" i="2" s="1"/>
  <c r="AC4804" i="2" s="1"/>
  <c r="L4817" i="2"/>
  <c r="T4817" i="2" s="1"/>
  <c r="AC4817" i="2" s="1"/>
  <c r="L4829" i="2"/>
  <c r="T4829" i="2" s="1"/>
  <c r="AC4829" i="2" s="1"/>
  <c r="L4844" i="2"/>
  <c r="T4844" i="2" s="1"/>
  <c r="AC4844" i="2" s="1"/>
  <c r="L4857" i="2"/>
  <c r="T4857" i="2" s="1"/>
  <c r="AC4857" i="2" s="1"/>
  <c r="L4871" i="2"/>
  <c r="T4871" i="2" s="1"/>
  <c r="AC4871" i="2" s="1"/>
  <c r="L4885" i="2"/>
  <c r="T4885" i="2" s="1"/>
  <c r="AC4885" i="2" s="1"/>
  <c r="L4898" i="2"/>
  <c r="T4898" i="2" s="1"/>
  <c r="AC4898" i="2" s="1"/>
  <c r="L4911" i="2"/>
  <c r="T4911" i="2" s="1"/>
  <c r="AC4911" i="2" s="1"/>
  <c r="L4923" i="2"/>
  <c r="T4923" i="2" s="1"/>
  <c r="AC4923" i="2" s="1"/>
  <c r="L4935" i="2"/>
  <c r="T4935" i="2" s="1"/>
  <c r="AC4935" i="2" s="1"/>
  <c r="L4949" i="2"/>
  <c r="T4949" i="2" s="1"/>
  <c r="AC4949" i="2" s="1"/>
  <c r="L4963" i="2"/>
  <c r="T4963" i="2" s="1"/>
  <c r="AC4963" i="2" s="1"/>
  <c r="L4978" i="2"/>
  <c r="T4978" i="2" s="1"/>
  <c r="AC4978" i="2" s="1"/>
  <c r="L4993" i="2"/>
  <c r="T4993" i="2" s="1"/>
  <c r="AC4993" i="2" s="1"/>
  <c r="L5022" i="2"/>
  <c r="T5022" i="2" s="1"/>
  <c r="AC5022" i="2" s="1"/>
  <c r="L5036" i="2"/>
  <c r="T5036" i="2" s="1"/>
  <c r="AC5036" i="2" s="1"/>
  <c r="L5048" i="2"/>
  <c r="T5048" i="2" s="1"/>
  <c r="AC5048" i="2" s="1"/>
  <c r="L5073" i="2"/>
  <c r="T5073" i="2" s="1"/>
  <c r="AC5073" i="2" s="1"/>
  <c r="L5103" i="2"/>
  <c r="T5103" i="2" s="1"/>
  <c r="AC5103" i="2" s="1"/>
  <c r="L5117" i="2"/>
  <c r="T5117" i="2" s="1"/>
  <c r="AC5117" i="2" s="1"/>
  <c r="L5130" i="2"/>
  <c r="T5130" i="2" s="1"/>
  <c r="AC5130" i="2" s="1"/>
  <c r="L5144" i="2"/>
  <c r="T5144" i="2" s="1"/>
  <c r="AC5144" i="2" s="1"/>
  <c r="L5160" i="2"/>
  <c r="T5160" i="2" s="1"/>
  <c r="AC5160" i="2" s="1"/>
  <c r="L5174" i="2"/>
  <c r="T5174" i="2" s="1"/>
  <c r="AC5174" i="2" s="1"/>
  <c r="L5188" i="2"/>
  <c r="T5188" i="2" s="1"/>
  <c r="AC5188" i="2" s="1"/>
  <c r="L5216" i="2"/>
  <c r="T5216" i="2" s="1"/>
  <c r="AC5216" i="2" s="1"/>
  <c r="L5231" i="2"/>
  <c r="T5231" i="2" s="1"/>
  <c r="AC5231" i="2" s="1"/>
  <c r="L5245" i="2"/>
  <c r="T5245" i="2" s="1"/>
  <c r="AC5245" i="2" s="1"/>
  <c r="L5258" i="2"/>
  <c r="T5258" i="2" s="1"/>
  <c r="AC5258" i="2" s="1"/>
  <c r="L5272" i="2"/>
  <c r="T5272" i="2" s="1"/>
  <c r="AC5272" i="2" s="1"/>
  <c r="L5288" i="2"/>
  <c r="T5288" i="2" s="1"/>
  <c r="AC5288" i="2" s="1"/>
  <c r="L5302" i="2"/>
  <c r="T5302" i="2" s="1"/>
  <c r="AC5302" i="2" s="1"/>
  <c r="L5316" i="2"/>
  <c r="T5316" i="2" s="1"/>
  <c r="AC5316" i="2" s="1"/>
  <c r="L5344" i="2"/>
  <c r="T5344" i="2" s="1"/>
  <c r="AC5344" i="2" s="1"/>
  <c r="L5359" i="2"/>
  <c r="T5359" i="2" s="1"/>
  <c r="AC5359" i="2" s="1"/>
  <c r="L5373" i="2"/>
  <c r="T5373" i="2" s="1"/>
  <c r="AC5373" i="2" s="1"/>
  <c r="L5386" i="2"/>
  <c r="T5386" i="2" s="1"/>
  <c r="AC5386" i="2" s="1"/>
  <c r="L5400" i="2"/>
  <c r="T5400" i="2" s="1"/>
  <c r="AC5400" i="2" s="1"/>
  <c r="L5416" i="2"/>
  <c r="T5416" i="2" s="1"/>
  <c r="AC5416" i="2" s="1"/>
  <c r="L5430" i="2"/>
  <c r="T5430" i="2" s="1"/>
  <c r="AC5430" i="2" s="1"/>
  <c r="L5443" i="2"/>
  <c r="T5443" i="2" s="1"/>
  <c r="AC5443" i="2" s="1"/>
  <c r="L5458" i="2"/>
  <c r="T5458" i="2" s="1"/>
  <c r="AC5458" i="2" s="1"/>
  <c r="L5473" i="2"/>
  <c r="T5473" i="2" s="1"/>
  <c r="AC5473" i="2" s="1"/>
  <c r="L5486" i="2"/>
  <c r="T5486" i="2" s="1"/>
  <c r="AC5486" i="2" s="1"/>
  <c r="L5498" i="2"/>
  <c r="T5498" i="2" s="1"/>
  <c r="AC5498" i="2" s="1"/>
  <c r="L5514" i="2"/>
  <c r="T5514" i="2" s="1"/>
  <c r="AC5514" i="2" s="1"/>
  <c r="L5530" i="2"/>
  <c r="T5530" i="2" s="1"/>
  <c r="AC5530" i="2" s="1"/>
  <c r="L5549" i="2"/>
  <c r="T5549" i="2" s="1"/>
  <c r="AC5549" i="2" s="1"/>
  <c r="L5566" i="2"/>
  <c r="T5566" i="2" s="1"/>
  <c r="AC5566" i="2" s="1"/>
  <c r="L5584" i="2"/>
  <c r="T5584" i="2" s="1"/>
  <c r="AC5584" i="2" s="1"/>
  <c r="L5598" i="2"/>
  <c r="T5598" i="2" s="1"/>
  <c r="AC5598" i="2" s="1"/>
  <c r="L5612" i="2"/>
  <c r="T5612" i="2" s="1"/>
  <c r="AC5612" i="2" s="1"/>
  <c r="L5628" i="2"/>
  <c r="T5628" i="2" s="1"/>
  <c r="AC5628" i="2" s="1"/>
  <c r="L5658" i="2"/>
  <c r="T5658" i="2" s="1"/>
  <c r="AC5658" i="2" s="1"/>
  <c r="L5673" i="2"/>
  <c r="T5673" i="2" s="1"/>
  <c r="AC5673" i="2" s="1"/>
  <c r="L5689" i="2"/>
  <c r="T5689" i="2" s="1"/>
  <c r="AC5689" i="2" s="1"/>
  <c r="L5704" i="2"/>
  <c r="T5704" i="2" s="1"/>
  <c r="AC5704" i="2" s="1"/>
  <c r="L5720" i="2"/>
  <c r="T5720" i="2" s="1"/>
  <c r="AC5720" i="2" s="1"/>
  <c r="L5737" i="2"/>
  <c r="T5737" i="2" s="1"/>
  <c r="AC5737" i="2" s="1"/>
  <c r="L9" i="2"/>
  <c r="AB218" i="2" l="1"/>
  <c r="AB1987" i="2"/>
  <c r="AB2973" i="2"/>
  <c r="AB1629" i="2"/>
  <c r="AB4645" i="2"/>
  <c r="AB4332" i="2"/>
  <c r="AB3081" i="2"/>
  <c r="AB1718" i="2"/>
  <c r="AB1523" i="2"/>
  <c r="AB1214" i="2"/>
  <c r="AB957" i="2"/>
  <c r="AB1477" i="2"/>
  <c r="AB2749" i="2"/>
  <c r="AB1845" i="2"/>
  <c r="AB1110" i="2"/>
  <c r="AB2886" i="2"/>
  <c r="AB2470" i="2"/>
  <c r="AB4209" i="2"/>
  <c r="AB321" i="2"/>
  <c r="AB1021" i="2"/>
  <c r="AB5475" i="2"/>
  <c r="AB784" i="2"/>
  <c r="AB2422" i="2"/>
  <c r="AB2264" i="2"/>
  <c r="AB990" i="2"/>
  <c r="AB2562" i="2"/>
  <c r="AB1266" i="2"/>
  <c r="AB3162" i="2"/>
  <c r="AB2321" i="2"/>
  <c r="AB4916" i="2"/>
  <c r="AB544" i="2"/>
  <c r="AB1853" i="2"/>
  <c r="AB864" i="2"/>
  <c r="AB197" i="2"/>
  <c r="AB946" i="2"/>
  <c r="AB2781" i="2"/>
  <c r="AB589" i="2"/>
  <c r="AB3664" i="2"/>
  <c r="AB504" i="2"/>
  <c r="AB2171" i="2"/>
  <c r="AB1044" i="2"/>
  <c r="AB4033" i="2"/>
  <c r="AB2663" i="2"/>
  <c r="AB2091" i="2"/>
  <c r="AB1150" i="2"/>
  <c r="AB1101" i="2"/>
  <c r="AB5459" i="2"/>
  <c r="AB3300" i="2"/>
  <c r="AB21" i="2"/>
  <c r="AB2131" i="2"/>
  <c r="AB2824" i="2"/>
  <c r="AB1771" i="2"/>
  <c r="AB1146" i="2"/>
  <c r="AB5385" i="2"/>
  <c r="AB4948" i="2"/>
  <c r="AB1939" i="2"/>
  <c r="AB3829" i="2"/>
  <c r="AB3207" i="2"/>
  <c r="AB4157" i="2"/>
  <c r="AB2598" i="2"/>
  <c r="AB2406" i="2"/>
  <c r="AB918" i="2"/>
  <c r="AB177" i="2"/>
  <c r="AB2402" i="2"/>
  <c r="AB2661" i="2"/>
  <c r="AB1811" i="2"/>
  <c r="AB3389" i="2"/>
  <c r="AB3179" i="2"/>
  <c r="AB4999" i="2"/>
  <c r="AB1412" i="2"/>
  <c r="AB3577" i="2"/>
  <c r="AB2880" i="2"/>
  <c r="AB3010" i="2"/>
  <c r="AB3083" i="2"/>
  <c r="AB4840" i="2"/>
  <c r="AB3493" i="2"/>
  <c r="AB1550" i="2"/>
  <c r="AB5257" i="2"/>
  <c r="AB5129" i="2"/>
  <c r="AB3801" i="2"/>
  <c r="AB4723" i="2"/>
  <c r="AB3363" i="2"/>
  <c r="AB4889" i="2"/>
  <c r="AB1570" i="2"/>
  <c r="AB1206" i="2"/>
  <c r="AB5165" i="2"/>
  <c r="AB1837" i="2"/>
  <c r="AB1650" i="2"/>
  <c r="AB1831" i="2"/>
  <c r="AB2245" i="2"/>
  <c r="AB3736" i="2"/>
  <c r="AB4605" i="2"/>
  <c r="AB1698" i="2"/>
  <c r="AB1068" i="2"/>
  <c r="AB954" i="2"/>
  <c r="AB3880" i="2"/>
  <c r="AB4691" i="2"/>
  <c r="AB1965" i="2"/>
  <c r="AB3815" i="2"/>
  <c r="AB551" i="2"/>
  <c r="AB81" i="2"/>
  <c r="AB300" i="2"/>
  <c r="Z5201" i="2"/>
  <c r="Y5201" i="2"/>
  <c r="Z5121" i="2"/>
  <c r="Y5121" i="2"/>
  <c r="Y4355" i="2"/>
  <c r="Z4355" i="2"/>
  <c r="AB3098" i="2"/>
  <c r="AB2474" i="2"/>
  <c r="AB2078" i="2"/>
  <c r="AB1955" i="2"/>
  <c r="AB3211" i="2"/>
  <c r="Y1675" i="2"/>
  <c r="AC1675" i="2" s="1"/>
  <c r="Z1675" i="2"/>
  <c r="Z934" i="2"/>
  <c r="Y934" i="2"/>
  <c r="Y2191" i="2"/>
  <c r="Z2191" i="2"/>
  <c r="Y3026" i="2"/>
  <c r="Z3026" i="2"/>
  <c r="Z2031" i="2"/>
  <c r="AC2031" i="2" s="1"/>
  <c r="Y2031" i="2"/>
  <c r="Z2177" i="2"/>
  <c r="Y2177" i="2"/>
  <c r="Z1052" i="2"/>
  <c r="Y1052" i="2"/>
  <c r="Z1837" i="2"/>
  <c r="Y1837" i="2"/>
  <c r="Z4547" i="2"/>
  <c r="Y4547" i="2"/>
  <c r="Z3664" i="2"/>
  <c r="Y3664" i="2"/>
  <c r="Z4485" i="2"/>
  <c r="Y4485" i="2"/>
  <c r="Z4173" i="2"/>
  <c r="Y4173" i="2"/>
  <c r="Y3435" i="2"/>
  <c r="Z3435" i="2"/>
  <c r="Z4315" i="2"/>
  <c r="Y4315" i="2"/>
  <c r="Z4889" i="2"/>
  <c r="Y4889" i="2"/>
  <c r="Y3244" i="2"/>
  <c r="Z3244" i="2"/>
  <c r="Y4072" i="2"/>
  <c r="Z4072" i="2"/>
  <c r="Z2133" i="2"/>
  <c r="Y2133" i="2"/>
  <c r="AB4172" i="2"/>
  <c r="AB934" i="2"/>
  <c r="AB4900" i="2"/>
  <c r="AB4669" i="2"/>
  <c r="AB5193" i="2"/>
  <c r="AB4315" i="2"/>
  <c r="Z2069" i="2"/>
  <c r="Y2069" i="2"/>
  <c r="Z949" i="2"/>
  <c r="Y949" i="2"/>
  <c r="AB1998" i="2"/>
  <c r="AB1549" i="2"/>
  <c r="AB1661" i="2"/>
  <c r="AB2387" i="2"/>
  <c r="Y1874" i="2"/>
  <c r="Z1874" i="2"/>
  <c r="Z930" i="2"/>
  <c r="Y930" i="2"/>
  <c r="Y1971" i="2"/>
  <c r="Z1971" i="2"/>
  <c r="Y2106" i="2"/>
  <c r="Z2106" i="2"/>
  <c r="Z1053" i="2"/>
  <c r="Y1053" i="2"/>
  <c r="Y1614" i="2"/>
  <c r="Z1614" i="2"/>
  <c r="Y2791" i="2"/>
  <c r="Z2791" i="2"/>
  <c r="Z2074" i="2"/>
  <c r="Y2074" i="2"/>
  <c r="Y3914" i="2"/>
  <c r="Z3914" i="2"/>
  <c r="Y3815" i="2"/>
  <c r="Z3815" i="2"/>
  <c r="Z5061" i="2"/>
  <c r="Y5061" i="2"/>
  <c r="Y4828" i="2"/>
  <c r="Z4828" i="2"/>
  <c r="Y1718" i="2"/>
  <c r="AC1718" i="2" s="1"/>
  <c r="Z1718" i="2"/>
  <c r="Z5660" i="2"/>
  <c r="Y5660" i="2"/>
  <c r="AB4169" i="2"/>
  <c r="AB3221" i="2"/>
  <c r="AB1310" i="2"/>
  <c r="AB1959" i="2"/>
  <c r="AB2929" i="2"/>
  <c r="AB3561" i="2"/>
  <c r="AB1054" i="2"/>
  <c r="Y1698" i="2"/>
  <c r="Z1698" i="2"/>
  <c r="Z1563" i="2"/>
  <c r="AC1563" i="2" s="1"/>
  <c r="Y1563" i="2"/>
  <c r="Y1947" i="2"/>
  <c r="Z1947" i="2"/>
  <c r="Y2978" i="2"/>
  <c r="Z2978" i="2"/>
  <c r="Y1955" i="2"/>
  <c r="Z1955" i="2"/>
  <c r="Z2506" i="2"/>
  <c r="Y2506" i="2"/>
  <c r="Y1674" i="2"/>
  <c r="Z1674" i="2"/>
  <c r="Y1903" i="2"/>
  <c r="Z1903" i="2"/>
  <c r="Z1037" i="2"/>
  <c r="Y1037" i="2"/>
  <c r="Z2110" i="2"/>
  <c r="Y2110" i="2"/>
  <c r="Z1550" i="2"/>
  <c r="Y1550" i="2"/>
  <c r="Y1036" i="2"/>
  <c r="Z1036" i="2"/>
  <c r="Z2775" i="2"/>
  <c r="Y2775" i="2"/>
  <c r="Z1805" i="2"/>
  <c r="Y1805" i="2"/>
  <c r="Z1802" i="2"/>
  <c r="Y1802" i="2"/>
  <c r="Z4483" i="2"/>
  <c r="Y4483" i="2"/>
  <c r="Z3801" i="2"/>
  <c r="Y3801" i="2"/>
  <c r="Y3493" i="2"/>
  <c r="Z3493" i="2"/>
  <c r="Z4469" i="2"/>
  <c r="Y4469" i="2"/>
  <c r="Z4707" i="2"/>
  <c r="Y4707" i="2"/>
  <c r="Y3512" i="2"/>
  <c r="Z3512" i="2"/>
  <c r="Y4764" i="2"/>
  <c r="Z4764" i="2"/>
  <c r="Y3419" i="2"/>
  <c r="Z3419" i="2"/>
  <c r="Y3865" i="2"/>
  <c r="Z3865" i="2"/>
  <c r="Y1013" i="2"/>
  <c r="Z1013" i="2"/>
  <c r="Z2321" i="2"/>
  <c r="Y2321" i="2"/>
  <c r="Z1054" i="2"/>
  <c r="Y1054" i="2"/>
  <c r="Y1444" i="2"/>
  <c r="Z1444" i="2"/>
  <c r="Z3862" i="2"/>
  <c r="Y3862" i="2"/>
  <c r="Z5611" i="2"/>
  <c r="Y5611" i="2"/>
  <c r="Z5579" i="2"/>
  <c r="Y5579" i="2"/>
  <c r="Z5556" i="2"/>
  <c r="Y5556" i="2"/>
  <c r="Y3530" i="2"/>
  <c r="Z3530" i="2"/>
  <c r="Z4854" i="2"/>
  <c r="Y4854" i="2"/>
  <c r="Y4856" i="2"/>
  <c r="Z4856" i="2"/>
  <c r="Y2292" i="2"/>
  <c r="Z2292" i="2"/>
  <c r="Y1325" i="2"/>
  <c r="Z1325" i="2"/>
  <c r="Z4229" i="2"/>
  <c r="Y4229" i="2"/>
  <c r="Z4054" i="2"/>
  <c r="Y4054" i="2"/>
  <c r="Z1731" i="2"/>
  <c r="Y1731" i="2"/>
  <c r="Z1172" i="2"/>
  <c r="Y1172" i="2"/>
  <c r="Z2402" i="2"/>
  <c r="Y2402" i="2"/>
  <c r="Y1810" i="2"/>
  <c r="AC1810" i="2" s="1"/>
  <c r="Z1810" i="2"/>
  <c r="Z1478" i="2"/>
  <c r="Y1478" i="2"/>
  <c r="Y3119" i="2"/>
  <c r="Z3119" i="2"/>
  <c r="Y1570" i="2"/>
  <c r="Z1570" i="2"/>
  <c r="AC1570" i="2" s="1"/>
  <c r="Z2434" i="2"/>
  <c r="Y2434" i="2"/>
  <c r="Y1194" i="2"/>
  <c r="Z1194" i="2"/>
  <c r="Y1261" i="2"/>
  <c r="Z1261" i="2"/>
  <c r="Y3162" i="2"/>
  <c r="Z3162" i="2"/>
  <c r="Z1308" i="2"/>
  <c r="Y1308" i="2"/>
  <c r="Y2470" i="2"/>
  <c r="Z2470" i="2"/>
  <c r="Z3446" i="2"/>
  <c r="Y3446" i="2"/>
  <c r="Y2387" i="2"/>
  <c r="Z2387" i="2"/>
  <c r="Y2732" i="2"/>
  <c r="Z2732" i="2"/>
  <c r="Y1340" i="2"/>
  <c r="Z1340" i="2"/>
  <c r="AC1340" i="2" s="1"/>
  <c r="Z3881" i="2"/>
  <c r="Y3881" i="2"/>
  <c r="Y4179" i="2"/>
  <c r="Z4179" i="2"/>
  <c r="Z1406" i="2"/>
  <c r="Y1406" i="2"/>
  <c r="Y1638" i="2"/>
  <c r="Z1638" i="2"/>
  <c r="Y3572" i="2"/>
  <c r="Z3572" i="2"/>
  <c r="Z1268" i="2"/>
  <c r="Y1268" i="2"/>
  <c r="Y2496" i="2"/>
  <c r="Z2496" i="2"/>
  <c r="Z957" i="2"/>
  <c r="Y957" i="2"/>
  <c r="Y2598" i="2"/>
  <c r="Z2598" i="2"/>
  <c r="Y4195" i="2"/>
  <c r="Z4195" i="2"/>
  <c r="Y3544" i="2"/>
  <c r="Z3544" i="2"/>
  <c r="Y4154" i="2"/>
  <c r="Z4154" i="2"/>
  <c r="Y1236" i="2"/>
  <c r="Z1236" i="2"/>
  <c r="Z1642" i="2"/>
  <c r="Y1642" i="2"/>
  <c r="Y1970" i="2"/>
  <c r="Z1970" i="2"/>
  <c r="Z1959" i="2"/>
  <c r="AC1959" i="2" s="1"/>
  <c r="Y1959" i="2"/>
  <c r="Z1930" i="2"/>
  <c r="Y1930" i="2"/>
  <c r="Y3211" i="2"/>
  <c r="Z3211" i="2"/>
  <c r="Y1324" i="2"/>
  <c r="Z1324" i="2"/>
  <c r="Z3176" i="2"/>
  <c r="Y3176" i="2"/>
  <c r="Y3707" i="2"/>
  <c r="Z3707" i="2"/>
  <c r="Y3937" i="2"/>
  <c r="Z3937" i="2"/>
  <c r="Z4181" i="2"/>
  <c r="Y4181" i="2"/>
  <c r="Z4699" i="2"/>
  <c r="Y4699" i="2"/>
  <c r="Z4897" i="2"/>
  <c r="Y4897" i="2"/>
  <c r="Y5317" i="2"/>
  <c r="Z5317" i="2"/>
  <c r="Y1573" i="2"/>
  <c r="Z1573" i="2"/>
  <c r="Z1845" i="2"/>
  <c r="Y1845" i="2"/>
  <c r="Y1795" i="2"/>
  <c r="Z1795" i="2"/>
  <c r="AC1795" i="2" s="1"/>
  <c r="Z2370" i="2"/>
  <c r="Y2370" i="2"/>
  <c r="Z1765" i="2"/>
  <c r="AC1765" i="2" s="1"/>
  <c r="Y1765" i="2"/>
  <c r="Z1310" i="2"/>
  <c r="Y1310" i="2"/>
  <c r="Y4948" i="2"/>
  <c r="Z4948" i="2"/>
  <c r="Y2592" i="2"/>
  <c r="Z2592" i="2"/>
  <c r="Z3797" i="2"/>
  <c r="Y3797" i="2"/>
  <c r="Z2206" i="2"/>
  <c r="Y2206" i="2"/>
  <c r="Z1922" i="2"/>
  <c r="Y1922" i="2"/>
  <c r="Y1998" i="2"/>
  <c r="Z1998" i="2"/>
  <c r="Y2179" i="2"/>
  <c r="Z2179" i="2"/>
  <c r="Z5041" i="2"/>
  <c r="Y5041" i="2"/>
  <c r="Y3668" i="2"/>
  <c r="Z3668" i="2"/>
  <c r="Z1831" i="2"/>
  <c r="AC1831" i="2" s="1"/>
  <c r="Y1831" i="2"/>
  <c r="Z2171" i="2"/>
  <c r="Y2171" i="2"/>
  <c r="Y1650" i="2"/>
  <c r="Z1650" i="2"/>
  <c r="AC1650" i="2" s="1"/>
  <c r="Y1293" i="2"/>
  <c r="Z1293" i="2"/>
  <c r="Y1982" i="2"/>
  <c r="Z1982" i="2"/>
  <c r="Y2534" i="2"/>
  <c r="Z2534" i="2"/>
  <c r="Y3816" i="2"/>
  <c r="Z3816" i="2"/>
  <c r="Y3492" i="2"/>
  <c r="Z3492" i="2"/>
  <c r="Z4033" i="2"/>
  <c r="Y4033" i="2"/>
  <c r="Z1590" i="2"/>
  <c r="Y1590" i="2"/>
  <c r="Y3880" i="2"/>
  <c r="Z3880" i="2"/>
  <c r="Y1701" i="2"/>
  <c r="Z1701" i="2"/>
  <c r="Z1140" i="2"/>
  <c r="Y1140" i="2"/>
  <c r="Z1533" i="2"/>
  <c r="Y1533" i="2"/>
  <c r="Y2828" i="2"/>
  <c r="Z2828" i="2"/>
  <c r="Y2641" i="2"/>
  <c r="Z2641" i="2"/>
  <c r="Y1811" i="2"/>
  <c r="AC1811" i="2" s="1"/>
  <c r="Z1811" i="2"/>
  <c r="Z2034" i="2"/>
  <c r="AC2034" i="2" s="1"/>
  <c r="Y2034" i="2"/>
  <c r="Z2209" i="2"/>
  <c r="Y2209" i="2"/>
  <c r="Y1453" i="2"/>
  <c r="Z1453" i="2"/>
  <c r="Z989" i="2"/>
  <c r="Y989" i="2"/>
  <c r="Y2062" i="2"/>
  <c r="Z2062" i="2"/>
  <c r="Z1372" i="2"/>
  <c r="Y1372" i="2"/>
  <c r="Y2631" i="2"/>
  <c r="Z2631" i="2"/>
  <c r="Y1549" i="2"/>
  <c r="Z1549" i="2"/>
  <c r="Z2594" i="2"/>
  <c r="Y2594" i="2"/>
  <c r="Y2284" i="2"/>
  <c r="Z2284" i="2"/>
  <c r="Z4443" i="2"/>
  <c r="Y4443" i="2"/>
  <c r="Y4451" i="2"/>
  <c r="Z4451" i="2"/>
  <c r="Z4261" i="2"/>
  <c r="Y4261" i="2"/>
  <c r="Y3930" i="2"/>
  <c r="Z3930" i="2"/>
  <c r="Y1285" i="2"/>
  <c r="Z1285" i="2"/>
  <c r="Z5057" i="2"/>
  <c r="Y5057" i="2"/>
  <c r="Y4796" i="2"/>
  <c r="Z4796" i="2"/>
  <c r="Y2241" i="2"/>
  <c r="Z2241" i="2"/>
  <c r="Y2054" i="2"/>
  <c r="AC2054" i="2" s="1"/>
  <c r="Z2054" i="2"/>
  <c r="Y3620" i="2"/>
  <c r="Z3620" i="2"/>
  <c r="Y1266" i="2"/>
  <c r="Z1266" i="2"/>
  <c r="Y1683" i="2"/>
  <c r="Z1683" i="2"/>
  <c r="Y3195" i="2"/>
  <c r="Z3195" i="2"/>
  <c r="Y1950" i="2"/>
  <c r="Z1950" i="2"/>
  <c r="Y1162" i="2"/>
  <c r="Z1162" i="2"/>
  <c r="Z1214" i="2"/>
  <c r="Y1214" i="2"/>
  <c r="Z5603" i="2"/>
  <c r="Y5603" i="2"/>
  <c r="Y2245" i="2"/>
  <c r="Z2245" i="2"/>
  <c r="Y2026" i="2"/>
  <c r="Z2026" i="2"/>
  <c r="Z5477" i="2"/>
  <c r="Y5477" i="2"/>
  <c r="Y3715" i="2"/>
  <c r="Z3715" i="2"/>
  <c r="Z5301" i="2"/>
  <c r="Y5301" i="2"/>
  <c r="Y3892" i="2"/>
  <c r="Y1491" i="2"/>
  <c r="Y2849" i="2"/>
  <c r="Z2849" i="2"/>
  <c r="Y1939" i="2"/>
  <c r="Z1939" i="2"/>
  <c r="Y2836" i="2"/>
  <c r="Z2836" i="2"/>
  <c r="Y1965" i="2"/>
  <c r="Z1965" i="2"/>
  <c r="AC1965" i="2" s="1"/>
  <c r="Y3141" i="2"/>
  <c r="Z3141" i="2"/>
  <c r="Y1807" i="2"/>
  <c r="Z1807" i="2"/>
  <c r="Y1021" i="2"/>
  <c r="Z1021" i="2"/>
  <c r="Z2094" i="2"/>
  <c r="Y2094" i="2"/>
  <c r="Y1518" i="2"/>
  <c r="Z1518" i="2"/>
  <c r="AC1518" i="2" s="1"/>
  <c r="Y972" i="2"/>
  <c r="Z972" i="2"/>
  <c r="Y2759" i="2"/>
  <c r="Z2759" i="2"/>
  <c r="Z1661" i="2"/>
  <c r="Y1661" i="2"/>
  <c r="Y4259" i="2"/>
  <c r="Z4259" i="2"/>
  <c r="Y3592" i="2"/>
  <c r="Z3592" i="2"/>
  <c r="Y4723" i="2"/>
  <c r="Z4723" i="2"/>
  <c r="Y3332" i="2"/>
  <c r="Z3332" i="2"/>
  <c r="Z4405" i="2"/>
  <c r="Y4405" i="2"/>
  <c r="Z4675" i="2"/>
  <c r="Y4675" i="2"/>
  <c r="Z4620" i="2"/>
  <c r="Y4620" i="2"/>
  <c r="Z3719" i="2"/>
  <c r="Y3719" i="2"/>
  <c r="Y3225" i="2"/>
  <c r="Z3225" i="2"/>
  <c r="Y3398" i="2"/>
  <c r="Z3398" i="2"/>
  <c r="Y4169" i="2"/>
  <c r="Z4169" i="2"/>
  <c r="Y4840" i="2"/>
  <c r="Z4840" i="2"/>
  <c r="Y1412" i="2"/>
  <c r="Z1412" i="2"/>
  <c r="Z3846" i="2"/>
  <c r="Y3846" i="2"/>
  <c r="Y1973" i="2"/>
  <c r="Z1973" i="2"/>
  <c r="Z5677" i="2"/>
  <c r="Y5677" i="2"/>
  <c r="Z2570" i="2"/>
  <c r="Y2570" i="2"/>
  <c r="Z3010" i="2"/>
  <c r="Y3010" i="2"/>
  <c r="Y2740" i="2"/>
  <c r="Z2740" i="2"/>
  <c r="Y2737" i="2"/>
  <c r="Z2737" i="2"/>
  <c r="Y1843" i="2"/>
  <c r="Z1843" i="2"/>
  <c r="Y2395" i="2"/>
  <c r="Z2395" i="2"/>
  <c r="Y2419" i="2"/>
  <c r="Z2419" i="2"/>
  <c r="Z2562" i="2"/>
  <c r="Y2562" i="2"/>
  <c r="Z1791" i="2"/>
  <c r="AC1791" i="2" s="1"/>
  <c r="Y1791" i="2"/>
  <c r="Z1005" i="2"/>
  <c r="Y1005" i="2"/>
  <c r="Z2078" i="2"/>
  <c r="Y2078" i="2"/>
  <c r="AC2078" i="2" s="1"/>
  <c r="Y1420" i="2"/>
  <c r="Z1420" i="2"/>
  <c r="Z924" i="2"/>
  <c r="Y924" i="2"/>
  <c r="Y2663" i="2"/>
  <c r="Z2663" i="2"/>
  <c r="Z1629" i="2"/>
  <c r="Y1629" i="2"/>
  <c r="Y3077" i="2"/>
  <c r="Z3077" i="2"/>
  <c r="Z4163" i="2"/>
  <c r="Y4163" i="2"/>
  <c r="Y4683" i="2"/>
  <c r="Z4683" i="2"/>
  <c r="Z4515" i="2"/>
  <c r="Y4515" i="2"/>
  <c r="Y1349" i="2"/>
  <c r="Z1349" i="2"/>
  <c r="Z4341" i="2"/>
  <c r="Y4341" i="2"/>
  <c r="Z4499" i="2"/>
  <c r="Y4499" i="2"/>
  <c r="Y4172" i="2"/>
  <c r="Z4172" i="2"/>
  <c r="Y3300" i="2"/>
  <c r="Z3300" i="2"/>
  <c r="Z5089" i="2"/>
  <c r="Y5089" i="2"/>
  <c r="Y4924" i="2"/>
  <c r="Z4924" i="2"/>
  <c r="Z2816" i="2"/>
  <c r="Y2816" i="2"/>
  <c r="Y3731" i="2"/>
  <c r="Z3731" i="2"/>
  <c r="Z1396" i="2"/>
  <c r="Y1396" i="2"/>
  <c r="Z3829" i="2"/>
  <c r="Y3829" i="2"/>
  <c r="Y1861" i="2"/>
  <c r="Z1861" i="2"/>
  <c r="Z5644" i="2"/>
  <c r="Y5644" i="2"/>
  <c r="Y3626" i="2"/>
  <c r="Z3626" i="2"/>
  <c r="Z2832" i="2"/>
  <c r="Y2832" i="2"/>
  <c r="Y3537" i="2"/>
  <c r="Z3537" i="2"/>
  <c r="Z3873" i="2"/>
  <c r="Y3873" i="2"/>
  <c r="Y4363" i="2"/>
  <c r="Z4363" i="2"/>
  <c r="Y4209" i="2"/>
  <c r="Z4209" i="2"/>
  <c r="Z3594" i="2"/>
  <c r="Y3594" i="2"/>
  <c r="Y3735" i="2"/>
  <c r="Z3735" i="2"/>
  <c r="Y4249" i="2"/>
  <c r="Z4249" i="2"/>
  <c r="Z5485" i="2"/>
  <c r="Y5485" i="2"/>
  <c r="Y1114" i="2"/>
  <c r="Z1114" i="2"/>
  <c r="Y1122" i="2"/>
  <c r="Z1122" i="2"/>
  <c r="Z2474" i="2"/>
  <c r="Y2474" i="2"/>
  <c r="Z1254" i="2"/>
  <c r="Y1254" i="2"/>
  <c r="Z3087" i="2"/>
  <c r="Y3087" i="2"/>
  <c r="Y1667" i="2"/>
  <c r="Z1667" i="2"/>
  <c r="Z2538" i="2"/>
  <c r="Y2538" i="2"/>
  <c r="Y2994" i="2"/>
  <c r="Z2994" i="2"/>
  <c r="Z1082" i="2"/>
  <c r="Y1082" i="2"/>
  <c r="Y3179" i="2"/>
  <c r="Z3179" i="2"/>
  <c r="Y1197" i="2"/>
  <c r="Z1197" i="2"/>
  <c r="Y3130" i="2"/>
  <c r="Z3130" i="2"/>
  <c r="Y1918" i="2"/>
  <c r="Z1918" i="2"/>
  <c r="Z1292" i="2"/>
  <c r="Y1292" i="2"/>
  <c r="Z2422" i="2"/>
  <c r="Y2422" i="2"/>
  <c r="Y1002" i="2"/>
  <c r="Z1002" i="2"/>
  <c r="Z4628" i="2"/>
  <c r="Y4628" i="2"/>
  <c r="Y3401" i="2"/>
  <c r="Z3401" i="2"/>
  <c r="Z4233" i="2"/>
  <c r="Y4233" i="2"/>
  <c r="Z4397" i="2"/>
  <c r="Y4397" i="2"/>
  <c r="Z2102" i="2"/>
  <c r="Y2102" i="2"/>
  <c r="Y5030" i="2"/>
  <c r="Z5030" i="2"/>
  <c r="Y3792" i="2"/>
  <c r="Z3792" i="2"/>
  <c r="Y4251" i="2"/>
  <c r="Z4251" i="2"/>
  <c r="Z4080" i="2"/>
  <c r="Y4080" i="2"/>
  <c r="Z4477" i="2"/>
  <c r="Y4477" i="2"/>
  <c r="Y3364" i="2"/>
  <c r="Z3364" i="2"/>
  <c r="Y2306" i="2"/>
  <c r="Z2306" i="2"/>
  <c r="Z5309" i="2"/>
  <c r="Y5309" i="2"/>
  <c r="Z4000" i="2"/>
  <c r="Z970" i="2"/>
  <c r="Y970" i="2"/>
  <c r="Y2243" i="2"/>
  <c r="Z2243" i="2"/>
  <c r="Y1106" i="2"/>
  <c r="Z1106" i="2"/>
  <c r="Z1110" i="2"/>
  <c r="Y1110" i="2"/>
  <c r="Z2781" i="2"/>
  <c r="Y2781" i="2"/>
  <c r="Y1603" i="2"/>
  <c r="Z1603" i="2"/>
  <c r="Z1130" i="2"/>
  <c r="Y1130" i="2"/>
  <c r="Y2882" i="2"/>
  <c r="Z2882" i="2"/>
  <c r="Z954" i="2"/>
  <c r="Y954" i="2"/>
  <c r="Y3147" i="2"/>
  <c r="Z3147" i="2"/>
  <c r="Z1165" i="2"/>
  <c r="Y1165" i="2"/>
  <c r="Z3098" i="2"/>
  <c r="Y3098" i="2"/>
  <c r="Y1870" i="2"/>
  <c r="Z1870" i="2"/>
  <c r="Y1260" i="2"/>
  <c r="Z1260" i="2"/>
  <c r="Y2406" i="2"/>
  <c r="Z2406" i="2"/>
  <c r="Y922" i="2"/>
  <c r="Z922" i="2"/>
  <c r="Y4468" i="2"/>
  <c r="Z4468" i="2"/>
  <c r="Z5007" i="2"/>
  <c r="Y5007" i="2"/>
  <c r="Z2688" i="2"/>
  <c r="Y2688" i="2"/>
  <c r="Y3367" i="2"/>
  <c r="Z3367" i="2"/>
  <c r="Z4999" i="2"/>
  <c r="Y4999" i="2"/>
  <c r="Z4822" i="2"/>
  <c r="Y4822" i="2"/>
  <c r="Y3228" i="2"/>
  <c r="Z3228" i="2"/>
  <c r="Z3945" i="2"/>
  <c r="Y3945" i="2"/>
  <c r="Y4014" i="2"/>
  <c r="Z4014" i="2"/>
  <c r="Z4285" i="2"/>
  <c r="Y4285" i="2"/>
  <c r="Y3284" i="2"/>
  <c r="Z3284" i="2"/>
  <c r="Z4185" i="2"/>
  <c r="Y4185" i="2"/>
  <c r="Y4900" i="2"/>
  <c r="Z4900" i="2"/>
  <c r="Z1086" i="2"/>
  <c r="Y1086" i="2"/>
  <c r="Y1044" i="2"/>
  <c r="Z1044" i="2"/>
  <c r="Y3443" i="2"/>
  <c r="Z3443" i="2"/>
  <c r="Y5700" i="2"/>
  <c r="Z5700" i="2"/>
  <c r="Y5197" i="2"/>
  <c r="Z5197" i="2"/>
  <c r="Y1108" i="2"/>
  <c r="Z1108" i="2"/>
  <c r="Y5374" i="2"/>
  <c r="Z1430" i="2"/>
  <c r="Y1430" i="2"/>
  <c r="Z1090" i="2"/>
  <c r="Y1090" i="2"/>
  <c r="Y1146" i="2"/>
  <c r="Z1146" i="2"/>
  <c r="Z1078" i="2"/>
  <c r="Y1078" i="2"/>
  <c r="Y2749" i="2"/>
  <c r="Z2749" i="2"/>
  <c r="Y1571" i="2"/>
  <c r="Z1571" i="2"/>
  <c r="Z1018" i="2"/>
  <c r="Y1018" i="2"/>
  <c r="Y2560" i="2"/>
  <c r="Z2560" i="2"/>
  <c r="Z2918" i="2"/>
  <c r="Y2918" i="2"/>
  <c r="Z3115" i="2"/>
  <c r="Y3115" i="2"/>
  <c r="Y1149" i="2"/>
  <c r="Z1149" i="2"/>
  <c r="Z2969" i="2"/>
  <c r="Y2969" i="2"/>
  <c r="Z1854" i="2"/>
  <c r="Y1854" i="2"/>
  <c r="Z1212" i="2"/>
  <c r="Y1212" i="2"/>
  <c r="Y3209" i="2"/>
  <c r="Z3209" i="2"/>
  <c r="Z2390" i="2"/>
  <c r="Y2390" i="2"/>
  <c r="Y3127" i="2"/>
  <c r="Z3127" i="2"/>
  <c r="Z4164" i="2"/>
  <c r="Y4164" i="2"/>
  <c r="Z4605" i="2"/>
  <c r="Y4605" i="2"/>
  <c r="Y2257" i="2"/>
  <c r="Z2257" i="2"/>
  <c r="Y4332" i="2"/>
  <c r="Z4332" i="2"/>
  <c r="Z4758" i="2"/>
  <c r="Y4758" i="2"/>
  <c r="Y4676" i="2"/>
  <c r="Z4676" i="2"/>
  <c r="Y2336" i="2"/>
  <c r="Z2336" i="2"/>
  <c r="Y3752" i="2"/>
  <c r="Z3752" i="2"/>
  <c r="Y3854" i="2"/>
  <c r="Z3854" i="2"/>
  <c r="Z4141" i="2"/>
  <c r="Y4141" i="2"/>
  <c r="Y1477" i="2"/>
  <c r="Z1477" i="2"/>
  <c r="Y3363" i="2"/>
  <c r="Z3363" i="2"/>
  <c r="Y4884" i="2"/>
  <c r="Z4884" i="2"/>
  <c r="Z990" i="2"/>
  <c r="Y990" i="2"/>
  <c r="Z3008" i="2"/>
  <c r="Y3008" i="2"/>
  <c r="Y5491" i="2"/>
  <c r="Z5491" i="2"/>
  <c r="Y5165" i="2"/>
  <c r="Z5165" i="2"/>
  <c r="AB3530" i="2"/>
  <c r="Y3095" i="2"/>
  <c r="Z3095" i="2"/>
  <c r="Z1206" i="2"/>
  <c r="Y1206" i="2"/>
  <c r="Z1074" i="2"/>
  <c r="Y1074" i="2"/>
  <c r="Z1030" i="2"/>
  <c r="Y1030" i="2"/>
  <c r="Y2287" i="2"/>
  <c r="Z2287" i="2"/>
  <c r="Y1523" i="2"/>
  <c r="Z1523" i="2"/>
  <c r="Y2432" i="2"/>
  <c r="Z2432" i="2"/>
  <c r="Z1851" i="2"/>
  <c r="Y1851" i="2"/>
  <c r="Z3083" i="2"/>
  <c r="Y3083" i="2"/>
  <c r="Y1133" i="2"/>
  <c r="Z1133" i="2"/>
  <c r="Z2953" i="2"/>
  <c r="Y2953" i="2"/>
  <c r="Z1758" i="2"/>
  <c r="Y1758" i="2"/>
  <c r="Z1196" i="2"/>
  <c r="Y1196" i="2"/>
  <c r="Y3145" i="2"/>
  <c r="Z3145" i="2"/>
  <c r="Z2264" i="2"/>
  <c r="Y2264" i="2"/>
  <c r="Y2091" i="2"/>
  <c r="Z2091" i="2"/>
  <c r="AC2091" i="2" s="1"/>
  <c r="Y4132" i="2"/>
  <c r="Z4132" i="2"/>
  <c r="Z4301" i="2"/>
  <c r="Y4301" i="2"/>
  <c r="Z2086" i="2"/>
  <c r="AC2086" i="2" s="1"/>
  <c r="Y2086" i="2"/>
  <c r="Z3495" i="2"/>
  <c r="Y3495" i="2"/>
  <c r="Z4709" i="2"/>
  <c r="Y4709" i="2"/>
  <c r="Y4324" i="2"/>
  <c r="Z4324" i="2"/>
  <c r="Z5039" i="2"/>
  <c r="Y5039" i="2"/>
  <c r="Y3444" i="2"/>
  <c r="Z3444" i="2"/>
  <c r="Z3741" i="2"/>
  <c r="Y3741" i="2"/>
  <c r="Y3561" i="2"/>
  <c r="Z3561" i="2"/>
  <c r="Y1317" i="2"/>
  <c r="Z1317" i="2"/>
  <c r="Z2929" i="2"/>
  <c r="Y2929" i="2"/>
  <c r="Y4114" i="2"/>
  <c r="Z4114" i="2"/>
  <c r="Z2928" i="2"/>
  <c r="Y2928" i="2"/>
  <c r="Z5475" i="2"/>
  <c r="Y5475" i="2"/>
  <c r="Y5385" i="2"/>
  <c r="Z5385" i="2"/>
  <c r="Z1529" i="2"/>
  <c r="AC1529" i="2" s="1"/>
  <c r="Y3524" i="2"/>
  <c r="Z3524" i="2"/>
  <c r="AB4195" i="2"/>
  <c r="AB1742" i="2"/>
  <c r="AB1082" i="2"/>
  <c r="AB1563" i="2"/>
  <c r="AB1052" i="2"/>
  <c r="AB2828" i="2"/>
  <c r="Y5708" i="2"/>
  <c r="Z5708" i="2"/>
  <c r="Y2902" i="2"/>
  <c r="Z2902" i="2"/>
  <c r="Z1094" i="2"/>
  <c r="Y1094" i="2"/>
  <c r="Y1058" i="2"/>
  <c r="Z1058" i="2"/>
  <c r="Z998" i="2"/>
  <c r="Y998" i="2"/>
  <c r="Y2201" i="2"/>
  <c r="Z2201" i="2"/>
  <c r="Y3207" i="2"/>
  <c r="Z3207" i="2"/>
  <c r="Z1927" i="2"/>
  <c r="Y1927" i="2"/>
  <c r="Z1739" i="2"/>
  <c r="Y1739" i="2"/>
  <c r="Z2890" i="2"/>
  <c r="Y2890" i="2"/>
  <c r="Z1117" i="2"/>
  <c r="Y1117" i="2"/>
  <c r="Z2824" i="2"/>
  <c r="Y2824" i="2"/>
  <c r="Y1742" i="2"/>
  <c r="Z1742" i="2"/>
  <c r="Z1164" i="2"/>
  <c r="Y1164" i="2"/>
  <c r="Z3113" i="2"/>
  <c r="Y3113" i="2"/>
  <c r="Y2125" i="2"/>
  <c r="Z2125" i="2"/>
  <c r="Z1659" i="2"/>
  <c r="Y1659" i="2"/>
  <c r="Y3954" i="2"/>
  <c r="Z3954" i="2"/>
  <c r="Z4157" i="2"/>
  <c r="Y4157" i="2"/>
  <c r="Y1894" i="2"/>
  <c r="Z1894" i="2"/>
  <c r="Y5069" i="2"/>
  <c r="Z5069" i="2"/>
  <c r="Z4645" i="2"/>
  <c r="Y4645" i="2"/>
  <c r="Y4212" i="2"/>
  <c r="Z4212" i="2"/>
  <c r="Z4733" i="2"/>
  <c r="Y4733" i="2"/>
  <c r="Z2848" i="2"/>
  <c r="Y2848" i="2"/>
  <c r="Y3725" i="2"/>
  <c r="Z3725" i="2"/>
  <c r="Z3962" i="2"/>
  <c r="Y3962" i="2"/>
  <c r="Y1045" i="2"/>
  <c r="Z1045" i="2"/>
  <c r="Z2185" i="2"/>
  <c r="Y2185" i="2"/>
  <c r="Y4082" i="2"/>
  <c r="Z4082" i="2"/>
  <c r="Y2880" i="2"/>
  <c r="Z2880" i="2"/>
  <c r="Y5459" i="2"/>
  <c r="Z5459" i="2"/>
  <c r="Z5497" i="2"/>
  <c r="Y5497" i="2"/>
  <c r="Y5173" i="2"/>
  <c r="Z5173" i="2"/>
  <c r="AB5377" i="2"/>
  <c r="Z2661" i="2"/>
  <c r="Y2661" i="2"/>
  <c r="Z1062" i="2"/>
  <c r="Y1062" i="2"/>
  <c r="Y1042" i="2"/>
  <c r="Z1042" i="2"/>
  <c r="Z950" i="2"/>
  <c r="Y950" i="2"/>
  <c r="Y2131" i="2"/>
  <c r="Z2131" i="2"/>
  <c r="Y2629" i="2"/>
  <c r="Z2629" i="2"/>
  <c r="Z1799" i="2"/>
  <c r="Y1799" i="2"/>
  <c r="AC1799" i="2" s="1"/>
  <c r="Y1611" i="2"/>
  <c r="Z1611" i="2"/>
  <c r="Y2536" i="2"/>
  <c r="Z2536" i="2"/>
  <c r="Z1101" i="2"/>
  <c r="Y1101" i="2"/>
  <c r="Z2808" i="2"/>
  <c r="Y2808" i="2"/>
  <c r="Y1726" i="2"/>
  <c r="Z1726" i="2"/>
  <c r="Y1148" i="2"/>
  <c r="Z1148" i="2"/>
  <c r="Y3081" i="2"/>
  <c r="Z3081" i="2"/>
  <c r="Z2061" i="2"/>
  <c r="Y2061" i="2"/>
  <c r="Y1547" i="2"/>
  <c r="Z1547" i="2"/>
  <c r="AC1547" i="2" s="1"/>
  <c r="Y3697" i="2"/>
  <c r="Z3697" i="2"/>
  <c r="Y3577" i="2"/>
  <c r="Z3577" i="2"/>
  <c r="Y4644" i="2"/>
  <c r="Z4644" i="2"/>
  <c r="Y3961" i="2"/>
  <c r="Z3961" i="2"/>
  <c r="Z4629" i="2"/>
  <c r="Y4629" i="2"/>
  <c r="Z3890" i="2"/>
  <c r="Y3890" i="2"/>
  <c r="Z4669" i="2"/>
  <c r="Y4669" i="2"/>
  <c r="Z2223" i="2"/>
  <c r="Y2223" i="2"/>
  <c r="Y3676" i="2"/>
  <c r="Z3676" i="2"/>
  <c r="Z3737" i="2"/>
  <c r="Y3737" i="2"/>
  <c r="Z2945" i="2"/>
  <c r="Y2945" i="2"/>
  <c r="Y1910" i="2"/>
  <c r="Z1910" i="2"/>
  <c r="AC1910" i="2" s="1"/>
  <c r="Y3727" i="2"/>
  <c r="Z3727" i="2"/>
  <c r="Y2639" i="2"/>
  <c r="Z2639" i="2"/>
  <c r="Y5377" i="2"/>
  <c r="Z5377" i="2"/>
  <c r="Z5193" i="2"/>
  <c r="Y5193" i="2"/>
  <c r="Z1150" i="2"/>
  <c r="Y1150" i="2"/>
  <c r="Z2511" i="2"/>
  <c r="Z5362" i="2"/>
  <c r="Z5009" i="2"/>
  <c r="Y5009" i="2"/>
  <c r="Y2973" i="2"/>
  <c r="Z2973" i="2"/>
  <c r="Z2123" i="2"/>
  <c r="Y2123" i="2"/>
  <c r="Z1014" i="2"/>
  <c r="Y1014" i="2"/>
  <c r="Y1010" i="2"/>
  <c r="Z1010" i="2"/>
  <c r="Y3063" i="2"/>
  <c r="Z3063" i="2"/>
  <c r="Z918" i="2"/>
  <c r="Y918" i="2"/>
  <c r="Z2067" i="2"/>
  <c r="Y2067" i="2"/>
  <c r="Z1819" i="2"/>
  <c r="Y1819" i="2"/>
  <c r="AC1819" i="2" s="1"/>
  <c r="Y2844" i="2"/>
  <c r="Z2844" i="2"/>
  <c r="Y2504" i="2"/>
  <c r="Z2504" i="2"/>
  <c r="Y1085" i="2"/>
  <c r="Z1085" i="2"/>
  <c r="Y2249" i="2"/>
  <c r="Z2249" i="2"/>
  <c r="Z1694" i="2"/>
  <c r="Y1694" i="2"/>
  <c r="Z1132" i="2"/>
  <c r="Y1132" i="2"/>
  <c r="Y3049" i="2"/>
  <c r="Z3049" i="2"/>
  <c r="Z1869" i="2"/>
  <c r="Y1869" i="2"/>
  <c r="Y2724" i="2"/>
  <c r="Z2724" i="2"/>
  <c r="Y5109" i="2"/>
  <c r="Z5109" i="2"/>
  <c r="Y3432" i="2"/>
  <c r="Z3432" i="2"/>
  <c r="Y4180" i="2"/>
  <c r="Z4180" i="2"/>
  <c r="Z3849" i="2"/>
  <c r="Y3849" i="2"/>
  <c r="Z4549" i="2"/>
  <c r="Y4549" i="2"/>
  <c r="Z3391" i="2"/>
  <c r="Y3391" i="2"/>
  <c r="Z4589" i="2"/>
  <c r="Y4589" i="2"/>
  <c r="Z2006" i="2"/>
  <c r="Y2006" i="2"/>
  <c r="Y3628" i="2"/>
  <c r="Z3628" i="2"/>
  <c r="Z3221" i="2"/>
  <c r="Y3221" i="2"/>
  <c r="Z2134" i="2"/>
  <c r="Y2134" i="2"/>
  <c r="Z5065" i="2"/>
  <c r="Y5065" i="2"/>
  <c r="Y3437" i="2"/>
  <c r="Z3437" i="2"/>
  <c r="Y2398" i="2"/>
  <c r="Z2398" i="2"/>
  <c r="Z5329" i="2"/>
  <c r="Y5329" i="2"/>
  <c r="Z5257" i="2"/>
  <c r="Y5257" i="2"/>
  <c r="Y4916" i="2"/>
  <c r="Z4916" i="2"/>
  <c r="Y1323" i="2"/>
  <c r="Y2459" i="2"/>
  <c r="Z2459" i="2"/>
  <c r="Z1771" i="2"/>
  <c r="AC1771" i="2" s="1"/>
  <c r="Y1771" i="2"/>
  <c r="Z966" i="2"/>
  <c r="Y966" i="2"/>
  <c r="Z946" i="2"/>
  <c r="Y946" i="2"/>
  <c r="Y2886" i="2"/>
  <c r="Z2886" i="2"/>
  <c r="Y1987" i="2"/>
  <c r="Z1987" i="2"/>
  <c r="Z1579" i="2"/>
  <c r="AC1579" i="2" s="1"/>
  <c r="Y1579" i="2"/>
  <c r="Z1794" i="2"/>
  <c r="Y1794" i="2"/>
  <c r="Y2483" i="2"/>
  <c r="Z2483" i="2"/>
  <c r="Y2472" i="2"/>
  <c r="Z2472" i="2"/>
  <c r="Y1069" i="2"/>
  <c r="Z1069" i="2"/>
  <c r="Z2233" i="2"/>
  <c r="Y2233" i="2"/>
  <c r="Y1662" i="2"/>
  <c r="Z1662" i="2"/>
  <c r="AC1662" i="2" s="1"/>
  <c r="Z1068" i="2"/>
  <c r="Y1068" i="2"/>
  <c r="Y3016" i="2"/>
  <c r="Z3016" i="2"/>
  <c r="Z1853" i="2"/>
  <c r="Y1853" i="2"/>
  <c r="Y2547" i="2"/>
  <c r="Z2547" i="2"/>
  <c r="Y4691" i="2"/>
  <c r="Z4691" i="2"/>
  <c r="Y4204" i="2"/>
  <c r="Z4204" i="2"/>
  <c r="Y3970" i="2"/>
  <c r="Z3970" i="2"/>
  <c r="Z3736" i="2"/>
  <c r="Y3736" i="2"/>
  <c r="Z4517" i="2"/>
  <c r="Y4517" i="2"/>
  <c r="Z4525" i="2"/>
  <c r="Y4525" i="2"/>
  <c r="Z1782" i="2"/>
  <c r="Y1782" i="2"/>
  <c r="Y3596" i="2"/>
  <c r="Z3596" i="2"/>
  <c r="Y4395" i="2"/>
  <c r="Z4395" i="2"/>
  <c r="Y1878" i="2"/>
  <c r="Z1878" i="2"/>
  <c r="AC1878" i="2" s="1"/>
  <c r="Z4953" i="2"/>
  <c r="Y4953" i="2"/>
  <c r="Y3389" i="2"/>
  <c r="Z3389" i="2"/>
  <c r="Y4810" i="2"/>
  <c r="Z4810" i="2"/>
  <c r="Y2362" i="2"/>
  <c r="Z2362" i="2"/>
  <c r="Z5249" i="2"/>
  <c r="Y5249" i="2"/>
  <c r="Z5129" i="2"/>
  <c r="Y5129" i="2"/>
  <c r="AB275" i="2"/>
  <c r="AB644" i="2"/>
  <c r="AB32" i="2"/>
  <c r="AB540" i="2"/>
  <c r="AB593" i="2"/>
  <c r="AB119" i="2"/>
  <c r="AB139" i="2"/>
  <c r="AB67" i="2"/>
  <c r="AB596" i="2"/>
  <c r="Y744" i="2"/>
  <c r="Z744" i="2"/>
  <c r="Y331" i="2"/>
  <c r="Z331" i="2"/>
  <c r="Y139" i="2"/>
  <c r="Z139" i="2"/>
  <c r="Y153" i="2"/>
  <c r="Z153" i="2"/>
  <c r="Y71" i="2"/>
  <c r="Z71" i="2"/>
  <c r="Y776" i="2"/>
  <c r="Z776" i="2"/>
  <c r="Z707" i="2"/>
  <c r="AC707" i="2" s="1"/>
  <c r="Y707" i="2"/>
  <c r="Z465" i="2"/>
  <c r="Y465" i="2"/>
  <c r="Y30" i="2"/>
  <c r="Z30" i="2"/>
  <c r="Y109" i="2"/>
  <c r="Z109" i="2"/>
  <c r="Y122" i="2"/>
  <c r="Z122" i="2"/>
  <c r="Y281" i="2"/>
  <c r="Z281" i="2"/>
  <c r="Y21" i="2"/>
  <c r="Z21" i="2"/>
  <c r="Z38" i="2"/>
  <c r="AC38" i="2" s="1"/>
  <c r="Y38" i="2"/>
  <c r="Z119" i="2"/>
  <c r="Y119" i="2"/>
  <c r="Y321" i="2"/>
  <c r="Z321" i="2"/>
  <c r="Y136" i="2"/>
  <c r="Z136" i="2"/>
  <c r="Y593" i="2"/>
  <c r="Z593" i="2"/>
  <c r="AC593" i="2" s="1"/>
  <c r="Z468" i="2"/>
  <c r="AC468" i="2" s="1"/>
  <c r="Y468" i="2"/>
  <c r="Y67" i="2"/>
  <c r="Z67" i="2"/>
  <c r="Z548" i="2"/>
  <c r="Y548" i="2"/>
  <c r="Y177" i="2"/>
  <c r="Z177" i="2"/>
  <c r="Y544" i="2"/>
  <c r="Z544" i="2"/>
  <c r="Z388" i="2"/>
  <c r="Y388" i="2"/>
  <c r="Y644" i="2"/>
  <c r="Z644" i="2"/>
  <c r="Y253" i="2"/>
  <c r="Z253" i="2"/>
  <c r="Y572" i="2"/>
  <c r="Z572" i="2"/>
  <c r="AC572" i="2" s="1"/>
  <c r="Y353" i="2"/>
  <c r="Z353" i="2"/>
  <c r="Y520" i="2"/>
  <c r="Z520" i="2"/>
  <c r="Y115" i="2"/>
  <c r="Z115" i="2"/>
  <c r="Y516" i="2"/>
  <c r="Z516" i="2"/>
  <c r="Y37" i="2"/>
  <c r="Z37" i="2"/>
  <c r="AC37" i="2" s="1"/>
  <c r="Z102" i="2"/>
  <c r="Y102" i="2"/>
  <c r="Y218" i="2"/>
  <c r="Z218" i="2"/>
  <c r="AC218" i="2" s="1"/>
  <c r="Y245" i="2"/>
  <c r="Z245" i="2"/>
  <c r="Y896" i="2"/>
  <c r="Z896" i="2"/>
  <c r="Y864" i="2"/>
  <c r="Z864" i="2"/>
  <c r="Y596" i="2"/>
  <c r="Z596" i="2"/>
  <c r="AC596" i="2" s="1"/>
  <c r="Y444" i="2"/>
  <c r="Z444" i="2"/>
  <c r="Y580" i="2"/>
  <c r="Z580" i="2"/>
  <c r="Y905" i="2"/>
  <c r="Z905" i="2"/>
  <c r="Y730" i="2"/>
  <c r="Z730" i="2"/>
  <c r="Y348" i="2"/>
  <c r="Z348" i="2"/>
  <c r="Z784" i="2"/>
  <c r="Y784" i="2"/>
  <c r="Y90" i="2"/>
  <c r="Z90" i="2"/>
  <c r="AC90" i="2" s="1"/>
  <c r="Y275" i="2"/>
  <c r="Z275" i="2"/>
  <c r="Z32" i="2"/>
  <c r="Y32" i="2"/>
  <c r="AC32" i="2" s="1"/>
  <c r="Y66" i="2"/>
  <c r="Z66" i="2"/>
  <c r="Y292" i="2"/>
  <c r="Z292" i="2"/>
  <c r="AC292" i="2" s="1"/>
  <c r="Y528" i="2"/>
  <c r="Z528" i="2"/>
  <c r="Y16" i="2"/>
  <c r="Z16" i="2"/>
  <c r="Y113" i="2"/>
  <c r="Z113" i="2"/>
  <c r="AC113" i="2" s="1"/>
  <c r="Y561" i="2"/>
  <c r="Z561" i="2"/>
  <c r="Y81" i="2"/>
  <c r="Z81" i="2"/>
  <c r="Y581" i="2"/>
  <c r="Z581" i="2"/>
  <c r="AC581" i="2" s="1"/>
  <c r="Y33" i="2"/>
  <c r="Z33" i="2"/>
  <c r="AC33" i="2" s="1"/>
  <c r="Y225" i="2"/>
  <c r="Z225" i="2"/>
  <c r="AC225" i="2" s="1"/>
  <c r="Y668" i="2"/>
  <c r="Z668" i="2"/>
  <c r="Y551" i="2"/>
  <c r="Z551" i="2"/>
  <c r="Z300" i="2"/>
  <c r="Y300" i="2"/>
  <c r="Y589" i="2"/>
  <c r="Z589" i="2"/>
  <c r="Y55" i="2"/>
  <c r="Z55" i="2"/>
  <c r="AC55" i="2" s="1"/>
  <c r="Z79" i="2"/>
  <c r="Y79" i="2"/>
  <c r="Y409" i="2"/>
  <c r="Z409" i="2"/>
  <c r="Y197" i="2"/>
  <c r="Z197" i="2"/>
  <c r="Z170" i="2"/>
  <c r="Y170" i="2"/>
  <c r="Y540" i="2"/>
  <c r="Z540" i="2"/>
  <c r="Z800" i="2"/>
  <c r="Y800" i="2"/>
  <c r="Z377" i="2"/>
  <c r="AC377" i="2" s="1"/>
  <c r="Y377" i="2"/>
  <c r="Y417" i="2"/>
  <c r="Z417" i="2"/>
  <c r="Y83" i="2"/>
  <c r="Z83" i="2"/>
  <c r="Y25" i="2"/>
  <c r="Z25" i="2"/>
  <c r="Y395" i="2"/>
  <c r="Z395" i="2"/>
  <c r="Y107" i="2"/>
  <c r="Z107" i="2"/>
  <c r="AC107" i="2" s="1"/>
  <c r="Z345" i="2"/>
  <c r="Y345" i="2"/>
  <c r="Y504" i="2"/>
  <c r="Z504" i="2"/>
  <c r="AC504" i="2" s="1"/>
  <c r="Y19" i="2"/>
  <c r="Z19" i="2"/>
  <c r="Y347" i="2"/>
  <c r="Z347" i="2"/>
  <c r="AB4173" i="2"/>
  <c r="AB1795" i="2"/>
  <c r="AB3130" i="2"/>
  <c r="AB3727" i="2"/>
  <c r="AB4733" i="2"/>
  <c r="AB1036" i="2"/>
  <c r="AB776" i="2"/>
  <c r="AB1078" i="2"/>
  <c r="AB2832" i="2"/>
  <c r="AB1573" i="2"/>
  <c r="AB1292" i="2"/>
  <c r="AB1162" i="2"/>
  <c r="AB2102" i="2"/>
  <c r="AB465" i="2"/>
  <c r="AB4132" i="2"/>
  <c r="AB1132" i="2"/>
  <c r="AB4499" i="2"/>
  <c r="AB4810" i="2"/>
  <c r="AB4341" i="2"/>
  <c r="AB905" i="2"/>
  <c r="AB1197" i="2"/>
  <c r="AB5491" i="2"/>
  <c r="AB2362" i="2"/>
  <c r="AB3008" i="2"/>
  <c r="AB3419" i="2"/>
  <c r="AB2570" i="2"/>
  <c r="AB5677" i="2"/>
  <c r="AB1927" i="2"/>
  <c r="AB5603" i="2"/>
  <c r="AB2547" i="2"/>
  <c r="AB1254" i="2"/>
  <c r="AB1533" i="2"/>
  <c r="AB2849" i="2"/>
  <c r="AB1918" i="2"/>
  <c r="AB353" i="2"/>
  <c r="AB4259" i="2"/>
  <c r="AB3873" i="2"/>
  <c r="AB1030" i="2"/>
  <c r="AB3854" i="2"/>
  <c r="AB5611" i="2"/>
  <c r="AB5197" i="2"/>
  <c r="AB3945" i="2"/>
  <c r="AB37" i="2"/>
  <c r="AB3512" i="2"/>
  <c r="AB5089" i="2"/>
  <c r="AB1662" i="2"/>
  <c r="AB395" i="2"/>
  <c r="AB3432" i="2"/>
  <c r="AB1870" i="2"/>
  <c r="AB1114" i="2"/>
  <c r="AB1971" i="2"/>
  <c r="AB1430" i="2"/>
  <c r="AB2953" i="2"/>
  <c r="AB4443" i="2"/>
  <c r="AB5065" i="2"/>
  <c r="AB2243" i="2"/>
  <c r="AB2472" i="2"/>
  <c r="AB4525" i="2"/>
  <c r="AB4251" i="2"/>
  <c r="AB3626" i="2"/>
  <c r="AB4072" i="2"/>
  <c r="AB2006" i="2"/>
  <c r="AB2336" i="2"/>
  <c r="AB345" i="2"/>
  <c r="AB2134" i="2"/>
  <c r="AB5030" i="2"/>
  <c r="AB1674" i="2"/>
  <c r="AB79" i="2"/>
  <c r="AB3016" i="2"/>
  <c r="AB3401" i="2"/>
  <c r="AB5644" i="2"/>
  <c r="AB4897" i="2"/>
  <c r="AB122" i="2"/>
  <c r="AB331" i="2"/>
  <c r="AB1878" i="2"/>
  <c r="AB3954" i="2"/>
  <c r="AB1970" i="2"/>
  <c r="AB66" i="2"/>
  <c r="AB4054" i="2"/>
  <c r="AB3668" i="2"/>
  <c r="AB2536" i="2"/>
  <c r="AB2902" i="2"/>
  <c r="AB1667" i="2"/>
  <c r="AB33" i="2"/>
  <c r="AB1018" i="2"/>
  <c r="AB2086" i="2"/>
  <c r="AB3147" i="2"/>
  <c r="AB5317" i="2"/>
  <c r="AB4469" i="2"/>
  <c r="AB4285" i="2"/>
  <c r="AB3077" i="2"/>
  <c r="AB2419" i="2"/>
  <c r="AB930" i="2"/>
  <c r="AB5329" i="2"/>
  <c r="AB2844" i="2"/>
  <c r="AB5041" i="2"/>
  <c r="AB4549" i="2"/>
  <c r="AB1869" i="2"/>
  <c r="AB520" i="2"/>
  <c r="AB3141" i="2"/>
  <c r="AB3849" i="2"/>
  <c r="AB3127" i="2"/>
  <c r="AB1453" i="2"/>
  <c r="AB1053" i="2"/>
  <c r="AB71" i="2"/>
  <c r="AB1372" i="2"/>
  <c r="AB5061" i="2"/>
  <c r="AB998" i="2"/>
  <c r="AB5057" i="2"/>
  <c r="AB2816" i="2"/>
  <c r="AB3119" i="2"/>
  <c r="AB1406" i="2"/>
  <c r="AB292" i="2"/>
  <c r="AB2808" i="2"/>
  <c r="AB2969" i="2"/>
  <c r="AB2034" i="2"/>
  <c r="AB4620" i="2"/>
  <c r="AB4164" i="2"/>
  <c r="AB16" i="2"/>
  <c r="AB2641" i="2"/>
  <c r="AB2209" i="2"/>
  <c r="AB3225" i="2"/>
  <c r="AB3961" i="2"/>
  <c r="AB4884" i="2"/>
  <c r="AB4547" i="2"/>
  <c r="AB3890" i="2"/>
  <c r="AB4180" i="2"/>
  <c r="AB2306" i="2"/>
  <c r="AB2179" i="2"/>
  <c r="AB1731" i="2"/>
  <c r="AB1062" i="2"/>
  <c r="AB4629" i="2"/>
  <c r="AB5660" i="2"/>
  <c r="AB2069" i="2"/>
  <c r="AB1002" i="2"/>
  <c r="AB2775" i="2"/>
  <c r="AB245" i="2"/>
  <c r="AB25" i="2"/>
  <c r="AB1694" i="2"/>
  <c r="AB2836" i="2"/>
  <c r="AB2890" i="2"/>
  <c r="AB1090" i="2"/>
  <c r="AB1851" i="2"/>
  <c r="AB949" i="2"/>
  <c r="AB3752" i="2"/>
  <c r="AB2287" i="2"/>
  <c r="AB1903" i="2"/>
  <c r="AB989" i="2"/>
  <c r="AB4675" i="2"/>
  <c r="AB2688" i="2"/>
  <c r="AB2483" i="2"/>
  <c r="AB1148" i="2"/>
  <c r="AB1325" i="2"/>
  <c r="AB417" i="2"/>
  <c r="AB1293" i="2"/>
  <c r="AB2067" i="2"/>
  <c r="AB2724" i="2"/>
  <c r="AB970" i="2"/>
  <c r="AB516" i="2"/>
  <c r="AB1642" i="2"/>
  <c r="AB2978" i="2"/>
  <c r="AB1130" i="2"/>
  <c r="AB348" i="2"/>
  <c r="AB1260" i="2"/>
  <c r="AB4249" i="2"/>
  <c r="AB3862" i="2"/>
  <c r="AB1675" i="2"/>
  <c r="AB1042" i="2"/>
  <c r="AB2223" i="2"/>
  <c r="AB1117" i="2"/>
  <c r="AB2026" i="2"/>
  <c r="AB1194" i="2"/>
  <c r="AB5007" i="2"/>
  <c r="AB2177" i="2"/>
  <c r="AB1058" i="2"/>
  <c r="AB90" i="2"/>
  <c r="AB896" i="2"/>
  <c r="AB2432" i="2"/>
  <c r="AB3937" i="2"/>
  <c r="AB113" i="2"/>
  <c r="AB1810" i="2"/>
  <c r="AB5121" i="2"/>
  <c r="AB1268" i="2"/>
  <c r="AB966" i="2"/>
  <c r="AB3707" i="2"/>
  <c r="AB1590" i="2"/>
  <c r="AB2506" i="2"/>
  <c r="AB55" i="2"/>
  <c r="AB4758" i="2"/>
  <c r="AB3095" i="2"/>
  <c r="AB4856" i="2"/>
  <c r="AB3737" i="2"/>
  <c r="AB2740" i="2"/>
  <c r="AB1285" i="2"/>
  <c r="AB3596" i="2"/>
  <c r="AB3881" i="2"/>
  <c r="AB2732" i="2"/>
  <c r="AB2191" i="2"/>
  <c r="AB1930" i="2"/>
  <c r="AB225" i="2"/>
  <c r="AB4924" i="2"/>
  <c r="AB3446" i="2"/>
  <c r="AB1807" i="2"/>
  <c r="AB1106" i="2"/>
  <c r="AB3846" i="2"/>
  <c r="AB1765" i="2"/>
  <c r="AB2292" i="2"/>
  <c r="AB1794" i="2"/>
  <c r="AB2928" i="2"/>
  <c r="AB4397" i="2"/>
  <c r="AB3113" i="2"/>
  <c r="AB2395" i="2"/>
  <c r="AB5039" i="2"/>
  <c r="AB2594" i="2"/>
  <c r="AB3026" i="2"/>
  <c r="AB1982" i="2"/>
  <c r="AB1420" i="2"/>
  <c r="AB3444" i="2"/>
  <c r="AB1701" i="2"/>
  <c r="AB2257" i="2"/>
  <c r="AB1799" i="2"/>
  <c r="AB4764" i="2"/>
  <c r="AB972" i="2"/>
  <c r="AB2534" i="2"/>
  <c r="AB30" i="2"/>
  <c r="AB388" i="2"/>
  <c r="AB2123" i="2"/>
  <c r="AB38" i="2"/>
  <c r="AB1037" i="2"/>
  <c r="AB2062" i="2"/>
  <c r="AB1122" i="2"/>
  <c r="AB2631" i="2"/>
  <c r="AB950" i="2"/>
  <c r="AB1133" i="2"/>
  <c r="AB4363" i="2"/>
  <c r="AB3725" i="2"/>
  <c r="AB3435" i="2"/>
  <c r="AB3735" i="2"/>
  <c r="AB444" i="2"/>
  <c r="AB3572" i="2"/>
  <c r="AB3715" i="2"/>
  <c r="AB2061" i="2"/>
  <c r="AB5497" i="2"/>
  <c r="AB4468" i="2"/>
  <c r="AB4082" i="2"/>
  <c r="AB5485" i="2"/>
  <c r="AB3697" i="2"/>
  <c r="AB3719" i="2"/>
  <c r="AB2398" i="2"/>
  <c r="AB2110" i="2"/>
  <c r="AB3544" i="2"/>
  <c r="AB136" i="2"/>
  <c r="AB5708" i="2"/>
  <c r="AB4185" i="2"/>
  <c r="AB1611" i="2"/>
  <c r="AB4589" i="2"/>
  <c r="AB1518" i="2"/>
  <c r="AB347" i="2"/>
  <c r="AB2592" i="2"/>
  <c r="AB4114" i="2"/>
  <c r="AB4683" i="2"/>
  <c r="AB3063" i="2"/>
  <c r="AB3244" i="2"/>
  <c r="AB1086" i="2"/>
  <c r="AB3914" i="2"/>
  <c r="AB2434" i="2"/>
  <c r="AB2504" i="2"/>
  <c r="AB528" i="2"/>
  <c r="AB3970" i="2"/>
  <c r="AB4628" i="2"/>
  <c r="AB2054" i="2"/>
  <c r="AB83" i="2"/>
  <c r="AB1782" i="2"/>
  <c r="AB922" i="2"/>
  <c r="AB580" i="2"/>
  <c r="AB4154" i="2"/>
  <c r="AB3145" i="2"/>
  <c r="AB2206" i="2"/>
  <c r="AB3962" i="2"/>
  <c r="AB4212" i="2"/>
  <c r="AB1805" i="2"/>
  <c r="AB4141" i="2"/>
  <c r="AB2560" i="2"/>
  <c r="AB19" i="2"/>
  <c r="AB2496" i="2"/>
  <c r="AB5556" i="2"/>
  <c r="AB3495" i="2"/>
  <c r="AB107" i="2"/>
  <c r="AB5249" i="2"/>
  <c r="AB2737" i="2"/>
  <c r="AB1659" i="2"/>
  <c r="AB3228" i="2"/>
  <c r="AB1950" i="2"/>
  <c r="AB4355" i="2"/>
  <c r="AB4324" i="2"/>
  <c r="AB2848" i="2"/>
  <c r="AB1478" i="2"/>
  <c r="AB572" i="2"/>
  <c r="AB5109" i="2"/>
  <c r="AB730" i="2"/>
  <c r="AB4854" i="2"/>
  <c r="AB102" i="2"/>
  <c r="AB4181" i="2"/>
  <c r="AB1843" i="2"/>
  <c r="AB744" i="2"/>
  <c r="AB1140" i="2"/>
  <c r="AB3865" i="2"/>
  <c r="AA9" i="2"/>
  <c r="X9" i="2"/>
  <c r="U9" i="2"/>
  <c r="T9" i="2"/>
  <c r="AC9" i="2" s="1"/>
  <c r="V9" i="2"/>
  <c r="W9" i="2"/>
  <c r="AB3492" i="2"/>
  <c r="AB468" i="2"/>
  <c r="AB4261" i="2"/>
  <c r="AB1085" i="2"/>
  <c r="AB3364" i="2"/>
  <c r="AB2094" i="2"/>
  <c r="AB3620" i="2"/>
  <c r="AB4477" i="2"/>
  <c r="AB2125" i="2"/>
  <c r="AB1396" i="2"/>
  <c r="AB5477" i="2"/>
  <c r="AB2639" i="2"/>
  <c r="AB1196" i="2"/>
  <c r="AB800" i="2"/>
  <c r="AB3537" i="2"/>
  <c r="AB1726" i="2"/>
  <c r="AB1340" i="2"/>
  <c r="AB1444" i="2"/>
  <c r="AB1010" i="2"/>
  <c r="AB2791" i="2"/>
  <c r="AB1894" i="2"/>
  <c r="AB1947" i="2"/>
  <c r="AB1149" i="2"/>
  <c r="AB4515" i="2"/>
  <c r="AB3367" i="2"/>
  <c r="AB1571" i="2"/>
  <c r="AB548" i="2"/>
  <c r="AB281" i="2"/>
  <c r="AB3398" i="2"/>
  <c r="AB2882" i="2"/>
  <c r="AB4828" i="2"/>
  <c r="AB4707" i="2"/>
  <c r="AB5173" i="2"/>
  <c r="AB3930" i="2"/>
  <c r="AB3676" i="2"/>
  <c r="AB1973" i="2"/>
  <c r="AB668" i="2"/>
  <c r="AB2918" i="2"/>
  <c r="AB4233" i="2"/>
  <c r="AB3628" i="2"/>
  <c r="AB4796" i="2"/>
  <c r="AB4483" i="2"/>
  <c r="AB1164" i="2"/>
  <c r="AB1013" i="2"/>
  <c r="AB561" i="2"/>
  <c r="AB3332" i="2"/>
  <c r="AB1108" i="2"/>
  <c r="AB170" i="2"/>
  <c r="AB2201" i="2"/>
  <c r="AB1791" i="2"/>
  <c r="AB3284" i="2"/>
  <c r="AB1579" i="2"/>
  <c r="AB4080" i="2"/>
  <c r="AB3391" i="2"/>
  <c r="AB2133" i="2"/>
  <c r="AB409" i="2"/>
  <c r="AB109" i="2"/>
  <c r="AB4451" i="2"/>
  <c r="AB1819" i="2"/>
  <c r="AB4229" i="2"/>
  <c r="AB2459" i="2"/>
  <c r="AB4953" i="2"/>
  <c r="AB1014" i="2"/>
  <c r="AB1236" i="2"/>
  <c r="AB924" i="2"/>
  <c r="AB3592" i="2"/>
  <c r="AB2538" i="2"/>
  <c r="AB1547" i="2"/>
  <c r="AB4204" i="2"/>
  <c r="AB377" i="2"/>
  <c r="AB2994" i="2"/>
  <c r="U4817" i="2"/>
  <c r="V4817" i="2"/>
  <c r="Y4817" i="2" s="1"/>
  <c r="W4817" i="2"/>
  <c r="X4817" i="2"/>
  <c r="Z4817" i="2" s="1"/>
  <c r="AA4817" i="2"/>
  <c r="U4598" i="2"/>
  <c r="W4598" i="2"/>
  <c r="V4598" i="2"/>
  <c r="Y4598" i="2" s="1"/>
  <c r="X4598" i="2"/>
  <c r="Z4598" i="2" s="1"/>
  <c r="AA4598" i="2"/>
  <c r="X4804" i="2"/>
  <c r="Z4804" i="2" s="1"/>
  <c r="AA4804" i="2"/>
  <c r="U4804" i="2"/>
  <c r="V4804" i="2"/>
  <c r="Y4804" i="2" s="1"/>
  <c r="W4804" i="2"/>
  <c r="U3463" i="2"/>
  <c r="X3463" i="2"/>
  <c r="Z3463" i="2" s="1"/>
  <c r="AA3463" i="2"/>
  <c r="W3463" i="2"/>
  <c r="V3463" i="2"/>
  <c r="Y3463" i="2" s="1"/>
  <c r="U5414" i="2"/>
  <c r="AA5414" i="2"/>
  <c r="W5414" i="2"/>
  <c r="X5414" i="2"/>
  <c r="Z5414" i="2" s="1"/>
  <c r="V5414" i="2"/>
  <c r="Y5414" i="2" s="1"/>
  <c r="U3054" i="2"/>
  <c r="V3054" i="2"/>
  <c r="Y3054" i="2" s="1"/>
  <c r="W3054" i="2"/>
  <c r="AA3054" i="2"/>
  <c r="X3054" i="2"/>
  <c r="Z3054" i="2" s="1"/>
  <c r="U1929" i="2"/>
  <c r="V1929" i="2"/>
  <c r="Y1929" i="2" s="1"/>
  <c r="W1929" i="2"/>
  <c r="X1929" i="2"/>
  <c r="Z1929" i="2" s="1"/>
  <c r="AC1929" i="2" s="1"/>
  <c r="AA1929" i="2"/>
  <c r="U2154" i="2"/>
  <c r="V2154" i="2"/>
  <c r="Y2154" i="2" s="1"/>
  <c r="W2154" i="2"/>
  <c r="X2154" i="2"/>
  <c r="Z2154" i="2" s="1"/>
  <c r="AA2154" i="2"/>
  <c r="U4161" i="2"/>
  <c r="V4161" i="2"/>
  <c r="Y4161" i="2" s="1"/>
  <c r="W4161" i="2"/>
  <c r="X4161" i="2"/>
  <c r="Z4161" i="2" s="1"/>
  <c r="AA4161" i="2"/>
  <c r="U5548" i="2"/>
  <c r="V5548" i="2"/>
  <c r="Y5548" i="2" s="1"/>
  <c r="W5548" i="2"/>
  <c r="X5548" i="2"/>
  <c r="Z5548" i="2" s="1"/>
  <c r="AA5548" i="2"/>
  <c r="X5035" i="2"/>
  <c r="Z5035" i="2" s="1"/>
  <c r="V5035" i="2"/>
  <c r="Y5035" i="2" s="1"/>
  <c r="U5035" i="2"/>
  <c r="W5035" i="2"/>
  <c r="AA5035" i="2"/>
  <c r="U4870" i="2"/>
  <c r="V4870" i="2"/>
  <c r="Y4870" i="2" s="1"/>
  <c r="W4870" i="2"/>
  <c r="X4870" i="2"/>
  <c r="Z4870" i="2" s="1"/>
  <c r="AA4870" i="2"/>
  <c r="X5734" i="2"/>
  <c r="Z5734" i="2" s="1"/>
  <c r="W5734" i="2"/>
  <c r="U5734" i="2"/>
  <c r="V5734" i="2"/>
  <c r="Y5734" i="2" s="1"/>
  <c r="AA5734" i="2"/>
  <c r="W2900" i="2"/>
  <c r="U2900" i="2"/>
  <c r="X2900" i="2"/>
  <c r="Z2900" i="2" s="1"/>
  <c r="AA2900" i="2"/>
  <c r="V2900" i="2"/>
  <c r="Y2900" i="2" s="1"/>
  <c r="V4706" i="2"/>
  <c r="Y4706" i="2" s="1"/>
  <c r="U4706" i="2"/>
  <c r="W4706" i="2"/>
  <c r="X4706" i="2"/>
  <c r="Z4706" i="2" s="1"/>
  <c r="AA4706" i="2"/>
  <c r="AA3979" i="2"/>
  <c r="U3979" i="2"/>
  <c r="V3979" i="2"/>
  <c r="Y3979" i="2" s="1"/>
  <c r="W3979" i="2"/>
  <c r="X3979" i="2"/>
  <c r="Z3979" i="2" s="1"/>
  <c r="X5698" i="2"/>
  <c r="Z5698" i="2" s="1"/>
  <c r="AA5698" i="2"/>
  <c r="U5698" i="2"/>
  <c r="V5698" i="2"/>
  <c r="Y5698" i="2" s="1"/>
  <c r="W5698" i="2"/>
  <c r="U4971" i="2"/>
  <c r="V4971" i="2"/>
  <c r="Y4971" i="2" s="1"/>
  <c r="X4971" i="2"/>
  <c r="Z4971" i="2" s="1"/>
  <c r="AA4971" i="2"/>
  <c r="W4971" i="2"/>
  <c r="X4036" i="2"/>
  <c r="Z4036" i="2" s="1"/>
  <c r="AA4036" i="2"/>
  <c r="W4036" i="2"/>
  <c r="U4036" i="2"/>
  <c r="V4036" i="2"/>
  <c r="Y4036" i="2" s="1"/>
  <c r="U3718" i="2"/>
  <c r="V3718" i="2"/>
  <c r="Y3718" i="2" s="1"/>
  <c r="W3718" i="2"/>
  <c r="AA3718" i="2"/>
  <c r="X3718" i="2"/>
  <c r="Z3718" i="2" s="1"/>
  <c r="U4861" i="2"/>
  <c r="X4861" i="2"/>
  <c r="Z4861" i="2" s="1"/>
  <c r="AA4861" i="2"/>
  <c r="W4861" i="2"/>
  <c r="V4861" i="2"/>
  <c r="Y4861" i="2" s="1"/>
  <c r="U4273" i="2"/>
  <c r="V4273" i="2"/>
  <c r="Y4273" i="2" s="1"/>
  <c r="W4273" i="2"/>
  <c r="X4273" i="2"/>
  <c r="Z4273" i="2" s="1"/>
  <c r="AA4273" i="2"/>
  <c r="W3406" i="2"/>
  <c r="X3406" i="2"/>
  <c r="Z3406" i="2" s="1"/>
  <c r="AA3406" i="2"/>
  <c r="U3406" i="2"/>
  <c r="V3406" i="2"/>
  <c r="Y3406" i="2" s="1"/>
  <c r="X4235" i="2"/>
  <c r="Z4235" i="2" s="1"/>
  <c r="AA4235" i="2"/>
  <c r="U4235" i="2"/>
  <c r="V4235" i="2"/>
  <c r="Y4235" i="2" s="1"/>
  <c r="W4235" i="2"/>
  <c r="U3025" i="2"/>
  <c r="W3025" i="2"/>
  <c r="X3025" i="2"/>
  <c r="Z3025" i="2" s="1"/>
  <c r="AA3025" i="2"/>
  <c r="V3025" i="2"/>
  <c r="Y3025" i="2" s="1"/>
  <c r="U2711" i="2"/>
  <c r="V2711" i="2"/>
  <c r="Y2711" i="2" s="1"/>
  <c r="W2711" i="2"/>
  <c r="X2711" i="2"/>
  <c r="Z2711" i="2" s="1"/>
  <c r="AA2711" i="2"/>
  <c r="U2424" i="2"/>
  <c r="V2424" i="2"/>
  <c r="Y2424" i="2" s="1"/>
  <c r="AA2424" i="2"/>
  <c r="X2424" i="2"/>
  <c r="Z2424" i="2" s="1"/>
  <c r="W2424" i="2"/>
  <c r="U2111" i="2"/>
  <c r="V2111" i="2"/>
  <c r="Y2111" i="2" s="1"/>
  <c r="W2111" i="2"/>
  <c r="X2111" i="2"/>
  <c r="Z2111" i="2" s="1"/>
  <c r="AA2111" i="2"/>
  <c r="U1866" i="2"/>
  <c r="W1866" i="2"/>
  <c r="X1866" i="2"/>
  <c r="AA1866" i="2"/>
  <c r="V1866" i="2"/>
  <c r="Y1866" i="2" s="1"/>
  <c r="U1757" i="2"/>
  <c r="V1757" i="2"/>
  <c r="Y1757" i="2" s="1"/>
  <c r="W1757" i="2"/>
  <c r="X1757" i="2"/>
  <c r="Z1757" i="2" s="1"/>
  <c r="AA1757" i="2"/>
  <c r="X68" i="2"/>
  <c r="AA68" i="2"/>
  <c r="U68" i="2"/>
  <c r="V68" i="2"/>
  <c r="Y68" i="2" s="1"/>
  <c r="W68" i="2"/>
  <c r="U4474" i="2"/>
  <c r="V4474" i="2"/>
  <c r="Y4474" i="2" s="1"/>
  <c r="X4474" i="2"/>
  <c r="Z4474" i="2" s="1"/>
  <c r="AA4474" i="2"/>
  <c r="W4474" i="2"/>
  <c r="W2733" i="2"/>
  <c r="X2733" i="2"/>
  <c r="Z2733" i="2" s="1"/>
  <c r="AA2733" i="2"/>
  <c r="V2733" i="2"/>
  <c r="Y2733" i="2" s="1"/>
  <c r="U2733" i="2"/>
  <c r="U4316" i="2"/>
  <c r="V4316" i="2"/>
  <c r="Y4316" i="2" s="1"/>
  <c r="W4316" i="2"/>
  <c r="X4316" i="2"/>
  <c r="Z4316" i="2" s="1"/>
  <c r="AA4316" i="2"/>
  <c r="V2919" i="2"/>
  <c r="Y2919" i="2" s="1"/>
  <c r="W2919" i="2"/>
  <c r="X2919" i="2"/>
  <c r="Z2919" i="2" s="1"/>
  <c r="AA2919" i="2"/>
  <c r="U2919" i="2"/>
  <c r="W2023" i="2"/>
  <c r="X2023" i="2"/>
  <c r="Z2023" i="2" s="1"/>
  <c r="AA2023" i="2"/>
  <c r="U2023" i="2"/>
  <c r="V2023" i="2"/>
  <c r="Y2023" i="2" s="1"/>
  <c r="AC2023" i="2" s="1"/>
  <c r="U1203" i="2"/>
  <c r="V1203" i="2"/>
  <c r="Y1203" i="2" s="1"/>
  <c r="X1203" i="2"/>
  <c r="AA1203" i="2"/>
  <c r="W1203" i="2"/>
  <c r="V2524" i="2"/>
  <c r="Y2524" i="2" s="1"/>
  <c r="W2524" i="2"/>
  <c r="X2524" i="2"/>
  <c r="Z2524" i="2" s="1"/>
  <c r="AA2524" i="2"/>
  <c r="U2524" i="2"/>
  <c r="X5422" i="2"/>
  <c r="Z5422" i="2" s="1"/>
  <c r="AA5422" i="2"/>
  <c r="U5422" i="2"/>
  <c r="W5422" i="2"/>
  <c r="V5422" i="2"/>
  <c r="Y5422" i="2" s="1"/>
  <c r="W5155" i="2"/>
  <c r="X5155" i="2"/>
  <c r="Z5155" i="2" s="1"/>
  <c r="AA5155" i="2"/>
  <c r="U5155" i="2"/>
  <c r="V5155" i="2"/>
  <c r="Y5155" i="2" s="1"/>
  <c r="U4825" i="2"/>
  <c r="V4825" i="2"/>
  <c r="Y4825" i="2" s="1"/>
  <c r="W4825" i="2"/>
  <c r="X4825" i="2"/>
  <c r="Z4825" i="2" s="1"/>
  <c r="AA4825" i="2"/>
  <c r="X4327" i="2"/>
  <c r="Z4327" i="2" s="1"/>
  <c r="U4327" i="2"/>
  <c r="V4327" i="2"/>
  <c r="Y4327" i="2" s="1"/>
  <c r="W4327" i="2"/>
  <c r="AA4327" i="2"/>
  <c r="W860" i="2"/>
  <c r="X860" i="2"/>
  <c r="Z860" i="2" s="1"/>
  <c r="AA860" i="2"/>
  <c r="U860" i="2"/>
  <c r="V860" i="2"/>
  <c r="Y860" i="2" s="1"/>
  <c r="U494" i="2"/>
  <c r="W494" i="2"/>
  <c r="V494" i="2"/>
  <c r="Y494" i="2" s="1"/>
  <c r="AA494" i="2"/>
  <c r="X494" i="2"/>
  <c r="AA5050" i="2"/>
  <c r="U5050" i="2"/>
  <c r="V5050" i="2"/>
  <c r="Y5050" i="2" s="1"/>
  <c r="W5050" i="2"/>
  <c r="X5050" i="2"/>
  <c r="Z5050" i="2" s="1"/>
  <c r="AA328" i="2"/>
  <c r="V328" i="2"/>
  <c r="Y328" i="2" s="1"/>
  <c r="W328" i="2"/>
  <c r="X328" i="2"/>
  <c r="Z328" i="2" s="1"/>
  <c r="U328" i="2"/>
  <c r="V5613" i="2"/>
  <c r="Y5613" i="2" s="1"/>
  <c r="U5613" i="2"/>
  <c r="W5613" i="2"/>
  <c r="X5613" i="2"/>
  <c r="Z5613" i="2" s="1"/>
  <c r="AA5613" i="2"/>
  <c r="U2691" i="2"/>
  <c r="V2691" i="2"/>
  <c r="Y2691" i="2" s="1"/>
  <c r="W2691" i="2"/>
  <c r="X2691" i="2"/>
  <c r="Z2691" i="2" s="1"/>
  <c r="AA2691" i="2"/>
  <c r="U2189" i="2"/>
  <c r="V2189" i="2"/>
  <c r="Y2189" i="2" s="1"/>
  <c r="X2189" i="2"/>
  <c r="Z2189" i="2" s="1"/>
  <c r="AA2189" i="2"/>
  <c r="W2189" i="2"/>
  <c r="U2676" i="2"/>
  <c r="V2676" i="2"/>
  <c r="Y2676" i="2" s="1"/>
  <c r="W2676" i="2"/>
  <c r="X2676" i="2"/>
  <c r="Z2676" i="2" s="1"/>
  <c r="AA2676" i="2"/>
  <c r="AA3777" i="2"/>
  <c r="W3777" i="2"/>
  <c r="X3777" i="2"/>
  <c r="Z3777" i="2" s="1"/>
  <c r="V3777" i="2"/>
  <c r="Y3777" i="2" s="1"/>
  <c r="U3777" i="2"/>
  <c r="W2214" i="2"/>
  <c r="X2214" i="2"/>
  <c r="Z2214" i="2" s="1"/>
  <c r="AA2214" i="2"/>
  <c r="V2214" i="2"/>
  <c r="Y2214" i="2" s="1"/>
  <c r="U2214" i="2"/>
  <c r="AA5370" i="2"/>
  <c r="V5370" i="2"/>
  <c r="Y5370" i="2" s="1"/>
  <c r="U5370" i="2"/>
  <c r="W5370" i="2"/>
  <c r="X5370" i="2"/>
  <c r="Z5370" i="2" s="1"/>
  <c r="U4406" i="2"/>
  <c r="V4406" i="2"/>
  <c r="Y4406" i="2" s="1"/>
  <c r="W4406" i="2"/>
  <c r="X4406" i="2"/>
  <c r="Z4406" i="2" s="1"/>
  <c r="AA4406" i="2"/>
  <c r="V3987" i="2"/>
  <c r="Y3987" i="2" s="1"/>
  <c r="U3987" i="2"/>
  <c r="W3987" i="2"/>
  <c r="X3987" i="2"/>
  <c r="Z3987" i="2" s="1"/>
  <c r="AA3987" i="2"/>
  <c r="U3283" i="2"/>
  <c r="W3283" i="2"/>
  <c r="X3283" i="2"/>
  <c r="Z3283" i="2" s="1"/>
  <c r="AA3283" i="2"/>
  <c r="V3283" i="2"/>
  <c r="Y3283" i="2" s="1"/>
  <c r="U2596" i="2"/>
  <c r="V2596" i="2"/>
  <c r="Y2596" i="2" s="1"/>
  <c r="W2596" i="2"/>
  <c r="X2596" i="2"/>
  <c r="Z2596" i="2" s="1"/>
  <c r="AA2596" i="2"/>
  <c r="W1585" i="2"/>
  <c r="V1585" i="2"/>
  <c r="Y1585" i="2" s="1"/>
  <c r="AC1585" i="2" s="1"/>
  <c r="X1585" i="2"/>
  <c r="Z1585" i="2" s="1"/>
  <c r="U1585" i="2"/>
  <c r="AA1585" i="2"/>
  <c r="U216" i="2"/>
  <c r="AA216" i="2"/>
  <c r="V216" i="2"/>
  <c r="Y216" i="2" s="1"/>
  <c r="W216" i="2"/>
  <c r="X216" i="2"/>
  <c r="Z216" i="2" s="1"/>
  <c r="W4372" i="2"/>
  <c r="X4372" i="2"/>
  <c r="Z4372" i="2" s="1"/>
  <c r="AA4372" i="2"/>
  <c r="U4372" i="2"/>
  <c r="V4372" i="2"/>
  <c r="Y4372" i="2" s="1"/>
  <c r="V3365" i="2"/>
  <c r="Y3365" i="2" s="1"/>
  <c r="W3365" i="2"/>
  <c r="X3365" i="2"/>
  <c r="Z3365" i="2" s="1"/>
  <c r="AA3365" i="2"/>
  <c r="U3365" i="2"/>
  <c r="AA1750" i="2"/>
  <c r="U1750" i="2"/>
  <c r="V1750" i="2"/>
  <c r="Y1750" i="2" s="1"/>
  <c r="W1750" i="2"/>
  <c r="X1750" i="2"/>
  <c r="Z1750" i="2" s="1"/>
  <c r="U2167" i="2"/>
  <c r="W2167" i="2"/>
  <c r="X2167" i="2"/>
  <c r="Z2167" i="2" s="1"/>
  <c r="V2167" i="2"/>
  <c r="Y2167" i="2" s="1"/>
  <c r="AA2167" i="2"/>
  <c r="U816" i="2"/>
  <c r="V816" i="2"/>
  <c r="Y816" i="2" s="1"/>
  <c r="W816" i="2"/>
  <c r="AA816" i="2"/>
  <c r="X816" i="2"/>
  <c r="Z816" i="2" s="1"/>
  <c r="V207" i="2"/>
  <c r="Y207" i="2" s="1"/>
  <c r="W207" i="2"/>
  <c r="AA207" i="2"/>
  <c r="U207" i="2"/>
  <c r="X207" i="2"/>
  <c r="Z207" i="2" s="1"/>
  <c r="V1875" i="2"/>
  <c r="Y1875" i="2" s="1"/>
  <c r="U1875" i="2"/>
  <c r="W1875" i="2"/>
  <c r="X1875" i="2"/>
  <c r="Z1875" i="2" s="1"/>
  <c r="AA1875" i="2"/>
  <c r="U1433" i="2"/>
  <c r="V1433" i="2"/>
  <c r="Y1433" i="2" s="1"/>
  <c r="X1433" i="2"/>
  <c r="Z1433" i="2" s="1"/>
  <c r="AC1433" i="2" s="1"/>
  <c r="AA1433" i="2"/>
  <c r="W1433" i="2"/>
  <c r="U3374" i="2"/>
  <c r="V3374" i="2"/>
  <c r="Y3374" i="2" s="1"/>
  <c r="W3374" i="2"/>
  <c r="AA3374" i="2"/>
  <c r="X3374" i="2"/>
  <c r="Z3374" i="2" s="1"/>
  <c r="V5696" i="2"/>
  <c r="Y5696" i="2" s="1"/>
  <c r="X5696" i="2"/>
  <c r="Z5696" i="2" s="1"/>
  <c r="W5696" i="2"/>
  <c r="U5696" i="2"/>
  <c r="AA5696" i="2"/>
  <c r="U1596" i="2"/>
  <c r="V1596" i="2"/>
  <c r="Y1596" i="2" s="1"/>
  <c r="AC1596" i="2" s="1"/>
  <c r="X1596" i="2"/>
  <c r="Z1596" i="2" s="1"/>
  <c r="AA1596" i="2"/>
  <c r="W1596" i="2"/>
  <c r="U1526" i="2"/>
  <c r="V1526" i="2"/>
  <c r="Y1526" i="2" s="1"/>
  <c r="W1526" i="2"/>
  <c r="X1526" i="2"/>
  <c r="Z1526" i="2" s="1"/>
  <c r="AC1526" i="2" s="1"/>
  <c r="AA1526" i="2"/>
  <c r="X3075" i="2"/>
  <c r="Z3075" i="2" s="1"/>
  <c r="AA3075" i="2"/>
  <c r="U3075" i="2"/>
  <c r="V3075" i="2"/>
  <c r="Y3075" i="2" s="1"/>
  <c r="W3075" i="2"/>
  <c r="U4458" i="2"/>
  <c r="V4458" i="2"/>
  <c r="Y4458" i="2" s="1"/>
  <c r="W4458" i="2"/>
  <c r="X4458" i="2"/>
  <c r="Z4458" i="2" s="1"/>
  <c r="AA4458" i="2"/>
  <c r="U1964" i="2"/>
  <c r="V1964" i="2"/>
  <c r="Y1964" i="2" s="1"/>
  <c r="W1964" i="2"/>
  <c r="X1964" i="2"/>
  <c r="Z1964" i="2" s="1"/>
  <c r="AC1964" i="2" s="1"/>
  <c r="AA1964" i="2"/>
  <c r="W2572" i="2"/>
  <c r="X2572" i="2"/>
  <c r="Z2572" i="2" s="1"/>
  <c r="AA2572" i="2"/>
  <c r="V2572" i="2"/>
  <c r="Y2572" i="2" s="1"/>
  <c r="U2572" i="2"/>
  <c r="U2075" i="2"/>
  <c r="V2075" i="2"/>
  <c r="Y2075" i="2" s="1"/>
  <c r="W2075" i="2"/>
  <c r="X2075" i="2"/>
  <c r="Z2075" i="2" s="1"/>
  <c r="AA2075" i="2"/>
  <c r="V1470" i="2"/>
  <c r="Y1470" i="2" s="1"/>
  <c r="W1470" i="2"/>
  <c r="U1470" i="2"/>
  <c r="X1470" i="2"/>
  <c r="AA1470" i="2"/>
  <c r="W5598" i="2"/>
  <c r="X5598" i="2"/>
  <c r="Z5598" i="2" s="1"/>
  <c r="AA5598" i="2"/>
  <c r="V5598" i="2"/>
  <c r="Y5598" i="2" s="1"/>
  <c r="U5598" i="2"/>
  <c r="V5344" i="2"/>
  <c r="Y5344" i="2" s="1"/>
  <c r="W5344" i="2"/>
  <c r="U5344" i="2"/>
  <c r="X5344" i="2"/>
  <c r="Z5344" i="2" s="1"/>
  <c r="AA5344" i="2"/>
  <c r="U5073" i="2"/>
  <c r="X5073" i="2"/>
  <c r="Z5073" i="2" s="1"/>
  <c r="AA5073" i="2"/>
  <c r="V5073" i="2"/>
  <c r="Y5073" i="2" s="1"/>
  <c r="W5073" i="2"/>
  <c r="AA4844" i="2"/>
  <c r="U4844" i="2"/>
  <c r="V4844" i="2"/>
  <c r="Y4844" i="2" s="1"/>
  <c r="W4844" i="2"/>
  <c r="X4844" i="2"/>
  <c r="Z4844" i="2" s="1"/>
  <c r="AA4575" i="2"/>
  <c r="V4575" i="2"/>
  <c r="Y4575" i="2" s="1"/>
  <c r="W4575" i="2"/>
  <c r="X4575" i="2"/>
  <c r="Z4575" i="2" s="1"/>
  <c r="U4575" i="2"/>
  <c r="X4310" i="2"/>
  <c r="Z4310" i="2" s="1"/>
  <c r="AA4310" i="2"/>
  <c r="U4310" i="2"/>
  <c r="V4310" i="2"/>
  <c r="Y4310" i="2" s="1"/>
  <c r="W4310" i="2"/>
  <c r="X2662" i="2"/>
  <c r="Z2662" i="2" s="1"/>
  <c r="AA2662" i="2"/>
  <c r="U2662" i="2"/>
  <c r="V2662" i="2"/>
  <c r="Y2662" i="2" s="1"/>
  <c r="W2662" i="2"/>
  <c r="U4071" i="2"/>
  <c r="V4071" i="2"/>
  <c r="Y4071" i="2" s="1"/>
  <c r="W4071" i="2"/>
  <c r="X4071" i="2"/>
  <c r="Z4071" i="2" s="1"/>
  <c r="AA4071" i="2"/>
  <c r="U5596" i="2"/>
  <c r="V5596" i="2"/>
  <c r="Y5596" i="2" s="1"/>
  <c r="W5596" i="2"/>
  <c r="X5596" i="2"/>
  <c r="Z5596" i="2" s="1"/>
  <c r="AA5596" i="2"/>
  <c r="V5442" i="2"/>
  <c r="Y5442" i="2" s="1"/>
  <c r="W5442" i="2"/>
  <c r="X5442" i="2"/>
  <c r="Z5442" i="2" s="1"/>
  <c r="AA5442" i="2"/>
  <c r="U5442" i="2"/>
  <c r="U4869" i="2"/>
  <c r="X4869" i="2"/>
  <c r="Z4869" i="2" s="1"/>
  <c r="AA4869" i="2"/>
  <c r="V4869" i="2"/>
  <c r="Y4869" i="2" s="1"/>
  <c r="W4869" i="2"/>
  <c r="U4601" i="2"/>
  <c r="AA4601" i="2"/>
  <c r="W4601" i="2"/>
  <c r="X4601" i="2"/>
  <c r="Z4601" i="2" s="1"/>
  <c r="V4601" i="2"/>
  <c r="Y4601" i="2" s="1"/>
  <c r="U4295" i="2"/>
  <c r="V4295" i="2"/>
  <c r="Y4295" i="2" s="1"/>
  <c r="X4295" i="2"/>
  <c r="Z4295" i="2" s="1"/>
  <c r="AA4295" i="2"/>
  <c r="W4295" i="2"/>
  <c r="U4042" i="2"/>
  <c r="X4042" i="2"/>
  <c r="Z4042" i="2" s="1"/>
  <c r="AA4042" i="2"/>
  <c r="V4042" i="2"/>
  <c r="Y4042" i="2" s="1"/>
  <c r="W4042" i="2"/>
  <c r="V3272" i="2"/>
  <c r="Y3272" i="2" s="1"/>
  <c r="W3272" i="2"/>
  <c r="X3272" i="2"/>
  <c r="Z3272" i="2" s="1"/>
  <c r="AA3272" i="2"/>
  <c r="U3272" i="2"/>
  <c r="AA4206" i="2"/>
  <c r="U4206" i="2"/>
  <c r="V4206" i="2"/>
  <c r="Y4206" i="2" s="1"/>
  <c r="W4206" i="2"/>
  <c r="X4206" i="2"/>
  <c r="Z4206" i="2" s="1"/>
  <c r="U3554" i="2"/>
  <c r="V3554" i="2"/>
  <c r="Y3554" i="2" s="1"/>
  <c r="W3554" i="2"/>
  <c r="X3554" i="2"/>
  <c r="Z3554" i="2" s="1"/>
  <c r="AA3554" i="2"/>
  <c r="U5240" i="2"/>
  <c r="V5240" i="2"/>
  <c r="Y5240" i="2" s="1"/>
  <c r="AA5240" i="2"/>
  <c r="W5240" i="2"/>
  <c r="X5240" i="2"/>
  <c r="Z5240" i="2" s="1"/>
  <c r="V4944" i="2"/>
  <c r="Y4944" i="2" s="1"/>
  <c r="W4944" i="2"/>
  <c r="U4944" i="2"/>
  <c r="AA4944" i="2"/>
  <c r="X4944" i="2"/>
  <c r="Z4944" i="2" s="1"/>
  <c r="W4345" i="2"/>
  <c r="U4345" i="2"/>
  <c r="V4345" i="2"/>
  <c r="Y4345" i="2" s="1"/>
  <c r="AA4345" i="2"/>
  <c r="X4345" i="2"/>
  <c r="Z4345" i="2" s="1"/>
  <c r="AA5310" i="2"/>
  <c r="U5310" i="2"/>
  <c r="V5310" i="2"/>
  <c r="Y5310" i="2" s="1"/>
  <c r="W5310" i="2"/>
  <c r="X5310" i="2"/>
  <c r="Z5310" i="2" s="1"/>
  <c r="AA4957" i="2"/>
  <c r="U4957" i="2"/>
  <c r="X4957" i="2"/>
  <c r="Z4957" i="2" s="1"/>
  <c r="V4957" i="2"/>
  <c r="Y4957" i="2" s="1"/>
  <c r="W4957" i="2"/>
  <c r="W5348" i="2"/>
  <c r="X5348" i="2"/>
  <c r="Z5348" i="2" s="1"/>
  <c r="AA5348" i="2"/>
  <c r="U5348" i="2"/>
  <c r="V5348" i="2"/>
  <c r="Y5348" i="2" s="1"/>
  <c r="X3870" i="2"/>
  <c r="Z3870" i="2" s="1"/>
  <c r="U3870" i="2"/>
  <c r="V3870" i="2"/>
  <c r="Y3870" i="2" s="1"/>
  <c r="AA3870" i="2"/>
  <c r="W3870" i="2"/>
  <c r="U2804" i="2"/>
  <c r="V2804" i="2"/>
  <c r="Y2804" i="2" s="1"/>
  <c r="W2804" i="2"/>
  <c r="X2804" i="2"/>
  <c r="Z2804" i="2" s="1"/>
  <c r="AA2804" i="2"/>
  <c r="AA5487" i="2"/>
  <c r="U5487" i="2"/>
  <c r="V5487" i="2"/>
  <c r="Y5487" i="2" s="1"/>
  <c r="X5487" i="2"/>
  <c r="Z5487" i="2" s="1"/>
  <c r="W5487" i="2"/>
  <c r="U5234" i="2"/>
  <c r="V5234" i="2"/>
  <c r="Y5234" i="2" s="1"/>
  <c r="W5234" i="2"/>
  <c r="X5234" i="2"/>
  <c r="Z5234" i="2" s="1"/>
  <c r="AA5234" i="2"/>
  <c r="X2099" i="2"/>
  <c r="Z2099" i="2" s="1"/>
  <c r="AC2099" i="2" s="1"/>
  <c r="AA2099" i="2"/>
  <c r="U2099" i="2"/>
  <c r="V2099" i="2"/>
  <c r="Y2099" i="2" s="1"/>
  <c r="W2099" i="2"/>
  <c r="U1829" i="2"/>
  <c r="V1829" i="2"/>
  <c r="Y1829" i="2" s="1"/>
  <c r="W1829" i="2"/>
  <c r="X1829" i="2"/>
  <c r="Z1829" i="2" s="1"/>
  <c r="AC1829" i="2" s="1"/>
  <c r="AA1829" i="2"/>
  <c r="U1215" i="2"/>
  <c r="V1215" i="2"/>
  <c r="Y1215" i="2" s="1"/>
  <c r="W1215" i="2"/>
  <c r="X1215" i="2"/>
  <c r="AA1215" i="2"/>
  <c r="U306" i="2"/>
  <c r="W306" i="2"/>
  <c r="X306" i="2"/>
  <c r="Z306" i="2" s="1"/>
  <c r="AA306" i="2"/>
  <c r="V306" i="2"/>
  <c r="Y306" i="2" s="1"/>
  <c r="U2035" i="2"/>
  <c r="AA2035" i="2"/>
  <c r="V2035" i="2"/>
  <c r="Y2035" i="2" s="1"/>
  <c r="W2035" i="2"/>
  <c r="X2035" i="2"/>
  <c r="Z2035" i="2" s="1"/>
  <c r="AC2035" i="2" s="1"/>
  <c r="U5617" i="2"/>
  <c r="V5617" i="2"/>
  <c r="Y5617" i="2" s="1"/>
  <c r="W5617" i="2"/>
  <c r="X5617" i="2"/>
  <c r="Z5617" i="2" s="1"/>
  <c r="AA5617" i="2"/>
  <c r="U5500" i="2"/>
  <c r="V5500" i="2"/>
  <c r="Y5500" i="2" s="1"/>
  <c r="W5500" i="2"/>
  <c r="X5500" i="2"/>
  <c r="Z5500" i="2" s="1"/>
  <c r="AA5500" i="2"/>
  <c r="AA5248" i="2"/>
  <c r="X5248" i="2"/>
  <c r="Z5248" i="2" s="1"/>
  <c r="U5248" i="2"/>
  <c r="W5248" i="2"/>
  <c r="V5248" i="2"/>
  <c r="Y5248" i="2" s="1"/>
  <c r="W4687" i="2"/>
  <c r="X4687" i="2"/>
  <c r="Z4687" i="2" s="1"/>
  <c r="AA4687" i="2"/>
  <c r="V4687" i="2"/>
  <c r="Y4687" i="2" s="1"/>
  <c r="U4687" i="2"/>
  <c r="V3355" i="2"/>
  <c r="Y3355" i="2" s="1"/>
  <c r="W3355" i="2"/>
  <c r="X3355" i="2"/>
  <c r="Z3355" i="2" s="1"/>
  <c r="AA3355" i="2"/>
  <c r="U3355" i="2"/>
  <c r="V2642" i="2"/>
  <c r="Y2642" i="2" s="1"/>
  <c r="W2642" i="2"/>
  <c r="X2642" i="2"/>
  <c r="Z2642" i="2" s="1"/>
  <c r="AA2642" i="2"/>
  <c r="U2642" i="2"/>
  <c r="U789" i="2"/>
  <c r="V789" i="2"/>
  <c r="Y789" i="2" s="1"/>
  <c r="W789" i="2"/>
  <c r="X789" i="2"/>
  <c r="Z789" i="2" s="1"/>
  <c r="AA789" i="2"/>
  <c r="V4899" i="2"/>
  <c r="Y4899" i="2" s="1"/>
  <c r="W4899" i="2"/>
  <c r="U4899" i="2"/>
  <c r="AA4899" i="2"/>
  <c r="X4899" i="2"/>
  <c r="Z4899" i="2" s="1"/>
  <c r="W1717" i="2"/>
  <c r="X1717" i="2"/>
  <c r="AA1717" i="2"/>
  <c r="U1717" i="2"/>
  <c r="V1717" i="2"/>
  <c r="Y1717" i="2" s="1"/>
  <c r="AA5714" i="2"/>
  <c r="V5714" i="2"/>
  <c r="Y5714" i="2" s="1"/>
  <c r="U5714" i="2"/>
  <c r="X5714" i="2"/>
  <c r="Z5714" i="2" s="1"/>
  <c r="W5714" i="2"/>
  <c r="U2709" i="2"/>
  <c r="V2709" i="2"/>
  <c r="Y2709" i="2" s="1"/>
  <c r="AA2709" i="2"/>
  <c r="W2709" i="2"/>
  <c r="X2709" i="2"/>
  <c r="Z2709" i="2" s="1"/>
  <c r="W894" i="2"/>
  <c r="X894" i="2"/>
  <c r="Z894" i="2" s="1"/>
  <c r="AA894" i="2"/>
  <c r="U894" i="2"/>
  <c r="V894" i="2"/>
  <c r="Y894" i="2" s="1"/>
  <c r="U1287" i="2"/>
  <c r="V1287" i="2"/>
  <c r="Y1287" i="2" s="1"/>
  <c r="X1287" i="2"/>
  <c r="Z1287" i="2" s="1"/>
  <c r="AA1287" i="2"/>
  <c r="W1287" i="2"/>
  <c r="AA3090" i="2"/>
  <c r="V3090" i="2"/>
  <c r="Y3090" i="2" s="1"/>
  <c r="W3090" i="2"/>
  <c r="U3090" i="2"/>
  <c r="X3090" i="2"/>
  <c r="Z3090" i="2" s="1"/>
  <c r="V1298" i="2"/>
  <c r="Y1298" i="2" s="1"/>
  <c r="W1298" i="2"/>
  <c r="U1298" i="2"/>
  <c r="AA1298" i="2"/>
  <c r="X1298" i="2"/>
  <c r="Z1298" i="2" s="1"/>
  <c r="V4298" i="2"/>
  <c r="Y4298" i="2" s="1"/>
  <c r="W4298" i="2"/>
  <c r="X4298" i="2"/>
  <c r="Z4298" i="2" s="1"/>
  <c r="AA4298" i="2"/>
  <c r="U4298" i="2"/>
  <c r="X3540" i="2"/>
  <c r="Z3540" i="2" s="1"/>
  <c r="AA3540" i="2"/>
  <c r="V3540" i="2"/>
  <c r="Y3540" i="2" s="1"/>
  <c r="W3540" i="2"/>
  <c r="U3540" i="2"/>
  <c r="W617" i="2"/>
  <c r="X617" i="2"/>
  <c r="Z617" i="2" s="1"/>
  <c r="AA617" i="2"/>
  <c r="U617" i="2"/>
  <c r="V617" i="2"/>
  <c r="Y617" i="2" s="1"/>
  <c r="V4524" i="2"/>
  <c r="Y4524" i="2" s="1"/>
  <c r="W4524" i="2"/>
  <c r="U4524" i="2"/>
  <c r="X4524" i="2"/>
  <c r="Z4524" i="2" s="1"/>
  <c r="AA4524" i="2"/>
  <c r="AB4524" i="2" s="1"/>
  <c r="V3893" i="2"/>
  <c r="Y3893" i="2" s="1"/>
  <c r="U3893" i="2"/>
  <c r="W3893" i="2"/>
  <c r="AA3893" i="2"/>
  <c r="X3893" i="2"/>
  <c r="Z3893" i="2" s="1"/>
  <c r="W2915" i="2"/>
  <c r="V2915" i="2"/>
  <c r="Y2915" i="2" s="1"/>
  <c r="X2915" i="2"/>
  <c r="Z2915" i="2" s="1"/>
  <c r="AA2915" i="2"/>
  <c r="U2915" i="2"/>
  <c r="U2351" i="2"/>
  <c r="V2351" i="2"/>
  <c r="Y2351" i="2" s="1"/>
  <c r="W2351" i="2"/>
  <c r="X2351" i="2"/>
  <c r="Z2351" i="2" s="1"/>
  <c r="AA2351" i="2"/>
  <c r="V2019" i="2"/>
  <c r="Y2019" i="2" s="1"/>
  <c r="W2019" i="2"/>
  <c r="X2019" i="2"/>
  <c r="Z2019" i="2" s="1"/>
  <c r="AC2019" i="2" s="1"/>
  <c r="U2019" i="2"/>
  <c r="AA2019" i="2"/>
  <c r="U232" i="2"/>
  <c r="V232" i="2"/>
  <c r="Y232" i="2" s="1"/>
  <c r="X232" i="2"/>
  <c r="Z232" i="2" s="1"/>
  <c r="W232" i="2"/>
  <c r="AA232" i="2"/>
  <c r="W1337" i="2"/>
  <c r="V1337" i="2"/>
  <c r="Y1337" i="2" s="1"/>
  <c r="X1337" i="2"/>
  <c r="AA1337" i="2"/>
  <c r="U1337" i="2"/>
  <c r="AA737" i="2"/>
  <c r="U737" i="2"/>
  <c r="V737" i="2"/>
  <c r="Y737" i="2" s="1"/>
  <c r="W737" i="2"/>
  <c r="X737" i="2"/>
  <c r="Z737" i="2" s="1"/>
  <c r="AA5594" i="2"/>
  <c r="X5594" i="2"/>
  <c r="Z5594" i="2" s="1"/>
  <c r="U5594" i="2"/>
  <c r="W5594" i="2"/>
  <c r="V5594" i="2"/>
  <c r="Y5594" i="2" s="1"/>
  <c r="V4564" i="2"/>
  <c r="Y4564" i="2" s="1"/>
  <c r="W4564" i="2"/>
  <c r="X4564" i="2"/>
  <c r="Z4564" i="2" s="1"/>
  <c r="AA4564" i="2"/>
  <c r="U4564" i="2"/>
  <c r="V2529" i="2"/>
  <c r="Y2529" i="2" s="1"/>
  <c r="W2529" i="2"/>
  <c r="X2529" i="2"/>
  <c r="Z2529" i="2" s="1"/>
  <c r="AA2529" i="2"/>
  <c r="U2529" i="2"/>
  <c r="U1697" i="2"/>
  <c r="V1697" i="2"/>
  <c r="Y1697" i="2" s="1"/>
  <c r="W1697" i="2"/>
  <c r="X1697" i="2"/>
  <c r="AA1697" i="2"/>
  <c r="AA488" i="2"/>
  <c r="U488" i="2"/>
  <c r="V488" i="2"/>
  <c r="Y488" i="2" s="1"/>
  <c r="W488" i="2"/>
  <c r="X488" i="2"/>
  <c r="Z488" i="2" s="1"/>
  <c r="AC488" i="2" s="1"/>
  <c r="U4591" i="2"/>
  <c r="AA4591" i="2"/>
  <c r="W4591" i="2"/>
  <c r="X4591" i="2"/>
  <c r="Z4591" i="2" s="1"/>
  <c r="V4591" i="2"/>
  <c r="Y4591" i="2" s="1"/>
  <c r="V4846" i="2"/>
  <c r="Y4846" i="2" s="1"/>
  <c r="W4846" i="2"/>
  <c r="AA4846" i="2"/>
  <c r="U4846" i="2"/>
  <c r="X4846" i="2"/>
  <c r="Z4846" i="2" s="1"/>
  <c r="U3275" i="2"/>
  <c r="V3275" i="2"/>
  <c r="Y3275" i="2" s="1"/>
  <c r="W3275" i="2"/>
  <c r="X3275" i="2"/>
  <c r="Z3275" i="2" s="1"/>
  <c r="AA3275" i="2"/>
  <c r="X1882" i="2"/>
  <c r="Z1882" i="2" s="1"/>
  <c r="V1882" i="2"/>
  <c r="Y1882" i="2" s="1"/>
  <c r="W1882" i="2"/>
  <c r="AA1882" i="2"/>
  <c r="U1882" i="2"/>
  <c r="X201" i="2"/>
  <c r="Z201" i="2" s="1"/>
  <c r="AA201" i="2"/>
  <c r="U201" i="2"/>
  <c r="W201" i="2"/>
  <c r="V201" i="2"/>
  <c r="Y201" i="2" s="1"/>
  <c r="U3877" i="2"/>
  <c r="V3877" i="2"/>
  <c r="Y3877" i="2" s="1"/>
  <c r="X3877" i="2"/>
  <c r="Z3877" i="2" s="1"/>
  <c r="AA3877" i="2"/>
  <c r="W3877" i="2"/>
  <c r="AA1278" i="2"/>
  <c r="X1278" i="2"/>
  <c r="U1278" i="2"/>
  <c r="V1278" i="2"/>
  <c r="Y1278" i="2" s="1"/>
  <c r="W1278" i="2"/>
  <c r="W3876" i="2"/>
  <c r="X3876" i="2"/>
  <c r="Z3876" i="2" s="1"/>
  <c r="AA3876" i="2"/>
  <c r="U3876" i="2"/>
  <c r="V3876" i="2"/>
  <c r="Y3876" i="2" s="1"/>
  <c r="U3901" i="2"/>
  <c r="V3901" i="2"/>
  <c r="Y3901" i="2" s="1"/>
  <c r="W3901" i="2"/>
  <c r="X3901" i="2"/>
  <c r="Z3901" i="2" s="1"/>
  <c r="AA3901" i="2"/>
  <c r="U2359" i="2"/>
  <c r="V2359" i="2"/>
  <c r="Y2359" i="2" s="1"/>
  <c r="W2359" i="2"/>
  <c r="X2359" i="2"/>
  <c r="Z2359" i="2" s="1"/>
  <c r="AA2359" i="2"/>
  <c r="U5120" i="2"/>
  <c r="V5120" i="2"/>
  <c r="Y5120" i="2" s="1"/>
  <c r="W5120" i="2"/>
  <c r="AA5120" i="2"/>
  <c r="X5120" i="2"/>
  <c r="Z5120" i="2" s="1"/>
  <c r="U752" i="2"/>
  <c r="V752" i="2"/>
  <c r="Y752" i="2" s="1"/>
  <c r="X752" i="2"/>
  <c r="Z752" i="2" s="1"/>
  <c r="AA752" i="2"/>
  <c r="W752" i="2"/>
  <c r="U121" i="2"/>
  <c r="V121" i="2"/>
  <c r="Y121" i="2" s="1"/>
  <c r="W121" i="2"/>
  <c r="X121" i="2"/>
  <c r="Z121" i="2" s="1"/>
  <c r="AA121" i="2"/>
  <c r="U4780" i="2"/>
  <c r="V4780" i="2"/>
  <c r="Y4780" i="2" s="1"/>
  <c r="W4780" i="2"/>
  <c r="X4780" i="2"/>
  <c r="Z4780" i="2" s="1"/>
  <c r="AA4780" i="2"/>
  <c r="AA29" i="2"/>
  <c r="U29" i="2"/>
  <c r="V29" i="2"/>
  <c r="Y29" i="2" s="1"/>
  <c r="X29" i="2"/>
  <c r="Z29" i="2" s="1"/>
  <c r="AC29" i="2" s="1"/>
  <c r="W29" i="2"/>
  <c r="W956" i="2"/>
  <c r="X956" i="2"/>
  <c r="Z956" i="2" s="1"/>
  <c r="AA956" i="2"/>
  <c r="U956" i="2"/>
  <c r="V956" i="2"/>
  <c r="Y956" i="2" s="1"/>
  <c r="U5284" i="2"/>
  <c r="V5284" i="2"/>
  <c r="Y5284" i="2" s="1"/>
  <c r="W5284" i="2"/>
  <c r="AA5284" i="2"/>
  <c r="X5284" i="2"/>
  <c r="Z5284" i="2" s="1"/>
  <c r="V95" i="2"/>
  <c r="Y95" i="2" s="1"/>
  <c r="W95" i="2"/>
  <c r="X95" i="2"/>
  <c r="Z95" i="2" s="1"/>
  <c r="AA95" i="2"/>
  <c r="U95" i="2"/>
  <c r="V3372" i="2"/>
  <c r="Y3372" i="2" s="1"/>
  <c r="W3372" i="2"/>
  <c r="U3372" i="2"/>
  <c r="X3372" i="2"/>
  <c r="Z3372" i="2" s="1"/>
  <c r="AA3372" i="2"/>
  <c r="AA720" i="2"/>
  <c r="U720" i="2"/>
  <c r="V720" i="2"/>
  <c r="Y720" i="2" s="1"/>
  <c r="W720" i="2"/>
  <c r="X720" i="2"/>
  <c r="Z720" i="2" s="1"/>
  <c r="X1601" i="2"/>
  <c r="Z1601" i="2" s="1"/>
  <c r="AA1601" i="2"/>
  <c r="U1601" i="2"/>
  <c r="V1601" i="2"/>
  <c r="Y1601" i="2" s="1"/>
  <c r="AC1601" i="2" s="1"/>
  <c r="W1601" i="2"/>
  <c r="U964" i="2"/>
  <c r="V964" i="2"/>
  <c r="Y964" i="2" s="1"/>
  <c r="AA964" i="2"/>
  <c r="X964" i="2"/>
  <c r="Z964" i="2" s="1"/>
  <c r="W964" i="2"/>
  <c r="U276" i="2"/>
  <c r="W276" i="2"/>
  <c r="X276" i="2"/>
  <c r="Z276" i="2" s="1"/>
  <c r="AA276" i="2"/>
  <c r="V276" i="2"/>
  <c r="Y276" i="2" s="1"/>
  <c r="U5156" i="2"/>
  <c r="W5156" i="2"/>
  <c r="X5156" i="2"/>
  <c r="Z5156" i="2" s="1"/>
  <c r="AA5156" i="2"/>
  <c r="V5156" i="2"/>
  <c r="Y5156" i="2" s="1"/>
  <c r="V1933" i="2"/>
  <c r="Y1933" i="2" s="1"/>
  <c r="W1933" i="2"/>
  <c r="X1933" i="2"/>
  <c r="Z1933" i="2" s="1"/>
  <c r="AA1933" i="2"/>
  <c r="U1933" i="2"/>
  <c r="U2963" i="2"/>
  <c r="V2963" i="2"/>
  <c r="Y2963" i="2" s="1"/>
  <c r="W2963" i="2"/>
  <c r="X2963" i="2"/>
  <c r="Z2963" i="2" s="1"/>
  <c r="AA2963" i="2"/>
  <c r="V1313" i="2"/>
  <c r="Y1313" i="2" s="1"/>
  <c r="W1313" i="2"/>
  <c r="U1313" i="2"/>
  <c r="X1313" i="2"/>
  <c r="AA1313" i="2"/>
  <c r="X5737" i="2"/>
  <c r="Z5737" i="2" s="1"/>
  <c r="W5737" i="2"/>
  <c r="U5737" i="2"/>
  <c r="V5737" i="2"/>
  <c r="Y5737" i="2" s="1"/>
  <c r="AA5737" i="2"/>
  <c r="U4150" i="2"/>
  <c r="V4150" i="2"/>
  <c r="Y4150" i="2" s="1"/>
  <c r="W4150" i="2"/>
  <c r="X4150" i="2"/>
  <c r="Z4150" i="2" s="1"/>
  <c r="AA4150" i="2"/>
  <c r="U4000" i="2"/>
  <c r="V4000" i="2"/>
  <c r="Y4000" i="2" s="1"/>
  <c r="W4000" i="2"/>
  <c r="AA4000" i="2"/>
  <c r="X4000" i="2"/>
  <c r="AA2788" i="2"/>
  <c r="U2788" i="2"/>
  <c r="V2788" i="2"/>
  <c r="Y2788" i="2" s="1"/>
  <c r="W2788" i="2"/>
  <c r="X2788" i="2"/>
  <c r="Z2788" i="2" s="1"/>
  <c r="U5643" i="2"/>
  <c r="AA5643" i="2"/>
  <c r="V5643" i="2"/>
  <c r="Y5643" i="2" s="1"/>
  <c r="W5643" i="2"/>
  <c r="X5643" i="2"/>
  <c r="Z5643" i="2" s="1"/>
  <c r="X5529" i="2"/>
  <c r="Z5529" i="2" s="1"/>
  <c r="U5529" i="2"/>
  <c r="V5529" i="2"/>
  <c r="Y5529" i="2" s="1"/>
  <c r="W5529" i="2"/>
  <c r="AA5529" i="2"/>
  <c r="U5457" i="2"/>
  <c r="V5457" i="2"/>
  <c r="Y5457" i="2" s="1"/>
  <c r="X5457" i="2"/>
  <c r="Z5457" i="2" s="1"/>
  <c r="W5457" i="2"/>
  <c r="AA5457" i="2"/>
  <c r="W5343" i="2"/>
  <c r="X5343" i="2"/>
  <c r="Z5343" i="2" s="1"/>
  <c r="AA5343" i="2"/>
  <c r="U5343" i="2"/>
  <c r="V5343" i="2"/>
  <c r="Y5343" i="2" s="1"/>
  <c r="U5021" i="2"/>
  <c r="V5021" i="2"/>
  <c r="Y5021" i="2" s="1"/>
  <c r="X5021" i="2"/>
  <c r="Z5021" i="2" s="1"/>
  <c r="AA5021" i="2"/>
  <c r="W5021" i="2"/>
  <c r="X4922" i="2"/>
  <c r="Z4922" i="2" s="1"/>
  <c r="AA4922" i="2"/>
  <c r="W4922" i="2"/>
  <c r="U4922" i="2"/>
  <c r="V4922" i="2"/>
  <c r="Y4922" i="2" s="1"/>
  <c r="W4681" i="2"/>
  <c r="V4681" i="2"/>
  <c r="Y4681" i="2" s="1"/>
  <c r="X4681" i="2"/>
  <c r="Z4681" i="2" s="1"/>
  <c r="U4681" i="2"/>
  <c r="AA4681" i="2"/>
  <c r="U4401" i="2"/>
  <c r="V4401" i="2"/>
  <c r="Y4401" i="2" s="1"/>
  <c r="W4401" i="2"/>
  <c r="X4401" i="2"/>
  <c r="Z4401" i="2" s="1"/>
  <c r="AA4401" i="2"/>
  <c r="U4258" i="2"/>
  <c r="V4258" i="2"/>
  <c r="Y4258" i="2" s="1"/>
  <c r="W4258" i="2"/>
  <c r="X4258" i="2"/>
  <c r="Z4258" i="2" s="1"/>
  <c r="AA4258" i="2"/>
  <c r="V3502" i="2"/>
  <c r="Y3502" i="2" s="1"/>
  <c r="W3502" i="2"/>
  <c r="X3502" i="2"/>
  <c r="Z3502" i="2" s="1"/>
  <c r="AA3502" i="2"/>
  <c r="U3502" i="2"/>
  <c r="W5718" i="2"/>
  <c r="X5718" i="2"/>
  <c r="Z5718" i="2" s="1"/>
  <c r="AA5718" i="2"/>
  <c r="U5718" i="2"/>
  <c r="V5718" i="2"/>
  <c r="Y5718" i="2" s="1"/>
  <c r="W4160" i="2"/>
  <c r="X4160" i="2"/>
  <c r="Z4160" i="2" s="1"/>
  <c r="AA4160" i="2"/>
  <c r="U4160" i="2"/>
  <c r="V4160" i="2"/>
  <c r="Y4160" i="2" s="1"/>
  <c r="U3744" i="2"/>
  <c r="V3744" i="2"/>
  <c r="Y3744" i="2" s="1"/>
  <c r="W3744" i="2"/>
  <c r="X3744" i="2"/>
  <c r="Z3744" i="2" s="1"/>
  <c r="AA3744" i="2"/>
  <c r="U3107" i="2"/>
  <c r="V3107" i="2"/>
  <c r="Y3107" i="2" s="1"/>
  <c r="W3107" i="2"/>
  <c r="X3107" i="2"/>
  <c r="Z3107" i="2" s="1"/>
  <c r="AA3107" i="2"/>
  <c r="V2713" i="2"/>
  <c r="Y2713" i="2" s="1"/>
  <c r="W2713" i="2"/>
  <c r="X2713" i="2"/>
  <c r="Z2713" i="2" s="1"/>
  <c r="AA2713" i="2"/>
  <c r="U2713" i="2"/>
  <c r="U5341" i="2"/>
  <c r="V5341" i="2"/>
  <c r="Y5341" i="2" s="1"/>
  <c r="X5341" i="2"/>
  <c r="Z5341" i="2" s="1"/>
  <c r="AA5341" i="2"/>
  <c r="W5341" i="2"/>
  <c r="V5157" i="2"/>
  <c r="Y5157" i="2" s="1"/>
  <c r="U5157" i="2"/>
  <c r="X5157" i="2"/>
  <c r="Z5157" i="2" s="1"/>
  <c r="AA5157" i="2"/>
  <c r="W5157" i="2"/>
  <c r="U4827" i="2"/>
  <c r="V4827" i="2"/>
  <c r="Y4827" i="2" s="1"/>
  <c r="W4827" i="2"/>
  <c r="X4827" i="2"/>
  <c r="Z4827" i="2" s="1"/>
  <c r="AA4827" i="2"/>
  <c r="U3915" i="2"/>
  <c r="V3915" i="2"/>
  <c r="Y3915" i="2" s="1"/>
  <c r="W3915" i="2"/>
  <c r="X3915" i="2"/>
  <c r="Z3915" i="2" s="1"/>
  <c r="AA3915" i="2"/>
  <c r="U4504" i="2"/>
  <c r="W4504" i="2"/>
  <c r="X4504" i="2"/>
  <c r="Z4504" i="2" s="1"/>
  <c r="V4504" i="2"/>
  <c r="Y4504" i="2" s="1"/>
  <c r="AA4504" i="2"/>
  <c r="U3822" i="2"/>
  <c r="V3822" i="2"/>
  <c r="Y3822" i="2" s="1"/>
  <c r="W3822" i="2"/>
  <c r="AA3822" i="2"/>
  <c r="X3822" i="2"/>
  <c r="Z3822" i="2" s="1"/>
  <c r="X5742" i="2"/>
  <c r="Z5742" i="2" s="1"/>
  <c r="U5742" i="2"/>
  <c r="V5742" i="2"/>
  <c r="Y5742" i="2" s="1"/>
  <c r="W5742" i="2"/>
  <c r="AA5742" i="2"/>
  <c r="AB5742" i="2" s="1"/>
  <c r="U5178" i="2"/>
  <c r="V5178" i="2"/>
  <c r="Y5178" i="2" s="1"/>
  <c r="W5178" i="2"/>
  <c r="AA5178" i="2"/>
  <c r="X5178" i="2"/>
  <c r="Z5178" i="2" s="1"/>
  <c r="W4032" i="2"/>
  <c r="X4032" i="2"/>
  <c r="Z4032" i="2" s="1"/>
  <c r="AA4032" i="2"/>
  <c r="U4032" i="2"/>
  <c r="V4032" i="2"/>
  <c r="Y4032" i="2" s="1"/>
  <c r="W3857" i="2"/>
  <c r="X3857" i="2"/>
  <c r="Z3857" i="2" s="1"/>
  <c r="AA3857" i="2"/>
  <c r="U3857" i="2"/>
  <c r="V3857" i="2"/>
  <c r="Y3857" i="2" s="1"/>
  <c r="U3522" i="2"/>
  <c r="V3522" i="2"/>
  <c r="Y3522" i="2" s="1"/>
  <c r="W3522" i="2"/>
  <c r="X3522" i="2"/>
  <c r="Z3522" i="2" s="1"/>
  <c r="AA3522" i="2"/>
  <c r="AA3393" i="2"/>
  <c r="U3393" i="2"/>
  <c r="V3393" i="2"/>
  <c r="Y3393" i="2" s="1"/>
  <c r="W3393" i="2"/>
  <c r="X3393" i="2"/>
  <c r="Z3393" i="2" s="1"/>
  <c r="X2970" i="2"/>
  <c r="Z2970" i="2" s="1"/>
  <c r="AA2970" i="2"/>
  <c r="V2970" i="2"/>
  <c r="Y2970" i="2" s="1"/>
  <c r="W2970" i="2"/>
  <c r="U2970" i="2"/>
  <c r="V4773" i="2"/>
  <c r="Y4773" i="2" s="1"/>
  <c r="W4773" i="2"/>
  <c r="X4773" i="2"/>
  <c r="Z4773" i="2" s="1"/>
  <c r="AA4773" i="2"/>
  <c r="U4773" i="2"/>
  <c r="X4404" i="2"/>
  <c r="Z4404" i="2" s="1"/>
  <c r="AA4404" i="2"/>
  <c r="U4404" i="2"/>
  <c r="V4404" i="2"/>
  <c r="Y4404" i="2" s="1"/>
  <c r="W4404" i="2"/>
  <c r="U4221" i="2"/>
  <c r="V4221" i="2"/>
  <c r="Y4221" i="2" s="1"/>
  <c r="X4221" i="2"/>
  <c r="Z4221" i="2" s="1"/>
  <c r="AA4221" i="2"/>
  <c r="W4221" i="2"/>
  <c r="W3520" i="2"/>
  <c r="U3520" i="2"/>
  <c r="V3520" i="2"/>
  <c r="Y3520" i="2" s="1"/>
  <c r="X3520" i="2"/>
  <c r="Z3520" i="2" s="1"/>
  <c r="AA3520" i="2"/>
  <c r="U3012" i="2"/>
  <c r="V3012" i="2"/>
  <c r="Y3012" i="2" s="1"/>
  <c r="W3012" i="2"/>
  <c r="X3012" i="2"/>
  <c r="Z3012" i="2" s="1"/>
  <c r="AA3012" i="2"/>
  <c r="U2855" i="2"/>
  <c r="V2855" i="2"/>
  <c r="Y2855" i="2" s="1"/>
  <c r="W2855" i="2"/>
  <c r="X2855" i="2"/>
  <c r="Z2855" i="2" s="1"/>
  <c r="AA2855" i="2"/>
  <c r="U2552" i="2"/>
  <c r="V2552" i="2"/>
  <c r="Y2552" i="2" s="1"/>
  <c r="W2552" i="2"/>
  <c r="X2552" i="2"/>
  <c r="Z2552" i="2" s="1"/>
  <c r="AA2552" i="2"/>
  <c r="W2399" i="2"/>
  <c r="X2399" i="2"/>
  <c r="Z2399" i="2" s="1"/>
  <c r="AA2399" i="2"/>
  <c r="V2399" i="2"/>
  <c r="Y2399" i="2" s="1"/>
  <c r="U2399" i="2"/>
  <c r="W1951" i="2"/>
  <c r="X1951" i="2"/>
  <c r="AA1951" i="2"/>
  <c r="U1951" i="2"/>
  <c r="V1951" i="2"/>
  <c r="Y1951" i="2" s="1"/>
  <c r="V594" i="2"/>
  <c r="Y594" i="2" s="1"/>
  <c r="W594" i="2"/>
  <c r="X594" i="2"/>
  <c r="AA594" i="2"/>
  <c r="U594" i="2"/>
  <c r="AA443" i="2"/>
  <c r="U443" i="2"/>
  <c r="X443" i="2"/>
  <c r="V443" i="2"/>
  <c r="Y443" i="2" s="1"/>
  <c r="W443" i="2"/>
  <c r="W1589" i="2"/>
  <c r="X1589" i="2"/>
  <c r="Z1589" i="2" s="1"/>
  <c r="AA1589" i="2"/>
  <c r="U1589" i="2"/>
  <c r="V1589" i="2"/>
  <c r="Y1589" i="2" s="1"/>
  <c r="V5587" i="2"/>
  <c r="Y5587" i="2" s="1"/>
  <c r="W5587" i="2"/>
  <c r="X5587" i="2"/>
  <c r="Z5587" i="2" s="1"/>
  <c r="AA5587" i="2"/>
  <c r="U5587" i="2"/>
  <c r="U3981" i="2"/>
  <c r="V3981" i="2"/>
  <c r="Y3981" i="2" s="1"/>
  <c r="X3981" i="2"/>
  <c r="Z3981" i="2" s="1"/>
  <c r="AA3981" i="2"/>
  <c r="W3981" i="2"/>
  <c r="W5732" i="2"/>
  <c r="X5732" i="2"/>
  <c r="Z5732" i="2" s="1"/>
  <c r="AA5732" i="2"/>
  <c r="U5732" i="2"/>
  <c r="V5732" i="2"/>
  <c r="Y5732" i="2" s="1"/>
  <c r="W5427" i="2"/>
  <c r="X5427" i="2"/>
  <c r="Z5427" i="2" s="1"/>
  <c r="AA5427" i="2"/>
  <c r="U5427" i="2"/>
  <c r="V5427" i="2"/>
  <c r="Y5427" i="2" s="1"/>
  <c r="U4873" i="2"/>
  <c r="V4873" i="2"/>
  <c r="Y4873" i="2" s="1"/>
  <c r="W4873" i="2"/>
  <c r="X4873" i="2"/>
  <c r="Z4873" i="2" s="1"/>
  <c r="AA4873" i="2"/>
  <c r="X4446" i="2"/>
  <c r="Z4446" i="2" s="1"/>
  <c r="AA4446" i="2"/>
  <c r="V4446" i="2"/>
  <c r="Y4446" i="2" s="1"/>
  <c r="W4446" i="2"/>
  <c r="U4446" i="2"/>
  <c r="U3675" i="2"/>
  <c r="V3675" i="2"/>
  <c r="Y3675" i="2" s="1"/>
  <c r="W3675" i="2"/>
  <c r="X3675" i="2"/>
  <c r="Z3675" i="2" s="1"/>
  <c r="AA3675" i="2"/>
  <c r="U3519" i="2"/>
  <c r="V3519" i="2"/>
  <c r="Y3519" i="2" s="1"/>
  <c r="W3519" i="2"/>
  <c r="X3519" i="2"/>
  <c r="Z3519" i="2" s="1"/>
  <c r="AA3519" i="2"/>
  <c r="U427" i="2"/>
  <c r="W427" i="2"/>
  <c r="V427" i="2"/>
  <c r="Y427" i="2" s="1"/>
  <c r="X427" i="2"/>
  <c r="Z427" i="2" s="1"/>
  <c r="AA427" i="2"/>
  <c r="U36" i="2"/>
  <c r="AA36" i="2"/>
  <c r="V36" i="2"/>
  <c r="Y36" i="2" s="1"/>
  <c r="X36" i="2"/>
  <c r="W36" i="2"/>
  <c r="V3261" i="2"/>
  <c r="Y3261" i="2" s="1"/>
  <c r="W3261" i="2"/>
  <c r="U3261" i="2"/>
  <c r="X3261" i="2"/>
  <c r="Z3261" i="2" s="1"/>
  <c r="AA3261" i="2"/>
  <c r="U2097" i="2"/>
  <c r="V2097" i="2"/>
  <c r="Y2097" i="2" s="1"/>
  <c r="W2097" i="2"/>
  <c r="AA2097" i="2"/>
  <c r="X2097" i="2"/>
  <c r="Z2097" i="2" s="1"/>
  <c r="AC2097" i="2" s="1"/>
  <c r="W1166" i="2"/>
  <c r="X1166" i="2"/>
  <c r="Z1166" i="2" s="1"/>
  <c r="AA1166" i="2"/>
  <c r="U1166" i="2"/>
  <c r="V1166" i="2"/>
  <c r="Y1166" i="2" s="1"/>
  <c r="U5232" i="2"/>
  <c r="W5232" i="2"/>
  <c r="X5232" i="2"/>
  <c r="Z5232" i="2" s="1"/>
  <c r="V5232" i="2"/>
  <c r="Y5232" i="2" s="1"/>
  <c r="AA5232" i="2"/>
  <c r="V2447" i="2"/>
  <c r="Y2447" i="2" s="1"/>
  <c r="W2447" i="2"/>
  <c r="X2447" i="2"/>
  <c r="Z2447" i="2" s="1"/>
  <c r="AA2447" i="2"/>
  <c r="U2447" i="2"/>
  <c r="AA1677" i="2"/>
  <c r="U1677" i="2"/>
  <c r="V1677" i="2"/>
  <c r="Y1677" i="2" s="1"/>
  <c r="W1677" i="2"/>
  <c r="X1677" i="2"/>
  <c r="Z1677" i="2" s="1"/>
  <c r="U1039" i="2"/>
  <c r="V1039" i="2"/>
  <c r="Y1039" i="2" s="1"/>
  <c r="W1039" i="2"/>
  <c r="X1039" i="2"/>
  <c r="Z1039" i="2" s="1"/>
  <c r="AA1039" i="2"/>
  <c r="V266" i="2"/>
  <c r="Y266" i="2" s="1"/>
  <c r="W266" i="2"/>
  <c r="AA266" i="2"/>
  <c r="X266" i="2"/>
  <c r="U266" i="2"/>
  <c r="V5139" i="2"/>
  <c r="Y5139" i="2" s="1"/>
  <c r="U5139" i="2"/>
  <c r="W5139" i="2"/>
  <c r="X5139" i="2"/>
  <c r="Z5139" i="2" s="1"/>
  <c r="AA5139" i="2"/>
  <c r="V3922" i="2"/>
  <c r="Y3922" i="2" s="1"/>
  <c r="W3922" i="2"/>
  <c r="X3922" i="2"/>
  <c r="Z3922" i="2" s="1"/>
  <c r="AA3922" i="2"/>
  <c r="U3922" i="2"/>
  <c r="X2956" i="2"/>
  <c r="Z2956" i="2" s="1"/>
  <c r="AA2956" i="2"/>
  <c r="U2956" i="2"/>
  <c r="V2956" i="2"/>
  <c r="Y2956" i="2" s="1"/>
  <c r="W2956" i="2"/>
  <c r="U2678" i="2"/>
  <c r="V2678" i="2"/>
  <c r="Y2678" i="2" s="1"/>
  <c r="W2678" i="2"/>
  <c r="X2678" i="2"/>
  <c r="Z2678" i="2" s="1"/>
  <c r="AA2678" i="2"/>
  <c r="AA1519" i="2"/>
  <c r="V1519" i="2"/>
  <c r="Y1519" i="2" s="1"/>
  <c r="W1519" i="2"/>
  <c r="X1519" i="2"/>
  <c r="Z1519" i="2" s="1"/>
  <c r="U1519" i="2"/>
  <c r="U1409" i="2"/>
  <c r="V1409" i="2"/>
  <c r="Y1409" i="2" s="1"/>
  <c r="X1409" i="2"/>
  <c r="AA1409" i="2"/>
  <c r="W1409" i="2"/>
  <c r="AA1176" i="2"/>
  <c r="U1176" i="2"/>
  <c r="V1176" i="2"/>
  <c r="Y1176" i="2" s="1"/>
  <c r="X1176" i="2"/>
  <c r="Z1176" i="2" s="1"/>
  <c r="W1176" i="2"/>
  <c r="X479" i="2"/>
  <c r="Z479" i="2" s="1"/>
  <c r="U479" i="2"/>
  <c r="V479" i="2"/>
  <c r="Y479" i="2" s="1"/>
  <c r="AA479" i="2"/>
  <c r="W479" i="2"/>
  <c r="U2405" i="2"/>
  <c r="V2405" i="2"/>
  <c r="Y2405" i="2" s="1"/>
  <c r="W2405" i="2"/>
  <c r="X2405" i="2"/>
  <c r="Z2405" i="2" s="1"/>
  <c r="AA2405" i="2"/>
  <c r="U4511" i="2"/>
  <c r="V4511" i="2"/>
  <c r="Y4511" i="2" s="1"/>
  <c r="W4511" i="2"/>
  <c r="X4511" i="2"/>
  <c r="Z4511" i="2" s="1"/>
  <c r="AA4511" i="2"/>
  <c r="U3227" i="2"/>
  <c r="V3227" i="2"/>
  <c r="Y3227" i="2" s="1"/>
  <c r="W3227" i="2"/>
  <c r="X3227" i="2"/>
  <c r="Z3227" i="2" s="1"/>
  <c r="AA3227" i="2"/>
  <c r="AA2495" i="2"/>
  <c r="V2495" i="2"/>
  <c r="Y2495" i="2" s="1"/>
  <c r="W2495" i="2"/>
  <c r="X2495" i="2"/>
  <c r="Z2495" i="2" s="1"/>
  <c r="U2495" i="2"/>
  <c r="V2334" i="2"/>
  <c r="Y2334" i="2" s="1"/>
  <c r="U2334" i="2"/>
  <c r="W2334" i="2"/>
  <c r="X2334" i="2"/>
  <c r="Z2334" i="2" s="1"/>
  <c r="AA2334" i="2"/>
  <c r="W2175" i="2"/>
  <c r="X2175" i="2"/>
  <c r="Z2175" i="2" s="1"/>
  <c r="AA2175" i="2"/>
  <c r="U2175" i="2"/>
  <c r="V2175" i="2"/>
  <c r="Y2175" i="2" s="1"/>
  <c r="U1836" i="2"/>
  <c r="V1836" i="2"/>
  <c r="Y1836" i="2" s="1"/>
  <c r="W1836" i="2"/>
  <c r="X1836" i="2"/>
  <c r="AA1836" i="2"/>
  <c r="V1352" i="2"/>
  <c r="Y1352" i="2" s="1"/>
  <c r="U1352" i="2"/>
  <c r="X1352" i="2"/>
  <c r="AA1352" i="2"/>
  <c r="W1352" i="2"/>
  <c r="W1211" i="2"/>
  <c r="X1211" i="2"/>
  <c r="AA1211" i="2"/>
  <c r="U1211" i="2"/>
  <c r="V1211" i="2"/>
  <c r="Y1211" i="2" s="1"/>
  <c r="U859" i="2"/>
  <c r="V859" i="2"/>
  <c r="Y859" i="2" s="1"/>
  <c r="AC859" i="2" s="1"/>
  <c r="W859" i="2"/>
  <c r="AA859" i="2"/>
  <c r="X859" i="2"/>
  <c r="Z859" i="2" s="1"/>
  <c r="W78" i="2"/>
  <c r="X78" i="2"/>
  <c r="Z78" i="2" s="1"/>
  <c r="AA78" i="2"/>
  <c r="U78" i="2"/>
  <c r="V78" i="2"/>
  <c r="Y78" i="2" s="1"/>
  <c r="X4596" i="2"/>
  <c r="Z4596" i="2" s="1"/>
  <c r="U4596" i="2"/>
  <c r="V4596" i="2"/>
  <c r="Y4596" i="2" s="1"/>
  <c r="W4596" i="2"/>
  <c r="AA4596" i="2"/>
  <c r="U3116" i="2"/>
  <c r="V3116" i="2"/>
  <c r="Y3116" i="2" s="1"/>
  <c r="W3116" i="2"/>
  <c r="AA3116" i="2"/>
  <c r="X3116" i="2"/>
  <c r="Z3116" i="2" s="1"/>
  <c r="U2650" i="2"/>
  <c r="V2650" i="2"/>
  <c r="Y2650" i="2" s="1"/>
  <c r="W2650" i="2"/>
  <c r="X2650" i="2"/>
  <c r="Z2650" i="2" s="1"/>
  <c r="AA2650" i="2"/>
  <c r="U1582" i="2"/>
  <c r="V1582" i="2"/>
  <c r="Y1582" i="2" s="1"/>
  <c r="W1582" i="2"/>
  <c r="X1582" i="2"/>
  <c r="AA1582" i="2"/>
  <c r="U1057" i="2"/>
  <c r="V1057" i="2"/>
  <c r="Y1057" i="2" s="1"/>
  <c r="W1057" i="2"/>
  <c r="X1057" i="2"/>
  <c r="Z1057" i="2" s="1"/>
  <c r="AA1057" i="2"/>
  <c r="U407" i="2"/>
  <c r="V407" i="2"/>
  <c r="Y407" i="2" s="1"/>
  <c r="AC407" i="2" s="1"/>
  <c r="AA407" i="2"/>
  <c r="X407" i="2"/>
  <c r="Z407" i="2" s="1"/>
  <c r="W407" i="2"/>
  <c r="W100" i="2"/>
  <c r="V100" i="2"/>
  <c r="Y100" i="2" s="1"/>
  <c r="X100" i="2"/>
  <c r="AA100" i="2"/>
  <c r="U100" i="2"/>
  <c r="AA5298" i="2"/>
  <c r="V5298" i="2"/>
  <c r="Y5298" i="2" s="1"/>
  <c r="W5298" i="2"/>
  <c r="U5298" i="2"/>
  <c r="X5298" i="2"/>
  <c r="Z5298" i="2" s="1"/>
  <c r="U3439" i="2"/>
  <c r="X3439" i="2"/>
  <c r="Z3439" i="2" s="1"/>
  <c r="V3439" i="2"/>
  <c r="Y3439" i="2" s="1"/>
  <c r="W3439" i="2"/>
  <c r="AA3439" i="2"/>
  <c r="U2184" i="2"/>
  <c r="V2184" i="2"/>
  <c r="Y2184" i="2" s="1"/>
  <c r="W2184" i="2"/>
  <c r="X2184" i="2"/>
  <c r="Z2184" i="2" s="1"/>
  <c r="AA2184" i="2"/>
  <c r="X1319" i="2"/>
  <c r="AA1319" i="2"/>
  <c r="W1319" i="2"/>
  <c r="U1319" i="2"/>
  <c r="V1319" i="2"/>
  <c r="Y1319" i="2" s="1"/>
  <c r="V974" i="2"/>
  <c r="Y974" i="2" s="1"/>
  <c r="W974" i="2"/>
  <c r="AA974" i="2"/>
  <c r="U974" i="2"/>
  <c r="X974" i="2"/>
  <c r="Z974" i="2" s="1"/>
  <c r="X794" i="2"/>
  <c r="Z794" i="2" s="1"/>
  <c r="AA794" i="2"/>
  <c r="U794" i="2"/>
  <c r="W794" i="2"/>
  <c r="V794" i="2"/>
  <c r="Y794" i="2" s="1"/>
  <c r="U4394" i="2"/>
  <c r="V4394" i="2"/>
  <c r="Y4394" i="2" s="1"/>
  <c r="W4394" i="2"/>
  <c r="X4394" i="2"/>
  <c r="Z4394" i="2" s="1"/>
  <c r="AA4394" i="2"/>
  <c r="U3412" i="2"/>
  <c r="V3412" i="2"/>
  <c r="Y3412" i="2" s="1"/>
  <c r="AA3412" i="2"/>
  <c r="W3412" i="2"/>
  <c r="X3412" i="2"/>
  <c r="Z3412" i="2" s="1"/>
  <c r="X2950" i="2"/>
  <c r="Z2950" i="2" s="1"/>
  <c r="V2950" i="2"/>
  <c r="Y2950" i="2" s="1"/>
  <c r="W2950" i="2"/>
  <c r="AA2950" i="2"/>
  <c r="U2950" i="2"/>
  <c r="U2401" i="2"/>
  <c r="V2401" i="2"/>
  <c r="Y2401" i="2" s="1"/>
  <c r="W2401" i="2"/>
  <c r="X2401" i="2"/>
  <c r="Z2401" i="2" s="1"/>
  <c r="AA2401" i="2"/>
  <c r="W2059" i="2"/>
  <c r="X2059" i="2"/>
  <c r="Z2059" i="2" s="1"/>
  <c r="AA2059" i="2"/>
  <c r="U2059" i="2"/>
  <c r="V2059" i="2"/>
  <c r="Y2059" i="2" s="1"/>
  <c r="AA187" i="2"/>
  <c r="W187" i="2"/>
  <c r="X187" i="2"/>
  <c r="Z187" i="2" s="1"/>
  <c r="U187" i="2"/>
  <c r="V187" i="2"/>
  <c r="Y187" i="2" s="1"/>
  <c r="X4254" i="2"/>
  <c r="Z4254" i="2" s="1"/>
  <c r="V4254" i="2"/>
  <c r="Y4254" i="2" s="1"/>
  <c r="W4254" i="2"/>
  <c r="AA4254" i="2"/>
  <c r="U4254" i="2"/>
  <c r="U3171" i="2"/>
  <c r="V3171" i="2"/>
  <c r="Y3171" i="2" s="1"/>
  <c r="W3171" i="2"/>
  <c r="X3171" i="2"/>
  <c r="Z3171" i="2" s="1"/>
  <c r="AA3171" i="2"/>
  <c r="U4328" i="2"/>
  <c r="W4328" i="2"/>
  <c r="X4328" i="2"/>
  <c r="Z4328" i="2" s="1"/>
  <c r="AA4328" i="2"/>
  <c r="AB4328" i="2" s="1"/>
  <c r="V4328" i="2"/>
  <c r="Y4328" i="2" s="1"/>
  <c r="U3351" i="2"/>
  <c r="V3351" i="2"/>
  <c r="Y3351" i="2" s="1"/>
  <c r="W3351" i="2"/>
  <c r="X3351" i="2"/>
  <c r="Z3351" i="2" s="1"/>
  <c r="AA3351" i="2"/>
  <c r="U2581" i="2"/>
  <c r="X2581" i="2"/>
  <c r="Z2581" i="2" s="1"/>
  <c r="AA2581" i="2"/>
  <c r="V2581" i="2"/>
  <c r="Y2581" i="2" s="1"/>
  <c r="W2581" i="2"/>
  <c r="U2308" i="2"/>
  <c r="V2308" i="2"/>
  <c r="Y2308" i="2" s="1"/>
  <c r="W2308" i="2"/>
  <c r="X2308" i="2"/>
  <c r="Z2308" i="2" s="1"/>
  <c r="AA2308" i="2"/>
  <c r="U431" i="2"/>
  <c r="V431" i="2"/>
  <c r="Y431" i="2" s="1"/>
  <c r="AA431" i="2"/>
  <c r="X431" i="2"/>
  <c r="W431" i="2"/>
  <c r="U4156" i="2"/>
  <c r="V4156" i="2"/>
  <c r="Y4156" i="2" s="1"/>
  <c r="W4156" i="2"/>
  <c r="X4156" i="2"/>
  <c r="Z4156" i="2" s="1"/>
  <c r="AA4156" i="2"/>
  <c r="X2388" i="2"/>
  <c r="Z2388" i="2" s="1"/>
  <c r="AA2388" i="2"/>
  <c r="U2388" i="2"/>
  <c r="V2388" i="2"/>
  <c r="Y2388" i="2" s="1"/>
  <c r="W2388" i="2"/>
  <c r="X4018" i="2"/>
  <c r="Z4018" i="2" s="1"/>
  <c r="AA4018" i="2"/>
  <c r="U4018" i="2"/>
  <c r="V4018" i="2"/>
  <c r="Y4018" i="2" s="1"/>
  <c r="W4018" i="2"/>
  <c r="U5105" i="2"/>
  <c r="X5105" i="2"/>
  <c r="Z5105" i="2" s="1"/>
  <c r="AA5105" i="2"/>
  <c r="V5105" i="2"/>
  <c r="Y5105" i="2" s="1"/>
  <c r="W5105" i="2"/>
  <c r="U1619" i="2"/>
  <c r="V1619" i="2"/>
  <c r="Y1619" i="2" s="1"/>
  <c r="W1619" i="2"/>
  <c r="AA1619" i="2"/>
  <c r="X1619" i="2"/>
  <c r="U5135" i="2"/>
  <c r="X5135" i="2"/>
  <c r="Z5135" i="2" s="1"/>
  <c r="V5135" i="2"/>
  <c r="Y5135" i="2" s="1"/>
  <c r="W5135" i="2"/>
  <c r="AA5135" i="2"/>
  <c r="U4094" i="2"/>
  <c r="V4094" i="2"/>
  <c r="Y4094" i="2" s="1"/>
  <c r="X4094" i="2"/>
  <c r="Z4094" i="2" s="1"/>
  <c r="AA4094" i="2"/>
  <c r="W4094" i="2"/>
  <c r="X2104" i="2"/>
  <c r="Z2104" i="2" s="1"/>
  <c r="AA2104" i="2"/>
  <c r="U2104" i="2"/>
  <c r="V2104" i="2"/>
  <c r="Y2104" i="2" s="1"/>
  <c r="W2104" i="2"/>
  <c r="AA1862" i="2"/>
  <c r="W1862" i="2"/>
  <c r="X1862" i="2"/>
  <c r="U1862" i="2"/>
  <c r="V1862" i="2"/>
  <c r="Y1862" i="2" s="1"/>
  <c r="U4759" i="2"/>
  <c r="V4759" i="2"/>
  <c r="Y4759" i="2" s="1"/>
  <c r="W4759" i="2"/>
  <c r="X4759" i="2"/>
  <c r="Z4759" i="2" s="1"/>
  <c r="AA4759" i="2"/>
  <c r="AA3472" i="2"/>
  <c r="X3472" i="2"/>
  <c r="Z3472" i="2" s="1"/>
  <c r="U3472" i="2"/>
  <c r="V3472" i="2"/>
  <c r="Y3472" i="2" s="1"/>
  <c r="W3472" i="2"/>
  <c r="U1711" i="2"/>
  <c r="V1711" i="2"/>
  <c r="Y1711" i="2" s="1"/>
  <c r="X1711" i="2"/>
  <c r="AA1711" i="2"/>
  <c r="AB1711" i="2" s="1"/>
  <c r="W1711" i="2"/>
  <c r="U827" i="2"/>
  <c r="V827" i="2"/>
  <c r="Y827" i="2" s="1"/>
  <c r="W827" i="2"/>
  <c r="X827" i="2"/>
  <c r="Z827" i="2" s="1"/>
  <c r="AA827" i="2"/>
  <c r="V641" i="2"/>
  <c r="Y641" i="2" s="1"/>
  <c r="W641" i="2"/>
  <c r="X641" i="2"/>
  <c r="Z641" i="2" s="1"/>
  <c r="AA641" i="2"/>
  <c r="U641" i="2"/>
  <c r="X3254" i="2"/>
  <c r="Z3254" i="2" s="1"/>
  <c r="AA3254" i="2"/>
  <c r="U3254" i="2"/>
  <c r="V3254" i="2"/>
  <c r="Y3254" i="2" s="1"/>
  <c r="W3254" i="2"/>
  <c r="U3672" i="2"/>
  <c r="W3672" i="2"/>
  <c r="X3672" i="2"/>
  <c r="Z3672" i="2" s="1"/>
  <c r="V3672" i="2"/>
  <c r="Y3672" i="2" s="1"/>
  <c r="AA3672" i="2"/>
  <c r="U3657" i="2"/>
  <c r="W3657" i="2"/>
  <c r="X3657" i="2"/>
  <c r="Z3657" i="2" s="1"/>
  <c r="V3657" i="2"/>
  <c r="Y3657" i="2" s="1"/>
  <c r="AA3657" i="2"/>
  <c r="AA2957" i="2"/>
  <c r="U2957" i="2"/>
  <c r="W2957" i="2"/>
  <c r="X2957" i="2"/>
  <c r="Z2957" i="2" s="1"/>
  <c r="V2957" i="2"/>
  <c r="Y2957" i="2" s="1"/>
  <c r="U1460" i="2"/>
  <c r="V1460" i="2"/>
  <c r="Y1460" i="2" s="1"/>
  <c r="W1460" i="2"/>
  <c r="X1460" i="2"/>
  <c r="AA1460" i="2"/>
  <c r="U2107" i="2"/>
  <c r="V2107" i="2"/>
  <c r="Y2107" i="2" s="1"/>
  <c r="W2107" i="2"/>
  <c r="AA2107" i="2"/>
  <c r="X2107" i="2"/>
  <c r="Z2107" i="2" s="1"/>
  <c r="U1762" i="2"/>
  <c r="V1762" i="2"/>
  <c r="Y1762" i="2" s="1"/>
  <c r="W1762" i="2"/>
  <c r="X1762" i="2"/>
  <c r="Z1762" i="2" s="1"/>
  <c r="AA1762" i="2"/>
  <c r="AA5509" i="2"/>
  <c r="W5509" i="2"/>
  <c r="V5509" i="2"/>
  <c r="Y5509" i="2" s="1"/>
  <c r="X5509" i="2"/>
  <c r="Z5509" i="2" s="1"/>
  <c r="U5509" i="2"/>
  <c r="U4798" i="2"/>
  <c r="V4798" i="2"/>
  <c r="Y4798" i="2" s="1"/>
  <c r="AA4798" i="2"/>
  <c r="W4798" i="2"/>
  <c r="X4798" i="2"/>
  <c r="Z4798" i="2" s="1"/>
  <c r="U4152" i="2"/>
  <c r="V4152" i="2"/>
  <c r="Y4152" i="2" s="1"/>
  <c r="W4152" i="2"/>
  <c r="X4152" i="2"/>
  <c r="Z4152" i="2" s="1"/>
  <c r="AA4152" i="2"/>
  <c r="W1258" i="2"/>
  <c r="X1258" i="2"/>
  <c r="Z1258" i="2" s="1"/>
  <c r="AA1258" i="2"/>
  <c r="U1258" i="2"/>
  <c r="V1258" i="2"/>
  <c r="Y1258" i="2" s="1"/>
  <c r="U511" i="2"/>
  <c r="V511" i="2"/>
  <c r="Y511" i="2" s="1"/>
  <c r="W511" i="2"/>
  <c r="X511" i="2"/>
  <c r="Z511" i="2" s="1"/>
  <c r="AC511" i="2" s="1"/>
  <c r="AA511" i="2"/>
  <c r="V5291" i="2"/>
  <c r="Y5291" i="2" s="1"/>
  <c r="W5291" i="2"/>
  <c r="X5291" i="2"/>
  <c r="Z5291" i="2" s="1"/>
  <c r="AA5291" i="2"/>
  <c r="U5291" i="2"/>
  <c r="V5048" i="2"/>
  <c r="Y5048" i="2" s="1"/>
  <c r="W5048" i="2"/>
  <c r="X5048" i="2"/>
  <c r="Z5048" i="2" s="1"/>
  <c r="AA5048" i="2"/>
  <c r="U5048" i="2"/>
  <c r="AA5627" i="2"/>
  <c r="U5627" i="2"/>
  <c r="V5627" i="2"/>
  <c r="Y5627" i="2" s="1"/>
  <c r="W5627" i="2"/>
  <c r="X5627" i="2"/>
  <c r="Z5627" i="2" s="1"/>
  <c r="X4990" i="2"/>
  <c r="Z4990" i="2" s="1"/>
  <c r="AA4990" i="2"/>
  <c r="V4990" i="2"/>
  <c r="Y4990" i="2" s="1"/>
  <c r="W4990" i="2"/>
  <c r="U4990" i="2"/>
  <c r="X3507" i="2"/>
  <c r="Z3507" i="2" s="1"/>
  <c r="AA3507" i="2"/>
  <c r="U3507" i="2"/>
  <c r="V3507" i="2"/>
  <c r="Y3507" i="2" s="1"/>
  <c r="W3507" i="2"/>
  <c r="U5217" i="2"/>
  <c r="V5217" i="2"/>
  <c r="Y5217" i="2" s="1"/>
  <c r="X5217" i="2"/>
  <c r="Z5217" i="2" s="1"/>
  <c r="AA5217" i="2"/>
  <c r="W5217" i="2"/>
  <c r="U4112" i="2"/>
  <c r="W4112" i="2"/>
  <c r="X4112" i="2"/>
  <c r="Z4112" i="2" s="1"/>
  <c r="AA4112" i="2"/>
  <c r="V4112" i="2"/>
  <c r="Y4112" i="2" s="1"/>
  <c r="U2589" i="2"/>
  <c r="V2589" i="2"/>
  <c r="Y2589" i="2" s="1"/>
  <c r="W2589" i="2"/>
  <c r="X2589" i="2"/>
  <c r="Z2589" i="2" s="1"/>
  <c r="AA2589" i="2"/>
  <c r="U4376" i="2"/>
  <c r="W4376" i="2"/>
  <c r="X4376" i="2"/>
  <c r="Z4376" i="2" s="1"/>
  <c r="V4376" i="2"/>
  <c r="Y4376" i="2" s="1"/>
  <c r="AA4376" i="2"/>
  <c r="U2987" i="2"/>
  <c r="V2987" i="2"/>
  <c r="Y2987" i="2" s="1"/>
  <c r="W2987" i="2"/>
  <c r="AA2987" i="2"/>
  <c r="X2987" i="2"/>
  <c r="Z2987" i="2" s="1"/>
  <c r="W5680" i="2"/>
  <c r="X5680" i="2"/>
  <c r="Z5680" i="2" s="1"/>
  <c r="U5680" i="2"/>
  <c r="V5680" i="2"/>
  <c r="Y5680" i="2" s="1"/>
  <c r="AA5680" i="2"/>
  <c r="W418" i="2"/>
  <c r="U418" i="2"/>
  <c r="V418" i="2"/>
  <c r="Y418" i="2" s="1"/>
  <c r="X418" i="2"/>
  <c r="Z418" i="2" s="1"/>
  <c r="AA418" i="2"/>
  <c r="U4028" i="2"/>
  <c r="V4028" i="2"/>
  <c r="Y4028" i="2" s="1"/>
  <c r="W4028" i="2"/>
  <c r="X4028" i="2"/>
  <c r="Z4028" i="2" s="1"/>
  <c r="AA4028" i="2"/>
  <c r="V3258" i="2"/>
  <c r="Y3258" i="2" s="1"/>
  <c r="W3258" i="2"/>
  <c r="X3258" i="2"/>
  <c r="Z3258" i="2" s="1"/>
  <c r="AA3258" i="2"/>
  <c r="U3258" i="2"/>
  <c r="U5657" i="2"/>
  <c r="V5657" i="2"/>
  <c r="Y5657" i="2" s="1"/>
  <c r="W5657" i="2"/>
  <c r="X5657" i="2"/>
  <c r="Z5657" i="2" s="1"/>
  <c r="AA5657" i="2"/>
  <c r="U5472" i="2"/>
  <c r="V5472" i="2"/>
  <c r="Y5472" i="2" s="1"/>
  <c r="W5472" i="2"/>
  <c r="X5472" i="2"/>
  <c r="Z5472" i="2" s="1"/>
  <c r="AA5472" i="2"/>
  <c r="V5358" i="2"/>
  <c r="Y5358" i="2" s="1"/>
  <c r="W5358" i="2"/>
  <c r="X5358" i="2"/>
  <c r="Z5358" i="2" s="1"/>
  <c r="U5358" i="2"/>
  <c r="AA5358" i="2"/>
  <c r="V5159" i="2"/>
  <c r="Y5159" i="2" s="1"/>
  <c r="W5159" i="2"/>
  <c r="U5159" i="2"/>
  <c r="X5159" i="2"/>
  <c r="Z5159" i="2" s="1"/>
  <c r="AA5159" i="2"/>
  <c r="U4934" i="2"/>
  <c r="V4934" i="2"/>
  <c r="Y4934" i="2" s="1"/>
  <c r="W4934" i="2"/>
  <c r="AA4934" i="2"/>
  <c r="X4934" i="2"/>
  <c r="Z4934" i="2" s="1"/>
  <c r="AA4776" i="2"/>
  <c r="U4776" i="2"/>
  <c r="W4776" i="2"/>
  <c r="V4776" i="2"/>
  <c r="Y4776" i="2" s="1"/>
  <c r="X4776" i="2"/>
  <c r="Z4776" i="2" s="1"/>
  <c r="U4453" i="2"/>
  <c r="V4453" i="2"/>
  <c r="Y4453" i="2" s="1"/>
  <c r="X4453" i="2"/>
  <c r="Z4453" i="2" s="1"/>
  <c r="AA4453" i="2"/>
  <c r="W4453" i="2"/>
  <c r="U3462" i="2"/>
  <c r="V3462" i="2"/>
  <c r="Y3462" i="2" s="1"/>
  <c r="W3462" i="2"/>
  <c r="X3462" i="2"/>
  <c r="Z3462" i="2" s="1"/>
  <c r="AA3462" i="2"/>
  <c r="U5019" i="2"/>
  <c r="X5019" i="2"/>
  <c r="Z5019" i="2" s="1"/>
  <c r="AA5019" i="2"/>
  <c r="V5019" i="2"/>
  <c r="Y5019" i="2" s="1"/>
  <c r="W5019" i="2"/>
  <c r="V4218" i="2"/>
  <c r="Y4218" i="2" s="1"/>
  <c r="W4218" i="2"/>
  <c r="X4218" i="2"/>
  <c r="Z4218" i="2" s="1"/>
  <c r="AA4218" i="2"/>
  <c r="U4218" i="2"/>
  <c r="U3758" i="2"/>
  <c r="V3758" i="2"/>
  <c r="Y3758" i="2" s="1"/>
  <c r="W3758" i="2"/>
  <c r="X3758" i="2"/>
  <c r="Z3758" i="2" s="1"/>
  <c r="AA3758" i="2"/>
  <c r="W5523" i="2"/>
  <c r="AA5523" i="2"/>
  <c r="X5523" i="2"/>
  <c r="Z5523" i="2" s="1"/>
  <c r="V5523" i="2"/>
  <c r="Y5523" i="2" s="1"/>
  <c r="U5523" i="2"/>
  <c r="U4958" i="2"/>
  <c r="V4958" i="2"/>
  <c r="Y4958" i="2" s="1"/>
  <c r="W4958" i="2"/>
  <c r="X4958" i="2"/>
  <c r="Z4958" i="2" s="1"/>
  <c r="AA4958" i="2"/>
  <c r="U3835" i="2"/>
  <c r="V3835" i="2"/>
  <c r="Y3835" i="2" s="1"/>
  <c r="W3835" i="2"/>
  <c r="X3835" i="2"/>
  <c r="Z3835" i="2" s="1"/>
  <c r="AA3835" i="2"/>
  <c r="U5522" i="2"/>
  <c r="V5522" i="2"/>
  <c r="Y5522" i="2" s="1"/>
  <c r="W5522" i="2"/>
  <c r="AA5522" i="2"/>
  <c r="X5522" i="2"/>
  <c r="Z5522" i="2" s="1"/>
  <c r="W5363" i="2"/>
  <c r="X5363" i="2"/>
  <c r="Z5363" i="2" s="1"/>
  <c r="AA5363" i="2"/>
  <c r="U5363" i="2"/>
  <c r="V5363" i="2"/>
  <c r="Y5363" i="2" s="1"/>
  <c r="U5026" i="2"/>
  <c r="V5026" i="2"/>
  <c r="Y5026" i="2" s="1"/>
  <c r="W5026" i="2"/>
  <c r="AA5026" i="2"/>
  <c r="X5026" i="2"/>
  <c r="Z5026" i="2" s="1"/>
  <c r="U1842" i="2"/>
  <c r="V1842" i="2"/>
  <c r="Y1842" i="2" s="1"/>
  <c r="W1842" i="2"/>
  <c r="X1842" i="2"/>
  <c r="AA1842" i="2"/>
  <c r="AA1524" i="2"/>
  <c r="X1524" i="2"/>
  <c r="Z1524" i="2" s="1"/>
  <c r="V1524" i="2"/>
  <c r="Y1524" i="2" s="1"/>
  <c r="W1524" i="2"/>
  <c r="U1524" i="2"/>
  <c r="U608" i="2"/>
  <c r="V608" i="2"/>
  <c r="Y608" i="2" s="1"/>
  <c r="AC608" i="2" s="1"/>
  <c r="W608" i="2"/>
  <c r="AA608" i="2"/>
  <c r="X608" i="2"/>
  <c r="Z608" i="2" s="1"/>
  <c r="W1017" i="2"/>
  <c r="X1017" i="2"/>
  <c r="Z1017" i="2" s="1"/>
  <c r="AA1017" i="2"/>
  <c r="U1017" i="2"/>
  <c r="V1017" i="2"/>
  <c r="Y1017" i="2" s="1"/>
  <c r="W787" i="2"/>
  <c r="U787" i="2"/>
  <c r="X787" i="2"/>
  <c r="Z787" i="2" s="1"/>
  <c r="AA787" i="2"/>
  <c r="V787" i="2"/>
  <c r="Y787" i="2" s="1"/>
  <c r="W5261" i="2"/>
  <c r="X5261" i="2"/>
  <c r="Z5261" i="2" s="1"/>
  <c r="AA5261" i="2"/>
  <c r="U5261" i="2"/>
  <c r="V5261" i="2"/>
  <c r="Y5261" i="2" s="1"/>
  <c r="X4630" i="2"/>
  <c r="Z4630" i="2" s="1"/>
  <c r="AA4630" i="2"/>
  <c r="U4630" i="2"/>
  <c r="W4630" i="2"/>
  <c r="V4630" i="2"/>
  <c r="Y4630" i="2" s="1"/>
  <c r="AA3177" i="2"/>
  <c r="U3177" i="2"/>
  <c r="W3177" i="2"/>
  <c r="X3177" i="2"/>
  <c r="Z3177" i="2" s="1"/>
  <c r="V3177" i="2"/>
  <c r="Y3177" i="2" s="1"/>
  <c r="AA1692" i="2"/>
  <c r="U1692" i="2"/>
  <c r="V1692" i="2"/>
  <c r="Y1692" i="2" s="1"/>
  <c r="W1692" i="2"/>
  <c r="X1692" i="2"/>
  <c r="Z1692" i="2" s="1"/>
  <c r="V1356" i="2"/>
  <c r="Y1356" i="2" s="1"/>
  <c r="W1356" i="2"/>
  <c r="X1356" i="2"/>
  <c r="Z1356" i="2" s="1"/>
  <c r="AC1356" i="2" s="1"/>
  <c r="AA1356" i="2"/>
  <c r="U1356" i="2"/>
  <c r="U3925" i="2"/>
  <c r="V3925" i="2"/>
  <c r="Y3925" i="2" s="1"/>
  <c r="W3925" i="2"/>
  <c r="X3925" i="2"/>
  <c r="Z3925" i="2" s="1"/>
  <c r="AA3925" i="2"/>
  <c r="X2010" i="2"/>
  <c r="Z2010" i="2" s="1"/>
  <c r="AA2010" i="2"/>
  <c r="U2010" i="2"/>
  <c r="V2010" i="2"/>
  <c r="Y2010" i="2" s="1"/>
  <c r="W2010" i="2"/>
  <c r="W4996" i="2"/>
  <c r="X4996" i="2"/>
  <c r="Z4996" i="2" s="1"/>
  <c r="AA4996" i="2"/>
  <c r="U4996" i="2"/>
  <c r="V4996" i="2"/>
  <c r="Y4996" i="2" s="1"/>
  <c r="V5038" i="2"/>
  <c r="Y5038" i="2" s="1"/>
  <c r="U5038" i="2"/>
  <c r="AA5038" i="2"/>
  <c r="W5038" i="2"/>
  <c r="X5038" i="2"/>
  <c r="Z5038" i="2" s="1"/>
  <c r="U4539" i="2"/>
  <c r="AA4539" i="2"/>
  <c r="W4539" i="2"/>
  <c r="X4539" i="2"/>
  <c r="Z4539" i="2" s="1"/>
  <c r="V4539" i="2"/>
  <c r="Y4539" i="2" s="1"/>
  <c r="U1365" i="2"/>
  <c r="V1365" i="2"/>
  <c r="Y1365" i="2" s="1"/>
  <c r="W1365" i="2"/>
  <c r="AA1365" i="2"/>
  <c r="X1365" i="2"/>
  <c r="U1223" i="2"/>
  <c r="V1223" i="2"/>
  <c r="Y1223" i="2" s="1"/>
  <c r="W1223" i="2"/>
  <c r="X1223" i="2"/>
  <c r="AA1223" i="2"/>
  <c r="U5451" i="2"/>
  <c r="V5451" i="2"/>
  <c r="Y5451" i="2" s="1"/>
  <c r="W5451" i="2"/>
  <c r="AA5451" i="2"/>
  <c r="X5451" i="2"/>
  <c r="Z5451" i="2" s="1"/>
  <c r="U4735" i="2"/>
  <c r="V4735" i="2"/>
  <c r="Y4735" i="2" s="1"/>
  <c r="W4735" i="2"/>
  <c r="X4735" i="2"/>
  <c r="Z4735" i="2" s="1"/>
  <c r="AA4735" i="2"/>
  <c r="U4340" i="2"/>
  <c r="V4340" i="2"/>
  <c r="Y4340" i="2" s="1"/>
  <c r="W4340" i="2"/>
  <c r="X4340" i="2"/>
  <c r="Z4340" i="2" s="1"/>
  <c r="AA4340" i="2"/>
  <c r="W5149" i="2"/>
  <c r="U5149" i="2"/>
  <c r="AA5149" i="2"/>
  <c r="V5149" i="2"/>
  <c r="Y5149" i="2" s="1"/>
  <c r="X5149" i="2"/>
  <c r="Z5149" i="2" s="1"/>
  <c r="U4820" i="2"/>
  <c r="V4820" i="2"/>
  <c r="Y4820" i="2" s="1"/>
  <c r="W4820" i="2"/>
  <c r="X4820" i="2"/>
  <c r="Z4820" i="2" s="1"/>
  <c r="AA4820" i="2"/>
  <c r="W3299" i="2"/>
  <c r="X3299" i="2"/>
  <c r="Z3299" i="2" s="1"/>
  <c r="AA3299" i="2"/>
  <c r="U3299" i="2"/>
  <c r="V3299" i="2"/>
  <c r="Y3299" i="2" s="1"/>
  <c r="U3154" i="2"/>
  <c r="W3154" i="2"/>
  <c r="X3154" i="2"/>
  <c r="Z3154" i="2" s="1"/>
  <c r="AA3154" i="2"/>
  <c r="V3154" i="2"/>
  <c r="Y3154" i="2" s="1"/>
  <c r="V5639" i="2"/>
  <c r="Y5639" i="2" s="1"/>
  <c r="W5639" i="2"/>
  <c r="X5639" i="2"/>
  <c r="Z5639" i="2" s="1"/>
  <c r="U5639" i="2"/>
  <c r="AA5639" i="2"/>
  <c r="U4974" i="2"/>
  <c r="V4974" i="2"/>
  <c r="Y4974" i="2" s="1"/>
  <c r="X4974" i="2"/>
  <c r="Z4974" i="2" s="1"/>
  <c r="AA4974" i="2"/>
  <c r="W4974" i="2"/>
  <c r="W3153" i="2"/>
  <c r="X3153" i="2"/>
  <c r="Z3153" i="2" s="1"/>
  <c r="AA3153" i="2"/>
  <c r="U3153" i="2"/>
  <c r="V3153" i="2"/>
  <c r="Y3153" i="2" s="1"/>
  <c r="AA2001" i="2"/>
  <c r="U2001" i="2"/>
  <c r="W2001" i="2"/>
  <c r="X2001" i="2"/>
  <c r="Z2001" i="2" s="1"/>
  <c r="V2001" i="2"/>
  <c r="Y2001" i="2" s="1"/>
  <c r="U613" i="2"/>
  <c r="V613" i="2"/>
  <c r="Y613" i="2" s="1"/>
  <c r="X613" i="2"/>
  <c r="Z613" i="2" s="1"/>
  <c r="AA613" i="2"/>
  <c r="W613" i="2"/>
  <c r="AA5136" i="2"/>
  <c r="V5136" i="2"/>
  <c r="Y5136" i="2" s="1"/>
  <c r="W5136" i="2"/>
  <c r="X5136" i="2"/>
  <c r="Z5136" i="2" s="1"/>
  <c r="U5136" i="2"/>
  <c r="U691" i="2"/>
  <c r="V691" i="2"/>
  <c r="Y691" i="2" s="1"/>
  <c r="W691" i="2"/>
  <c r="X691" i="2"/>
  <c r="Z691" i="2" s="1"/>
  <c r="AC691" i="2" s="1"/>
  <c r="AA691" i="2"/>
  <c r="U4307" i="2"/>
  <c r="AA4307" i="2"/>
  <c r="V4307" i="2"/>
  <c r="Y4307" i="2" s="1"/>
  <c r="W4307" i="2"/>
  <c r="X4307" i="2"/>
  <c r="Z4307" i="2" s="1"/>
  <c r="U1578" i="2"/>
  <c r="V1578" i="2"/>
  <c r="Y1578" i="2" s="1"/>
  <c r="W1578" i="2"/>
  <c r="X1578" i="2"/>
  <c r="Z1578" i="2" s="1"/>
  <c r="AC1578" i="2" s="1"/>
  <c r="AA1578" i="2"/>
  <c r="W702" i="2"/>
  <c r="X702" i="2"/>
  <c r="Z702" i="2" s="1"/>
  <c r="AC702" i="2" s="1"/>
  <c r="AA702" i="2"/>
  <c r="V702" i="2"/>
  <c r="Y702" i="2" s="1"/>
  <c r="U702" i="2"/>
  <c r="V1367" i="2"/>
  <c r="Y1367" i="2" s="1"/>
  <c r="AA1367" i="2"/>
  <c r="W1367" i="2"/>
  <c r="X1367" i="2"/>
  <c r="U1367" i="2"/>
  <c r="U1100" i="2"/>
  <c r="V1100" i="2"/>
  <c r="Y1100" i="2" s="1"/>
  <c r="X1100" i="2"/>
  <c r="Z1100" i="2" s="1"/>
  <c r="AA1100" i="2"/>
  <c r="W1100" i="2"/>
  <c r="V5694" i="2"/>
  <c r="Y5694" i="2" s="1"/>
  <c r="AA5694" i="2"/>
  <c r="U5694" i="2"/>
  <c r="W5694" i="2"/>
  <c r="X5694" i="2"/>
  <c r="Z5694" i="2" s="1"/>
  <c r="X5473" i="2"/>
  <c r="Z5473" i="2" s="1"/>
  <c r="AA5473" i="2"/>
  <c r="U5473" i="2"/>
  <c r="V5473" i="2"/>
  <c r="Y5473" i="2" s="1"/>
  <c r="W5473" i="2"/>
  <c r="X5216" i="2"/>
  <c r="Z5216" i="2" s="1"/>
  <c r="AA5216" i="2"/>
  <c r="U5216" i="2"/>
  <c r="W5216" i="2"/>
  <c r="V5216" i="2"/>
  <c r="Y5216" i="2" s="1"/>
  <c r="W4949" i="2"/>
  <c r="X4949" i="2"/>
  <c r="Z4949" i="2" s="1"/>
  <c r="U4949" i="2"/>
  <c r="V4949" i="2"/>
  <c r="Y4949" i="2" s="1"/>
  <c r="AA4949" i="2"/>
  <c r="X4708" i="2"/>
  <c r="Z4708" i="2" s="1"/>
  <c r="AA4708" i="2"/>
  <c r="U4708" i="2"/>
  <c r="W4708" i="2"/>
  <c r="V4708" i="2"/>
  <c r="Y4708" i="2" s="1"/>
  <c r="W4455" i="2"/>
  <c r="U4455" i="2"/>
  <c r="V4455" i="2"/>
  <c r="Y4455" i="2" s="1"/>
  <c r="X4455" i="2"/>
  <c r="Z4455" i="2" s="1"/>
  <c r="AA4455" i="2"/>
  <c r="U4694" i="2"/>
  <c r="V4694" i="2"/>
  <c r="Y4694" i="2" s="1"/>
  <c r="X4694" i="2"/>
  <c r="Z4694" i="2" s="1"/>
  <c r="AA4694" i="2"/>
  <c r="W4694" i="2"/>
  <c r="U5314" i="2"/>
  <c r="V5314" i="2"/>
  <c r="Y5314" i="2" s="1"/>
  <c r="X5314" i="2"/>
  <c r="Z5314" i="2" s="1"/>
  <c r="AA5314" i="2"/>
  <c r="W5314" i="2"/>
  <c r="X5020" i="2"/>
  <c r="Z5020" i="2" s="1"/>
  <c r="W5020" i="2"/>
  <c r="AA5020" i="2"/>
  <c r="U5020" i="2"/>
  <c r="V5020" i="2"/>
  <c r="Y5020" i="2" s="1"/>
  <c r="X3903" i="2"/>
  <c r="Z3903" i="2" s="1"/>
  <c r="V3903" i="2"/>
  <c r="Y3903" i="2" s="1"/>
  <c r="W3903" i="2"/>
  <c r="AA3903" i="2"/>
  <c r="U3903" i="2"/>
  <c r="AA3608" i="2"/>
  <c r="U3608" i="2"/>
  <c r="V3608" i="2"/>
  <c r="Y3608" i="2" s="1"/>
  <c r="W3608" i="2"/>
  <c r="X3608" i="2"/>
  <c r="Z3608" i="2" s="1"/>
  <c r="U3448" i="2"/>
  <c r="W3448" i="2"/>
  <c r="X3448" i="2"/>
  <c r="Z3448" i="2" s="1"/>
  <c r="V3448" i="2"/>
  <c r="Y3448" i="2" s="1"/>
  <c r="AA3448" i="2"/>
  <c r="X2877" i="2"/>
  <c r="Z2877" i="2" s="1"/>
  <c r="AA2877" i="2"/>
  <c r="U2877" i="2"/>
  <c r="V2877" i="2"/>
  <c r="Y2877" i="2" s="1"/>
  <c r="W2877" i="2"/>
  <c r="V5510" i="2"/>
  <c r="Y5510" i="2" s="1"/>
  <c r="W5510" i="2"/>
  <c r="X5510" i="2"/>
  <c r="Z5510" i="2" s="1"/>
  <c r="AA5510" i="2"/>
  <c r="U5510" i="2"/>
  <c r="X5172" i="2"/>
  <c r="Z5172" i="2" s="1"/>
  <c r="U5172" i="2"/>
  <c r="V5172" i="2"/>
  <c r="Y5172" i="2" s="1"/>
  <c r="W5172" i="2"/>
  <c r="AA5172" i="2"/>
  <c r="W5368" i="2"/>
  <c r="X5368" i="2"/>
  <c r="Z5368" i="2" s="1"/>
  <c r="AA5368" i="2"/>
  <c r="V5368" i="2"/>
  <c r="Y5368" i="2" s="1"/>
  <c r="U5368" i="2"/>
  <c r="U5083" i="2"/>
  <c r="W5083" i="2"/>
  <c r="V5083" i="2"/>
  <c r="Y5083" i="2" s="1"/>
  <c r="X5083" i="2"/>
  <c r="Z5083" i="2" s="1"/>
  <c r="AA5083" i="2"/>
  <c r="U4800" i="2"/>
  <c r="V4800" i="2"/>
  <c r="Y4800" i="2" s="1"/>
  <c r="W4800" i="2"/>
  <c r="X4800" i="2"/>
  <c r="Z4800" i="2" s="1"/>
  <c r="AA4800" i="2"/>
  <c r="U3966" i="2"/>
  <c r="V3966" i="2"/>
  <c r="Y3966" i="2" s="1"/>
  <c r="W3966" i="2"/>
  <c r="X3966" i="2"/>
  <c r="Z3966" i="2" s="1"/>
  <c r="AA3966" i="2"/>
  <c r="U3693" i="2"/>
  <c r="V3693" i="2"/>
  <c r="Y3693" i="2" s="1"/>
  <c r="X3693" i="2"/>
  <c r="Z3693" i="2" s="1"/>
  <c r="AA3693" i="2"/>
  <c r="W3693" i="2"/>
  <c r="W4214" i="2"/>
  <c r="AA4214" i="2"/>
  <c r="V4214" i="2"/>
  <c r="Y4214" i="2" s="1"/>
  <c r="X4214" i="2"/>
  <c r="Z4214" i="2" s="1"/>
  <c r="U4214" i="2"/>
  <c r="U3874" i="2"/>
  <c r="V3874" i="2"/>
  <c r="Y3874" i="2" s="1"/>
  <c r="W3874" i="2"/>
  <c r="X3874" i="2"/>
  <c r="Z3874" i="2" s="1"/>
  <c r="AA3874" i="2"/>
  <c r="W4566" i="2"/>
  <c r="U4566" i="2"/>
  <c r="V4566" i="2"/>
  <c r="Y4566" i="2" s="1"/>
  <c r="X4566" i="2"/>
  <c r="Z4566" i="2" s="1"/>
  <c r="AA4566" i="2"/>
  <c r="U2982" i="2"/>
  <c r="V2982" i="2"/>
  <c r="Y2982" i="2" s="1"/>
  <c r="W2982" i="2"/>
  <c r="AA2982" i="2"/>
  <c r="X2982" i="2"/>
  <c r="Z2982" i="2" s="1"/>
  <c r="X5636" i="2"/>
  <c r="Z5636" i="2" s="1"/>
  <c r="W5636" i="2"/>
  <c r="U5636" i="2"/>
  <c r="V5636" i="2"/>
  <c r="Y5636" i="2" s="1"/>
  <c r="AA5636" i="2"/>
  <c r="U4434" i="2"/>
  <c r="V4434" i="2"/>
  <c r="Y4434" i="2" s="1"/>
  <c r="W4434" i="2"/>
  <c r="AA4434" i="2"/>
  <c r="X4434" i="2"/>
  <c r="Z4434" i="2" s="1"/>
  <c r="U3928" i="2"/>
  <c r="V3928" i="2"/>
  <c r="Y3928" i="2" s="1"/>
  <c r="W3928" i="2"/>
  <c r="X3928" i="2"/>
  <c r="Z3928" i="2" s="1"/>
  <c r="AA3928" i="2"/>
  <c r="V2869" i="2"/>
  <c r="Y2869" i="2" s="1"/>
  <c r="W2869" i="2"/>
  <c r="X2869" i="2"/>
  <c r="Z2869" i="2" s="1"/>
  <c r="AA2869" i="2"/>
  <c r="U2869" i="2"/>
  <c r="U2242" i="2"/>
  <c r="V2242" i="2"/>
  <c r="Y2242" i="2" s="1"/>
  <c r="W2242" i="2"/>
  <c r="X2242" i="2"/>
  <c r="Z2242" i="2" s="1"/>
  <c r="AA2242" i="2"/>
  <c r="U1679" i="2"/>
  <c r="V1679" i="2"/>
  <c r="Y1679" i="2" s="1"/>
  <c r="W1679" i="2"/>
  <c r="X1679" i="2"/>
  <c r="Z1679" i="2" s="1"/>
  <c r="AA1679" i="2"/>
  <c r="U1357" i="2"/>
  <c r="V1357" i="2"/>
  <c r="Y1357" i="2" s="1"/>
  <c r="W1357" i="2"/>
  <c r="AA1357" i="2"/>
  <c r="AB1357" i="2" s="1"/>
  <c r="X1357" i="2"/>
  <c r="Z1357" i="2" s="1"/>
  <c r="AC1357" i="2" s="1"/>
  <c r="V1063" i="2"/>
  <c r="Y1063" i="2" s="1"/>
  <c r="W1063" i="2"/>
  <c r="U1063" i="2"/>
  <c r="X1063" i="2"/>
  <c r="Z1063" i="2" s="1"/>
  <c r="AA1063" i="2"/>
  <c r="U156" i="2"/>
  <c r="AA156" i="2"/>
  <c r="V156" i="2"/>
  <c r="Y156" i="2" s="1"/>
  <c r="W156" i="2"/>
  <c r="X156" i="2"/>
  <c r="Z156" i="2" s="1"/>
  <c r="U2195" i="2"/>
  <c r="V2195" i="2"/>
  <c r="Y2195" i="2" s="1"/>
  <c r="X2195" i="2"/>
  <c r="Z2195" i="2" s="1"/>
  <c r="AA2195" i="2"/>
  <c r="W2195" i="2"/>
  <c r="V320" i="2"/>
  <c r="Y320" i="2" s="1"/>
  <c r="W320" i="2"/>
  <c r="U320" i="2"/>
  <c r="X320" i="2"/>
  <c r="Z320" i="2" s="1"/>
  <c r="AC320" i="2" s="1"/>
  <c r="AA320" i="2"/>
  <c r="U238" i="2"/>
  <c r="V238" i="2"/>
  <c r="Y238" i="2" s="1"/>
  <c r="W238" i="2"/>
  <c r="AA238" i="2"/>
  <c r="X238" i="2"/>
  <c r="Z238" i="2" s="1"/>
  <c r="AC238" i="2" s="1"/>
  <c r="V5499" i="2"/>
  <c r="Y5499" i="2" s="1"/>
  <c r="U5499" i="2"/>
  <c r="W5499" i="2"/>
  <c r="X5499" i="2"/>
  <c r="Z5499" i="2" s="1"/>
  <c r="AA5499" i="2"/>
  <c r="X5127" i="2"/>
  <c r="Z5127" i="2" s="1"/>
  <c r="W5127" i="2"/>
  <c r="U5127" i="2"/>
  <c r="V5127" i="2"/>
  <c r="Y5127" i="2" s="1"/>
  <c r="AA5127" i="2"/>
  <c r="U2892" i="2"/>
  <c r="V2892" i="2"/>
  <c r="Y2892" i="2" s="1"/>
  <c r="W2892" i="2"/>
  <c r="X2892" i="2"/>
  <c r="Z2892" i="2" s="1"/>
  <c r="AA2892" i="2"/>
  <c r="U773" i="2"/>
  <c r="V773" i="2"/>
  <c r="Y773" i="2" s="1"/>
  <c r="W773" i="2"/>
  <c r="X773" i="2"/>
  <c r="Z773" i="2" s="1"/>
  <c r="AA773" i="2"/>
  <c r="V167" i="2"/>
  <c r="Y167" i="2" s="1"/>
  <c r="W167" i="2"/>
  <c r="X167" i="2"/>
  <c r="Z167" i="2" s="1"/>
  <c r="AA167" i="2"/>
  <c r="U167" i="2"/>
  <c r="U5289" i="2"/>
  <c r="V5289" i="2"/>
  <c r="Y5289" i="2" s="1"/>
  <c r="W5289" i="2"/>
  <c r="AA5289" i="2"/>
  <c r="X5289" i="2"/>
  <c r="Z5289" i="2" s="1"/>
  <c r="U3304" i="2"/>
  <c r="V3304" i="2"/>
  <c r="Y3304" i="2" s="1"/>
  <c r="W3304" i="2"/>
  <c r="X3304" i="2"/>
  <c r="Z3304" i="2" s="1"/>
  <c r="AA3304" i="2"/>
  <c r="U2586" i="2"/>
  <c r="X2586" i="2"/>
  <c r="Z2586" i="2" s="1"/>
  <c r="AA2586" i="2"/>
  <c r="V2586" i="2"/>
  <c r="Y2586" i="2" s="1"/>
  <c r="W2586" i="2"/>
  <c r="AA2318" i="2"/>
  <c r="W2318" i="2"/>
  <c r="U2318" i="2"/>
  <c r="V2318" i="2"/>
  <c r="Y2318" i="2" s="1"/>
  <c r="X2318" i="2"/>
  <c r="Z2318" i="2" s="1"/>
  <c r="V2222" i="2"/>
  <c r="Y2222" i="2" s="1"/>
  <c r="W2222" i="2"/>
  <c r="AA2222" i="2"/>
  <c r="U2222" i="2"/>
  <c r="X2222" i="2"/>
  <c r="Z2222" i="2" s="1"/>
  <c r="U2058" i="2"/>
  <c r="V2058" i="2"/>
  <c r="Y2058" i="2" s="1"/>
  <c r="AC2058" i="2" s="1"/>
  <c r="W2058" i="2"/>
  <c r="X2058" i="2"/>
  <c r="Z2058" i="2" s="1"/>
  <c r="AA2058" i="2"/>
  <c r="V342" i="2"/>
  <c r="Y342" i="2" s="1"/>
  <c r="U342" i="2"/>
  <c r="W342" i="2"/>
  <c r="X342" i="2"/>
  <c r="Z342" i="2" s="1"/>
  <c r="AA342" i="2"/>
  <c r="W3019" i="2"/>
  <c r="X3019" i="2"/>
  <c r="Z3019" i="2" s="1"/>
  <c r="AA3019" i="2"/>
  <c r="U3019" i="2"/>
  <c r="V3019" i="2"/>
  <c r="Y3019" i="2" s="1"/>
  <c r="W1532" i="2"/>
  <c r="U1532" i="2"/>
  <c r="V1532" i="2"/>
  <c r="Y1532" i="2" s="1"/>
  <c r="AC1532" i="2" s="1"/>
  <c r="X1532" i="2"/>
  <c r="Z1532" i="2" s="1"/>
  <c r="AA1532" i="2"/>
  <c r="AB1532" i="2" s="1"/>
  <c r="V1648" i="2"/>
  <c r="Y1648" i="2" s="1"/>
  <c r="W1648" i="2"/>
  <c r="X1648" i="2"/>
  <c r="Z1648" i="2" s="1"/>
  <c r="AC1648" i="2" s="1"/>
  <c r="AA1648" i="2"/>
  <c r="U1648" i="2"/>
  <c r="V4351" i="2"/>
  <c r="Y4351" i="2" s="1"/>
  <c r="W4351" i="2"/>
  <c r="X4351" i="2"/>
  <c r="Z4351" i="2" s="1"/>
  <c r="AA4351" i="2"/>
  <c r="U4351" i="2"/>
  <c r="U3028" i="2"/>
  <c r="V3028" i="2"/>
  <c r="Y3028" i="2" s="1"/>
  <c r="W3028" i="2"/>
  <c r="X3028" i="2"/>
  <c r="Z3028" i="2" s="1"/>
  <c r="AA3028" i="2"/>
  <c r="V2039" i="2"/>
  <c r="Y2039" i="2" s="1"/>
  <c r="W2039" i="2"/>
  <c r="X2039" i="2"/>
  <c r="Z2039" i="2" s="1"/>
  <c r="AC2039" i="2" s="1"/>
  <c r="AA2039" i="2"/>
  <c r="U2039" i="2"/>
  <c r="AA145" i="2"/>
  <c r="U145" i="2"/>
  <c r="V145" i="2"/>
  <c r="Y145" i="2" s="1"/>
  <c r="X145" i="2"/>
  <c r="Z145" i="2" s="1"/>
  <c r="W145" i="2"/>
  <c r="V3469" i="2"/>
  <c r="Y3469" i="2" s="1"/>
  <c r="U3469" i="2"/>
  <c r="W3469" i="2"/>
  <c r="X3469" i="2"/>
  <c r="Z3469" i="2" s="1"/>
  <c r="AA3469" i="2"/>
  <c r="U2070" i="2"/>
  <c r="V2070" i="2"/>
  <c r="Y2070" i="2" s="1"/>
  <c r="W2070" i="2"/>
  <c r="X2070" i="2"/>
  <c r="Z2070" i="2" s="1"/>
  <c r="AC2070" i="2" s="1"/>
  <c r="AA2070" i="2"/>
  <c r="V1350" i="2"/>
  <c r="Y1350" i="2" s="1"/>
  <c r="W1350" i="2"/>
  <c r="U1350" i="2"/>
  <c r="X1350" i="2"/>
  <c r="AA1350" i="2"/>
  <c r="U2326" i="2"/>
  <c r="V2326" i="2"/>
  <c r="Y2326" i="2" s="1"/>
  <c r="W2326" i="2"/>
  <c r="X2326" i="2"/>
  <c r="Z2326" i="2" s="1"/>
  <c r="AA2326" i="2"/>
  <c r="U4236" i="2"/>
  <c r="V4236" i="2"/>
  <c r="Y4236" i="2" s="1"/>
  <c r="X4236" i="2"/>
  <c r="Z4236" i="2" s="1"/>
  <c r="AA4236" i="2"/>
  <c r="W4236" i="2"/>
  <c r="U1647" i="2"/>
  <c r="V1647" i="2"/>
  <c r="Y1647" i="2" s="1"/>
  <c r="X1647" i="2"/>
  <c r="AA1647" i="2"/>
  <c r="W1647" i="2"/>
  <c r="X323" i="2"/>
  <c r="Z323" i="2" s="1"/>
  <c r="AA323" i="2"/>
  <c r="V323" i="2"/>
  <c r="Y323" i="2" s="1"/>
  <c r="W323" i="2"/>
  <c r="U323" i="2"/>
  <c r="V1545" i="2"/>
  <c r="Y1545" i="2" s="1"/>
  <c r="W1545" i="2"/>
  <c r="X1545" i="2"/>
  <c r="Z1545" i="2" s="1"/>
  <c r="AA1545" i="2"/>
  <c r="U1545" i="2"/>
  <c r="U3271" i="2"/>
  <c r="V3271" i="2"/>
  <c r="Y3271" i="2" s="1"/>
  <c r="W3271" i="2"/>
  <c r="X3271" i="2"/>
  <c r="Z3271" i="2" s="1"/>
  <c r="AA3271" i="2"/>
  <c r="U148" i="2"/>
  <c r="W148" i="2"/>
  <c r="X148" i="2"/>
  <c r="Z148" i="2" s="1"/>
  <c r="AA148" i="2"/>
  <c r="V148" i="2"/>
  <c r="Y148" i="2" s="1"/>
  <c r="U1241" i="2"/>
  <c r="V1241" i="2"/>
  <c r="Y1241" i="2" s="1"/>
  <c r="W1241" i="2"/>
  <c r="X1241" i="2"/>
  <c r="AA1241" i="2"/>
  <c r="W213" i="2"/>
  <c r="AA213" i="2"/>
  <c r="U213" i="2"/>
  <c r="V213" i="2"/>
  <c r="Y213" i="2" s="1"/>
  <c r="X213" i="2"/>
  <c r="Z213" i="2" s="1"/>
  <c r="X2079" i="2"/>
  <c r="Z2079" i="2" s="1"/>
  <c r="AA2079" i="2"/>
  <c r="U2079" i="2"/>
  <c r="V2079" i="2"/>
  <c r="Y2079" i="2" s="1"/>
  <c r="AC2079" i="2" s="1"/>
  <c r="W2079" i="2"/>
  <c r="X2807" i="2"/>
  <c r="Z2807" i="2" s="1"/>
  <c r="AA2807" i="2"/>
  <c r="U2807" i="2"/>
  <c r="V2807" i="2"/>
  <c r="Y2807" i="2" s="1"/>
  <c r="W2807" i="2"/>
  <c r="W5584" i="2"/>
  <c r="X5584" i="2"/>
  <c r="Z5584" i="2" s="1"/>
  <c r="AA5584" i="2"/>
  <c r="U5584" i="2"/>
  <c r="V5584" i="2"/>
  <c r="Y5584" i="2" s="1"/>
  <c r="X5458" i="2"/>
  <c r="Z5458" i="2" s="1"/>
  <c r="V5458" i="2"/>
  <c r="Y5458" i="2" s="1"/>
  <c r="W5458" i="2"/>
  <c r="AA5458" i="2"/>
  <c r="U5458" i="2"/>
  <c r="U4935" i="2"/>
  <c r="V4935" i="2"/>
  <c r="Y4935" i="2" s="1"/>
  <c r="W4935" i="2"/>
  <c r="X4935" i="2"/>
  <c r="Z4935" i="2" s="1"/>
  <c r="AA4935" i="2"/>
  <c r="AA4829" i="2"/>
  <c r="U4829" i="2"/>
  <c r="X4829" i="2"/>
  <c r="Z4829" i="2" s="1"/>
  <c r="W4829" i="2"/>
  <c r="V4829" i="2"/>
  <c r="Y4829" i="2" s="1"/>
  <c r="V4695" i="2"/>
  <c r="Y4695" i="2" s="1"/>
  <c r="W4695" i="2"/>
  <c r="X4695" i="2"/>
  <c r="Z4695" i="2" s="1"/>
  <c r="AA4695" i="2"/>
  <c r="U4695" i="2"/>
  <c r="U4137" i="2"/>
  <c r="V4137" i="2"/>
  <c r="Y4137" i="2" s="1"/>
  <c r="W4137" i="2"/>
  <c r="X4137" i="2"/>
  <c r="Z4137" i="2" s="1"/>
  <c r="AA4137" i="2"/>
  <c r="X3610" i="2"/>
  <c r="Z3610" i="2" s="1"/>
  <c r="AA3610" i="2"/>
  <c r="U3610" i="2"/>
  <c r="V3610" i="2"/>
  <c r="Y3610" i="2" s="1"/>
  <c r="W3610" i="2"/>
  <c r="U3109" i="2"/>
  <c r="V3109" i="2"/>
  <c r="Y3109" i="2" s="1"/>
  <c r="W3109" i="2"/>
  <c r="X3109" i="2"/>
  <c r="Z3109" i="2" s="1"/>
  <c r="AA3109" i="2"/>
  <c r="U2979" i="2"/>
  <c r="V2979" i="2"/>
  <c r="Y2979" i="2" s="1"/>
  <c r="W2979" i="2"/>
  <c r="X2979" i="2"/>
  <c r="Z2979" i="2" s="1"/>
  <c r="AA2979" i="2"/>
  <c r="X2649" i="2"/>
  <c r="Z2649" i="2" s="1"/>
  <c r="AA2649" i="2"/>
  <c r="U2649" i="2"/>
  <c r="W2649" i="2"/>
  <c r="V2649" i="2"/>
  <c r="Y2649" i="2" s="1"/>
  <c r="U4588" i="2"/>
  <c r="W4588" i="2"/>
  <c r="V4588" i="2"/>
  <c r="Y4588" i="2" s="1"/>
  <c r="X4588" i="2"/>
  <c r="Z4588" i="2" s="1"/>
  <c r="AA4588" i="2"/>
  <c r="U4494" i="2"/>
  <c r="W4494" i="2"/>
  <c r="X4494" i="2"/>
  <c r="Z4494" i="2" s="1"/>
  <c r="V4494" i="2"/>
  <c r="Y4494" i="2" s="1"/>
  <c r="AA4494" i="2"/>
  <c r="W4057" i="2"/>
  <c r="X4057" i="2"/>
  <c r="Z4057" i="2" s="1"/>
  <c r="AA4057" i="2"/>
  <c r="U4057" i="2"/>
  <c r="V4057" i="2"/>
  <c r="Y4057" i="2" s="1"/>
  <c r="U3879" i="2"/>
  <c r="V3879" i="2"/>
  <c r="Y3879" i="2" s="1"/>
  <c r="W3879" i="2"/>
  <c r="X3879" i="2"/>
  <c r="Z3879" i="2" s="1"/>
  <c r="AA3879" i="2"/>
  <c r="U3774" i="2"/>
  <c r="V3774" i="2"/>
  <c r="Y3774" i="2" s="1"/>
  <c r="W3774" i="2"/>
  <c r="X3774" i="2"/>
  <c r="Z3774" i="2" s="1"/>
  <c r="AA3774" i="2"/>
  <c r="X5582" i="2"/>
  <c r="Z5582" i="2" s="1"/>
  <c r="W5582" i="2"/>
  <c r="U5582" i="2"/>
  <c r="V5582" i="2"/>
  <c r="Y5582" i="2" s="1"/>
  <c r="AA5582" i="2"/>
  <c r="W5286" i="2"/>
  <c r="X5286" i="2"/>
  <c r="Z5286" i="2" s="1"/>
  <c r="AA5286" i="2"/>
  <c r="U5286" i="2"/>
  <c r="V5286" i="2"/>
  <c r="Y5286" i="2" s="1"/>
  <c r="U5142" i="2"/>
  <c r="V5142" i="2"/>
  <c r="Y5142" i="2" s="1"/>
  <c r="W5142" i="2"/>
  <c r="AA5142" i="2"/>
  <c r="X5142" i="2"/>
  <c r="Z5142" i="2" s="1"/>
  <c r="U4719" i="2"/>
  <c r="X4719" i="2"/>
  <c r="Z4719" i="2" s="1"/>
  <c r="AA4719" i="2"/>
  <c r="V4719" i="2"/>
  <c r="Y4719" i="2" s="1"/>
  <c r="W4719" i="2"/>
  <c r="U4587" i="2"/>
  <c r="V4587" i="2"/>
  <c r="Y4587" i="2" s="1"/>
  <c r="W4587" i="2"/>
  <c r="AA4587" i="2"/>
  <c r="X4587" i="2"/>
  <c r="Z4587" i="2" s="1"/>
  <c r="U4428" i="2"/>
  <c r="AA4428" i="2"/>
  <c r="X4428" i="2"/>
  <c r="Z4428" i="2" s="1"/>
  <c r="V4428" i="2"/>
  <c r="Y4428" i="2" s="1"/>
  <c r="W4428" i="2"/>
  <c r="V4281" i="2"/>
  <c r="Y4281" i="2" s="1"/>
  <c r="W4281" i="2"/>
  <c r="X4281" i="2"/>
  <c r="Z4281" i="2" s="1"/>
  <c r="AA4281" i="2"/>
  <c r="U4281" i="2"/>
  <c r="W4148" i="2"/>
  <c r="X4148" i="2"/>
  <c r="Z4148" i="2" s="1"/>
  <c r="AA4148" i="2"/>
  <c r="U4148" i="2"/>
  <c r="V4148" i="2"/>
  <c r="Y4148" i="2" s="1"/>
  <c r="U4026" i="2"/>
  <c r="V4026" i="2"/>
  <c r="Y4026" i="2" s="1"/>
  <c r="W4026" i="2"/>
  <c r="X4026" i="2"/>
  <c r="Z4026" i="2" s="1"/>
  <c r="AA4026" i="2"/>
  <c r="U3878" i="2"/>
  <c r="X3878" i="2"/>
  <c r="Z3878" i="2" s="1"/>
  <c r="AA3878" i="2"/>
  <c r="V3878" i="2"/>
  <c r="Y3878" i="2" s="1"/>
  <c r="W3878" i="2"/>
  <c r="X3426" i="2"/>
  <c r="Z3426" i="2" s="1"/>
  <c r="AA3426" i="2"/>
  <c r="V3426" i="2"/>
  <c r="Y3426" i="2" s="1"/>
  <c r="W3426" i="2"/>
  <c r="U3426" i="2"/>
  <c r="W5669" i="2"/>
  <c r="X5669" i="2"/>
  <c r="Z5669" i="2" s="1"/>
  <c r="AA5669" i="2"/>
  <c r="V5669" i="2"/>
  <c r="Y5669" i="2" s="1"/>
  <c r="U5669" i="2"/>
  <c r="U5326" i="2"/>
  <c r="V5326" i="2"/>
  <c r="Y5326" i="2" s="1"/>
  <c r="W5326" i="2"/>
  <c r="X5326" i="2"/>
  <c r="Z5326" i="2" s="1"/>
  <c r="AA5326" i="2"/>
  <c r="AA4069" i="2"/>
  <c r="X4069" i="2"/>
  <c r="Z4069" i="2" s="1"/>
  <c r="U4069" i="2"/>
  <c r="V4069" i="2"/>
  <c r="Y4069" i="2" s="1"/>
  <c r="W4069" i="2"/>
  <c r="U5667" i="2"/>
  <c r="V5667" i="2"/>
  <c r="Y5667" i="2" s="1"/>
  <c r="W5667" i="2"/>
  <c r="X5667" i="2"/>
  <c r="Z5667" i="2" s="1"/>
  <c r="AA5667" i="2"/>
  <c r="AA5493" i="2"/>
  <c r="U5493" i="2"/>
  <c r="V5493" i="2"/>
  <c r="Y5493" i="2" s="1"/>
  <c r="W5493" i="2"/>
  <c r="X5493" i="2"/>
  <c r="Z5493" i="2" s="1"/>
  <c r="V5354" i="2"/>
  <c r="Y5354" i="2" s="1"/>
  <c r="W5354" i="2"/>
  <c r="X5354" i="2"/>
  <c r="Z5354" i="2" s="1"/>
  <c r="AA5354" i="2"/>
  <c r="U5354" i="2"/>
  <c r="U5056" i="2"/>
  <c r="W5056" i="2"/>
  <c r="X5056" i="2"/>
  <c r="Z5056" i="2" s="1"/>
  <c r="V5056" i="2"/>
  <c r="Y5056" i="2" s="1"/>
  <c r="AA5056" i="2"/>
  <c r="U4787" i="2"/>
  <c r="V4787" i="2"/>
  <c r="Y4787" i="2" s="1"/>
  <c r="W4787" i="2"/>
  <c r="X4787" i="2"/>
  <c r="Z4787" i="2" s="1"/>
  <c r="AA4787" i="2"/>
  <c r="U4650" i="2"/>
  <c r="V4650" i="2"/>
  <c r="Y4650" i="2" s="1"/>
  <c r="W4650" i="2"/>
  <c r="X4650" i="2"/>
  <c r="Z4650" i="2" s="1"/>
  <c r="AA4650" i="2"/>
  <c r="U4107" i="2"/>
  <c r="V4107" i="2"/>
  <c r="Y4107" i="2" s="1"/>
  <c r="X4107" i="2"/>
  <c r="Z4107" i="2" s="1"/>
  <c r="AA4107" i="2"/>
  <c r="W4107" i="2"/>
  <c r="U4344" i="2"/>
  <c r="V4344" i="2"/>
  <c r="Y4344" i="2" s="1"/>
  <c r="W4344" i="2"/>
  <c r="X4344" i="2"/>
  <c r="Z4344" i="2" s="1"/>
  <c r="AA4344" i="2"/>
  <c r="U3861" i="2"/>
  <c r="V3861" i="2"/>
  <c r="Y3861" i="2" s="1"/>
  <c r="X3861" i="2"/>
  <c r="Z3861" i="2" s="1"/>
  <c r="AA3861" i="2"/>
  <c r="W3861" i="2"/>
  <c r="AA3692" i="2"/>
  <c r="U3692" i="2"/>
  <c r="V3692" i="2"/>
  <c r="Y3692" i="2" s="1"/>
  <c r="W3692" i="2"/>
  <c r="X3692" i="2"/>
  <c r="Z3692" i="2" s="1"/>
  <c r="U4997" i="2"/>
  <c r="W4997" i="2"/>
  <c r="X4997" i="2"/>
  <c r="Z4997" i="2" s="1"/>
  <c r="V4997" i="2"/>
  <c r="Y4997" i="2" s="1"/>
  <c r="AA4997" i="2"/>
  <c r="X2778" i="2"/>
  <c r="Z2778" i="2" s="1"/>
  <c r="AA2778" i="2"/>
  <c r="W2778" i="2"/>
  <c r="V2778" i="2"/>
  <c r="Y2778" i="2" s="1"/>
  <c r="U2778" i="2"/>
  <c r="AA5620" i="2"/>
  <c r="U5620" i="2"/>
  <c r="V5620" i="2"/>
  <c r="Y5620" i="2" s="1"/>
  <c r="X5620" i="2"/>
  <c r="Z5620" i="2" s="1"/>
  <c r="W5620" i="2"/>
  <c r="U3505" i="2"/>
  <c r="V3505" i="2"/>
  <c r="Y3505" i="2" s="1"/>
  <c r="W3505" i="2"/>
  <c r="X3505" i="2"/>
  <c r="Z3505" i="2" s="1"/>
  <c r="AA3505" i="2"/>
  <c r="V3340" i="2"/>
  <c r="Y3340" i="2" s="1"/>
  <c r="W3340" i="2"/>
  <c r="X3340" i="2"/>
  <c r="Z3340" i="2" s="1"/>
  <c r="AA3340" i="2"/>
  <c r="U3340" i="2"/>
  <c r="U3194" i="2"/>
  <c r="W3194" i="2"/>
  <c r="X3194" i="2"/>
  <c r="Z3194" i="2" s="1"/>
  <c r="V3194" i="2"/>
  <c r="Y3194" i="2" s="1"/>
  <c r="AA3194" i="2"/>
  <c r="V2683" i="2"/>
  <c r="Y2683" i="2" s="1"/>
  <c r="W2683" i="2"/>
  <c r="X2683" i="2"/>
  <c r="Z2683" i="2" s="1"/>
  <c r="AA2683" i="2"/>
  <c r="U2683" i="2"/>
  <c r="V2229" i="2"/>
  <c r="Y2229" i="2" s="1"/>
  <c r="W2229" i="2"/>
  <c r="U2229" i="2"/>
  <c r="X2229" i="2"/>
  <c r="Z2229" i="2" s="1"/>
  <c r="AA2229" i="2"/>
  <c r="V1495" i="2"/>
  <c r="Y1495" i="2" s="1"/>
  <c r="W1495" i="2"/>
  <c r="X1495" i="2"/>
  <c r="AA1495" i="2"/>
  <c r="U1495" i="2"/>
  <c r="U1344" i="2"/>
  <c r="V1344" i="2"/>
  <c r="Y1344" i="2" s="1"/>
  <c r="X1344" i="2"/>
  <c r="AA1344" i="2"/>
  <c r="W1344" i="2"/>
  <c r="U1193" i="2"/>
  <c r="V1193" i="2"/>
  <c r="Y1193" i="2" s="1"/>
  <c r="W1193" i="2"/>
  <c r="X1193" i="2"/>
  <c r="Z1193" i="2" s="1"/>
  <c r="AA1193" i="2"/>
  <c r="U910" i="2"/>
  <c r="X910" i="2"/>
  <c r="Z910" i="2" s="1"/>
  <c r="AA910" i="2"/>
  <c r="V910" i="2"/>
  <c r="Y910" i="2" s="1"/>
  <c r="W910" i="2"/>
  <c r="V2024" i="2"/>
  <c r="Y2024" i="2" s="1"/>
  <c r="W2024" i="2"/>
  <c r="X2024" i="2"/>
  <c r="Z2024" i="2" s="1"/>
  <c r="U2024" i="2"/>
  <c r="AA2024" i="2"/>
  <c r="X2240" i="2"/>
  <c r="Z2240" i="2" s="1"/>
  <c r="W2240" i="2"/>
  <c r="AA2240" i="2"/>
  <c r="U2240" i="2"/>
  <c r="V2240" i="2"/>
  <c r="Y2240" i="2" s="1"/>
  <c r="U440" i="2"/>
  <c r="X440" i="2"/>
  <c r="Z440" i="2" s="1"/>
  <c r="AC440" i="2" s="1"/>
  <c r="AA440" i="2"/>
  <c r="V440" i="2"/>
  <c r="Y440" i="2" s="1"/>
  <c r="W440" i="2"/>
  <c r="W4970" i="2"/>
  <c r="X4970" i="2"/>
  <c r="Z4970" i="2" s="1"/>
  <c r="AA4970" i="2"/>
  <c r="U4970" i="2"/>
  <c r="V4970" i="2"/>
  <c r="Y4970" i="2" s="1"/>
  <c r="U2906" i="2"/>
  <c r="V2906" i="2"/>
  <c r="Y2906" i="2" s="1"/>
  <c r="W2906" i="2"/>
  <c r="AA2906" i="2"/>
  <c r="X2906" i="2"/>
  <c r="Z2906" i="2" s="1"/>
  <c r="U2617" i="2"/>
  <c r="V2617" i="2"/>
  <c r="Y2617" i="2" s="1"/>
  <c r="W2617" i="2"/>
  <c r="X2617" i="2"/>
  <c r="Z2617" i="2" s="1"/>
  <c r="AA2617" i="2"/>
  <c r="W1400" i="2"/>
  <c r="X1400" i="2"/>
  <c r="AA1400" i="2"/>
  <c r="U1400" i="2"/>
  <c r="V1400" i="2"/>
  <c r="Y1400" i="2" s="1"/>
  <c r="W223" i="2"/>
  <c r="U223" i="2"/>
  <c r="V223" i="2"/>
  <c r="Y223" i="2" s="1"/>
  <c r="X223" i="2"/>
  <c r="Z223" i="2" s="1"/>
  <c r="AA223" i="2"/>
  <c r="W383" i="2"/>
  <c r="AA383" i="2"/>
  <c r="U383" i="2"/>
  <c r="X383" i="2"/>
  <c r="Z383" i="2" s="1"/>
  <c r="V383" i="2"/>
  <c r="Y383" i="2" s="1"/>
  <c r="V5679" i="2"/>
  <c r="Y5679" i="2" s="1"/>
  <c r="U5679" i="2"/>
  <c r="W5679" i="2"/>
  <c r="X5679" i="2"/>
  <c r="Z5679" i="2" s="1"/>
  <c r="AA5679" i="2"/>
  <c r="AB5679" i="2" s="1"/>
  <c r="W4872" i="2"/>
  <c r="X4872" i="2"/>
  <c r="Z4872" i="2" s="1"/>
  <c r="AA4872" i="2"/>
  <c r="V4872" i="2"/>
  <c r="Y4872" i="2" s="1"/>
  <c r="U4872" i="2"/>
  <c r="U4558" i="2"/>
  <c r="W4558" i="2"/>
  <c r="V4558" i="2"/>
  <c r="Y4558" i="2" s="1"/>
  <c r="X4558" i="2"/>
  <c r="Z4558" i="2" s="1"/>
  <c r="AA4558" i="2"/>
  <c r="U3757" i="2"/>
  <c r="V3757" i="2"/>
  <c r="Y3757" i="2" s="1"/>
  <c r="W3757" i="2"/>
  <c r="X3757" i="2"/>
  <c r="Z3757" i="2" s="1"/>
  <c r="AA3757" i="2"/>
  <c r="U1828" i="2"/>
  <c r="V1828" i="2"/>
  <c r="Y1828" i="2" s="1"/>
  <c r="W1828" i="2"/>
  <c r="X1828" i="2"/>
  <c r="Z1828" i="2" s="1"/>
  <c r="AC1828" i="2" s="1"/>
  <c r="AA1828" i="2"/>
  <c r="U1493" i="2"/>
  <c r="V1493" i="2"/>
  <c r="Y1493" i="2" s="1"/>
  <c r="X1493" i="2"/>
  <c r="AA1493" i="2"/>
  <c r="W1493" i="2"/>
  <c r="W1179" i="2"/>
  <c r="AA1179" i="2"/>
  <c r="U1179" i="2"/>
  <c r="V1179" i="2"/>
  <c r="Y1179" i="2" s="1"/>
  <c r="X1179" i="2"/>
  <c r="Z1179" i="2" s="1"/>
  <c r="V878" i="2"/>
  <c r="Y878" i="2" s="1"/>
  <c r="W878" i="2"/>
  <c r="X878" i="2"/>
  <c r="Z878" i="2" s="1"/>
  <c r="U878" i="2"/>
  <c r="AA878" i="2"/>
  <c r="V714" i="2"/>
  <c r="Y714" i="2" s="1"/>
  <c r="W714" i="2"/>
  <c r="X714" i="2"/>
  <c r="Z714" i="2" s="1"/>
  <c r="AA714" i="2"/>
  <c r="U714" i="2"/>
  <c r="U2446" i="2"/>
  <c r="V2446" i="2"/>
  <c r="Y2446" i="2" s="1"/>
  <c r="W2446" i="2"/>
  <c r="X2446" i="2"/>
  <c r="Z2446" i="2" s="1"/>
  <c r="AA2446" i="2"/>
  <c r="U1915" i="2"/>
  <c r="V1915" i="2"/>
  <c r="Y1915" i="2" s="1"/>
  <c r="W1915" i="2"/>
  <c r="X1915" i="2"/>
  <c r="Z1915" i="2" s="1"/>
  <c r="AA1915" i="2"/>
  <c r="U1587" i="2"/>
  <c r="V1587" i="2"/>
  <c r="Y1587" i="2" s="1"/>
  <c r="W1587" i="2"/>
  <c r="X1587" i="2"/>
  <c r="Z1587" i="2" s="1"/>
  <c r="AC1587" i="2" s="1"/>
  <c r="AA1587" i="2"/>
  <c r="U5273" i="2"/>
  <c r="V5273" i="2"/>
  <c r="Y5273" i="2" s="1"/>
  <c r="X5273" i="2"/>
  <c r="Z5273" i="2" s="1"/>
  <c r="W5273" i="2"/>
  <c r="AA5273" i="2"/>
  <c r="U3582" i="2"/>
  <c r="V3582" i="2"/>
  <c r="Y3582" i="2" s="1"/>
  <c r="W3582" i="2"/>
  <c r="AA3582" i="2"/>
  <c r="AB3582" i="2" s="1"/>
  <c r="X3582" i="2"/>
  <c r="Z3582" i="2" s="1"/>
  <c r="X3188" i="2"/>
  <c r="Z3188" i="2" s="1"/>
  <c r="AA3188" i="2"/>
  <c r="V3188" i="2"/>
  <c r="Y3188" i="2" s="1"/>
  <c r="W3188" i="2"/>
  <c r="U3188" i="2"/>
  <c r="W2044" i="2"/>
  <c r="X2044" i="2"/>
  <c r="Z2044" i="2" s="1"/>
  <c r="AC2044" i="2" s="1"/>
  <c r="AA2044" i="2"/>
  <c r="U2044" i="2"/>
  <c r="V2044" i="2"/>
  <c r="Y2044" i="2" s="1"/>
  <c r="W710" i="2"/>
  <c r="X710" i="2"/>
  <c r="Z710" i="2" s="1"/>
  <c r="AC710" i="2" s="1"/>
  <c r="AA710" i="2"/>
  <c r="U710" i="2"/>
  <c r="V710" i="2"/>
  <c r="Y710" i="2" s="1"/>
  <c r="V3892" i="2"/>
  <c r="W3892" i="2"/>
  <c r="X3892" i="2"/>
  <c r="Z3892" i="2" s="1"/>
  <c r="AA3892" i="2"/>
  <c r="U3892" i="2"/>
  <c r="V588" i="2"/>
  <c r="Y588" i="2" s="1"/>
  <c r="U588" i="2"/>
  <c r="W588" i="2"/>
  <c r="X588" i="2"/>
  <c r="Z588" i="2" s="1"/>
  <c r="AC588" i="2" s="1"/>
  <c r="AA588" i="2"/>
  <c r="U274" i="2"/>
  <c r="W274" i="2"/>
  <c r="V274" i="2"/>
  <c r="Y274" i="2" s="1"/>
  <c r="X274" i="2"/>
  <c r="Z274" i="2" s="1"/>
  <c r="AA274" i="2"/>
  <c r="W4270" i="2"/>
  <c r="X4270" i="2"/>
  <c r="Z4270" i="2" s="1"/>
  <c r="AA4270" i="2"/>
  <c r="U4270" i="2"/>
  <c r="V4270" i="2"/>
  <c r="Y4270" i="2" s="1"/>
  <c r="U3062" i="2"/>
  <c r="V3062" i="2"/>
  <c r="Y3062" i="2" s="1"/>
  <c r="W3062" i="2"/>
  <c r="X3062" i="2"/>
  <c r="Z3062" i="2" s="1"/>
  <c r="AA3062" i="2"/>
  <c r="AA1981" i="2"/>
  <c r="V1981" i="2"/>
  <c r="Y1981" i="2" s="1"/>
  <c r="AC1981" i="2" s="1"/>
  <c r="W1981" i="2"/>
  <c r="X1981" i="2"/>
  <c r="Z1981" i="2" s="1"/>
  <c r="U1981" i="2"/>
  <c r="V678" i="2"/>
  <c r="Y678" i="2" s="1"/>
  <c r="W678" i="2"/>
  <c r="X678" i="2"/>
  <c r="Z678" i="2" s="1"/>
  <c r="U678" i="2"/>
  <c r="AA678" i="2"/>
  <c r="W534" i="2"/>
  <c r="X534" i="2"/>
  <c r="Z534" i="2" s="1"/>
  <c r="AC534" i="2" s="1"/>
  <c r="AA534" i="2"/>
  <c r="V534" i="2"/>
  <c r="Y534" i="2" s="1"/>
  <c r="U534" i="2"/>
  <c r="W2637" i="2"/>
  <c r="X2637" i="2"/>
  <c r="Z2637" i="2" s="1"/>
  <c r="AA2637" i="2"/>
  <c r="U2637" i="2"/>
  <c r="V2637" i="2"/>
  <c r="Y2637" i="2" s="1"/>
  <c r="U1323" i="2"/>
  <c r="AA1323" i="2"/>
  <c r="X1323" i="2"/>
  <c r="Z1323" i="2" s="1"/>
  <c r="AC1323" i="2" s="1"/>
  <c r="V1323" i="2"/>
  <c r="W1323" i="2"/>
  <c r="AA5119" i="2"/>
  <c r="W5119" i="2"/>
  <c r="X5119" i="2"/>
  <c r="Z5119" i="2" s="1"/>
  <c r="U5119" i="2"/>
  <c r="V5119" i="2"/>
  <c r="Y5119" i="2" s="1"/>
  <c r="U4805" i="2"/>
  <c r="V4805" i="2"/>
  <c r="Y4805" i="2" s="1"/>
  <c r="W4805" i="2"/>
  <c r="X4805" i="2"/>
  <c r="Z4805" i="2" s="1"/>
  <c r="AA4805" i="2"/>
  <c r="U4534" i="2"/>
  <c r="V4534" i="2"/>
  <c r="Y4534" i="2" s="1"/>
  <c r="W4534" i="2"/>
  <c r="X4534" i="2"/>
  <c r="Z4534" i="2" s="1"/>
  <c r="AA4534" i="2"/>
  <c r="U3748" i="2"/>
  <c r="V3748" i="2"/>
  <c r="Y3748" i="2" s="1"/>
  <c r="W3748" i="2"/>
  <c r="X3748" i="2"/>
  <c r="Z3748" i="2" s="1"/>
  <c r="AA3748" i="2"/>
  <c r="X2965" i="2"/>
  <c r="Z2965" i="2" s="1"/>
  <c r="U2965" i="2"/>
  <c r="V2965" i="2"/>
  <c r="Y2965" i="2" s="1"/>
  <c r="W2965" i="2"/>
  <c r="AA2965" i="2"/>
  <c r="X1499" i="2"/>
  <c r="U1499" i="2"/>
  <c r="V1499" i="2"/>
  <c r="Y1499" i="2" s="1"/>
  <c r="AA1499" i="2"/>
  <c r="W1499" i="2"/>
  <c r="AA5608" i="2"/>
  <c r="X5608" i="2"/>
  <c r="Z5608" i="2" s="1"/>
  <c r="V5608" i="2"/>
  <c r="Y5608" i="2" s="1"/>
  <c r="W5608" i="2"/>
  <c r="U5608" i="2"/>
  <c r="V4578" i="2"/>
  <c r="Y4578" i="2" s="1"/>
  <c r="W4578" i="2"/>
  <c r="X4578" i="2"/>
  <c r="Z4578" i="2" s="1"/>
  <c r="U4578" i="2"/>
  <c r="AA4578" i="2"/>
  <c r="W2700" i="2"/>
  <c r="X2700" i="2"/>
  <c r="Z2700" i="2" s="1"/>
  <c r="AA2700" i="2"/>
  <c r="U2700" i="2"/>
  <c r="V2700" i="2"/>
  <c r="Y2700" i="2" s="1"/>
  <c r="U2389" i="2"/>
  <c r="V2389" i="2"/>
  <c r="Y2389" i="2" s="1"/>
  <c r="W2389" i="2"/>
  <c r="X2389" i="2"/>
  <c r="Z2389" i="2" s="1"/>
  <c r="AA2389" i="2"/>
  <c r="V4831" i="2"/>
  <c r="Y4831" i="2" s="1"/>
  <c r="W4831" i="2"/>
  <c r="X4831" i="2"/>
  <c r="Z4831" i="2" s="1"/>
  <c r="AA4831" i="2"/>
  <c r="U4831" i="2"/>
  <c r="U4147" i="2"/>
  <c r="V4147" i="2"/>
  <c r="Y4147" i="2" s="1"/>
  <c r="W4147" i="2"/>
  <c r="X4147" i="2"/>
  <c r="Z4147" i="2" s="1"/>
  <c r="AA4147" i="2"/>
  <c r="W2203" i="2"/>
  <c r="X2203" i="2"/>
  <c r="Z2203" i="2" s="1"/>
  <c r="AA2203" i="2"/>
  <c r="V2203" i="2"/>
  <c r="Y2203" i="2" s="1"/>
  <c r="U2203" i="2"/>
  <c r="U2045" i="2"/>
  <c r="V2045" i="2"/>
  <c r="Y2045" i="2" s="1"/>
  <c r="W2045" i="2"/>
  <c r="X2045" i="2"/>
  <c r="Z2045" i="2" s="1"/>
  <c r="AA2045" i="2"/>
  <c r="U1737" i="2"/>
  <c r="V1737" i="2"/>
  <c r="Y1737" i="2" s="1"/>
  <c r="W1737" i="2"/>
  <c r="X1737" i="2"/>
  <c r="AA1737" i="2"/>
  <c r="AA1529" i="2"/>
  <c r="V1529" i="2"/>
  <c r="Y1529" i="2" s="1"/>
  <c r="W1529" i="2"/>
  <c r="X1529" i="2"/>
  <c r="U1529" i="2"/>
  <c r="W171" i="2"/>
  <c r="X171" i="2"/>
  <c r="Z171" i="2" s="1"/>
  <c r="AC171" i="2" s="1"/>
  <c r="AA171" i="2"/>
  <c r="U171" i="2"/>
  <c r="V171" i="2"/>
  <c r="Y171" i="2" s="1"/>
  <c r="U3335" i="2"/>
  <c r="V3335" i="2"/>
  <c r="Y3335" i="2" s="1"/>
  <c r="W3335" i="2"/>
  <c r="X3335" i="2"/>
  <c r="Z3335" i="2" s="1"/>
  <c r="AA3335" i="2"/>
  <c r="X2566" i="2"/>
  <c r="Z2566" i="2" s="1"/>
  <c r="AA2566" i="2"/>
  <c r="U2566" i="2"/>
  <c r="V2566" i="2"/>
  <c r="Y2566" i="2" s="1"/>
  <c r="W2566" i="2"/>
  <c r="W5739" i="2"/>
  <c r="U5739" i="2"/>
  <c r="V5739" i="2"/>
  <c r="Y5739" i="2" s="1"/>
  <c r="X5739" i="2"/>
  <c r="Z5739" i="2" s="1"/>
  <c r="AA5739" i="2"/>
  <c r="V110" i="2"/>
  <c r="Y110" i="2" s="1"/>
  <c r="U110" i="2"/>
  <c r="W110" i="2"/>
  <c r="X110" i="2"/>
  <c r="Z110" i="2" s="1"/>
  <c r="AA110" i="2"/>
  <c r="V4205" i="2"/>
  <c r="Y4205" i="2" s="1"/>
  <c r="W4205" i="2"/>
  <c r="U4205" i="2"/>
  <c r="X4205" i="2"/>
  <c r="Z4205" i="2" s="1"/>
  <c r="AA4205" i="2"/>
  <c r="X2917" i="2"/>
  <c r="Z2917" i="2" s="1"/>
  <c r="U2917" i="2"/>
  <c r="W2917" i="2"/>
  <c r="AA2917" i="2"/>
  <c r="V2917" i="2"/>
  <c r="Y2917" i="2" s="1"/>
  <c r="X4155" i="2"/>
  <c r="Z4155" i="2" s="1"/>
  <c r="AA4155" i="2"/>
  <c r="U4155" i="2"/>
  <c r="V4155" i="2"/>
  <c r="Y4155" i="2" s="1"/>
  <c r="W4155" i="2"/>
  <c r="X5003" i="2"/>
  <c r="Z5003" i="2" s="1"/>
  <c r="U5003" i="2"/>
  <c r="AA5003" i="2"/>
  <c r="W5003" i="2"/>
  <c r="V5003" i="2"/>
  <c r="Y5003" i="2" s="1"/>
  <c r="V3460" i="2"/>
  <c r="Y3460" i="2" s="1"/>
  <c r="W3460" i="2"/>
  <c r="U3460" i="2"/>
  <c r="X3460" i="2"/>
  <c r="Z3460" i="2" s="1"/>
  <c r="AA3460" i="2"/>
  <c r="W2415" i="2"/>
  <c r="X2415" i="2"/>
  <c r="Z2415" i="2" s="1"/>
  <c r="AA2415" i="2"/>
  <c r="U2415" i="2"/>
  <c r="V2415" i="2"/>
  <c r="Y2415" i="2" s="1"/>
  <c r="U4188" i="2"/>
  <c r="V4188" i="2"/>
  <c r="Y4188" i="2" s="1"/>
  <c r="W4188" i="2"/>
  <c r="AA4188" i="2"/>
  <c r="X4188" i="2"/>
  <c r="Z4188" i="2" s="1"/>
  <c r="U2842" i="2"/>
  <c r="W2842" i="2"/>
  <c r="X2842" i="2"/>
  <c r="Z2842" i="2" s="1"/>
  <c r="V2842" i="2"/>
  <c r="Y2842" i="2" s="1"/>
  <c r="AA2842" i="2"/>
  <c r="U2644" i="2"/>
  <c r="V2644" i="2"/>
  <c r="Y2644" i="2" s="1"/>
  <c r="W2644" i="2"/>
  <c r="AA2644" i="2"/>
  <c r="X2644" i="2"/>
  <c r="Z2644" i="2" s="1"/>
  <c r="V1925" i="2"/>
  <c r="Y1925" i="2" s="1"/>
  <c r="W1925" i="2"/>
  <c r="X1925" i="2"/>
  <c r="Z1925" i="2" s="1"/>
  <c r="AA1925" i="2"/>
  <c r="U1925" i="2"/>
  <c r="V1740" i="2"/>
  <c r="Y1740" i="2" s="1"/>
  <c r="W1740" i="2"/>
  <c r="X1740" i="2"/>
  <c r="Z1740" i="2" s="1"/>
  <c r="AC1740" i="2" s="1"/>
  <c r="AA1740" i="2"/>
  <c r="U1740" i="2"/>
  <c r="U2266" i="2"/>
  <c r="V2266" i="2"/>
  <c r="Y2266" i="2" s="1"/>
  <c r="W2266" i="2"/>
  <c r="X2266" i="2"/>
  <c r="Z2266" i="2" s="1"/>
  <c r="AA2266" i="2"/>
  <c r="V5662" i="2"/>
  <c r="Y5662" i="2" s="1"/>
  <c r="U5662" i="2"/>
  <c r="W5662" i="2"/>
  <c r="X5662" i="2"/>
  <c r="Z5662" i="2" s="1"/>
  <c r="AA5662" i="2"/>
  <c r="U4175" i="2"/>
  <c r="V4175" i="2"/>
  <c r="Y4175" i="2" s="1"/>
  <c r="W4175" i="2"/>
  <c r="AA4175" i="2"/>
  <c r="AB4175" i="2" s="1"/>
  <c r="X4175" i="2"/>
  <c r="Z4175" i="2" s="1"/>
  <c r="W2313" i="2"/>
  <c r="AA2313" i="2"/>
  <c r="U2313" i="2"/>
  <c r="V2313" i="2"/>
  <c r="Y2313" i="2" s="1"/>
  <c r="X2313" i="2"/>
  <c r="Z2313" i="2" s="1"/>
  <c r="AA591" i="2"/>
  <c r="V591" i="2"/>
  <c r="Y591" i="2" s="1"/>
  <c r="W591" i="2"/>
  <c r="U591" i="2"/>
  <c r="X591" i="2"/>
  <c r="Z591" i="2" s="1"/>
  <c r="U3465" i="2"/>
  <c r="V3465" i="2"/>
  <c r="Y3465" i="2" s="1"/>
  <c r="X3465" i="2"/>
  <c r="Z3465" i="2" s="1"/>
  <c r="AA3465" i="2"/>
  <c r="W3465" i="2"/>
  <c r="U10" i="2"/>
  <c r="V10" i="2"/>
  <c r="Y10" i="2" s="1"/>
  <c r="AC10" i="2" s="1"/>
  <c r="AA10" i="2"/>
  <c r="W10" i="2"/>
  <c r="X10" i="2"/>
  <c r="Z10" i="2" s="1"/>
  <c r="W5012" i="2"/>
  <c r="X5012" i="2"/>
  <c r="Z5012" i="2" s="1"/>
  <c r="AA5012" i="2"/>
  <c r="U5012" i="2"/>
  <c r="V5012" i="2"/>
  <c r="Y5012" i="2" s="1"/>
  <c r="X5465" i="2"/>
  <c r="Z5465" i="2" s="1"/>
  <c r="AA5465" i="2"/>
  <c r="W5465" i="2"/>
  <c r="U5465" i="2"/>
  <c r="V5465" i="2"/>
  <c r="Y5465" i="2" s="1"/>
  <c r="U1746" i="2"/>
  <c r="V1746" i="2"/>
  <c r="Y1746" i="2" s="1"/>
  <c r="X1746" i="2"/>
  <c r="AA1746" i="2"/>
  <c r="W1746" i="2"/>
  <c r="X4692" i="2"/>
  <c r="Z4692" i="2" s="1"/>
  <c r="AA4692" i="2"/>
  <c r="W4692" i="2"/>
  <c r="V4692" i="2"/>
  <c r="Y4692" i="2" s="1"/>
  <c r="U4692" i="2"/>
  <c r="AA5275" i="2"/>
  <c r="X5275" i="2"/>
  <c r="Z5275" i="2" s="1"/>
  <c r="W5275" i="2"/>
  <c r="V5275" i="2"/>
  <c r="Y5275" i="2" s="1"/>
  <c r="U5275" i="2"/>
  <c r="U4682" i="2"/>
  <c r="V4682" i="2"/>
  <c r="Y4682" i="2" s="1"/>
  <c r="W4682" i="2"/>
  <c r="X4682" i="2"/>
  <c r="Z4682" i="2" s="1"/>
  <c r="AA4682" i="2"/>
  <c r="W5328" i="2"/>
  <c r="X5328" i="2"/>
  <c r="Z5328" i="2" s="1"/>
  <c r="AA5328" i="2"/>
  <c r="V5328" i="2"/>
  <c r="Y5328" i="2" s="1"/>
  <c r="U5328" i="2"/>
  <c r="W5097" i="2"/>
  <c r="U5097" i="2"/>
  <c r="V5097" i="2"/>
  <c r="Y5097" i="2" s="1"/>
  <c r="X5097" i="2"/>
  <c r="Z5097" i="2" s="1"/>
  <c r="AA5097" i="2"/>
  <c r="U745" i="2"/>
  <c r="X745" i="2"/>
  <c r="Z745" i="2" s="1"/>
  <c r="AA745" i="2"/>
  <c r="W745" i="2"/>
  <c r="V745" i="2"/>
  <c r="Y745" i="2" s="1"/>
  <c r="U4923" i="2"/>
  <c r="V4923" i="2"/>
  <c r="Y4923" i="2" s="1"/>
  <c r="W4923" i="2"/>
  <c r="AA4923" i="2"/>
  <c r="X4923" i="2"/>
  <c r="Z4923" i="2" s="1"/>
  <c r="U3595" i="2"/>
  <c r="W3595" i="2"/>
  <c r="X3595" i="2"/>
  <c r="Z3595" i="2" s="1"/>
  <c r="V3595" i="2"/>
  <c r="Y3595" i="2" s="1"/>
  <c r="AA3595" i="2"/>
  <c r="U4479" i="2"/>
  <c r="V4479" i="2"/>
  <c r="Y4479" i="2" s="1"/>
  <c r="X4479" i="2"/>
  <c r="Z4479" i="2" s="1"/>
  <c r="AA4479" i="2"/>
  <c r="AB4479" i="2" s="1"/>
  <c r="W4479" i="2"/>
  <c r="U4823" i="2"/>
  <c r="V4823" i="2"/>
  <c r="Y4823" i="2" s="1"/>
  <c r="W4823" i="2"/>
  <c r="AA4823" i="2"/>
  <c r="X4823" i="2"/>
  <c r="Z4823" i="2" s="1"/>
  <c r="AA4611" i="2"/>
  <c r="W4611" i="2"/>
  <c r="U4611" i="2"/>
  <c r="V4611" i="2"/>
  <c r="Y4611" i="2" s="1"/>
  <c r="X4611" i="2"/>
  <c r="Z4611" i="2" s="1"/>
  <c r="X400" i="2"/>
  <c r="Z400" i="2" s="1"/>
  <c r="W400" i="2"/>
  <c r="AA400" i="2"/>
  <c r="V400" i="2"/>
  <c r="Y400" i="2" s="1"/>
  <c r="U400" i="2"/>
  <c r="U813" i="2"/>
  <c r="V813" i="2"/>
  <c r="Y813" i="2" s="1"/>
  <c r="W813" i="2"/>
  <c r="X813" i="2"/>
  <c r="AA813" i="2"/>
  <c r="U4911" i="2"/>
  <c r="X4911" i="2"/>
  <c r="Z4911" i="2" s="1"/>
  <c r="AA4911" i="2"/>
  <c r="V4911" i="2"/>
  <c r="Y4911" i="2" s="1"/>
  <c r="W4911" i="2"/>
  <c r="U4843" i="2"/>
  <c r="W4843" i="2"/>
  <c r="AA4843" i="2"/>
  <c r="V4843" i="2"/>
  <c r="Y4843" i="2" s="1"/>
  <c r="X4843" i="2"/>
  <c r="Z4843" i="2" s="1"/>
  <c r="U2636" i="2"/>
  <c r="V2636" i="2"/>
  <c r="Y2636" i="2" s="1"/>
  <c r="W2636" i="2"/>
  <c r="AA2636" i="2"/>
  <c r="X2636" i="2"/>
  <c r="Z2636" i="2" s="1"/>
  <c r="X3671" i="2"/>
  <c r="Z3671" i="2" s="1"/>
  <c r="AA3671" i="2"/>
  <c r="U3671" i="2"/>
  <c r="V3671" i="2"/>
  <c r="Y3671" i="2" s="1"/>
  <c r="W3671" i="2"/>
  <c r="U3310" i="2"/>
  <c r="V3310" i="2"/>
  <c r="Y3310" i="2" s="1"/>
  <c r="W3310" i="2"/>
  <c r="X3310" i="2"/>
  <c r="Z3310" i="2" s="1"/>
  <c r="AA3310" i="2"/>
  <c r="V1343" i="2"/>
  <c r="Y1343" i="2" s="1"/>
  <c r="W1343" i="2"/>
  <c r="X1343" i="2"/>
  <c r="AA1343" i="2"/>
  <c r="U1343" i="2"/>
  <c r="V1288" i="2"/>
  <c r="Y1288" i="2" s="1"/>
  <c r="W1288" i="2"/>
  <c r="U1288" i="2"/>
  <c r="X1288" i="2"/>
  <c r="AA1288" i="2"/>
  <c r="U2329" i="2"/>
  <c r="V2329" i="2"/>
  <c r="Y2329" i="2" s="1"/>
  <c r="X2329" i="2"/>
  <c r="Z2329" i="2" s="1"/>
  <c r="AA2329" i="2"/>
  <c r="W2329" i="2"/>
  <c r="U2466" i="2"/>
  <c r="V2466" i="2"/>
  <c r="Y2466" i="2" s="1"/>
  <c r="W2466" i="2"/>
  <c r="X2466" i="2"/>
  <c r="Z2466" i="2" s="1"/>
  <c r="AA2466" i="2"/>
  <c r="U4146" i="2"/>
  <c r="V4146" i="2"/>
  <c r="Y4146" i="2" s="1"/>
  <c r="W4146" i="2"/>
  <c r="X4146" i="2"/>
  <c r="Z4146" i="2" s="1"/>
  <c r="AA4146" i="2"/>
  <c r="AA5683" i="2"/>
  <c r="U5683" i="2"/>
  <c r="V5683" i="2"/>
  <c r="Y5683" i="2" s="1"/>
  <c r="W5683" i="2"/>
  <c r="X5683" i="2"/>
  <c r="Z5683" i="2" s="1"/>
  <c r="U2782" i="2"/>
  <c r="V2782" i="2"/>
  <c r="Y2782" i="2" s="1"/>
  <c r="W2782" i="2"/>
  <c r="X2782" i="2"/>
  <c r="Z2782" i="2" s="1"/>
  <c r="AA2782" i="2"/>
  <c r="X4576" i="2"/>
  <c r="Z4576" i="2" s="1"/>
  <c r="AA4576" i="2"/>
  <c r="U4576" i="2"/>
  <c r="W4576" i="2"/>
  <c r="V4576" i="2"/>
  <c r="Y4576" i="2" s="1"/>
  <c r="U3291" i="2"/>
  <c r="V3291" i="2"/>
  <c r="Y3291" i="2" s="1"/>
  <c r="W3291" i="2"/>
  <c r="X3291" i="2"/>
  <c r="Z3291" i="2" s="1"/>
  <c r="AA3291" i="2"/>
  <c r="U2627" i="2"/>
  <c r="V2627" i="2"/>
  <c r="Y2627" i="2" s="1"/>
  <c r="W2627" i="2"/>
  <c r="X2627" i="2"/>
  <c r="Z2627" i="2" s="1"/>
  <c r="AA2627" i="2"/>
  <c r="U5673" i="2"/>
  <c r="V5673" i="2"/>
  <c r="Y5673" i="2" s="1"/>
  <c r="W5673" i="2"/>
  <c r="X5673" i="2"/>
  <c r="Z5673" i="2" s="1"/>
  <c r="AA5673" i="2"/>
  <c r="U5416" i="2"/>
  <c r="AA5416" i="2"/>
  <c r="W5416" i="2"/>
  <c r="V5416" i="2"/>
  <c r="Y5416" i="2" s="1"/>
  <c r="X5416" i="2"/>
  <c r="Z5416" i="2" s="1"/>
  <c r="AA5288" i="2"/>
  <c r="W5288" i="2"/>
  <c r="X5288" i="2"/>
  <c r="Z5288" i="2" s="1"/>
  <c r="V5288" i="2"/>
  <c r="Y5288" i="2" s="1"/>
  <c r="U5288" i="2"/>
  <c r="X5160" i="2"/>
  <c r="Z5160" i="2" s="1"/>
  <c r="U5160" i="2"/>
  <c r="V5160" i="2"/>
  <c r="Y5160" i="2" s="1"/>
  <c r="W5160" i="2"/>
  <c r="AA5160" i="2"/>
  <c r="X5022" i="2"/>
  <c r="Z5022" i="2" s="1"/>
  <c r="AA5022" i="2"/>
  <c r="W5022" i="2"/>
  <c r="V5022" i="2"/>
  <c r="Y5022" i="2" s="1"/>
  <c r="U5022" i="2"/>
  <c r="AA4522" i="2"/>
  <c r="U4522" i="2"/>
  <c r="V4522" i="2"/>
  <c r="Y4522" i="2" s="1"/>
  <c r="W4522" i="2"/>
  <c r="X4522" i="2"/>
  <c r="Z4522" i="2" s="1"/>
  <c r="U4389" i="2"/>
  <c r="V4389" i="2"/>
  <c r="Y4389" i="2" s="1"/>
  <c r="X4389" i="2"/>
  <c r="Z4389" i="2" s="1"/>
  <c r="AA4389" i="2"/>
  <c r="W4389" i="2"/>
  <c r="U4245" i="2"/>
  <c r="V4245" i="2"/>
  <c r="Y4245" i="2" s="1"/>
  <c r="W4245" i="2"/>
  <c r="X4245" i="2"/>
  <c r="Z4245" i="2" s="1"/>
  <c r="AA4245" i="2"/>
  <c r="X3959" i="2"/>
  <c r="Z3959" i="2" s="1"/>
  <c r="U3959" i="2"/>
  <c r="W3959" i="2"/>
  <c r="AA3959" i="2"/>
  <c r="V3959" i="2"/>
  <c r="Y3959" i="2" s="1"/>
  <c r="W3827" i="2"/>
  <c r="X3827" i="2"/>
  <c r="Z3827" i="2" s="1"/>
  <c r="AA3827" i="2"/>
  <c r="V3827" i="2"/>
  <c r="Y3827" i="2" s="1"/>
  <c r="U3827" i="2"/>
  <c r="U3698" i="2"/>
  <c r="V3698" i="2"/>
  <c r="Y3698" i="2" s="1"/>
  <c r="W3698" i="2"/>
  <c r="AA3698" i="2"/>
  <c r="X3698" i="2"/>
  <c r="Z3698" i="2" s="1"/>
  <c r="U3319" i="2"/>
  <c r="V3319" i="2"/>
  <c r="Y3319" i="2" s="1"/>
  <c r="W3319" i="2"/>
  <c r="X3319" i="2"/>
  <c r="Z3319" i="2" s="1"/>
  <c r="AA3319" i="2"/>
  <c r="U3189" i="2"/>
  <c r="W3189" i="2"/>
  <c r="X3189" i="2"/>
  <c r="Z3189" i="2" s="1"/>
  <c r="V3189" i="2"/>
  <c r="Y3189" i="2" s="1"/>
  <c r="AA3189" i="2"/>
  <c r="U3068" i="2"/>
  <c r="V3068" i="2"/>
  <c r="Y3068" i="2" s="1"/>
  <c r="W3068" i="2"/>
  <c r="X3068" i="2"/>
  <c r="Z3068" i="2" s="1"/>
  <c r="AA3068" i="2"/>
  <c r="W2727" i="2"/>
  <c r="X2727" i="2"/>
  <c r="Z2727" i="2" s="1"/>
  <c r="AA2727" i="2"/>
  <c r="U2727" i="2"/>
  <c r="V2727" i="2"/>
  <c r="Y2727" i="2" s="1"/>
  <c r="U5399" i="2"/>
  <c r="W5399" i="2"/>
  <c r="V5399" i="2"/>
  <c r="Y5399" i="2" s="1"/>
  <c r="X5399" i="2"/>
  <c r="Z5399" i="2" s="1"/>
  <c r="AA5399" i="2"/>
  <c r="AA5200" i="2"/>
  <c r="U5200" i="2"/>
  <c r="V5200" i="2"/>
  <c r="Y5200" i="2" s="1"/>
  <c r="W5200" i="2"/>
  <c r="X5200" i="2"/>
  <c r="Z5200" i="2" s="1"/>
  <c r="U5102" i="2"/>
  <c r="W5102" i="2"/>
  <c r="X5102" i="2"/>
  <c r="Z5102" i="2" s="1"/>
  <c r="AA5102" i="2"/>
  <c r="V5102" i="2"/>
  <c r="Y5102" i="2" s="1"/>
  <c r="U4641" i="2"/>
  <c r="AA4641" i="2"/>
  <c r="V4641" i="2"/>
  <c r="Y4641" i="2" s="1"/>
  <c r="W4641" i="2"/>
  <c r="X4641" i="2"/>
  <c r="Z4641" i="2" s="1"/>
  <c r="AA4013" i="2"/>
  <c r="W4013" i="2"/>
  <c r="X4013" i="2"/>
  <c r="Z4013" i="2" s="1"/>
  <c r="U4013" i="2"/>
  <c r="V4013" i="2"/>
  <c r="Y4013" i="2" s="1"/>
  <c r="V5670" i="2"/>
  <c r="Y5670" i="2" s="1"/>
  <c r="U5670" i="2"/>
  <c r="AA5670" i="2"/>
  <c r="W5670" i="2"/>
  <c r="X5670" i="2"/>
  <c r="Z5670" i="2" s="1"/>
  <c r="X5528" i="2"/>
  <c r="Z5528" i="2" s="1"/>
  <c r="AA5528" i="2"/>
  <c r="U5528" i="2"/>
  <c r="W5528" i="2"/>
  <c r="V5528" i="2"/>
  <c r="Y5528" i="2" s="1"/>
  <c r="U5244" i="2"/>
  <c r="V5244" i="2"/>
  <c r="Y5244" i="2" s="1"/>
  <c r="W5244" i="2"/>
  <c r="X5244" i="2"/>
  <c r="Z5244" i="2" s="1"/>
  <c r="AA5244" i="2"/>
  <c r="V5087" i="2"/>
  <c r="Y5087" i="2" s="1"/>
  <c r="W5087" i="2"/>
  <c r="X5087" i="2"/>
  <c r="Z5087" i="2" s="1"/>
  <c r="AA5087" i="2"/>
  <c r="U5087" i="2"/>
  <c r="W4803" i="2"/>
  <c r="AA4803" i="2"/>
  <c r="X4803" i="2"/>
  <c r="Z4803" i="2" s="1"/>
  <c r="V4803" i="2"/>
  <c r="Y4803" i="2" s="1"/>
  <c r="U4803" i="2"/>
  <c r="U4680" i="2"/>
  <c r="V4680" i="2"/>
  <c r="Y4680" i="2" s="1"/>
  <c r="W4680" i="2"/>
  <c r="AA4680" i="2"/>
  <c r="X4680" i="2"/>
  <c r="Z4680" i="2" s="1"/>
  <c r="X4375" i="2"/>
  <c r="Z4375" i="2" s="1"/>
  <c r="V4375" i="2"/>
  <c r="Y4375" i="2" s="1"/>
  <c r="W4375" i="2"/>
  <c r="AA4375" i="2"/>
  <c r="U4375" i="2"/>
  <c r="U3542" i="2"/>
  <c r="V3542" i="2"/>
  <c r="Y3542" i="2" s="1"/>
  <c r="W3542" i="2"/>
  <c r="X3542" i="2"/>
  <c r="Z3542" i="2" s="1"/>
  <c r="AA3542" i="2"/>
  <c r="U3375" i="2"/>
  <c r="V3375" i="2"/>
  <c r="Y3375" i="2" s="1"/>
  <c r="W3375" i="2"/>
  <c r="X3375" i="2"/>
  <c r="Z3375" i="2" s="1"/>
  <c r="AA3375" i="2"/>
  <c r="X3213" i="2"/>
  <c r="Z3213" i="2" s="1"/>
  <c r="AA3213" i="2"/>
  <c r="V3213" i="2"/>
  <c r="Y3213" i="2" s="1"/>
  <c r="W3213" i="2"/>
  <c r="U3213" i="2"/>
  <c r="V2826" i="2"/>
  <c r="Y2826" i="2" s="1"/>
  <c r="W2826" i="2"/>
  <c r="X2826" i="2"/>
  <c r="Z2826" i="2" s="1"/>
  <c r="AA2826" i="2"/>
  <c r="U2826" i="2"/>
  <c r="U5625" i="2"/>
  <c r="W5625" i="2"/>
  <c r="X5625" i="2"/>
  <c r="Z5625" i="2" s="1"/>
  <c r="V5625" i="2"/>
  <c r="Y5625" i="2" s="1"/>
  <c r="AA5625" i="2"/>
  <c r="X5455" i="2"/>
  <c r="Z5455" i="2" s="1"/>
  <c r="AA5455" i="2"/>
  <c r="U5455" i="2"/>
  <c r="W5455" i="2"/>
  <c r="V5455" i="2"/>
  <c r="Y5455" i="2" s="1"/>
  <c r="U4280" i="2"/>
  <c r="W4280" i="2"/>
  <c r="X4280" i="2"/>
  <c r="Z4280" i="2" s="1"/>
  <c r="V4280" i="2"/>
  <c r="Y4280" i="2" s="1"/>
  <c r="AA4280" i="2"/>
  <c r="X3636" i="2"/>
  <c r="Z3636" i="2" s="1"/>
  <c r="AA3636" i="2"/>
  <c r="U3636" i="2"/>
  <c r="V3636" i="2"/>
  <c r="Y3636" i="2" s="1"/>
  <c r="W3636" i="2"/>
  <c r="W3474" i="2"/>
  <c r="U3474" i="2"/>
  <c r="V3474" i="2"/>
  <c r="Y3474" i="2" s="1"/>
  <c r="X3474" i="2"/>
  <c r="Z3474" i="2" s="1"/>
  <c r="AA3474" i="2"/>
  <c r="W5452" i="2"/>
  <c r="U5452" i="2"/>
  <c r="V5452" i="2"/>
  <c r="Y5452" i="2" s="1"/>
  <c r="X5452" i="2"/>
  <c r="Z5452" i="2" s="1"/>
  <c r="AA5452" i="2"/>
  <c r="U5169" i="2"/>
  <c r="V5169" i="2"/>
  <c r="Y5169" i="2" s="1"/>
  <c r="W5169" i="2"/>
  <c r="X5169" i="2"/>
  <c r="Z5169" i="2" s="1"/>
  <c r="AA5169" i="2"/>
  <c r="U4277" i="2"/>
  <c r="V4277" i="2"/>
  <c r="Y4277" i="2" s="1"/>
  <c r="W4277" i="2"/>
  <c r="X4277" i="2"/>
  <c r="Z4277" i="2" s="1"/>
  <c r="AA4277" i="2"/>
  <c r="W3755" i="2"/>
  <c r="X3755" i="2"/>
  <c r="Z3755" i="2" s="1"/>
  <c r="AA3755" i="2"/>
  <c r="U3755" i="2"/>
  <c r="V3755" i="2"/>
  <c r="Y3755" i="2" s="1"/>
  <c r="W5055" i="2"/>
  <c r="X5055" i="2"/>
  <c r="Z5055" i="2" s="1"/>
  <c r="AA5055" i="2"/>
  <c r="U5055" i="2"/>
  <c r="V5055" i="2"/>
  <c r="Y5055" i="2" s="1"/>
  <c r="X4702" i="2"/>
  <c r="Z4702" i="2" s="1"/>
  <c r="AA4702" i="2"/>
  <c r="W4702" i="2"/>
  <c r="U4702" i="2"/>
  <c r="V4702" i="2"/>
  <c r="Y4702" i="2" s="1"/>
  <c r="U4305" i="2"/>
  <c r="V4305" i="2"/>
  <c r="Y4305" i="2" s="1"/>
  <c r="W4305" i="2"/>
  <c r="X4305" i="2"/>
  <c r="Z4305" i="2" s="1"/>
  <c r="AA4305" i="2"/>
  <c r="U5461" i="2"/>
  <c r="V5461" i="2"/>
  <c r="Y5461" i="2" s="1"/>
  <c r="W5461" i="2"/>
  <c r="X5461" i="2"/>
  <c r="Z5461" i="2" s="1"/>
  <c r="AA5461" i="2"/>
  <c r="X4659" i="2"/>
  <c r="Z4659" i="2" s="1"/>
  <c r="AA4659" i="2"/>
  <c r="U4659" i="2"/>
  <c r="V4659" i="2"/>
  <c r="Y4659" i="2" s="1"/>
  <c r="W4659" i="2"/>
  <c r="X2893" i="2"/>
  <c r="Z2893" i="2" s="1"/>
  <c r="AA2893" i="2"/>
  <c r="U2893" i="2"/>
  <c r="V2893" i="2"/>
  <c r="Y2893" i="2" s="1"/>
  <c r="W2893" i="2"/>
  <c r="U2742" i="2"/>
  <c r="V2742" i="2"/>
  <c r="Y2742" i="2" s="1"/>
  <c r="AA2742" i="2"/>
  <c r="W2742" i="2"/>
  <c r="X2742" i="2"/>
  <c r="Z2742" i="2" s="1"/>
  <c r="U5161" i="2"/>
  <c r="V5161" i="2"/>
  <c r="Y5161" i="2" s="1"/>
  <c r="W5161" i="2"/>
  <c r="X5161" i="2"/>
  <c r="Z5161" i="2" s="1"/>
  <c r="AA5161" i="2"/>
  <c r="U4888" i="2"/>
  <c r="V4888" i="2"/>
  <c r="Y4888" i="2" s="1"/>
  <c r="W4888" i="2"/>
  <c r="X4888" i="2"/>
  <c r="Z4888" i="2" s="1"/>
  <c r="AA4888" i="2"/>
  <c r="X2500" i="2"/>
  <c r="Z2500" i="2" s="1"/>
  <c r="AA2500" i="2"/>
  <c r="U2500" i="2"/>
  <c r="V2500" i="2"/>
  <c r="Y2500" i="2" s="1"/>
  <c r="W2500" i="2"/>
  <c r="X2323" i="2"/>
  <c r="Z2323" i="2" s="1"/>
  <c r="AA2323" i="2"/>
  <c r="U2323" i="2"/>
  <c r="V2323" i="2"/>
  <c r="Y2323" i="2" s="1"/>
  <c r="W2323" i="2"/>
  <c r="U1905" i="2"/>
  <c r="V1905" i="2"/>
  <c r="Y1905" i="2" s="1"/>
  <c r="W1905" i="2"/>
  <c r="X1905" i="2"/>
  <c r="AA1905" i="2"/>
  <c r="U1615" i="2"/>
  <c r="W1615" i="2"/>
  <c r="V1615" i="2"/>
  <c r="Y1615" i="2" s="1"/>
  <c r="X1615" i="2"/>
  <c r="AA1615" i="2"/>
  <c r="U1303" i="2"/>
  <c r="V1303" i="2"/>
  <c r="Y1303" i="2" s="1"/>
  <c r="W1303" i="2"/>
  <c r="AA1303" i="2"/>
  <c r="X1303" i="2"/>
  <c r="X994" i="2"/>
  <c r="Z994" i="2" s="1"/>
  <c r="AA994" i="2"/>
  <c r="U994" i="2"/>
  <c r="V994" i="2"/>
  <c r="Y994" i="2" s="1"/>
  <c r="W994" i="2"/>
  <c r="U865" i="2"/>
  <c r="V865" i="2"/>
  <c r="Y865" i="2" s="1"/>
  <c r="W865" i="2"/>
  <c r="AA865" i="2"/>
  <c r="X865" i="2"/>
  <c r="Z865" i="2" s="1"/>
  <c r="V2340" i="2"/>
  <c r="Y2340" i="2" s="1"/>
  <c r="AA2340" i="2"/>
  <c r="U2340" i="2"/>
  <c r="W2340" i="2"/>
  <c r="X2340" i="2"/>
  <c r="Z2340" i="2" s="1"/>
  <c r="U4346" i="2"/>
  <c r="V4346" i="2"/>
  <c r="Y4346" i="2" s="1"/>
  <c r="W4346" i="2"/>
  <c r="AA4346" i="2"/>
  <c r="X4346" i="2"/>
  <c r="Z4346" i="2" s="1"/>
  <c r="AA3941" i="2"/>
  <c r="V3941" i="2"/>
  <c r="Y3941" i="2" s="1"/>
  <c r="W3941" i="2"/>
  <c r="X3941" i="2"/>
  <c r="Z3941" i="2" s="1"/>
  <c r="U3941" i="2"/>
  <c r="U3629" i="2"/>
  <c r="V3629" i="2"/>
  <c r="Y3629" i="2" s="1"/>
  <c r="W3629" i="2"/>
  <c r="X3629" i="2"/>
  <c r="Z3629" i="2" s="1"/>
  <c r="AA3629" i="2"/>
  <c r="U3279" i="2"/>
  <c r="V3279" i="2"/>
  <c r="Y3279" i="2" s="1"/>
  <c r="X3279" i="2"/>
  <c r="Z3279" i="2" s="1"/>
  <c r="AA3279" i="2"/>
  <c r="AB3279" i="2" s="1"/>
  <c r="W3279" i="2"/>
  <c r="U2827" i="2"/>
  <c r="V2827" i="2"/>
  <c r="Y2827" i="2" s="1"/>
  <c r="W2827" i="2"/>
  <c r="X2827" i="2"/>
  <c r="Z2827" i="2" s="1"/>
  <c r="AA2827" i="2"/>
  <c r="U1156" i="2"/>
  <c r="V1156" i="2"/>
  <c r="Y1156" i="2" s="1"/>
  <c r="W1156" i="2"/>
  <c r="X1156" i="2"/>
  <c r="Z1156" i="2" s="1"/>
  <c r="AA1156" i="2"/>
  <c r="V358" i="2"/>
  <c r="Y358" i="2" s="1"/>
  <c r="W358" i="2"/>
  <c r="AA358" i="2"/>
  <c r="U358" i="2"/>
  <c r="X358" i="2"/>
  <c r="Z358" i="2" s="1"/>
  <c r="AA169" i="2"/>
  <c r="U169" i="2"/>
  <c r="W169" i="2"/>
  <c r="X169" i="2"/>
  <c r="Z169" i="2" s="1"/>
  <c r="V169" i="2"/>
  <c r="Y169" i="2" s="1"/>
  <c r="V2460" i="2"/>
  <c r="Y2460" i="2" s="1"/>
  <c r="W2460" i="2"/>
  <c r="X2460" i="2"/>
  <c r="Z2460" i="2" s="1"/>
  <c r="AA2460" i="2"/>
  <c r="U2460" i="2"/>
  <c r="U1479" i="2"/>
  <c r="V1479" i="2"/>
  <c r="Y1479" i="2" s="1"/>
  <c r="W1479" i="2"/>
  <c r="AA1479" i="2"/>
  <c r="X1479" i="2"/>
  <c r="U5365" i="2"/>
  <c r="V5365" i="2"/>
  <c r="Y5365" i="2" s="1"/>
  <c r="AA5365" i="2"/>
  <c r="X5365" i="2"/>
  <c r="Z5365" i="2" s="1"/>
  <c r="W5365" i="2"/>
  <c r="U3038" i="2"/>
  <c r="V3038" i="2"/>
  <c r="Y3038" i="2" s="1"/>
  <c r="W3038" i="2"/>
  <c r="X3038" i="2"/>
  <c r="Z3038" i="2" s="1"/>
  <c r="AA3038" i="2"/>
  <c r="U2550" i="2"/>
  <c r="V2550" i="2"/>
  <c r="Y2550" i="2" s="1"/>
  <c r="W2550" i="2"/>
  <c r="X2550" i="2"/>
  <c r="Z2550" i="2" s="1"/>
  <c r="AA2550" i="2"/>
  <c r="U2357" i="2"/>
  <c r="V2357" i="2"/>
  <c r="Y2357" i="2" s="1"/>
  <c r="X2357" i="2"/>
  <c r="Z2357" i="2" s="1"/>
  <c r="AA2357" i="2"/>
  <c r="W2357" i="2"/>
  <c r="V1440" i="2"/>
  <c r="Y1440" i="2" s="1"/>
  <c r="W1440" i="2"/>
  <c r="U1440" i="2"/>
  <c r="X1440" i="2"/>
  <c r="AA1440" i="2"/>
  <c r="W1143" i="2"/>
  <c r="X1143" i="2"/>
  <c r="Z1143" i="2" s="1"/>
  <c r="AA1143" i="2"/>
  <c r="V1143" i="2"/>
  <c r="Y1143" i="2" s="1"/>
  <c r="U1143" i="2"/>
  <c r="W371" i="2"/>
  <c r="X371" i="2"/>
  <c r="Z371" i="2" s="1"/>
  <c r="AA371" i="2"/>
  <c r="U371" i="2"/>
  <c r="V371" i="2"/>
  <c r="Y371" i="2" s="1"/>
  <c r="V1466" i="2"/>
  <c r="Y1466" i="2" s="1"/>
  <c r="W1466" i="2"/>
  <c r="X1466" i="2"/>
  <c r="Z1466" i="2" s="1"/>
  <c r="AC1466" i="2" s="1"/>
  <c r="U1466" i="2"/>
  <c r="AA1466" i="2"/>
  <c r="W550" i="2"/>
  <c r="X550" i="2"/>
  <c r="Z550" i="2" s="1"/>
  <c r="AA550" i="2"/>
  <c r="U550" i="2"/>
  <c r="V550" i="2"/>
  <c r="Y550" i="2" s="1"/>
  <c r="U5614" i="2"/>
  <c r="AA5614" i="2"/>
  <c r="X5614" i="2"/>
  <c r="Z5614" i="2" s="1"/>
  <c r="V5614" i="2"/>
  <c r="Y5614" i="2" s="1"/>
  <c r="W5614" i="2"/>
  <c r="U3513" i="2"/>
  <c r="V3513" i="2"/>
  <c r="Y3513" i="2" s="1"/>
  <c r="W3513" i="2"/>
  <c r="AA3513" i="2"/>
  <c r="X3513" i="2"/>
  <c r="Z3513" i="2" s="1"/>
  <c r="U2507" i="2"/>
  <c r="V2507" i="2"/>
  <c r="Y2507" i="2" s="1"/>
  <c r="W2507" i="2"/>
  <c r="X2507" i="2"/>
  <c r="Z2507" i="2" s="1"/>
  <c r="AA2507" i="2"/>
  <c r="U1353" i="2"/>
  <c r="V1353" i="2"/>
  <c r="Y1353" i="2" s="1"/>
  <c r="W1353" i="2"/>
  <c r="X1353" i="2"/>
  <c r="AA1353" i="2"/>
  <c r="U664" i="2"/>
  <c r="V664" i="2"/>
  <c r="Y664" i="2" s="1"/>
  <c r="W664" i="2"/>
  <c r="X664" i="2"/>
  <c r="Z664" i="2" s="1"/>
  <c r="AA664" i="2"/>
  <c r="U4068" i="2"/>
  <c r="V4068" i="2"/>
  <c r="Y4068" i="2" s="1"/>
  <c r="W4068" i="2"/>
  <c r="X4068" i="2"/>
  <c r="Z4068" i="2" s="1"/>
  <c r="AA4068" i="2"/>
  <c r="U3348" i="2"/>
  <c r="V3348" i="2"/>
  <c r="Y3348" i="2" s="1"/>
  <c r="W3348" i="2"/>
  <c r="AA3348" i="2"/>
  <c r="X3348" i="2"/>
  <c r="Z3348" i="2" s="1"/>
  <c r="W2690" i="2"/>
  <c r="X2690" i="2"/>
  <c r="Z2690" i="2" s="1"/>
  <c r="AA2690" i="2"/>
  <c r="U2690" i="2"/>
  <c r="V2690" i="2"/>
  <c r="Y2690" i="2" s="1"/>
  <c r="W1394" i="2"/>
  <c r="X1394" i="2"/>
  <c r="AA1394" i="2"/>
  <c r="U1394" i="2"/>
  <c r="V1394" i="2"/>
  <c r="Y1394" i="2" s="1"/>
  <c r="U4964" i="2"/>
  <c r="W4964" i="2"/>
  <c r="X4964" i="2"/>
  <c r="Z4964" i="2" s="1"/>
  <c r="V4964" i="2"/>
  <c r="Y4964" i="2" s="1"/>
  <c r="AA4964" i="2"/>
  <c r="U3963" i="2"/>
  <c r="V3963" i="2"/>
  <c r="Y3963" i="2" s="1"/>
  <c r="W3963" i="2"/>
  <c r="X3963" i="2"/>
  <c r="Z3963" i="2" s="1"/>
  <c r="AA3963" i="2"/>
  <c r="W3431" i="2"/>
  <c r="X3431" i="2"/>
  <c r="Z3431" i="2" s="1"/>
  <c r="AA3431" i="2"/>
  <c r="U3431" i="2"/>
  <c r="V3431" i="2"/>
  <c r="Y3431" i="2" s="1"/>
  <c r="U2835" i="2"/>
  <c r="V2835" i="2"/>
  <c r="Y2835" i="2" s="1"/>
  <c r="W2835" i="2"/>
  <c r="X2835" i="2"/>
  <c r="Z2835" i="2" s="1"/>
  <c r="AA2835" i="2"/>
  <c r="U2457" i="2"/>
  <c r="W2457" i="2"/>
  <c r="X2457" i="2"/>
  <c r="Z2457" i="2" s="1"/>
  <c r="V2457" i="2"/>
  <c r="Y2457" i="2" s="1"/>
  <c r="AA2457" i="2"/>
  <c r="X633" i="2"/>
  <c r="Z633" i="2" s="1"/>
  <c r="AA633" i="2"/>
  <c r="U633" i="2"/>
  <c r="V633" i="2"/>
  <c r="Y633" i="2" s="1"/>
  <c r="W633" i="2"/>
  <c r="V5743" i="2"/>
  <c r="Y5743" i="2" s="1"/>
  <c r="U5743" i="2"/>
  <c r="W5743" i="2"/>
  <c r="X5743" i="2"/>
  <c r="Z5743" i="2" s="1"/>
  <c r="AA5743" i="2"/>
  <c r="U2520" i="2"/>
  <c r="V2520" i="2"/>
  <c r="Y2520" i="2" s="1"/>
  <c r="X2520" i="2"/>
  <c r="Z2520" i="2" s="1"/>
  <c r="AA2520" i="2"/>
  <c r="AB2520" i="2" s="1"/>
  <c r="W2520" i="2"/>
  <c r="V1860" i="2"/>
  <c r="Y1860" i="2" s="1"/>
  <c r="U1860" i="2"/>
  <c r="W1860" i="2"/>
  <c r="X1860" i="2"/>
  <c r="AA1860" i="2"/>
  <c r="U1163" i="2"/>
  <c r="V1163" i="2"/>
  <c r="Y1163" i="2" s="1"/>
  <c r="X1163" i="2"/>
  <c r="Z1163" i="2" s="1"/>
  <c r="AA1163" i="2"/>
  <c r="W1163" i="2"/>
  <c r="W632" i="2"/>
  <c r="X632" i="2"/>
  <c r="Z632" i="2" s="1"/>
  <c r="AA632" i="2"/>
  <c r="U632" i="2"/>
  <c r="V632" i="2"/>
  <c r="Y632" i="2" s="1"/>
  <c r="U5237" i="2"/>
  <c r="V5237" i="2"/>
  <c r="Y5237" i="2" s="1"/>
  <c r="X5237" i="2"/>
  <c r="Z5237" i="2" s="1"/>
  <c r="AA5237" i="2"/>
  <c r="W5237" i="2"/>
  <c r="X3550" i="2"/>
  <c r="Z3550" i="2" s="1"/>
  <c r="V3550" i="2"/>
  <c r="Y3550" i="2" s="1"/>
  <c r="W3550" i="2"/>
  <c r="AA3550" i="2"/>
  <c r="U3550" i="2"/>
  <c r="W2910" i="2"/>
  <c r="U2910" i="2"/>
  <c r="V2910" i="2"/>
  <c r="Y2910" i="2" s="1"/>
  <c r="X2910" i="2"/>
  <c r="Z2910" i="2" s="1"/>
  <c r="AA2910" i="2"/>
  <c r="U2633" i="2"/>
  <c r="V2633" i="2"/>
  <c r="Y2633" i="2" s="1"/>
  <c r="W2633" i="2"/>
  <c r="X2633" i="2"/>
  <c r="Z2633" i="2" s="1"/>
  <c r="AA2633" i="2"/>
  <c r="U432" i="2"/>
  <c r="V432" i="2"/>
  <c r="Y432" i="2" s="1"/>
  <c r="W432" i="2"/>
  <c r="X432" i="2"/>
  <c r="Z432" i="2" s="1"/>
  <c r="AC432" i="2" s="1"/>
  <c r="AA432" i="2"/>
  <c r="X4819" i="2"/>
  <c r="Z4819" i="2" s="1"/>
  <c r="AA4819" i="2"/>
  <c r="U4819" i="2"/>
  <c r="W4819" i="2"/>
  <c r="V4819" i="2"/>
  <c r="Y4819" i="2" s="1"/>
  <c r="W1226" i="2"/>
  <c r="X1226" i="2"/>
  <c r="AA1226" i="2"/>
  <c r="U1226" i="2"/>
  <c r="V1226" i="2"/>
  <c r="Y1226" i="2" s="1"/>
  <c r="W475" i="2"/>
  <c r="X475" i="2"/>
  <c r="Z475" i="2" s="1"/>
  <c r="U475" i="2"/>
  <c r="V475" i="2"/>
  <c r="Y475" i="2" s="1"/>
  <c r="AA475" i="2"/>
  <c r="U2015" i="2"/>
  <c r="V2015" i="2"/>
  <c r="Y2015" i="2" s="1"/>
  <c r="W2015" i="2"/>
  <c r="X2015" i="2"/>
  <c r="Z2015" i="2" s="1"/>
  <c r="AA2015" i="2"/>
  <c r="U4101" i="2"/>
  <c r="V4101" i="2"/>
  <c r="Y4101" i="2" s="1"/>
  <c r="X4101" i="2"/>
  <c r="Z4101" i="2" s="1"/>
  <c r="AA4101" i="2"/>
  <c r="W4101" i="2"/>
  <c r="U2699" i="2"/>
  <c r="V2699" i="2"/>
  <c r="Y2699" i="2" s="1"/>
  <c r="W2699" i="2"/>
  <c r="X2699" i="2"/>
  <c r="Z2699" i="2" s="1"/>
  <c r="AA2699" i="2"/>
  <c r="U344" i="2"/>
  <c r="V344" i="2"/>
  <c r="Y344" i="2" s="1"/>
  <c r="W344" i="2"/>
  <c r="X344" i="2"/>
  <c r="Z344" i="2" s="1"/>
  <c r="AA344" i="2"/>
  <c r="X296" i="2"/>
  <c r="Z296" i="2" s="1"/>
  <c r="AA296" i="2"/>
  <c r="W296" i="2"/>
  <c r="U296" i="2"/>
  <c r="V296" i="2"/>
  <c r="Y296" i="2" s="1"/>
  <c r="U5018" i="2"/>
  <c r="V5018" i="2"/>
  <c r="Y5018" i="2" s="1"/>
  <c r="W5018" i="2"/>
  <c r="X5018" i="2"/>
  <c r="Z5018" i="2" s="1"/>
  <c r="AA5018" i="2"/>
  <c r="W2846" i="2"/>
  <c r="X2846" i="2"/>
  <c r="Z2846" i="2" s="1"/>
  <c r="AA2846" i="2"/>
  <c r="U2846" i="2"/>
  <c r="V2846" i="2"/>
  <c r="Y2846" i="2" s="1"/>
  <c r="U1607" i="2"/>
  <c r="V1607" i="2"/>
  <c r="Y1607" i="2" s="1"/>
  <c r="W1607" i="2"/>
  <c r="X1607" i="2"/>
  <c r="AA1607" i="2"/>
  <c r="AA2356" i="2"/>
  <c r="U2356" i="2"/>
  <c r="V2356" i="2"/>
  <c r="Y2356" i="2" s="1"/>
  <c r="W2356" i="2"/>
  <c r="X2356" i="2"/>
  <c r="Z2356" i="2" s="1"/>
  <c r="U907" i="2"/>
  <c r="X907" i="2"/>
  <c r="Z907" i="2" s="1"/>
  <c r="V907" i="2"/>
  <c r="Y907" i="2" s="1"/>
  <c r="W907" i="2"/>
  <c r="AA907" i="2"/>
  <c r="U4421" i="2"/>
  <c r="V4421" i="2"/>
  <c r="Y4421" i="2" s="1"/>
  <c r="W4421" i="2"/>
  <c r="AA4421" i="2"/>
  <c r="X4421" i="2"/>
  <c r="Z4421" i="2" s="1"/>
  <c r="X5488" i="2"/>
  <c r="Z5488" i="2" s="1"/>
  <c r="W5488" i="2"/>
  <c r="U5488" i="2"/>
  <c r="V5488" i="2"/>
  <c r="Y5488" i="2" s="1"/>
  <c r="AA5488" i="2"/>
  <c r="W1821" i="2"/>
  <c r="U1821" i="2"/>
  <c r="V1821" i="2"/>
  <c r="Y1821" i="2" s="1"/>
  <c r="X1821" i="2"/>
  <c r="Z1821" i="2" s="1"/>
  <c r="AC1821" i="2" s="1"/>
  <c r="AA1821" i="2"/>
  <c r="X273" i="2"/>
  <c r="Z273" i="2" s="1"/>
  <c r="U273" i="2"/>
  <c r="V273" i="2"/>
  <c r="Y273" i="2" s="1"/>
  <c r="W273" i="2"/>
  <c r="AA273" i="2"/>
  <c r="W1835" i="2"/>
  <c r="U1835" i="2"/>
  <c r="V1835" i="2"/>
  <c r="Y1835" i="2" s="1"/>
  <c r="X1835" i="2"/>
  <c r="Z1835" i="2" s="1"/>
  <c r="AA1835" i="2"/>
  <c r="W3509" i="2"/>
  <c r="X3509" i="2"/>
  <c r="Z3509" i="2" s="1"/>
  <c r="AA3509" i="2"/>
  <c r="U3509" i="2"/>
  <c r="V3509" i="2"/>
  <c r="Y3509" i="2" s="1"/>
  <c r="U4210" i="2"/>
  <c r="V4210" i="2"/>
  <c r="Y4210" i="2" s="1"/>
  <c r="W4210" i="2"/>
  <c r="X4210" i="2"/>
  <c r="Z4210" i="2" s="1"/>
  <c r="AA4210" i="2"/>
  <c r="V1281" i="2"/>
  <c r="Y1281" i="2" s="1"/>
  <c r="W1281" i="2"/>
  <c r="X1281" i="2"/>
  <c r="Z1281" i="2" s="1"/>
  <c r="U1281" i="2"/>
  <c r="AA1281" i="2"/>
  <c r="U988" i="2"/>
  <c r="V988" i="2"/>
  <c r="Y988" i="2" s="1"/>
  <c r="W988" i="2"/>
  <c r="X988" i="2"/>
  <c r="Z988" i="2" s="1"/>
  <c r="AA988" i="2"/>
  <c r="V578" i="2"/>
  <c r="Y578" i="2" s="1"/>
  <c r="U578" i="2"/>
  <c r="W578" i="2"/>
  <c r="X578" i="2"/>
  <c r="Z578" i="2" s="1"/>
  <c r="AA578" i="2"/>
  <c r="U3296" i="2"/>
  <c r="V3296" i="2"/>
  <c r="Y3296" i="2" s="1"/>
  <c r="W3296" i="2"/>
  <c r="AA3296" i="2"/>
  <c r="AB3296" i="2" s="1"/>
  <c r="X3296" i="2"/>
  <c r="Z3296" i="2" s="1"/>
  <c r="U3078" i="2"/>
  <c r="V3078" i="2"/>
  <c r="Y3078" i="2" s="1"/>
  <c r="W3078" i="2"/>
  <c r="X3078" i="2"/>
  <c r="Z3078" i="2" s="1"/>
  <c r="AA3078" i="2"/>
  <c r="W726" i="2"/>
  <c r="U726" i="2"/>
  <c r="V726" i="2"/>
  <c r="Y726" i="2" s="1"/>
  <c r="X726" i="2"/>
  <c r="Z726" i="2" s="1"/>
  <c r="AC726" i="2" s="1"/>
  <c r="AA726" i="2"/>
  <c r="W4769" i="2"/>
  <c r="X4769" i="2"/>
  <c r="Z4769" i="2" s="1"/>
  <c r="AA4769" i="2"/>
  <c r="U4769" i="2"/>
  <c r="V4769" i="2"/>
  <c r="Y4769" i="2" s="1"/>
  <c r="V772" i="2"/>
  <c r="Y772" i="2" s="1"/>
  <c r="U772" i="2"/>
  <c r="W772" i="2"/>
  <c r="X772" i="2"/>
  <c r="AA772" i="2"/>
  <c r="U3807" i="2"/>
  <c r="V3807" i="2"/>
  <c r="Y3807" i="2" s="1"/>
  <c r="W3807" i="2"/>
  <c r="X3807" i="2"/>
  <c r="Z3807" i="2" s="1"/>
  <c r="AA3807" i="2"/>
  <c r="X3477" i="2"/>
  <c r="Z3477" i="2" s="1"/>
  <c r="AA3477" i="2"/>
  <c r="V3477" i="2"/>
  <c r="Y3477" i="2" s="1"/>
  <c r="W3477" i="2"/>
  <c r="U3477" i="2"/>
  <c r="V4393" i="2"/>
  <c r="Y4393" i="2" s="1"/>
  <c r="U4393" i="2"/>
  <c r="W4393" i="2"/>
  <c r="AA4393" i="2"/>
  <c r="X4393" i="2"/>
  <c r="Z4393" i="2" s="1"/>
  <c r="U667" i="2"/>
  <c r="V667" i="2"/>
  <c r="Y667" i="2" s="1"/>
  <c r="AA667" i="2"/>
  <c r="W667" i="2"/>
  <c r="X667" i="2"/>
  <c r="Z667" i="2" s="1"/>
  <c r="AA1001" i="2"/>
  <c r="X1001" i="2"/>
  <c r="Z1001" i="2" s="1"/>
  <c r="V1001" i="2"/>
  <c r="Y1001" i="2" s="1"/>
  <c r="W1001" i="2"/>
  <c r="U1001" i="2"/>
  <c r="X5429" i="2"/>
  <c r="Z5429" i="2" s="1"/>
  <c r="V5429" i="2"/>
  <c r="Y5429" i="2" s="1"/>
  <c r="AA5429" i="2"/>
  <c r="U5429" i="2"/>
  <c r="W5429" i="2"/>
  <c r="AA3686" i="2"/>
  <c r="V3686" i="2"/>
  <c r="Y3686" i="2" s="1"/>
  <c r="W3686" i="2"/>
  <c r="X3686" i="2"/>
  <c r="Z3686" i="2" s="1"/>
  <c r="U3686" i="2"/>
  <c r="U370" i="2"/>
  <c r="V370" i="2"/>
  <c r="Y370" i="2" s="1"/>
  <c r="W370" i="2"/>
  <c r="X370" i="2"/>
  <c r="Z370" i="2" s="1"/>
  <c r="AA370" i="2"/>
  <c r="U5242" i="2"/>
  <c r="W5242" i="2"/>
  <c r="X5242" i="2"/>
  <c r="Z5242" i="2" s="1"/>
  <c r="V5242" i="2"/>
  <c r="Y5242" i="2" s="1"/>
  <c r="AA5242" i="2"/>
  <c r="U5008" i="2"/>
  <c r="V5008" i="2"/>
  <c r="Y5008" i="2" s="1"/>
  <c r="W5008" i="2"/>
  <c r="AA5008" i="2"/>
  <c r="X5008" i="2"/>
  <c r="Z5008" i="2" s="1"/>
  <c r="V2491" i="2"/>
  <c r="Y2491" i="2" s="1"/>
  <c r="W2491" i="2"/>
  <c r="X2491" i="2"/>
  <c r="Z2491" i="2" s="1"/>
  <c r="AA2491" i="2"/>
  <c r="U2491" i="2"/>
  <c r="U2810" i="2"/>
  <c r="V2810" i="2"/>
  <c r="Y2810" i="2" s="1"/>
  <c r="X2810" i="2"/>
  <c r="Z2810" i="2" s="1"/>
  <c r="AA2810" i="2"/>
  <c r="AB2810" i="2" s="1"/>
  <c r="W2810" i="2"/>
  <c r="U4925" i="2"/>
  <c r="V4925" i="2"/>
  <c r="Y4925" i="2" s="1"/>
  <c r="W4925" i="2"/>
  <c r="X4925" i="2"/>
  <c r="Z4925" i="2" s="1"/>
  <c r="AA4925" i="2"/>
  <c r="U2255" i="2"/>
  <c r="V2255" i="2"/>
  <c r="Y2255" i="2" s="1"/>
  <c r="W2255" i="2"/>
  <c r="AA2255" i="2"/>
  <c r="X2255" i="2"/>
  <c r="Z2255" i="2" s="1"/>
  <c r="U3852" i="2"/>
  <c r="V3852" i="2"/>
  <c r="Y3852" i="2" s="1"/>
  <c r="W3852" i="2"/>
  <c r="X3852" i="2"/>
  <c r="Z3852" i="2" s="1"/>
  <c r="AA3852" i="2"/>
  <c r="U1490" i="2"/>
  <c r="V1490" i="2"/>
  <c r="Y1490" i="2" s="1"/>
  <c r="W1490" i="2"/>
  <c r="X1490" i="2"/>
  <c r="AA1490" i="2"/>
  <c r="X4388" i="2"/>
  <c r="Z4388" i="2" s="1"/>
  <c r="AA4388" i="2"/>
  <c r="U4388" i="2"/>
  <c r="V4388" i="2"/>
  <c r="Y4388" i="2" s="1"/>
  <c r="W4388" i="2"/>
  <c r="W3769" i="2"/>
  <c r="X3769" i="2"/>
  <c r="Z3769" i="2" s="1"/>
  <c r="AA3769" i="2"/>
  <c r="U3769" i="2"/>
  <c r="V3769" i="2"/>
  <c r="Y3769" i="2" s="1"/>
  <c r="AA2735" i="2"/>
  <c r="X2735" i="2"/>
  <c r="Z2735" i="2" s="1"/>
  <c r="V2735" i="2"/>
  <c r="Y2735" i="2" s="1"/>
  <c r="W2735" i="2"/>
  <c r="U2735" i="2"/>
  <c r="U1816" i="2"/>
  <c r="V1816" i="2"/>
  <c r="Y1816" i="2" s="1"/>
  <c r="AC1816" i="2" s="1"/>
  <c r="W1816" i="2"/>
  <c r="X1816" i="2"/>
  <c r="Z1816" i="2" s="1"/>
  <c r="AA1816" i="2"/>
  <c r="U1624" i="2"/>
  <c r="W1624" i="2"/>
  <c r="X1624" i="2"/>
  <c r="V1624" i="2"/>
  <c r="Y1624" i="2" s="1"/>
  <c r="AA1624" i="2"/>
  <c r="U3563" i="2"/>
  <c r="V3563" i="2"/>
  <c r="Y3563" i="2" s="1"/>
  <c r="X3563" i="2"/>
  <c r="Z3563" i="2" s="1"/>
  <c r="AA3563" i="2"/>
  <c r="W3563" i="2"/>
  <c r="X5075" i="2"/>
  <c r="Z5075" i="2" s="1"/>
  <c r="U5075" i="2"/>
  <c r="W5075" i="2"/>
  <c r="AA5075" i="2"/>
  <c r="V5075" i="2"/>
  <c r="Y5075" i="2" s="1"/>
  <c r="U621" i="2"/>
  <c r="V621" i="2"/>
  <c r="Y621" i="2" s="1"/>
  <c r="AA621" i="2"/>
  <c r="W621" i="2"/>
  <c r="X621" i="2"/>
  <c r="Z621" i="2" s="1"/>
  <c r="W5207" i="2"/>
  <c r="V5207" i="2"/>
  <c r="Y5207" i="2" s="1"/>
  <c r="X5207" i="2"/>
  <c r="Z5207" i="2" s="1"/>
  <c r="AA5207" i="2"/>
  <c r="U5207" i="2"/>
  <c r="AA2404" i="2"/>
  <c r="U2404" i="2"/>
  <c r="V2404" i="2"/>
  <c r="Y2404" i="2" s="1"/>
  <c r="W2404" i="2"/>
  <c r="X2404" i="2"/>
  <c r="Z2404" i="2" s="1"/>
  <c r="V5530" i="2"/>
  <c r="Y5530" i="2" s="1"/>
  <c r="X5530" i="2"/>
  <c r="Z5530" i="2" s="1"/>
  <c r="U5530" i="2"/>
  <c r="W5530" i="2"/>
  <c r="AA5530" i="2"/>
  <c r="U4898" i="2"/>
  <c r="V4898" i="2"/>
  <c r="Y4898" i="2" s="1"/>
  <c r="W4898" i="2"/>
  <c r="X4898" i="2"/>
  <c r="Z4898" i="2" s="1"/>
  <c r="AA4898" i="2"/>
  <c r="U4777" i="2"/>
  <c r="V4777" i="2"/>
  <c r="Y4777" i="2" s="1"/>
  <c r="W4777" i="2"/>
  <c r="X4777" i="2"/>
  <c r="Z4777" i="2" s="1"/>
  <c r="AA4777" i="2"/>
  <c r="U4642" i="2"/>
  <c r="V4642" i="2"/>
  <c r="Y4642" i="2" s="1"/>
  <c r="W4642" i="2"/>
  <c r="X4642" i="2"/>
  <c r="Z4642" i="2" s="1"/>
  <c r="AA4642" i="2"/>
  <c r="U4083" i="2"/>
  <c r="V4083" i="2"/>
  <c r="Y4083" i="2" s="1"/>
  <c r="W4083" i="2"/>
  <c r="AA4083" i="2"/>
  <c r="X4083" i="2"/>
  <c r="Z4083" i="2" s="1"/>
  <c r="U3568" i="2"/>
  <c r="W3568" i="2"/>
  <c r="X3568" i="2"/>
  <c r="Z3568" i="2" s="1"/>
  <c r="V3568" i="2"/>
  <c r="Y3568" i="2" s="1"/>
  <c r="AA3568" i="2"/>
  <c r="X3438" i="2"/>
  <c r="Z3438" i="2" s="1"/>
  <c r="AA3438" i="2"/>
  <c r="U3438" i="2"/>
  <c r="V3438" i="2"/>
  <c r="Y3438" i="2" s="1"/>
  <c r="W3438" i="2"/>
  <c r="AA2941" i="2"/>
  <c r="U2941" i="2"/>
  <c r="V2941" i="2"/>
  <c r="Y2941" i="2" s="1"/>
  <c r="W2941" i="2"/>
  <c r="X2941" i="2"/>
  <c r="Z2941" i="2" s="1"/>
  <c r="W5187" i="2"/>
  <c r="AA5187" i="2"/>
  <c r="U5187" i="2"/>
  <c r="V5187" i="2"/>
  <c r="Y5187" i="2" s="1"/>
  <c r="X5187" i="2"/>
  <c r="Z5187" i="2" s="1"/>
  <c r="X4962" i="2"/>
  <c r="Z4962" i="2" s="1"/>
  <c r="AA4962" i="2"/>
  <c r="W4962" i="2"/>
  <c r="V4962" i="2"/>
  <c r="Y4962" i="2" s="1"/>
  <c r="U4962" i="2"/>
  <c r="U3734" i="2"/>
  <c r="V3734" i="2"/>
  <c r="Y3734" i="2" s="1"/>
  <c r="W3734" i="2"/>
  <c r="X3734" i="2"/>
  <c r="Z3734" i="2" s="1"/>
  <c r="AA3734" i="2"/>
  <c r="U3638" i="2"/>
  <c r="V3638" i="2"/>
  <c r="Y3638" i="2" s="1"/>
  <c r="W3638" i="2"/>
  <c r="X3638" i="2"/>
  <c r="Z3638" i="2" s="1"/>
  <c r="AA3638" i="2"/>
  <c r="V3543" i="2"/>
  <c r="Y3543" i="2" s="1"/>
  <c r="W3543" i="2"/>
  <c r="X3543" i="2"/>
  <c r="Z3543" i="2" s="1"/>
  <c r="AA3543" i="2"/>
  <c r="U3543" i="2"/>
  <c r="U3449" i="2"/>
  <c r="V3449" i="2"/>
  <c r="Y3449" i="2" s="1"/>
  <c r="W3449" i="2"/>
  <c r="X3449" i="2"/>
  <c r="Z3449" i="2" s="1"/>
  <c r="AA3449" i="2"/>
  <c r="U5229" i="2"/>
  <c r="V5229" i="2"/>
  <c r="Y5229" i="2" s="1"/>
  <c r="W5229" i="2"/>
  <c r="X5229" i="2"/>
  <c r="Z5229" i="2" s="1"/>
  <c r="AA5229" i="2"/>
  <c r="U4667" i="2"/>
  <c r="V4667" i="2"/>
  <c r="Y4667" i="2" s="1"/>
  <c r="W4667" i="2"/>
  <c r="X4667" i="2"/>
  <c r="Z4667" i="2" s="1"/>
  <c r="AA4667" i="2"/>
  <c r="U4520" i="2"/>
  <c r="V4520" i="2"/>
  <c r="Y4520" i="2" s="1"/>
  <c r="W4520" i="2"/>
  <c r="AA4520" i="2"/>
  <c r="X4520" i="2"/>
  <c r="Z4520" i="2" s="1"/>
  <c r="U3825" i="2"/>
  <c r="V3825" i="2"/>
  <c r="Y3825" i="2" s="1"/>
  <c r="W3825" i="2"/>
  <c r="X3825" i="2"/>
  <c r="Z3825" i="2" s="1"/>
  <c r="AA3825" i="2"/>
  <c r="U3680" i="2"/>
  <c r="V3680" i="2"/>
  <c r="Y3680" i="2" s="1"/>
  <c r="W3680" i="2"/>
  <c r="X3680" i="2"/>
  <c r="Z3680" i="2" s="1"/>
  <c r="AA3680" i="2"/>
  <c r="U3201" i="2"/>
  <c r="V3201" i="2"/>
  <c r="Y3201" i="2" s="1"/>
  <c r="W3201" i="2"/>
  <c r="X3201" i="2"/>
  <c r="Z3201" i="2" s="1"/>
  <c r="AA3201" i="2"/>
  <c r="U5610" i="2"/>
  <c r="V5610" i="2"/>
  <c r="Y5610" i="2" s="1"/>
  <c r="W5610" i="2"/>
  <c r="X5610" i="2"/>
  <c r="Z5610" i="2" s="1"/>
  <c r="AA5610" i="2"/>
  <c r="W5441" i="2"/>
  <c r="U5441" i="2"/>
  <c r="X5441" i="2"/>
  <c r="Z5441" i="2" s="1"/>
  <c r="V5441" i="2"/>
  <c r="Y5441" i="2" s="1"/>
  <c r="AA5441" i="2"/>
  <c r="X4947" i="2"/>
  <c r="Z4947" i="2" s="1"/>
  <c r="AA4947" i="2"/>
  <c r="U4947" i="2"/>
  <c r="V4947" i="2"/>
  <c r="Y4947" i="2" s="1"/>
  <c r="W4947" i="2"/>
  <c r="X4586" i="2"/>
  <c r="Z4586" i="2" s="1"/>
  <c r="U4586" i="2"/>
  <c r="V4586" i="2"/>
  <c r="Y4586" i="2" s="1"/>
  <c r="W4586" i="2"/>
  <c r="AA4586" i="2"/>
  <c r="U4427" i="2"/>
  <c r="W4427" i="2"/>
  <c r="AA4427" i="2"/>
  <c r="V4427" i="2"/>
  <c r="Y4427" i="2" s="1"/>
  <c r="X4427" i="2"/>
  <c r="Z4427" i="2" s="1"/>
  <c r="U4880" i="2"/>
  <c r="V4880" i="2"/>
  <c r="Y4880" i="2" s="1"/>
  <c r="W4880" i="2"/>
  <c r="X4880" i="2"/>
  <c r="Z4880" i="2" s="1"/>
  <c r="AA4880" i="2"/>
  <c r="W4716" i="2"/>
  <c r="AA4716" i="2"/>
  <c r="V4716" i="2"/>
  <c r="Y4716" i="2" s="1"/>
  <c r="X4716" i="2"/>
  <c r="Z4716" i="2" s="1"/>
  <c r="U4716" i="2"/>
  <c r="U4583" i="2"/>
  <c r="W4583" i="2"/>
  <c r="V4583" i="2"/>
  <c r="Y4583" i="2" s="1"/>
  <c r="X4583" i="2"/>
  <c r="Z4583" i="2" s="1"/>
  <c r="AA4583" i="2"/>
  <c r="V5606" i="2"/>
  <c r="Y5606" i="2" s="1"/>
  <c r="U5606" i="2"/>
  <c r="W5606" i="2"/>
  <c r="AA5606" i="2"/>
  <c r="X5606" i="2"/>
  <c r="Z5606" i="2" s="1"/>
  <c r="U4865" i="2"/>
  <c r="V4865" i="2"/>
  <c r="Y4865" i="2" s="1"/>
  <c r="W4865" i="2"/>
  <c r="X4865" i="2"/>
  <c r="Z4865" i="2" s="1"/>
  <c r="AA4865" i="2"/>
  <c r="U3632" i="2"/>
  <c r="W3632" i="2"/>
  <c r="X3632" i="2"/>
  <c r="Z3632" i="2" s="1"/>
  <c r="V3632" i="2"/>
  <c r="Y3632" i="2" s="1"/>
  <c r="AA3632" i="2"/>
  <c r="V5276" i="2"/>
  <c r="Y5276" i="2" s="1"/>
  <c r="W5276" i="2"/>
  <c r="X5276" i="2"/>
  <c r="Z5276" i="2" s="1"/>
  <c r="AA5276" i="2"/>
  <c r="U5276" i="2"/>
  <c r="AA5092" i="2"/>
  <c r="W5092" i="2"/>
  <c r="V5092" i="2"/>
  <c r="Y5092" i="2" s="1"/>
  <c r="X5092" i="2"/>
  <c r="Z5092" i="2" s="1"/>
  <c r="U5092" i="2"/>
  <c r="X4781" i="2"/>
  <c r="Z4781" i="2" s="1"/>
  <c r="AA4781" i="2"/>
  <c r="U4781" i="2"/>
  <c r="V4781" i="2"/>
  <c r="Y4781" i="2" s="1"/>
  <c r="W4781" i="2"/>
  <c r="U3948" i="2"/>
  <c r="W3948" i="2"/>
  <c r="X3948" i="2"/>
  <c r="Z3948" i="2" s="1"/>
  <c r="V3948" i="2"/>
  <c r="Y3948" i="2" s="1"/>
  <c r="AA3948" i="2"/>
  <c r="U3072" i="2"/>
  <c r="W3072" i="2"/>
  <c r="X3072" i="2"/>
  <c r="Z3072" i="2" s="1"/>
  <c r="V3072" i="2"/>
  <c r="Y3072" i="2" s="1"/>
  <c r="AA3072" i="2"/>
  <c r="U3295" i="2"/>
  <c r="V3295" i="2"/>
  <c r="Y3295" i="2" s="1"/>
  <c r="W3295" i="2"/>
  <c r="X3295" i="2"/>
  <c r="Z3295" i="2" s="1"/>
  <c r="AA3295" i="2"/>
  <c r="V3123" i="2"/>
  <c r="Y3123" i="2" s="1"/>
  <c r="W3123" i="2"/>
  <c r="X3123" i="2"/>
  <c r="Z3123" i="2" s="1"/>
  <c r="AA3123" i="2"/>
  <c r="U3123" i="2"/>
  <c r="V2025" i="2"/>
  <c r="Y2025" i="2" s="1"/>
  <c r="W2025" i="2"/>
  <c r="X2025" i="2"/>
  <c r="AA2025" i="2"/>
  <c r="U2025" i="2"/>
  <c r="U1145" i="2"/>
  <c r="V1145" i="2"/>
  <c r="Y1145" i="2" s="1"/>
  <c r="W1145" i="2"/>
  <c r="X1145" i="2"/>
  <c r="Z1145" i="2" s="1"/>
  <c r="AA1145" i="2"/>
  <c r="U685" i="2"/>
  <c r="V685" i="2"/>
  <c r="Y685" i="2" s="1"/>
  <c r="W685" i="2"/>
  <c r="X685" i="2"/>
  <c r="Z685" i="2" s="1"/>
  <c r="AC685" i="2" s="1"/>
  <c r="AA685" i="2"/>
  <c r="U2148" i="2"/>
  <c r="V2148" i="2"/>
  <c r="Y2148" i="2" s="1"/>
  <c r="W2148" i="2"/>
  <c r="X2148" i="2"/>
  <c r="Z2148" i="2" s="1"/>
  <c r="AA2148" i="2"/>
  <c r="U2073" i="2"/>
  <c r="V2073" i="2"/>
  <c r="Y2073" i="2" s="1"/>
  <c r="W2073" i="2"/>
  <c r="X2073" i="2"/>
  <c r="Z2073" i="2" s="1"/>
  <c r="AC2073" i="2" s="1"/>
  <c r="AA2073" i="2"/>
  <c r="W3421" i="2"/>
  <c r="X3421" i="2"/>
  <c r="Z3421" i="2" s="1"/>
  <c r="U3421" i="2"/>
  <c r="V3421" i="2"/>
  <c r="Y3421" i="2" s="1"/>
  <c r="AA3421" i="2"/>
  <c r="U2574" i="2"/>
  <c r="W2574" i="2"/>
  <c r="X2574" i="2"/>
  <c r="Z2574" i="2" s="1"/>
  <c r="V2574" i="2"/>
  <c r="Y2574" i="2" s="1"/>
  <c r="AA2574" i="2"/>
  <c r="X278" i="2"/>
  <c r="Z278" i="2" s="1"/>
  <c r="V278" i="2"/>
  <c r="Y278" i="2" s="1"/>
  <c r="W278" i="2"/>
  <c r="AA278" i="2"/>
  <c r="U278" i="2"/>
  <c r="U5634" i="2"/>
  <c r="V5634" i="2"/>
  <c r="Y5634" i="2" s="1"/>
  <c r="W5634" i="2"/>
  <c r="X5634" i="2"/>
  <c r="Z5634" i="2" s="1"/>
  <c r="AA5634" i="2"/>
  <c r="V5335" i="2"/>
  <c r="Y5335" i="2" s="1"/>
  <c r="W5335" i="2"/>
  <c r="X5335" i="2"/>
  <c r="Z5335" i="2" s="1"/>
  <c r="U5335" i="2"/>
  <c r="AA5335" i="2"/>
  <c r="U4516" i="2"/>
  <c r="V4516" i="2"/>
  <c r="Y4516" i="2" s="1"/>
  <c r="AA4516" i="2"/>
  <c r="W4516" i="2"/>
  <c r="X4516" i="2"/>
  <c r="Z4516" i="2" s="1"/>
  <c r="U3743" i="2"/>
  <c r="V3743" i="2"/>
  <c r="Y3743" i="2" s="1"/>
  <c r="W3743" i="2"/>
  <c r="AA3743" i="2"/>
  <c r="AB3743" i="2" s="1"/>
  <c r="X3743" i="2"/>
  <c r="Z3743" i="2" s="1"/>
  <c r="U879" i="2"/>
  <c r="V879" i="2"/>
  <c r="Y879" i="2" s="1"/>
  <c r="W879" i="2"/>
  <c r="X879" i="2"/>
  <c r="Z879" i="2" s="1"/>
  <c r="AA879" i="2"/>
  <c r="U526" i="2"/>
  <c r="W526" i="2"/>
  <c r="X526" i="2"/>
  <c r="Z526" i="2" s="1"/>
  <c r="AA526" i="2"/>
  <c r="V526" i="2"/>
  <c r="Y526" i="2" s="1"/>
  <c r="AC526" i="2" s="1"/>
  <c r="X5333" i="2"/>
  <c r="Z5333" i="2" s="1"/>
  <c r="AA5333" i="2"/>
  <c r="U5333" i="2"/>
  <c r="W5333" i="2"/>
  <c r="V5333" i="2"/>
  <c r="Y5333" i="2" s="1"/>
  <c r="AA564" i="2"/>
  <c r="U564" i="2"/>
  <c r="V564" i="2"/>
  <c r="Y564" i="2" s="1"/>
  <c r="W564" i="2"/>
  <c r="X564" i="2"/>
  <c r="Z564" i="2" s="1"/>
  <c r="AC564" i="2" s="1"/>
  <c r="U3690" i="2"/>
  <c r="V3690" i="2"/>
  <c r="Y3690" i="2" s="1"/>
  <c r="W3690" i="2"/>
  <c r="X3690" i="2"/>
  <c r="Z3690" i="2" s="1"/>
  <c r="AA3690" i="2"/>
  <c r="U2784" i="2"/>
  <c r="V2784" i="2"/>
  <c r="Y2784" i="2" s="1"/>
  <c r="W2784" i="2"/>
  <c r="X2784" i="2"/>
  <c r="Z2784" i="2" s="1"/>
  <c r="AA2784" i="2"/>
  <c r="V1767" i="2"/>
  <c r="Y1767" i="2" s="1"/>
  <c r="W1767" i="2"/>
  <c r="X1767" i="2"/>
  <c r="Z1767" i="2" s="1"/>
  <c r="AC1767" i="2" s="1"/>
  <c r="AA1767" i="2"/>
  <c r="U1767" i="2"/>
  <c r="W1275" i="2"/>
  <c r="X1275" i="2"/>
  <c r="AA1275" i="2"/>
  <c r="U1275" i="2"/>
  <c r="V1275" i="2"/>
  <c r="Y1275" i="2" s="1"/>
  <c r="U803" i="2"/>
  <c r="V803" i="2"/>
  <c r="Y803" i="2" s="1"/>
  <c r="W803" i="2"/>
  <c r="AA803" i="2"/>
  <c r="X803" i="2"/>
  <c r="Z803" i="2" s="1"/>
  <c r="X4142" i="2"/>
  <c r="Z4142" i="2" s="1"/>
  <c r="AA4142" i="2"/>
  <c r="U4142" i="2"/>
  <c r="V4142" i="2"/>
  <c r="Y4142" i="2" s="1"/>
  <c r="W4142" i="2"/>
  <c r="W3080" i="2"/>
  <c r="X3080" i="2"/>
  <c r="Z3080" i="2" s="1"/>
  <c r="AA3080" i="2"/>
  <c r="U3080" i="2"/>
  <c r="V3080" i="2"/>
  <c r="Y3080" i="2" s="1"/>
  <c r="V5727" i="2"/>
  <c r="Y5727" i="2" s="1"/>
  <c r="W5727" i="2"/>
  <c r="X5727" i="2"/>
  <c r="Z5727" i="2" s="1"/>
  <c r="AA5727" i="2"/>
  <c r="U5727" i="2"/>
  <c r="W5330" i="2"/>
  <c r="X5330" i="2"/>
  <c r="Z5330" i="2" s="1"/>
  <c r="U5330" i="2"/>
  <c r="V5330" i="2"/>
  <c r="Y5330" i="2" s="1"/>
  <c r="AA5330" i="2"/>
  <c r="V5094" i="2"/>
  <c r="Y5094" i="2" s="1"/>
  <c r="X5094" i="2"/>
  <c r="Z5094" i="2" s="1"/>
  <c r="AA5094" i="2"/>
  <c r="U5094" i="2"/>
  <c r="W5094" i="2"/>
  <c r="U4868" i="2"/>
  <c r="V4868" i="2"/>
  <c r="Y4868" i="2" s="1"/>
  <c r="X4868" i="2"/>
  <c r="Z4868" i="2" s="1"/>
  <c r="AA4868" i="2"/>
  <c r="W4868" i="2"/>
  <c r="AA4540" i="2"/>
  <c r="U4540" i="2"/>
  <c r="V4540" i="2"/>
  <c r="Y4540" i="2" s="1"/>
  <c r="W4540" i="2"/>
  <c r="X4540" i="2"/>
  <c r="Z4540" i="2" s="1"/>
  <c r="V4456" i="2"/>
  <c r="Y4456" i="2" s="1"/>
  <c r="W4456" i="2"/>
  <c r="U4456" i="2"/>
  <c r="X4456" i="2"/>
  <c r="Z4456" i="2" s="1"/>
  <c r="AA4456" i="2"/>
  <c r="U4127" i="2"/>
  <c r="V4127" i="2"/>
  <c r="Y4127" i="2" s="1"/>
  <c r="W4127" i="2"/>
  <c r="X4127" i="2"/>
  <c r="Z4127" i="2" s="1"/>
  <c r="AA4127" i="2"/>
  <c r="U3701" i="2"/>
  <c r="V3701" i="2"/>
  <c r="Y3701" i="2" s="1"/>
  <c r="W3701" i="2"/>
  <c r="X3701" i="2"/>
  <c r="Z3701" i="2" s="1"/>
  <c r="AA3701" i="2"/>
  <c r="W2743" i="2"/>
  <c r="X2743" i="2"/>
  <c r="Z2743" i="2" s="1"/>
  <c r="AA2743" i="2"/>
  <c r="U2743" i="2"/>
  <c r="V2743" i="2"/>
  <c r="Y2743" i="2" s="1"/>
  <c r="U2176" i="2"/>
  <c r="V2176" i="2"/>
  <c r="Y2176" i="2" s="1"/>
  <c r="AA2176" i="2"/>
  <c r="W2176" i="2"/>
  <c r="X2176" i="2"/>
  <c r="Z2176" i="2" s="1"/>
  <c r="V1850" i="2"/>
  <c r="Y1850" i="2" s="1"/>
  <c r="U1850" i="2"/>
  <c r="W1850" i="2"/>
  <c r="X1850" i="2"/>
  <c r="AA1850" i="2"/>
  <c r="U1727" i="2"/>
  <c r="V1727" i="2"/>
  <c r="Y1727" i="2" s="1"/>
  <c r="W1727" i="2"/>
  <c r="X1727" i="2"/>
  <c r="AA1727" i="2"/>
  <c r="U1151" i="2"/>
  <c r="V1151" i="2"/>
  <c r="Y1151" i="2" s="1"/>
  <c r="W1151" i="2"/>
  <c r="X1151" i="2"/>
  <c r="Z1151" i="2" s="1"/>
  <c r="AA1151" i="2"/>
  <c r="U4722" i="2"/>
  <c r="V4722" i="2"/>
  <c r="Y4722" i="2" s="1"/>
  <c r="W4722" i="2"/>
  <c r="X4722" i="2"/>
  <c r="Z4722" i="2" s="1"/>
  <c r="AA4722" i="2"/>
  <c r="W2219" i="2"/>
  <c r="AA2219" i="2"/>
  <c r="U2219" i="2"/>
  <c r="V2219" i="2"/>
  <c r="Y2219" i="2" s="1"/>
  <c r="X2219" i="2"/>
  <c r="Z2219" i="2" s="1"/>
  <c r="U1776" i="2"/>
  <c r="V1776" i="2"/>
  <c r="Y1776" i="2" s="1"/>
  <c r="X1776" i="2"/>
  <c r="Z1776" i="2" s="1"/>
  <c r="AC1776" i="2" s="1"/>
  <c r="AA1776" i="2"/>
  <c r="W1776" i="2"/>
  <c r="X5390" i="2"/>
  <c r="Z5390" i="2" s="1"/>
  <c r="AA5390" i="2"/>
  <c r="U5390" i="2"/>
  <c r="W5390" i="2"/>
  <c r="V5390" i="2"/>
  <c r="Y5390" i="2" s="1"/>
  <c r="U4398" i="2"/>
  <c r="V4398" i="2"/>
  <c r="Y4398" i="2" s="1"/>
  <c r="W4398" i="2"/>
  <c r="X4398" i="2"/>
  <c r="Z4398" i="2" s="1"/>
  <c r="AA4398" i="2"/>
  <c r="U1912" i="2"/>
  <c r="V1912" i="2"/>
  <c r="Y1912" i="2" s="1"/>
  <c r="AA1912" i="2"/>
  <c r="X1912" i="2"/>
  <c r="Z1912" i="2" s="1"/>
  <c r="AC1912" i="2" s="1"/>
  <c r="W1912" i="2"/>
  <c r="U1623" i="2"/>
  <c r="V1623" i="2"/>
  <c r="Y1623" i="2" s="1"/>
  <c r="W1623" i="2"/>
  <c r="X1623" i="2"/>
  <c r="AA1623" i="2"/>
  <c r="V1436" i="2"/>
  <c r="Y1436" i="2" s="1"/>
  <c r="W1436" i="2"/>
  <c r="U1436" i="2"/>
  <c r="AA1436" i="2"/>
  <c r="AB1436" i="2" s="1"/>
  <c r="X1436" i="2"/>
  <c r="U478" i="2"/>
  <c r="V478" i="2"/>
  <c r="Y478" i="2" s="1"/>
  <c r="X478" i="2"/>
  <c r="Z478" i="2" s="1"/>
  <c r="AC478" i="2" s="1"/>
  <c r="W478" i="2"/>
  <c r="AA478" i="2"/>
  <c r="U314" i="2"/>
  <c r="V314" i="2"/>
  <c r="Y314" i="2" s="1"/>
  <c r="W314" i="2"/>
  <c r="X314" i="2"/>
  <c r="Z314" i="2" s="1"/>
  <c r="AC314" i="2" s="1"/>
  <c r="AA314" i="2"/>
  <c r="AA5360" i="2"/>
  <c r="U5360" i="2"/>
  <c r="V5360" i="2"/>
  <c r="Y5360" i="2" s="1"/>
  <c r="W5360" i="2"/>
  <c r="X5360" i="2"/>
  <c r="Z5360" i="2" s="1"/>
  <c r="V4202" i="2"/>
  <c r="Y4202" i="2" s="1"/>
  <c r="X4202" i="2"/>
  <c r="Z4202" i="2" s="1"/>
  <c r="U4202" i="2"/>
  <c r="W4202" i="2"/>
  <c r="AA4202" i="2"/>
  <c r="U560" i="2"/>
  <c r="W560" i="2"/>
  <c r="V560" i="2"/>
  <c r="Y560" i="2" s="1"/>
  <c r="AA560" i="2"/>
  <c r="X560" i="2"/>
  <c r="Z560" i="2" s="1"/>
  <c r="X5738" i="2"/>
  <c r="Z5738" i="2" s="1"/>
  <c r="AA5738" i="2"/>
  <c r="U5738" i="2"/>
  <c r="V5738" i="2"/>
  <c r="Y5738" i="2" s="1"/>
  <c r="W5738" i="2"/>
  <c r="U2621" i="2"/>
  <c r="W2621" i="2"/>
  <c r="X2621" i="2"/>
  <c r="Z2621" i="2" s="1"/>
  <c r="V2621" i="2"/>
  <c r="Y2621" i="2" s="1"/>
  <c r="AA2621" i="2"/>
  <c r="U1798" i="2"/>
  <c r="V1798" i="2"/>
  <c r="Y1798" i="2" s="1"/>
  <c r="W1798" i="2"/>
  <c r="AA1798" i="2"/>
  <c r="X1798" i="2"/>
  <c r="Z1798" i="2" s="1"/>
  <c r="U884" i="2"/>
  <c r="V884" i="2"/>
  <c r="Y884" i="2" s="1"/>
  <c r="W884" i="2"/>
  <c r="X884" i="2"/>
  <c r="Z884" i="2" s="1"/>
  <c r="AA884" i="2"/>
  <c r="V5205" i="2"/>
  <c r="Y5205" i="2" s="1"/>
  <c r="W5205" i="2"/>
  <c r="AA5205" i="2"/>
  <c r="X5205" i="2"/>
  <c r="Z5205" i="2" s="1"/>
  <c r="U5205" i="2"/>
  <c r="U3818" i="2"/>
  <c r="V3818" i="2"/>
  <c r="Y3818" i="2" s="1"/>
  <c r="W3818" i="2"/>
  <c r="X3818" i="2"/>
  <c r="Z3818" i="2" s="1"/>
  <c r="AA3818" i="2"/>
  <c r="U2090" i="2"/>
  <c r="V2090" i="2"/>
  <c r="Y2090" i="2" s="1"/>
  <c r="W2090" i="2"/>
  <c r="X2090" i="2"/>
  <c r="Z2090" i="2" s="1"/>
  <c r="AC2090" i="2" s="1"/>
  <c r="AA2090" i="2"/>
  <c r="AA3820" i="2"/>
  <c r="U3820" i="2"/>
  <c r="V3820" i="2"/>
  <c r="Y3820" i="2" s="1"/>
  <c r="W3820" i="2"/>
  <c r="X3820" i="2"/>
  <c r="Z3820" i="2" s="1"/>
  <c r="U2346" i="2"/>
  <c r="V2346" i="2"/>
  <c r="Y2346" i="2" s="1"/>
  <c r="X2346" i="2"/>
  <c r="Z2346" i="2" s="1"/>
  <c r="AA2346" i="2"/>
  <c r="W2346" i="2"/>
  <c r="U2156" i="2"/>
  <c r="V2156" i="2"/>
  <c r="Y2156" i="2" s="1"/>
  <c r="X2156" i="2"/>
  <c r="Z2156" i="2" s="1"/>
  <c r="AA2156" i="2"/>
  <c r="W2156" i="2"/>
  <c r="U969" i="2"/>
  <c r="V969" i="2"/>
  <c r="Y969" i="2" s="1"/>
  <c r="W969" i="2"/>
  <c r="X969" i="2"/>
  <c r="Z969" i="2" s="1"/>
  <c r="AA969" i="2"/>
  <c r="U2908" i="2"/>
  <c r="V2908" i="2"/>
  <c r="Y2908" i="2" s="1"/>
  <c r="W2908" i="2"/>
  <c r="X2908" i="2"/>
  <c r="Z2908" i="2" s="1"/>
  <c r="AA2908" i="2"/>
  <c r="U430" i="2"/>
  <c r="V430" i="2"/>
  <c r="Y430" i="2" s="1"/>
  <c r="X430" i="2"/>
  <c r="W430" i="2"/>
  <c r="AA430" i="2"/>
  <c r="V5561" i="2"/>
  <c r="Y5561" i="2" s="1"/>
  <c r="W5561" i="2"/>
  <c r="X5561" i="2"/>
  <c r="Z5561" i="2" s="1"/>
  <c r="AA5561" i="2"/>
  <c r="U5561" i="2"/>
  <c r="U712" i="2"/>
  <c r="V712" i="2"/>
  <c r="Y712" i="2" s="1"/>
  <c r="W712" i="2"/>
  <c r="X712" i="2"/>
  <c r="Z712" i="2" s="1"/>
  <c r="AC712" i="2" s="1"/>
  <c r="AA712" i="2"/>
  <c r="V3420" i="2"/>
  <c r="Y3420" i="2" s="1"/>
  <c r="W3420" i="2"/>
  <c r="X3420" i="2"/>
  <c r="Z3420" i="2" s="1"/>
  <c r="AA3420" i="2"/>
  <c r="U3420" i="2"/>
  <c r="U1345" i="2"/>
  <c r="V1345" i="2"/>
  <c r="Y1345" i="2" s="1"/>
  <c r="W1345" i="2"/>
  <c r="X1345" i="2"/>
  <c r="AA1345" i="2"/>
  <c r="U485" i="2"/>
  <c r="W485" i="2"/>
  <c r="X485" i="2"/>
  <c r="Z485" i="2" s="1"/>
  <c r="AC485" i="2" s="1"/>
  <c r="V485" i="2"/>
  <c r="Y485" i="2" s="1"/>
  <c r="AA485" i="2"/>
  <c r="U4383" i="2"/>
  <c r="W4383" i="2"/>
  <c r="X4383" i="2"/>
  <c r="Z4383" i="2" s="1"/>
  <c r="AA4383" i="2"/>
  <c r="V4383" i="2"/>
  <c r="Y4383" i="2" s="1"/>
  <c r="U2066" i="2"/>
  <c r="V2066" i="2"/>
  <c r="Y2066" i="2" s="1"/>
  <c r="W2066" i="2"/>
  <c r="X2066" i="2"/>
  <c r="Z2066" i="2" s="1"/>
  <c r="AA2066" i="2"/>
  <c r="U1759" i="2"/>
  <c r="V1759" i="2"/>
  <c r="Y1759" i="2" s="1"/>
  <c r="W1759" i="2"/>
  <c r="X1759" i="2"/>
  <c r="Z1759" i="2" s="1"/>
  <c r="AA1759" i="2"/>
  <c r="W1286" i="2"/>
  <c r="X1286" i="2"/>
  <c r="AA1286" i="2"/>
  <c r="U1286" i="2"/>
  <c r="V1286" i="2"/>
  <c r="Y1286" i="2" s="1"/>
  <c r="X5313" i="2"/>
  <c r="Z5313" i="2" s="1"/>
  <c r="AA5313" i="2"/>
  <c r="U5313" i="2"/>
  <c r="V5313" i="2"/>
  <c r="Y5313" i="2" s="1"/>
  <c r="W5313" i="2"/>
  <c r="U4076" i="2"/>
  <c r="V4076" i="2"/>
  <c r="Y4076" i="2" s="1"/>
  <c r="X4076" i="2"/>
  <c r="Z4076" i="2" s="1"/>
  <c r="AA4076" i="2"/>
  <c r="W4076" i="2"/>
  <c r="U3132" i="2"/>
  <c r="V3132" i="2"/>
  <c r="Y3132" i="2" s="1"/>
  <c r="W3132" i="2"/>
  <c r="X3132" i="2"/>
  <c r="Z3132" i="2" s="1"/>
  <c r="AA3132" i="2"/>
  <c r="U5374" i="2"/>
  <c r="V5374" i="2"/>
  <c r="AA5374" i="2"/>
  <c r="W5374" i="2"/>
  <c r="X5374" i="2"/>
  <c r="Z5374" i="2" s="1"/>
  <c r="W2455" i="2"/>
  <c r="X2455" i="2"/>
  <c r="Z2455" i="2" s="1"/>
  <c r="AA2455" i="2"/>
  <c r="U2455" i="2"/>
  <c r="V2455" i="2"/>
  <c r="Y2455" i="2" s="1"/>
  <c r="X118" i="2"/>
  <c r="AA118" i="2"/>
  <c r="U118" i="2"/>
  <c r="V118" i="2"/>
  <c r="Y118" i="2" s="1"/>
  <c r="W118" i="2"/>
  <c r="X1208" i="2"/>
  <c r="AA1208" i="2"/>
  <c r="U1208" i="2"/>
  <c r="V1208" i="2"/>
  <c r="Y1208" i="2" s="1"/>
  <c r="W1208" i="2"/>
  <c r="X312" i="2"/>
  <c r="Z312" i="2" s="1"/>
  <c r="AA312" i="2"/>
  <c r="U312" i="2"/>
  <c r="V312" i="2"/>
  <c r="Y312" i="2" s="1"/>
  <c r="W312" i="2"/>
  <c r="U3832" i="2"/>
  <c r="V3832" i="2"/>
  <c r="Y3832" i="2" s="1"/>
  <c r="W3832" i="2"/>
  <c r="X3832" i="2"/>
  <c r="Z3832" i="2" s="1"/>
  <c r="AA3832" i="2"/>
  <c r="U3687" i="2"/>
  <c r="V3687" i="2"/>
  <c r="Y3687" i="2" s="1"/>
  <c r="X3687" i="2"/>
  <c r="Z3687" i="2" s="1"/>
  <c r="AA3687" i="2"/>
  <c r="W3687" i="2"/>
  <c r="AA2041" i="2"/>
  <c r="U2041" i="2"/>
  <c r="W2041" i="2"/>
  <c r="X2041" i="2"/>
  <c r="Z2041" i="2" s="1"/>
  <c r="AC2041" i="2" s="1"/>
  <c r="V2041" i="2"/>
  <c r="Y2041" i="2" s="1"/>
  <c r="X792" i="2"/>
  <c r="Z792" i="2" s="1"/>
  <c r="U792" i="2"/>
  <c r="V792" i="2"/>
  <c r="Y792" i="2" s="1"/>
  <c r="W792" i="2"/>
  <c r="AA792" i="2"/>
  <c r="U2168" i="2"/>
  <c r="V2168" i="2"/>
  <c r="Y2168" i="2" s="1"/>
  <c r="W2168" i="2"/>
  <c r="X2168" i="2"/>
  <c r="Z2168" i="2" s="1"/>
  <c r="AA2168" i="2"/>
  <c r="X88" i="2"/>
  <c r="Z88" i="2" s="1"/>
  <c r="AC88" i="2" s="1"/>
  <c r="AA88" i="2"/>
  <c r="V88" i="2"/>
  <c r="Y88" i="2" s="1"/>
  <c r="W88" i="2"/>
  <c r="U88" i="2"/>
  <c r="U4354" i="2"/>
  <c r="V4354" i="2"/>
  <c r="Y4354" i="2" s="1"/>
  <c r="X4354" i="2"/>
  <c r="Z4354" i="2" s="1"/>
  <c r="AA4354" i="2"/>
  <c r="W4354" i="2"/>
  <c r="U3000" i="2"/>
  <c r="V3000" i="2"/>
  <c r="Y3000" i="2" s="1"/>
  <c r="W3000" i="2"/>
  <c r="X3000" i="2"/>
  <c r="Z3000" i="2" s="1"/>
  <c r="AA3000" i="2"/>
  <c r="V5402" i="2"/>
  <c r="Y5402" i="2" s="1"/>
  <c r="U5402" i="2"/>
  <c r="W5402" i="2"/>
  <c r="AA5402" i="2"/>
  <c r="X5402" i="2"/>
  <c r="Z5402" i="2" s="1"/>
  <c r="V2936" i="2"/>
  <c r="Y2936" i="2" s="1"/>
  <c r="W2936" i="2"/>
  <c r="X2936" i="2"/>
  <c r="Z2936" i="2" s="1"/>
  <c r="AA2936" i="2"/>
  <c r="U2936" i="2"/>
  <c r="V5707" i="2"/>
  <c r="Y5707" i="2" s="1"/>
  <c r="U5707" i="2"/>
  <c r="AA5707" i="2"/>
  <c r="X5707" i="2"/>
  <c r="Z5707" i="2" s="1"/>
  <c r="W5707" i="2"/>
  <c r="U3793" i="2"/>
  <c r="V3793" i="2"/>
  <c r="Y3793" i="2" s="1"/>
  <c r="W3793" i="2"/>
  <c r="X3793" i="2"/>
  <c r="Z3793" i="2" s="1"/>
  <c r="AA3793" i="2"/>
  <c r="V3574" i="2"/>
  <c r="Y3574" i="2" s="1"/>
  <c r="W3574" i="2"/>
  <c r="X3574" i="2"/>
  <c r="Z3574" i="2" s="1"/>
  <c r="AA3574" i="2"/>
  <c r="U3574" i="2"/>
  <c r="AA5503" i="2"/>
  <c r="V5503" i="2"/>
  <c r="Y5503" i="2" s="1"/>
  <c r="U5503" i="2"/>
  <c r="X5503" i="2"/>
  <c r="Z5503" i="2" s="1"/>
  <c r="W5503" i="2"/>
  <c r="X5443" i="2"/>
  <c r="Z5443" i="2" s="1"/>
  <c r="U5443" i="2"/>
  <c r="V5443" i="2"/>
  <c r="Y5443" i="2" s="1"/>
  <c r="AA5443" i="2"/>
  <c r="W5443" i="2"/>
  <c r="U2673" i="2"/>
  <c r="V2673" i="2"/>
  <c r="Y2673" i="2" s="1"/>
  <c r="W2673" i="2"/>
  <c r="X2673" i="2"/>
  <c r="Z2673" i="2" s="1"/>
  <c r="AA2673" i="2"/>
  <c r="AA4318" i="2"/>
  <c r="X4318" i="2"/>
  <c r="Z4318" i="2" s="1"/>
  <c r="W4318" i="2"/>
  <c r="U4318" i="2"/>
  <c r="V4318" i="2"/>
  <c r="Y4318" i="2" s="1"/>
  <c r="X4275" i="2"/>
  <c r="Z4275" i="2" s="1"/>
  <c r="AA4275" i="2"/>
  <c r="U4275" i="2"/>
  <c r="V4275" i="2"/>
  <c r="Y4275" i="2" s="1"/>
  <c r="W4275" i="2"/>
  <c r="U4548" i="2"/>
  <c r="W4548" i="2"/>
  <c r="V4548" i="2"/>
  <c r="Y4548" i="2" s="1"/>
  <c r="X4548" i="2"/>
  <c r="Z4548" i="2" s="1"/>
  <c r="AA4548" i="2"/>
  <c r="U4992" i="2"/>
  <c r="V4992" i="2"/>
  <c r="Y4992" i="2" s="1"/>
  <c r="W4992" i="2"/>
  <c r="X4992" i="2"/>
  <c r="Z4992" i="2" s="1"/>
  <c r="AA4992" i="2"/>
  <c r="V3413" i="2"/>
  <c r="Y3413" i="2" s="1"/>
  <c r="W3413" i="2"/>
  <c r="X3413" i="2"/>
  <c r="Z3413" i="2" s="1"/>
  <c r="AA3413" i="2"/>
  <c r="U3413" i="2"/>
  <c r="U2487" i="2"/>
  <c r="W2487" i="2"/>
  <c r="X2487" i="2"/>
  <c r="Z2487" i="2" s="1"/>
  <c r="AA2487" i="2"/>
  <c r="V2487" i="2"/>
  <c r="Y2487" i="2" s="1"/>
  <c r="AA4059" i="2"/>
  <c r="U4059" i="2"/>
  <c r="V4059" i="2"/>
  <c r="Y4059" i="2" s="1"/>
  <c r="X4059" i="2"/>
  <c r="Z4059" i="2" s="1"/>
  <c r="W4059" i="2"/>
  <c r="AA1185" i="2"/>
  <c r="V1185" i="2"/>
  <c r="Y1185" i="2" s="1"/>
  <c r="W1185" i="2"/>
  <c r="X1185" i="2"/>
  <c r="Z1185" i="2" s="1"/>
  <c r="U1185" i="2"/>
  <c r="V5302" i="2"/>
  <c r="Y5302" i="2" s="1"/>
  <c r="W5302" i="2"/>
  <c r="AA5302" i="2"/>
  <c r="X5302" i="2"/>
  <c r="Z5302" i="2" s="1"/>
  <c r="U5302" i="2"/>
  <c r="V4533" i="2"/>
  <c r="Y4533" i="2" s="1"/>
  <c r="X4533" i="2"/>
  <c r="Z4533" i="2" s="1"/>
  <c r="AA4533" i="2"/>
  <c r="W4533" i="2"/>
  <c r="U4533" i="2"/>
  <c r="U3840" i="2"/>
  <c r="V3840" i="2"/>
  <c r="Y3840" i="2" s="1"/>
  <c r="W3840" i="2"/>
  <c r="X3840" i="2"/>
  <c r="Z3840" i="2" s="1"/>
  <c r="AA3840" i="2"/>
  <c r="X3203" i="2"/>
  <c r="Z3203" i="2" s="1"/>
  <c r="AA3203" i="2"/>
  <c r="U3203" i="2"/>
  <c r="V3203" i="2"/>
  <c r="Y3203" i="2" s="1"/>
  <c r="W3203" i="2"/>
  <c r="W5546" i="2"/>
  <c r="V5546" i="2"/>
  <c r="Y5546" i="2" s="1"/>
  <c r="U5546" i="2"/>
  <c r="AA5546" i="2"/>
  <c r="AB5546" i="2" s="1"/>
  <c r="X5546" i="2"/>
  <c r="Z5546" i="2" s="1"/>
  <c r="V2854" i="2"/>
  <c r="Y2854" i="2" s="1"/>
  <c r="U2854" i="2"/>
  <c r="W2854" i="2"/>
  <c r="X2854" i="2"/>
  <c r="Z2854" i="2" s="1"/>
  <c r="AA2854" i="2"/>
  <c r="W4995" i="2"/>
  <c r="X4995" i="2"/>
  <c r="Z4995" i="2" s="1"/>
  <c r="AA4995" i="2"/>
  <c r="V4995" i="2"/>
  <c r="Y4995" i="2" s="1"/>
  <c r="U4995" i="2"/>
  <c r="U4792" i="2"/>
  <c r="V4792" i="2"/>
  <c r="Y4792" i="2" s="1"/>
  <c r="W4792" i="2"/>
  <c r="X4792" i="2"/>
  <c r="Z4792" i="2" s="1"/>
  <c r="AA4792" i="2"/>
  <c r="U4099" i="2"/>
  <c r="V4099" i="2"/>
  <c r="Y4099" i="2" s="1"/>
  <c r="W4099" i="2"/>
  <c r="X4099" i="2"/>
  <c r="Z4099" i="2" s="1"/>
  <c r="AA4099" i="2"/>
  <c r="W3450" i="2"/>
  <c r="X3450" i="2"/>
  <c r="Z3450" i="2" s="1"/>
  <c r="AA3450" i="2"/>
  <c r="U3450" i="2"/>
  <c r="V3450" i="2"/>
  <c r="Y3450" i="2" s="1"/>
  <c r="W4561" i="2"/>
  <c r="U4561" i="2"/>
  <c r="V4561" i="2"/>
  <c r="Y4561" i="2" s="1"/>
  <c r="X4561" i="2"/>
  <c r="Z4561" i="2" s="1"/>
  <c r="AA4561" i="2"/>
  <c r="U4366" i="2"/>
  <c r="V4366" i="2"/>
  <c r="Y4366" i="2" s="1"/>
  <c r="X4366" i="2"/>
  <c r="Z4366" i="2" s="1"/>
  <c r="AA4366" i="2"/>
  <c r="W4366" i="2"/>
  <c r="U3673" i="2"/>
  <c r="V3673" i="2"/>
  <c r="Y3673" i="2" s="1"/>
  <c r="W3673" i="2"/>
  <c r="X3673" i="2"/>
  <c r="Z3673" i="2" s="1"/>
  <c r="AA3673" i="2"/>
  <c r="U4486" i="2"/>
  <c r="V4486" i="2"/>
  <c r="Y4486" i="2" s="1"/>
  <c r="W4486" i="2"/>
  <c r="X4486" i="2"/>
  <c r="Z4486" i="2" s="1"/>
  <c r="AA4486" i="2"/>
  <c r="U2305" i="2"/>
  <c r="V2305" i="2"/>
  <c r="Y2305" i="2" s="1"/>
  <c r="W2305" i="2"/>
  <c r="X2305" i="2"/>
  <c r="Z2305" i="2" s="1"/>
  <c r="AA2305" i="2"/>
  <c r="AA2273" i="2"/>
  <c r="V2273" i="2"/>
  <c r="Y2273" i="2" s="1"/>
  <c r="U2273" i="2"/>
  <c r="W2273" i="2"/>
  <c r="X2273" i="2"/>
  <c r="Z2273" i="2" s="1"/>
  <c r="V3359" i="2"/>
  <c r="Y3359" i="2" s="1"/>
  <c r="W3359" i="2"/>
  <c r="X3359" i="2"/>
  <c r="Z3359" i="2" s="1"/>
  <c r="AA3359" i="2"/>
  <c r="U3359" i="2"/>
  <c r="X2114" i="2"/>
  <c r="Z2114" i="2" s="1"/>
  <c r="AA2114" i="2"/>
  <c r="U2114" i="2"/>
  <c r="V2114" i="2"/>
  <c r="Y2114" i="2" s="1"/>
  <c r="W2114" i="2"/>
  <c r="U316" i="2"/>
  <c r="V316" i="2"/>
  <c r="Y316" i="2" s="1"/>
  <c r="W316" i="2"/>
  <c r="AA316" i="2"/>
  <c r="X316" i="2"/>
  <c r="V1787" i="2"/>
  <c r="Y1787" i="2" s="1"/>
  <c r="W1787" i="2"/>
  <c r="X1787" i="2"/>
  <c r="AA1787" i="2"/>
  <c r="U1787" i="2"/>
  <c r="V3386" i="2"/>
  <c r="Y3386" i="2" s="1"/>
  <c r="W3386" i="2"/>
  <c r="X3386" i="2"/>
  <c r="Z3386" i="2" s="1"/>
  <c r="AA3386" i="2"/>
  <c r="U3386" i="2"/>
  <c r="AA1780" i="2"/>
  <c r="U1780" i="2"/>
  <c r="V1780" i="2"/>
  <c r="Y1780" i="2" s="1"/>
  <c r="W1780" i="2"/>
  <c r="X1780" i="2"/>
  <c r="Z1780" i="2" s="1"/>
  <c r="AC1780" i="2" s="1"/>
  <c r="U2215" i="2"/>
  <c r="V2215" i="2"/>
  <c r="Y2215" i="2" s="1"/>
  <c r="X2215" i="2"/>
  <c r="Z2215" i="2" s="1"/>
  <c r="AA2215" i="2"/>
  <c r="W2215" i="2"/>
  <c r="X4430" i="2"/>
  <c r="Z4430" i="2" s="1"/>
  <c r="U4430" i="2"/>
  <c r="V4430" i="2"/>
  <c r="Y4430" i="2" s="1"/>
  <c r="W4430" i="2"/>
  <c r="AA4430" i="2"/>
  <c r="AB4430" i="2" s="1"/>
  <c r="V5719" i="2"/>
  <c r="Y5719" i="2" s="1"/>
  <c r="U5719" i="2"/>
  <c r="W5719" i="2"/>
  <c r="X5719" i="2"/>
  <c r="Z5719" i="2" s="1"/>
  <c r="AA5719" i="2"/>
  <c r="V5088" i="2"/>
  <c r="Y5088" i="2" s="1"/>
  <c r="W5088" i="2"/>
  <c r="X5088" i="2"/>
  <c r="Z5088" i="2" s="1"/>
  <c r="U5088" i="2"/>
  <c r="AA5088" i="2"/>
  <c r="U4720" i="2"/>
  <c r="V4720" i="2"/>
  <c r="Y4720" i="2" s="1"/>
  <c r="W4720" i="2"/>
  <c r="X4720" i="2"/>
  <c r="Z4720" i="2" s="1"/>
  <c r="AA4720" i="2"/>
  <c r="U4098" i="2"/>
  <c r="V4098" i="2"/>
  <c r="Y4098" i="2" s="1"/>
  <c r="W4098" i="2"/>
  <c r="X4098" i="2"/>
  <c r="Z4098" i="2" s="1"/>
  <c r="AA4098" i="2"/>
  <c r="U3853" i="2"/>
  <c r="V3853" i="2"/>
  <c r="Y3853" i="2" s="1"/>
  <c r="W3853" i="2"/>
  <c r="X3853" i="2"/>
  <c r="Z3853" i="2" s="1"/>
  <c r="AA3853" i="2"/>
  <c r="U5656" i="2"/>
  <c r="V5656" i="2"/>
  <c r="Y5656" i="2" s="1"/>
  <c r="W5656" i="2"/>
  <c r="X5656" i="2"/>
  <c r="Z5656" i="2" s="1"/>
  <c r="AA5656" i="2"/>
  <c r="U5511" i="2"/>
  <c r="AA5511" i="2"/>
  <c r="AB5511" i="2" s="1"/>
  <c r="V5511" i="2"/>
  <c r="Y5511" i="2" s="1"/>
  <c r="W5511" i="2"/>
  <c r="X5511" i="2"/>
  <c r="Z5511" i="2" s="1"/>
  <c r="U5372" i="2"/>
  <c r="V5372" i="2"/>
  <c r="Y5372" i="2" s="1"/>
  <c r="AA5372" i="2"/>
  <c r="X5372" i="2"/>
  <c r="Z5372" i="2" s="1"/>
  <c r="W5372" i="2"/>
  <c r="U4790" i="2"/>
  <c r="V4790" i="2"/>
  <c r="Y4790" i="2" s="1"/>
  <c r="W4790" i="2"/>
  <c r="X4790" i="2"/>
  <c r="Z4790" i="2" s="1"/>
  <c r="AA4790" i="2"/>
  <c r="W4219" i="2"/>
  <c r="V4219" i="2"/>
  <c r="Y4219" i="2" s="1"/>
  <c r="X4219" i="2"/>
  <c r="Z4219" i="2" s="1"/>
  <c r="AA4219" i="2"/>
  <c r="U4219" i="2"/>
  <c r="U3813" i="2"/>
  <c r="V3813" i="2"/>
  <c r="Y3813" i="2" s="1"/>
  <c r="W3813" i="2"/>
  <c r="X3813" i="2"/>
  <c r="Z3813" i="2" s="1"/>
  <c r="AA3813" i="2"/>
  <c r="AA3666" i="2"/>
  <c r="U3666" i="2"/>
  <c r="V3666" i="2"/>
  <c r="Y3666" i="2" s="1"/>
  <c r="W3666" i="2"/>
  <c r="X3666" i="2"/>
  <c r="Z3666" i="2" s="1"/>
  <c r="AA3347" i="2"/>
  <c r="U3347" i="2"/>
  <c r="V3347" i="2"/>
  <c r="Y3347" i="2" s="1"/>
  <c r="W3347" i="2"/>
  <c r="X3347" i="2"/>
  <c r="Z3347" i="2" s="1"/>
  <c r="AA2813" i="2"/>
  <c r="V2813" i="2"/>
  <c r="Y2813" i="2" s="1"/>
  <c r="W2813" i="2"/>
  <c r="X2813" i="2"/>
  <c r="Z2813" i="2" s="1"/>
  <c r="U2813" i="2"/>
  <c r="X2599" i="2"/>
  <c r="Z2599" i="2" s="1"/>
  <c r="AA2599" i="2"/>
  <c r="V2599" i="2"/>
  <c r="Y2599" i="2" s="1"/>
  <c r="W2599" i="2"/>
  <c r="U2599" i="2"/>
  <c r="X5256" i="2"/>
  <c r="Z5256" i="2" s="1"/>
  <c r="AA5256" i="2"/>
  <c r="U5256" i="2"/>
  <c r="V5256" i="2"/>
  <c r="Y5256" i="2" s="1"/>
  <c r="W5256" i="2"/>
  <c r="X4896" i="2"/>
  <c r="Z4896" i="2" s="1"/>
  <c r="AA4896" i="2"/>
  <c r="U4896" i="2"/>
  <c r="W4896" i="2"/>
  <c r="V4896" i="2"/>
  <c r="Y4896" i="2" s="1"/>
  <c r="V4760" i="2"/>
  <c r="Y4760" i="2" s="1"/>
  <c r="W4760" i="2"/>
  <c r="U4760" i="2"/>
  <c r="X4760" i="2"/>
  <c r="Z4760" i="2" s="1"/>
  <c r="AA4760" i="2"/>
  <c r="U4134" i="2"/>
  <c r="V4134" i="2"/>
  <c r="Y4134" i="2" s="1"/>
  <c r="W4134" i="2"/>
  <c r="X4134" i="2"/>
  <c r="Z4134" i="2" s="1"/>
  <c r="AA4134" i="2"/>
  <c r="V5593" i="2"/>
  <c r="Y5593" i="2" s="1"/>
  <c r="U5593" i="2"/>
  <c r="W5593" i="2"/>
  <c r="X5593" i="2"/>
  <c r="Z5593" i="2" s="1"/>
  <c r="AA5593" i="2"/>
  <c r="W4703" i="2"/>
  <c r="X4703" i="2"/>
  <c r="Z4703" i="2" s="1"/>
  <c r="AA4703" i="2"/>
  <c r="U4703" i="2"/>
  <c r="V4703" i="2"/>
  <c r="Y4703" i="2" s="1"/>
  <c r="U4424" i="2"/>
  <c r="W4424" i="2"/>
  <c r="X4424" i="2"/>
  <c r="Z4424" i="2" s="1"/>
  <c r="V4424" i="2"/>
  <c r="Y4424" i="2" s="1"/>
  <c r="AA4424" i="2"/>
  <c r="U3633" i="2"/>
  <c r="V3633" i="2"/>
  <c r="Y3633" i="2" s="1"/>
  <c r="W3633" i="2"/>
  <c r="X3633" i="2"/>
  <c r="Z3633" i="2" s="1"/>
  <c r="AA3633" i="2"/>
  <c r="V5409" i="2"/>
  <c r="Y5409" i="2" s="1"/>
  <c r="W5409" i="2"/>
  <c r="AA5409" i="2"/>
  <c r="X5409" i="2"/>
  <c r="Z5409" i="2" s="1"/>
  <c r="U5409" i="2"/>
  <c r="AA5209" i="2"/>
  <c r="U5209" i="2"/>
  <c r="V5209" i="2"/>
  <c r="Y5209" i="2" s="1"/>
  <c r="W5209" i="2"/>
  <c r="X5209" i="2"/>
  <c r="Z5209" i="2" s="1"/>
  <c r="U5042" i="2"/>
  <c r="V5042" i="2"/>
  <c r="Y5042" i="2" s="1"/>
  <c r="W5042" i="2"/>
  <c r="AA5042" i="2"/>
  <c r="X5042" i="2"/>
  <c r="Z5042" i="2" s="1"/>
  <c r="V4463" i="2"/>
  <c r="Y4463" i="2" s="1"/>
  <c r="W4463" i="2"/>
  <c r="X4463" i="2"/>
  <c r="Z4463" i="2" s="1"/>
  <c r="AA4463" i="2"/>
  <c r="U4463" i="2"/>
  <c r="AA5632" i="2"/>
  <c r="V5632" i="2"/>
  <c r="Y5632" i="2" s="1"/>
  <c r="U5632" i="2"/>
  <c r="W5632" i="2"/>
  <c r="X5632" i="2"/>
  <c r="Z5632" i="2" s="1"/>
  <c r="AA5447" i="2"/>
  <c r="U5447" i="2"/>
  <c r="V5447" i="2"/>
  <c r="Y5447" i="2" s="1"/>
  <c r="W5447" i="2"/>
  <c r="X5447" i="2"/>
  <c r="Z5447" i="2" s="1"/>
  <c r="U5077" i="2"/>
  <c r="V5077" i="2"/>
  <c r="Y5077" i="2" s="1"/>
  <c r="X5077" i="2"/>
  <c r="Z5077" i="2" s="1"/>
  <c r="AA5077" i="2"/>
  <c r="W5077" i="2"/>
  <c r="U4926" i="2"/>
  <c r="V4926" i="2"/>
  <c r="Y4926" i="2" s="1"/>
  <c r="X4926" i="2"/>
  <c r="Z4926" i="2" s="1"/>
  <c r="AA4926" i="2"/>
  <c r="W4926" i="2"/>
  <c r="U4472" i="2"/>
  <c r="V4472" i="2"/>
  <c r="Y4472" i="2" s="1"/>
  <c r="W4472" i="2"/>
  <c r="X4472" i="2"/>
  <c r="Z4472" i="2" s="1"/>
  <c r="AA4472" i="2"/>
  <c r="AA4326" i="2"/>
  <c r="U4326" i="2"/>
  <c r="W4326" i="2"/>
  <c r="X4326" i="2"/>
  <c r="Z4326" i="2" s="1"/>
  <c r="V4326" i="2"/>
  <c r="Y4326" i="2" s="1"/>
  <c r="V4128" i="2"/>
  <c r="Y4128" i="2" s="1"/>
  <c r="W4128" i="2"/>
  <c r="X4128" i="2"/>
  <c r="Z4128" i="2" s="1"/>
  <c r="AA4128" i="2"/>
  <c r="U4128" i="2"/>
  <c r="U3278" i="2"/>
  <c r="W3278" i="2"/>
  <c r="X3278" i="2"/>
  <c r="Z3278" i="2" s="1"/>
  <c r="V3278" i="2"/>
  <c r="Y3278" i="2" s="1"/>
  <c r="AA3278" i="2"/>
  <c r="U5145" i="2"/>
  <c r="W5145" i="2"/>
  <c r="X5145" i="2"/>
  <c r="Z5145" i="2" s="1"/>
  <c r="V5145" i="2"/>
  <c r="Y5145" i="2" s="1"/>
  <c r="AA5145" i="2"/>
  <c r="W4874" i="2"/>
  <c r="AA4874" i="2"/>
  <c r="V4874" i="2"/>
  <c r="Y4874" i="2" s="1"/>
  <c r="X4874" i="2"/>
  <c r="Z4874" i="2" s="1"/>
  <c r="U4874" i="2"/>
  <c r="X4502" i="2"/>
  <c r="Z4502" i="2" s="1"/>
  <c r="AA4502" i="2"/>
  <c r="W4502" i="2"/>
  <c r="V4502" i="2"/>
  <c r="Y4502" i="2" s="1"/>
  <c r="U4502" i="2"/>
  <c r="W3601" i="2"/>
  <c r="X3601" i="2"/>
  <c r="Z3601" i="2" s="1"/>
  <c r="AA3601" i="2"/>
  <c r="V3601" i="2"/>
  <c r="Y3601" i="2" s="1"/>
  <c r="U3601" i="2"/>
  <c r="U3424" i="2"/>
  <c r="X3424" i="2"/>
  <c r="Z3424" i="2" s="1"/>
  <c r="W3424" i="2"/>
  <c r="AA3424" i="2"/>
  <c r="V3424" i="2"/>
  <c r="Y3424" i="2" s="1"/>
  <c r="AA2618" i="2"/>
  <c r="U2618" i="2"/>
  <c r="V2618" i="2"/>
  <c r="Y2618" i="2" s="1"/>
  <c r="W2618" i="2"/>
  <c r="X2618" i="2"/>
  <c r="Z2618" i="2" s="1"/>
  <c r="X1743" i="2"/>
  <c r="Z1743" i="2" s="1"/>
  <c r="AA1743" i="2"/>
  <c r="U1743" i="2"/>
  <c r="V1743" i="2"/>
  <c r="Y1743" i="2" s="1"/>
  <c r="W1743" i="2"/>
  <c r="X1604" i="2"/>
  <c r="Z1604" i="2" s="1"/>
  <c r="AA1604" i="2"/>
  <c r="V1604" i="2"/>
  <c r="Y1604" i="2" s="1"/>
  <c r="W1604" i="2"/>
  <c r="U1604" i="2"/>
  <c r="X1442" i="2"/>
  <c r="AC1442" i="2" s="1"/>
  <c r="AA1442" i="2"/>
  <c r="W1442" i="2"/>
  <c r="U1442" i="2"/>
  <c r="V1442" i="2"/>
  <c r="Y1442" i="2" s="1"/>
  <c r="X983" i="2"/>
  <c r="Z983" i="2" s="1"/>
  <c r="AA983" i="2"/>
  <c r="U983" i="2"/>
  <c r="V983" i="2"/>
  <c r="Y983" i="2" s="1"/>
  <c r="W983" i="2"/>
  <c r="U851" i="2"/>
  <c r="V851" i="2"/>
  <c r="Y851" i="2" s="1"/>
  <c r="W851" i="2"/>
  <c r="X851" i="2"/>
  <c r="Z851" i="2" s="1"/>
  <c r="AA851" i="2"/>
  <c r="U514" i="2"/>
  <c r="V514" i="2"/>
  <c r="Y514" i="2" s="1"/>
  <c r="W514" i="2"/>
  <c r="X514" i="2"/>
  <c r="Z514" i="2" s="1"/>
  <c r="AC514" i="2" s="1"/>
  <c r="AA514" i="2"/>
  <c r="V210" i="2"/>
  <c r="Y210" i="2" s="1"/>
  <c r="X210" i="2"/>
  <c r="Z210" i="2" s="1"/>
  <c r="AA210" i="2"/>
  <c r="W210" i="2"/>
  <c r="U210" i="2"/>
  <c r="W94" i="2"/>
  <c r="AA94" i="2"/>
  <c r="V94" i="2"/>
  <c r="Y94" i="2" s="1"/>
  <c r="X94" i="2"/>
  <c r="Z94" i="2" s="1"/>
  <c r="U94" i="2"/>
  <c r="X2448" i="2"/>
  <c r="Z2448" i="2" s="1"/>
  <c r="AA2448" i="2"/>
  <c r="V2448" i="2"/>
  <c r="Y2448" i="2" s="1"/>
  <c r="W2448" i="2"/>
  <c r="U2448" i="2"/>
  <c r="U1653" i="2"/>
  <c r="V1653" i="2"/>
  <c r="Y1653" i="2" s="1"/>
  <c r="W1653" i="2"/>
  <c r="X1653" i="2"/>
  <c r="Z1653" i="2" s="1"/>
  <c r="AC1653" i="2" s="1"/>
  <c r="AA1653" i="2"/>
  <c r="U1328" i="2"/>
  <c r="V1328" i="2"/>
  <c r="Y1328" i="2" s="1"/>
  <c r="W1328" i="2"/>
  <c r="AA1328" i="2"/>
  <c r="X1328" i="2"/>
  <c r="Z1328" i="2" s="1"/>
  <c r="AC1328" i="2" s="1"/>
  <c r="U116" i="2"/>
  <c r="V116" i="2"/>
  <c r="Y116" i="2" s="1"/>
  <c r="W116" i="2"/>
  <c r="X116" i="2"/>
  <c r="AA116" i="2"/>
  <c r="V5320" i="2"/>
  <c r="Y5320" i="2" s="1"/>
  <c r="X5320" i="2"/>
  <c r="Z5320" i="2" s="1"/>
  <c r="AA5320" i="2"/>
  <c r="U5320" i="2"/>
  <c r="W5320" i="2"/>
  <c r="V1984" i="2"/>
  <c r="Y1984" i="2" s="1"/>
  <c r="W1984" i="2"/>
  <c r="X1984" i="2"/>
  <c r="Z1984" i="2" s="1"/>
  <c r="U1984" i="2"/>
  <c r="AA1984" i="2"/>
  <c r="V893" i="2"/>
  <c r="Y893" i="2" s="1"/>
  <c r="W893" i="2"/>
  <c r="U893" i="2"/>
  <c r="X893" i="2"/>
  <c r="Z893" i="2" s="1"/>
  <c r="AA893" i="2"/>
  <c r="U5321" i="2"/>
  <c r="V5321" i="2"/>
  <c r="Y5321" i="2" s="1"/>
  <c r="W5321" i="2"/>
  <c r="X5321" i="2"/>
  <c r="Z5321" i="2" s="1"/>
  <c r="AA5321" i="2"/>
  <c r="V3927" i="2"/>
  <c r="Y3927" i="2" s="1"/>
  <c r="W3927" i="2"/>
  <c r="X3927" i="2"/>
  <c r="Z3927" i="2" s="1"/>
  <c r="AA3927" i="2"/>
  <c r="U3927" i="2"/>
  <c r="X3011" i="2"/>
  <c r="Z3011" i="2" s="1"/>
  <c r="AA3011" i="2"/>
  <c r="U3011" i="2"/>
  <c r="V3011" i="2"/>
  <c r="Y3011" i="2" s="1"/>
  <c r="W3011" i="2"/>
  <c r="U2537" i="2"/>
  <c r="V2537" i="2"/>
  <c r="Y2537" i="2" s="1"/>
  <c r="W2537" i="2"/>
  <c r="X2537" i="2"/>
  <c r="Z2537" i="2" s="1"/>
  <c r="AA2537" i="2"/>
  <c r="U4288" i="2"/>
  <c r="V4288" i="2"/>
  <c r="Y4288" i="2" s="1"/>
  <c r="W4288" i="2"/>
  <c r="AA4288" i="2"/>
  <c r="AB4288" i="2" s="1"/>
  <c r="X4288" i="2"/>
  <c r="Z4288" i="2" s="1"/>
  <c r="AA3843" i="2"/>
  <c r="U3843" i="2"/>
  <c r="V3843" i="2"/>
  <c r="Y3843" i="2" s="1"/>
  <c r="W3843" i="2"/>
  <c r="X3843" i="2"/>
  <c r="Z3843" i="2" s="1"/>
  <c r="U933" i="2"/>
  <c r="V933" i="2"/>
  <c r="Y933" i="2" s="1"/>
  <c r="W933" i="2"/>
  <c r="X933" i="2"/>
  <c r="Z933" i="2" s="1"/>
  <c r="AA933" i="2"/>
  <c r="W180" i="2"/>
  <c r="X180" i="2"/>
  <c r="Z180" i="2" s="1"/>
  <c r="AC180" i="2" s="1"/>
  <c r="AA180" i="2"/>
  <c r="V180" i="2"/>
  <c r="Y180" i="2" s="1"/>
  <c r="U180" i="2"/>
  <c r="U2339" i="2"/>
  <c r="V2339" i="2"/>
  <c r="Y2339" i="2" s="1"/>
  <c r="W2339" i="2"/>
  <c r="AA2339" i="2"/>
  <c r="X2339" i="2"/>
  <c r="Z2339" i="2" s="1"/>
  <c r="U637" i="2"/>
  <c r="V637" i="2"/>
  <c r="Y637" i="2" s="1"/>
  <c r="W637" i="2"/>
  <c r="X637" i="2"/>
  <c r="Z637" i="2" s="1"/>
  <c r="AA637" i="2"/>
  <c r="AA498" i="2"/>
  <c r="U498" i="2"/>
  <c r="V498" i="2"/>
  <c r="Y498" i="2" s="1"/>
  <c r="W498" i="2"/>
  <c r="X498" i="2"/>
  <c r="Z498" i="2" s="1"/>
  <c r="AC498" i="2" s="1"/>
  <c r="U357" i="2"/>
  <c r="X357" i="2"/>
  <c r="Z357" i="2" s="1"/>
  <c r="V357" i="2"/>
  <c r="Y357" i="2" s="1"/>
  <c r="W357" i="2"/>
  <c r="AA357" i="2"/>
  <c r="W12" i="2"/>
  <c r="X12" i="2"/>
  <c r="Z12" i="2" s="1"/>
  <c r="AA12" i="2"/>
  <c r="U12" i="2"/>
  <c r="V12" i="2"/>
  <c r="Y12" i="2" s="1"/>
  <c r="AC12" i="2" s="1"/>
  <c r="U1755" i="2"/>
  <c r="V1755" i="2"/>
  <c r="Y1755" i="2" s="1"/>
  <c r="W1755" i="2"/>
  <c r="X1755" i="2"/>
  <c r="Z1755" i="2" s="1"/>
  <c r="AA1755" i="2"/>
  <c r="V1015" i="2"/>
  <c r="Y1015" i="2" s="1"/>
  <c r="W1015" i="2"/>
  <c r="X1015" i="2"/>
  <c r="Z1015" i="2" s="1"/>
  <c r="U1015" i="2"/>
  <c r="AA1015" i="2"/>
  <c r="W4216" i="2"/>
  <c r="X4216" i="2"/>
  <c r="Z4216" i="2" s="1"/>
  <c r="AA4216" i="2"/>
  <c r="U4216" i="2"/>
  <c r="V4216" i="2"/>
  <c r="Y4216" i="2" s="1"/>
  <c r="U3811" i="2"/>
  <c r="X3811" i="2"/>
  <c r="Z3811" i="2" s="1"/>
  <c r="V3811" i="2"/>
  <c r="Y3811" i="2" s="1"/>
  <c r="W3811" i="2"/>
  <c r="AA3811" i="2"/>
  <c r="U3685" i="2"/>
  <c r="V3685" i="2"/>
  <c r="Y3685" i="2" s="1"/>
  <c r="W3685" i="2"/>
  <c r="X3685" i="2"/>
  <c r="Z3685" i="2" s="1"/>
  <c r="AA3685" i="2"/>
  <c r="V2007" i="2"/>
  <c r="Y2007" i="2" s="1"/>
  <c r="W2007" i="2"/>
  <c r="U2007" i="2"/>
  <c r="X2007" i="2"/>
  <c r="Z2007" i="2" s="1"/>
  <c r="AA2007" i="2"/>
  <c r="X1913" i="2"/>
  <c r="Z1913" i="2" s="1"/>
  <c r="AC1913" i="2" s="1"/>
  <c r="AA1913" i="2"/>
  <c r="U1913" i="2"/>
  <c r="V1913" i="2"/>
  <c r="Y1913" i="2" s="1"/>
  <c r="W1913" i="2"/>
  <c r="AA1599" i="2"/>
  <c r="U1599" i="2"/>
  <c r="V1599" i="2"/>
  <c r="Y1599" i="2" s="1"/>
  <c r="X1599" i="2"/>
  <c r="W1599" i="2"/>
  <c r="AA1247" i="2"/>
  <c r="U1247" i="2"/>
  <c r="V1247" i="2"/>
  <c r="Y1247" i="2" s="1"/>
  <c r="W1247" i="2"/>
  <c r="X1247" i="2"/>
  <c r="AA1351" i="2"/>
  <c r="W1351" i="2"/>
  <c r="X1351" i="2"/>
  <c r="AC1351" i="2" s="1"/>
  <c r="U1351" i="2"/>
  <c r="V1351" i="2"/>
  <c r="Y1351" i="2" s="1"/>
  <c r="U798" i="2"/>
  <c r="W798" i="2"/>
  <c r="X798" i="2"/>
  <c r="Z798" i="2" s="1"/>
  <c r="V798" i="2"/>
  <c r="Y798" i="2" s="1"/>
  <c r="AA798" i="2"/>
  <c r="U111" i="2"/>
  <c r="V111" i="2"/>
  <c r="Y111" i="2" s="1"/>
  <c r="W111" i="2"/>
  <c r="X111" i="2"/>
  <c r="Z111" i="2" s="1"/>
  <c r="AA111" i="2"/>
  <c r="V3700" i="2"/>
  <c r="Y3700" i="2" s="1"/>
  <c r="W3700" i="2"/>
  <c r="X3700" i="2"/>
  <c r="Z3700" i="2" s="1"/>
  <c r="AA3700" i="2"/>
  <c r="U3700" i="2"/>
  <c r="U2585" i="2"/>
  <c r="V2585" i="2"/>
  <c r="Y2585" i="2" s="1"/>
  <c r="W2585" i="2"/>
  <c r="X2585" i="2"/>
  <c r="Z2585" i="2" s="1"/>
  <c r="AA2585" i="2"/>
  <c r="U2431" i="2"/>
  <c r="V2431" i="2"/>
  <c r="Y2431" i="2" s="1"/>
  <c r="W2431" i="2"/>
  <c r="X2431" i="2"/>
  <c r="Z2431" i="2" s="1"/>
  <c r="AA2431" i="2"/>
  <c r="U2081" i="2"/>
  <c r="V2081" i="2"/>
  <c r="Y2081" i="2" s="1"/>
  <c r="AA2081" i="2"/>
  <c r="X2081" i="2"/>
  <c r="Z2081" i="2" s="1"/>
  <c r="W2081" i="2"/>
  <c r="U1610" i="2"/>
  <c r="V1610" i="2"/>
  <c r="Y1610" i="2" s="1"/>
  <c r="X1610" i="2"/>
  <c r="AA1610" i="2"/>
  <c r="W1610" i="2"/>
  <c r="U941" i="2"/>
  <c r="V941" i="2"/>
  <c r="Y941" i="2" s="1"/>
  <c r="W941" i="2"/>
  <c r="X941" i="2"/>
  <c r="Z941" i="2" s="1"/>
  <c r="AA941" i="2"/>
  <c r="U5691" i="2"/>
  <c r="V5691" i="2"/>
  <c r="Y5691" i="2" s="1"/>
  <c r="W5691" i="2"/>
  <c r="AA5691" i="2"/>
  <c r="X5691" i="2"/>
  <c r="Z5691" i="2" s="1"/>
  <c r="U2834" i="2"/>
  <c r="V2834" i="2"/>
  <c r="Y2834" i="2" s="1"/>
  <c r="W2834" i="2"/>
  <c r="X2834" i="2"/>
  <c r="Z2834" i="2" s="1"/>
  <c r="AA2834" i="2"/>
  <c r="AA2158" i="2"/>
  <c r="U2158" i="2"/>
  <c r="V2158" i="2"/>
  <c r="Y2158" i="2" s="1"/>
  <c r="W2158" i="2"/>
  <c r="X2158" i="2"/>
  <c r="Z2158" i="2" s="1"/>
  <c r="U904" i="2"/>
  <c r="V904" i="2"/>
  <c r="Y904" i="2" s="1"/>
  <c r="W904" i="2"/>
  <c r="AA904" i="2"/>
  <c r="X904" i="2"/>
  <c r="Z904" i="2" s="1"/>
  <c r="U231" i="2"/>
  <c r="X231" i="2"/>
  <c r="Z231" i="2" s="1"/>
  <c r="V231" i="2"/>
  <c r="Y231" i="2" s="1"/>
  <c r="W231" i="2"/>
  <c r="AA231" i="2"/>
  <c r="W5417" i="2"/>
  <c r="X5417" i="2"/>
  <c r="Z5417" i="2" s="1"/>
  <c r="U5417" i="2"/>
  <c r="V5417" i="2"/>
  <c r="Y5417" i="2" s="1"/>
  <c r="AA5417" i="2"/>
  <c r="U4677" i="2"/>
  <c r="V4677" i="2"/>
  <c r="Y4677" i="2" s="1"/>
  <c r="W4677" i="2"/>
  <c r="X4677" i="2"/>
  <c r="Z4677" i="2" s="1"/>
  <c r="AA4677" i="2"/>
  <c r="V4465" i="2"/>
  <c r="Y4465" i="2" s="1"/>
  <c r="AA4465" i="2"/>
  <c r="U4465" i="2"/>
  <c r="X4465" i="2"/>
  <c r="Z4465" i="2" s="1"/>
  <c r="W4465" i="2"/>
  <c r="U4174" i="2"/>
  <c r="V4174" i="2"/>
  <c r="Y4174" i="2" s="1"/>
  <c r="W4174" i="2"/>
  <c r="X4174" i="2"/>
  <c r="Z4174" i="2" s="1"/>
  <c r="AA4174" i="2"/>
  <c r="U3665" i="2"/>
  <c r="V3665" i="2"/>
  <c r="Y3665" i="2" s="1"/>
  <c r="W3665" i="2"/>
  <c r="X3665" i="2"/>
  <c r="Z3665" i="2" s="1"/>
  <c r="AA3665" i="2"/>
  <c r="V2297" i="2"/>
  <c r="Y2297" i="2" s="1"/>
  <c r="U2297" i="2"/>
  <c r="W2297" i="2"/>
  <c r="X2297" i="2"/>
  <c r="Z2297" i="2" s="1"/>
  <c r="AA2297" i="2"/>
  <c r="U1932" i="2"/>
  <c r="V1932" i="2"/>
  <c r="Y1932" i="2" s="1"/>
  <c r="W1932" i="2"/>
  <c r="X1932" i="2"/>
  <c r="Z1932" i="2" s="1"/>
  <c r="AA1932" i="2"/>
  <c r="W571" i="2"/>
  <c r="X571" i="2"/>
  <c r="Z571" i="2" s="1"/>
  <c r="AA571" i="2"/>
  <c r="U571" i="2"/>
  <c r="V571" i="2"/>
  <c r="Y571" i="2" s="1"/>
  <c r="W389" i="2"/>
  <c r="X389" i="2"/>
  <c r="Z389" i="2" s="1"/>
  <c r="AA389" i="2"/>
  <c r="U389" i="2"/>
  <c r="V389" i="2"/>
  <c r="Y389" i="2" s="1"/>
  <c r="U3328" i="2"/>
  <c r="V3328" i="2"/>
  <c r="Y3328" i="2" s="1"/>
  <c r="X3328" i="2"/>
  <c r="Z3328" i="2" s="1"/>
  <c r="AA3328" i="2"/>
  <c r="W3328" i="2"/>
  <c r="U3196" i="2"/>
  <c r="V3196" i="2"/>
  <c r="Y3196" i="2" s="1"/>
  <c r="W3196" i="2"/>
  <c r="X3196" i="2"/>
  <c r="Z3196" i="2" s="1"/>
  <c r="AA3196" i="2"/>
  <c r="W3057" i="2"/>
  <c r="X3057" i="2"/>
  <c r="Z3057" i="2" s="1"/>
  <c r="AA3057" i="2"/>
  <c r="U3057" i="2"/>
  <c r="V3057" i="2"/>
  <c r="Y3057" i="2" s="1"/>
  <c r="V2076" i="2"/>
  <c r="Y2076" i="2" s="1"/>
  <c r="W2076" i="2"/>
  <c r="X2076" i="2"/>
  <c r="Z2076" i="2" s="1"/>
  <c r="AA2076" i="2"/>
  <c r="U2076" i="2"/>
  <c r="AA5449" i="2"/>
  <c r="V5449" i="2"/>
  <c r="Y5449" i="2" s="1"/>
  <c r="W5449" i="2"/>
  <c r="U5449" i="2"/>
  <c r="X5449" i="2"/>
  <c r="Z5449" i="2" s="1"/>
  <c r="W5027" i="2"/>
  <c r="AA5027" i="2"/>
  <c r="X5027" i="2"/>
  <c r="Z5027" i="2" s="1"/>
  <c r="U5027" i="2"/>
  <c r="V5027" i="2"/>
  <c r="Y5027" i="2" s="1"/>
  <c r="U3336" i="2"/>
  <c r="V3336" i="2"/>
  <c r="Y3336" i="2" s="1"/>
  <c r="W3336" i="2"/>
  <c r="AA3336" i="2"/>
  <c r="X3336" i="2"/>
  <c r="Z3336" i="2" s="1"/>
  <c r="V2796" i="2"/>
  <c r="Y2796" i="2" s="1"/>
  <c r="W2796" i="2"/>
  <c r="X2796" i="2"/>
  <c r="Z2796" i="2" s="1"/>
  <c r="AA2796" i="2"/>
  <c r="U2796" i="2"/>
  <c r="U1668" i="2"/>
  <c r="V1668" i="2"/>
  <c r="Y1668" i="2" s="1"/>
  <c r="W1668" i="2"/>
  <c r="AA1668" i="2"/>
  <c r="X1668" i="2"/>
  <c r="V1895" i="2"/>
  <c r="Y1895" i="2" s="1"/>
  <c r="W1895" i="2"/>
  <c r="X1895" i="2"/>
  <c r="Z1895" i="2" s="1"/>
  <c r="AA1895" i="2"/>
  <c r="U1895" i="2"/>
  <c r="U897" i="2"/>
  <c r="V897" i="2"/>
  <c r="Y897" i="2" s="1"/>
  <c r="W897" i="2"/>
  <c r="X897" i="2"/>
  <c r="Z897" i="2" s="1"/>
  <c r="AA897" i="2"/>
  <c r="AA5040" i="2"/>
  <c r="V5040" i="2"/>
  <c r="Y5040" i="2" s="1"/>
  <c r="W5040" i="2"/>
  <c r="U5040" i="2"/>
  <c r="X5040" i="2"/>
  <c r="Z5040" i="2" s="1"/>
  <c r="U4476" i="2"/>
  <c r="V4476" i="2"/>
  <c r="Y4476" i="2" s="1"/>
  <c r="W4476" i="2"/>
  <c r="X4476" i="2"/>
  <c r="Z4476" i="2" s="1"/>
  <c r="AA4476" i="2"/>
  <c r="W1855" i="2"/>
  <c r="U1855" i="2"/>
  <c r="V1855" i="2"/>
  <c r="Y1855" i="2" s="1"/>
  <c r="X1855" i="2"/>
  <c r="Z1855" i="2" s="1"/>
  <c r="AA1855" i="2"/>
  <c r="U3553" i="2"/>
  <c r="AA3553" i="2"/>
  <c r="X3553" i="2"/>
  <c r="Z3553" i="2" s="1"/>
  <c r="V3553" i="2"/>
  <c r="Y3553" i="2" s="1"/>
  <c r="W3553" i="2"/>
  <c r="U1663" i="2"/>
  <c r="V1663" i="2"/>
  <c r="Y1663" i="2" s="1"/>
  <c r="W1663" i="2"/>
  <c r="AA1663" i="2"/>
  <c r="X1663" i="2"/>
  <c r="Z1663" i="2" s="1"/>
  <c r="U693" i="2"/>
  <c r="V693" i="2"/>
  <c r="Y693" i="2" s="1"/>
  <c r="W693" i="2"/>
  <c r="X693" i="2"/>
  <c r="Z693" i="2" s="1"/>
  <c r="AA693" i="2"/>
  <c r="U282" i="2"/>
  <c r="V282" i="2"/>
  <c r="Y282" i="2" s="1"/>
  <c r="AA282" i="2"/>
  <c r="W282" i="2"/>
  <c r="X282" i="2"/>
  <c r="Z282" i="2" s="1"/>
  <c r="X268" i="2"/>
  <c r="Z268" i="2" s="1"/>
  <c r="W268" i="2"/>
  <c r="AA268" i="2"/>
  <c r="V268" i="2"/>
  <c r="Y268" i="2" s="1"/>
  <c r="U268" i="2"/>
  <c r="X4420" i="2"/>
  <c r="Z4420" i="2" s="1"/>
  <c r="AA4420" i="2"/>
  <c r="U4420" i="2"/>
  <c r="V4420" i="2"/>
  <c r="Y4420" i="2" s="1"/>
  <c r="W4420" i="2"/>
  <c r="AA3001" i="2"/>
  <c r="X3001" i="2"/>
  <c r="Z3001" i="2" s="1"/>
  <c r="W3001" i="2"/>
  <c r="V3001" i="2"/>
  <c r="Y3001" i="2" s="1"/>
  <c r="U3001" i="2"/>
  <c r="U2744" i="2"/>
  <c r="V2744" i="2"/>
  <c r="Y2744" i="2" s="1"/>
  <c r="W2744" i="2"/>
  <c r="X2744" i="2"/>
  <c r="Z2744" i="2" s="1"/>
  <c r="AA2744" i="2"/>
  <c r="U732" i="2"/>
  <c r="W732" i="2"/>
  <c r="X732" i="2"/>
  <c r="Z732" i="2" s="1"/>
  <c r="AA732" i="2"/>
  <c r="V732" i="2"/>
  <c r="Y732" i="2" s="1"/>
  <c r="U3708" i="2"/>
  <c r="V3708" i="2"/>
  <c r="Y3708" i="2" s="1"/>
  <c r="W3708" i="2"/>
  <c r="AA3708" i="2"/>
  <c r="AB3708" i="2" s="1"/>
  <c r="X3708" i="2"/>
  <c r="Z3708" i="2" s="1"/>
  <c r="U973" i="2"/>
  <c r="V973" i="2"/>
  <c r="Y973" i="2" s="1"/>
  <c r="W973" i="2"/>
  <c r="X973" i="2"/>
  <c r="Z973" i="2" s="1"/>
  <c r="AA973" i="2"/>
  <c r="U403" i="2"/>
  <c r="V403" i="2"/>
  <c r="Y403" i="2" s="1"/>
  <c r="AC403" i="2" s="1"/>
  <c r="X403" i="2"/>
  <c r="Z403" i="2" s="1"/>
  <c r="AA403" i="2"/>
  <c r="W403" i="2"/>
  <c r="U626" i="2"/>
  <c r="V626" i="2"/>
  <c r="Y626" i="2" s="1"/>
  <c r="W626" i="2"/>
  <c r="AA626" i="2"/>
  <c r="X626" i="2"/>
  <c r="Z626" i="2" s="1"/>
  <c r="U1126" i="2"/>
  <c r="AA1126" i="2"/>
  <c r="W1126" i="2"/>
  <c r="X1126" i="2"/>
  <c r="Z1126" i="2" s="1"/>
  <c r="V1126" i="2"/>
  <c r="Y1126" i="2" s="1"/>
  <c r="W3855" i="2"/>
  <c r="U3855" i="2"/>
  <c r="V3855" i="2"/>
  <c r="Y3855" i="2" s="1"/>
  <c r="X3855" i="2"/>
  <c r="Z3855" i="2" s="1"/>
  <c r="AA3855" i="2"/>
  <c r="U2275" i="2"/>
  <c r="V2275" i="2"/>
  <c r="Y2275" i="2" s="1"/>
  <c r="W2275" i="2"/>
  <c r="X2275" i="2"/>
  <c r="Z2275" i="2" s="1"/>
  <c r="AA2275" i="2"/>
  <c r="U3212" i="2"/>
  <c r="V3212" i="2"/>
  <c r="Y3212" i="2" s="1"/>
  <c r="W3212" i="2"/>
  <c r="X3212" i="2"/>
  <c r="Z3212" i="2" s="1"/>
  <c r="AA3212" i="2"/>
  <c r="X317" i="2"/>
  <c r="Z317" i="2" s="1"/>
  <c r="AA317" i="2"/>
  <c r="U317" i="2"/>
  <c r="V317" i="2"/>
  <c r="Y317" i="2" s="1"/>
  <c r="W317" i="2"/>
  <c r="W5489" i="2"/>
  <c r="AA5489" i="2"/>
  <c r="V5489" i="2"/>
  <c r="Y5489" i="2" s="1"/>
  <c r="X5489" i="2"/>
  <c r="Z5489" i="2" s="1"/>
  <c r="U5489" i="2"/>
  <c r="U3723" i="2"/>
  <c r="V3723" i="2"/>
  <c r="Y3723" i="2" s="1"/>
  <c r="W3723" i="2"/>
  <c r="AA3723" i="2"/>
  <c r="X3723" i="2"/>
  <c r="Z3723" i="2" s="1"/>
  <c r="V3242" i="2"/>
  <c r="Y3242" i="2" s="1"/>
  <c r="W3242" i="2"/>
  <c r="X3242" i="2"/>
  <c r="Z3242" i="2" s="1"/>
  <c r="AA3242" i="2"/>
  <c r="U3242" i="2"/>
  <c r="V1857" i="2"/>
  <c r="Y1857" i="2" s="1"/>
  <c r="W1857" i="2"/>
  <c r="X1857" i="2"/>
  <c r="Z1857" i="2" s="1"/>
  <c r="AC1857" i="2" s="1"/>
  <c r="AA1857" i="2"/>
  <c r="U1857" i="2"/>
  <c r="AA5566" i="2"/>
  <c r="V5566" i="2"/>
  <c r="Y5566" i="2" s="1"/>
  <c r="X5566" i="2"/>
  <c r="Z5566" i="2" s="1"/>
  <c r="U5566" i="2"/>
  <c r="W5566" i="2"/>
  <c r="AA4283" i="2"/>
  <c r="U4283" i="2"/>
  <c r="V4283" i="2"/>
  <c r="Y4283" i="2" s="1"/>
  <c r="W4283" i="2"/>
  <c r="X4283" i="2"/>
  <c r="Z4283" i="2" s="1"/>
  <c r="U4232" i="2"/>
  <c r="V4232" i="2"/>
  <c r="Y4232" i="2" s="1"/>
  <c r="W4232" i="2"/>
  <c r="X4232" i="2"/>
  <c r="Z4232" i="2" s="1"/>
  <c r="AA4232" i="2"/>
  <c r="X4560" i="2"/>
  <c r="Z4560" i="2" s="1"/>
  <c r="V4560" i="2"/>
  <c r="Y4560" i="2" s="1"/>
  <c r="W4560" i="2"/>
  <c r="U4560" i="2"/>
  <c r="AA4560" i="2"/>
  <c r="U5082" i="2"/>
  <c r="V5082" i="2"/>
  <c r="Y5082" i="2" s="1"/>
  <c r="W5082" i="2"/>
  <c r="X5082" i="2"/>
  <c r="Z5082" i="2" s="1"/>
  <c r="AA5082" i="2"/>
  <c r="V1482" i="2"/>
  <c r="Y1482" i="2" s="1"/>
  <c r="W1482" i="2"/>
  <c r="AA1482" i="2"/>
  <c r="U1482" i="2"/>
  <c r="X1482" i="2"/>
  <c r="AC1482" i="2" s="1"/>
  <c r="U1040" i="2"/>
  <c r="V1040" i="2"/>
  <c r="Y1040" i="2" s="1"/>
  <c r="W1040" i="2"/>
  <c r="AA1040" i="2"/>
  <c r="X1040" i="2"/>
  <c r="Z1040" i="2" s="1"/>
  <c r="U3053" i="2"/>
  <c r="V3053" i="2"/>
  <c r="Y3053" i="2" s="1"/>
  <c r="W3053" i="2"/>
  <c r="X3053" i="2"/>
  <c r="Z3053" i="2" s="1"/>
  <c r="AA3053" i="2"/>
  <c r="U682" i="2"/>
  <c r="V682" i="2"/>
  <c r="Y682" i="2" s="1"/>
  <c r="X682" i="2"/>
  <c r="Z682" i="2" s="1"/>
  <c r="AA682" i="2"/>
  <c r="W682" i="2"/>
  <c r="U2143" i="2"/>
  <c r="V2143" i="2"/>
  <c r="Y2143" i="2" s="1"/>
  <c r="W2143" i="2"/>
  <c r="X2143" i="2"/>
  <c r="Z2143" i="2" s="1"/>
  <c r="AA2143" i="2"/>
  <c r="V5689" i="2"/>
  <c r="Y5689" i="2" s="1"/>
  <c r="U5689" i="2"/>
  <c r="W5689" i="2"/>
  <c r="X5689" i="2"/>
  <c r="Z5689" i="2" s="1"/>
  <c r="AA5689" i="2"/>
  <c r="X5036" i="2"/>
  <c r="Z5036" i="2" s="1"/>
  <c r="AA5036" i="2"/>
  <c r="W5036" i="2"/>
  <c r="U5036" i="2"/>
  <c r="V5036" i="2"/>
  <c r="Y5036" i="2" s="1"/>
  <c r="X4269" i="2"/>
  <c r="Z4269" i="2" s="1"/>
  <c r="U4269" i="2"/>
  <c r="W4269" i="2"/>
  <c r="AA4269" i="2"/>
  <c r="V4269" i="2"/>
  <c r="Y4269" i="2" s="1"/>
  <c r="AA4654" i="2"/>
  <c r="V4654" i="2"/>
  <c r="Y4654" i="2" s="1"/>
  <c r="X4654" i="2"/>
  <c r="Z4654" i="2" s="1"/>
  <c r="U4654" i="2"/>
  <c r="W4654" i="2"/>
  <c r="X3555" i="2"/>
  <c r="Z3555" i="2" s="1"/>
  <c r="U3555" i="2"/>
  <c r="V3555" i="2"/>
  <c r="Y3555" i="2" s="1"/>
  <c r="W3555" i="2"/>
  <c r="AA3555" i="2"/>
  <c r="U1917" i="2"/>
  <c r="V1917" i="2"/>
  <c r="Y1917" i="2" s="1"/>
  <c r="W1917" i="2"/>
  <c r="X1917" i="2"/>
  <c r="Z1917" i="2" s="1"/>
  <c r="AC1917" i="2" s="1"/>
  <c r="AA1917" i="2"/>
  <c r="U4402" i="2"/>
  <c r="V4402" i="2"/>
  <c r="Y4402" i="2" s="1"/>
  <c r="W4402" i="2"/>
  <c r="AA4402" i="2"/>
  <c r="X4402" i="2"/>
  <c r="Z4402" i="2" s="1"/>
  <c r="U2954" i="2"/>
  <c r="V2954" i="2"/>
  <c r="Y2954" i="2" s="1"/>
  <c r="X2954" i="2"/>
  <c r="Z2954" i="2" s="1"/>
  <c r="AA2954" i="2"/>
  <c r="W2954" i="2"/>
  <c r="V4977" i="2"/>
  <c r="Y4977" i="2" s="1"/>
  <c r="W4977" i="2"/>
  <c r="U4977" i="2"/>
  <c r="X4977" i="2"/>
  <c r="Z4977" i="2" s="1"/>
  <c r="AA4977" i="2"/>
  <c r="U4362" i="2"/>
  <c r="V4362" i="2"/>
  <c r="Y4362" i="2" s="1"/>
  <c r="W4362" i="2"/>
  <c r="X4362" i="2"/>
  <c r="Z4362" i="2" s="1"/>
  <c r="AA4362" i="2"/>
  <c r="U553" i="2"/>
  <c r="V553" i="2"/>
  <c r="Y553" i="2" s="1"/>
  <c r="X553" i="2"/>
  <c r="Z553" i="2" s="1"/>
  <c r="AA553" i="2"/>
  <c r="W553" i="2"/>
  <c r="V982" i="2"/>
  <c r="Y982" i="2" s="1"/>
  <c r="U982" i="2"/>
  <c r="W982" i="2"/>
  <c r="X982" i="2"/>
  <c r="Z982" i="2" s="1"/>
  <c r="AA982" i="2"/>
  <c r="X5406" i="2"/>
  <c r="Z5406" i="2" s="1"/>
  <c r="AA5406" i="2"/>
  <c r="V5406" i="2"/>
  <c r="Y5406" i="2" s="1"/>
  <c r="U5406" i="2"/>
  <c r="W5406" i="2"/>
  <c r="W2981" i="2"/>
  <c r="AA2981" i="2"/>
  <c r="U2981" i="2"/>
  <c r="V2981" i="2"/>
  <c r="Y2981" i="2" s="1"/>
  <c r="X2981" i="2"/>
  <c r="Z2981" i="2" s="1"/>
  <c r="U5521" i="2"/>
  <c r="V5521" i="2"/>
  <c r="Y5521" i="2" s="1"/>
  <c r="W5521" i="2"/>
  <c r="AA5521" i="2"/>
  <c r="X5521" i="2"/>
  <c r="Z5521" i="2" s="1"/>
  <c r="U1695" i="2"/>
  <c r="V1695" i="2"/>
  <c r="Y1695" i="2" s="1"/>
  <c r="W1695" i="2"/>
  <c r="X1695" i="2"/>
  <c r="Z1695" i="2" s="1"/>
  <c r="AA1695" i="2"/>
  <c r="U1621" i="2"/>
  <c r="V1621" i="2"/>
  <c r="Y1621" i="2" s="1"/>
  <c r="W1621" i="2"/>
  <c r="X1621" i="2"/>
  <c r="AA1621" i="2"/>
  <c r="U1432" i="2"/>
  <c r="V1432" i="2"/>
  <c r="Y1432" i="2" s="1"/>
  <c r="X1432" i="2"/>
  <c r="AA1432" i="2"/>
  <c r="W1432" i="2"/>
  <c r="V4090" i="2"/>
  <c r="Y4090" i="2" s="1"/>
  <c r="W4090" i="2"/>
  <c r="X4090" i="2"/>
  <c r="Z4090" i="2" s="1"/>
  <c r="AA4090" i="2"/>
  <c r="U4090" i="2"/>
  <c r="U1201" i="2"/>
  <c r="V1201" i="2"/>
  <c r="Y1201" i="2" s="1"/>
  <c r="W1201" i="2"/>
  <c r="X1201" i="2"/>
  <c r="AA1201" i="2"/>
  <c r="X146" i="2"/>
  <c r="Z146" i="2" s="1"/>
  <c r="AA146" i="2"/>
  <c r="V146" i="2"/>
  <c r="Y146" i="2" s="1"/>
  <c r="W146" i="2"/>
  <c r="U146" i="2"/>
  <c r="U4466" i="2"/>
  <c r="V4466" i="2"/>
  <c r="Y4466" i="2" s="1"/>
  <c r="X4466" i="2"/>
  <c r="Z4466" i="2" s="1"/>
  <c r="AA4466" i="2"/>
  <c r="W4466" i="2"/>
  <c r="U375" i="2"/>
  <c r="W375" i="2"/>
  <c r="X375" i="2"/>
  <c r="Z375" i="2" s="1"/>
  <c r="AC375" i="2" s="1"/>
  <c r="V375" i="2"/>
  <c r="Y375" i="2" s="1"/>
  <c r="AA375" i="2"/>
  <c r="X1346" i="2"/>
  <c r="AA1346" i="2"/>
  <c r="U1346" i="2"/>
  <c r="V1346" i="2"/>
  <c r="Y1346" i="2" s="1"/>
  <c r="W1346" i="2"/>
  <c r="AA5658" i="2"/>
  <c r="U5658" i="2"/>
  <c r="V5658" i="2"/>
  <c r="Y5658" i="2" s="1"/>
  <c r="W5658" i="2"/>
  <c r="X5658" i="2"/>
  <c r="Z5658" i="2" s="1"/>
  <c r="AA5400" i="2"/>
  <c r="U5400" i="2"/>
  <c r="V5400" i="2"/>
  <c r="Y5400" i="2" s="1"/>
  <c r="W5400" i="2"/>
  <c r="X5400" i="2"/>
  <c r="Z5400" i="2" s="1"/>
  <c r="U5272" i="2"/>
  <c r="W5272" i="2"/>
  <c r="X5272" i="2"/>
  <c r="Z5272" i="2" s="1"/>
  <c r="V5272" i="2"/>
  <c r="Y5272" i="2" s="1"/>
  <c r="AA5272" i="2"/>
  <c r="V5144" i="2"/>
  <c r="Y5144" i="2" s="1"/>
  <c r="W5144" i="2"/>
  <c r="X5144" i="2"/>
  <c r="Z5144" i="2" s="1"/>
  <c r="AA5144" i="2"/>
  <c r="U5144" i="2"/>
  <c r="V4509" i="2"/>
  <c r="Y4509" i="2" s="1"/>
  <c r="W4509" i="2"/>
  <c r="AA4509" i="2"/>
  <c r="U4509" i="2"/>
  <c r="X4509" i="2"/>
  <c r="Z4509" i="2" s="1"/>
  <c r="V4377" i="2"/>
  <c r="Y4377" i="2" s="1"/>
  <c r="W4377" i="2"/>
  <c r="X4377" i="2"/>
  <c r="Z4377" i="2" s="1"/>
  <c r="AA4377" i="2"/>
  <c r="U4377" i="2"/>
  <c r="U4220" i="2"/>
  <c r="V4220" i="2"/>
  <c r="Y4220" i="2" s="1"/>
  <c r="X4220" i="2"/>
  <c r="Z4220" i="2" s="1"/>
  <c r="AA4220" i="2"/>
  <c r="W4220" i="2"/>
  <c r="U3682" i="2"/>
  <c r="V3682" i="2"/>
  <c r="Y3682" i="2" s="1"/>
  <c r="W3682" i="2"/>
  <c r="AA3682" i="2"/>
  <c r="X3682" i="2"/>
  <c r="Z3682" i="2" s="1"/>
  <c r="AA3556" i="2"/>
  <c r="U3556" i="2"/>
  <c r="V3556" i="2"/>
  <c r="Y3556" i="2" s="1"/>
  <c r="W3556" i="2"/>
  <c r="X3556" i="2"/>
  <c r="Z3556" i="2" s="1"/>
  <c r="U3427" i="2"/>
  <c r="V3427" i="2"/>
  <c r="Y3427" i="2" s="1"/>
  <c r="X3427" i="2"/>
  <c r="Z3427" i="2" s="1"/>
  <c r="AA3427" i="2"/>
  <c r="W3427" i="2"/>
  <c r="U3303" i="2"/>
  <c r="W3303" i="2"/>
  <c r="X3303" i="2"/>
  <c r="Z3303" i="2" s="1"/>
  <c r="V3303" i="2"/>
  <c r="Y3303" i="2" s="1"/>
  <c r="AA3303" i="2"/>
  <c r="U3042" i="2"/>
  <c r="V3042" i="2"/>
  <c r="Y3042" i="2" s="1"/>
  <c r="W3042" i="2"/>
  <c r="X3042" i="2"/>
  <c r="Z3042" i="2" s="1"/>
  <c r="AA3042" i="2"/>
  <c r="U5514" i="2"/>
  <c r="V5514" i="2"/>
  <c r="Y5514" i="2" s="1"/>
  <c r="W5514" i="2"/>
  <c r="X5514" i="2"/>
  <c r="Z5514" i="2" s="1"/>
  <c r="AA5514" i="2"/>
  <c r="U4993" i="2"/>
  <c r="X4993" i="2"/>
  <c r="Z4993" i="2" s="1"/>
  <c r="AA4993" i="2"/>
  <c r="AB4993" i="2" s="1"/>
  <c r="W4993" i="2"/>
  <c r="V4993" i="2"/>
  <c r="Y4993" i="2" s="1"/>
  <c r="U4885" i="2"/>
  <c r="V4885" i="2"/>
  <c r="Y4885" i="2" s="1"/>
  <c r="W4885" i="2"/>
  <c r="X4885" i="2"/>
  <c r="Z4885" i="2" s="1"/>
  <c r="AA4885" i="2"/>
  <c r="U4748" i="2"/>
  <c r="V4748" i="2"/>
  <c r="Y4748" i="2" s="1"/>
  <c r="AA4748" i="2"/>
  <c r="X4748" i="2"/>
  <c r="Z4748" i="2" s="1"/>
  <c r="W4748" i="2"/>
  <c r="X3931" i="2"/>
  <c r="Z3931" i="2" s="1"/>
  <c r="U3931" i="2"/>
  <c r="V3931" i="2"/>
  <c r="Y3931" i="2" s="1"/>
  <c r="W3931" i="2"/>
  <c r="AA3931" i="2"/>
  <c r="U3789" i="2"/>
  <c r="V3789" i="2"/>
  <c r="Y3789" i="2" s="1"/>
  <c r="W3789" i="2"/>
  <c r="X3789" i="2"/>
  <c r="Z3789" i="2" s="1"/>
  <c r="AA3789" i="2"/>
  <c r="U3414" i="2"/>
  <c r="V3414" i="2"/>
  <c r="Y3414" i="2" s="1"/>
  <c r="W3414" i="2"/>
  <c r="X3414" i="2"/>
  <c r="Z3414" i="2" s="1"/>
  <c r="AA3414" i="2"/>
  <c r="U3161" i="2"/>
  <c r="V3161" i="2"/>
  <c r="Y3161" i="2" s="1"/>
  <c r="W3161" i="2"/>
  <c r="AA3161" i="2"/>
  <c r="X3161" i="2"/>
  <c r="Z3161" i="2" s="1"/>
  <c r="U2914" i="2"/>
  <c r="V2914" i="2"/>
  <c r="Y2914" i="2" s="1"/>
  <c r="W2914" i="2"/>
  <c r="AA2914" i="2"/>
  <c r="X2914" i="2"/>
  <c r="Z2914" i="2" s="1"/>
  <c r="U2702" i="2"/>
  <c r="W2702" i="2"/>
  <c r="X2702" i="2"/>
  <c r="Z2702" i="2" s="1"/>
  <c r="V2702" i="2"/>
  <c r="Y2702" i="2" s="1"/>
  <c r="AA2702" i="2"/>
  <c r="W5597" i="2"/>
  <c r="V5597" i="2"/>
  <c r="Y5597" i="2" s="1"/>
  <c r="AA5597" i="2"/>
  <c r="X5597" i="2"/>
  <c r="Z5597" i="2" s="1"/>
  <c r="U5597" i="2"/>
  <c r="U4454" i="2"/>
  <c r="V4454" i="2"/>
  <c r="Y4454" i="2" s="1"/>
  <c r="W4454" i="2"/>
  <c r="AA4454" i="2"/>
  <c r="X4454" i="2"/>
  <c r="Z4454" i="2" s="1"/>
  <c r="U3917" i="2"/>
  <c r="V3917" i="2"/>
  <c r="Y3917" i="2" s="1"/>
  <c r="W3917" i="2"/>
  <c r="X3917" i="2"/>
  <c r="Z3917" i="2" s="1"/>
  <c r="AA3917" i="2"/>
  <c r="AA3722" i="2"/>
  <c r="X3722" i="2"/>
  <c r="Z3722" i="2" s="1"/>
  <c r="U3722" i="2"/>
  <c r="V3722" i="2"/>
  <c r="Y3722" i="2" s="1"/>
  <c r="W3722" i="2"/>
  <c r="U3624" i="2"/>
  <c r="V3624" i="2"/>
  <c r="Y3624" i="2" s="1"/>
  <c r="W3624" i="2"/>
  <c r="AA3624" i="2"/>
  <c r="X3624" i="2"/>
  <c r="Z3624" i="2" s="1"/>
  <c r="AA5357" i="2"/>
  <c r="X5357" i="2"/>
  <c r="Z5357" i="2" s="1"/>
  <c r="U5357" i="2"/>
  <c r="W5357" i="2"/>
  <c r="V5357" i="2"/>
  <c r="Y5357" i="2" s="1"/>
  <c r="U5059" i="2"/>
  <c r="W5059" i="2"/>
  <c r="X5059" i="2"/>
  <c r="Z5059" i="2" s="1"/>
  <c r="V5059" i="2"/>
  <c r="Y5059" i="2" s="1"/>
  <c r="AA5059" i="2"/>
  <c r="U4933" i="2"/>
  <c r="V4933" i="2"/>
  <c r="Y4933" i="2" s="1"/>
  <c r="W4933" i="2"/>
  <c r="X4933" i="2"/>
  <c r="Z4933" i="2" s="1"/>
  <c r="AA4933" i="2"/>
  <c r="AA4653" i="2"/>
  <c r="U4653" i="2"/>
  <c r="V4653" i="2"/>
  <c r="Y4653" i="2" s="1"/>
  <c r="W4653" i="2"/>
  <c r="X4653" i="2"/>
  <c r="Z4653" i="2" s="1"/>
  <c r="AA4097" i="2"/>
  <c r="U4097" i="2"/>
  <c r="V4097" i="2"/>
  <c r="Y4097" i="2" s="1"/>
  <c r="W4097" i="2"/>
  <c r="X4097" i="2"/>
  <c r="Z4097" i="2" s="1"/>
  <c r="X3957" i="2"/>
  <c r="Z3957" i="2" s="1"/>
  <c r="AA3957" i="2"/>
  <c r="U3957" i="2"/>
  <c r="W3957" i="2"/>
  <c r="V3957" i="2"/>
  <c r="Y3957" i="2" s="1"/>
  <c r="U3799" i="2"/>
  <c r="V3799" i="2"/>
  <c r="Y3799" i="2" s="1"/>
  <c r="W3799" i="2"/>
  <c r="X3799" i="2"/>
  <c r="Z3799" i="2" s="1"/>
  <c r="AA3799" i="2"/>
  <c r="W3501" i="2"/>
  <c r="X3501" i="2"/>
  <c r="Z3501" i="2" s="1"/>
  <c r="AA3501" i="2"/>
  <c r="V3501" i="2"/>
  <c r="Y3501" i="2" s="1"/>
  <c r="U3501" i="2"/>
  <c r="V5733" i="2"/>
  <c r="Y5733" i="2" s="1"/>
  <c r="AA5733" i="2"/>
  <c r="U5733" i="2"/>
  <c r="W5733" i="2"/>
  <c r="X5733" i="2"/>
  <c r="Z5733" i="2" s="1"/>
  <c r="W5071" i="2"/>
  <c r="X5071" i="2"/>
  <c r="Z5071" i="2" s="1"/>
  <c r="AA5071" i="2"/>
  <c r="U5071" i="2"/>
  <c r="V5071" i="2"/>
  <c r="Y5071" i="2" s="1"/>
  <c r="U4746" i="2"/>
  <c r="V4746" i="2"/>
  <c r="Y4746" i="2" s="1"/>
  <c r="X4746" i="2"/>
  <c r="Z4746" i="2" s="1"/>
  <c r="W4746" i="2"/>
  <c r="AA4746" i="2"/>
  <c r="U4559" i="2"/>
  <c r="V4559" i="2"/>
  <c r="Y4559" i="2" s="1"/>
  <c r="W4559" i="2"/>
  <c r="X4559" i="2"/>
  <c r="Z4559" i="2" s="1"/>
  <c r="AA4559" i="2"/>
  <c r="U4122" i="2"/>
  <c r="V4122" i="2"/>
  <c r="Y4122" i="2" s="1"/>
  <c r="W4122" i="2"/>
  <c r="X4122" i="2"/>
  <c r="Z4122" i="2" s="1"/>
  <c r="AA4122" i="2"/>
  <c r="V3607" i="2"/>
  <c r="Y3607" i="2" s="1"/>
  <c r="W3607" i="2"/>
  <c r="U3607" i="2"/>
  <c r="X3607" i="2"/>
  <c r="Z3607" i="2" s="1"/>
  <c r="AA3607" i="2"/>
  <c r="X3436" i="2"/>
  <c r="Z3436" i="2" s="1"/>
  <c r="AA3436" i="2"/>
  <c r="U3436" i="2"/>
  <c r="V3436" i="2"/>
  <c r="Y3436" i="2" s="1"/>
  <c r="W3436" i="2"/>
  <c r="V5425" i="2"/>
  <c r="Y5425" i="2" s="1"/>
  <c r="W5425" i="2"/>
  <c r="U5425" i="2"/>
  <c r="X5425" i="2"/>
  <c r="Z5425" i="2" s="1"/>
  <c r="AA5425" i="2"/>
  <c r="U5138" i="2"/>
  <c r="V5138" i="2"/>
  <c r="Y5138" i="2" s="1"/>
  <c r="AA5138" i="2"/>
  <c r="W5138" i="2"/>
  <c r="X5138" i="2"/>
  <c r="Z5138" i="2" s="1"/>
  <c r="V5016" i="2"/>
  <c r="Y5016" i="2" s="1"/>
  <c r="W5016" i="2"/>
  <c r="X5016" i="2"/>
  <c r="Z5016" i="2" s="1"/>
  <c r="U5016" i="2"/>
  <c r="AA5016" i="2"/>
  <c r="X4556" i="2"/>
  <c r="Z4556" i="2" s="1"/>
  <c r="U4556" i="2"/>
  <c r="V4556" i="2"/>
  <c r="Y4556" i="2" s="1"/>
  <c r="W4556" i="2"/>
  <c r="AA4556" i="2"/>
  <c r="U4253" i="2"/>
  <c r="V4253" i="2"/>
  <c r="Y4253" i="2" s="1"/>
  <c r="W4253" i="2"/>
  <c r="X4253" i="2"/>
  <c r="Z4253" i="2" s="1"/>
  <c r="AA4253" i="2"/>
  <c r="W5367" i="2"/>
  <c r="X5367" i="2"/>
  <c r="Z5367" i="2" s="1"/>
  <c r="U5367" i="2"/>
  <c r="AA5367" i="2"/>
  <c r="V5367" i="2"/>
  <c r="Y5367" i="2" s="1"/>
  <c r="AA4663" i="2"/>
  <c r="U4663" i="2"/>
  <c r="V4663" i="2"/>
  <c r="Y4663" i="2" s="1"/>
  <c r="W4663" i="2"/>
  <c r="X4663" i="2"/>
  <c r="Z4663" i="2" s="1"/>
  <c r="U3939" i="2"/>
  <c r="V3939" i="2"/>
  <c r="Y3939" i="2" s="1"/>
  <c r="W3939" i="2"/>
  <c r="X3939" i="2"/>
  <c r="Z3939" i="2" s="1"/>
  <c r="AA3939" i="2"/>
  <c r="U4767" i="2"/>
  <c r="V4767" i="2"/>
  <c r="Y4767" i="2" s="1"/>
  <c r="W4767" i="2"/>
  <c r="X4767" i="2"/>
  <c r="Z4767" i="2" s="1"/>
  <c r="AA4767" i="2"/>
  <c r="V4314" i="2"/>
  <c r="Y4314" i="2" s="1"/>
  <c r="W4314" i="2"/>
  <c r="U4314" i="2"/>
  <c r="X4314" i="2"/>
  <c r="Z4314" i="2" s="1"/>
  <c r="AA4314" i="2"/>
  <c r="AB4314" i="2" s="1"/>
  <c r="AA3935" i="2"/>
  <c r="X3935" i="2"/>
  <c r="Z3935" i="2" s="1"/>
  <c r="U3935" i="2"/>
  <c r="V3935" i="2"/>
  <c r="Y3935" i="2" s="1"/>
  <c r="W3935" i="2"/>
  <c r="U3059" i="2"/>
  <c r="W3059" i="2"/>
  <c r="X3059" i="2"/>
  <c r="Z3059" i="2" s="1"/>
  <c r="V3059" i="2"/>
  <c r="Y3059" i="2" s="1"/>
  <c r="AA3059" i="2"/>
  <c r="W2857" i="2"/>
  <c r="X2857" i="2"/>
  <c r="Z2857" i="2" s="1"/>
  <c r="AA2857" i="2"/>
  <c r="V2857" i="2"/>
  <c r="Y2857" i="2" s="1"/>
  <c r="U2857" i="2"/>
  <c r="W2718" i="2"/>
  <c r="X2718" i="2"/>
  <c r="Z2718" i="2" s="1"/>
  <c r="AA2718" i="2"/>
  <c r="U2718" i="2"/>
  <c r="V2718" i="2"/>
  <c r="Y2718" i="2" s="1"/>
  <c r="W5535" i="2"/>
  <c r="X5535" i="2"/>
  <c r="Z5535" i="2" s="1"/>
  <c r="AA5535" i="2"/>
  <c r="U5535" i="2"/>
  <c r="V5535" i="2"/>
  <c r="Y5535" i="2" s="1"/>
  <c r="X2748" i="2"/>
  <c r="Z2748" i="2" s="1"/>
  <c r="AA2748" i="2"/>
  <c r="W2748" i="2"/>
  <c r="V2748" i="2"/>
  <c r="Y2748" i="2" s="1"/>
  <c r="U2748" i="2"/>
  <c r="U2462" i="2"/>
  <c r="W2462" i="2"/>
  <c r="X2462" i="2"/>
  <c r="Z2462" i="2" s="1"/>
  <c r="AA2462" i="2"/>
  <c r="V2462" i="2"/>
  <c r="Y2462" i="2" s="1"/>
  <c r="V2150" i="2"/>
  <c r="Y2150" i="2" s="1"/>
  <c r="W2150" i="2"/>
  <c r="X2150" i="2"/>
  <c r="Z2150" i="2" s="1"/>
  <c r="U2150" i="2"/>
  <c r="AA2150" i="2"/>
  <c r="U1265" i="2"/>
  <c r="V1265" i="2"/>
  <c r="Y1265" i="2" s="1"/>
  <c r="W1265" i="2"/>
  <c r="X1265" i="2"/>
  <c r="Z1265" i="2" s="1"/>
  <c r="AC1265" i="2" s="1"/>
  <c r="AA1265" i="2"/>
  <c r="U1121" i="2"/>
  <c r="V1121" i="2"/>
  <c r="Y1121" i="2" s="1"/>
  <c r="W1121" i="2"/>
  <c r="AA1121" i="2"/>
  <c r="X1121" i="2"/>
  <c r="Z1121" i="2" s="1"/>
  <c r="W359" i="2"/>
  <c r="X359" i="2"/>
  <c r="Z359" i="2" s="1"/>
  <c r="AC359" i="2" s="1"/>
  <c r="AA359" i="2"/>
  <c r="U359" i="2"/>
  <c r="V359" i="2"/>
  <c r="Y359" i="2" s="1"/>
  <c r="V4302" i="2"/>
  <c r="Y4302" i="2" s="1"/>
  <c r="X4302" i="2"/>
  <c r="Z4302" i="2" s="1"/>
  <c r="AA4302" i="2"/>
  <c r="U4302" i="2"/>
  <c r="W4302" i="2"/>
  <c r="V3382" i="2"/>
  <c r="Y3382" i="2" s="1"/>
  <c r="W3382" i="2"/>
  <c r="U3382" i="2"/>
  <c r="AA3382" i="2"/>
  <c r="AB3382" i="2" s="1"/>
  <c r="X3382" i="2"/>
  <c r="Z3382" i="2" s="1"/>
  <c r="AA4158" i="2"/>
  <c r="W4158" i="2"/>
  <c r="X4158" i="2"/>
  <c r="Z4158" i="2" s="1"/>
  <c r="U4158" i="2"/>
  <c r="V4158" i="2"/>
  <c r="Y4158" i="2" s="1"/>
  <c r="X3898" i="2"/>
  <c r="Z3898" i="2" s="1"/>
  <c r="U3898" i="2"/>
  <c r="V3898" i="2"/>
  <c r="Y3898" i="2" s="1"/>
  <c r="W3898" i="2"/>
  <c r="AA3898" i="2"/>
  <c r="U3423" i="2"/>
  <c r="V3423" i="2"/>
  <c r="Y3423" i="2" s="1"/>
  <c r="W3423" i="2"/>
  <c r="X3423" i="2"/>
  <c r="Z3423" i="2" s="1"/>
  <c r="AA3423" i="2"/>
  <c r="V3248" i="2"/>
  <c r="Y3248" i="2" s="1"/>
  <c r="W3248" i="2"/>
  <c r="U3248" i="2"/>
  <c r="X3248" i="2"/>
  <c r="Z3248" i="2" s="1"/>
  <c r="AA3248" i="2"/>
  <c r="X2998" i="2"/>
  <c r="Z2998" i="2" s="1"/>
  <c r="AA2998" i="2"/>
  <c r="U2998" i="2"/>
  <c r="V2998" i="2"/>
  <c r="Y2998" i="2" s="1"/>
  <c r="W2998" i="2"/>
  <c r="U2696" i="2"/>
  <c r="V2696" i="2"/>
  <c r="Y2696" i="2" s="1"/>
  <c r="W2696" i="2"/>
  <c r="X2696" i="2"/>
  <c r="Z2696" i="2" s="1"/>
  <c r="AA2696" i="2"/>
  <c r="X1628" i="2"/>
  <c r="AA1628" i="2"/>
  <c r="W1628" i="2"/>
  <c r="U1628" i="2"/>
  <c r="V1628" i="2"/>
  <c r="Y1628" i="2" s="1"/>
  <c r="U513" i="2"/>
  <c r="W513" i="2"/>
  <c r="V513" i="2"/>
  <c r="Y513" i="2" s="1"/>
  <c r="X513" i="2"/>
  <c r="Z513" i="2" s="1"/>
  <c r="AC513" i="2" s="1"/>
  <c r="AA513" i="2"/>
  <c r="X333" i="2"/>
  <c r="Z333" i="2" s="1"/>
  <c r="AA333" i="2"/>
  <c r="U333" i="2"/>
  <c r="V333" i="2"/>
  <c r="Y333" i="2" s="1"/>
  <c r="W333" i="2"/>
  <c r="U3093" i="2"/>
  <c r="V3093" i="2"/>
  <c r="Y3093" i="2" s="1"/>
  <c r="W3093" i="2"/>
  <c r="X3093" i="2"/>
  <c r="Z3093" i="2" s="1"/>
  <c r="AA3093" i="2"/>
  <c r="W2338" i="2"/>
  <c r="U2338" i="2"/>
  <c r="V2338" i="2"/>
  <c r="Y2338" i="2" s="1"/>
  <c r="X2338" i="2"/>
  <c r="Z2338" i="2" s="1"/>
  <c r="AA2338" i="2"/>
  <c r="U1852" i="2"/>
  <c r="V1852" i="2"/>
  <c r="Y1852" i="2" s="1"/>
  <c r="W1852" i="2"/>
  <c r="X1852" i="2"/>
  <c r="AA1852" i="2"/>
  <c r="U537" i="2"/>
  <c r="V537" i="2"/>
  <c r="Y537" i="2" s="1"/>
  <c r="W537" i="2"/>
  <c r="X537" i="2"/>
  <c r="AA537" i="2"/>
  <c r="U5334" i="2"/>
  <c r="V5334" i="2"/>
  <c r="Y5334" i="2" s="1"/>
  <c r="X5334" i="2"/>
  <c r="Z5334" i="2" s="1"/>
  <c r="AA5334" i="2"/>
  <c r="W5334" i="2"/>
  <c r="U4955" i="2"/>
  <c r="V4955" i="2"/>
  <c r="Y4955" i="2" s="1"/>
  <c r="W4955" i="2"/>
  <c r="X4955" i="2"/>
  <c r="Z4955" i="2" s="1"/>
  <c r="AA4955" i="2"/>
  <c r="X4700" i="2"/>
  <c r="Z4700" i="2" s="1"/>
  <c r="AA4700" i="2"/>
  <c r="U4700" i="2"/>
  <c r="V4700" i="2"/>
  <c r="Y4700" i="2" s="1"/>
  <c r="W4700" i="2"/>
  <c r="V4432" i="2"/>
  <c r="Y4432" i="2" s="1"/>
  <c r="W4432" i="2"/>
  <c r="U4432" i="2"/>
  <c r="X4432" i="2"/>
  <c r="Z4432" i="2" s="1"/>
  <c r="AA4432" i="2"/>
  <c r="U4170" i="2"/>
  <c r="V4170" i="2"/>
  <c r="Y4170" i="2" s="1"/>
  <c r="W4170" i="2"/>
  <c r="X4170" i="2"/>
  <c r="Z4170" i="2" s="1"/>
  <c r="AA4170" i="2"/>
  <c r="U3338" i="2"/>
  <c r="V3338" i="2"/>
  <c r="Y3338" i="2" s="1"/>
  <c r="X3338" i="2"/>
  <c r="Z3338" i="2" s="1"/>
  <c r="AA3338" i="2"/>
  <c r="W3338" i="2"/>
  <c r="X2960" i="2"/>
  <c r="Z2960" i="2" s="1"/>
  <c r="W2960" i="2"/>
  <c r="V2960" i="2"/>
  <c r="Y2960" i="2" s="1"/>
  <c r="AA2960" i="2"/>
  <c r="U2960" i="2"/>
  <c r="X2511" i="2"/>
  <c r="AA2511" i="2"/>
  <c r="U2511" i="2"/>
  <c r="V2511" i="2"/>
  <c r="Y2511" i="2" s="1"/>
  <c r="W2511" i="2"/>
  <c r="V1916" i="2"/>
  <c r="Y1916" i="2" s="1"/>
  <c r="W1916" i="2"/>
  <c r="X1916" i="2"/>
  <c r="Z1916" i="2" s="1"/>
  <c r="AC1916" i="2" s="1"/>
  <c r="AA1916" i="2"/>
  <c r="U1916" i="2"/>
  <c r="V181" i="2"/>
  <c r="Y181" i="2" s="1"/>
  <c r="W181" i="2"/>
  <c r="X181" i="2"/>
  <c r="Z181" i="2" s="1"/>
  <c r="AA181" i="2"/>
  <c r="U181" i="2"/>
  <c r="U1398" i="2"/>
  <c r="W1398" i="2"/>
  <c r="X1398" i="2"/>
  <c r="AA1398" i="2"/>
  <c r="V1398" i="2"/>
  <c r="Y1398" i="2" s="1"/>
  <c r="AA453" i="2"/>
  <c r="V453" i="2"/>
  <c r="Y453" i="2" s="1"/>
  <c r="W453" i="2"/>
  <c r="X453" i="2"/>
  <c r="Z453" i="2" s="1"/>
  <c r="U453" i="2"/>
  <c r="W5482" i="2"/>
  <c r="X5482" i="2"/>
  <c r="Z5482" i="2" s="1"/>
  <c r="AA5482" i="2"/>
  <c r="U5482" i="2"/>
  <c r="V5482" i="2"/>
  <c r="Y5482" i="2" s="1"/>
  <c r="X4697" i="2"/>
  <c r="Z4697" i="2" s="1"/>
  <c r="AA4697" i="2"/>
  <c r="V4697" i="2"/>
  <c r="Y4697" i="2" s="1"/>
  <c r="W4697" i="2"/>
  <c r="U4697" i="2"/>
  <c r="U3768" i="2"/>
  <c r="V3768" i="2"/>
  <c r="Y3768" i="2" s="1"/>
  <c r="W3768" i="2"/>
  <c r="X3768" i="2"/>
  <c r="Z3768" i="2" s="1"/>
  <c r="AA3768" i="2"/>
  <c r="U3487" i="2"/>
  <c r="V3487" i="2"/>
  <c r="Y3487" i="2" s="1"/>
  <c r="X3487" i="2"/>
  <c r="Z3487" i="2" s="1"/>
  <c r="AA3487" i="2"/>
  <c r="W3487" i="2"/>
  <c r="X1825" i="2"/>
  <c r="W1825" i="2"/>
  <c r="AA1825" i="2"/>
  <c r="U1825" i="2"/>
  <c r="V1825" i="2"/>
  <c r="Y1825" i="2" s="1"/>
  <c r="U1714" i="2"/>
  <c r="AA1714" i="2"/>
  <c r="W1714" i="2"/>
  <c r="X1714" i="2"/>
  <c r="Z1714" i="2" s="1"/>
  <c r="V1714" i="2"/>
  <c r="Y1714" i="2" s="1"/>
  <c r="AC1714" i="2" s="1"/>
  <c r="U634" i="2"/>
  <c r="X634" i="2"/>
  <c r="Z634" i="2" s="1"/>
  <c r="AC634" i="2" s="1"/>
  <c r="V634" i="2"/>
  <c r="Y634" i="2" s="1"/>
  <c r="W634" i="2"/>
  <c r="AA634" i="2"/>
  <c r="X206" i="2"/>
  <c r="Z206" i="2" s="1"/>
  <c r="AA206" i="2"/>
  <c r="W206" i="2"/>
  <c r="V206" i="2"/>
  <c r="Y206" i="2" s="1"/>
  <c r="U206" i="2"/>
  <c r="U4626" i="2"/>
  <c r="V4626" i="2"/>
  <c r="Y4626" i="2" s="1"/>
  <c r="W4626" i="2"/>
  <c r="X4626" i="2"/>
  <c r="Z4626" i="2" s="1"/>
  <c r="AA4626" i="2"/>
  <c r="X3992" i="2"/>
  <c r="Z3992" i="2" s="1"/>
  <c r="U3992" i="2"/>
  <c r="V3992" i="2"/>
  <c r="Y3992" i="2" s="1"/>
  <c r="W3992" i="2"/>
  <c r="AA3992" i="2"/>
  <c r="W2174" i="2"/>
  <c r="X2174" i="2"/>
  <c r="Z2174" i="2" s="1"/>
  <c r="AA2174" i="2"/>
  <c r="U2174" i="2"/>
  <c r="V2174" i="2"/>
  <c r="Y2174" i="2" s="1"/>
  <c r="V4612" i="2"/>
  <c r="Y4612" i="2" s="1"/>
  <c r="W4612" i="2"/>
  <c r="X4612" i="2"/>
  <c r="Z4612" i="2" s="1"/>
  <c r="AA4612" i="2"/>
  <c r="U4612" i="2"/>
  <c r="U3378" i="2"/>
  <c r="V3378" i="2"/>
  <c r="Y3378" i="2" s="1"/>
  <c r="W3378" i="2"/>
  <c r="X3378" i="2"/>
  <c r="Z3378" i="2" s="1"/>
  <c r="AA3378" i="2"/>
  <c r="X2793" i="2"/>
  <c r="Z2793" i="2" s="1"/>
  <c r="AA2793" i="2"/>
  <c r="U2793" i="2"/>
  <c r="W2793" i="2"/>
  <c r="V2793" i="2"/>
  <c r="Y2793" i="2" s="1"/>
  <c r="U1764" i="2"/>
  <c r="V1764" i="2"/>
  <c r="Y1764" i="2" s="1"/>
  <c r="W1764" i="2"/>
  <c r="X1764" i="2"/>
  <c r="Z1764" i="2" s="1"/>
  <c r="AC1764" i="2" s="1"/>
  <c r="AA1764" i="2"/>
  <c r="U1128" i="2"/>
  <c r="V1128" i="2"/>
  <c r="Y1128" i="2" s="1"/>
  <c r="W1128" i="2"/>
  <c r="AA1128" i="2"/>
  <c r="X1128" i="2"/>
  <c r="Z1128" i="2" s="1"/>
  <c r="AA769" i="2"/>
  <c r="U769" i="2"/>
  <c r="V769" i="2"/>
  <c r="Y769" i="2" s="1"/>
  <c r="W769" i="2"/>
  <c r="X769" i="2"/>
  <c r="Z769" i="2" s="1"/>
  <c r="X5241" i="2"/>
  <c r="Z5241" i="2" s="1"/>
  <c r="AA5241" i="2"/>
  <c r="U5241" i="2"/>
  <c r="V5241" i="2"/>
  <c r="Y5241" i="2" s="1"/>
  <c r="W5241" i="2"/>
  <c r="U4908" i="2"/>
  <c r="V4908" i="2"/>
  <c r="Y4908" i="2" s="1"/>
  <c r="W4908" i="2"/>
  <c r="AA4908" i="2"/>
  <c r="X4908" i="2"/>
  <c r="Z4908" i="2" s="1"/>
  <c r="U2456" i="2"/>
  <c r="V2456" i="2"/>
  <c r="Y2456" i="2" s="1"/>
  <c r="W2456" i="2"/>
  <c r="X2456" i="2"/>
  <c r="Z2456" i="2" s="1"/>
  <c r="AA2456" i="2"/>
  <c r="X1127" i="2"/>
  <c r="Z1127" i="2" s="1"/>
  <c r="AA1127" i="2"/>
  <c r="U1127" i="2"/>
  <c r="V1127" i="2"/>
  <c r="Y1127" i="2" s="1"/>
  <c r="W1127" i="2"/>
  <c r="V5206" i="2"/>
  <c r="Y5206" i="2" s="1"/>
  <c r="W5206" i="2"/>
  <c r="X5206" i="2"/>
  <c r="Z5206" i="2" s="1"/>
  <c r="AA5206" i="2"/>
  <c r="U5206" i="2"/>
  <c r="X4635" i="2"/>
  <c r="Z4635" i="2" s="1"/>
  <c r="AA4635" i="2"/>
  <c r="U4635" i="2"/>
  <c r="V4635" i="2"/>
  <c r="Y4635" i="2" s="1"/>
  <c r="W4635" i="2"/>
  <c r="U3889" i="2"/>
  <c r="V3889" i="2"/>
  <c r="Y3889" i="2" s="1"/>
  <c r="W3889" i="2"/>
  <c r="X3889" i="2"/>
  <c r="Z3889" i="2" s="1"/>
  <c r="AA3889" i="2"/>
  <c r="AA2608" i="2"/>
  <c r="U2608" i="2"/>
  <c r="V2608" i="2"/>
  <c r="Y2608" i="2" s="1"/>
  <c r="W2608" i="2"/>
  <c r="X2608" i="2"/>
  <c r="Z2608" i="2" s="1"/>
  <c r="V1418" i="2"/>
  <c r="Y1418" i="2" s="1"/>
  <c r="U1418" i="2"/>
  <c r="AA1418" i="2"/>
  <c r="W1418" i="2"/>
  <c r="X1418" i="2"/>
  <c r="U1231" i="2"/>
  <c r="V1231" i="2"/>
  <c r="Y1231" i="2" s="1"/>
  <c r="X1231" i="2"/>
  <c r="AA1231" i="2"/>
  <c r="W1231" i="2"/>
  <c r="W188" i="2"/>
  <c r="V188" i="2"/>
  <c r="Y188" i="2" s="1"/>
  <c r="AA188" i="2"/>
  <c r="U188" i="2"/>
  <c r="X188" i="2"/>
  <c r="Z188" i="2" s="1"/>
  <c r="AA4048" i="2"/>
  <c r="V4048" i="2"/>
  <c r="Y4048" i="2" s="1"/>
  <c r="W4048" i="2"/>
  <c r="U4048" i="2"/>
  <c r="X4048" i="2"/>
  <c r="Z4048" i="2" s="1"/>
  <c r="AA3762" i="2"/>
  <c r="V3762" i="2"/>
  <c r="Y3762" i="2" s="1"/>
  <c r="W3762" i="2"/>
  <c r="X3762" i="2"/>
  <c r="Z3762" i="2" s="1"/>
  <c r="U3762" i="2"/>
  <c r="U3562" i="2"/>
  <c r="V3562" i="2"/>
  <c r="Y3562" i="2" s="1"/>
  <c r="W3562" i="2"/>
  <c r="X3562" i="2"/>
  <c r="Z3562" i="2" s="1"/>
  <c r="AA3562" i="2"/>
  <c r="U2593" i="2"/>
  <c r="V2593" i="2"/>
  <c r="Y2593" i="2" s="1"/>
  <c r="W2593" i="2"/>
  <c r="X2593" i="2"/>
  <c r="Z2593" i="2" s="1"/>
  <c r="AA2593" i="2"/>
  <c r="X4580" i="2"/>
  <c r="Z4580" i="2" s="1"/>
  <c r="U4580" i="2"/>
  <c r="V4580" i="2"/>
  <c r="Y4580" i="2" s="1"/>
  <c r="W4580" i="2"/>
  <c r="AA4580" i="2"/>
  <c r="U1083" i="2"/>
  <c r="W1083" i="2"/>
  <c r="X1083" i="2"/>
  <c r="Z1083" i="2" s="1"/>
  <c r="V1083" i="2"/>
  <c r="Y1083" i="2" s="1"/>
  <c r="AA1083" i="2"/>
  <c r="U916" i="2"/>
  <c r="V916" i="2"/>
  <c r="Y916" i="2" s="1"/>
  <c r="W916" i="2"/>
  <c r="X916" i="2"/>
  <c r="Z916" i="2" s="1"/>
  <c r="AA916" i="2"/>
  <c r="V636" i="2"/>
  <c r="Y636" i="2" s="1"/>
  <c r="W636" i="2"/>
  <c r="X636" i="2"/>
  <c r="Z636" i="2" s="1"/>
  <c r="AC636" i="2" s="1"/>
  <c r="AA636" i="2"/>
  <c r="U636" i="2"/>
  <c r="U3558" i="2"/>
  <c r="W3558" i="2"/>
  <c r="X3558" i="2"/>
  <c r="Z3558" i="2" s="1"/>
  <c r="V3558" i="2"/>
  <c r="Y3558" i="2" s="1"/>
  <c r="AA3558" i="2"/>
  <c r="U2938" i="2"/>
  <c r="V2938" i="2"/>
  <c r="Y2938" i="2" s="1"/>
  <c r="W2938" i="2"/>
  <c r="X2938" i="2"/>
  <c r="Z2938" i="2" s="1"/>
  <c r="AA2938" i="2"/>
  <c r="V1612" i="2"/>
  <c r="Y1612" i="2" s="1"/>
  <c r="W1612" i="2"/>
  <c r="AA1612" i="2"/>
  <c r="U1612" i="2"/>
  <c r="X1612" i="2"/>
  <c r="X4608" i="2"/>
  <c r="Z4608" i="2" s="1"/>
  <c r="U4608" i="2"/>
  <c r="V4608" i="2"/>
  <c r="Y4608" i="2" s="1"/>
  <c r="W4608" i="2"/>
  <c r="AA4608" i="2"/>
  <c r="W1538" i="2"/>
  <c r="X1538" i="2"/>
  <c r="AA1538" i="2"/>
  <c r="U1538" i="2"/>
  <c r="V1538" i="2"/>
  <c r="Y1538" i="2" s="1"/>
  <c r="U5049" i="2"/>
  <c r="V5049" i="2"/>
  <c r="Y5049" i="2" s="1"/>
  <c r="W5049" i="2"/>
  <c r="AA5049" i="2"/>
  <c r="X5049" i="2"/>
  <c r="Z5049" i="2" s="1"/>
  <c r="U3478" i="2"/>
  <c r="V3478" i="2"/>
  <c r="Y3478" i="2" s="1"/>
  <c r="W3478" i="2"/>
  <c r="X3478" i="2"/>
  <c r="Z3478" i="2" s="1"/>
  <c r="AA3478" i="2"/>
  <c r="W2518" i="2"/>
  <c r="X2518" i="2"/>
  <c r="Z2518" i="2" s="1"/>
  <c r="AA2518" i="2"/>
  <c r="U2518" i="2"/>
  <c r="V2518" i="2"/>
  <c r="Y2518" i="2" s="1"/>
  <c r="AA1690" i="2"/>
  <c r="U1690" i="2"/>
  <c r="V1690" i="2"/>
  <c r="Y1690" i="2" s="1"/>
  <c r="X1690" i="2"/>
  <c r="Z1690" i="2" s="1"/>
  <c r="W1690" i="2"/>
  <c r="V629" i="2"/>
  <c r="Y629" i="2" s="1"/>
  <c r="AC629" i="2" s="1"/>
  <c r="U629" i="2"/>
  <c r="X629" i="2"/>
  <c r="Z629" i="2" s="1"/>
  <c r="AA629" i="2"/>
  <c r="W629" i="2"/>
  <c r="U1506" i="2"/>
  <c r="V1506" i="2"/>
  <c r="Y1506" i="2" s="1"/>
  <c r="W1506" i="2"/>
  <c r="X1506" i="2"/>
  <c r="AA1506" i="2"/>
  <c r="AA2295" i="2"/>
  <c r="W2295" i="2"/>
  <c r="X2295" i="2"/>
  <c r="Z2295" i="2" s="1"/>
  <c r="U2295" i="2"/>
  <c r="V2295" i="2"/>
  <c r="Y2295" i="2" s="1"/>
  <c r="V3932" i="2"/>
  <c r="Y3932" i="2" s="1"/>
  <c r="W3932" i="2"/>
  <c r="X3932" i="2"/>
  <c r="Z3932" i="2" s="1"/>
  <c r="AA3932" i="2"/>
  <c r="U3932" i="2"/>
  <c r="X1383" i="2"/>
  <c r="AA1383" i="2"/>
  <c r="U1383" i="2"/>
  <c r="V1383" i="2"/>
  <c r="Y1383" i="2" s="1"/>
  <c r="W1383" i="2"/>
  <c r="X159" i="2"/>
  <c r="Z159" i="2" s="1"/>
  <c r="U159" i="2"/>
  <c r="V159" i="2"/>
  <c r="Y159" i="2" s="1"/>
  <c r="W159" i="2"/>
  <c r="AA159" i="2"/>
  <c r="AA1216" i="2"/>
  <c r="U1216" i="2"/>
  <c r="V1216" i="2"/>
  <c r="Y1216" i="2" s="1"/>
  <c r="W1216" i="2"/>
  <c r="X1216" i="2"/>
  <c r="U2008" i="2"/>
  <c r="V2008" i="2"/>
  <c r="Y2008" i="2" s="1"/>
  <c r="W2008" i="2"/>
  <c r="X2008" i="2"/>
  <c r="Z2008" i="2" s="1"/>
  <c r="AA2008" i="2"/>
  <c r="U631" i="2"/>
  <c r="V631" i="2"/>
  <c r="Y631" i="2" s="1"/>
  <c r="W631" i="2"/>
  <c r="X631" i="2"/>
  <c r="AA631" i="2"/>
  <c r="W5690" i="2"/>
  <c r="V5690" i="2"/>
  <c r="Y5690" i="2" s="1"/>
  <c r="U5690" i="2"/>
  <c r="X5690" i="2"/>
  <c r="Z5690" i="2" s="1"/>
  <c r="AA5690" i="2"/>
  <c r="V5720" i="2"/>
  <c r="Y5720" i="2" s="1"/>
  <c r="U5720" i="2"/>
  <c r="W5720" i="2"/>
  <c r="X5720" i="2"/>
  <c r="Z5720" i="2" s="1"/>
  <c r="AA5720" i="2"/>
  <c r="U5316" i="2"/>
  <c r="V5316" i="2"/>
  <c r="Y5316" i="2" s="1"/>
  <c r="W5316" i="2"/>
  <c r="X5316" i="2"/>
  <c r="Z5316" i="2" s="1"/>
  <c r="AA5316" i="2"/>
  <c r="U5188" i="2"/>
  <c r="V5188" i="2"/>
  <c r="Y5188" i="2" s="1"/>
  <c r="X5188" i="2"/>
  <c r="Z5188" i="2" s="1"/>
  <c r="AA5188" i="2"/>
  <c r="W5188" i="2"/>
  <c r="U4124" i="2"/>
  <c r="X4124" i="2"/>
  <c r="Z4124" i="2" s="1"/>
  <c r="AA4124" i="2"/>
  <c r="V4124" i="2"/>
  <c r="Y4124" i="2" s="1"/>
  <c r="W4124" i="2"/>
  <c r="X3984" i="2"/>
  <c r="Z3984" i="2" s="1"/>
  <c r="AA3984" i="2"/>
  <c r="W3984" i="2"/>
  <c r="U3984" i="2"/>
  <c r="V3984" i="2"/>
  <c r="Y3984" i="2" s="1"/>
  <c r="U3866" i="2"/>
  <c r="V3866" i="2"/>
  <c r="Y3866" i="2" s="1"/>
  <c r="W3866" i="2"/>
  <c r="X3866" i="2"/>
  <c r="Z3866" i="2" s="1"/>
  <c r="AA3866" i="2"/>
  <c r="U3349" i="2"/>
  <c r="V3349" i="2"/>
  <c r="Y3349" i="2" s="1"/>
  <c r="W3349" i="2"/>
  <c r="X3349" i="2"/>
  <c r="Z3349" i="2" s="1"/>
  <c r="AA3349" i="2"/>
  <c r="V3215" i="2"/>
  <c r="Y3215" i="2" s="1"/>
  <c r="W3215" i="2"/>
  <c r="U3215" i="2"/>
  <c r="X3215" i="2"/>
  <c r="Z3215" i="2" s="1"/>
  <c r="AA3215" i="2"/>
  <c r="W5512" i="2"/>
  <c r="X5512" i="2"/>
  <c r="Z5512" i="2" s="1"/>
  <c r="V5512" i="2"/>
  <c r="Y5512" i="2" s="1"/>
  <c r="U5512" i="2"/>
  <c r="AA5512" i="2"/>
  <c r="U5230" i="2"/>
  <c r="X5230" i="2"/>
  <c r="Z5230" i="2" s="1"/>
  <c r="V5230" i="2"/>
  <c r="Y5230" i="2" s="1"/>
  <c r="W5230" i="2"/>
  <c r="AA5230" i="2"/>
  <c r="U5006" i="2"/>
  <c r="V5006" i="2"/>
  <c r="Y5006" i="2" s="1"/>
  <c r="W5006" i="2"/>
  <c r="X5006" i="2"/>
  <c r="Z5006" i="2" s="1"/>
  <c r="AA5006" i="2"/>
  <c r="AA4668" i="2"/>
  <c r="W4668" i="2"/>
  <c r="X4668" i="2"/>
  <c r="Z4668" i="2" s="1"/>
  <c r="U4668" i="2"/>
  <c r="V4668" i="2"/>
  <c r="Y4668" i="2" s="1"/>
  <c r="AA3681" i="2"/>
  <c r="X3681" i="2"/>
  <c r="Z3681" i="2" s="1"/>
  <c r="W3681" i="2"/>
  <c r="V3681" i="2"/>
  <c r="Y3681" i="2" s="1"/>
  <c r="U3681" i="2"/>
  <c r="AA3580" i="2"/>
  <c r="U3580" i="2"/>
  <c r="V3580" i="2"/>
  <c r="Y3580" i="2" s="1"/>
  <c r="X3580" i="2"/>
  <c r="Z3580" i="2" s="1"/>
  <c r="W3580" i="2"/>
  <c r="W3491" i="2"/>
  <c r="X3491" i="2"/>
  <c r="Z3491" i="2" s="1"/>
  <c r="AA3491" i="2"/>
  <c r="U3491" i="2"/>
  <c r="V3491" i="2"/>
  <c r="Y3491" i="2" s="1"/>
  <c r="U4991" i="2"/>
  <c r="V4991" i="2"/>
  <c r="Y4991" i="2" s="1"/>
  <c r="W4991" i="2"/>
  <c r="X4991" i="2"/>
  <c r="Z4991" i="2" s="1"/>
  <c r="AA4991" i="2"/>
  <c r="V4842" i="2"/>
  <c r="Y4842" i="2" s="1"/>
  <c r="W4842" i="2"/>
  <c r="X4842" i="2"/>
  <c r="Z4842" i="2" s="1"/>
  <c r="AA4842" i="2"/>
  <c r="U4842" i="2"/>
  <c r="U4413" i="2"/>
  <c r="V4413" i="2"/>
  <c r="Y4413" i="2" s="1"/>
  <c r="W4413" i="2"/>
  <c r="AA4413" i="2"/>
  <c r="X4413" i="2"/>
  <c r="Z4413" i="2" s="1"/>
  <c r="U4268" i="2"/>
  <c r="V4268" i="2"/>
  <c r="Y4268" i="2" s="1"/>
  <c r="W4268" i="2"/>
  <c r="AA4268" i="2"/>
  <c r="X4268" i="2"/>
  <c r="Z4268" i="2" s="1"/>
  <c r="U3579" i="2"/>
  <c r="V3579" i="2"/>
  <c r="Y3579" i="2" s="1"/>
  <c r="W3579" i="2"/>
  <c r="X3579" i="2"/>
  <c r="Z3579" i="2" s="1"/>
  <c r="AA3579" i="2"/>
  <c r="U5484" i="2"/>
  <c r="V5484" i="2"/>
  <c r="Y5484" i="2" s="1"/>
  <c r="W5484" i="2"/>
  <c r="AA5484" i="2"/>
  <c r="X5484" i="2"/>
  <c r="Z5484" i="2" s="1"/>
  <c r="V4639" i="2"/>
  <c r="Y4639" i="2" s="1"/>
  <c r="W4639" i="2"/>
  <c r="X4639" i="2"/>
  <c r="Z4639" i="2" s="1"/>
  <c r="AA4639" i="2"/>
  <c r="U4639" i="2"/>
  <c r="V4321" i="2"/>
  <c r="Y4321" i="2" s="1"/>
  <c r="W4321" i="2"/>
  <c r="X4321" i="2"/>
  <c r="Z4321" i="2" s="1"/>
  <c r="AA4321" i="2"/>
  <c r="U4321" i="2"/>
  <c r="U4182" i="2"/>
  <c r="V4182" i="2"/>
  <c r="Y4182" i="2" s="1"/>
  <c r="W4182" i="2"/>
  <c r="AA4182" i="2"/>
  <c r="X4182" i="2"/>
  <c r="Z4182" i="2" s="1"/>
  <c r="U5210" i="2"/>
  <c r="V5210" i="2"/>
  <c r="Y5210" i="2" s="1"/>
  <c r="AA5210" i="2"/>
  <c r="X5210" i="2"/>
  <c r="Z5210" i="2" s="1"/>
  <c r="W5210" i="2"/>
  <c r="U5043" i="2"/>
  <c r="X5043" i="2"/>
  <c r="Z5043" i="2" s="1"/>
  <c r="AA5043" i="2"/>
  <c r="W5043" i="2"/>
  <c r="V5043" i="2"/>
  <c r="Y5043" i="2" s="1"/>
  <c r="U4918" i="2"/>
  <c r="V4918" i="2"/>
  <c r="Y4918" i="2" s="1"/>
  <c r="W4918" i="2"/>
  <c r="X4918" i="2"/>
  <c r="Z4918" i="2" s="1"/>
  <c r="AA4918" i="2"/>
  <c r="U4636" i="2"/>
  <c r="W4636" i="2"/>
  <c r="X4636" i="2"/>
  <c r="Z4636" i="2" s="1"/>
  <c r="AA4636" i="2"/>
  <c r="V4636" i="2"/>
  <c r="Y4636" i="2" s="1"/>
  <c r="V5281" i="2"/>
  <c r="Y5281" i="2" s="1"/>
  <c r="W5281" i="2"/>
  <c r="X5281" i="2"/>
  <c r="Z5281" i="2" s="1"/>
  <c r="AA5281" i="2"/>
  <c r="U5281" i="2"/>
  <c r="X4917" i="2"/>
  <c r="Z4917" i="2" s="1"/>
  <c r="AA4917" i="2"/>
  <c r="U4917" i="2"/>
  <c r="V4917" i="2"/>
  <c r="Y4917" i="2" s="1"/>
  <c r="W4917" i="2"/>
  <c r="AA4007" i="2"/>
  <c r="U4007" i="2"/>
  <c r="V4007" i="2"/>
  <c r="Y4007" i="2" s="1"/>
  <c r="W4007" i="2"/>
  <c r="X4007" i="2"/>
  <c r="Z4007" i="2" s="1"/>
  <c r="V5517" i="2"/>
  <c r="Y5517" i="2" s="1"/>
  <c r="U5517" i="2"/>
  <c r="W5517" i="2"/>
  <c r="AA5517" i="2"/>
  <c r="AB5517" i="2" s="1"/>
  <c r="X5517" i="2"/>
  <c r="Z5517" i="2" s="1"/>
  <c r="U5319" i="2"/>
  <c r="V5319" i="2"/>
  <c r="Y5319" i="2" s="1"/>
  <c r="W5319" i="2"/>
  <c r="AA5319" i="2"/>
  <c r="AB5319" i="2" s="1"/>
  <c r="X5319" i="2"/>
  <c r="Z5319" i="2" s="1"/>
  <c r="U5164" i="2"/>
  <c r="V5164" i="2"/>
  <c r="Y5164" i="2" s="1"/>
  <c r="W5164" i="2"/>
  <c r="AA5164" i="2"/>
  <c r="X5164" i="2"/>
  <c r="Z5164" i="2" s="1"/>
  <c r="U4537" i="2"/>
  <c r="V4537" i="2"/>
  <c r="Y4537" i="2" s="1"/>
  <c r="W4537" i="2"/>
  <c r="X4537" i="2"/>
  <c r="Z4537" i="2" s="1"/>
  <c r="AA4537" i="2"/>
  <c r="V3139" i="2"/>
  <c r="Y3139" i="2" s="1"/>
  <c r="W3139" i="2"/>
  <c r="U3139" i="2"/>
  <c r="AA3139" i="2"/>
  <c r="X3139" i="2"/>
  <c r="Z3139" i="2" s="1"/>
  <c r="U4928" i="2"/>
  <c r="V4928" i="2"/>
  <c r="Y4928" i="2" s="1"/>
  <c r="W4928" i="2"/>
  <c r="X4928" i="2"/>
  <c r="Z4928" i="2" s="1"/>
  <c r="AA4928" i="2"/>
  <c r="W4391" i="2"/>
  <c r="X4391" i="2"/>
  <c r="Z4391" i="2" s="1"/>
  <c r="AA4391" i="2"/>
  <c r="U4391" i="2"/>
  <c r="V4391" i="2"/>
  <c r="Y4391" i="2" s="1"/>
  <c r="U3872" i="2"/>
  <c r="V3872" i="2"/>
  <c r="Y3872" i="2" s="1"/>
  <c r="W3872" i="2"/>
  <c r="X3872" i="2"/>
  <c r="Z3872" i="2" s="1"/>
  <c r="AA3872" i="2"/>
  <c r="X2670" i="2"/>
  <c r="Z2670" i="2" s="1"/>
  <c r="AA2670" i="2"/>
  <c r="U2670" i="2"/>
  <c r="W2670" i="2"/>
  <c r="V2670" i="2"/>
  <c r="Y2670" i="2" s="1"/>
  <c r="X2374" i="2"/>
  <c r="Z2374" i="2" s="1"/>
  <c r="AA2374" i="2"/>
  <c r="U2374" i="2"/>
  <c r="V2374" i="2"/>
  <c r="Y2374" i="2" s="1"/>
  <c r="W2374" i="2"/>
  <c r="AA1654" i="2"/>
  <c r="U1654" i="2"/>
  <c r="V1654" i="2"/>
  <c r="Y1654" i="2" s="1"/>
  <c r="AC1654" i="2" s="1"/>
  <c r="W1654" i="2"/>
  <c r="X1654" i="2"/>
  <c r="Z1654" i="2" s="1"/>
  <c r="U1180" i="2"/>
  <c r="V1180" i="2"/>
  <c r="Y1180" i="2" s="1"/>
  <c r="W1180" i="2"/>
  <c r="X1180" i="2"/>
  <c r="Z1180" i="2" s="1"/>
  <c r="AA1180" i="2"/>
  <c r="U1029" i="2"/>
  <c r="V1029" i="2"/>
  <c r="Y1029" i="2" s="1"/>
  <c r="X1029" i="2"/>
  <c r="Z1029" i="2" s="1"/>
  <c r="AA1029" i="2"/>
  <c r="W1029" i="2"/>
  <c r="U700" i="2"/>
  <c r="W700" i="2"/>
  <c r="X700" i="2"/>
  <c r="Z700" i="2" s="1"/>
  <c r="AC700" i="2" s="1"/>
  <c r="V700" i="2"/>
  <c r="Y700" i="2" s="1"/>
  <c r="AA700" i="2"/>
  <c r="U5396" i="2"/>
  <c r="V5396" i="2"/>
  <c r="Y5396" i="2" s="1"/>
  <c r="AA5396" i="2"/>
  <c r="W5396" i="2"/>
  <c r="X5396" i="2"/>
  <c r="Z5396" i="2" s="1"/>
  <c r="U4858" i="2"/>
  <c r="V4858" i="2"/>
  <c r="Y4858" i="2" s="1"/>
  <c r="W4858" i="2"/>
  <c r="X4858" i="2"/>
  <c r="Z4858" i="2" s="1"/>
  <c r="AA4858" i="2"/>
  <c r="W3504" i="2"/>
  <c r="U3504" i="2"/>
  <c r="V3504" i="2"/>
  <c r="Y3504" i="2" s="1"/>
  <c r="X3504" i="2"/>
  <c r="Z3504" i="2" s="1"/>
  <c r="AA3504" i="2"/>
  <c r="U3324" i="2"/>
  <c r="V3324" i="2"/>
  <c r="Y3324" i="2" s="1"/>
  <c r="W3324" i="2"/>
  <c r="X3324" i="2"/>
  <c r="Z3324" i="2" s="1"/>
  <c r="AA3324" i="2"/>
  <c r="U2868" i="2"/>
  <c r="W2868" i="2"/>
  <c r="AA2868" i="2"/>
  <c r="V2868" i="2"/>
  <c r="Y2868" i="2" s="1"/>
  <c r="X2868" i="2"/>
  <c r="Z2868" i="2" s="1"/>
  <c r="U2602" i="2"/>
  <c r="V2602" i="2"/>
  <c r="Y2602" i="2" s="1"/>
  <c r="W2602" i="2"/>
  <c r="X2602" i="2"/>
  <c r="Z2602" i="2" s="1"/>
  <c r="AA2602" i="2"/>
  <c r="W5411" i="2"/>
  <c r="U5411" i="2"/>
  <c r="V5411" i="2"/>
  <c r="Y5411" i="2" s="1"/>
  <c r="X5411" i="2"/>
  <c r="Z5411" i="2" s="1"/>
  <c r="AA5411" i="2"/>
  <c r="AB5411" i="2" s="1"/>
  <c r="U3094" i="2"/>
  <c r="V3094" i="2"/>
  <c r="Y3094" i="2" s="1"/>
  <c r="W3094" i="2"/>
  <c r="X3094" i="2"/>
  <c r="Z3094" i="2" s="1"/>
  <c r="AA3094" i="2"/>
  <c r="X2867" i="2"/>
  <c r="Z2867" i="2" s="1"/>
  <c r="AA2867" i="2"/>
  <c r="V2867" i="2"/>
  <c r="Y2867" i="2" s="1"/>
  <c r="W2867" i="2"/>
  <c r="U2867" i="2"/>
  <c r="V2194" i="2"/>
  <c r="Y2194" i="2" s="1"/>
  <c r="W2194" i="2"/>
  <c r="X2194" i="2"/>
  <c r="Z2194" i="2" s="1"/>
  <c r="U2194" i="2"/>
  <c r="AA2194" i="2"/>
  <c r="U1315" i="2"/>
  <c r="V1315" i="2"/>
  <c r="Y1315" i="2" s="1"/>
  <c r="W1315" i="2"/>
  <c r="X1315" i="2"/>
  <c r="AA1315" i="2"/>
  <c r="U1027" i="2"/>
  <c r="V1027" i="2"/>
  <c r="Y1027" i="2" s="1"/>
  <c r="W1027" i="2"/>
  <c r="X1027" i="2"/>
  <c r="Z1027" i="2" s="1"/>
  <c r="AA1027" i="2"/>
  <c r="U398" i="2"/>
  <c r="V398" i="2"/>
  <c r="Y398" i="2" s="1"/>
  <c r="X398" i="2"/>
  <c r="Z398" i="2" s="1"/>
  <c r="W398" i="2"/>
  <c r="AA398" i="2"/>
  <c r="W58" i="2"/>
  <c r="X58" i="2"/>
  <c r="Z58" i="2" s="1"/>
  <c r="AC58" i="2" s="1"/>
  <c r="AA58" i="2"/>
  <c r="V58" i="2"/>
  <c r="Y58" i="2" s="1"/>
  <c r="U58" i="2"/>
  <c r="W3786" i="2"/>
  <c r="U3786" i="2"/>
  <c r="V3786" i="2"/>
  <c r="Y3786" i="2" s="1"/>
  <c r="X3786" i="2"/>
  <c r="Z3786" i="2" s="1"/>
  <c r="AA3786" i="2"/>
  <c r="U2838" i="2"/>
  <c r="W2838" i="2"/>
  <c r="X2838" i="2"/>
  <c r="Z2838" i="2" s="1"/>
  <c r="V2838" i="2"/>
  <c r="Y2838" i="2" s="1"/>
  <c r="AA2838" i="2"/>
  <c r="U57" i="2"/>
  <c r="X57" i="2"/>
  <c r="AA57" i="2"/>
  <c r="W57" i="2"/>
  <c r="V57" i="2"/>
  <c r="Y57" i="2" s="1"/>
  <c r="X5391" i="2"/>
  <c r="Z5391" i="2" s="1"/>
  <c r="AA5391" i="2"/>
  <c r="V5391" i="2"/>
  <c r="Y5391" i="2" s="1"/>
  <c r="U5391" i="2"/>
  <c r="W5391" i="2"/>
  <c r="V3159" i="2"/>
  <c r="Y3159" i="2" s="1"/>
  <c r="W3159" i="2"/>
  <c r="AA3159" i="2"/>
  <c r="U3159" i="2"/>
  <c r="X3159" i="2"/>
  <c r="Z3159" i="2" s="1"/>
  <c r="U2288" i="2"/>
  <c r="V2288" i="2"/>
  <c r="Y2288" i="2" s="1"/>
  <c r="W2288" i="2"/>
  <c r="X2288" i="2"/>
  <c r="Z2288" i="2" s="1"/>
  <c r="AA2288" i="2"/>
  <c r="W248" i="2"/>
  <c r="X248" i="2"/>
  <c r="Z248" i="2" s="1"/>
  <c r="AA248" i="2"/>
  <c r="U248" i="2"/>
  <c r="V248" i="2"/>
  <c r="Y248" i="2" s="1"/>
  <c r="U2875" i="2"/>
  <c r="V2875" i="2"/>
  <c r="Y2875" i="2" s="1"/>
  <c r="W2875" i="2"/>
  <c r="X2875" i="2"/>
  <c r="Z2875" i="2" s="1"/>
  <c r="AA2875" i="2"/>
  <c r="U1449" i="2"/>
  <c r="W1449" i="2"/>
  <c r="X1449" i="2"/>
  <c r="AA1449" i="2"/>
  <c r="V1449" i="2"/>
  <c r="Y1449" i="2" s="1"/>
  <c r="AA5009" i="2"/>
  <c r="U5009" i="2"/>
  <c r="X5009" i="2"/>
  <c r="W5009" i="2"/>
  <c r="V5009" i="2"/>
  <c r="U4782" i="2"/>
  <c r="V4782" i="2"/>
  <c r="Y4782" i="2" s="1"/>
  <c r="W4782" i="2"/>
  <c r="X4782" i="2"/>
  <c r="Z4782" i="2" s="1"/>
  <c r="AA4782" i="2"/>
  <c r="U3486" i="2"/>
  <c r="V3486" i="2"/>
  <c r="Y3486" i="2" s="1"/>
  <c r="W3486" i="2"/>
  <c r="X3486" i="2"/>
  <c r="Z3486" i="2" s="1"/>
  <c r="AA3486" i="2"/>
  <c r="U3214" i="2"/>
  <c r="V3214" i="2"/>
  <c r="Y3214" i="2" s="1"/>
  <c r="X3214" i="2"/>
  <c r="Z3214" i="2" s="1"/>
  <c r="AA3214" i="2"/>
  <c r="W3214" i="2"/>
  <c r="U2889" i="2"/>
  <c r="X2889" i="2"/>
  <c r="Z2889" i="2" s="1"/>
  <c r="AA2889" i="2"/>
  <c r="V2889" i="2"/>
  <c r="Y2889" i="2" s="1"/>
  <c r="W2889" i="2"/>
  <c r="U2638" i="2"/>
  <c r="V2638" i="2"/>
  <c r="Y2638" i="2" s="1"/>
  <c r="W2638" i="2"/>
  <c r="X2638" i="2"/>
  <c r="Z2638" i="2" s="1"/>
  <c r="AA2638" i="2"/>
  <c r="U2317" i="2"/>
  <c r="V2317" i="2"/>
  <c r="Y2317" i="2" s="1"/>
  <c r="W2317" i="2"/>
  <c r="X2317" i="2"/>
  <c r="Z2317" i="2" s="1"/>
  <c r="AA2317" i="2"/>
  <c r="X1489" i="2"/>
  <c r="AA1489" i="2"/>
  <c r="U1489" i="2"/>
  <c r="W1489" i="2"/>
  <c r="V1489" i="2"/>
  <c r="Y1489" i="2" s="1"/>
  <c r="U366" i="2"/>
  <c r="V366" i="2"/>
  <c r="Y366" i="2" s="1"/>
  <c r="W366" i="2"/>
  <c r="AA366" i="2"/>
  <c r="X366" i="2"/>
  <c r="Z366" i="2" s="1"/>
  <c r="V5389" i="2"/>
  <c r="Y5389" i="2" s="1"/>
  <c r="U5389" i="2"/>
  <c r="W5389" i="2"/>
  <c r="AA5389" i="2"/>
  <c r="X5389" i="2"/>
  <c r="Z5389" i="2" s="1"/>
  <c r="W4312" i="2"/>
  <c r="U4312" i="2"/>
  <c r="V4312" i="2"/>
  <c r="Y4312" i="2" s="1"/>
  <c r="X4312" i="2"/>
  <c r="Z4312" i="2" s="1"/>
  <c r="AA4312" i="2"/>
  <c r="X2611" i="2"/>
  <c r="Z2611" i="2" s="1"/>
  <c r="AA2611" i="2"/>
  <c r="V2611" i="2"/>
  <c r="Y2611" i="2" s="1"/>
  <c r="W2611" i="2"/>
  <c r="U2611" i="2"/>
  <c r="U1555" i="2"/>
  <c r="V1555" i="2"/>
  <c r="Y1555" i="2" s="1"/>
  <c r="AA1555" i="2"/>
  <c r="X1555" i="2"/>
  <c r="Z1555" i="2" s="1"/>
  <c r="W1555" i="2"/>
  <c r="U3605" i="2"/>
  <c r="V3605" i="2"/>
  <c r="Y3605" i="2" s="1"/>
  <c r="W3605" i="2"/>
  <c r="X3605" i="2"/>
  <c r="Z3605" i="2" s="1"/>
  <c r="AA3605" i="2"/>
  <c r="U3428" i="2"/>
  <c r="V3428" i="2"/>
  <c r="Y3428" i="2" s="1"/>
  <c r="W3428" i="2"/>
  <c r="X3428" i="2"/>
  <c r="Z3428" i="2" s="1"/>
  <c r="AA3428" i="2"/>
  <c r="AA2503" i="2"/>
  <c r="V2503" i="2"/>
  <c r="Y2503" i="2" s="1"/>
  <c r="W2503" i="2"/>
  <c r="U2503" i="2"/>
  <c r="X2503" i="2"/>
  <c r="Z2503" i="2" s="1"/>
  <c r="X2016" i="2"/>
  <c r="Z2016" i="2" s="1"/>
  <c r="AA2016" i="2"/>
  <c r="U2016" i="2"/>
  <c r="V2016" i="2"/>
  <c r="Y2016" i="2" s="1"/>
  <c r="W2016" i="2"/>
  <c r="U612" i="2"/>
  <c r="V612" i="2"/>
  <c r="Y612" i="2" s="1"/>
  <c r="W612" i="2"/>
  <c r="X612" i="2"/>
  <c r="AA612" i="2"/>
  <c r="U295" i="2"/>
  <c r="W295" i="2"/>
  <c r="X295" i="2"/>
  <c r="Z295" i="2" s="1"/>
  <c r="V295" i="2"/>
  <c r="Y295" i="2" s="1"/>
  <c r="AA295" i="2"/>
  <c r="V3387" i="2"/>
  <c r="Y3387" i="2" s="1"/>
  <c r="W3387" i="2"/>
  <c r="U3387" i="2"/>
  <c r="X3387" i="2"/>
  <c r="Z3387" i="2" s="1"/>
  <c r="AA3387" i="2"/>
  <c r="U3126" i="2"/>
  <c r="V3126" i="2"/>
  <c r="Y3126" i="2" s="1"/>
  <c r="W3126" i="2"/>
  <c r="AA3126" i="2"/>
  <c r="X3126" i="2"/>
  <c r="Z3126" i="2" s="1"/>
  <c r="V2169" i="2"/>
  <c r="Y2169" i="2" s="1"/>
  <c r="W2169" i="2"/>
  <c r="X2169" i="2"/>
  <c r="Z2169" i="2" s="1"/>
  <c r="U2169" i="2"/>
  <c r="AA2169" i="2"/>
  <c r="V5508" i="2"/>
  <c r="Y5508" i="2" s="1"/>
  <c r="U5508" i="2"/>
  <c r="W5508" i="2"/>
  <c r="AA5508" i="2"/>
  <c r="X5508" i="2"/>
  <c r="Z5508" i="2" s="1"/>
  <c r="U4725" i="2"/>
  <c r="V4725" i="2"/>
  <c r="Y4725" i="2" s="1"/>
  <c r="W4725" i="2"/>
  <c r="X4725" i="2"/>
  <c r="Z4725" i="2" s="1"/>
  <c r="AA4725" i="2"/>
  <c r="U2030" i="2"/>
  <c r="V2030" i="2"/>
  <c r="Y2030" i="2" s="1"/>
  <c r="W2030" i="2"/>
  <c r="X2030" i="2"/>
  <c r="Z2030" i="2" s="1"/>
  <c r="AC2030" i="2" s="1"/>
  <c r="AA2030" i="2"/>
  <c r="U5066" i="2"/>
  <c r="V5066" i="2"/>
  <c r="Y5066" i="2" s="1"/>
  <c r="W5066" i="2"/>
  <c r="X5066" i="2"/>
  <c r="Z5066" i="2" s="1"/>
  <c r="AA5066" i="2"/>
  <c r="V11" i="2"/>
  <c r="Y11" i="2" s="1"/>
  <c r="AC11" i="2" s="1"/>
  <c r="AA11" i="2"/>
  <c r="U11" i="2"/>
  <c r="X11" i="2"/>
  <c r="Z11" i="2" s="1"/>
  <c r="W11" i="2"/>
  <c r="X698" i="2"/>
  <c r="Z698" i="2" s="1"/>
  <c r="AA698" i="2"/>
  <c r="U698" i="2"/>
  <c r="V698" i="2"/>
  <c r="Y698" i="2" s="1"/>
  <c r="W698" i="2"/>
  <c r="W5126" i="2"/>
  <c r="V5126" i="2"/>
  <c r="Y5126" i="2" s="1"/>
  <c r="X5126" i="2"/>
  <c r="Z5126" i="2" s="1"/>
  <c r="U5126" i="2"/>
  <c r="AA5126" i="2"/>
  <c r="U1019" i="2"/>
  <c r="V1019" i="2"/>
  <c r="Y1019" i="2" s="1"/>
  <c r="W1019" i="2"/>
  <c r="AA1019" i="2"/>
  <c r="X1019" i="2"/>
  <c r="Z1019" i="2" s="1"/>
  <c r="U343" i="2"/>
  <c r="X343" i="2"/>
  <c r="Z343" i="2" s="1"/>
  <c r="AA343" i="2"/>
  <c r="W343" i="2"/>
  <c r="V343" i="2"/>
  <c r="Y343" i="2" s="1"/>
  <c r="X1004" i="2"/>
  <c r="Z1004" i="2" s="1"/>
  <c r="AA1004" i="2"/>
  <c r="W1004" i="2"/>
  <c r="U1004" i="2"/>
  <c r="V1004" i="2"/>
  <c r="Y1004" i="2" s="1"/>
  <c r="W529" i="2"/>
  <c r="X529" i="2"/>
  <c r="Z529" i="2" s="1"/>
  <c r="AA529" i="2"/>
  <c r="V529" i="2"/>
  <c r="Y529" i="2" s="1"/>
  <c r="U529" i="2"/>
  <c r="U3222" i="2"/>
  <c r="V3222" i="2"/>
  <c r="Y3222" i="2" s="1"/>
  <c r="AA3222" i="2"/>
  <c r="W3222" i="2"/>
  <c r="X3222" i="2"/>
  <c r="Z3222" i="2" s="1"/>
  <c r="U2977" i="2"/>
  <c r="W2977" i="2"/>
  <c r="X2977" i="2"/>
  <c r="Z2977" i="2" s="1"/>
  <c r="V2977" i="2"/>
  <c r="Y2977" i="2" s="1"/>
  <c r="AA2977" i="2"/>
  <c r="W1115" i="2"/>
  <c r="X1115" i="2"/>
  <c r="Z1115" i="2" s="1"/>
  <c r="AA1115" i="2"/>
  <c r="U1115" i="2"/>
  <c r="V1115" i="2"/>
  <c r="Y1115" i="2" s="1"/>
  <c r="V1591" i="2"/>
  <c r="Y1591" i="2" s="1"/>
  <c r="W1591" i="2"/>
  <c r="X1591" i="2"/>
  <c r="Z1591" i="2" s="1"/>
  <c r="U1591" i="2"/>
  <c r="AA1591" i="2"/>
  <c r="U1716" i="2"/>
  <c r="W1716" i="2"/>
  <c r="X1716" i="2"/>
  <c r="Z1716" i="2" s="1"/>
  <c r="V1716" i="2"/>
  <c r="Y1716" i="2" s="1"/>
  <c r="AC1716" i="2" s="1"/>
  <c r="AA1716" i="2"/>
  <c r="V975" i="2"/>
  <c r="Y975" i="2" s="1"/>
  <c r="W975" i="2"/>
  <c r="AA975" i="2"/>
  <c r="U975" i="2"/>
  <c r="X975" i="2"/>
  <c r="Z975" i="2" s="1"/>
  <c r="U1257" i="2"/>
  <c r="V1257" i="2"/>
  <c r="Y1257" i="2" s="1"/>
  <c r="X1257" i="2"/>
  <c r="AA1257" i="2"/>
  <c r="W1257" i="2"/>
  <c r="W5631" i="2"/>
  <c r="X5631" i="2"/>
  <c r="Z5631" i="2" s="1"/>
  <c r="AA5631" i="2"/>
  <c r="V5631" i="2"/>
  <c r="Y5631" i="2" s="1"/>
  <c r="U5631" i="2"/>
  <c r="V5537" i="2"/>
  <c r="Y5537" i="2" s="1"/>
  <c r="X5537" i="2"/>
  <c r="Z5537" i="2" s="1"/>
  <c r="U5537" i="2"/>
  <c r="W5537" i="2"/>
  <c r="AA5537" i="2"/>
  <c r="U3240" i="2"/>
  <c r="V3240" i="2"/>
  <c r="Y3240" i="2" s="1"/>
  <c r="X3240" i="2"/>
  <c r="Z3240" i="2" s="1"/>
  <c r="AA3240" i="2"/>
  <c r="W3240" i="2"/>
  <c r="U811" i="2"/>
  <c r="V811" i="2"/>
  <c r="Y811" i="2" s="1"/>
  <c r="X811" i="2"/>
  <c r="Z811" i="2" s="1"/>
  <c r="AA811" i="2"/>
  <c r="W811" i="2"/>
  <c r="W1707" i="2"/>
  <c r="X1707" i="2"/>
  <c r="Z1707" i="2" s="1"/>
  <c r="AC1707" i="2" s="1"/>
  <c r="AA1707" i="2"/>
  <c r="U1707" i="2"/>
  <c r="V1707" i="2"/>
  <c r="Y1707" i="2" s="1"/>
  <c r="AA52" i="2"/>
  <c r="U52" i="2"/>
  <c r="V52" i="2"/>
  <c r="Y52" i="2" s="1"/>
  <c r="W52" i="2"/>
  <c r="X52" i="2"/>
  <c r="Z52" i="2" s="1"/>
  <c r="AC52" i="2" s="1"/>
  <c r="X2680" i="2"/>
  <c r="Z2680" i="2" s="1"/>
  <c r="AA2680" i="2"/>
  <c r="U2680" i="2"/>
  <c r="W2680" i="2"/>
  <c r="V2680" i="2"/>
  <c r="Y2680" i="2" s="1"/>
  <c r="V5031" i="2"/>
  <c r="Y5031" i="2" s="1"/>
  <c r="W5031" i="2"/>
  <c r="X5031" i="2"/>
  <c r="Z5031" i="2" s="1"/>
  <c r="AA5031" i="2"/>
  <c r="U5031" i="2"/>
  <c r="V1926" i="2"/>
  <c r="Y1926" i="2" s="1"/>
  <c r="W1926" i="2"/>
  <c r="X1926" i="2"/>
  <c r="Z1926" i="2" s="1"/>
  <c r="AA1926" i="2"/>
  <c r="U1926" i="2"/>
  <c r="X3327" i="2"/>
  <c r="Z3327" i="2" s="1"/>
  <c r="AA3327" i="2"/>
  <c r="U3327" i="2"/>
  <c r="W3327" i="2"/>
  <c r="V3327" i="2"/>
  <c r="Y3327" i="2" s="1"/>
  <c r="AA3105" i="2"/>
  <c r="U3105" i="2"/>
  <c r="V3105" i="2"/>
  <c r="Y3105" i="2" s="1"/>
  <c r="W3105" i="2"/>
  <c r="X3105" i="2"/>
  <c r="Z3105" i="2" s="1"/>
  <c r="U4920" i="2"/>
  <c r="V4920" i="2"/>
  <c r="Y4920" i="2" s="1"/>
  <c r="W4920" i="2"/>
  <c r="X4920" i="2"/>
  <c r="Z4920" i="2" s="1"/>
  <c r="AA4920" i="2"/>
  <c r="U1059" i="2"/>
  <c r="W1059" i="2"/>
  <c r="X1059" i="2"/>
  <c r="Z1059" i="2" s="1"/>
  <c r="AA1059" i="2"/>
  <c r="V1059" i="2"/>
  <c r="Y1059" i="2" s="1"/>
  <c r="V5704" i="2"/>
  <c r="Y5704" i="2" s="1"/>
  <c r="U5704" i="2"/>
  <c r="W5704" i="2"/>
  <c r="X5704" i="2"/>
  <c r="Z5704" i="2" s="1"/>
  <c r="AA5704" i="2"/>
  <c r="AA4415" i="2"/>
  <c r="W4415" i="2"/>
  <c r="X4415" i="2"/>
  <c r="Z4415" i="2" s="1"/>
  <c r="U4415" i="2"/>
  <c r="V4415" i="2"/>
  <c r="Y4415" i="2" s="1"/>
  <c r="AA2967" i="2"/>
  <c r="V2967" i="2"/>
  <c r="Y2967" i="2" s="1"/>
  <c r="W2967" i="2"/>
  <c r="U2967" i="2"/>
  <c r="X2967" i="2"/>
  <c r="Z2967" i="2" s="1"/>
  <c r="X2763" i="2"/>
  <c r="Z2763" i="2" s="1"/>
  <c r="AA2763" i="2"/>
  <c r="U2763" i="2"/>
  <c r="V2763" i="2"/>
  <c r="Y2763" i="2" s="1"/>
  <c r="W2763" i="2"/>
  <c r="U4574" i="2"/>
  <c r="V4574" i="2"/>
  <c r="Y4574" i="2" s="1"/>
  <c r="W4574" i="2"/>
  <c r="X4574" i="2"/>
  <c r="Z4574" i="2" s="1"/>
  <c r="AA4574" i="2"/>
  <c r="U4481" i="2"/>
  <c r="V4481" i="2"/>
  <c r="Y4481" i="2" s="1"/>
  <c r="W4481" i="2"/>
  <c r="X4481" i="2"/>
  <c r="Z4481" i="2" s="1"/>
  <c r="AA4481" i="2"/>
  <c r="U5116" i="2"/>
  <c r="V5116" i="2"/>
  <c r="Y5116" i="2" s="1"/>
  <c r="W5116" i="2"/>
  <c r="X5116" i="2"/>
  <c r="Z5116" i="2" s="1"/>
  <c r="AA5116" i="2"/>
  <c r="U3721" i="2"/>
  <c r="V3721" i="2"/>
  <c r="Y3721" i="2" s="1"/>
  <c r="W3721" i="2"/>
  <c r="X3721" i="2"/>
  <c r="Z3721" i="2" s="1"/>
  <c r="AA3721" i="2"/>
  <c r="X2852" i="2"/>
  <c r="Z2852" i="2" s="1"/>
  <c r="AA2852" i="2"/>
  <c r="U2852" i="2"/>
  <c r="V2852" i="2"/>
  <c r="Y2852" i="2" s="1"/>
  <c r="W2852" i="2"/>
  <c r="V5655" i="2"/>
  <c r="Y5655" i="2" s="1"/>
  <c r="U5655" i="2"/>
  <c r="X5655" i="2"/>
  <c r="Z5655" i="2" s="1"/>
  <c r="AA5655" i="2"/>
  <c r="W5655" i="2"/>
  <c r="U5128" i="2"/>
  <c r="V5128" i="2"/>
  <c r="Y5128" i="2" s="1"/>
  <c r="W5128" i="2"/>
  <c r="X5128" i="2"/>
  <c r="Z5128" i="2" s="1"/>
  <c r="AA5128" i="2"/>
  <c r="U4627" i="2"/>
  <c r="V4627" i="2"/>
  <c r="Y4627" i="2" s="1"/>
  <c r="W4627" i="2"/>
  <c r="AA4627" i="2"/>
  <c r="X4627" i="2"/>
  <c r="Z4627" i="2" s="1"/>
  <c r="U3679" i="2"/>
  <c r="V3679" i="2"/>
  <c r="Y3679" i="2" s="1"/>
  <c r="W3679" i="2"/>
  <c r="X3679" i="2"/>
  <c r="Z3679" i="2" s="1"/>
  <c r="AA3679" i="2"/>
  <c r="U5638" i="2"/>
  <c r="V5638" i="2"/>
  <c r="Y5638" i="2" s="1"/>
  <c r="W5638" i="2"/>
  <c r="X5638" i="2"/>
  <c r="Z5638" i="2" s="1"/>
  <c r="AA5638" i="2"/>
  <c r="V5481" i="2"/>
  <c r="Y5481" i="2" s="1"/>
  <c r="X5481" i="2"/>
  <c r="Z5481" i="2" s="1"/>
  <c r="AA5481" i="2"/>
  <c r="W5481" i="2"/>
  <c r="U5481" i="2"/>
  <c r="U4464" i="2"/>
  <c r="V4464" i="2"/>
  <c r="Y4464" i="2" s="1"/>
  <c r="W4464" i="2"/>
  <c r="X4464" i="2"/>
  <c r="Z4464" i="2" s="1"/>
  <c r="AA4464" i="2"/>
  <c r="U4093" i="2"/>
  <c r="V4093" i="2"/>
  <c r="Y4093" i="2" s="1"/>
  <c r="W4093" i="2"/>
  <c r="X4093" i="2"/>
  <c r="Z4093" i="2" s="1"/>
  <c r="AA4093" i="2"/>
  <c r="U5466" i="2"/>
  <c r="W5466" i="2"/>
  <c r="X5466" i="2"/>
  <c r="Z5466" i="2" s="1"/>
  <c r="AA5466" i="2"/>
  <c r="V5466" i="2"/>
  <c r="Y5466" i="2" s="1"/>
  <c r="U4808" i="2"/>
  <c r="AA4808" i="2"/>
  <c r="X4808" i="2"/>
  <c r="Z4808" i="2" s="1"/>
  <c r="V4808" i="2"/>
  <c r="Y4808" i="2" s="1"/>
  <c r="W4808" i="2"/>
  <c r="W4199" i="2"/>
  <c r="AA4199" i="2"/>
  <c r="U4199" i="2"/>
  <c r="V4199" i="2"/>
  <c r="Y4199" i="2" s="1"/>
  <c r="X4199" i="2"/>
  <c r="Z4199" i="2" s="1"/>
  <c r="U3830" i="2"/>
  <c r="W3830" i="2"/>
  <c r="X3830" i="2"/>
  <c r="Z3830" i="2" s="1"/>
  <c r="V3830" i="2"/>
  <c r="Y3830" i="2" s="1"/>
  <c r="AA3830" i="2"/>
  <c r="X3337" i="2"/>
  <c r="Z3337" i="2" s="1"/>
  <c r="AA3337" i="2"/>
  <c r="U3337" i="2"/>
  <c r="V3337" i="2"/>
  <c r="Y3337" i="2" s="1"/>
  <c r="W3337" i="2"/>
  <c r="U2766" i="2"/>
  <c r="V2766" i="2"/>
  <c r="Y2766" i="2" s="1"/>
  <c r="W2766" i="2"/>
  <c r="X2766" i="2"/>
  <c r="Z2766" i="2" s="1"/>
  <c r="AA2766" i="2"/>
  <c r="AA5189" i="2"/>
  <c r="U5189" i="2"/>
  <c r="W5189" i="2"/>
  <c r="V5189" i="2"/>
  <c r="Y5189" i="2" s="1"/>
  <c r="X5189" i="2"/>
  <c r="Z5189" i="2" s="1"/>
  <c r="W2358" i="2"/>
  <c r="U2358" i="2"/>
  <c r="X2358" i="2"/>
  <c r="Z2358" i="2" s="1"/>
  <c r="AA2358" i="2"/>
  <c r="V2358" i="2"/>
  <c r="Y2358" i="2" s="1"/>
  <c r="U1783" i="2"/>
  <c r="V1783" i="2"/>
  <c r="Y1783" i="2" s="1"/>
  <c r="W1783" i="2"/>
  <c r="AA1783" i="2"/>
  <c r="X1783" i="2"/>
  <c r="Z1783" i="2" s="1"/>
  <c r="AA2279" i="2"/>
  <c r="X2279" i="2"/>
  <c r="Z2279" i="2" s="1"/>
  <c r="U2279" i="2"/>
  <c r="V2279" i="2"/>
  <c r="Y2279" i="2" s="1"/>
  <c r="W2279" i="2"/>
  <c r="W1061" i="2"/>
  <c r="X1061" i="2"/>
  <c r="Z1061" i="2" s="1"/>
  <c r="AA1061" i="2"/>
  <c r="U1061" i="2"/>
  <c r="V1061" i="2"/>
  <c r="Y1061" i="2" s="1"/>
  <c r="U4956" i="2"/>
  <c r="V4956" i="2"/>
  <c r="Y4956" i="2" s="1"/>
  <c r="X4956" i="2"/>
  <c r="Z4956" i="2" s="1"/>
  <c r="AA4956" i="2"/>
  <c r="W4956" i="2"/>
  <c r="U4631" i="2"/>
  <c r="V4631" i="2"/>
  <c r="Y4631" i="2" s="1"/>
  <c r="W4631" i="2"/>
  <c r="X4631" i="2"/>
  <c r="Z4631" i="2" s="1"/>
  <c r="AA4631" i="2"/>
  <c r="U4060" i="2"/>
  <c r="V4060" i="2"/>
  <c r="Y4060" i="2" s="1"/>
  <c r="W4060" i="2"/>
  <c r="X4060" i="2"/>
  <c r="Z4060" i="2" s="1"/>
  <c r="AA4060" i="2"/>
  <c r="W1841" i="2"/>
  <c r="X1841" i="2"/>
  <c r="AA1841" i="2"/>
  <c r="U1841" i="2"/>
  <c r="V1841" i="2"/>
  <c r="Y1841" i="2" s="1"/>
  <c r="U1536" i="2"/>
  <c r="V1536" i="2"/>
  <c r="Y1536" i="2" s="1"/>
  <c r="W1536" i="2"/>
  <c r="AA1536" i="2"/>
  <c r="X1536" i="2"/>
  <c r="Z1536" i="2" s="1"/>
  <c r="AC1536" i="2" s="1"/>
  <c r="U399" i="2"/>
  <c r="V399" i="2"/>
  <c r="Y399" i="2" s="1"/>
  <c r="AA399" i="2"/>
  <c r="X399" i="2"/>
  <c r="Z399" i="2" s="1"/>
  <c r="AC399" i="2" s="1"/>
  <c r="W399" i="2"/>
  <c r="U3191" i="2"/>
  <c r="V3191" i="2"/>
  <c r="Y3191" i="2" s="1"/>
  <c r="W3191" i="2"/>
  <c r="X3191" i="2"/>
  <c r="Z3191" i="2" s="1"/>
  <c r="AA3191" i="2"/>
  <c r="U2510" i="2"/>
  <c r="V2510" i="2"/>
  <c r="Y2510" i="2" s="1"/>
  <c r="W2510" i="2"/>
  <c r="X2510" i="2"/>
  <c r="Z2510" i="2" s="1"/>
  <c r="AA2510" i="2"/>
  <c r="U1602" i="2"/>
  <c r="V1602" i="2"/>
  <c r="Y1602" i="2" s="1"/>
  <c r="W1602" i="2"/>
  <c r="X1602" i="2"/>
  <c r="Z1602" i="2" s="1"/>
  <c r="AA1602" i="2"/>
  <c r="W1073" i="2"/>
  <c r="X1073" i="2"/>
  <c r="Z1073" i="2" s="1"/>
  <c r="AA1073" i="2"/>
  <c r="U1073" i="2"/>
  <c r="V1073" i="2"/>
  <c r="Y1073" i="2" s="1"/>
  <c r="V303" i="2"/>
  <c r="Y303" i="2" s="1"/>
  <c r="W303" i="2"/>
  <c r="X303" i="2"/>
  <c r="Z303" i="2" s="1"/>
  <c r="AA303" i="2"/>
  <c r="U303" i="2"/>
  <c r="AA4814" i="2"/>
  <c r="U4814" i="2"/>
  <c r="W4814" i="2"/>
  <c r="X4814" i="2"/>
  <c r="Z4814" i="2" s="1"/>
  <c r="V4814" i="2"/>
  <c r="Y4814" i="2" s="1"/>
  <c r="U3742" i="2"/>
  <c r="V3742" i="2"/>
  <c r="Y3742" i="2" s="1"/>
  <c r="W3742" i="2"/>
  <c r="X3742" i="2"/>
  <c r="Z3742" i="2" s="1"/>
  <c r="AA3742" i="2"/>
  <c r="U3066" i="2"/>
  <c r="W3066" i="2"/>
  <c r="X3066" i="2"/>
  <c r="Z3066" i="2" s="1"/>
  <c r="AA3066" i="2"/>
  <c r="V3066" i="2"/>
  <c r="Y3066" i="2" s="1"/>
  <c r="U2853" i="2"/>
  <c r="V2853" i="2"/>
  <c r="Y2853" i="2" s="1"/>
  <c r="X2853" i="2"/>
  <c r="Z2853" i="2" s="1"/>
  <c r="AA2853" i="2"/>
  <c r="W2853" i="2"/>
  <c r="U2668" i="2"/>
  <c r="V2668" i="2"/>
  <c r="Y2668" i="2" s="1"/>
  <c r="W2668" i="2"/>
  <c r="X2668" i="2"/>
  <c r="Z2668" i="2" s="1"/>
  <c r="AA2668" i="2"/>
  <c r="U2385" i="2"/>
  <c r="W2385" i="2"/>
  <c r="X2385" i="2"/>
  <c r="Z2385" i="2" s="1"/>
  <c r="AA2385" i="2"/>
  <c r="V2385" i="2"/>
  <c r="Y2385" i="2" s="1"/>
  <c r="V1985" i="2"/>
  <c r="Y1985" i="2" s="1"/>
  <c r="W1985" i="2"/>
  <c r="X1985" i="2"/>
  <c r="AA1985" i="2"/>
  <c r="U1985" i="2"/>
  <c r="U1817" i="2"/>
  <c r="V1817" i="2"/>
  <c r="Y1817" i="2" s="1"/>
  <c r="AC1817" i="2" s="1"/>
  <c r="AA1817" i="2"/>
  <c r="W1817" i="2"/>
  <c r="X1817" i="2"/>
  <c r="Z1817" i="2" s="1"/>
  <c r="AA1652" i="2"/>
  <c r="U1652" i="2"/>
  <c r="V1652" i="2"/>
  <c r="Y1652" i="2" s="1"/>
  <c r="W1652" i="2"/>
  <c r="X1652" i="2"/>
  <c r="Z1652" i="2" s="1"/>
  <c r="AC1652" i="2" s="1"/>
  <c r="U1167" i="2"/>
  <c r="V1167" i="2"/>
  <c r="Y1167" i="2" s="1"/>
  <c r="W1167" i="2"/>
  <c r="AA1167" i="2"/>
  <c r="X1167" i="2"/>
  <c r="Z1167" i="2" s="1"/>
  <c r="U849" i="2"/>
  <c r="V849" i="2"/>
  <c r="Y849" i="2" s="1"/>
  <c r="X849" i="2"/>
  <c r="Z849" i="2" s="1"/>
  <c r="AA849" i="2"/>
  <c r="W849" i="2"/>
  <c r="U237" i="2"/>
  <c r="W237" i="2"/>
  <c r="X237" i="2"/>
  <c r="Z237" i="2" s="1"/>
  <c r="AA237" i="2"/>
  <c r="V237" i="2"/>
  <c r="Y237" i="2" s="1"/>
  <c r="V3392" i="2"/>
  <c r="Y3392" i="2" s="1"/>
  <c r="W3392" i="2"/>
  <c r="U3392" i="2"/>
  <c r="X3392" i="2"/>
  <c r="Z3392" i="2" s="1"/>
  <c r="AA3392" i="2"/>
  <c r="X1948" i="2"/>
  <c r="AA1948" i="2"/>
  <c r="U1948" i="2"/>
  <c r="V1948" i="2"/>
  <c r="Y1948" i="2" s="1"/>
  <c r="W1948" i="2"/>
  <c r="X1381" i="2"/>
  <c r="AA1381" i="2"/>
  <c r="V1381" i="2"/>
  <c r="Y1381" i="2" s="1"/>
  <c r="W1381" i="2"/>
  <c r="U1381" i="2"/>
  <c r="U814" i="2"/>
  <c r="V814" i="2"/>
  <c r="Y814" i="2" s="1"/>
  <c r="W814" i="2"/>
  <c r="X814" i="2"/>
  <c r="Z814" i="2" s="1"/>
  <c r="AA814" i="2"/>
  <c r="U576" i="2"/>
  <c r="V576" i="2"/>
  <c r="Y576" i="2" s="1"/>
  <c r="W576" i="2"/>
  <c r="X576" i="2"/>
  <c r="Z576" i="2" s="1"/>
  <c r="AA576" i="2"/>
  <c r="U315" i="2"/>
  <c r="V315" i="2"/>
  <c r="Y315" i="2" s="1"/>
  <c r="W315" i="2"/>
  <c r="X315" i="2"/>
  <c r="Z315" i="2" s="1"/>
  <c r="AA315" i="2"/>
  <c r="U3837" i="2"/>
  <c r="V3837" i="2"/>
  <c r="Y3837" i="2" s="1"/>
  <c r="W3837" i="2"/>
  <c r="X3837" i="2"/>
  <c r="Z3837" i="2" s="1"/>
  <c r="AA3837" i="2"/>
  <c r="AA1848" i="2"/>
  <c r="W1848" i="2"/>
  <c r="X1848" i="2"/>
  <c r="V1848" i="2"/>
  <c r="Y1848" i="2" s="1"/>
  <c r="U1848" i="2"/>
  <c r="U929" i="2"/>
  <c r="V929" i="2"/>
  <c r="Y929" i="2" s="1"/>
  <c r="AA929" i="2"/>
  <c r="X929" i="2"/>
  <c r="Z929" i="2" s="1"/>
  <c r="W929" i="2"/>
  <c r="W5436" i="2"/>
  <c r="U5436" i="2"/>
  <c r="V5436" i="2"/>
  <c r="Y5436" i="2" s="1"/>
  <c r="X5436" i="2"/>
  <c r="Z5436" i="2" s="1"/>
  <c r="AA5436" i="2"/>
  <c r="U3767" i="2"/>
  <c r="V3767" i="2"/>
  <c r="Y3767" i="2" s="1"/>
  <c r="W3767" i="2"/>
  <c r="X3767" i="2"/>
  <c r="Z3767" i="2" s="1"/>
  <c r="AA3767" i="2"/>
  <c r="U2625" i="2"/>
  <c r="V2625" i="2"/>
  <c r="Y2625" i="2" s="1"/>
  <c r="W2625" i="2"/>
  <c r="AA2625" i="2"/>
  <c r="X2625" i="2"/>
  <c r="Z2625" i="2" s="1"/>
  <c r="X1649" i="2"/>
  <c r="Z1649" i="2" s="1"/>
  <c r="AC1649" i="2" s="1"/>
  <c r="AA1649" i="2"/>
  <c r="U1649" i="2"/>
  <c r="V1649" i="2"/>
  <c r="Y1649" i="2" s="1"/>
  <c r="W1649" i="2"/>
  <c r="V192" i="2"/>
  <c r="Y192" i="2" s="1"/>
  <c r="X192" i="2"/>
  <c r="Z192" i="2" s="1"/>
  <c r="AA192" i="2"/>
  <c r="U192" i="2"/>
  <c r="W192" i="2"/>
  <c r="U4552" i="2"/>
  <c r="V4552" i="2"/>
  <c r="Y4552" i="2" s="1"/>
  <c r="W4552" i="2"/>
  <c r="X4552" i="2"/>
  <c r="Z4552" i="2" s="1"/>
  <c r="AA4552" i="2"/>
  <c r="W3795" i="2"/>
  <c r="X3795" i="2"/>
  <c r="Z3795" i="2" s="1"/>
  <c r="AA3795" i="2"/>
  <c r="U3795" i="2"/>
  <c r="V3795" i="2"/>
  <c r="Y3795" i="2" s="1"/>
  <c r="U3076" i="2"/>
  <c r="V3076" i="2"/>
  <c r="Y3076" i="2" s="1"/>
  <c r="X3076" i="2"/>
  <c r="Z3076" i="2" s="1"/>
  <c r="AA3076" i="2"/>
  <c r="W3076" i="2"/>
  <c r="U5267" i="2"/>
  <c r="W5267" i="2"/>
  <c r="X5267" i="2"/>
  <c r="Z5267" i="2" s="1"/>
  <c r="V5267" i="2"/>
  <c r="Y5267" i="2" s="1"/>
  <c r="AA5267" i="2"/>
  <c r="U5104" i="2"/>
  <c r="V5104" i="2"/>
  <c r="Y5104" i="2" s="1"/>
  <c r="W5104" i="2"/>
  <c r="AA5104" i="2"/>
  <c r="X5104" i="2"/>
  <c r="Z5104" i="2" s="1"/>
  <c r="W3960" i="2"/>
  <c r="X3960" i="2"/>
  <c r="Z3960" i="2" s="1"/>
  <c r="AA3960" i="2"/>
  <c r="U3960" i="2"/>
  <c r="V3960" i="2"/>
  <c r="Y3960" i="2" s="1"/>
  <c r="U2660" i="2"/>
  <c r="V2660" i="2"/>
  <c r="Y2660" i="2" s="1"/>
  <c r="W2660" i="2"/>
  <c r="X2660" i="2"/>
  <c r="Z2660" i="2" s="1"/>
  <c r="AA2660" i="2"/>
  <c r="U2345" i="2"/>
  <c r="V2345" i="2"/>
  <c r="Y2345" i="2" s="1"/>
  <c r="W2345" i="2"/>
  <c r="X2345" i="2"/>
  <c r="Z2345" i="2" s="1"/>
  <c r="AA2345" i="2"/>
  <c r="U1136" i="2"/>
  <c r="V1136" i="2"/>
  <c r="Y1136" i="2" s="1"/>
  <c r="X1136" i="2"/>
  <c r="Z1136" i="2" s="1"/>
  <c r="AA1136" i="2"/>
  <c r="W1136" i="2"/>
  <c r="X5251" i="2"/>
  <c r="Z5251" i="2" s="1"/>
  <c r="AA5251" i="2"/>
  <c r="U5251" i="2"/>
  <c r="W5251" i="2"/>
  <c r="V5251" i="2"/>
  <c r="Y5251" i="2" s="1"/>
  <c r="W4350" i="2"/>
  <c r="U4350" i="2"/>
  <c r="V4350" i="2"/>
  <c r="Y4350" i="2" s="1"/>
  <c r="X4350" i="2"/>
  <c r="Z4350" i="2" s="1"/>
  <c r="AA4350" i="2"/>
  <c r="V3237" i="2"/>
  <c r="Y3237" i="2" s="1"/>
  <c r="W3237" i="2"/>
  <c r="X3237" i="2"/>
  <c r="Z3237" i="2" s="1"/>
  <c r="AA3237" i="2"/>
  <c r="U3237" i="2"/>
  <c r="U2923" i="2"/>
  <c r="W2923" i="2"/>
  <c r="X2923" i="2"/>
  <c r="Z2923" i="2" s="1"/>
  <c r="AA2923" i="2"/>
  <c r="V2923" i="2"/>
  <c r="Y2923" i="2" s="1"/>
  <c r="U2328" i="2"/>
  <c r="W2328" i="2"/>
  <c r="V2328" i="2"/>
  <c r="Y2328" i="2" s="1"/>
  <c r="X2328" i="2"/>
  <c r="Z2328" i="2" s="1"/>
  <c r="AA2328" i="2"/>
  <c r="V5492" i="2"/>
  <c r="Y5492" i="2" s="1"/>
  <c r="U5492" i="2"/>
  <c r="W5492" i="2"/>
  <c r="X5492" i="2"/>
  <c r="Z5492" i="2" s="1"/>
  <c r="AA5492" i="2"/>
  <c r="AA4710" i="2"/>
  <c r="U4710" i="2"/>
  <c r="V4710" i="2"/>
  <c r="Y4710" i="2" s="1"/>
  <c r="X4710" i="2"/>
  <c r="Z4710" i="2" s="1"/>
  <c r="W4710" i="2"/>
  <c r="V3143" i="2"/>
  <c r="Y3143" i="2" s="1"/>
  <c r="W3143" i="2"/>
  <c r="X3143" i="2"/>
  <c r="Z3143" i="2" s="1"/>
  <c r="AA3143" i="2"/>
  <c r="U3143" i="2"/>
  <c r="U2017" i="2"/>
  <c r="W2017" i="2"/>
  <c r="X2017" i="2"/>
  <c r="Z2017" i="2" s="1"/>
  <c r="V2017" i="2"/>
  <c r="Y2017" i="2" s="1"/>
  <c r="AA2017" i="2"/>
  <c r="V791" i="2"/>
  <c r="Y791" i="2" s="1"/>
  <c r="W791" i="2"/>
  <c r="X791" i="2"/>
  <c r="Z791" i="2" s="1"/>
  <c r="AA791" i="2"/>
  <c r="U791" i="2"/>
  <c r="AA4226" i="2"/>
  <c r="U4226" i="2"/>
  <c r="X4226" i="2"/>
  <c r="Z4226" i="2" s="1"/>
  <c r="V4226" i="2"/>
  <c r="Y4226" i="2" s="1"/>
  <c r="W4226" i="2"/>
  <c r="U114" i="2"/>
  <c r="V114" i="2"/>
  <c r="Y114" i="2" s="1"/>
  <c r="W114" i="2"/>
  <c r="X114" i="2"/>
  <c r="Z114" i="2" s="1"/>
  <c r="AC114" i="2" s="1"/>
  <c r="AA114" i="2"/>
  <c r="U5591" i="2"/>
  <c r="V5591" i="2"/>
  <c r="Y5591" i="2" s="1"/>
  <c r="AA5591" i="2"/>
  <c r="W5591" i="2"/>
  <c r="X5591" i="2"/>
  <c r="Z5591" i="2" s="1"/>
  <c r="V555" i="2"/>
  <c r="Y555" i="2" s="1"/>
  <c r="AA555" i="2"/>
  <c r="W555" i="2"/>
  <c r="X555" i="2"/>
  <c r="Z555" i="2" s="1"/>
  <c r="U555" i="2"/>
  <c r="V5601" i="2"/>
  <c r="Y5601" i="2" s="1"/>
  <c r="W5601" i="2"/>
  <c r="X5601" i="2"/>
  <c r="Z5601" i="2" s="1"/>
  <c r="AA5601" i="2"/>
  <c r="U5601" i="2"/>
  <c r="U1473" i="2"/>
  <c r="V1473" i="2"/>
  <c r="Y1473" i="2" s="1"/>
  <c r="W1473" i="2"/>
  <c r="AA1473" i="2"/>
  <c r="X1473" i="2"/>
  <c r="U872" i="2"/>
  <c r="W872" i="2"/>
  <c r="X872" i="2"/>
  <c r="Z872" i="2" s="1"/>
  <c r="V872" i="2"/>
  <c r="Y872" i="2" s="1"/>
  <c r="AA872" i="2"/>
  <c r="X161" i="2"/>
  <c r="Z161" i="2" s="1"/>
  <c r="W161" i="2"/>
  <c r="AA161" i="2"/>
  <c r="U161" i="2"/>
  <c r="V161" i="2"/>
  <c r="Y161" i="2" s="1"/>
  <c r="AA1048" i="2"/>
  <c r="V1048" i="2"/>
  <c r="Y1048" i="2" s="1"/>
  <c r="W1048" i="2"/>
  <c r="U1048" i="2"/>
  <c r="X1048" i="2"/>
  <c r="Z1048" i="2" s="1"/>
  <c r="U841" i="2"/>
  <c r="V841" i="2"/>
  <c r="Y841" i="2" s="1"/>
  <c r="W841" i="2"/>
  <c r="X841" i="2"/>
  <c r="Z841" i="2" s="1"/>
  <c r="AA841" i="2"/>
  <c r="U944" i="2"/>
  <c r="X944" i="2"/>
  <c r="Z944" i="2" s="1"/>
  <c r="V944" i="2"/>
  <c r="Y944" i="2" s="1"/>
  <c r="W944" i="2"/>
  <c r="AA944" i="2"/>
  <c r="X2874" i="2"/>
  <c r="Z2874" i="2" s="1"/>
  <c r="V2874" i="2"/>
  <c r="Y2874" i="2" s="1"/>
  <c r="W2874" i="2"/>
  <c r="U2874" i="2"/>
  <c r="AA2874" i="2"/>
  <c r="U1983" i="2"/>
  <c r="V1983" i="2"/>
  <c r="Y1983" i="2" s="1"/>
  <c r="X1983" i="2"/>
  <c r="Z1983" i="2" s="1"/>
  <c r="AA1983" i="2"/>
  <c r="W1983" i="2"/>
  <c r="W778" i="2"/>
  <c r="X778" i="2"/>
  <c r="Z778" i="2" s="1"/>
  <c r="AA778" i="2"/>
  <c r="U778" i="2"/>
  <c r="V778" i="2"/>
  <c r="Y778" i="2" s="1"/>
  <c r="X3322" i="2"/>
  <c r="Z3322" i="2" s="1"/>
  <c r="AA3322" i="2"/>
  <c r="U3322" i="2"/>
  <c r="V3322" i="2"/>
  <c r="Y3322" i="2" s="1"/>
  <c r="W3322" i="2"/>
  <c r="U1633" i="2"/>
  <c r="V1633" i="2"/>
  <c r="Y1633" i="2" s="1"/>
  <c r="W1633" i="2"/>
  <c r="X1633" i="2"/>
  <c r="AA1633" i="2"/>
  <c r="AA72" i="2"/>
  <c r="U72" i="2"/>
  <c r="V72" i="2"/>
  <c r="Y72" i="2" s="1"/>
  <c r="W72" i="2"/>
  <c r="X72" i="2"/>
  <c r="Z72" i="2" s="1"/>
  <c r="U3129" i="2"/>
  <c r="V3129" i="2"/>
  <c r="Y3129" i="2" s="1"/>
  <c r="W3129" i="2"/>
  <c r="X3129" i="2"/>
  <c r="Z3129" i="2" s="1"/>
  <c r="AA3129" i="2"/>
  <c r="W938" i="2"/>
  <c r="X938" i="2"/>
  <c r="Z938" i="2" s="1"/>
  <c r="AA938" i="2"/>
  <c r="V938" i="2"/>
  <c r="Y938" i="2" s="1"/>
  <c r="U938" i="2"/>
  <c r="U1975" i="2"/>
  <c r="V1975" i="2"/>
  <c r="Y1975" i="2" s="1"/>
  <c r="AC1975" i="2" s="1"/>
  <c r="W1975" i="2"/>
  <c r="AA1975" i="2"/>
  <c r="AB1975" i="2" s="1"/>
  <c r="X1975" i="2"/>
  <c r="Z1975" i="2" s="1"/>
  <c r="U3602" i="2"/>
  <c r="W3602" i="2"/>
  <c r="X3602" i="2"/>
  <c r="Z3602" i="2" s="1"/>
  <c r="V3602" i="2"/>
  <c r="Y3602" i="2" s="1"/>
  <c r="AA3602" i="2"/>
  <c r="U5430" i="2"/>
  <c r="AA5430" i="2"/>
  <c r="V5430" i="2"/>
  <c r="Y5430" i="2" s="1"/>
  <c r="W5430" i="2"/>
  <c r="X5430" i="2"/>
  <c r="Z5430" i="2" s="1"/>
  <c r="W5174" i="2"/>
  <c r="X5174" i="2"/>
  <c r="Z5174" i="2" s="1"/>
  <c r="AA5174" i="2"/>
  <c r="U5174" i="2"/>
  <c r="V5174" i="2"/>
  <c r="Y5174" i="2" s="1"/>
  <c r="U3971" i="2"/>
  <c r="V3971" i="2"/>
  <c r="Y3971" i="2" s="1"/>
  <c r="W3971" i="2"/>
  <c r="X3971" i="2"/>
  <c r="Z3971" i="2" s="1"/>
  <c r="AA3971" i="2"/>
  <c r="U3711" i="2"/>
  <c r="V3711" i="2"/>
  <c r="Y3711" i="2" s="1"/>
  <c r="W3711" i="2"/>
  <c r="X3711" i="2"/>
  <c r="Z3711" i="2" s="1"/>
  <c r="AA3711" i="2"/>
  <c r="U3333" i="2"/>
  <c r="V3333" i="2"/>
  <c r="Y3333" i="2" s="1"/>
  <c r="X3333" i="2"/>
  <c r="Z3333" i="2" s="1"/>
  <c r="AA3333" i="2"/>
  <c r="W3333" i="2"/>
  <c r="U3082" i="2"/>
  <c r="W3082" i="2"/>
  <c r="X3082" i="2"/>
  <c r="Z3082" i="2" s="1"/>
  <c r="V3082" i="2"/>
  <c r="Y3082" i="2" s="1"/>
  <c r="AA3082" i="2"/>
  <c r="U5215" i="2"/>
  <c r="V5215" i="2"/>
  <c r="Y5215" i="2" s="1"/>
  <c r="AA5215" i="2"/>
  <c r="W5215" i="2"/>
  <c r="X5215" i="2"/>
  <c r="Z5215" i="2" s="1"/>
  <c r="U4136" i="2"/>
  <c r="V4136" i="2"/>
  <c r="Y4136" i="2" s="1"/>
  <c r="W4136" i="2"/>
  <c r="X4136" i="2"/>
  <c r="Z4136" i="2" s="1"/>
  <c r="AA4136" i="2"/>
  <c r="V4027" i="2"/>
  <c r="Y4027" i="2" s="1"/>
  <c r="W4027" i="2"/>
  <c r="X4027" i="2"/>
  <c r="Z4027" i="2" s="1"/>
  <c r="AA4027" i="2"/>
  <c r="U4027" i="2"/>
  <c r="U3667" i="2"/>
  <c r="V3667" i="2"/>
  <c r="Y3667" i="2" s="1"/>
  <c r="X3667" i="2"/>
  <c r="Z3667" i="2" s="1"/>
  <c r="AA3667" i="2"/>
  <c r="W3667" i="2"/>
  <c r="W5688" i="2"/>
  <c r="X5688" i="2"/>
  <c r="Z5688" i="2" s="1"/>
  <c r="AA5688" i="2"/>
  <c r="V5688" i="2"/>
  <c r="Y5688" i="2" s="1"/>
  <c r="U5688" i="2"/>
  <c r="U5101" i="2"/>
  <c r="V5101" i="2"/>
  <c r="Y5101" i="2" s="1"/>
  <c r="W5101" i="2"/>
  <c r="X5101" i="2"/>
  <c r="Z5101" i="2" s="1"/>
  <c r="AA5101" i="2"/>
  <c r="X4400" i="2"/>
  <c r="Z4400" i="2" s="1"/>
  <c r="V4400" i="2"/>
  <c r="Y4400" i="2" s="1"/>
  <c r="W4400" i="2"/>
  <c r="U4400" i="2"/>
  <c r="AA4400" i="2"/>
  <c r="W3040" i="2"/>
  <c r="X3040" i="2"/>
  <c r="Z3040" i="2" s="1"/>
  <c r="AA3040" i="2"/>
  <c r="U3040" i="2"/>
  <c r="V3040" i="2"/>
  <c r="Y3040" i="2" s="1"/>
  <c r="X4975" i="2"/>
  <c r="Z4975" i="2" s="1"/>
  <c r="AA4975" i="2"/>
  <c r="W4975" i="2"/>
  <c r="V4975" i="2"/>
  <c r="Y4975" i="2" s="1"/>
  <c r="U4975" i="2"/>
  <c r="X4789" i="2"/>
  <c r="Z4789" i="2" s="1"/>
  <c r="AA4789" i="2"/>
  <c r="U4789" i="2"/>
  <c r="V4789" i="2"/>
  <c r="Y4789" i="2" s="1"/>
  <c r="W4789" i="2"/>
  <c r="AA4467" i="2"/>
  <c r="U4467" i="2"/>
  <c r="V4467" i="2"/>
  <c r="Y4467" i="2" s="1"/>
  <c r="W4467" i="2"/>
  <c r="X4467" i="2"/>
  <c r="Z4467" i="2" s="1"/>
  <c r="AA4294" i="2"/>
  <c r="W4294" i="2"/>
  <c r="X4294" i="2"/>
  <c r="Z4294" i="2" s="1"/>
  <c r="U4294" i="2"/>
  <c r="V4294" i="2"/>
  <c r="Y4294" i="2" s="1"/>
  <c r="V4171" i="2"/>
  <c r="Y4171" i="2" s="1"/>
  <c r="W4171" i="2"/>
  <c r="X4171" i="2"/>
  <c r="Z4171" i="2" s="1"/>
  <c r="AA4171" i="2"/>
  <c r="U4171" i="2"/>
  <c r="U3851" i="2"/>
  <c r="V3851" i="2"/>
  <c r="Y3851" i="2" s="1"/>
  <c r="W3851" i="2"/>
  <c r="AA3851" i="2"/>
  <c r="X3851" i="2"/>
  <c r="Z3851" i="2" s="1"/>
  <c r="AA4906" i="2"/>
  <c r="W4906" i="2"/>
  <c r="X4906" i="2"/>
  <c r="Z4906" i="2" s="1"/>
  <c r="U4906" i="2"/>
  <c r="V4906" i="2"/>
  <c r="Y4906" i="2" s="1"/>
  <c r="U4905" i="2"/>
  <c r="V4905" i="2"/>
  <c r="Y4905" i="2" s="1"/>
  <c r="W4905" i="2"/>
  <c r="X4905" i="2"/>
  <c r="Z4905" i="2" s="1"/>
  <c r="AA4905" i="2"/>
  <c r="V4528" i="2"/>
  <c r="Y4528" i="2" s="1"/>
  <c r="X4528" i="2"/>
  <c r="Z4528" i="2" s="1"/>
  <c r="AA4528" i="2"/>
  <c r="W4528" i="2"/>
  <c r="U4528" i="2"/>
  <c r="W4317" i="2"/>
  <c r="U4317" i="2"/>
  <c r="AA4317" i="2"/>
  <c r="X4317" i="2"/>
  <c r="Z4317" i="2" s="1"/>
  <c r="V4317" i="2"/>
  <c r="Y4317" i="2" s="1"/>
  <c r="V4168" i="2"/>
  <c r="Y4168" i="2" s="1"/>
  <c r="W4168" i="2"/>
  <c r="X4168" i="2"/>
  <c r="Z4168" i="2" s="1"/>
  <c r="AA4168" i="2"/>
  <c r="U4168" i="2"/>
  <c r="U3993" i="2"/>
  <c r="V3993" i="2"/>
  <c r="Y3993" i="2" s="1"/>
  <c r="W3993" i="2"/>
  <c r="X3993" i="2"/>
  <c r="Z3993" i="2" s="1"/>
  <c r="AA3993" i="2"/>
  <c r="U5306" i="2"/>
  <c r="V5306" i="2"/>
  <c r="Y5306" i="2" s="1"/>
  <c r="W5306" i="2"/>
  <c r="X5306" i="2"/>
  <c r="Z5306" i="2" s="1"/>
  <c r="AA5306" i="2"/>
  <c r="U4672" i="2"/>
  <c r="V4672" i="2"/>
  <c r="Y4672" i="2" s="1"/>
  <c r="W4672" i="2"/>
  <c r="AA4672" i="2"/>
  <c r="X4672" i="2"/>
  <c r="Z4672" i="2" s="1"/>
  <c r="V4513" i="2"/>
  <c r="Y4513" i="2" s="1"/>
  <c r="W4513" i="2"/>
  <c r="X4513" i="2"/>
  <c r="Z4513" i="2" s="1"/>
  <c r="AA4513" i="2"/>
  <c r="U4513" i="2"/>
  <c r="X5590" i="2"/>
  <c r="Z5590" i="2" s="1"/>
  <c r="U5590" i="2"/>
  <c r="V5590" i="2"/>
  <c r="Y5590" i="2" s="1"/>
  <c r="W5590" i="2"/>
  <c r="AA5590" i="2"/>
  <c r="U5352" i="2"/>
  <c r="W5352" i="2"/>
  <c r="X5352" i="2"/>
  <c r="Z5352" i="2" s="1"/>
  <c r="AA5352" i="2"/>
  <c r="AB5352" i="2" s="1"/>
  <c r="V5352" i="2"/>
  <c r="Y5352" i="2" s="1"/>
  <c r="AA3150" i="2"/>
  <c r="U3150" i="2"/>
  <c r="V3150" i="2"/>
  <c r="Y3150" i="2" s="1"/>
  <c r="X3150" i="2"/>
  <c r="Z3150" i="2" s="1"/>
  <c r="W3150" i="2"/>
  <c r="AA2513" i="2"/>
  <c r="U2513" i="2"/>
  <c r="V2513" i="2"/>
  <c r="Y2513" i="2" s="1"/>
  <c r="W2513" i="2"/>
  <c r="X2513" i="2"/>
  <c r="Z2513" i="2" s="1"/>
  <c r="U2196" i="2"/>
  <c r="V2196" i="2"/>
  <c r="Y2196" i="2" s="1"/>
  <c r="W2196" i="2"/>
  <c r="X2196" i="2"/>
  <c r="Z2196" i="2" s="1"/>
  <c r="AA2196" i="2"/>
  <c r="W1468" i="2"/>
  <c r="X1468" i="2"/>
  <c r="AA1468" i="2"/>
  <c r="U1468" i="2"/>
  <c r="V1468" i="2"/>
  <c r="Y1468" i="2" s="1"/>
  <c r="X715" i="2"/>
  <c r="Z715" i="2" s="1"/>
  <c r="AA715" i="2"/>
  <c r="V715" i="2"/>
  <c r="Y715" i="2" s="1"/>
  <c r="W715" i="2"/>
  <c r="U715" i="2"/>
  <c r="U117" i="2"/>
  <c r="W117" i="2"/>
  <c r="X117" i="2"/>
  <c r="Z117" i="2" s="1"/>
  <c r="V117" i="2"/>
  <c r="Y117" i="2" s="1"/>
  <c r="AA117" i="2"/>
  <c r="V1454" i="2"/>
  <c r="Y1454" i="2" s="1"/>
  <c r="W1454" i="2"/>
  <c r="U1454" i="2"/>
  <c r="X1454" i="2"/>
  <c r="AA1454" i="2"/>
  <c r="AA638" i="2"/>
  <c r="U638" i="2"/>
  <c r="V638" i="2"/>
  <c r="Y638" i="2" s="1"/>
  <c r="W638" i="2"/>
  <c r="X638" i="2"/>
  <c r="Z638" i="2" s="1"/>
  <c r="AC638" i="2" s="1"/>
  <c r="U5532" i="2"/>
  <c r="W5532" i="2"/>
  <c r="X5532" i="2"/>
  <c r="Z5532" i="2" s="1"/>
  <c r="AA5532" i="2"/>
  <c r="V5532" i="2"/>
  <c r="Y5532" i="2" s="1"/>
  <c r="U2667" i="2"/>
  <c r="V2667" i="2"/>
  <c r="Y2667" i="2" s="1"/>
  <c r="W2667" i="2"/>
  <c r="X2667" i="2"/>
  <c r="Z2667" i="2" s="1"/>
  <c r="AA2667" i="2"/>
  <c r="V2163" i="2"/>
  <c r="Y2163" i="2" s="1"/>
  <c r="W2163" i="2"/>
  <c r="U2163" i="2"/>
  <c r="X2163" i="2"/>
  <c r="Z2163" i="2" s="1"/>
  <c r="AA2163" i="2"/>
  <c r="U3645" i="2"/>
  <c r="V3645" i="2"/>
  <c r="Y3645" i="2" s="1"/>
  <c r="W3645" i="2"/>
  <c r="X3645" i="2"/>
  <c r="Z3645" i="2" s="1"/>
  <c r="AA3645" i="2"/>
  <c r="V5663" i="2"/>
  <c r="Y5663" i="2" s="1"/>
  <c r="U5663" i="2"/>
  <c r="W5663" i="2"/>
  <c r="X5663" i="2"/>
  <c r="Z5663" i="2" s="1"/>
  <c r="AA5663" i="2"/>
  <c r="V3967" i="2"/>
  <c r="Y3967" i="2" s="1"/>
  <c r="U3967" i="2"/>
  <c r="W3967" i="2"/>
  <c r="AA3967" i="2"/>
  <c r="X3967" i="2"/>
  <c r="Z3967" i="2" s="1"/>
  <c r="U3599" i="2"/>
  <c r="V3599" i="2"/>
  <c r="Y3599" i="2" s="1"/>
  <c r="W3599" i="2"/>
  <c r="AA3599" i="2"/>
  <c r="X3599" i="2"/>
  <c r="Z3599" i="2" s="1"/>
  <c r="AA3052" i="2"/>
  <c r="U3052" i="2"/>
  <c r="V3052" i="2"/>
  <c r="Y3052" i="2" s="1"/>
  <c r="W3052" i="2"/>
  <c r="X3052" i="2"/>
  <c r="Z3052" i="2" s="1"/>
  <c r="W2164" i="2"/>
  <c r="X2164" i="2"/>
  <c r="Z2164" i="2" s="1"/>
  <c r="AA2164" i="2"/>
  <c r="U2164" i="2"/>
  <c r="V2164" i="2"/>
  <c r="Y2164" i="2" s="1"/>
  <c r="X35" i="2"/>
  <c r="Z35" i="2" s="1"/>
  <c r="AA35" i="2"/>
  <c r="U35" i="2"/>
  <c r="W35" i="2"/>
  <c r="V35" i="2"/>
  <c r="Y35" i="2" s="1"/>
  <c r="V2797" i="2"/>
  <c r="Y2797" i="2" s="1"/>
  <c r="X2797" i="2"/>
  <c r="Z2797" i="2" s="1"/>
  <c r="AA2797" i="2"/>
  <c r="U2797" i="2"/>
  <c r="W2797" i="2"/>
  <c r="V1522" i="2"/>
  <c r="Y1522" i="2" s="1"/>
  <c r="U1522" i="2"/>
  <c r="W1522" i="2"/>
  <c r="X1522" i="2"/>
  <c r="Z1522" i="2" s="1"/>
  <c r="AA1522" i="2"/>
  <c r="U1154" i="2"/>
  <c r="V1154" i="2"/>
  <c r="Y1154" i="2" s="1"/>
  <c r="W1154" i="2"/>
  <c r="X1154" i="2"/>
  <c r="Z1154" i="2" s="1"/>
  <c r="AA1154" i="2"/>
  <c r="X5630" i="2"/>
  <c r="Z5630" i="2" s="1"/>
  <c r="V5630" i="2"/>
  <c r="Y5630" i="2" s="1"/>
  <c r="W5630" i="2"/>
  <c r="U5630" i="2"/>
  <c r="AA5630" i="2"/>
  <c r="U5362" i="2"/>
  <c r="X5362" i="2"/>
  <c r="AA5362" i="2"/>
  <c r="V5362" i="2"/>
  <c r="Y5362" i="2" s="1"/>
  <c r="W5362" i="2"/>
  <c r="U5212" i="2"/>
  <c r="W5212" i="2"/>
  <c r="X5212" i="2"/>
  <c r="Z5212" i="2" s="1"/>
  <c r="AA5212" i="2"/>
  <c r="V5212" i="2"/>
  <c r="Y5212" i="2" s="1"/>
  <c r="U3528" i="2"/>
  <c r="V3528" i="2"/>
  <c r="Y3528" i="2" s="1"/>
  <c r="W3528" i="2"/>
  <c r="X3528" i="2"/>
  <c r="Z3528" i="2" s="1"/>
  <c r="AA3528" i="2"/>
  <c r="W2274" i="2"/>
  <c r="X2274" i="2"/>
  <c r="Z2274" i="2" s="1"/>
  <c r="AA2274" i="2"/>
  <c r="V2274" i="2"/>
  <c r="Y2274" i="2" s="1"/>
  <c r="U2274" i="2"/>
  <c r="W679" i="2"/>
  <c r="X679" i="2"/>
  <c r="Z679" i="2" s="1"/>
  <c r="U679" i="2"/>
  <c r="V679" i="2"/>
  <c r="Y679" i="2" s="1"/>
  <c r="AC679" i="2" s="1"/>
  <c r="AA679" i="2"/>
  <c r="W4138" i="2"/>
  <c r="X4138" i="2"/>
  <c r="Z4138" i="2" s="1"/>
  <c r="AA4138" i="2"/>
  <c r="U4138" i="2"/>
  <c r="V4138" i="2"/>
  <c r="Y4138" i="2" s="1"/>
  <c r="U546" i="2"/>
  <c r="V546" i="2"/>
  <c r="Y546" i="2" s="1"/>
  <c r="X546" i="2"/>
  <c r="Z546" i="2" s="1"/>
  <c r="W546" i="2"/>
  <c r="AA546" i="2"/>
  <c r="AA5675" i="2"/>
  <c r="U5675" i="2"/>
  <c r="V5675" i="2"/>
  <c r="Y5675" i="2" s="1"/>
  <c r="X5675" i="2"/>
  <c r="Z5675" i="2" s="1"/>
  <c r="W5675" i="2"/>
  <c r="U3020" i="2"/>
  <c r="W3020" i="2"/>
  <c r="X3020" i="2"/>
  <c r="Z3020" i="2" s="1"/>
  <c r="V3020" i="2"/>
  <c r="Y3020" i="2" s="1"/>
  <c r="AA3020" i="2"/>
  <c r="U2469" i="2"/>
  <c r="V2469" i="2"/>
  <c r="Y2469" i="2" s="1"/>
  <c r="W2469" i="2"/>
  <c r="X2469" i="2"/>
  <c r="Z2469" i="2" s="1"/>
  <c r="AA2469" i="2"/>
  <c r="V1187" i="2"/>
  <c r="Y1187" i="2" s="1"/>
  <c r="W1187" i="2"/>
  <c r="U1187" i="2"/>
  <c r="X1187" i="2"/>
  <c r="Z1187" i="2" s="1"/>
  <c r="AA1187" i="2"/>
  <c r="V647" i="2"/>
  <c r="Y647" i="2" s="1"/>
  <c r="W647" i="2"/>
  <c r="X647" i="2"/>
  <c r="Z647" i="2" s="1"/>
  <c r="AC647" i="2" s="1"/>
  <c r="AA647" i="2"/>
  <c r="U647" i="2"/>
  <c r="W341" i="2"/>
  <c r="X341" i="2"/>
  <c r="Z341" i="2" s="1"/>
  <c r="AA341" i="2"/>
  <c r="U341" i="2"/>
  <c r="V341" i="2"/>
  <c r="Y341" i="2" s="1"/>
  <c r="U2205" i="2"/>
  <c r="V2205" i="2"/>
  <c r="Y2205" i="2" s="1"/>
  <c r="AA2205" i="2"/>
  <c r="W2205" i="2"/>
  <c r="X2205" i="2"/>
  <c r="Z2205" i="2" s="1"/>
  <c r="V1873" i="2"/>
  <c r="Y1873" i="2" s="1"/>
  <c r="W1873" i="2"/>
  <c r="X1873" i="2"/>
  <c r="Z1873" i="2" s="1"/>
  <c r="AC1873" i="2" s="1"/>
  <c r="AA1873" i="2"/>
  <c r="U1873" i="2"/>
  <c r="AA1283" i="2"/>
  <c r="V1283" i="2"/>
  <c r="Y1283" i="2" s="1"/>
  <c r="W1283" i="2"/>
  <c r="X1283" i="2"/>
  <c r="U1283" i="2"/>
  <c r="W662" i="2"/>
  <c r="U662" i="2"/>
  <c r="V662" i="2"/>
  <c r="Y662" i="2" s="1"/>
  <c r="X662" i="2"/>
  <c r="Z662" i="2" s="1"/>
  <c r="AC662" i="2" s="1"/>
  <c r="AA662" i="2"/>
  <c r="W313" i="2"/>
  <c r="X313" i="2"/>
  <c r="Z313" i="2" s="1"/>
  <c r="AA313" i="2"/>
  <c r="U313" i="2"/>
  <c r="V313" i="2"/>
  <c r="Y313" i="2" s="1"/>
  <c r="U3388" i="2"/>
  <c r="V3388" i="2"/>
  <c r="Y3388" i="2" s="1"/>
  <c r="W3388" i="2"/>
  <c r="X3388" i="2"/>
  <c r="Z3388" i="2" s="1"/>
  <c r="AA3388" i="2"/>
  <c r="V3238" i="2"/>
  <c r="Y3238" i="2" s="1"/>
  <c r="W3238" i="2"/>
  <c r="U3238" i="2"/>
  <c r="X3238" i="2"/>
  <c r="Z3238" i="2" s="1"/>
  <c r="AA3238" i="2"/>
  <c r="U2776" i="2"/>
  <c r="V2776" i="2"/>
  <c r="Y2776" i="2" s="1"/>
  <c r="W2776" i="2"/>
  <c r="X2776" i="2"/>
  <c r="Z2776" i="2" s="1"/>
  <c r="AA2776" i="2"/>
  <c r="U1459" i="2"/>
  <c r="W1459" i="2"/>
  <c r="X1459" i="2"/>
  <c r="V1459" i="2"/>
  <c r="Y1459" i="2" s="1"/>
  <c r="AA1459" i="2"/>
  <c r="V446" i="2"/>
  <c r="Y446" i="2" s="1"/>
  <c r="W446" i="2"/>
  <c r="X446" i="2"/>
  <c r="U446" i="2"/>
  <c r="AA446" i="2"/>
  <c r="AA97" i="2"/>
  <c r="U97" i="2"/>
  <c r="W97" i="2"/>
  <c r="X97" i="2"/>
  <c r="Z97" i="2" s="1"/>
  <c r="V97" i="2"/>
  <c r="Y97" i="2" s="1"/>
  <c r="U3084" i="2"/>
  <c r="V3084" i="2"/>
  <c r="Y3084" i="2" s="1"/>
  <c r="X3084" i="2"/>
  <c r="Z3084" i="2" s="1"/>
  <c r="AA3084" i="2"/>
  <c r="W3084" i="2"/>
  <c r="AA2884" i="2"/>
  <c r="W2884" i="2"/>
  <c r="X2884" i="2"/>
  <c r="Z2884" i="2" s="1"/>
  <c r="U2884" i="2"/>
  <c r="V2884" i="2"/>
  <c r="Y2884" i="2" s="1"/>
  <c r="V4448" i="2"/>
  <c r="Y4448" i="2" s="1"/>
  <c r="W4448" i="2"/>
  <c r="X4448" i="2"/>
  <c r="Z4448" i="2" s="1"/>
  <c r="AA4448" i="2"/>
  <c r="U4448" i="2"/>
  <c r="U2480" i="2"/>
  <c r="V2480" i="2"/>
  <c r="Y2480" i="2" s="1"/>
  <c r="AA2480" i="2"/>
  <c r="X2480" i="2"/>
  <c r="Z2480" i="2" s="1"/>
  <c r="W2480" i="2"/>
  <c r="U2382" i="2"/>
  <c r="V2382" i="2"/>
  <c r="Y2382" i="2" s="1"/>
  <c r="W2382" i="2"/>
  <c r="X2382" i="2"/>
  <c r="Z2382" i="2" s="1"/>
  <c r="AA2382" i="2"/>
  <c r="V2002" i="2"/>
  <c r="Y2002" i="2" s="1"/>
  <c r="W2002" i="2"/>
  <c r="X2002" i="2"/>
  <c r="Z2002" i="2" s="1"/>
  <c r="AA2002" i="2"/>
  <c r="U2002" i="2"/>
  <c r="W491" i="2"/>
  <c r="X491" i="2"/>
  <c r="AA491" i="2"/>
  <c r="U491" i="2"/>
  <c r="V491" i="2"/>
  <c r="Y491" i="2" s="1"/>
  <c r="AA1007" i="2"/>
  <c r="V1007" i="2"/>
  <c r="Y1007" i="2" s="1"/>
  <c r="W1007" i="2"/>
  <c r="X1007" i="2"/>
  <c r="Z1007" i="2" s="1"/>
  <c r="U1007" i="2"/>
  <c r="W5081" i="2"/>
  <c r="X5081" i="2"/>
  <c r="Z5081" i="2" s="1"/>
  <c r="V5081" i="2"/>
  <c r="Y5081" i="2" s="1"/>
  <c r="AA5081" i="2"/>
  <c r="U5081" i="2"/>
  <c r="U2565" i="2"/>
  <c r="V2565" i="2"/>
  <c r="Y2565" i="2" s="1"/>
  <c r="W2565" i="2"/>
  <c r="X2565" i="2"/>
  <c r="Z2565" i="2" s="1"/>
  <c r="AA2565" i="2"/>
  <c r="U882" i="2"/>
  <c r="V882" i="2"/>
  <c r="Y882" i="2" s="1"/>
  <c r="X882" i="2"/>
  <c r="Z882" i="2" s="1"/>
  <c r="AA882" i="2"/>
  <c r="W882" i="2"/>
  <c r="U4471" i="2"/>
  <c r="V4471" i="2"/>
  <c r="Y4471" i="2" s="1"/>
  <c r="W4471" i="2"/>
  <c r="X4471" i="2"/>
  <c r="Z4471" i="2" s="1"/>
  <c r="AA4471" i="2"/>
  <c r="U2635" i="2"/>
  <c r="V2635" i="2"/>
  <c r="Y2635" i="2" s="1"/>
  <c r="W2635" i="2"/>
  <c r="X2635" i="2"/>
  <c r="Z2635" i="2" s="1"/>
  <c r="AA2635" i="2"/>
  <c r="W1773" i="2"/>
  <c r="X1773" i="2"/>
  <c r="Z1773" i="2" s="1"/>
  <c r="AC1773" i="2" s="1"/>
  <c r="AA1773" i="2"/>
  <c r="U1773" i="2"/>
  <c r="V1773" i="2"/>
  <c r="Y1773" i="2" s="1"/>
  <c r="U1980" i="2"/>
  <c r="V1980" i="2"/>
  <c r="Y1980" i="2" s="1"/>
  <c r="W1980" i="2"/>
  <c r="AA1980" i="2"/>
  <c r="X1980" i="2"/>
  <c r="X1405" i="2"/>
  <c r="Z1405" i="2" s="1"/>
  <c r="U1405" i="2"/>
  <c r="V1405" i="2"/>
  <c r="Y1405" i="2" s="1"/>
  <c r="AA1405" i="2"/>
  <c r="W1405" i="2"/>
  <c r="W1102" i="2"/>
  <c r="X1102" i="2"/>
  <c r="Z1102" i="2" s="1"/>
  <c r="AA1102" i="2"/>
  <c r="U1102" i="2"/>
  <c r="V1102" i="2"/>
  <c r="Y1102" i="2" s="1"/>
  <c r="V3785" i="2"/>
  <c r="Y3785" i="2" s="1"/>
  <c r="W3785" i="2"/>
  <c r="X3785" i="2"/>
  <c r="Z3785" i="2" s="1"/>
  <c r="AA3785" i="2"/>
  <c r="U3785" i="2"/>
  <c r="W1956" i="2"/>
  <c r="X1956" i="2"/>
  <c r="Z1956" i="2" s="1"/>
  <c r="AA1956" i="2"/>
  <c r="U1956" i="2"/>
  <c r="V1956" i="2"/>
  <c r="Y1956" i="2" s="1"/>
  <c r="V2271" i="2"/>
  <c r="Y2271" i="2" s="1"/>
  <c r="AA2271" i="2"/>
  <c r="U2271" i="2"/>
  <c r="W2271" i="2"/>
  <c r="X2271" i="2"/>
  <c r="Z2271" i="2" s="1"/>
  <c r="U1672" i="2"/>
  <c r="V1672" i="2"/>
  <c r="Y1672" i="2" s="1"/>
  <c r="X1672" i="2"/>
  <c r="Z1672" i="2" s="1"/>
  <c r="AA1672" i="2"/>
  <c r="W1672" i="2"/>
  <c r="X1012" i="2"/>
  <c r="Z1012" i="2" s="1"/>
  <c r="W1012" i="2"/>
  <c r="AA1012" i="2"/>
  <c r="U1012" i="2"/>
  <c r="V1012" i="2"/>
  <c r="Y1012" i="2" s="1"/>
  <c r="AA703" i="2"/>
  <c r="U703" i="2"/>
  <c r="V703" i="2"/>
  <c r="Y703" i="2" s="1"/>
  <c r="W703" i="2"/>
  <c r="X703" i="2"/>
  <c r="Z703" i="2" s="1"/>
  <c r="AC703" i="2" s="1"/>
  <c r="W391" i="2"/>
  <c r="U391" i="2"/>
  <c r="X391" i="2"/>
  <c r="Z391" i="2" s="1"/>
  <c r="AA391" i="2"/>
  <c r="V391" i="2"/>
  <c r="Y391" i="2" s="1"/>
  <c r="W203" i="2"/>
  <c r="V203" i="2"/>
  <c r="Y203" i="2" s="1"/>
  <c r="X203" i="2"/>
  <c r="Z203" i="2" s="1"/>
  <c r="AC203" i="2" s="1"/>
  <c r="U203" i="2"/>
  <c r="AA203" i="2"/>
  <c r="X4541" i="2"/>
  <c r="Z4541" i="2" s="1"/>
  <c r="V4541" i="2"/>
  <c r="Y4541" i="2" s="1"/>
  <c r="W4541" i="2"/>
  <c r="AA4541" i="2"/>
  <c r="U4541" i="2"/>
  <c r="U255" i="2"/>
  <c r="W255" i="2"/>
  <c r="V255" i="2"/>
  <c r="Y255" i="2" s="1"/>
  <c r="X255" i="2"/>
  <c r="Z255" i="2" s="1"/>
  <c r="AA255" i="2"/>
  <c r="V2247" i="2"/>
  <c r="Y2247" i="2" s="1"/>
  <c r="W2247" i="2"/>
  <c r="AA2247" i="2"/>
  <c r="U2247" i="2"/>
  <c r="X2247" i="2"/>
  <c r="Z2247" i="2" s="1"/>
  <c r="U1618" i="2"/>
  <c r="V1618" i="2"/>
  <c r="Y1618" i="2" s="1"/>
  <c r="W1618" i="2"/>
  <c r="X1618" i="2"/>
  <c r="AA1618" i="2"/>
  <c r="W5549" i="2"/>
  <c r="X5549" i="2"/>
  <c r="Z5549" i="2" s="1"/>
  <c r="U5549" i="2"/>
  <c r="AA5549" i="2"/>
  <c r="V5549" i="2"/>
  <c r="Y5549" i="2" s="1"/>
  <c r="V4655" i="2"/>
  <c r="Y4655" i="2" s="1"/>
  <c r="W4655" i="2"/>
  <c r="X4655" i="2"/>
  <c r="Z4655" i="2" s="1"/>
  <c r="AA4655" i="2"/>
  <c r="U4655" i="2"/>
  <c r="U3581" i="2"/>
  <c r="V3581" i="2"/>
  <c r="Y3581" i="2" s="1"/>
  <c r="W3581" i="2"/>
  <c r="AA3581" i="2"/>
  <c r="X3581" i="2"/>
  <c r="Z3581" i="2" s="1"/>
  <c r="U2575" i="2"/>
  <c r="V2575" i="2"/>
  <c r="Y2575" i="2" s="1"/>
  <c r="W2575" i="2"/>
  <c r="X2575" i="2"/>
  <c r="Z2575" i="2" s="1"/>
  <c r="AA2575" i="2"/>
  <c r="U3654" i="2"/>
  <c r="V3654" i="2"/>
  <c r="Y3654" i="2" s="1"/>
  <c r="W3654" i="2"/>
  <c r="X3654" i="2"/>
  <c r="Z3654" i="2" s="1"/>
  <c r="AA3654" i="2"/>
  <c r="U4532" i="2"/>
  <c r="V4532" i="2"/>
  <c r="Y4532" i="2" s="1"/>
  <c r="W4532" i="2"/>
  <c r="AA4532" i="2"/>
  <c r="X4532" i="2"/>
  <c r="Z4532" i="2" s="1"/>
  <c r="W4244" i="2"/>
  <c r="U4244" i="2"/>
  <c r="X4244" i="2"/>
  <c r="Z4244" i="2" s="1"/>
  <c r="AA4244" i="2"/>
  <c r="V4244" i="2"/>
  <c r="Y4244" i="2" s="1"/>
  <c r="U4123" i="2"/>
  <c r="V4123" i="2"/>
  <c r="Y4123" i="2" s="1"/>
  <c r="W4123" i="2"/>
  <c r="X4123" i="2"/>
  <c r="Z4123" i="2" s="1"/>
  <c r="AA4123" i="2"/>
  <c r="V3998" i="2"/>
  <c r="Y3998" i="2" s="1"/>
  <c r="W3998" i="2"/>
  <c r="X3998" i="2"/>
  <c r="Z3998" i="2" s="1"/>
  <c r="AA3998" i="2"/>
  <c r="U3998" i="2"/>
  <c r="U5285" i="2"/>
  <c r="W5285" i="2"/>
  <c r="X5285" i="2"/>
  <c r="Z5285" i="2" s="1"/>
  <c r="V5285" i="2"/>
  <c r="Y5285" i="2" s="1"/>
  <c r="AA5285" i="2"/>
  <c r="V5115" i="2"/>
  <c r="Y5115" i="2" s="1"/>
  <c r="W5115" i="2"/>
  <c r="U5115" i="2"/>
  <c r="X5115" i="2"/>
  <c r="Z5115" i="2" s="1"/>
  <c r="AA5115" i="2"/>
  <c r="X4011" i="2"/>
  <c r="Z4011" i="2" s="1"/>
  <c r="AA4011" i="2"/>
  <c r="W4011" i="2"/>
  <c r="V4011" i="2"/>
  <c r="Y4011" i="2" s="1"/>
  <c r="U4011" i="2"/>
  <c r="U3652" i="2"/>
  <c r="V3652" i="2"/>
  <c r="Y3652" i="2" s="1"/>
  <c r="X3652" i="2"/>
  <c r="Z3652" i="2" s="1"/>
  <c r="AA3652" i="2"/>
  <c r="W3652" i="2"/>
  <c r="W5622" i="2"/>
  <c r="V5622" i="2"/>
  <c r="Y5622" i="2" s="1"/>
  <c r="X5622" i="2"/>
  <c r="Z5622" i="2" s="1"/>
  <c r="U5622" i="2"/>
  <c r="AA5622" i="2"/>
  <c r="U5324" i="2"/>
  <c r="W5324" i="2"/>
  <c r="X5324" i="2"/>
  <c r="Z5324" i="2" s="1"/>
  <c r="AA5324" i="2"/>
  <c r="V5324" i="2"/>
  <c r="Y5324" i="2" s="1"/>
  <c r="V5183" i="2"/>
  <c r="Y5183" i="2" s="1"/>
  <c r="W5183" i="2"/>
  <c r="U5183" i="2"/>
  <c r="AA5183" i="2"/>
  <c r="X5183" i="2"/>
  <c r="Z5183" i="2" s="1"/>
  <c r="U4743" i="2"/>
  <c r="V4743" i="2"/>
  <c r="Y4743" i="2" s="1"/>
  <c r="AA4743" i="2"/>
  <c r="AB4743" i="2" s="1"/>
  <c r="W4743" i="2"/>
  <c r="X4743" i="2"/>
  <c r="Z4743" i="2" s="1"/>
  <c r="U4292" i="2"/>
  <c r="V4292" i="2"/>
  <c r="Y4292" i="2" s="1"/>
  <c r="W4292" i="2"/>
  <c r="AA4292" i="2"/>
  <c r="X4292" i="2"/>
  <c r="Z4292" i="2" s="1"/>
  <c r="V3913" i="2"/>
  <c r="Y3913" i="2" s="1"/>
  <c r="W3913" i="2"/>
  <c r="X3913" i="2"/>
  <c r="Z3913" i="2" s="1"/>
  <c r="AA3913" i="2"/>
  <c r="U3913" i="2"/>
  <c r="U5621" i="2"/>
  <c r="X5621" i="2"/>
  <c r="Z5621" i="2" s="1"/>
  <c r="V5621" i="2"/>
  <c r="Y5621" i="2" s="1"/>
  <c r="W5621" i="2"/>
  <c r="AA5621" i="2"/>
  <c r="U5437" i="2"/>
  <c r="V5437" i="2"/>
  <c r="Y5437" i="2" s="1"/>
  <c r="W5437" i="2"/>
  <c r="AA5437" i="2"/>
  <c r="AB5437" i="2" s="1"/>
  <c r="X5437" i="2"/>
  <c r="Z5437" i="2" s="1"/>
  <c r="W4503" i="2"/>
  <c r="X4503" i="2"/>
  <c r="Z4503" i="2" s="1"/>
  <c r="AA4503" i="2"/>
  <c r="U4503" i="2"/>
  <c r="V4503" i="2"/>
  <c r="Y4503" i="2" s="1"/>
  <c r="U3809" i="2"/>
  <c r="V3809" i="2"/>
  <c r="Y3809" i="2" s="1"/>
  <c r="X3809" i="2"/>
  <c r="Z3809" i="2" s="1"/>
  <c r="AA3809" i="2"/>
  <c r="W3809" i="2"/>
  <c r="U3817" i="2"/>
  <c r="V3817" i="2"/>
  <c r="Y3817" i="2" s="1"/>
  <c r="W3817" i="2"/>
  <c r="AA3817" i="2"/>
  <c r="X3817" i="2"/>
  <c r="Z3817" i="2" s="1"/>
  <c r="AA3466" i="2"/>
  <c r="V3466" i="2"/>
  <c r="Y3466" i="2" s="1"/>
  <c r="W3466" i="2"/>
  <c r="X3466" i="2"/>
  <c r="Z3466" i="2" s="1"/>
  <c r="U3466" i="2"/>
  <c r="U5336" i="2"/>
  <c r="V5336" i="2"/>
  <c r="Y5336" i="2" s="1"/>
  <c r="W5336" i="2"/>
  <c r="X5336" i="2"/>
  <c r="Z5336" i="2" s="1"/>
  <c r="AA5336" i="2"/>
  <c r="V4604" i="2"/>
  <c r="Y4604" i="2" s="1"/>
  <c r="W4604" i="2"/>
  <c r="X4604" i="2"/>
  <c r="Z4604" i="2" s="1"/>
  <c r="AA4604" i="2"/>
  <c r="U4604" i="2"/>
  <c r="U4089" i="2"/>
  <c r="V4089" i="2"/>
  <c r="Y4089" i="2" s="1"/>
  <c r="W4089" i="2"/>
  <c r="X4089" i="2"/>
  <c r="Z4089" i="2" s="1"/>
  <c r="AA4089" i="2"/>
  <c r="U3630" i="2"/>
  <c r="V3630" i="2"/>
  <c r="Y3630" i="2" s="1"/>
  <c r="W3630" i="2"/>
  <c r="X3630" i="2"/>
  <c r="Z3630" i="2" s="1"/>
  <c r="AA3630" i="2"/>
  <c r="U2643" i="2"/>
  <c r="V2643" i="2"/>
  <c r="Y2643" i="2" s="1"/>
  <c r="W2643" i="2"/>
  <c r="AA2643" i="2"/>
  <c r="X2643" i="2"/>
  <c r="Z2643" i="2" s="1"/>
  <c r="V239" i="2"/>
  <c r="Y239" i="2" s="1"/>
  <c r="X239" i="2"/>
  <c r="Z239" i="2" s="1"/>
  <c r="AA239" i="2"/>
  <c r="U239" i="2"/>
  <c r="W239" i="2"/>
  <c r="V992" i="2"/>
  <c r="Y992" i="2" s="1"/>
  <c r="W992" i="2"/>
  <c r="AA992" i="2"/>
  <c r="X992" i="2"/>
  <c r="Z992" i="2" s="1"/>
  <c r="U992" i="2"/>
  <c r="U5351" i="2"/>
  <c r="V5351" i="2"/>
  <c r="Y5351" i="2" s="1"/>
  <c r="W5351" i="2"/>
  <c r="AA5351" i="2"/>
  <c r="X5351" i="2"/>
  <c r="Z5351" i="2" s="1"/>
  <c r="W3178" i="2"/>
  <c r="X3178" i="2"/>
  <c r="Z3178" i="2" s="1"/>
  <c r="AA3178" i="2"/>
  <c r="U3178" i="2"/>
  <c r="V3178" i="2"/>
  <c r="Y3178" i="2" s="1"/>
  <c r="U2840" i="2"/>
  <c r="V2840" i="2"/>
  <c r="Y2840" i="2" s="1"/>
  <c r="W2840" i="2"/>
  <c r="AA2840" i="2"/>
  <c r="X2840" i="2"/>
  <c r="Z2840" i="2" s="1"/>
  <c r="U2563" i="2"/>
  <c r="AA2563" i="2"/>
  <c r="W2563" i="2"/>
  <c r="X2563" i="2"/>
  <c r="Z2563" i="2" s="1"/>
  <c r="V2563" i="2"/>
  <c r="Y2563" i="2" s="1"/>
  <c r="U1192" i="2"/>
  <c r="V1192" i="2"/>
  <c r="Y1192" i="2" s="1"/>
  <c r="W1192" i="2"/>
  <c r="X1192" i="2"/>
  <c r="Z1192" i="2" s="1"/>
  <c r="AA1192" i="2"/>
  <c r="U607" i="2"/>
  <c r="V607" i="2"/>
  <c r="Y607" i="2" s="1"/>
  <c r="W607" i="2"/>
  <c r="X607" i="2"/>
  <c r="AA607" i="2"/>
  <c r="U265" i="2"/>
  <c r="AA265" i="2"/>
  <c r="V265" i="2"/>
  <c r="Y265" i="2" s="1"/>
  <c r="W265" i="2"/>
  <c r="X265" i="2"/>
  <c r="U5014" i="2"/>
  <c r="X5014" i="2"/>
  <c r="Z5014" i="2" s="1"/>
  <c r="AA5014" i="2"/>
  <c r="V5014" i="2"/>
  <c r="Y5014" i="2" s="1"/>
  <c r="W5014" i="2"/>
  <c r="U4740" i="2"/>
  <c r="V4740" i="2"/>
  <c r="Y4740" i="2" s="1"/>
  <c r="W4740" i="2"/>
  <c r="X4740" i="2"/>
  <c r="Z4740" i="2" s="1"/>
  <c r="AA4740" i="2"/>
  <c r="W3968" i="2"/>
  <c r="X3968" i="2"/>
  <c r="Z3968" i="2" s="1"/>
  <c r="AA3968" i="2"/>
  <c r="V3968" i="2"/>
  <c r="Y3968" i="2" s="1"/>
  <c r="U3968" i="2"/>
  <c r="V2147" i="2"/>
  <c r="Y2147" i="2" s="1"/>
  <c r="W2147" i="2"/>
  <c r="X2147" i="2"/>
  <c r="Z2147" i="2" s="1"/>
  <c r="U2147" i="2"/>
  <c r="AA2147" i="2"/>
  <c r="X525" i="2"/>
  <c r="Z525" i="2" s="1"/>
  <c r="AA525" i="2"/>
  <c r="V525" i="2"/>
  <c r="Y525" i="2" s="1"/>
  <c r="W525" i="2"/>
  <c r="U525" i="2"/>
  <c r="U222" i="2"/>
  <c r="V222" i="2"/>
  <c r="Y222" i="2" s="1"/>
  <c r="X222" i="2"/>
  <c r="Z222" i="2" s="1"/>
  <c r="AA222" i="2"/>
  <c r="W222" i="2"/>
  <c r="U3659" i="2"/>
  <c r="V3659" i="2"/>
  <c r="Y3659" i="2" s="1"/>
  <c r="W3659" i="2"/>
  <c r="X3659" i="2"/>
  <c r="Z3659" i="2" s="1"/>
  <c r="AA3659" i="2"/>
  <c r="V3134" i="2"/>
  <c r="Y3134" i="2" s="1"/>
  <c r="W3134" i="2"/>
  <c r="U3134" i="2"/>
  <c r="X3134" i="2"/>
  <c r="Z3134" i="2" s="1"/>
  <c r="AA3134" i="2"/>
  <c r="V22" i="2"/>
  <c r="Y22" i="2" s="1"/>
  <c r="U22" i="2"/>
  <c r="X22" i="2"/>
  <c r="AA22" i="2"/>
  <c r="W22" i="2"/>
  <c r="U4554" i="2"/>
  <c r="V4554" i="2"/>
  <c r="Y4554" i="2" s="1"/>
  <c r="W4554" i="2"/>
  <c r="AA4554" i="2"/>
  <c r="X4554" i="2"/>
  <c r="Z4554" i="2" s="1"/>
  <c r="U3379" i="2"/>
  <c r="V3379" i="2"/>
  <c r="Y3379" i="2" s="1"/>
  <c r="W3379" i="2"/>
  <c r="AA3379" i="2"/>
  <c r="X3379" i="2"/>
  <c r="Z3379" i="2" s="1"/>
  <c r="U1752" i="2"/>
  <c r="V1752" i="2"/>
  <c r="Y1752" i="2" s="1"/>
  <c r="W1752" i="2"/>
  <c r="X1752" i="2"/>
  <c r="Z1752" i="2" s="1"/>
  <c r="AA1752" i="2"/>
  <c r="U1024" i="2"/>
  <c r="W1024" i="2"/>
  <c r="X1024" i="2"/>
  <c r="Z1024" i="2" s="1"/>
  <c r="AA1024" i="2"/>
  <c r="V1024" i="2"/>
  <c r="Y1024" i="2" s="1"/>
  <c r="U437" i="2"/>
  <c r="X437" i="2"/>
  <c r="Z437" i="2" s="1"/>
  <c r="AA437" i="2"/>
  <c r="W437" i="2"/>
  <c r="V437" i="2"/>
  <c r="Y437" i="2" s="1"/>
  <c r="U888" i="2"/>
  <c r="W888" i="2"/>
  <c r="X888" i="2"/>
  <c r="Z888" i="2" s="1"/>
  <c r="V888" i="2"/>
  <c r="Y888" i="2" s="1"/>
  <c r="AA888" i="2"/>
  <c r="W191" i="2"/>
  <c r="X191" i="2"/>
  <c r="Z191" i="2" s="1"/>
  <c r="AA191" i="2"/>
  <c r="U191" i="2"/>
  <c r="V191" i="2"/>
  <c r="Y191" i="2" s="1"/>
  <c r="U5227" i="2"/>
  <c r="V5227" i="2"/>
  <c r="Y5227" i="2" s="1"/>
  <c r="X5227" i="2"/>
  <c r="Z5227" i="2" s="1"/>
  <c r="AA5227" i="2"/>
  <c r="W5227" i="2"/>
  <c r="U4736" i="2"/>
  <c r="V4736" i="2"/>
  <c r="Y4736" i="2" s="1"/>
  <c r="W4736" i="2"/>
  <c r="AA4736" i="2"/>
  <c r="X4736" i="2"/>
  <c r="Z4736" i="2" s="1"/>
  <c r="U3457" i="2"/>
  <c r="W3457" i="2"/>
  <c r="X3457" i="2"/>
  <c r="Z3457" i="2" s="1"/>
  <c r="V3457" i="2"/>
  <c r="Y3457" i="2" s="1"/>
  <c r="AA3457" i="2"/>
  <c r="W3173" i="2"/>
  <c r="X3173" i="2"/>
  <c r="Z3173" i="2" s="1"/>
  <c r="AA3173" i="2"/>
  <c r="U3173" i="2"/>
  <c r="V3173" i="2"/>
  <c r="Y3173" i="2" s="1"/>
  <c r="AA1790" i="2"/>
  <c r="U1790" i="2"/>
  <c r="V1790" i="2"/>
  <c r="Y1790" i="2" s="1"/>
  <c r="W1790" i="2"/>
  <c r="X1790" i="2"/>
  <c r="V1297" i="2"/>
  <c r="Y1297" i="2" s="1"/>
  <c r="AC1297" i="2" s="1"/>
  <c r="W1297" i="2"/>
  <c r="AA1297" i="2"/>
  <c r="U1297" i="2"/>
  <c r="X1297" i="2"/>
  <c r="Z1297" i="2" s="1"/>
  <c r="U4994" i="2"/>
  <c r="W4994" i="2"/>
  <c r="X4994" i="2"/>
  <c r="Z4994" i="2" s="1"/>
  <c r="AA4994" i="2"/>
  <c r="V4994" i="2"/>
  <c r="Y4994" i="2" s="1"/>
  <c r="U1488" i="2"/>
  <c r="V1488" i="2"/>
  <c r="Y1488" i="2" s="1"/>
  <c r="AA1488" i="2"/>
  <c r="W1488" i="2"/>
  <c r="X1488" i="2"/>
  <c r="X5462" i="2"/>
  <c r="Z5462" i="2" s="1"/>
  <c r="U5462" i="2"/>
  <c r="W5462" i="2"/>
  <c r="AA5462" i="2"/>
  <c r="V5462" i="2"/>
  <c r="Y5462" i="2" s="1"/>
  <c r="U5252" i="2"/>
  <c r="W5252" i="2"/>
  <c r="X5252" i="2"/>
  <c r="Z5252" i="2" s="1"/>
  <c r="AA5252" i="2"/>
  <c r="V5252" i="2"/>
  <c r="Y5252" i="2" s="1"/>
  <c r="U4904" i="2"/>
  <c r="V4904" i="2"/>
  <c r="Y4904" i="2" s="1"/>
  <c r="W4904" i="2"/>
  <c r="X4904" i="2"/>
  <c r="Z4904" i="2" s="1"/>
  <c r="AA4904" i="2"/>
  <c r="U4198" i="2"/>
  <c r="V4198" i="2"/>
  <c r="Y4198" i="2" s="1"/>
  <c r="W4198" i="2"/>
  <c r="X4198" i="2"/>
  <c r="Z4198" i="2" s="1"/>
  <c r="AA4198" i="2"/>
  <c r="AA3373" i="2"/>
  <c r="V3373" i="2"/>
  <c r="Y3373" i="2" s="1"/>
  <c r="W3373" i="2"/>
  <c r="U3373" i="2"/>
  <c r="X3373" i="2"/>
  <c r="Z3373" i="2" s="1"/>
  <c r="AA2924" i="2"/>
  <c r="X2924" i="2"/>
  <c r="Z2924" i="2" s="1"/>
  <c r="W2924" i="2"/>
  <c r="U2924" i="2"/>
  <c r="V2924" i="2"/>
  <c r="Y2924" i="2" s="1"/>
  <c r="U2477" i="2"/>
  <c r="V2477" i="2"/>
  <c r="Y2477" i="2" s="1"/>
  <c r="W2477" i="2"/>
  <c r="X2477" i="2"/>
  <c r="Z2477" i="2" s="1"/>
  <c r="AA2477" i="2"/>
  <c r="V2127" i="2"/>
  <c r="Y2127" i="2" s="1"/>
  <c r="W2127" i="2"/>
  <c r="X2127" i="2"/>
  <c r="Z2127" i="2" s="1"/>
  <c r="U2127" i="2"/>
  <c r="AA2127" i="2"/>
  <c r="U1644" i="2"/>
  <c r="V1644" i="2"/>
  <c r="Y1644" i="2" s="1"/>
  <c r="W1644" i="2"/>
  <c r="AA1644" i="2"/>
  <c r="X1644" i="2"/>
  <c r="Z1644" i="2" s="1"/>
  <c r="W749" i="2"/>
  <c r="U749" i="2"/>
  <c r="V749" i="2"/>
  <c r="Y749" i="2" s="1"/>
  <c r="AA749" i="2"/>
  <c r="X749" i="2"/>
  <c r="Z749" i="2" s="1"/>
  <c r="U256" i="2"/>
  <c r="V256" i="2"/>
  <c r="Y256" i="2" s="1"/>
  <c r="AA256" i="2"/>
  <c r="W256" i="2"/>
  <c r="X256" i="2"/>
  <c r="Z256" i="2" s="1"/>
  <c r="U4890" i="2"/>
  <c r="V4890" i="2"/>
  <c r="Y4890" i="2" s="1"/>
  <c r="W4890" i="2"/>
  <c r="X4890" i="2"/>
  <c r="Z4890" i="2" s="1"/>
  <c r="AA4890" i="2"/>
  <c r="U4505" i="2"/>
  <c r="V4505" i="2"/>
  <c r="Y4505" i="2" s="1"/>
  <c r="W4505" i="2"/>
  <c r="AA4505" i="2"/>
  <c r="X4505" i="2"/>
  <c r="Z4505" i="2" s="1"/>
  <c r="AA5478" i="2"/>
  <c r="X5478" i="2"/>
  <c r="Z5478" i="2" s="1"/>
  <c r="U5478" i="2"/>
  <c r="V5478" i="2"/>
  <c r="Y5478" i="2" s="1"/>
  <c r="W5478" i="2"/>
  <c r="U1210" i="2"/>
  <c r="V1210" i="2"/>
  <c r="Y1210" i="2" s="1"/>
  <c r="W1210" i="2"/>
  <c r="AA1210" i="2"/>
  <c r="X1210" i="2"/>
  <c r="AA5463" i="2"/>
  <c r="V5463" i="2"/>
  <c r="Y5463" i="2" s="1"/>
  <c r="U5463" i="2"/>
  <c r="W5463" i="2"/>
  <c r="X5463" i="2"/>
  <c r="Z5463" i="2" s="1"/>
  <c r="U2494" i="2"/>
  <c r="V2494" i="2"/>
  <c r="Y2494" i="2" s="1"/>
  <c r="W2494" i="2"/>
  <c r="X2494" i="2"/>
  <c r="Z2494" i="2" s="1"/>
  <c r="AA2494" i="2"/>
  <c r="W4811" i="2"/>
  <c r="AA4811" i="2"/>
  <c r="X4811" i="2"/>
  <c r="Z4811" i="2" s="1"/>
  <c r="U4811" i="2"/>
  <c r="V4811" i="2"/>
  <c r="Y4811" i="2" s="1"/>
  <c r="U2648" i="2"/>
  <c r="V2648" i="2"/>
  <c r="Y2648" i="2" s="1"/>
  <c r="W2648" i="2"/>
  <c r="X2648" i="2"/>
  <c r="Z2648" i="2" s="1"/>
  <c r="AA2648" i="2"/>
  <c r="AA4309" i="2"/>
  <c r="W4309" i="2"/>
  <c r="X4309" i="2"/>
  <c r="Z4309" i="2" s="1"/>
  <c r="U4309" i="2"/>
  <c r="V4309" i="2"/>
  <c r="Y4309" i="2" s="1"/>
  <c r="AA5199" i="2"/>
  <c r="U5199" i="2"/>
  <c r="V5199" i="2"/>
  <c r="Y5199" i="2" s="1"/>
  <c r="X5199" i="2"/>
  <c r="Z5199" i="2" s="1"/>
  <c r="W5199" i="2"/>
  <c r="W5397" i="2"/>
  <c r="U5397" i="2"/>
  <c r="X5397" i="2"/>
  <c r="Z5397" i="2" s="1"/>
  <c r="V5397" i="2"/>
  <c r="Y5397" i="2" s="1"/>
  <c r="AA5397" i="2"/>
  <c r="W5410" i="2"/>
  <c r="V5410" i="2"/>
  <c r="Y5410" i="2" s="1"/>
  <c r="U5410" i="2"/>
  <c r="AA5410" i="2"/>
  <c r="X5410" i="2"/>
  <c r="Z5410" i="2" s="1"/>
  <c r="V5282" i="2"/>
  <c r="Y5282" i="2" s="1"/>
  <c r="W5282" i="2"/>
  <c r="U5282" i="2"/>
  <c r="X5282" i="2"/>
  <c r="Z5282" i="2" s="1"/>
  <c r="AA5282" i="2"/>
  <c r="AB5282" i="2" s="1"/>
  <c r="V5125" i="2"/>
  <c r="Y5125" i="2" s="1"/>
  <c r="W5125" i="2"/>
  <c r="X5125" i="2"/>
  <c r="Z5125" i="2" s="1"/>
  <c r="AA5125" i="2"/>
  <c r="U5125" i="2"/>
  <c r="U4853" i="2"/>
  <c r="V4853" i="2"/>
  <c r="Y4853" i="2" s="1"/>
  <c r="X4853" i="2"/>
  <c r="Z4853" i="2" s="1"/>
  <c r="AA4853" i="2"/>
  <c r="W4853" i="2"/>
  <c r="AA4410" i="2"/>
  <c r="U4410" i="2"/>
  <c r="V4410" i="2"/>
  <c r="Y4410" i="2" s="1"/>
  <c r="W4410" i="2"/>
  <c r="X4410" i="2"/>
  <c r="Z4410" i="2" s="1"/>
  <c r="U4023" i="2"/>
  <c r="V4023" i="2"/>
  <c r="Y4023" i="2" s="1"/>
  <c r="X4023" i="2"/>
  <c r="Z4023" i="2" s="1"/>
  <c r="AA4023" i="2"/>
  <c r="W4023" i="2"/>
  <c r="U3875" i="2"/>
  <c r="V3875" i="2"/>
  <c r="Y3875" i="2" s="1"/>
  <c r="W3875" i="2"/>
  <c r="X3875" i="2"/>
  <c r="Z3875" i="2" s="1"/>
  <c r="AA3875" i="2"/>
  <c r="V5578" i="2"/>
  <c r="Y5578" i="2" s="1"/>
  <c r="W5578" i="2"/>
  <c r="U5578" i="2"/>
  <c r="AA5578" i="2"/>
  <c r="X5578" i="2"/>
  <c r="Z5578" i="2" s="1"/>
  <c r="W5353" i="2"/>
  <c r="X5353" i="2"/>
  <c r="Z5353" i="2" s="1"/>
  <c r="AA5353" i="2"/>
  <c r="U5353" i="2"/>
  <c r="V5353" i="2"/>
  <c r="Y5353" i="2" s="1"/>
  <c r="V4450" i="2"/>
  <c r="Y4450" i="2" s="1"/>
  <c r="U4450" i="2"/>
  <c r="W4450" i="2"/>
  <c r="AA4450" i="2"/>
  <c r="X4450" i="2"/>
  <c r="Z4450" i="2" s="1"/>
  <c r="V4265" i="2"/>
  <c r="Y4265" i="2" s="1"/>
  <c r="W4265" i="2"/>
  <c r="X4265" i="2"/>
  <c r="Z4265" i="2" s="1"/>
  <c r="AA4265" i="2"/>
  <c r="U4265" i="2"/>
  <c r="W3754" i="2"/>
  <c r="X3754" i="2"/>
  <c r="Z3754" i="2" s="1"/>
  <c r="AA3754" i="2"/>
  <c r="U3754" i="2"/>
  <c r="V3754" i="2"/>
  <c r="Y3754" i="2" s="1"/>
  <c r="AA5616" i="2"/>
  <c r="X5616" i="2"/>
  <c r="Z5616" i="2" s="1"/>
  <c r="U5616" i="2"/>
  <c r="V5616" i="2"/>
  <c r="Y5616" i="2" s="1"/>
  <c r="W5616" i="2"/>
  <c r="U4901" i="2"/>
  <c r="X4901" i="2"/>
  <c r="Z4901" i="2" s="1"/>
  <c r="AA4901" i="2"/>
  <c r="W4901" i="2"/>
  <c r="V4901" i="2"/>
  <c r="Y4901" i="2" s="1"/>
  <c r="U4606" i="2"/>
  <c r="W4606" i="2"/>
  <c r="X4606" i="2"/>
  <c r="Z4606" i="2" s="1"/>
  <c r="V4606" i="2"/>
  <c r="Y4606" i="2" s="1"/>
  <c r="AA4606" i="2"/>
  <c r="U3778" i="2"/>
  <c r="V3778" i="2"/>
  <c r="Y3778" i="2" s="1"/>
  <c r="W3778" i="2"/>
  <c r="X3778" i="2"/>
  <c r="Z3778" i="2" s="1"/>
  <c r="AA3778" i="2"/>
  <c r="U3598" i="2"/>
  <c r="V3598" i="2"/>
  <c r="Y3598" i="2" s="1"/>
  <c r="W3598" i="2"/>
  <c r="X3598" i="2"/>
  <c r="Z3598" i="2" s="1"/>
  <c r="AA3598" i="2"/>
  <c r="U3430" i="2"/>
  <c r="V3430" i="2"/>
  <c r="Y3430" i="2" s="1"/>
  <c r="X3430" i="2"/>
  <c r="Z3430" i="2" s="1"/>
  <c r="AA3430" i="2"/>
  <c r="W3430" i="2"/>
  <c r="U2705" i="2"/>
  <c r="V2705" i="2"/>
  <c r="Y2705" i="2" s="1"/>
  <c r="W2705" i="2"/>
  <c r="X2705" i="2"/>
  <c r="Z2705" i="2" s="1"/>
  <c r="AA2705" i="2"/>
  <c r="U5294" i="2"/>
  <c r="V5294" i="2"/>
  <c r="Y5294" i="2" s="1"/>
  <c r="X5294" i="2"/>
  <c r="Z5294" i="2" s="1"/>
  <c r="AA5294" i="2"/>
  <c r="W5294" i="2"/>
  <c r="U4045" i="2"/>
  <c r="V4045" i="2"/>
  <c r="Y4045" i="2" s="1"/>
  <c r="W4045" i="2"/>
  <c r="X4045" i="2"/>
  <c r="Z4045" i="2" s="1"/>
  <c r="AA4045" i="2"/>
  <c r="V3588" i="2"/>
  <c r="Y3588" i="2" s="1"/>
  <c r="U3588" i="2"/>
  <c r="W3588" i="2"/>
  <c r="X3588" i="2"/>
  <c r="Z3588" i="2" s="1"/>
  <c r="AA3588" i="2"/>
  <c r="U3264" i="2"/>
  <c r="V3264" i="2"/>
  <c r="Y3264" i="2" s="1"/>
  <c r="W3264" i="2"/>
  <c r="X3264" i="2"/>
  <c r="Z3264" i="2" s="1"/>
  <c r="AA3264" i="2"/>
  <c r="U2934" i="2"/>
  <c r="V2934" i="2"/>
  <c r="Y2934" i="2" s="1"/>
  <c r="W2934" i="2"/>
  <c r="AA2934" i="2"/>
  <c r="X2934" i="2"/>
  <c r="Z2934" i="2" s="1"/>
  <c r="U1879" i="2"/>
  <c r="V1879" i="2"/>
  <c r="Y1879" i="2" s="1"/>
  <c r="W1879" i="2"/>
  <c r="X1879" i="2"/>
  <c r="Z1879" i="2" s="1"/>
  <c r="AA1879" i="2"/>
  <c r="AA1732" i="2"/>
  <c r="U1732" i="2"/>
  <c r="V1732" i="2"/>
  <c r="Y1732" i="2" s="1"/>
  <c r="W1732" i="2"/>
  <c r="X1732" i="2"/>
  <c r="Z1732" i="2" s="1"/>
  <c r="AC1732" i="2" s="1"/>
  <c r="U1575" i="2"/>
  <c r="V1575" i="2"/>
  <c r="Y1575" i="2" s="1"/>
  <c r="W1575" i="2"/>
  <c r="X1575" i="2"/>
  <c r="Z1575" i="2" s="1"/>
  <c r="AC1575" i="2" s="1"/>
  <c r="AA1575" i="2"/>
  <c r="U1414" i="2"/>
  <c r="V1414" i="2"/>
  <c r="Y1414" i="2" s="1"/>
  <c r="W1414" i="2"/>
  <c r="AA1414" i="2"/>
  <c r="X1414" i="2"/>
  <c r="W198" i="2"/>
  <c r="U198" i="2"/>
  <c r="AA198" i="2"/>
  <c r="V198" i="2"/>
  <c r="Y198" i="2" s="1"/>
  <c r="X198" i="2"/>
  <c r="Z198" i="2" s="1"/>
  <c r="V1302" i="2"/>
  <c r="Y1302" i="2" s="1"/>
  <c r="W1302" i="2"/>
  <c r="U1302" i="2"/>
  <c r="X1302" i="2"/>
  <c r="AA1302" i="2"/>
  <c r="X3292" i="2"/>
  <c r="Z3292" i="2" s="1"/>
  <c r="AA3292" i="2"/>
  <c r="U3292" i="2"/>
  <c r="V3292" i="2"/>
  <c r="Y3292" i="2" s="1"/>
  <c r="W3292" i="2"/>
  <c r="U5604" i="2"/>
  <c r="V5604" i="2"/>
  <c r="Y5604" i="2" s="1"/>
  <c r="W5604" i="2"/>
  <c r="X5604" i="2"/>
  <c r="Z5604" i="2" s="1"/>
  <c r="AA5604" i="2"/>
  <c r="V4727" i="2"/>
  <c r="Y4727" i="2" s="1"/>
  <c r="W4727" i="2"/>
  <c r="X4727" i="2"/>
  <c r="Z4727" i="2" s="1"/>
  <c r="AA4727" i="2"/>
  <c r="U4727" i="2"/>
  <c r="U4290" i="2"/>
  <c r="AA4290" i="2"/>
  <c r="W4290" i="2"/>
  <c r="X4290" i="2"/>
  <c r="Z4290" i="2" s="1"/>
  <c r="V4290" i="2"/>
  <c r="Y4290" i="2" s="1"/>
  <c r="U4144" i="2"/>
  <c r="V4144" i="2"/>
  <c r="Y4144" i="2" s="1"/>
  <c r="W4144" i="2"/>
  <c r="X4144" i="2"/>
  <c r="Z4144" i="2" s="1"/>
  <c r="AA4144" i="2"/>
  <c r="V3600" i="2"/>
  <c r="Y3600" i="2" s="1"/>
  <c r="W3600" i="2"/>
  <c r="AA3600" i="2"/>
  <c r="X3600" i="2"/>
  <c r="Z3600" i="2" s="1"/>
  <c r="U3600" i="2"/>
  <c r="V3149" i="2"/>
  <c r="Y3149" i="2" s="1"/>
  <c r="W3149" i="2"/>
  <c r="U3149" i="2"/>
  <c r="X3149" i="2"/>
  <c r="Z3149" i="2" s="1"/>
  <c r="AA3149" i="2"/>
  <c r="AA2986" i="2"/>
  <c r="U2986" i="2"/>
  <c r="W2986" i="2"/>
  <c r="X2986" i="2"/>
  <c r="Z2986" i="2" s="1"/>
  <c r="V2986" i="2"/>
  <c r="Y2986" i="2" s="1"/>
  <c r="V1768" i="2"/>
  <c r="Y1768" i="2" s="1"/>
  <c r="W1768" i="2"/>
  <c r="X1768" i="2"/>
  <c r="Z1768" i="2" s="1"/>
  <c r="AC1768" i="2" s="1"/>
  <c r="AA1768" i="2"/>
  <c r="U1768" i="2"/>
  <c r="U1264" i="2"/>
  <c r="V1264" i="2"/>
  <c r="Y1264" i="2" s="1"/>
  <c r="W1264" i="2"/>
  <c r="X1264" i="2"/>
  <c r="AA1264" i="2"/>
  <c r="U834" i="2"/>
  <c r="W834" i="2"/>
  <c r="X834" i="2"/>
  <c r="Z834" i="2" s="1"/>
  <c r="AA834" i="2"/>
  <c r="V834" i="2"/>
  <c r="Y834" i="2" s="1"/>
  <c r="U5013" i="2"/>
  <c r="V5013" i="2"/>
  <c r="Y5013" i="2" s="1"/>
  <c r="X5013" i="2"/>
  <c r="Z5013" i="2" s="1"/>
  <c r="AA5013" i="2"/>
  <c r="W5013" i="2"/>
  <c r="V4248" i="2"/>
  <c r="Y4248" i="2" s="1"/>
  <c r="W4248" i="2"/>
  <c r="X4248" i="2"/>
  <c r="Z4248" i="2" s="1"/>
  <c r="AA4248" i="2"/>
  <c r="U4248" i="2"/>
  <c r="U3771" i="2"/>
  <c r="X3771" i="2"/>
  <c r="Z3771" i="2" s="1"/>
  <c r="V3771" i="2"/>
  <c r="Y3771" i="2" s="1"/>
  <c r="W3771" i="2"/>
  <c r="AA3771" i="2"/>
  <c r="U908" i="2"/>
  <c r="AA908" i="2"/>
  <c r="W908" i="2"/>
  <c r="X908" i="2"/>
  <c r="Z908" i="2" s="1"/>
  <c r="V908" i="2"/>
  <c r="Y908" i="2" s="1"/>
  <c r="W5553" i="2"/>
  <c r="AA5553" i="2"/>
  <c r="X5553" i="2"/>
  <c r="Z5553" i="2" s="1"/>
  <c r="U5553" i="2"/>
  <c r="V5553" i="2"/>
  <c r="Y5553" i="2" s="1"/>
  <c r="U3308" i="2"/>
  <c r="V3308" i="2"/>
  <c r="Y3308" i="2" s="1"/>
  <c r="X3308" i="2"/>
  <c r="Z3308" i="2" s="1"/>
  <c r="AA3308" i="2"/>
  <c r="W3308" i="2"/>
  <c r="U2746" i="2"/>
  <c r="V2746" i="2"/>
  <c r="Y2746" i="2" s="1"/>
  <c r="W2746" i="2"/>
  <c r="X2746" i="2"/>
  <c r="Z2746" i="2" s="1"/>
  <c r="AA2746" i="2"/>
  <c r="AA2498" i="2"/>
  <c r="U2498" i="2"/>
  <c r="V2498" i="2"/>
  <c r="Y2498" i="2" s="1"/>
  <c r="W2498" i="2"/>
  <c r="X2498" i="2"/>
  <c r="Z2498" i="2" s="1"/>
  <c r="X1399" i="2"/>
  <c r="AA1399" i="2"/>
  <c r="U1399" i="2"/>
  <c r="V1399" i="2"/>
  <c r="Y1399" i="2" s="1"/>
  <c r="W1399" i="2"/>
  <c r="U1251" i="2"/>
  <c r="V1251" i="2"/>
  <c r="Y1251" i="2" s="1"/>
  <c r="X1251" i="2"/>
  <c r="AA1251" i="2"/>
  <c r="W1251" i="2"/>
  <c r="AA774" i="2"/>
  <c r="U774" i="2"/>
  <c r="V774" i="2"/>
  <c r="Y774" i="2" s="1"/>
  <c r="W774" i="2"/>
  <c r="X774" i="2"/>
  <c r="Z774" i="2" s="1"/>
  <c r="W623" i="2"/>
  <c r="X623" i="2"/>
  <c r="Z623" i="2" s="1"/>
  <c r="AA623" i="2"/>
  <c r="U623" i="2"/>
  <c r="V623" i="2"/>
  <c r="Y623" i="2" s="1"/>
  <c r="U482" i="2"/>
  <c r="V482" i="2"/>
  <c r="Y482" i="2" s="1"/>
  <c r="W482" i="2"/>
  <c r="X482" i="2"/>
  <c r="Z482" i="2" s="1"/>
  <c r="AC482" i="2" s="1"/>
  <c r="AA482" i="2"/>
  <c r="V319" i="2"/>
  <c r="Y319" i="2" s="1"/>
  <c r="W319" i="2"/>
  <c r="U319" i="2"/>
  <c r="AA319" i="2"/>
  <c r="X319" i="2"/>
  <c r="Z319" i="2" s="1"/>
  <c r="U5551" i="2"/>
  <c r="V5551" i="2"/>
  <c r="Y5551" i="2" s="1"/>
  <c r="AA5551" i="2"/>
  <c r="W5551" i="2"/>
  <c r="X5551" i="2"/>
  <c r="Z5551" i="2" s="1"/>
  <c r="U2985" i="2"/>
  <c r="V2985" i="2"/>
  <c r="Y2985" i="2" s="1"/>
  <c r="W2985" i="2"/>
  <c r="X2985" i="2"/>
  <c r="Z2985" i="2" s="1"/>
  <c r="AA2985" i="2"/>
  <c r="U1730" i="2"/>
  <c r="V1730" i="2"/>
  <c r="Y1730" i="2" s="1"/>
  <c r="W1730" i="2"/>
  <c r="AA1730" i="2"/>
  <c r="X1730" i="2"/>
  <c r="U877" i="2"/>
  <c r="W877" i="2"/>
  <c r="X877" i="2"/>
  <c r="Z877" i="2" s="1"/>
  <c r="V877" i="2"/>
  <c r="Y877" i="2" s="1"/>
  <c r="AA877" i="2"/>
  <c r="W5693" i="2"/>
  <c r="X5693" i="2"/>
  <c r="Z5693" i="2" s="1"/>
  <c r="AA5693" i="2"/>
  <c r="V5693" i="2"/>
  <c r="Y5693" i="2" s="1"/>
  <c r="U5693" i="2"/>
  <c r="U4783" i="2"/>
  <c r="V4783" i="2"/>
  <c r="Y4783" i="2" s="1"/>
  <c r="W4783" i="2"/>
  <c r="AA4783" i="2"/>
  <c r="X4783" i="2"/>
  <c r="Z4783" i="2" s="1"/>
  <c r="U4038" i="2"/>
  <c r="V4038" i="2"/>
  <c r="Y4038" i="2" s="1"/>
  <c r="W4038" i="2"/>
  <c r="AA4038" i="2"/>
  <c r="X4038" i="2"/>
  <c r="Z4038" i="2" s="1"/>
  <c r="U3753" i="2"/>
  <c r="V3753" i="2"/>
  <c r="Y3753" i="2" s="1"/>
  <c r="W3753" i="2"/>
  <c r="AA3753" i="2"/>
  <c r="X3753" i="2"/>
  <c r="Z3753" i="2" s="1"/>
  <c r="U3670" i="2"/>
  <c r="V3670" i="2"/>
  <c r="Y3670" i="2" s="1"/>
  <c r="W3670" i="2"/>
  <c r="X3670" i="2"/>
  <c r="Z3670" i="2" s="1"/>
  <c r="AA3670" i="2"/>
  <c r="U942" i="2"/>
  <c r="W942" i="2"/>
  <c r="X942" i="2"/>
  <c r="Z942" i="2" s="1"/>
  <c r="V942" i="2"/>
  <c r="Y942" i="2" s="1"/>
  <c r="AA942" i="2"/>
  <c r="U380" i="2"/>
  <c r="V380" i="2"/>
  <c r="Y380" i="2" s="1"/>
  <c r="AC380" i="2" s="1"/>
  <c r="AA380" i="2"/>
  <c r="W380" i="2"/>
  <c r="X380" i="2"/>
  <c r="Z380" i="2" s="1"/>
  <c r="W125" i="2"/>
  <c r="U125" i="2"/>
  <c r="V125" i="2"/>
  <c r="Y125" i="2" s="1"/>
  <c r="AA125" i="2"/>
  <c r="X125" i="2"/>
  <c r="Z125" i="2" s="1"/>
  <c r="U1259" i="2"/>
  <c r="V1259" i="2"/>
  <c r="Y1259" i="2" s="1"/>
  <c r="W1259" i="2"/>
  <c r="X1259" i="2"/>
  <c r="AA1259" i="2"/>
  <c r="W393" i="2"/>
  <c r="X393" i="2"/>
  <c r="AA393" i="2"/>
  <c r="V393" i="2"/>
  <c r="Y393" i="2" s="1"/>
  <c r="U393" i="2"/>
  <c r="V65" i="2"/>
  <c r="Y65" i="2" s="1"/>
  <c r="U65" i="2"/>
  <c r="X65" i="2"/>
  <c r="Z65" i="2" s="1"/>
  <c r="AA65" i="2"/>
  <c r="W65" i="2"/>
  <c r="U5361" i="2"/>
  <c r="W5361" i="2"/>
  <c r="X5361" i="2"/>
  <c r="Z5361" i="2" s="1"/>
  <c r="AA5361" i="2"/>
  <c r="V5361" i="2"/>
  <c r="Y5361" i="2" s="1"/>
  <c r="AA5123" i="2"/>
  <c r="U5123" i="2"/>
  <c r="W5123" i="2"/>
  <c r="X5123" i="2"/>
  <c r="Z5123" i="2" s="1"/>
  <c r="V5123" i="2"/>
  <c r="Y5123" i="2" s="1"/>
  <c r="AA3936" i="2"/>
  <c r="U3936" i="2"/>
  <c r="V3936" i="2"/>
  <c r="Y3936" i="2" s="1"/>
  <c r="W3936" i="2"/>
  <c r="X3936" i="2"/>
  <c r="Z3936" i="2" s="1"/>
  <c r="V3684" i="2"/>
  <c r="Y3684" i="2" s="1"/>
  <c r="W3684" i="2"/>
  <c r="X3684" i="2"/>
  <c r="Z3684" i="2" s="1"/>
  <c r="AA3684" i="2"/>
  <c r="U3684" i="2"/>
  <c r="U1246" i="2"/>
  <c r="V1246" i="2"/>
  <c r="Y1246" i="2" s="1"/>
  <c r="X1246" i="2"/>
  <c r="AA1246" i="2"/>
  <c r="W1246" i="2"/>
  <c r="AA450" i="2"/>
  <c r="U450" i="2"/>
  <c r="V450" i="2"/>
  <c r="Y450" i="2" s="1"/>
  <c r="W450" i="2"/>
  <c r="X450" i="2"/>
  <c r="AA5674" i="2"/>
  <c r="W5674" i="2"/>
  <c r="U5674" i="2"/>
  <c r="V5674" i="2"/>
  <c r="Y5674" i="2" s="1"/>
  <c r="X5674" i="2"/>
  <c r="Z5674" i="2" s="1"/>
  <c r="U2105" i="2"/>
  <c r="V2105" i="2"/>
  <c r="Y2105" i="2" s="1"/>
  <c r="X2105" i="2"/>
  <c r="Z2105" i="2" s="1"/>
  <c r="AA2105" i="2"/>
  <c r="W2105" i="2"/>
  <c r="W5640" i="2"/>
  <c r="X5640" i="2"/>
  <c r="Z5640" i="2" s="1"/>
  <c r="AA5640" i="2"/>
  <c r="U5640" i="2"/>
  <c r="V5640" i="2"/>
  <c r="Y5640" i="2" s="1"/>
  <c r="W5401" i="2"/>
  <c r="X5401" i="2"/>
  <c r="Z5401" i="2" s="1"/>
  <c r="V5401" i="2"/>
  <c r="Y5401" i="2" s="1"/>
  <c r="AA5401" i="2"/>
  <c r="U5401" i="2"/>
  <c r="U4121" i="2"/>
  <c r="V4121" i="2"/>
  <c r="Y4121" i="2" s="1"/>
  <c r="W4121" i="2"/>
  <c r="X4121" i="2"/>
  <c r="Z4121" i="2" s="1"/>
  <c r="AA4121" i="2"/>
  <c r="AA3833" i="2"/>
  <c r="U3833" i="2"/>
  <c r="V3833" i="2"/>
  <c r="Y3833" i="2" s="1"/>
  <c r="W3833" i="2"/>
  <c r="X3833" i="2"/>
  <c r="Z3833" i="2" s="1"/>
  <c r="W3329" i="2"/>
  <c r="X3329" i="2"/>
  <c r="Z3329" i="2" s="1"/>
  <c r="AA3329" i="2"/>
  <c r="U3329" i="2"/>
  <c r="V3329" i="2"/>
  <c r="Y3329" i="2" s="1"/>
  <c r="U3182" i="2"/>
  <c r="X3182" i="2"/>
  <c r="Z3182" i="2" s="1"/>
  <c r="AA3182" i="2"/>
  <c r="V3182" i="2"/>
  <c r="Y3182" i="2" s="1"/>
  <c r="W3182" i="2"/>
  <c r="U2885" i="2"/>
  <c r="V2885" i="2"/>
  <c r="Y2885" i="2" s="1"/>
  <c r="W2885" i="2"/>
  <c r="X2885" i="2"/>
  <c r="Z2885" i="2" s="1"/>
  <c r="AA2885" i="2"/>
  <c r="U2739" i="2"/>
  <c r="V2739" i="2"/>
  <c r="Y2739" i="2" s="1"/>
  <c r="W2739" i="2"/>
  <c r="X2739" i="2"/>
  <c r="Z2739" i="2" s="1"/>
  <c r="AA2739" i="2"/>
  <c r="U2077" i="2"/>
  <c r="V2077" i="2"/>
  <c r="Y2077" i="2" s="1"/>
  <c r="W2077" i="2"/>
  <c r="AA2077" i="2"/>
  <c r="X2077" i="2"/>
  <c r="Z2077" i="2" s="1"/>
  <c r="U705" i="2"/>
  <c r="V705" i="2"/>
  <c r="Y705" i="2" s="1"/>
  <c r="W705" i="2"/>
  <c r="AA705" i="2"/>
  <c r="X705" i="2"/>
  <c r="Z705" i="2" s="1"/>
  <c r="U5132" i="2"/>
  <c r="AA5132" i="2"/>
  <c r="W5132" i="2"/>
  <c r="V5132" i="2"/>
  <c r="Y5132" i="2" s="1"/>
  <c r="X5132" i="2"/>
  <c r="Z5132" i="2" s="1"/>
  <c r="U4704" i="2"/>
  <c r="V4704" i="2"/>
  <c r="Y4704" i="2" s="1"/>
  <c r="W4704" i="2"/>
  <c r="AA4704" i="2"/>
  <c r="X4704" i="2"/>
  <c r="Z4704" i="2" s="1"/>
  <c r="V3536" i="2"/>
  <c r="Y3536" i="2" s="1"/>
  <c r="W3536" i="2"/>
  <c r="U3536" i="2"/>
  <c r="X3536" i="2"/>
  <c r="Z3536" i="2" s="1"/>
  <c r="AA3536" i="2"/>
  <c r="AA2803" i="2"/>
  <c r="X2803" i="2"/>
  <c r="Z2803" i="2" s="1"/>
  <c r="U2803" i="2"/>
  <c r="V2803" i="2"/>
  <c r="Y2803" i="2" s="1"/>
  <c r="W2803" i="2"/>
  <c r="AA2268" i="2"/>
  <c r="X2268" i="2"/>
  <c r="Z2268" i="2" s="1"/>
  <c r="V2268" i="2"/>
  <c r="Y2268" i="2" s="1"/>
  <c r="W2268" i="2"/>
  <c r="U2268" i="2"/>
  <c r="U3321" i="2"/>
  <c r="AA3321" i="2"/>
  <c r="V3321" i="2"/>
  <c r="Y3321" i="2" s="1"/>
  <c r="W3321" i="2"/>
  <c r="X3321" i="2"/>
  <c r="Z3321" i="2" s="1"/>
  <c r="U3074" i="2"/>
  <c r="V3074" i="2"/>
  <c r="Y3074" i="2" s="1"/>
  <c r="X3074" i="2"/>
  <c r="Z3074" i="2" s="1"/>
  <c r="AA3074" i="2"/>
  <c r="W3074" i="2"/>
  <c r="V2728" i="2"/>
  <c r="Y2728" i="2" s="1"/>
  <c r="W2728" i="2"/>
  <c r="X2728" i="2"/>
  <c r="Z2728" i="2" s="1"/>
  <c r="AA2728" i="2"/>
  <c r="U2728" i="2"/>
  <c r="U1868" i="2"/>
  <c r="V1868" i="2"/>
  <c r="Y1868" i="2" s="1"/>
  <c r="W1868" i="2"/>
  <c r="X1868" i="2"/>
  <c r="Z1868" i="2" s="1"/>
  <c r="AC1868" i="2" s="1"/>
  <c r="AA1868" i="2"/>
  <c r="W866" i="2"/>
  <c r="X866" i="2"/>
  <c r="Z866" i="2" s="1"/>
  <c r="AA866" i="2"/>
  <c r="U866" i="2"/>
  <c r="V866" i="2"/>
  <c r="Y866" i="2" s="1"/>
  <c r="U4039" i="2"/>
  <c r="V4039" i="2"/>
  <c r="Y4039" i="2" s="1"/>
  <c r="W4039" i="2"/>
  <c r="X4039" i="2"/>
  <c r="Z4039" i="2" s="1"/>
  <c r="AA4039" i="2"/>
  <c r="W1830" i="2"/>
  <c r="AA1830" i="2"/>
  <c r="U1830" i="2"/>
  <c r="V1830" i="2"/>
  <c r="Y1830" i="2" s="1"/>
  <c r="X1830" i="2"/>
  <c r="Z1830" i="2" s="1"/>
  <c r="AC1830" i="2" s="1"/>
  <c r="AA1410" i="2"/>
  <c r="U1410" i="2"/>
  <c r="W1410" i="2"/>
  <c r="X1410" i="2"/>
  <c r="Z1410" i="2" s="1"/>
  <c r="V1410" i="2"/>
  <c r="Y1410" i="2" s="1"/>
  <c r="V3346" i="2"/>
  <c r="Y3346" i="2" s="1"/>
  <c r="W3346" i="2"/>
  <c r="U3346" i="2"/>
  <c r="X3346" i="2"/>
  <c r="Z3346" i="2" s="1"/>
  <c r="AA3346" i="2"/>
  <c r="U1944" i="2"/>
  <c r="V1944" i="2"/>
  <c r="Y1944" i="2" s="1"/>
  <c r="W1944" i="2"/>
  <c r="X1944" i="2"/>
  <c r="Z1944" i="2" s="1"/>
  <c r="AA1944" i="2"/>
  <c r="U1608" i="2"/>
  <c r="V1608" i="2"/>
  <c r="Y1608" i="2" s="1"/>
  <c r="W1608" i="2"/>
  <c r="X1608" i="2"/>
  <c r="AA1608" i="2"/>
  <c r="X5167" i="2"/>
  <c r="Z5167" i="2" s="1"/>
  <c r="U5167" i="2"/>
  <c r="W5167" i="2"/>
  <c r="AA5167" i="2"/>
  <c r="V5167" i="2"/>
  <c r="Y5167" i="2" s="1"/>
  <c r="U4352" i="2"/>
  <c r="V4352" i="2"/>
  <c r="Y4352" i="2" s="1"/>
  <c r="W4352" i="2"/>
  <c r="X4352" i="2"/>
  <c r="Z4352" i="2" s="1"/>
  <c r="AA4352" i="2"/>
  <c r="U2212" i="2"/>
  <c r="V2212" i="2"/>
  <c r="Y2212" i="2" s="1"/>
  <c r="X2212" i="2"/>
  <c r="Z2212" i="2" s="1"/>
  <c r="AA2212" i="2"/>
  <c r="W2212" i="2"/>
  <c r="U2704" i="2"/>
  <c r="V2704" i="2"/>
  <c r="Y2704" i="2" s="1"/>
  <c r="W2704" i="2"/>
  <c r="X2704" i="2"/>
  <c r="Z2704" i="2" s="1"/>
  <c r="AA2704" i="2"/>
  <c r="X5203" i="2"/>
  <c r="Z5203" i="2" s="1"/>
  <c r="AA5203" i="2"/>
  <c r="V5203" i="2"/>
  <c r="Y5203" i="2" s="1"/>
  <c r="W5203" i="2"/>
  <c r="U5203" i="2"/>
  <c r="U2251" i="2"/>
  <c r="V2251" i="2"/>
  <c r="Y2251" i="2" s="1"/>
  <c r="W2251" i="2"/>
  <c r="X2251" i="2"/>
  <c r="Z2251" i="2" s="1"/>
  <c r="AA2251" i="2"/>
  <c r="V1355" i="2"/>
  <c r="Y1355" i="2" s="1"/>
  <c r="W1355" i="2"/>
  <c r="U1355" i="2"/>
  <c r="X1355" i="2"/>
  <c r="AA1355" i="2"/>
  <c r="U959" i="2"/>
  <c r="V959" i="2"/>
  <c r="Y959" i="2" s="1"/>
  <c r="W959" i="2"/>
  <c r="AA959" i="2"/>
  <c r="AB959" i="2" s="1"/>
  <c r="X959" i="2"/>
  <c r="Z959" i="2" s="1"/>
  <c r="U91" i="2"/>
  <c r="V91" i="2"/>
  <c r="Y91" i="2" s="1"/>
  <c r="W91" i="2"/>
  <c r="X91" i="2"/>
  <c r="Z91" i="2" s="1"/>
  <c r="AC91" i="2" s="1"/>
  <c r="AA91" i="2"/>
  <c r="U2281" i="2"/>
  <c r="V2281" i="2"/>
  <c r="Y2281" i="2" s="1"/>
  <c r="W2281" i="2"/>
  <c r="X2281" i="2"/>
  <c r="Z2281" i="2" s="1"/>
  <c r="AA2281" i="2"/>
  <c r="U311" i="2"/>
  <c r="W311" i="2"/>
  <c r="X311" i="2"/>
  <c r="Z311" i="2" s="1"/>
  <c r="V311" i="2"/>
  <c r="Y311" i="2" s="1"/>
  <c r="AA311" i="2"/>
  <c r="X130" i="2"/>
  <c r="Z130" i="2" s="1"/>
  <c r="AC130" i="2" s="1"/>
  <c r="U130" i="2"/>
  <c r="V130" i="2"/>
  <c r="Y130" i="2" s="1"/>
  <c r="W130" i="2"/>
  <c r="AA130" i="2"/>
  <c r="U2088" i="2"/>
  <c r="V2088" i="2"/>
  <c r="Y2088" i="2" s="1"/>
  <c r="W2088" i="2"/>
  <c r="X2088" i="2"/>
  <c r="Z2088" i="2" s="1"/>
  <c r="AC2088" i="2" s="1"/>
  <c r="AA2088" i="2"/>
  <c r="AA5383" i="2"/>
  <c r="U5383" i="2"/>
  <c r="W5383" i="2"/>
  <c r="V5383" i="2"/>
  <c r="Y5383" i="2" s="1"/>
  <c r="X5383" i="2"/>
  <c r="Z5383" i="2" s="1"/>
  <c r="V4742" i="2"/>
  <c r="Y4742" i="2" s="1"/>
  <c r="W4742" i="2"/>
  <c r="X4742" i="2"/>
  <c r="Z4742" i="2" s="1"/>
  <c r="AA4742" i="2"/>
  <c r="U4742" i="2"/>
  <c r="V4965" i="2"/>
  <c r="Y4965" i="2" s="1"/>
  <c r="W4965" i="2"/>
  <c r="X4965" i="2"/>
  <c r="Z4965" i="2" s="1"/>
  <c r="AA4965" i="2"/>
  <c r="U4965" i="2"/>
  <c r="W4976" i="2"/>
  <c r="X4976" i="2"/>
  <c r="Z4976" i="2" s="1"/>
  <c r="AA4976" i="2"/>
  <c r="U4976" i="2"/>
  <c r="V4976" i="2"/>
  <c r="Y4976" i="2" s="1"/>
  <c r="U4757" i="2"/>
  <c r="V4757" i="2"/>
  <c r="Y4757" i="2" s="1"/>
  <c r="AA4757" i="2"/>
  <c r="W4757" i="2"/>
  <c r="X4757" i="2"/>
  <c r="Z4757" i="2" s="1"/>
  <c r="U1462" i="2"/>
  <c r="V1462" i="2"/>
  <c r="Y1462" i="2" s="1"/>
  <c r="X1462" i="2"/>
  <c r="AA1462" i="2"/>
  <c r="W1462" i="2"/>
  <c r="U3988" i="2"/>
  <c r="V3988" i="2"/>
  <c r="Y3988" i="2" s="1"/>
  <c r="X3988" i="2"/>
  <c r="Z3988" i="2" s="1"/>
  <c r="AA3988" i="2"/>
  <c r="W3988" i="2"/>
  <c r="U1960" i="2"/>
  <c r="V1960" i="2"/>
  <c r="Y1960" i="2" s="1"/>
  <c r="W1960" i="2"/>
  <c r="AA1960" i="2"/>
  <c r="X1960" i="2"/>
  <c r="Z1960" i="2" s="1"/>
  <c r="AC1960" i="2" s="1"/>
  <c r="U5258" i="2"/>
  <c r="W5258" i="2"/>
  <c r="X5258" i="2"/>
  <c r="Z5258" i="2" s="1"/>
  <c r="V5258" i="2"/>
  <c r="Y5258" i="2" s="1"/>
  <c r="AA5258" i="2"/>
  <c r="U4616" i="2"/>
  <c r="V4616" i="2"/>
  <c r="Y4616" i="2" s="1"/>
  <c r="AA4616" i="2"/>
  <c r="W4616" i="2"/>
  <c r="X4616" i="2"/>
  <c r="Z4616" i="2" s="1"/>
  <c r="U4349" i="2"/>
  <c r="W4349" i="2"/>
  <c r="X4349" i="2"/>
  <c r="Z4349" i="2" s="1"/>
  <c r="V4349" i="2"/>
  <c r="Y4349" i="2" s="1"/>
  <c r="AA4349" i="2"/>
  <c r="U4058" i="2"/>
  <c r="V4058" i="2"/>
  <c r="Y4058" i="2" s="1"/>
  <c r="W4058" i="2"/>
  <c r="AA4058" i="2"/>
  <c r="X4058" i="2"/>
  <c r="Z4058" i="2" s="1"/>
  <c r="AA3289" i="2"/>
  <c r="U3289" i="2"/>
  <c r="V3289" i="2"/>
  <c r="Y3289" i="2" s="1"/>
  <c r="W3289" i="2"/>
  <c r="X3289" i="2"/>
  <c r="Z3289" i="2" s="1"/>
  <c r="U3027" i="2"/>
  <c r="V3027" i="2"/>
  <c r="Y3027" i="2" s="1"/>
  <c r="W3027" i="2"/>
  <c r="X3027" i="2"/>
  <c r="Z3027" i="2" s="1"/>
  <c r="AA3027" i="2"/>
  <c r="U5287" i="2"/>
  <c r="W5287" i="2"/>
  <c r="X5287" i="2"/>
  <c r="Z5287" i="2" s="1"/>
  <c r="V5287" i="2"/>
  <c r="Y5287" i="2" s="1"/>
  <c r="AA5287" i="2"/>
  <c r="U4640" i="2"/>
  <c r="AA4640" i="2"/>
  <c r="W4640" i="2"/>
  <c r="X4640" i="2"/>
  <c r="Z4640" i="2" s="1"/>
  <c r="V4640" i="2"/>
  <c r="Y4640" i="2" s="1"/>
  <c r="W4493" i="2"/>
  <c r="X4493" i="2"/>
  <c r="Z4493" i="2" s="1"/>
  <c r="AA4493" i="2"/>
  <c r="V4493" i="2"/>
  <c r="Y4493" i="2" s="1"/>
  <c r="U4493" i="2"/>
  <c r="V4207" i="2"/>
  <c r="Y4207" i="2" s="1"/>
  <c r="X4207" i="2"/>
  <c r="Z4207" i="2" s="1"/>
  <c r="U4207" i="2"/>
  <c r="W4207" i="2"/>
  <c r="AA4207" i="2"/>
  <c r="X3317" i="2"/>
  <c r="Z3317" i="2" s="1"/>
  <c r="AA3317" i="2"/>
  <c r="U3317" i="2"/>
  <c r="V3317" i="2"/>
  <c r="Y3317" i="2" s="1"/>
  <c r="W3317" i="2"/>
  <c r="U2939" i="2"/>
  <c r="W2939" i="2"/>
  <c r="X2939" i="2"/>
  <c r="Z2939" i="2" s="1"/>
  <c r="AA2939" i="2"/>
  <c r="V2939" i="2"/>
  <c r="Y2939" i="2" s="1"/>
  <c r="W5243" i="2"/>
  <c r="AA5243" i="2"/>
  <c r="V5243" i="2"/>
  <c r="Y5243" i="2" s="1"/>
  <c r="X5243" i="2"/>
  <c r="Z5243" i="2" s="1"/>
  <c r="U5243" i="2"/>
  <c r="W4399" i="2"/>
  <c r="X4399" i="2"/>
  <c r="Z4399" i="2" s="1"/>
  <c r="AA4399" i="2"/>
  <c r="U4399" i="2"/>
  <c r="V4399" i="2"/>
  <c r="Y4399" i="2" s="1"/>
  <c r="AA5628" i="2"/>
  <c r="U5628" i="2"/>
  <c r="V5628" i="2"/>
  <c r="Y5628" i="2" s="1"/>
  <c r="X5628" i="2"/>
  <c r="Z5628" i="2" s="1"/>
  <c r="W5628" i="2"/>
  <c r="AA5498" i="2"/>
  <c r="W5498" i="2"/>
  <c r="X5498" i="2"/>
  <c r="Z5498" i="2" s="1"/>
  <c r="V5498" i="2"/>
  <c r="Y5498" i="2" s="1"/>
  <c r="U5498" i="2"/>
  <c r="X5373" i="2"/>
  <c r="Z5373" i="2" s="1"/>
  <c r="U5373" i="2"/>
  <c r="V5373" i="2"/>
  <c r="Y5373" i="2" s="1"/>
  <c r="W5373" i="2"/>
  <c r="AA5373" i="2"/>
  <c r="U5245" i="2"/>
  <c r="V5245" i="2"/>
  <c r="Y5245" i="2" s="1"/>
  <c r="X5245" i="2"/>
  <c r="Z5245" i="2" s="1"/>
  <c r="AA5245" i="2"/>
  <c r="W5245" i="2"/>
  <c r="U5117" i="2"/>
  <c r="V5117" i="2"/>
  <c r="Y5117" i="2" s="1"/>
  <c r="W5117" i="2"/>
  <c r="X5117" i="2"/>
  <c r="Z5117" i="2" s="1"/>
  <c r="AA5117" i="2"/>
  <c r="W4978" i="2"/>
  <c r="AA4978" i="2"/>
  <c r="U4978" i="2"/>
  <c r="V4978" i="2"/>
  <c r="Y4978" i="2" s="1"/>
  <c r="X4978" i="2"/>
  <c r="Z4978" i="2" s="1"/>
  <c r="V4871" i="2"/>
  <c r="Y4871" i="2" s="1"/>
  <c r="W4871" i="2"/>
  <c r="X4871" i="2"/>
  <c r="Z4871" i="2" s="1"/>
  <c r="AA4871" i="2"/>
  <c r="U4871" i="2"/>
  <c r="AA4734" i="2"/>
  <c r="U4734" i="2"/>
  <c r="V4734" i="2"/>
  <c r="Y4734" i="2" s="1"/>
  <c r="W4734" i="2"/>
  <c r="X4734" i="2"/>
  <c r="Z4734" i="2" s="1"/>
  <c r="AA4196" i="2"/>
  <c r="V4196" i="2"/>
  <c r="Y4196" i="2" s="1"/>
  <c r="W4196" i="2"/>
  <c r="X4196" i="2"/>
  <c r="Z4196" i="2" s="1"/>
  <c r="U4196" i="2"/>
  <c r="U3918" i="2"/>
  <c r="V3918" i="2"/>
  <c r="Y3918" i="2" s="1"/>
  <c r="W3918" i="2"/>
  <c r="X3918" i="2"/>
  <c r="Z3918" i="2" s="1"/>
  <c r="AA3918" i="2"/>
  <c r="W3775" i="2"/>
  <c r="X3775" i="2"/>
  <c r="Z3775" i="2" s="1"/>
  <c r="AA3775" i="2"/>
  <c r="U3775" i="2"/>
  <c r="V3775" i="2"/>
  <c r="Y3775" i="2" s="1"/>
  <c r="U3655" i="2"/>
  <c r="W3655" i="2"/>
  <c r="X3655" i="2"/>
  <c r="Z3655" i="2" s="1"/>
  <c r="AA3655" i="2"/>
  <c r="V3655" i="2"/>
  <c r="Y3655" i="2" s="1"/>
  <c r="U3531" i="2"/>
  <c r="W3531" i="2"/>
  <c r="X3531" i="2"/>
  <c r="Z3531" i="2" s="1"/>
  <c r="AA3531" i="2"/>
  <c r="V3531" i="2"/>
  <c r="Y3531" i="2" s="1"/>
  <c r="X3402" i="2"/>
  <c r="Z3402" i="2" s="1"/>
  <c r="AA3402" i="2"/>
  <c r="V3402" i="2"/>
  <c r="Y3402" i="2" s="1"/>
  <c r="W3402" i="2"/>
  <c r="U3402" i="2"/>
  <c r="W3148" i="2"/>
  <c r="X3148" i="2"/>
  <c r="Z3148" i="2" s="1"/>
  <c r="AA3148" i="2"/>
  <c r="U3148" i="2"/>
  <c r="V3148" i="2"/>
  <c r="Y3148" i="2" s="1"/>
  <c r="U2689" i="2"/>
  <c r="V2689" i="2"/>
  <c r="Y2689" i="2" s="1"/>
  <c r="W2689" i="2"/>
  <c r="X2689" i="2"/>
  <c r="Z2689" i="2" s="1"/>
  <c r="AA2689" i="2"/>
  <c r="X5583" i="2"/>
  <c r="Z5583" i="2" s="1"/>
  <c r="V5583" i="2"/>
  <c r="Y5583" i="2" s="1"/>
  <c r="W5583" i="2"/>
  <c r="AA5583" i="2"/>
  <c r="U5583" i="2"/>
  <c r="AA5060" i="2"/>
  <c r="X5060" i="2"/>
  <c r="Z5060" i="2" s="1"/>
  <c r="V5060" i="2"/>
  <c r="Y5060" i="2" s="1"/>
  <c r="U5060" i="2"/>
  <c r="W5060" i="2"/>
  <c r="U4442" i="2"/>
  <c r="V4442" i="2"/>
  <c r="Y4442" i="2" s="1"/>
  <c r="W4442" i="2"/>
  <c r="X4442" i="2"/>
  <c r="Z4442" i="2" s="1"/>
  <c r="AA4442" i="2"/>
  <c r="U4184" i="2"/>
  <c r="V4184" i="2"/>
  <c r="Y4184" i="2" s="1"/>
  <c r="W4184" i="2"/>
  <c r="X4184" i="2"/>
  <c r="Z4184" i="2" s="1"/>
  <c r="AA4184" i="2"/>
  <c r="U3904" i="2"/>
  <c r="V3904" i="2"/>
  <c r="Y3904" i="2" s="1"/>
  <c r="W3904" i="2"/>
  <c r="X3904" i="2"/>
  <c r="Z3904" i="2" s="1"/>
  <c r="AA3904" i="2"/>
  <c r="U3826" i="2"/>
  <c r="V3826" i="2"/>
  <c r="Y3826" i="2" s="1"/>
  <c r="W3826" i="2"/>
  <c r="X3826" i="2"/>
  <c r="Z3826" i="2" s="1"/>
  <c r="AA3826" i="2"/>
  <c r="V3710" i="2"/>
  <c r="Y3710" i="2" s="1"/>
  <c r="W3710" i="2"/>
  <c r="X3710" i="2"/>
  <c r="Z3710" i="2" s="1"/>
  <c r="AA3710" i="2"/>
  <c r="U3710" i="2"/>
  <c r="U3609" i="2"/>
  <c r="V3609" i="2"/>
  <c r="Y3609" i="2" s="1"/>
  <c r="W3609" i="2"/>
  <c r="AA3609" i="2"/>
  <c r="X3609" i="2"/>
  <c r="Z3609" i="2" s="1"/>
  <c r="W5046" i="2"/>
  <c r="AA5046" i="2"/>
  <c r="V5046" i="2"/>
  <c r="Y5046" i="2" s="1"/>
  <c r="X5046" i="2"/>
  <c r="Z5046" i="2" s="1"/>
  <c r="U5046" i="2"/>
  <c r="U4921" i="2"/>
  <c r="V4921" i="2"/>
  <c r="Y4921" i="2" s="1"/>
  <c r="W4921" i="2"/>
  <c r="X4921" i="2"/>
  <c r="Z4921" i="2" s="1"/>
  <c r="AA4921" i="2"/>
  <c r="V4335" i="2"/>
  <c r="Y4335" i="2" s="1"/>
  <c r="U4335" i="2"/>
  <c r="W4335" i="2"/>
  <c r="X4335" i="2"/>
  <c r="Z4335" i="2" s="1"/>
  <c r="AA4335" i="2"/>
  <c r="U3943" i="2"/>
  <c r="W3943" i="2"/>
  <c r="X3943" i="2"/>
  <c r="Z3943" i="2" s="1"/>
  <c r="AA3943" i="2"/>
  <c r="V3943" i="2"/>
  <c r="Y3943" i="2" s="1"/>
  <c r="U3637" i="2"/>
  <c r="W3637" i="2"/>
  <c r="X3637" i="2"/>
  <c r="Z3637" i="2" s="1"/>
  <c r="AA3637" i="2"/>
  <c r="V3637" i="2"/>
  <c r="Y3637" i="2" s="1"/>
  <c r="U2750" i="2"/>
  <c r="V2750" i="2"/>
  <c r="Y2750" i="2" s="1"/>
  <c r="W2750" i="2"/>
  <c r="X2750" i="2"/>
  <c r="Z2750" i="2" s="1"/>
  <c r="AA2750" i="2"/>
  <c r="X5213" i="2"/>
  <c r="Z5213" i="2" s="1"/>
  <c r="V5213" i="2"/>
  <c r="Y5213" i="2" s="1"/>
  <c r="W5213" i="2"/>
  <c r="AA5213" i="2"/>
  <c r="U5213" i="2"/>
  <c r="W4546" i="2"/>
  <c r="U4546" i="2"/>
  <c r="V4546" i="2"/>
  <c r="Y4546" i="2" s="1"/>
  <c r="X4546" i="2"/>
  <c r="Z4546" i="2" s="1"/>
  <c r="AA4546" i="2"/>
  <c r="U4374" i="2"/>
  <c r="V4374" i="2"/>
  <c r="Y4374" i="2" s="1"/>
  <c r="X4374" i="2"/>
  <c r="Z4374" i="2" s="1"/>
  <c r="AA4374" i="2"/>
  <c r="W4374" i="2"/>
  <c r="AA3593" i="2"/>
  <c r="U3593" i="2"/>
  <c r="V3593" i="2"/>
  <c r="Y3593" i="2" s="1"/>
  <c r="W3593" i="2"/>
  <c r="X3593" i="2"/>
  <c r="Z3593" i="2" s="1"/>
  <c r="X4987" i="2"/>
  <c r="Z4987" i="2" s="1"/>
  <c r="AA4987" i="2"/>
  <c r="U4987" i="2"/>
  <c r="V4987" i="2"/>
  <c r="Y4987" i="2" s="1"/>
  <c r="W4987" i="2"/>
  <c r="AA4839" i="2"/>
  <c r="W4839" i="2"/>
  <c r="X4839" i="2"/>
  <c r="Z4839" i="2" s="1"/>
  <c r="V4839" i="2"/>
  <c r="Y4839" i="2" s="1"/>
  <c r="U4839" i="2"/>
  <c r="V4543" i="2"/>
  <c r="Y4543" i="2" s="1"/>
  <c r="X4543" i="2"/>
  <c r="Z4543" i="2" s="1"/>
  <c r="U4543" i="2"/>
  <c r="W4543" i="2"/>
  <c r="AA4543" i="2"/>
  <c r="AA4008" i="2"/>
  <c r="U4008" i="2"/>
  <c r="V4008" i="2"/>
  <c r="Y4008" i="2" s="1"/>
  <c r="W4008" i="2"/>
  <c r="X4008" i="2"/>
  <c r="Z4008" i="2" s="1"/>
  <c r="U3604" i="2"/>
  <c r="V3604" i="2"/>
  <c r="Y3604" i="2" s="1"/>
  <c r="W3604" i="2"/>
  <c r="X3604" i="2"/>
  <c r="Z3604" i="2" s="1"/>
  <c r="AA3604" i="2"/>
  <c r="V5182" i="2"/>
  <c r="Y5182" i="2" s="1"/>
  <c r="U5182" i="2"/>
  <c r="W5182" i="2"/>
  <c r="X5182" i="2"/>
  <c r="Z5182" i="2" s="1"/>
  <c r="AA5182" i="2"/>
  <c r="AB5182" i="2" s="1"/>
  <c r="U3912" i="2"/>
  <c r="V3912" i="2"/>
  <c r="Y3912" i="2" s="1"/>
  <c r="W3912" i="2"/>
  <c r="X3912" i="2"/>
  <c r="Z3912" i="2" s="1"/>
  <c r="AA3912" i="2"/>
  <c r="U3603" i="2"/>
  <c r="V3603" i="2"/>
  <c r="Y3603" i="2" s="1"/>
  <c r="W3603" i="2"/>
  <c r="X3603" i="2"/>
  <c r="Z3603" i="2" s="1"/>
  <c r="AA3603" i="2"/>
  <c r="U5051" i="2"/>
  <c r="W5051" i="2"/>
  <c r="AA5051" i="2"/>
  <c r="V5051" i="2"/>
  <c r="Y5051" i="2" s="1"/>
  <c r="X5051" i="2"/>
  <c r="Z5051" i="2" s="1"/>
  <c r="U4103" i="2"/>
  <c r="V4103" i="2"/>
  <c r="Y4103" i="2" s="1"/>
  <c r="W4103" i="2"/>
  <c r="X4103" i="2"/>
  <c r="Z4103" i="2" s="1"/>
  <c r="AA4103" i="2"/>
  <c r="AA3585" i="2"/>
  <c r="U3585" i="2"/>
  <c r="V3585" i="2"/>
  <c r="Y3585" i="2" s="1"/>
  <c r="W3585" i="2"/>
  <c r="X3585" i="2"/>
  <c r="Z3585" i="2" s="1"/>
  <c r="V3247" i="2"/>
  <c r="Y3247" i="2" s="1"/>
  <c r="W3247" i="2"/>
  <c r="X3247" i="2"/>
  <c r="Z3247" i="2" s="1"/>
  <c r="AA3247" i="2"/>
  <c r="U3247" i="2"/>
  <c r="X5085" i="2"/>
  <c r="Z5085" i="2" s="1"/>
  <c r="U5085" i="2"/>
  <c r="W5085" i="2"/>
  <c r="AA5085" i="2"/>
  <c r="V5085" i="2"/>
  <c r="Y5085" i="2" s="1"/>
  <c r="U4845" i="2"/>
  <c r="V4845" i="2"/>
  <c r="Y4845" i="2" s="1"/>
  <c r="W4845" i="2"/>
  <c r="X4845" i="2"/>
  <c r="Z4845" i="2" s="1"/>
  <c r="AA4845" i="2"/>
  <c r="AA4475" i="2"/>
  <c r="U4475" i="2"/>
  <c r="X4475" i="2"/>
  <c r="Z4475" i="2" s="1"/>
  <c r="V4475" i="2"/>
  <c r="Y4475" i="2" s="1"/>
  <c r="W4475" i="2"/>
  <c r="U4262" i="2"/>
  <c r="W4262" i="2"/>
  <c r="X4262" i="2"/>
  <c r="Z4262" i="2" s="1"/>
  <c r="AA4262" i="2"/>
  <c r="V4262" i="2"/>
  <c r="Y4262" i="2" s="1"/>
  <c r="U3573" i="2"/>
  <c r="V3573" i="2"/>
  <c r="Y3573" i="2" s="1"/>
  <c r="W3573" i="2"/>
  <c r="AA3573" i="2"/>
  <c r="X3573" i="2"/>
  <c r="Z3573" i="2" s="1"/>
  <c r="U2736" i="2"/>
  <c r="V2736" i="2"/>
  <c r="Y2736" i="2" s="1"/>
  <c r="W2736" i="2"/>
  <c r="X2736" i="2"/>
  <c r="Z2736" i="2" s="1"/>
  <c r="AA2736" i="2"/>
  <c r="U2591" i="2"/>
  <c r="V2591" i="2"/>
  <c r="Y2591" i="2" s="1"/>
  <c r="W2591" i="2"/>
  <c r="X2591" i="2"/>
  <c r="Z2591" i="2" s="1"/>
  <c r="AA2591" i="2"/>
  <c r="U2280" i="2"/>
  <c r="V2280" i="2"/>
  <c r="Y2280" i="2" s="1"/>
  <c r="W2280" i="2"/>
  <c r="X2280" i="2"/>
  <c r="Z2280" i="2" s="1"/>
  <c r="AA2280" i="2"/>
  <c r="V1999" i="2"/>
  <c r="Y1999" i="2" s="1"/>
  <c r="W1999" i="2"/>
  <c r="X1999" i="2"/>
  <c r="Z1999" i="2" s="1"/>
  <c r="AA1999" i="2"/>
  <c r="U1999" i="2"/>
  <c r="U1401" i="2"/>
  <c r="V1401" i="2"/>
  <c r="Y1401" i="2" s="1"/>
  <c r="W1401" i="2"/>
  <c r="X1401" i="2"/>
  <c r="AA1401" i="2"/>
  <c r="U1098" i="2"/>
  <c r="V1098" i="2"/>
  <c r="Y1098" i="2" s="1"/>
  <c r="W1098" i="2"/>
  <c r="X1098" i="2"/>
  <c r="Z1098" i="2" s="1"/>
  <c r="AA1098" i="2"/>
  <c r="AA820" i="2"/>
  <c r="U820" i="2"/>
  <c r="V820" i="2"/>
  <c r="Y820" i="2" s="1"/>
  <c r="W820" i="2"/>
  <c r="X820" i="2"/>
  <c r="Z820" i="2" s="1"/>
  <c r="U639" i="2"/>
  <c r="V639" i="2"/>
  <c r="Y639" i="2" s="1"/>
  <c r="AA639" i="2"/>
  <c r="X639" i="2"/>
  <c r="Z639" i="2" s="1"/>
  <c r="AC639" i="2" s="1"/>
  <c r="W639" i="2"/>
  <c r="X484" i="2"/>
  <c r="Z484" i="2" s="1"/>
  <c r="AC484" i="2" s="1"/>
  <c r="W484" i="2"/>
  <c r="AA484" i="2"/>
  <c r="U484" i="2"/>
  <c r="V484" i="2"/>
  <c r="Y484" i="2" s="1"/>
  <c r="V2423" i="2"/>
  <c r="Y2423" i="2" s="1"/>
  <c r="W2423" i="2"/>
  <c r="X2423" i="2"/>
  <c r="Z2423" i="2" s="1"/>
  <c r="AA2423" i="2"/>
  <c r="U2423" i="2"/>
  <c r="U5067" i="2"/>
  <c r="W5067" i="2"/>
  <c r="X5067" i="2"/>
  <c r="Z5067" i="2" s="1"/>
  <c r="AA5067" i="2"/>
  <c r="V5067" i="2"/>
  <c r="Y5067" i="2" s="1"/>
  <c r="W4274" i="2"/>
  <c r="U4274" i="2"/>
  <c r="V4274" i="2"/>
  <c r="Y4274" i="2" s="1"/>
  <c r="X4274" i="2"/>
  <c r="Z4274" i="2" s="1"/>
  <c r="AA4274" i="2"/>
  <c r="V3246" i="2"/>
  <c r="Y3246" i="2" s="1"/>
  <c r="W3246" i="2"/>
  <c r="X3246" i="2"/>
  <c r="Z3246" i="2" s="1"/>
  <c r="AA3246" i="2"/>
  <c r="U3246" i="2"/>
  <c r="AA5293" i="2"/>
  <c r="V5293" i="2"/>
  <c r="Y5293" i="2" s="1"/>
  <c r="X5293" i="2"/>
  <c r="Z5293" i="2" s="1"/>
  <c r="W5293" i="2"/>
  <c r="U5293" i="2"/>
  <c r="U3232" i="2"/>
  <c r="V3232" i="2"/>
  <c r="Y3232" i="2" s="1"/>
  <c r="W3232" i="2"/>
  <c r="X3232" i="2"/>
  <c r="Z3232" i="2" s="1"/>
  <c r="AA3232" i="2"/>
  <c r="U2785" i="2"/>
  <c r="X2785" i="2"/>
  <c r="Z2785" i="2" s="1"/>
  <c r="AA2785" i="2"/>
  <c r="V2785" i="2"/>
  <c r="Y2785" i="2" s="1"/>
  <c r="W2785" i="2"/>
  <c r="U2512" i="2"/>
  <c r="V2512" i="2"/>
  <c r="Y2512" i="2" s="1"/>
  <c r="W2512" i="2"/>
  <c r="X2512" i="2"/>
  <c r="Z2512" i="2" s="1"/>
  <c r="AA2512" i="2"/>
  <c r="X1481" i="2"/>
  <c r="AA1481" i="2"/>
  <c r="U1481" i="2"/>
  <c r="V1481" i="2"/>
  <c r="Y1481" i="2" s="1"/>
  <c r="W1481" i="2"/>
  <c r="W1051" i="2"/>
  <c r="X1051" i="2"/>
  <c r="Z1051" i="2" s="1"/>
  <c r="AA1051" i="2"/>
  <c r="U1051" i="2"/>
  <c r="V1051" i="2"/>
  <c r="Y1051" i="2" s="1"/>
  <c r="X684" i="2"/>
  <c r="Z684" i="2" s="1"/>
  <c r="AA684" i="2"/>
  <c r="U684" i="2"/>
  <c r="V684" i="2"/>
  <c r="Y684" i="2" s="1"/>
  <c r="W684" i="2"/>
  <c r="V82" i="2"/>
  <c r="Y82" i="2" s="1"/>
  <c r="W82" i="2"/>
  <c r="X82" i="2"/>
  <c r="Z82" i="2" s="1"/>
  <c r="U82" i="2"/>
  <c r="AA82" i="2"/>
  <c r="AA1369" i="2"/>
  <c r="U1369" i="2"/>
  <c r="W1369" i="2"/>
  <c r="X1369" i="2"/>
  <c r="V1369" i="2"/>
  <c r="Y1369" i="2" s="1"/>
  <c r="U4417" i="2"/>
  <c r="V4417" i="2"/>
  <c r="Y4417" i="2" s="1"/>
  <c r="X4417" i="2"/>
  <c r="Z4417" i="2" s="1"/>
  <c r="AA4417" i="2"/>
  <c r="W4417" i="2"/>
  <c r="W2278" i="2"/>
  <c r="X2278" i="2"/>
  <c r="Z2278" i="2" s="1"/>
  <c r="AA2278" i="2"/>
  <c r="V2278" i="2"/>
  <c r="Y2278" i="2" s="1"/>
  <c r="U2278" i="2"/>
  <c r="U2072" i="2"/>
  <c r="V2072" i="2"/>
  <c r="Y2072" i="2" s="1"/>
  <c r="X2072" i="2"/>
  <c r="Z2072" i="2" s="1"/>
  <c r="AC2072" i="2" s="1"/>
  <c r="AA2072" i="2"/>
  <c r="W2072" i="2"/>
  <c r="W1561" i="2"/>
  <c r="X1561" i="2"/>
  <c r="AA1561" i="2"/>
  <c r="U1561" i="2"/>
  <c r="V1561" i="2"/>
  <c r="Y1561" i="2" s="1"/>
  <c r="U1238" i="2"/>
  <c r="W1238" i="2"/>
  <c r="X1238" i="2"/>
  <c r="Z1238" i="2" s="1"/>
  <c r="AC1238" i="2" s="1"/>
  <c r="V1238" i="2"/>
  <c r="Y1238" i="2" s="1"/>
  <c r="AA1238" i="2"/>
  <c r="U2601" i="2"/>
  <c r="V2601" i="2"/>
  <c r="Y2601" i="2" s="1"/>
  <c r="W2601" i="2"/>
  <c r="AA2601" i="2"/>
  <c r="X2601" i="2"/>
  <c r="Z2601" i="2" s="1"/>
  <c r="AA5184" i="2"/>
  <c r="V5184" i="2"/>
  <c r="Y5184" i="2" s="1"/>
  <c r="W5184" i="2"/>
  <c r="U5184" i="2"/>
  <c r="X5184" i="2"/>
  <c r="Z5184" i="2" s="1"/>
  <c r="U4497" i="2"/>
  <c r="V4497" i="2"/>
  <c r="Y4497" i="2" s="1"/>
  <c r="X4497" i="2"/>
  <c r="Z4497" i="2" s="1"/>
  <c r="AA4497" i="2"/>
  <c r="W4497" i="2"/>
  <c r="V3118" i="2"/>
  <c r="Y3118" i="2" s="1"/>
  <c r="W3118" i="2"/>
  <c r="X3118" i="2"/>
  <c r="Z3118" i="2" s="1"/>
  <c r="AA3118" i="2"/>
  <c r="U3118" i="2"/>
  <c r="U2809" i="2"/>
  <c r="V2809" i="2"/>
  <c r="Y2809" i="2" s="1"/>
  <c r="W2809" i="2"/>
  <c r="X2809" i="2"/>
  <c r="Z2809" i="2" s="1"/>
  <c r="AA2809" i="2"/>
  <c r="U2719" i="2"/>
  <c r="V2719" i="2"/>
  <c r="Y2719" i="2" s="1"/>
  <c r="W2719" i="2"/>
  <c r="X2719" i="2"/>
  <c r="Z2719" i="2" s="1"/>
  <c r="AA2719" i="2"/>
  <c r="V2132" i="2"/>
  <c r="Y2132" i="2" s="1"/>
  <c r="W2132" i="2"/>
  <c r="X2132" i="2"/>
  <c r="Z2132" i="2" s="1"/>
  <c r="U2132" i="2"/>
  <c r="AA2132" i="2"/>
  <c r="U1888" i="2"/>
  <c r="V1888" i="2"/>
  <c r="Y1888" i="2" s="1"/>
  <c r="W1888" i="2"/>
  <c r="X1888" i="2"/>
  <c r="Z1888" i="2" s="1"/>
  <c r="AA1888" i="2"/>
  <c r="U1814" i="2"/>
  <c r="X1814" i="2"/>
  <c r="Z1814" i="2" s="1"/>
  <c r="AA1814" i="2"/>
  <c r="V1814" i="2"/>
  <c r="Y1814" i="2" s="1"/>
  <c r="W1814" i="2"/>
  <c r="V890" i="2"/>
  <c r="Y890" i="2" s="1"/>
  <c r="W890" i="2"/>
  <c r="U890" i="2"/>
  <c r="X890" i="2"/>
  <c r="Z890" i="2" s="1"/>
  <c r="AA890" i="2"/>
  <c r="V521" i="2"/>
  <c r="Y521" i="2" s="1"/>
  <c r="W521" i="2"/>
  <c r="U521" i="2"/>
  <c r="X521" i="2"/>
  <c r="Z521" i="2" s="1"/>
  <c r="AA521" i="2"/>
  <c r="V193" i="2"/>
  <c r="Y193" i="2" s="1"/>
  <c r="U193" i="2"/>
  <c r="AA193" i="2"/>
  <c r="W193" i="2"/>
  <c r="X193" i="2"/>
  <c r="Z193" i="2" s="1"/>
  <c r="U4139" i="2"/>
  <c r="V4139" i="2"/>
  <c r="Y4139" i="2" s="1"/>
  <c r="W4139" i="2"/>
  <c r="AA4139" i="2"/>
  <c r="X4139" i="2"/>
  <c r="Z4139" i="2" s="1"/>
  <c r="W3921" i="2"/>
  <c r="U3921" i="2"/>
  <c r="V3921" i="2"/>
  <c r="Y3921" i="2" s="1"/>
  <c r="X3921" i="2"/>
  <c r="Z3921" i="2" s="1"/>
  <c r="AA3921" i="2"/>
  <c r="X2767" i="2"/>
  <c r="Z2767" i="2" s="1"/>
  <c r="AA2767" i="2"/>
  <c r="U2767" i="2"/>
  <c r="V2767" i="2"/>
  <c r="Y2767" i="2" s="1"/>
  <c r="W2767" i="2"/>
  <c r="U2546" i="2"/>
  <c r="V2546" i="2"/>
  <c r="Y2546" i="2" s="1"/>
  <c r="W2546" i="2"/>
  <c r="AA2546" i="2"/>
  <c r="X2546" i="2"/>
  <c r="Z2546" i="2" s="1"/>
  <c r="U1887" i="2"/>
  <c r="V1887" i="2"/>
  <c r="Y1887" i="2" s="1"/>
  <c r="W1887" i="2"/>
  <c r="X1887" i="2"/>
  <c r="Z1887" i="2" s="1"/>
  <c r="AC1887" i="2" s="1"/>
  <c r="AA1887" i="2"/>
  <c r="U1751" i="2"/>
  <c r="W1751" i="2"/>
  <c r="X1751" i="2"/>
  <c r="Z1751" i="2" s="1"/>
  <c r="V1751" i="2"/>
  <c r="Y1751" i="2" s="1"/>
  <c r="AA1751" i="2"/>
  <c r="U1583" i="2"/>
  <c r="V1583" i="2"/>
  <c r="Y1583" i="2" s="1"/>
  <c r="W1583" i="2"/>
  <c r="X1583" i="2"/>
  <c r="Z1583" i="2" s="1"/>
  <c r="AC1583" i="2" s="1"/>
  <c r="AA1583" i="2"/>
  <c r="W1395" i="2"/>
  <c r="U1395" i="2"/>
  <c r="V1395" i="2"/>
  <c r="Y1395" i="2" s="1"/>
  <c r="X1395" i="2"/>
  <c r="AA1395" i="2"/>
  <c r="U1105" i="2"/>
  <c r="V1105" i="2"/>
  <c r="Y1105" i="2" s="1"/>
  <c r="X1105" i="2"/>
  <c r="Z1105" i="2" s="1"/>
  <c r="AA1105" i="2"/>
  <c r="W1105" i="2"/>
  <c r="X754" i="2"/>
  <c r="Z754" i="2" s="1"/>
  <c r="U754" i="2"/>
  <c r="V754" i="2"/>
  <c r="Y754" i="2" s="1"/>
  <c r="W754" i="2"/>
  <c r="AA754" i="2"/>
  <c r="X112" i="2"/>
  <c r="Z112" i="2" s="1"/>
  <c r="V112" i="2"/>
  <c r="Y112" i="2" s="1"/>
  <c r="W112" i="2"/>
  <c r="AA112" i="2"/>
  <c r="U112" i="2"/>
  <c r="AA4809" i="2"/>
  <c r="U4809" i="2"/>
  <c r="V4809" i="2"/>
  <c r="Y4809" i="2" s="1"/>
  <c r="W4809" i="2"/>
  <c r="X4809" i="2"/>
  <c r="Z4809" i="2" s="1"/>
  <c r="U4165" i="2"/>
  <c r="V4165" i="2"/>
  <c r="Y4165" i="2" s="1"/>
  <c r="W4165" i="2"/>
  <c r="X4165" i="2"/>
  <c r="Z4165" i="2" s="1"/>
  <c r="AA4165" i="2"/>
  <c r="AA3485" i="2"/>
  <c r="U3485" i="2"/>
  <c r="V3485" i="2"/>
  <c r="Y3485" i="2" s="1"/>
  <c r="W3485" i="2"/>
  <c r="X3485" i="2"/>
  <c r="Z3485" i="2" s="1"/>
  <c r="X3302" i="2"/>
  <c r="Z3302" i="2" s="1"/>
  <c r="AA3302" i="2"/>
  <c r="U3302" i="2"/>
  <c r="W3302" i="2"/>
  <c r="V3302" i="2"/>
  <c r="Y3302" i="2" s="1"/>
  <c r="AA1407" i="2"/>
  <c r="W1407" i="2"/>
  <c r="X1407" i="2"/>
  <c r="U1407" i="2"/>
  <c r="V1407" i="2"/>
  <c r="Y1407" i="2" s="1"/>
  <c r="W828" i="2"/>
  <c r="X828" i="2"/>
  <c r="Z828" i="2" s="1"/>
  <c r="AA828" i="2"/>
  <c r="U828" i="2"/>
  <c r="V828" i="2"/>
  <c r="Y828" i="2" s="1"/>
  <c r="U477" i="2"/>
  <c r="V477" i="2"/>
  <c r="Y477" i="2" s="1"/>
  <c r="X477" i="2"/>
  <c r="Z477" i="2" s="1"/>
  <c r="AA477" i="2"/>
  <c r="W477" i="2"/>
  <c r="W176" i="2"/>
  <c r="AA176" i="2"/>
  <c r="U176" i="2"/>
  <c r="V176" i="2"/>
  <c r="Y176" i="2" s="1"/>
  <c r="X176" i="2"/>
  <c r="Z176" i="2" s="1"/>
  <c r="AC176" i="2" s="1"/>
  <c r="AA4849" i="2"/>
  <c r="U4849" i="2"/>
  <c r="V4849" i="2"/>
  <c r="Y4849" i="2" s="1"/>
  <c r="W4849" i="2"/>
  <c r="X4849" i="2"/>
  <c r="Z4849" i="2" s="1"/>
  <c r="W4407" i="2"/>
  <c r="X4407" i="2"/>
  <c r="Z4407" i="2" s="1"/>
  <c r="AA4407" i="2"/>
  <c r="U4407" i="2"/>
  <c r="V4407" i="2"/>
  <c r="Y4407" i="2" s="1"/>
  <c r="U2580" i="2"/>
  <c r="V2580" i="2"/>
  <c r="Y2580" i="2" s="1"/>
  <c r="W2580" i="2"/>
  <c r="X2580" i="2"/>
  <c r="Z2580" i="2" s="1"/>
  <c r="AA2580" i="2"/>
  <c r="U1761" i="2"/>
  <c r="V1761" i="2"/>
  <c r="Y1761" i="2" s="1"/>
  <c r="X1761" i="2"/>
  <c r="Z1761" i="2" s="1"/>
  <c r="AA1761" i="2"/>
  <c r="W1761" i="2"/>
  <c r="U5446" i="2"/>
  <c r="W5446" i="2"/>
  <c r="V5446" i="2"/>
  <c r="Y5446" i="2" s="1"/>
  <c r="X5446" i="2"/>
  <c r="Z5446" i="2" s="1"/>
  <c r="AA5446" i="2"/>
  <c r="U4016" i="2"/>
  <c r="V4016" i="2"/>
  <c r="Y4016" i="2" s="1"/>
  <c r="W4016" i="2"/>
  <c r="X4016" i="2"/>
  <c r="Z4016" i="2" s="1"/>
  <c r="AA4016" i="2"/>
  <c r="U2540" i="2"/>
  <c r="V2540" i="2"/>
  <c r="Y2540" i="2" s="1"/>
  <c r="W2540" i="2"/>
  <c r="X2540" i="2"/>
  <c r="Z2540" i="2" s="1"/>
  <c r="AA2540" i="2"/>
  <c r="U2052" i="2"/>
  <c r="V2052" i="2"/>
  <c r="Y2052" i="2" s="1"/>
  <c r="X2052" i="2"/>
  <c r="AA2052" i="2"/>
  <c r="AB2052" i="2" s="1"/>
  <c r="W2052" i="2"/>
  <c r="AA1071" i="2"/>
  <c r="U1071" i="2"/>
  <c r="V1071" i="2"/>
  <c r="Y1071" i="2" s="1"/>
  <c r="W1071" i="2"/>
  <c r="X1071" i="2"/>
  <c r="Z1071" i="2" s="1"/>
  <c r="W402" i="2"/>
  <c r="U402" i="2"/>
  <c r="X402" i="2"/>
  <c r="Z402" i="2" s="1"/>
  <c r="V402" i="2"/>
  <c r="Y402" i="2" s="1"/>
  <c r="AA402" i="2"/>
  <c r="W4652" i="2"/>
  <c r="X4652" i="2"/>
  <c r="Z4652" i="2" s="1"/>
  <c r="AA4652" i="2"/>
  <c r="V4652" i="2"/>
  <c r="Y4652" i="2" s="1"/>
  <c r="U4652" i="2"/>
  <c r="W3467" i="2"/>
  <c r="X3467" i="2"/>
  <c r="Z3467" i="2" s="1"/>
  <c r="AA3467" i="2"/>
  <c r="U3467" i="2"/>
  <c r="V3467" i="2"/>
  <c r="Y3467" i="2" s="1"/>
  <c r="U4373" i="2"/>
  <c r="V4373" i="2"/>
  <c r="Y4373" i="2" s="1"/>
  <c r="X4373" i="2"/>
  <c r="Z4373" i="2" s="1"/>
  <c r="AA4373" i="2"/>
  <c r="W4373" i="2"/>
  <c r="V2895" i="2"/>
  <c r="Y2895" i="2" s="1"/>
  <c r="U2895" i="2"/>
  <c r="W2895" i="2"/>
  <c r="X2895" i="2"/>
  <c r="Z2895" i="2" s="1"/>
  <c r="AA2895" i="2"/>
  <c r="X4019" i="2"/>
  <c r="Z4019" i="2" s="1"/>
  <c r="AA4019" i="2"/>
  <c r="U4019" i="2"/>
  <c r="V4019" i="2"/>
  <c r="Y4019" i="2" s="1"/>
  <c r="W4019" i="2"/>
  <c r="U4572" i="2"/>
  <c r="W4572" i="2"/>
  <c r="X4572" i="2"/>
  <c r="Z4572" i="2" s="1"/>
  <c r="V4572" i="2"/>
  <c r="Y4572" i="2" s="1"/>
  <c r="AA4572" i="2"/>
  <c r="U322" i="2"/>
  <c r="W322" i="2"/>
  <c r="X322" i="2"/>
  <c r="V322" i="2"/>
  <c r="Y322" i="2" s="1"/>
  <c r="AA322" i="2"/>
  <c r="U4293" i="2"/>
  <c r="V4293" i="2"/>
  <c r="Y4293" i="2" s="1"/>
  <c r="W4293" i="2"/>
  <c r="AA4293" i="2"/>
  <c r="X4293" i="2"/>
  <c r="Z4293" i="2" s="1"/>
  <c r="AA1996" i="2"/>
  <c r="U1996" i="2"/>
  <c r="V1996" i="2"/>
  <c r="Y1996" i="2" s="1"/>
  <c r="W1996" i="2"/>
  <c r="X1996" i="2"/>
  <c r="Z1996" i="2" s="1"/>
  <c r="U595" i="2"/>
  <c r="V595" i="2"/>
  <c r="Y595" i="2" s="1"/>
  <c r="W595" i="2"/>
  <c r="AA595" i="2"/>
  <c r="X595" i="2"/>
  <c r="Z595" i="2" s="1"/>
  <c r="AA5146" i="2"/>
  <c r="U5146" i="2"/>
  <c r="V5146" i="2"/>
  <c r="Y5146" i="2" s="1"/>
  <c r="W5146" i="2"/>
  <c r="X5146" i="2"/>
  <c r="Z5146" i="2" s="1"/>
  <c r="U4967" i="2"/>
  <c r="V4967" i="2"/>
  <c r="Y4967" i="2" s="1"/>
  <c r="W4967" i="2"/>
  <c r="X4967" i="2"/>
  <c r="Z4967" i="2" s="1"/>
  <c r="AA4967" i="2"/>
  <c r="U3047" i="2"/>
  <c r="W3047" i="2"/>
  <c r="X3047" i="2"/>
  <c r="Z3047" i="2" s="1"/>
  <c r="AA3047" i="2"/>
  <c r="V3047" i="2"/>
  <c r="Y3047" i="2" s="1"/>
  <c r="U2658" i="2"/>
  <c r="V2658" i="2"/>
  <c r="Y2658" i="2" s="1"/>
  <c r="W2658" i="2"/>
  <c r="AA2658" i="2"/>
  <c r="AB2658" i="2" s="1"/>
  <c r="X2658" i="2"/>
  <c r="Z2658" i="2" s="1"/>
  <c r="V4133" i="2"/>
  <c r="Y4133" i="2" s="1"/>
  <c r="W4133" i="2"/>
  <c r="X4133" i="2"/>
  <c r="Z4133" i="2" s="1"/>
  <c r="AA4133" i="2"/>
  <c r="U4133" i="2"/>
  <c r="U4200" i="2"/>
  <c r="V4200" i="2"/>
  <c r="Y4200" i="2" s="1"/>
  <c r="W4200" i="2"/>
  <c r="X4200" i="2"/>
  <c r="Z4200" i="2" s="1"/>
  <c r="AA4200" i="2"/>
  <c r="W920" i="2"/>
  <c r="X920" i="2"/>
  <c r="Z920" i="2" s="1"/>
  <c r="AA920" i="2"/>
  <c r="U920" i="2"/>
  <c r="V920" i="2"/>
  <c r="Y920" i="2" s="1"/>
  <c r="U2622" i="2"/>
  <c r="V2622" i="2"/>
  <c r="Y2622" i="2" s="1"/>
  <c r="W2622" i="2"/>
  <c r="X2622" i="2"/>
  <c r="Z2622" i="2" s="1"/>
  <c r="AA2622" i="2"/>
  <c r="U987" i="2"/>
  <c r="V987" i="2"/>
  <c r="Y987" i="2" s="1"/>
  <c r="X987" i="2"/>
  <c r="Z987" i="2" s="1"/>
  <c r="W987" i="2"/>
  <c r="AA987" i="2"/>
  <c r="W1043" i="2"/>
  <c r="X1043" i="2"/>
  <c r="Z1043" i="2" s="1"/>
  <c r="AA1043" i="2"/>
  <c r="V1043" i="2"/>
  <c r="Y1043" i="2" s="1"/>
  <c r="U1043" i="2"/>
  <c r="V1456" i="2"/>
  <c r="Y1456" i="2" s="1"/>
  <c r="W1456" i="2"/>
  <c r="X1456" i="2"/>
  <c r="U1456" i="2"/>
  <c r="AA1456" i="2"/>
  <c r="U3635" i="2"/>
  <c r="V3635" i="2"/>
  <c r="Y3635" i="2" s="1"/>
  <c r="AA3635" i="2"/>
  <c r="W3635" i="2"/>
  <c r="X3635" i="2"/>
  <c r="Z3635" i="2" s="1"/>
  <c r="U5037" i="2"/>
  <c r="V5037" i="2"/>
  <c r="Y5037" i="2" s="1"/>
  <c r="X5037" i="2"/>
  <c r="Z5037" i="2" s="1"/>
  <c r="AA5037" i="2"/>
  <c r="W5037" i="2"/>
  <c r="U2046" i="2"/>
  <c r="W2046" i="2"/>
  <c r="X2046" i="2"/>
  <c r="V2046" i="2"/>
  <c r="Y2046" i="2" s="1"/>
  <c r="AA2046" i="2"/>
  <c r="W3944" i="2"/>
  <c r="U3944" i="2"/>
  <c r="V3944" i="2"/>
  <c r="Y3944" i="2" s="1"/>
  <c r="X3944" i="2"/>
  <c r="Z3944" i="2" s="1"/>
  <c r="AA3944" i="2"/>
  <c r="W3760" i="2"/>
  <c r="X3760" i="2"/>
  <c r="Z3760" i="2" s="1"/>
  <c r="AA3760" i="2"/>
  <c r="U3760" i="2"/>
  <c r="V3760" i="2"/>
  <c r="Y3760" i="2" s="1"/>
  <c r="U4940" i="2"/>
  <c r="V4940" i="2"/>
  <c r="Y4940" i="2" s="1"/>
  <c r="W4940" i="2"/>
  <c r="X4940" i="2"/>
  <c r="Z4940" i="2" s="1"/>
  <c r="AA4940" i="2"/>
  <c r="X3646" i="2"/>
  <c r="Z3646" i="2" s="1"/>
  <c r="AA3646" i="2"/>
  <c r="U3646" i="2"/>
  <c r="V3646" i="2"/>
  <c r="Y3646" i="2" s="1"/>
  <c r="W3646" i="2"/>
  <c r="W3396" i="2"/>
  <c r="X3396" i="2"/>
  <c r="Z3396" i="2" s="1"/>
  <c r="AA3396" i="2"/>
  <c r="U3396" i="2"/>
  <c r="V3396" i="2"/>
  <c r="Y3396" i="2" s="1"/>
  <c r="W5661" i="2"/>
  <c r="X5661" i="2"/>
  <c r="Z5661" i="2" s="1"/>
  <c r="AA5661" i="2"/>
  <c r="U5661" i="2"/>
  <c r="V5661" i="2"/>
  <c r="Y5661" i="2" s="1"/>
  <c r="X5633" i="2"/>
  <c r="Z5633" i="2" s="1"/>
  <c r="W5633" i="2"/>
  <c r="U5633" i="2"/>
  <c r="V5633" i="2"/>
  <c r="Y5633" i="2" s="1"/>
  <c r="AA5633" i="2"/>
  <c r="U785" i="2"/>
  <c r="V785" i="2"/>
  <c r="Y785" i="2" s="1"/>
  <c r="W785" i="2"/>
  <c r="X785" i="2"/>
  <c r="Z785" i="2" s="1"/>
  <c r="AA785" i="2"/>
  <c r="U5386" i="2"/>
  <c r="AA5386" i="2"/>
  <c r="V5386" i="2"/>
  <c r="Y5386" i="2" s="1"/>
  <c r="X5386" i="2"/>
  <c r="Z5386" i="2" s="1"/>
  <c r="W5386" i="2"/>
  <c r="AA5130" i="2"/>
  <c r="V5130" i="2"/>
  <c r="Y5130" i="2" s="1"/>
  <c r="W5130" i="2"/>
  <c r="X5130" i="2"/>
  <c r="Z5130" i="2" s="1"/>
  <c r="U5130" i="2"/>
  <c r="U4495" i="2"/>
  <c r="V4495" i="2"/>
  <c r="Y4495" i="2" s="1"/>
  <c r="W4495" i="2"/>
  <c r="AA4495" i="2"/>
  <c r="X4495" i="2"/>
  <c r="Z4495" i="2" s="1"/>
  <c r="U3983" i="2"/>
  <c r="V3983" i="2"/>
  <c r="Y3983" i="2" s="1"/>
  <c r="W3983" i="2"/>
  <c r="X3983" i="2"/>
  <c r="Z3983" i="2" s="1"/>
  <c r="AA3983" i="2"/>
  <c r="V5642" i="2"/>
  <c r="Y5642" i="2" s="1"/>
  <c r="U5642" i="2"/>
  <c r="W5642" i="2"/>
  <c r="X5642" i="2"/>
  <c r="Z5642" i="2" s="1"/>
  <c r="AA5642" i="2"/>
  <c r="U3174" i="2"/>
  <c r="W3174" i="2"/>
  <c r="X3174" i="2"/>
  <c r="Z3174" i="2" s="1"/>
  <c r="V3174" i="2"/>
  <c r="Y3174" i="2" s="1"/>
  <c r="AA3174" i="2"/>
  <c r="U5058" i="2"/>
  <c r="V5058" i="2"/>
  <c r="Y5058" i="2" s="1"/>
  <c r="W5058" i="2"/>
  <c r="X5058" i="2"/>
  <c r="Z5058" i="2" s="1"/>
  <c r="AA5058" i="2"/>
  <c r="U3787" i="2"/>
  <c r="V3787" i="2"/>
  <c r="Y3787" i="2" s="1"/>
  <c r="W3787" i="2"/>
  <c r="X3787" i="2"/>
  <c r="Z3787" i="2" s="1"/>
  <c r="AA3787" i="2"/>
  <c r="U4603" i="2"/>
  <c r="W4603" i="2"/>
  <c r="V4603" i="2"/>
  <c r="Y4603" i="2" s="1"/>
  <c r="X4603" i="2"/>
  <c r="Z4603" i="2" s="1"/>
  <c r="AA4603" i="2"/>
  <c r="U4482" i="2"/>
  <c r="V4482" i="2"/>
  <c r="Y4482" i="2" s="1"/>
  <c r="W4482" i="2"/>
  <c r="AA4482" i="2"/>
  <c r="X4482" i="2"/>
  <c r="Z4482" i="2" s="1"/>
  <c r="X4337" i="2"/>
  <c r="Z4337" i="2" s="1"/>
  <c r="W4337" i="2"/>
  <c r="AA4337" i="2"/>
  <c r="U4337" i="2"/>
  <c r="V4337" i="2"/>
  <c r="Y4337" i="2" s="1"/>
  <c r="V3274" i="2"/>
  <c r="Y3274" i="2" s="1"/>
  <c r="W3274" i="2"/>
  <c r="U3274" i="2"/>
  <c r="X3274" i="2"/>
  <c r="Z3274" i="2" s="1"/>
  <c r="AA3274" i="2"/>
  <c r="U5565" i="2"/>
  <c r="V5565" i="2"/>
  <c r="Y5565" i="2" s="1"/>
  <c r="W5565" i="2"/>
  <c r="X5565" i="2"/>
  <c r="Z5565" i="2" s="1"/>
  <c r="AA5565" i="2"/>
  <c r="X5271" i="2"/>
  <c r="Z5271" i="2" s="1"/>
  <c r="AA5271" i="2"/>
  <c r="V5271" i="2"/>
  <c r="Y5271" i="2" s="1"/>
  <c r="U5271" i="2"/>
  <c r="W5271" i="2"/>
  <c r="U4791" i="2"/>
  <c r="V4791" i="2"/>
  <c r="Y4791" i="2" s="1"/>
  <c r="W4791" i="2"/>
  <c r="X4791" i="2"/>
  <c r="Z4791" i="2" s="1"/>
  <c r="AA4791" i="2"/>
  <c r="U4296" i="2"/>
  <c r="V4296" i="2"/>
  <c r="Y4296" i="2" s="1"/>
  <c r="W4296" i="2"/>
  <c r="X4296" i="2"/>
  <c r="Z4296" i="2" s="1"/>
  <c r="AA4296" i="2"/>
  <c r="U5186" i="2"/>
  <c r="W5186" i="2"/>
  <c r="X5186" i="2"/>
  <c r="Z5186" i="2" s="1"/>
  <c r="V5186" i="2"/>
  <c r="Y5186" i="2" s="1"/>
  <c r="AA5186" i="2"/>
  <c r="U4909" i="2"/>
  <c r="X4909" i="2"/>
  <c r="Z4909" i="2" s="1"/>
  <c r="AA4909" i="2"/>
  <c r="V4909" i="2"/>
  <c r="Y4909" i="2" s="1"/>
  <c r="W4909" i="2"/>
  <c r="U4761" i="2"/>
  <c r="V4761" i="2"/>
  <c r="Y4761" i="2" s="1"/>
  <c r="W4761" i="2"/>
  <c r="X4761" i="2"/>
  <c r="Z4761" i="2" s="1"/>
  <c r="AA4761" i="2"/>
  <c r="U3773" i="2"/>
  <c r="V3773" i="2"/>
  <c r="Y3773" i="2" s="1"/>
  <c r="W3773" i="2"/>
  <c r="X3773" i="2"/>
  <c r="Z3773" i="2" s="1"/>
  <c r="AA3773" i="2"/>
  <c r="X2738" i="2"/>
  <c r="Z2738" i="2" s="1"/>
  <c r="AA2738" i="2"/>
  <c r="U2738" i="2"/>
  <c r="V2738" i="2"/>
  <c r="Y2738" i="2" s="1"/>
  <c r="W2738" i="2"/>
  <c r="X5384" i="2"/>
  <c r="Z5384" i="2" s="1"/>
  <c r="AA5384" i="2"/>
  <c r="U5384" i="2"/>
  <c r="V5384" i="2"/>
  <c r="Y5384" i="2" s="1"/>
  <c r="W5384" i="2"/>
  <c r="U4855" i="2"/>
  <c r="V4855" i="2"/>
  <c r="Y4855" i="2" s="1"/>
  <c r="W4855" i="2"/>
  <c r="X4855" i="2"/>
  <c r="Z4855" i="2" s="1"/>
  <c r="AA4855" i="2"/>
  <c r="U4718" i="2"/>
  <c r="V4718" i="2"/>
  <c r="Y4718" i="2" s="1"/>
  <c r="X4718" i="2"/>
  <c r="Z4718" i="2" s="1"/>
  <c r="AA4718" i="2"/>
  <c r="W4718" i="2"/>
  <c r="V3956" i="2"/>
  <c r="Y3956" i="2" s="1"/>
  <c r="W3956" i="2"/>
  <c r="X3956" i="2"/>
  <c r="Z3956" i="2" s="1"/>
  <c r="AA3956" i="2"/>
  <c r="U3956" i="2"/>
  <c r="W5713" i="2"/>
  <c r="X5713" i="2"/>
  <c r="Z5713" i="2" s="1"/>
  <c r="U5713" i="2"/>
  <c r="V5713" i="2"/>
  <c r="Y5713" i="2" s="1"/>
  <c r="AA5713" i="2"/>
  <c r="U5112" i="2"/>
  <c r="V5112" i="2"/>
  <c r="Y5112" i="2" s="1"/>
  <c r="W5112" i="2"/>
  <c r="X5112" i="2"/>
  <c r="Z5112" i="2" s="1"/>
  <c r="AA5112" i="2"/>
  <c r="AA4824" i="2"/>
  <c r="U4824" i="2"/>
  <c r="V4824" i="2"/>
  <c r="Y4824" i="2" s="1"/>
  <c r="W4824" i="2"/>
  <c r="X4824" i="2"/>
  <c r="Z4824" i="2" s="1"/>
  <c r="U4386" i="2"/>
  <c r="V4386" i="2"/>
  <c r="Y4386" i="2" s="1"/>
  <c r="W4386" i="2"/>
  <c r="AA4386" i="2"/>
  <c r="X4386" i="2"/>
  <c r="Z4386" i="2" s="1"/>
  <c r="U4228" i="2"/>
  <c r="W4228" i="2"/>
  <c r="X4228" i="2"/>
  <c r="Z4228" i="2" s="1"/>
  <c r="V4228" i="2"/>
  <c r="Y4228" i="2" s="1"/>
  <c r="AA4228" i="2"/>
  <c r="W3730" i="2"/>
  <c r="X3730" i="2"/>
  <c r="Z3730" i="2" s="1"/>
  <c r="AA3730" i="2"/>
  <c r="U3730" i="2"/>
  <c r="V3730" i="2"/>
  <c r="Y3730" i="2" s="1"/>
  <c r="U5404" i="2"/>
  <c r="X5404" i="2"/>
  <c r="Z5404" i="2" s="1"/>
  <c r="AA5404" i="2"/>
  <c r="V5404" i="2"/>
  <c r="Y5404" i="2" s="1"/>
  <c r="W5404" i="2"/>
  <c r="U3895" i="2"/>
  <c r="V3895" i="2"/>
  <c r="Y3895" i="2" s="1"/>
  <c r="W3895" i="2"/>
  <c r="X3895" i="2"/>
  <c r="Z3895" i="2" s="1"/>
  <c r="AA3895" i="2"/>
  <c r="U3007" i="2"/>
  <c r="V3007" i="2"/>
  <c r="Y3007" i="2" s="1"/>
  <c r="W3007" i="2"/>
  <c r="AA3007" i="2"/>
  <c r="X3007" i="2"/>
  <c r="Z3007" i="2" s="1"/>
  <c r="U5501" i="2"/>
  <c r="V5501" i="2"/>
  <c r="Y5501" i="2" s="1"/>
  <c r="W5501" i="2"/>
  <c r="X5501" i="2"/>
  <c r="Z5501" i="2" s="1"/>
  <c r="AA5501" i="2"/>
  <c r="U5279" i="2"/>
  <c r="V5279" i="2"/>
  <c r="Y5279" i="2" s="1"/>
  <c r="W5279" i="2"/>
  <c r="AA5279" i="2"/>
  <c r="X5279" i="2"/>
  <c r="Z5279" i="2" s="1"/>
  <c r="U4461" i="2"/>
  <c r="W4461" i="2"/>
  <c r="X4461" i="2"/>
  <c r="Z4461" i="2" s="1"/>
  <c r="V4461" i="2"/>
  <c r="Y4461" i="2" s="1"/>
  <c r="AA4461" i="2"/>
  <c r="U3942" i="2"/>
  <c r="V3942" i="2"/>
  <c r="Y3942" i="2" s="1"/>
  <c r="W3942" i="2"/>
  <c r="X3942" i="2"/>
  <c r="Z3942" i="2" s="1"/>
  <c r="AA3942" i="2"/>
  <c r="U3732" i="2"/>
  <c r="V3732" i="2"/>
  <c r="Y3732" i="2" s="1"/>
  <c r="W3732" i="2"/>
  <c r="X3732" i="2"/>
  <c r="Z3732" i="2" s="1"/>
  <c r="AA3732" i="2"/>
  <c r="U3384" i="2"/>
  <c r="V3384" i="2"/>
  <c r="Y3384" i="2" s="1"/>
  <c r="X3384" i="2"/>
  <c r="Z3384" i="2" s="1"/>
  <c r="AA3384" i="2"/>
  <c r="W3384" i="2"/>
  <c r="U2907" i="2"/>
  <c r="X2907" i="2"/>
  <c r="Z2907" i="2" s="1"/>
  <c r="AA2907" i="2"/>
  <c r="V2907" i="2"/>
  <c r="Y2907" i="2" s="1"/>
  <c r="W2907" i="2"/>
  <c r="AA1867" i="2"/>
  <c r="W1867" i="2"/>
  <c r="X1867" i="2"/>
  <c r="Z1867" i="2" s="1"/>
  <c r="V1867" i="2"/>
  <c r="Y1867" i="2" s="1"/>
  <c r="U1867" i="2"/>
  <c r="W1240" i="2"/>
  <c r="X1240" i="2"/>
  <c r="AA1240" i="2"/>
  <c r="U1240" i="2"/>
  <c r="V1240" i="2"/>
  <c r="Y1240" i="2" s="1"/>
  <c r="V48" i="2"/>
  <c r="Y48" i="2" s="1"/>
  <c r="W48" i="2"/>
  <c r="X48" i="2"/>
  <c r="Z48" i="2" s="1"/>
  <c r="AC48" i="2" s="1"/>
  <c r="AA48" i="2"/>
  <c r="U48" i="2"/>
  <c r="U1168" i="2"/>
  <c r="V1168" i="2"/>
  <c r="Y1168" i="2" s="1"/>
  <c r="W1168" i="2"/>
  <c r="AA1168" i="2"/>
  <c r="X1168" i="2"/>
  <c r="Z1168" i="2" s="1"/>
  <c r="W5678" i="2"/>
  <c r="X5678" i="2"/>
  <c r="Z5678" i="2" s="1"/>
  <c r="AA5678" i="2"/>
  <c r="U5678" i="2"/>
  <c r="V5678" i="2"/>
  <c r="Y5678" i="2" s="1"/>
  <c r="X154" i="2"/>
  <c r="Z154" i="2" s="1"/>
  <c r="V154" i="2"/>
  <c r="Y154" i="2" s="1"/>
  <c r="AA154" i="2"/>
  <c r="U154" i="2"/>
  <c r="W154" i="2"/>
  <c r="U5589" i="2"/>
  <c r="W5589" i="2"/>
  <c r="V5589" i="2"/>
  <c r="Y5589" i="2" s="1"/>
  <c r="X5589" i="2"/>
  <c r="Z5589" i="2" s="1"/>
  <c r="AA5589" i="2"/>
  <c r="X5084" i="2"/>
  <c r="Z5084" i="2" s="1"/>
  <c r="AA5084" i="2"/>
  <c r="U5084" i="2"/>
  <c r="W5084" i="2"/>
  <c r="V5084" i="2"/>
  <c r="Y5084" i="2" s="1"/>
  <c r="U4487" i="2"/>
  <c r="AA4487" i="2"/>
  <c r="V4487" i="2"/>
  <c r="Y4487" i="2" s="1"/>
  <c r="W4487" i="2"/>
  <c r="X4487" i="2"/>
  <c r="Z4487" i="2" s="1"/>
  <c r="U3871" i="2"/>
  <c r="V3871" i="2"/>
  <c r="Y3871" i="2" s="1"/>
  <c r="W3871" i="2"/>
  <c r="X3871" i="2"/>
  <c r="Z3871" i="2" s="1"/>
  <c r="AA3871" i="2"/>
  <c r="U3546" i="2"/>
  <c r="V3546" i="2"/>
  <c r="Y3546" i="2" s="1"/>
  <c r="W3546" i="2"/>
  <c r="X3546" i="2"/>
  <c r="Z3546" i="2" s="1"/>
  <c r="AA3546" i="2"/>
  <c r="V3397" i="2"/>
  <c r="Y3397" i="2" s="1"/>
  <c r="W3397" i="2"/>
  <c r="U3397" i="2"/>
  <c r="X3397" i="2"/>
  <c r="Z3397" i="2" s="1"/>
  <c r="AA3397" i="2"/>
  <c r="U3136" i="2"/>
  <c r="V3136" i="2"/>
  <c r="Y3136" i="2" s="1"/>
  <c r="W3136" i="2"/>
  <c r="AA3136" i="2"/>
  <c r="X3136" i="2"/>
  <c r="Z3136" i="2" s="1"/>
  <c r="W2669" i="2"/>
  <c r="X2669" i="2"/>
  <c r="Z2669" i="2" s="1"/>
  <c r="AA2669" i="2"/>
  <c r="V2669" i="2"/>
  <c r="Y2669" i="2" s="1"/>
  <c r="U2669" i="2"/>
  <c r="U819" i="2"/>
  <c r="V819" i="2"/>
  <c r="Y819" i="2" s="1"/>
  <c r="X819" i="2"/>
  <c r="Z819" i="2" s="1"/>
  <c r="AA819" i="2"/>
  <c r="W819" i="2"/>
  <c r="W483" i="2"/>
  <c r="X483" i="2"/>
  <c r="Z483" i="2" s="1"/>
  <c r="AC483" i="2" s="1"/>
  <c r="U483" i="2"/>
  <c r="AA483" i="2"/>
  <c r="V483" i="2"/>
  <c r="Y483" i="2" s="1"/>
  <c r="U280" i="2"/>
  <c r="V280" i="2"/>
  <c r="Y280" i="2" s="1"/>
  <c r="W280" i="2"/>
  <c r="AA280" i="2"/>
  <c r="X280" i="2"/>
  <c r="Z280" i="2" s="1"/>
  <c r="V4984" i="2"/>
  <c r="Y4984" i="2" s="1"/>
  <c r="W4984" i="2"/>
  <c r="U4984" i="2"/>
  <c r="X4984" i="2"/>
  <c r="Z4984" i="2" s="1"/>
  <c r="AA4984" i="2"/>
  <c r="U467" i="2"/>
  <c r="V467" i="2"/>
  <c r="Y467" i="2" s="1"/>
  <c r="X467" i="2"/>
  <c r="Z467" i="2" s="1"/>
  <c r="AC467" i="2" s="1"/>
  <c r="W467" i="2"/>
  <c r="AA467" i="2"/>
  <c r="U34" i="2"/>
  <c r="W34" i="2"/>
  <c r="AA34" i="2"/>
  <c r="X34" i="2"/>
  <c r="Z34" i="2" s="1"/>
  <c r="AC34" i="2" s="1"/>
  <c r="V34" i="2"/>
  <c r="Y34" i="2" s="1"/>
  <c r="U5307" i="2"/>
  <c r="V5307" i="2"/>
  <c r="Y5307" i="2" s="1"/>
  <c r="X5307" i="2"/>
  <c r="Z5307" i="2" s="1"/>
  <c r="AA5307" i="2"/>
  <c r="AB5307" i="2" s="1"/>
  <c r="W5307" i="2"/>
  <c r="AA4673" i="2"/>
  <c r="W4673" i="2"/>
  <c r="X4673" i="2"/>
  <c r="Z4673" i="2" s="1"/>
  <c r="V4673" i="2"/>
  <c r="Y4673" i="2" s="1"/>
  <c r="U4673" i="2"/>
  <c r="W3883" i="2"/>
  <c r="U3883" i="2"/>
  <c r="V3883" i="2"/>
  <c r="Y3883" i="2" s="1"/>
  <c r="X3883" i="2"/>
  <c r="Z3883" i="2" s="1"/>
  <c r="AA3883" i="2"/>
  <c r="U3644" i="2"/>
  <c r="V3644" i="2"/>
  <c r="Y3644" i="2" s="1"/>
  <c r="W3644" i="2"/>
  <c r="X3644" i="2"/>
  <c r="Z3644" i="2" s="1"/>
  <c r="AA3644" i="2"/>
  <c r="U3293" i="2"/>
  <c r="W3293" i="2"/>
  <c r="X3293" i="2"/>
  <c r="Z3293" i="2" s="1"/>
  <c r="V3293" i="2"/>
  <c r="Y3293" i="2" s="1"/>
  <c r="AA3293" i="2"/>
  <c r="U2486" i="2"/>
  <c r="V2486" i="2"/>
  <c r="Y2486" i="2" s="1"/>
  <c r="W2486" i="2"/>
  <c r="X2486" i="2"/>
  <c r="Z2486" i="2" s="1"/>
  <c r="AA2486" i="2"/>
  <c r="U1865" i="2"/>
  <c r="V1865" i="2"/>
  <c r="Y1865" i="2" s="1"/>
  <c r="W1865" i="2"/>
  <c r="X1865" i="2"/>
  <c r="AA1865" i="2"/>
  <c r="U1385" i="2"/>
  <c r="W1385" i="2"/>
  <c r="X1385" i="2"/>
  <c r="Z1385" i="2" s="1"/>
  <c r="AC1385" i="2" s="1"/>
  <c r="V1385" i="2"/>
  <c r="Y1385" i="2" s="1"/>
  <c r="AA1385" i="2"/>
  <c r="X759" i="2"/>
  <c r="Z759" i="2" s="1"/>
  <c r="W759" i="2"/>
  <c r="AA759" i="2"/>
  <c r="U759" i="2"/>
  <c r="V759" i="2"/>
  <c r="Y759" i="2" s="1"/>
  <c r="W454" i="2"/>
  <c r="X454" i="2"/>
  <c r="Z454" i="2" s="1"/>
  <c r="U454" i="2"/>
  <c r="V454" i="2"/>
  <c r="Y454" i="2" s="1"/>
  <c r="AA454" i="2"/>
  <c r="V2085" i="2"/>
  <c r="Y2085" i="2" s="1"/>
  <c r="W2085" i="2"/>
  <c r="U2085" i="2"/>
  <c r="AA2085" i="2"/>
  <c r="X2085" i="2"/>
  <c r="Z2085" i="2" s="1"/>
  <c r="X5052" i="2"/>
  <c r="Z5052" i="2" s="1"/>
  <c r="AA5052" i="2"/>
  <c r="W5052" i="2"/>
  <c r="V5052" i="2"/>
  <c r="Y5052" i="2" s="1"/>
  <c r="U5052" i="2"/>
  <c r="U3739" i="2"/>
  <c r="V3739" i="2"/>
  <c r="Y3739" i="2" s="1"/>
  <c r="W3739" i="2"/>
  <c r="X3739" i="2"/>
  <c r="Z3739" i="2" s="1"/>
  <c r="AA3739" i="2"/>
  <c r="U3334" i="2"/>
  <c r="V3334" i="2"/>
  <c r="Y3334" i="2" s="1"/>
  <c r="W3334" i="2"/>
  <c r="AA3334" i="2"/>
  <c r="X3334" i="2"/>
  <c r="Z3334" i="2" s="1"/>
  <c r="U755" i="2"/>
  <c r="V755" i="2"/>
  <c r="Y755" i="2" s="1"/>
  <c r="X755" i="2"/>
  <c r="Z755" i="2" s="1"/>
  <c r="AA755" i="2"/>
  <c r="W755" i="2"/>
  <c r="U4411" i="2"/>
  <c r="V4411" i="2"/>
  <c r="Y4411" i="2" s="1"/>
  <c r="W4411" i="2"/>
  <c r="X4411" i="2"/>
  <c r="Z4411" i="2" s="1"/>
  <c r="AA4411" i="2"/>
  <c r="W3714" i="2"/>
  <c r="X3714" i="2"/>
  <c r="Z3714" i="2" s="1"/>
  <c r="AA3714" i="2"/>
  <c r="U3714" i="2"/>
  <c r="V3714" i="2"/>
  <c r="Y3714" i="2" s="1"/>
  <c r="U2532" i="2"/>
  <c r="V2532" i="2"/>
  <c r="Y2532" i="2" s="1"/>
  <c r="W2532" i="2"/>
  <c r="X2532" i="2"/>
  <c r="Z2532" i="2" s="1"/>
  <c r="AA2532" i="2"/>
  <c r="U677" i="2"/>
  <c r="V677" i="2"/>
  <c r="Y677" i="2" s="1"/>
  <c r="W677" i="2"/>
  <c r="AA677" i="2"/>
  <c r="X677" i="2"/>
  <c r="Z677" i="2" s="1"/>
  <c r="V4553" i="2"/>
  <c r="Y4553" i="2" s="1"/>
  <c r="X4553" i="2"/>
  <c r="Z4553" i="2" s="1"/>
  <c r="U4553" i="2"/>
  <c r="AA4553" i="2"/>
  <c r="W4553" i="2"/>
  <c r="W4313" i="2"/>
  <c r="X4313" i="2"/>
  <c r="Z4313" i="2" s="1"/>
  <c r="AA4313" i="2"/>
  <c r="U4313" i="2"/>
  <c r="V4313" i="2"/>
  <c r="Y4313" i="2" s="1"/>
  <c r="U3541" i="2"/>
  <c r="V3541" i="2"/>
  <c r="Y3541" i="2" s="1"/>
  <c r="X3541" i="2"/>
  <c r="Z3541" i="2" s="1"/>
  <c r="AA3541" i="2"/>
  <c r="W3541" i="2"/>
  <c r="U3103" i="2"/>
  <c r="V3103" i="2"/>
  <c r="Y3103" i="2" s="1"/>
  <c r="W3103" i="2"/>
  <c r="X3103" i="2"/>
  <c r="Z3103" i="2" s="1"/>
  <c r="AA3103" i="2"/>
  <c r="V2380" i="2"/>
  <c r="Y2380" i="2" s="1"/>
  <c r="W2380" i="2"/>
  <c r="X2380" i="2"/>
  <c r="Z2380" i="2" s="1"/>
  <c r="AA2380" i="2"/>
  <c r="U2380" i="2"/>
  <c r="X2220" i="2"/>
  <c r="Z2220" i="2" s="1"/>
  <c r="AA2220" i="2"/>
  <c r="U2220" i="2"/>
  <c r="V2220" i="2"/>
  <c r="Y2220" i="2" s="1"/>
  <c r="W2220" i="2"/>
  <c r="U260" i="2"/>
  <c r="V260" i="2"/>
  <c r="Y260" i="2" s="1"/>
  <c r="X260" i="2"/>
  <c r="Z260" i="2" s="1"/>
  <c r="W260" i="2"/>
  <c r="AA260" i="2"/>
  <c r="X5122" i="2"/>
  <c r="Z5122" i="2" s="1"/>
  <c r="AA5122" i="2"/>
  <c r="W5122" i="2"/>
  <c r="V5122" i="2"/>
  <c r="Y5122" i="2" s="1"/>
  <c r="U5122" i="2"/>
  <c r="AA4153" i="2"/>
  <c r="U4153" i="2"/>
  <c r="V4153" i="2"/>
  <c r="Y4153" i="2" s="1"/>
  <c r="W4153" i="2"/>
  <c r="X4153" i="2"/>
  <c r="Z4153" i="2" s="1"/>
  <c r="X2418" i="2"/>
  <c r="Z2418" i="2" s="1"/>
  <c r="U2418" i="2"/>
  <c r="V2418" i="2"/>
  <c r="Y2418" i="2" s="1"/>
  <c r="W2418" i="2"/>
  <c r="AA2418" i="2"/>
  <c r="U1092" i="2"/>
  <c r="V1092" i="2"/>
  <c r="Y1092" i="2" s="1"/>
  <c r="W1092" i="2"/>
  <c r="AA1092" i="2"/>
  <c r="X1092" i="2"/>
  <c r="Z1092" i="2" s="1"/>
  <c r="U5624" i="2"/>
  <c r="V5624" i="2"/>
  <c r="Y5624" i="2" s="1"/>
  <c r="W5624" i="2"/>
  <c r="X5624" i="2"/>
  <c r="Z5624" i="2" s="1"/>
  <c r="AA5624" i="2"/>
  <c r="V4064" i="2"/>
  <c r="Y4064" i="2" s="1"/>
  <c r="W4064" i="2"/>
  <c r="X4064" i="2"/>
  <c r="Z4064" i="2" s="1"/>
  <c r="AA4064" i="2"/>
  <c r="U4064" i="2"/>
  <c r="AA3481" i="2"/>
  <c r="U3481" i="2"/>
  <c r="V3481" i="2"/>
  <c r="Y3481" i="2" s="1"/>
  <c r="X3481" i="2"/>
  <c r="Z3481" i="2" s="1"/>
  <c r="W3481" i="2"/>
  <c r="W2872" i="2"/>
  <c r="X2872" i="2"/>
  <c r="Z2872" i="2" s="1"/>
  <c r="AA2872" i="2"/>
  <c r="U2872" i="2"/>
  <c r="V2872" i="2"/>
  <c r="Y2872" i="2" s="1"/>
  <c r="AA1908" i="2"/>
  <c r="W1908" i="2"/>
  <c r="X1908" i="2"/>
  <c r="U1908" i="2"/>
  <c r="V1908" i="2"/>
  <c r="Y1908" i="2" s="1"/>
  <c r="W1207" i="2"/>
  <c r="U1207" i="2"/>
  <c r="V1207" i="2"/>
  <c r="Y1207" i="2" s="1"/>
  <c r="X1207" i="2"/>
  <c r="AA1207" i="2"/>
  <c r="AB1207" i="2" s="1"/>
  <c r="AA530" i="2"/>
  <c r="U530" i="2"/>
  <c r="W530" i="2"/>
  <c r="X530" i="2"/>
  <c r="Z530" i="2" s="1"/>
  <c r="V530" i="2"/>
  <c r="Y530" i="2" s="1"/>
  <c r="V349" i="2"/>
  <c r="Y349" i="2" s="1"/>
  <c r="W349" i="2"/>
  <c r="X349" i="2"/>
  <c r="Z349" i="2" s="1"/>
  <c r="U349" i="2"/>
  <c r="AA349" i="2"/>
  <c r="U3695" i="2"/>
  <c r="V3695" i="2"/>
  <c r="Y3695" i="2" s="1"/>
  <c r="W3695" i="2"/>
  <c r="X3695" i="2"/>
  <c r="Z3695" i="2" s="1"/>
  <c r="AA3695" i="2"/>
  <c r="U2983" i="2"/>
  <c r="V2983" i="2"/>
  <c r="Y2983" i="2" s="1"/>
  <c r="W2983" i="2"/>
  <c r="X2983" i="2"/>
  <c r="Z2983" i="2" s="1"/>
  <c r="AA2983" i="2"/>
  <c r="U1600" i="2"/>
  <c r="V1600" i="2"/>
  <c r="Y1600" i="2" s="1"/>
  <c r="AC1600" i="2" s="1"/>
  <c r="AA1600" i="2"/>
  <c r="W1600" i="2"/>
  <c r="X1600" i="2"/>
  <c r="Z1600" i="2" s="1"/>
  <c r="U603" i="2"/>
  <c r="V603" i="2"/>
  <c r="Y603" i="2" s="1"/>
  <c r="W603" i="2"/>
  <c r="AA603" i="2"/>
  <c r="X603" i="2"/>
  <c r="Z603" i="2" s="1"/>
  <c r="AC603" i="2" s="1"/>
  <c r="V2698" i="2"/>
  <c r="Y2698" i="2" s="1"/>
  <c r="W2698" i="2"/>
  <c r="X2698" i="2"/>
  <c r="Z2698" i="2" s="1"/>
  <c r="AA2698" i="2"/>
  <c r="U2698" i="2"/>
  <c r="AA2450" i="2"/>
  <c r="U2450" i="2"/>
  <c r="V2450" i="2"/>
  <c r="Y2450" i="2" s="1"/>
  <c r="X2450" i="2"/>
  <c r="Z2450" i="2" s="1"/>
  <c r="W2450" i="2"/>
  <c r="U3468" i="2"/>
  <c r="W3468" i="2"/>
  <c r="X3468" i="2"/>
  <c r="Z3468" i="2" s="1"/>
  <c r="AA3468" i="2"/>
  <c r="V3468" i="2"/>
  <c r="Y3468" i="2" s="1"/>
  <c r="U3099" i="2"/>
  <c r="V3099" i="2"/>
  <c r="Y3099" i="2" s="1"/>
  <c r="X3099" i="2"/>
  <c r="Z3099" i="2" s="1"/>
  <c r="AA3099" i="2"/>
  <c r="W3099" i="2"/>
  <c r="AA2363" i="2"/>
  <c r="U2363" i="2"/>
  <c r="V2363" i="2"/>
  <c r="Y2363" i="2" s="1"/>
  <c r="W2363" i="2"/>
  <c r="X2363" i="2"/>
  <c r="Z2363" i="2" s="1"/>
  <c r="U2833" i="2"/>
  <c r="W2833" i="2"/>
  <c r="X2833" i="2"/>
  <c r="Z2833" i="2" s="1"/>
  <c r="AA2833" i="2"/>
  <c r="V2833" i="2"/>
  <c r="Y2833" i="2" s="1"/>
  <c r="X254" i="2"/>
  <c r="Z254" i="2" s="1"/>
  <c r="U254" i="2"/>
  <c r="V254" i="2"/>
  <c r="Y254" i="2" s="1"/>
  <c r="W254" i="2"/>
  <c r="AA254" i="2"/>
  <c r="X3297" i="2"/>
  <c r="Z3297" i="2" s="1"/>
  <c r="AA3297" i="2"/>
  <c r="U3297" i="2"/>
  <c r="V3297" i="2"/>
  <c r="Y3297" i="2" s="1"/>
  <c r="W3297" i="2"/>
  <c r="U4765" i="2"/>
  <c r="V4765" i="2"/>
  <c r="Y4765" i="2" s="1"/>
  <c r="W4765" i="2"/>
  <c r="X4765" i="2"/>
  <c r="Z4765" i="2" s="1"/>
  <c r="AA4765" i="2"/>
  <c r="U1447" i="2"/>
  <c r="V1447" i="2"/>
  <c r="Y1447" i="2" s="1"/>
  <c r="X1447" i="2"/>
  <c r="AA1447" i="2"/>
  <c r="W1447" i="2"/>
  <c r="AA1205" i="2"/>
  <c r="V1205" i="2"/>
  <c r="Y1205" i="2" s="1"/>
  <c r="W1205" i="2"/>
  <c r="X1205" i="2"/>
  <c r="U1205" i="2"/>
  <c r="V569" i="2"/>
  <c r="Y569" i="2" s="1"/>
  <c r="W569" i="2"/>
  <c r="U569" i="2"/>
  <c r="X569" i="2"/>
  <c r="Z569" i="2" s="1"/>
  <c r="AA569" i="2"/>
  <c r="AA5070" i="2"/>
  <c r="V5070" i="2"/>
  <c r="Y5070" i="2" s="1"/>
  <c r="X5070" i="2"/>
  <c r="Z5070" i="2" s="1"/>
  <c r="W5070" i="2"/>
  <c r="U5070" i="2"/>
  <c r="X1725" i="2"/>
  <c r="AA1725" i="2"/>
  <c r="U1725" i="2"/>
  <c r="V1725" i="2"/>
  <c r="Y1725" i="2" s="1"/>
  <c r="W1725" i="2"/>
  <c r="U1539" i="2"/>
  <c r="W1539" i="2"/>
  <c r="X1539" i="2"/>
  <c r="Z1539" i="2" s="1"/>
  <c r="AA1539" i="2"/>
  <c r="V1539" i="2"/>
  <c r="Y1539" i="2" s="1"/>
  <c r="AC1539" i="2" s="1"/>
  <c r="AA3702" i="2"/>
  <c r="U3702" i="2"/>
  <c r="V3702" i="2"/>
  <c r="Y3702" i="2" s="1"/>
  <c r="W3702" i="2"/>
  <c r="X3702" i="2"/>
  <c r="Z3702" i="2" s="1"/>
  <c r="U2055" i="2"/>
  <c r="V2055" i="2"/>
  <c r="Y2055" i="2" s="1"/>
  <c r="W2055" i="2"/>
  <c r="X2055" i="2"/>
  <c r="Z2055" i="2" s="1"/>
  <c r="AA2055" i="2"/>
  <c r="U3511" i="2"/>
  <c r="V3511" i="2"/>
  <c r="Y3511" i="2" s="1"/>
  <c r="W3511" i="2"/>
  <c r="X3511" i="2"/>
  <c r="Z3511" i="2" s="1"/>
  <c r="AA3511" i="2"/>
  <c r="U5469" i="2"/>
  <c r="V5469" i="2"/>
  <c r="Y5469" i="2" s="1"/>
  <c r="W5469" i="2"/>
  <c r="X5469" i="2"/>
  <c r="Z5469" i="2" s="1"/>
  <c r="AA5469" i="2"/>
  <c r="U4267" i="2"/>
  <c r="AA4267" i="2"/>
  <c r="V4267" i="2"/>
  <c r="Y4267" i="2" s="1"/>
  <c r="W4267" i="2"/>
  <c r="X4267" i="2"/>
  <c r="Z4267" i="2" s="1"/>
  <c r="U61" i="2"/>
  <c r="V61" i="2"/>
  <c r="Y61" i="2" s="1"/>
  <c r="AA61" i="2"/>
  <c r="W61" i="2"/>
  <c r="X61" i="2"/>
  <c r="U363" i="2"/>
  <c r="V363" i="2"/>
  <c r="Y363" i="2" s="1"/>
  <c r="X363" i="2"/>
  <c r="Z363" i="2" s="1"/>
  <c r="AA363" i="2"/>
  <c r="W363" i="2"/>
  <c r="V4959" i="2"/>
  <c r="Y4959" i="2" s="1"/>
  <c r="W4959" i="2"/>
  <c r="X4959" i="2"/>
  <c r="Z4959" i="2" s="1"/>
  <c r="AA4959" i="2"/>
  <c r="U4959" i="2"/>
  <c r="U5649" i="2"/>
  <c r="X5649" i="2"/>
  <c r="Z5649" i="2" s="1"/>
  <c r="V5649" i="2"/>
  <c r="Y5649" i="2" s="1"/>
  <c r="W5649" i="2"/>
  <c r="AA5649" i="2"/>
  <c r="U493" i="2"/>
  <c r="V493" i="2"/>
  <c r="Y493" i="2" s="1"/>
  <c r="X493" i="2"/>
  <c r="AA493" i="2"/>
  <c r="W493" i="2"/>
  <c r="U4688" i="2"/>
  <c r="V4688" i="2"/>
  <c r="Y4688" i="2" s="1"/>
  <c r="X4688" i="2"/>
  <c r="Z4688" i="2" s="1"/>
  <c r="AA4688" i="2"/>
  <c r="W4688" i="2"/>
  <c r="U4044" i="2"/>
  <c r="V4044" i="2"/>
  <c r="Y4044" i="2" s="1"/>
  <c r="W4044" i="2"/>
  <c r="X4044" i="2"/>
  <c r="Z4044" i="2" s="1"/>
  <c r="AA4044" i="2"/>
  <c r="W5612" i="2"/>
  <c r="X5612" i="2"/>
  <c r="Z5612" i="2" s="1"/>
  <c r="AA5612" i="2"/>
  <c r="U5612" i="2"/>
  <c r="V5612" i="2"/>
  <c r="Y5612" i="2" s="1"/>
  <c r="U5486" i="2"/>
  <c r="X5486" i="2"/>
  <c r="Z5486" i="2" s="1"/>
  <c r="W5486" i="2"/>
  <c r="AA5486" i="2"/>
  <c r="V5486" i="2"/>
  <c r="Y5486" i="2" s="1"/>
  <c r="V5359" i="2"/>
  <c r="Y5359" i="2" s="1"/>
  <c r="W5359" i="2"/>
  <c r="X5359" i="2"/>
  <c r="Z5359" i="2" s="1"/>
  <c r="AA5359" i="2"/>
  <c r="U5359" i="2"/>
  <c r="X5231" i="2"/>
  <c r="Z5231" i="2" s="1"/>
  <c r="AA5231" i="2"/>
  <c r="V5231" i="2"/>
  <c r="Y5231" i="2" s="1"/>
  <c r="U5231" i="2"/>
  <c r="W5231" i="2"/>
  <c r="X5103" i="2"/>
  <c r="Z5103" i="2" s="1"/>
  <c r="AA5103" i="2"/>
  <c r="V5103" i="2"/>
  <c r="Y5103" i="2" s="1"/>
  <c r="W5103" i="2"/>
  <c r="U5103" i="2"/>
  <c r="U4963" i="2"/>
  <c r="V4963" i="2"/>
  <c r="Y4963" i="2" s="1"/>
  <c r="W4963" i="2"/>
  <c r="X4963" i="2"/>
  <c r="Z4963" i="2" s="1"/>
  <c r="AA4963" i="2"/>
  <c r="W4857" i="2"/>
  <c r="X4857" i="2"/>
  <c r="Z4857" i="2" s="1"/>
  <c r="AA4857" i="2"/>
  <c r="V4857" i="2"/>
  <c r="Y4857" i="2" s="1"/>
  <c r="U4857" i="2"/>
  <c r="W4721" i="2"/>
  <c r="V4721" i="2"/>
  <c r="Y4721" i="2" s="1"/>
  <c r="X4721" i="2"/>
  <c r="Z4721" i="2" s="1"/>
  <c r="AA4721" i="2"/>
  <c r="U4721" i="2"/>
  <c r="AA4323" i="2"/>
  <c r="U4323" i="2"/>
  <c r="V4323" i="2"/>
  <c r="Y4323" i="2" s="1"/>
  <c r="W4323" i="2"/>
  <c r="X4323" i="2"/>
  <c r="Z4323" i="2" s="1"/>
  <c r="U3905" i="2"/>
  <c r="V3905" i="2"/>
  <c r="Y3905" i="2" s="1"/>
  <c r="W3905" i="2"/>
  <c r="X3905" i="2"/>
  <c r="Z3905" i="2" s="1"/>
  <c r="AA3905" i="2"/>
  <c r="U3761" i="2"/>
  <c r="X3761" i="2"/>
  <c r="Z3761" i="2" s="1"/>
  <c r="V3761" i="2"/>
  <c r="Y3761" i="2" s="1"/>
  <c r="W3761" i="2"/>
  <c r="AA3761" i="2"/>
  <c r="U3639" i="2"/>
  <c r="V3639" i="2"/>
  <c r="Y3639" i="2" s="1"/>
  <c r="W3639" i="2"/>
  <c r="X3639" i="2"/>
  <c r="Z3639" i="2" s="1"/>
  <c r="AA3639" i="2"/>
  <c r="U3518" i="2"/>
  <c r="V3518" i="2"/>
  <c r="Y3518" i="2" s="1"/>
  <c r="W3518" i="2"/>
  <c r="X3518" i="2"/>
  <c r="Z3518" i="2" s="1"/>
  <c r="AA3518" i="2"/>
  <c r="U3390" i="2"/>
  <c r="V3390" i="2"/>
  <c r="Y3390" i="2" s="1"/>
  <c r="W3390" i="2"/>
  <c r="X3390" i="2"/>
  <c r="Z3390" i="2" s="1"/>
  <c r="AA3390" i="2"/>
  <c r="AA3135" i="2"/>
  <c r="U3135" i="2"/>
  <c r="V3135" i="2"/>
  <c r="Y3135" i="2" s="1"/>
  <c r="W3135" i="2"/>
  <c r="X3135" i="2"/>
  <c r="Z3135" i="2" s="1"/>
  <c r="W3004" i="2"/>
  <c r="X3004" i="2"/>
  <c r="Z3004" i="2" s="1"/>
  <c r="AA3004" i="2"/>
  <c r="V3004" i="2"/>
  <c r="Y3004" i="2" s="1"/>
  <c r="U3004" i="2"/>
  <c r="U4615" i="2"/>
  <c r="V4615" i="2"/>
  <c r="Y4615" i="2" s="1"/>
  <c r="W4615" i="2"/>
  <c r="X4615" i="2"/>
  <c r="Z4615" i="2" s="1"/>
  <c r="AA4615" i="2"/>
  <c r="V4521" i="2"/>
  <c r="Y4521" i="2" s="1"/>
  <c r="W4521" i="2"/>
  <c r="U4521" i="2"/>
  <c r="AA4521" i="2"/>
  <c r="X4521" i="2"/>
  <c r="Z4521" i="2" s="1"/>
  <c r="V4282" i="2"/>
  <c r="Y4282" i="2" s="1"/>
  <c r="U4282" i="2"/>
  <c r="W4282" i="2"/>
  <c r="X4282" i="2"/>
  <c r="Z4282" i="2" s="1"/>
  <c r="AA4282" i="2"/>
  <c r="U3814" i="2"/>
  <c r="V3814" i="2"/>
  <c r="Y3814" i="2" s="1"/>
  <c r="W3814" i="2"/>
  <c r="X3814" i="2"/>
  <c r="Z3814" i="2" s="1"/>
  <c r="AA3814" i="2"/>
  <c r="U5456" i="2"/>
  <c r="V5456" i="2"/>
  <c r="Y5456" i="2" s="1"/>
  <c r="W5456" i="2"/>
  <c r="X5456" i="2"/>
  <c r="Z5456" i="2" s="1"/>
  <c r="AA5456" i="2"/>
  <c r="U5327" i="2"/>
  <c r="V5327" i="2"/>
  <c r="Y5327" i="2" s="1"/>
  <c r="AA5327" i="2"/>
  <c r="W5327" i="2"/>
  <c r="X5327" i="2"/>
  <c r="Z5327" i="2" s="1"/>
  <c r="V4322" i="2"/>
  <c r="Y4322" i="2" s="1"/>
  <c r="U4322" i="2"/>
  <c r="W4322" i="2"/>
  <c r="X4322" i="2"/>
  <c r="Z4322" i="2" s="1"/>
  <c r="AA4322" i="2"/>
  <c r="W3916" i="2"/>
  <c r="U3916" i="2"/>
  <c r="V3916" i="2"/>
  <c r="Y3916" i="2" s="1"/>
  <c r="X3916" i="2"/>
  <c r="Z3916" i="2" s="1"/>
  <c r="AA3916" i="2"/>
  <c r="W3475" i="2"/>
  <c r="X3475" i="2"/>
  <c r="Z3475" i="2" s="1"/>
  <c r="AA3475" i="2"/>
  <c r="U3475" i="2"/>
  <c r="V3475" i="2"/>
  <c r="Y3475" i="2" s="1"/>
  <c r="W3287" i="2"/>
  <c r="X3287" i="2"/>
  <c r="Z3287" i="2" s="1"/>
  <c r="AA3287" i="2"/>
  <c r="V3287" i="2"/>
  <c r="Y3287" i="2" s="1"/>
  <c r="U3287" i="2"/>
  <c r="V3133" i="2"/>
  <c r="Y3133" i="2" s="1"/>
  <c r="W3133" i="2"/>
  <c r="X3133" i="2"/>
  <c r="Z3133" i="2" s="1"/>
  <c r="AA3133" i="2"/>
  <c r="U3133" i="2"/>
  <c r="W5701" i="2"/>
  <c r="AA5701" i="2"/>
  <c r="X5701" i="2"/>
  <c r="Z5701" i="2" s="1"/>
  <c r="U5701" i="2"/>
  <c r="V5701" i="2"/>
  <c r="Y5701" i="2" s="1"/>
  <c r="U5527" i="2"/>
  <c r="AA5527" i="2"/>
  <c r="X5527" i="2"/>
  <c r="Z5527" i="2" s="1"/>
  <c r="V5527" i="2"/>
  <c r="Y5527" i="2" s="1"/>
  <c r="W5527" i="2"/>
  <c r="U4096" i="2"/>
  <c r="V4096" i="2"/>
  <c r="Y4096" i="2" s="1"/>
  <c r="X4096" i="2"/>
  <c r="Z4096" i="2" s="1"/>
  <c r="AA4096" i="2"/>
  <c r="W4096" i="2"/>
  <c r="X5253" i="2"/>
  <c r="Z5253" i="2" s="1"/>
  <c r="AA5253" i="2"/>
  <c r="U5253" i="2"/>
  <c r="V5253" i="2"/>
  <c r="Y5253" i="2" s="1"/>
  <c r="W5253" i="2"/>
  <c r="U4371" i="2"/>
  <c r="V4371" i="2"/>
  <c r="Y4371" i="2" s="1"/>
  <c r="W4371" i="2"/>
  <c r="X4371" i="2"/>
  <c r="Z4371" i="2" s="1"/>
  <c r="AA4371" i="2"/>
  <c r="U4215" i="2"/>
  <c r="V4215" i="2"/>
  <c r="Y4215" i="2" s="1"/>
  <c r="W4215" i="2"/>
  <c r="X4215" i="2"/>
  <c r="Z4215" i="2" s="1"/>
  <c r="AA4215" i="2"/>
  <c r="W5540" i="2"/>
  <c r="X5540" i="2"/>
  <c r="Z5540" i="2" s="1"/>
  <c r="AA5540" i="2"/>
  <c r="U5540" i="2"/>
  <c r="V5540" i="2"/>
  <c r="Y5540" i="2" s="1"/>
  <c r="X5323" i="2"/>
  <c r="Z5323" i="2" s="1"/>
  <c r="AA5323" i="2"/>
  <c r="U5323" i="2"/>
  <c r="V5323" i="2"/>
  <c r="Y5323" i="2" s="1"/>
  <c r="W5323" i="2"/>
  <c r="U5168" i="2"/>
  <c r="X5168" i="2"/>
  <c r="Z5168" i="2" s="1"/>
  <c r="AA5168" i="2"/>
  <c r="V5168" i="2"/>
  <c r="Y5168" i="2" s="1"/>
  <c r="W5168" i="2"/>
  <c r="AA4799" i="2"/>
  <c r="W4799" i="2"/>
  <c r="X4799" i="2"/>
  <c r="Z4799" i="2" s="1"/>
  <c r="U4799" i="2"/>
  <c r="V4799" i="2"/>
  <c r="Y4799" i="2" s="1"/>
  <c r="AA4623" i="2"/>
  <c r="U4623" i="2"/>
  <c r="V4623" i="2"/>
  <c r="Y4623" i="2" s="1"/>
  <c r="W4623" i="2"/>
  <c r="X4623" i="2"/>
  <c r="Z4623" i="2" s="1"/>
  <c r="U4409" i="2"/>
  <c r="V4409" i="2"/>
  <c r="Y4409" i="2" s="1"/>
  <c r="W4409" i="2"/>
  <c r="AA4409" i="2"/>
  <c r="X4409" i="2"/>
  <c r="Z4409" i="2" s="1"/>
  <c r="U3590" i="2"/>
  <c r="V3590" i="2"/>
  <c r="Y3590" i="2" s="1"/>
  <c r="W3590" i="2"/>
  <c r="X3590" i="2"/>
  <c r="Z3590" i="2" s="1"/>
  <c r="AA3590" i="2"/>
  <c r="W5571" i="2"/>
  <c r="X5571" i="2"/>
  <c r="Z5571" i="2" s="1"/>
  <c r="AA5571" i="2"/>
  <c r="U5571" i="2"/>
  <c r="V5571" i="2"/>
  <c r="Y5571" i="2" s="1"/>
  <c r="AA5204" i="2"/>
  <c r="U5204" i="2"/>
  <c r="W5204" i="2"/>
  <c r="X5204" i="2"/>
  <c r="Z5204" i="2" s="1"/>
  <c r="V5204" i="2"/>
  <c r="Y5204" i="2" s="1"/>
  <c r="U4738" i="2"/>
  <c r="W4738" i="2"/>
  <c r="AA4738" i="2"/>
  <c r="X4738" i="2"/>
  <c r="Z4738" i="2" s="1"/>
  <c r="V4738" i="2"/>
  <c r="Y4738" i="2" s="1"/>
  <c r="X4433" i="2"/>
  <c r="Z4433" i="2" s="1"/>
  <c r="AA4433" i="2"/>
  <c r="U4433" i="2"/>
  <c r="V4433" i="2"/>
  <c r="Y4433" i="2" s="1"/>
  <c r="W4433" i="2"/>
  <c r="AA4087" i="2"/>
  <c r="W4087" i="2"/>
  <c r="X4087" i="2"/>
  <c r="Z4087" i="2" s="1"/>
  <c r="U4087" i="2"/>
  <c r="V4087" i="2"/>
  <c r="Y4087" i="2" s="1"/>
  <c r="U3231" i="2"/>
  <c r="V3231" i="2"/>
  <c r="Y3231" i="2" s="1"/>
  <c r="W3231" i="2"/>
  <c r="X3231" i="2"/>
  <c r="Z3231" i="2" s="1"/>
  <c r="AA3231" i="2"/>
  <c r="V4801" i="2"/>
  <c r="Y4801" i="2" s="1"/>
  <c r="W4801" i="2"/>
  <c r="X4801" i="2"/>
  <c r="Z4801" i="2" s="1"/>
  <c r="U4801" i="2"/>
  <c r="AA4801" i="2"/>
  <c r="AB4801" i="2" s="1"/>
  <c r="U3547" i="2"/>
  <c r="V3547" i="2"/>
  <c r="Y3547" i="2" s="1"/>
  <c r="W3547" i="2"/>
  <c r="X3547" i="2"/>
  <c r="Z3547" i="2" s="1"/>
  <c r="AA3547" i="2"/>
  <c r="U2894" i="2"/>
  <c r="V2894" i="2"/>
  <c r="Y2894" i="2" s="1"/>
  <c r="W2894" i="2"/>
  <c r="AA2894" i="2"/>
  <c r="X2894" i="2"/>
  <c r="Z2894" i="2" s="1"/>
  <c r="U1706" i="2"/>
  <c r="W1706" i="2"/>
  <c r="X1706" i="2"/>
  <c r="Z1706" i="2" s="1"/>
  <c r="AC1706" i="2" s="1"/>
  <c r="V1706" i="2"/>
  <c r="Y1706" i="2" s="1"/>
  <c r="AA1706" i="2"/>
  <c r="AA1537" i="2"/>
  <c r="U1537" i="2"/>
  <c r="V1537" i="2"/>
  <c r="Y1537" i="2" s="1"/>
  <c r="W1537" i="2"/>
  <c r="X1537" i="2"/>
  <c r="Z1537" i="2" s="1"/>
  <c r="V1228" i="2"/>
  <c r="Y1228" i="2" s="1"/>
  <c r="W1228" i="2"/>
  <c r="U1228" i="2"/>
  <c r="X1228" i="2"/>
  <c r="AA1228" i="2"/>
  <c r="X947" i="2"/>
  <c r="Z947" i="2" s="1"/>
  <c r="AA947" i="2"/>
  <c r="U947" i="2"/>
  <c r="V947" i="2"/>
  <c r="Y947" i="2" s="1"/>
  <c r="W947" i="2"/>
  <c r="U469" i="2"/>
  <c r="AA469" i="2"/>
  <c r="W469" i="2"/>
  <c r="X469" i="2"/>
  <c r="Z469" i="2" s="1"/>
  <c r="V469" i="2"/>
  <c r="Y469" i="2" s="1"/>
  <c r="W651" i="2"/>
  <c r="X651" i="2"/>
  <c r="Z651" i="2" s="1"/>
  <c r="AA651" i="2"/>
  <c r="U651" i="2"/>
  <c r="V651" i="2"/>
  <c r="Y651" i="2" s="1"/>
  <c r="V2655" i="2"/>
  <c r="Y2655" i="2" s="1"/>
  <c r="W2655" i="2"/>
  <c r="X2655" i="2"/>
  <c r="Z2655" i="2" s="1"/>
  <c r="AA2655" i="2"/>
  <c r="U2655" i="2"/>
  <c r="U3434" i="2"/>
  <c r="X3434" i="2"/>
  <c r="Z3434" i="2" s="1"/>
  <c r="V3434" i="2"/>
  <c r="Y3434" i="2" s="1"/>
  <c r="W3434" i="2"/>
  <c r="AA3434" i="2"/>
  <c r="U1741" i="2"/>
  <c r="V1741" i="2"/>
  <c r="Y1741" i="2" s="1"/>
  <c r="W1741" i="2"/>
  <c r="AA1741" i="2"/>
  <c r="X1741" i="2"/>
  <c r="Z1741" i="2" s="1"/>
  <c r="V1341" i="2"/>
  <c r="Y1341" i="2" s="1"/>
  <c r="W1341" i="2"/>
  <c r="X1341" i="2"/>
  <c r="U1341" i="2"/>
  <c r="AA1341" i="2"/>
  <c r="W5516" i="2"/>
  <c r="X5516" i="2"/>
  <c r="Z5516" i="2" s="1"/>
  <c r="AA5516" i="2"/>
  <c r="U5516" i="2"/>
  <c r="V5516" i="2"/>
  <c r="Y5516" i="2" s="1"/>
  <c r="V5277" i="2"/>
  <c r="Y5277" i="2" s="1"/>
  <c r="W5277" i="2"/>
  <c r="AA5277" i="2"/>
  <c r="U5277" i="2"/>
  <c r="X5277" i="2"/>
  <c r="Z5277" i="2" s="1"/>
  <c r="X3461" i="2"/>
  <c r="Z3461" i="2" s="1"/>
  <c r="AA3461" i="2"/>
  <c r="U3461" i="2"/>
  <c r="V3461" i="2"/>
  <c r="Y3461" i="2" s="1"/>
  <c r="W3461" i="2"/>
  <c r="U3192" i="2"/>
  <c r="V3192" i="2"/>
  <c r="Y3192" i="2" s="1"/>
  <c r="W3192" i="2"/>
  <c r="AA3192" i="2"/>
  <c r="X3192" i="2"/>
  <c r="Z3192" i="2" s="1"/>
  <c r="U1535" i="2"/>
  <c r="AA1535" i="2"/>
  <c r="W1535" i="2"/>
  <c r="X1535" i="2"/>
  <c r="V1535" i="2"/>
  <c r="Y1535" i="2" s="1"/>
  <c r="U4527" i="2"/>
  <c r="V4527" i="2"/>
  <c r="Y4527" i="2" s="1"/>
  <c r="W4527" i="2"/>
  <c r="X4527" i="2"/>
  <c r="Z4527" i="2" s="1"/>
  <c r="AA4527" i="2"/>
  <c r="U1664" i="2"/>
  <c r="V1664" i="2"/>
  <c r="Y1664" i="2" s="1"/>
  <c r="W1664" i="2"/>
  <c r="X1664" i="2"/>
  <c r="Z1664" i="2" s="1"/>
  <c r="AC1664" i="2" s="1"/>
  <c r="AA1664" i="2"/>
  <c r="AA802" i="2"/>
  <c r="U802" i="2"/>
  <c r="V802" i="2"/>
  <c r="Y802" i="2" s="1"/>
  <c r="W802" i="2"/>
  <c r="X802" i="2"/>
  <c r="Z802" i="2" s="1"/>
  <c r="V4737" i="2"/>
  <c r="Y4737" i="2" s="1"/>
  <c r="W4737" i="2"/>
  <c r="X4737" i="2"/>
  <c r="Z4737" i="2" s="1"/>
  <c r="AA4737" i="2"/>
  <c r="U4737" i="2"/>
  <c r="W3951" i="2"/>
  <c r="X3951" i="2"/>
  <c r="Z3951" i="2" s="1"/>
  <c r="AA3951" i="2"/>
  <c r="U3951" i="2"/>
  <c r="V3951" i="2"/>
  <c r="Y3951" i="2" s="1"/>
  <c r="U3640" i="2"/>
  <c r="V3640" i="2"/>
  <c r="Y3640" i="2" s="1"/>
  <c r="W3640" i="2"/>
  <c r="X3640" i="2"/>
  <c r="Z3640" i="2" s="1"/>
  <c r="AA3640" i="2"/>
  <c r="U3021" i="2"/>
  <c r="V3021" i="2"/>
  <c r="Y3021" i="2" s="1"/>
  <c r="W3021" i="2"/>
  <c r="X3021" i="2"/>
  <c r="Z3021" i="2" s="1"/>
  <c r="AA3021" i="2"/>
  <c r="U2794" i="2"/>
  <c r="V2794" i="2"/>
  <c r="Y2794" i="2" s="1"/>
  <c r="W2794" i="2"/>
  <c r="X2794" i="2"/>
  <c r="Z2794" i="2" s="1"/>
  <c r="AA2794" i="2"/>
  <c r="U2706" i="2"/>
  <c r="V2706" i="2"/>
  <c r="Y2706" i="2" s="1"/>
  <c r="W2706" i="2"/>
  <c r="X2706" i="2"/>
  <c r="Z2706" i="2" s="1"/>
  <c r="AA2706" i="2"/>
  <c r="W2443" i="2"/>
  <c r="X2443" i="2"/>
  <c r="Z2443" i="2" s="1"/>
  <c r="AA2443" i="2"/>
  <c r="U2443" i="2"/>
  <c r="V2443" i="2"/>
  <c r="Y2443" i="2" s="1"/>
  <c r="U1437" i="2"/>
  <c r="V1437" i="2"/>
  <c r="Y1437" i="2" s="1"/>
  <c r="W1437" i="2"/>
  <c r="AA1437" i="2"/>
  <c r="X1437" i="2"/>
  <c r="X1311" i="2"/>
  <c r="AA1311" i="2"/>
  <c r="U1311" i="2"/>
  <c r="V1311" i="2"/>
  <c r="Y1311" i="2" s="1"/>
  <c r="W1311" i="2"/>
  <c r="W1200" i="2"/>
  <c r="X1200" i="2"/>
  <c r="AA1200" i="2"/>
  <c r="U1200" i="2"/>
  <c r="V1200" i="2"/>
  <c r="Y1200" i="2" s="1"/>
  <c r="W354" i="2"/>
  <c r="X354" i="2"/>
  <c r="Z354" i="2" s="1"/>
  <c r="AA354" i="2"/>
  <c r="V354" i="2"/>
  <c r="Y354" i="2" s="1"/>
  <c r="U354" i="2"/>
  <c r="U3048" i="2"/>
  <c r="V3048" i="2"/>
  <c r="Y3048" i="2" s="1"/>
  <c r="W3048" i="2"/>
  <c r="AA3048" i="2"/>
  <c r="X3048" i="2"/>
  <c r="Z3048" i="2" s="1"/>
  <c r="V1622" i="2"/>
  <c r="Y1622" i="2" s="1"/>
  <c r="W1622" i="2"/>
  <c r="AA1622" i="2"/>
  <c r="U1622" i="2"/>
  <c r="X1622" i="2"/>
  <c r="U5078" i="2"/>
  <c r="V5078" i="2"/>
  <c r="Y5078" i="2" s="1"/>
  <c r="W5078" i="2"/>
  <c r="X5078" i="2"/>
  <c r="Z5078" i="2" s="1"/>
  <c r="AA5078" i="2"/>
  <c r="V4867" i="2"/>
  <c r="Y4867" i="2" s="1"/>
  <c r="W4867" i="2"/>
  <c r="X4867" i="2"/>
  <c r="Z4867" i="2" s="1"/>
  <c r="AA4867" i="2"/>
  <c r="U4867" i="2"/>
  <c r="U4126" i="2"/>
  <c r="V4126" i="2"/>
  <c r="Y4126" i="2" s="1"/>
  <c r="W4126" i="2"/>
  <c r="X4126" i="2"/>
  <c r="Z4126" i="2" s="1"/>
  <c r="AA4126" i="2"/>
  <c r="V3257" i="2"/>
  <c r="Y3257" i="2" s="1"/>
  <c r="W3257" i="2"/>
  <c r="X3257" i="2"/>
  <c r="Z3257" i="2" s="1"/>
  <c r="AA3257" i="2"/>
  <c r="U3257" i="2"/>
  <c r="W2043" i="2"/>
  <c r="X2043" i="2"/>
  <c r="Z2043" i="2" s="1"/>
  <c r="AC2043" i="2" s="1"/>
  <c r="AA2043" i="2"/>
  <c r="U2043" i="2"/>
  <c r="V2043" i="2"/>
  <c r="Y2043" i="2" s="1"/>
  <c r="W1713" i="2"/>
  <c r="X1713" i="2"/>
  <c r="AA1713" i="2"/>
  <c r="U1713" i="2"/>
  <c r="V1713" i="2"/>
  <c r="Y1713" i="2" s="1"/>
  <c r="V1093" i="2"/>
  <c r="Y1093" i="2" s="1"/>
  <c r="W1093" i="2"/>
  <c r="U1093" i="2"/>
  <c r="X1093" i="2"/>
  <c r="Z1093" i="2" s="1"/>
  <c r="AA1093" i="2"/>
  <c r="V889" i="2"/>
  <c r="Y889" i="2" s="1"/>
  <c r="W889" i="2"/>
  <c r="X889" i="2"/>
  <c r="Z889" i="2" s="1"/>
  <c r="AA889" i="2"/>
  <c r="U889" i="2"/>
  <c r="U723" i="2"/>
  <c r="V723" i="2"/>
  <c r="Y723" i="2" s="1"/>
  <c r="W723" i="2"/>
  <c r="X723" i="2"/>
  <c r="AA723" i="2"/>
  <c r="U408" i="2"/>
  <c r="V408" i="2"/>
  <c r="Y408" i="2" s="1"/>
  <c r="X408" i="2"/>
  <c r="Z408" i="2" s="1"/>
  <c r="AA408" i="2"/>
  <c r="W408" i="2"/>
  <c r="U101" i="2"/>
  <c r="V101" i="2"/>
  <c r="Y101" i="2" s="1"/>
  <c r="W101" i="2"/>
  <c r="AA101" i="2"/>
  <c r="X101" i="2"/>
  <c r="Z101" i="2" s="1"/>
  <c r="U5494" i="2"/>
  <c r="AA5494" i="2"/>
  <c r="V5494" i="2"/>
  <c r="Y5494" i="2" s="1"/>
  <c r="X5494" i="2"/>
  <c r="Z5494" i="2" s="1"/>
  <c r="W5494" i="2"/>
  <c r="AA4369" i="2"/>
  <c r="U4369" i="2"/>
  <c r="V4369" i="2"/>
  <c r="Y4369" i="2" s="1"/>
  <c r="W4369" i="2"/>
  <c r="X4369" i="2"/>
  <c r="Z4369" i="2" s="1"/>
  <c r="U2780" i="2"/>
  <c r="V2780" i="2"/>
  <c r="Y2780" i="2" s="1"/>
  <c r="W2780" i="2"/>
  <c r="X2780" i="2"/>
  <c r="Z2780" i="2" s="1"/>
  <c r="AA2780" i="2"/>
  <c r="U2056" i="2"/>
  <c r="V2056" i="2"/>
  <c r="Y2056" i="2" s="1"/>
  <c r="AC2056" i="2" s="1"/>
  <c r="W2056" i="2"/>
  <c r="X2056" i="2"/>
  <c r="Z2056" i="2" s="1"/>
  <c r="AA2056" i="2"/>
  <c r="U150" i="2"/>
  <c r="V150" i="2"/>
  <c r="Y150" i="2" s="1"/>
  <c r="W150" i="2"/>
  <c r="X150" i="2"/>
  <c r="Z150" i="2" s="1"/>
  <c r="AA150" i="2"/>
  <c r="V5340" i="2"/>
  <c r="Y5340" i="2" s="1"/>
  <c r="U5340" i="2"/>
  <c r="AA5340" i="2"/>
  <c r="X5340" i="2"/>
  <c r="Z5340" i="2" s="1"/>
  <c r="W5340" i="2"/>
  <c r="U4607" i="2"/>
  <c r="V4607" i="2"/>
  <c r="Y4607" i="2" s="1"/>
  <c r="W4607" i="2"/>
  <c r="X4607" i="2"/>
  <c r="Z4607" i="2" s="1"/>
  <c r="AA4607" i="2"/>
  <c r="U3044" i="2"/>
  <c r="W3044" i="2"/>
  <c r="X3044" i="2"/>
  <c r="Z3044" i="2" s="1"/>
  <c r="AA3044" i="2"/>
  <c r="V3044" i="2"/>
  <c r="Y3044" i="2" s="1"/>
  <c r="U2714" i="2"/>
  <c r="V2714" i="2"/>
  <c r="Y2714" i="2" s="1"/>
  <c r="W2714" i="2"/>
  <c r="X2714" i="2"/>
  <c r="Z2714" i="2" s="1"/>
  <c r="AA2714" i="2"/>
  <c r="U2232" i="2"/>
  <c r="V2232" i="2"/>
  <c r="Y2232" i="2" s="1"/>
  <c r="W2232" i="2"/>
  <c r="X2232" i="2"/>
  <c r="Z2232" i="2" s="1"/>
  <c r="AA2232" i="2"/>
  <c r="U2053" i="2"/>
  <c r="V2053" i="2"/>
  <c r="Y2053" i="2" s="1"/>
  <c r="X2053" i="2"/>
  <c r="Z2053" i="2" s="1"/>
  <c r="AA2053" i="2"/>
  <c r="W2053" i="2"/>
  <c r="X1551" i="2"/>
  <c r="Z1551" i="2" s="1"/>
  <c r="AC1551" i="2" s="1"/>
  <c r="AA1551" i="2"/>
  <c r="W1551" i="2"/>
  <c r="U1551" i="2"/>
  <c r="V1551" i="2"/>
  <c r="Y1551" i="2" s="1"/>
  <c r="W1348" i="2"/>
  <c r="X1348" i="2"/>
  <c r="AA1348" i="2"/>
  <c r="U1348" i="2"/>
  <c r="V1348" i="2"/>
  <c r="Y1348" i="2" s="1"/>
  <c r="W1032" i="2"/>
  <c r="X1032" i="2"/>
  <c r="Z1032" i="2" s="1"/>
  <c r="AA1032" i="2"/>
  <c r="U1032" i="2"/>
  <c r="V1032" i="2"/>
  <c r="Y1032" i="2" s="1"/>
  <c r="U839" i="2"/>
  <c r="W839" i="2"/>
  <c r="X839" i="2"/>
  <c r="Z839" i="2" s="1"/>
  <c r="V839" i="2"/>
  <c r="Y839" i="2" s="1"/>
  <c r="AA839" i="2"/>
  <c r="U673" i="2"/>
  <c r="V673" i="2"/>
  <c r="Y673" i="2" s="1"/>
  <c r="W673" i="2"/>
  <c r="AA673" i="2"/>
  <c r="X673" i="2"/>
  <c r="Z673" i="2" s="1"/>
  <c r="U1897" i="2"/>
  <c r="V1897" i="2"/>
  <c r="Y1897" i="2" s="1"/>
  <c r="W1897" i="2"/>
  <c r="X1897" i="2"/>
  <c r="Z1897" i="2" s="1"/>
  <c r="AA1897" i="2"/>
  <c r="AA5595" i="2"/>
  <c r="X5595" i="2"/>
  <c r="Z5595" i="2" s="1"/>
  <c r="U5595" i="2"/>
  <c r="V5595" i="2"/>
  <c r="Y5595" i="2" s="1"/>
  <c r="W5595" i="2"/>
  <c r="U697" i="2"/>
  <c r="V697" i="2"/>
  <c r="Y697" i="2" s="1"/>
  <c r="X697" i="2"/>
  <c r="Z697" i="2" s="1"/>
  <c r="AA697" i="2"/>
  <c r="W697" i="2"/>
  <c r="U3425" i="2"/>
  <c r="V3425" i="2"/>
  <c r="Y3425" i="2" s="1"/>
  <c r="W3425" i="2"/>
  <c r="AA3425" i="2"/>
  <c r="X3425" i="2"/>
  <c r="Z3425" i="2" s="1"/>
  <c r="U2837" i="2"/>
  <c r="W2837" i="2"/>
  <c r="V2837" i="2"/>
  <c r="Y2837" i="2" s="1"/>
  <c r="X2837" i="2"/>
  <c r="Z2837" i="2" s="1"/>
  <c r="AA2837" i="2"/>
  <c r="AA490" i="2"/>
  <c r="U490" i="2"/>
  <c r="V490" i="2"/>
  <c r="Y490" i="2" s="1"/>
  <c r="W490" i="2"/>
  <c r="X490" i="2"/>
  <c r="Z490" i="2" s="1"/>
  <c r="AC490" i="2" s="1"/>
  <c r="W3989" i="2"/>
  <c r="X3989" i="2"/>
  <c r="Z3989" i="2" s="1"/>
  <c r="AA3989" i="2"/>
  <c r="U3989" i="2"/>
  <c r="V3989" i="2"/>
  <c r="Y3989" i="2" s="1"/>
  <c r="U630" i="2"/>
  <c r="V630" i="2"/>
  <c r="Y630" i="2" s="1"/>
  <c r="W630" i="2"/>
  <c r="X630" i="2"/>
  <c r="Z630" i="2" s="1"/>
  <c r="AA630" i="2"/>
  <c r="V3361" i="2"/>
  <c r="Y3361" i="2" s="1"/>
  <c r="W3361" i="2"/>
  <c r="U3361" i="2"/>
  <c r="AA3361" i="2"/>
  <c r="X3361" i="2"/>
  <c r="Z3361" i="2" s="1"/>
  <c r="AA410" i="2"/>
  <c r="U410" i="2"/>
  <c r="X410" i="2"/>
  <c r="Z410" i="2" s="1"/>
  <c r="W410" i="2"/>
  <c r="V410" i="2"/>
  <c r="Y410" i="2" s="1"/>
  <c r="U1592" i="2"/>
  <c r="V1592" i="2"/>
  <c r="Y1592" i="2" s="1"/>
  <c r="W1592" i="2"/>
  <c r="X1592" i="2"/>
  <c r="AA1592" i="2"/>
  <c r="V722" i="2"/>
  <c r="Y722" i="2" s="1"/>
  <c r="W722" i="2"/>
  <c r="AA722" i="2"/>
  <c r="U722" i="2"/>
  <c r="X722" i="2"/>
  <c r="V351" i="2"/>
  <c r="Y351" i="2" s="1"/>
  <c r="W351" i="2"/>
  <c r="U351" i="2"/>
  <c r="X351" i="2"/>
  <c r="Z351" i="2" s="1"/>
  <c r="AC351" i="2" s="1"/>
  <c r="AA351" i="2"/>
  <c r="AA748" i="2"/>
  <c r="U748" i="2"/>
  <c r="V748" i="2"/>
  <c r="Y748" i="2" s="1"/>
  <c r="W748" i="2"/>
  <c r="X748" i="2"/>
  <c r="Z748" i="2" s="1"/>
  <c r="U1977" i="2"/>
  <c r="V1977" i="2"/>
  <c r="Y1977" i="2" s="1"/>
  <c r="AA1977" i="2"/>
  <c r="AB1977" i="2" s="1"/>
  <c r="W1977" i="2"/>
  <c r="X1977" i="2"/>
  <c r="Z1977" i="2" s="1"/>
  <c r="W4892" i="2"/>
  <c r="X4892" i="2"/>
  <c r="Z4892" i="2" s="1"/>
  <c r="AA4892" i="2"/>
  <c r="V4892" i="2"/>
  <c r="Y4892" i="2" s="1"/>
  <c r="U4892" i="2"/>
  <c r="U2126" i="2"/>
  <c r="V2126" i="2"/>
  <c r="Y2126" i="2" s="1"/>
  <c r="W2126" i="2"/>
  <c r="X2126" i="2"/>
  <c r="Z2126" i="2" s="1"/>
  <c r="AA2126" i="2"/>
  <c r="X671" i="2"/>
  <c r="Z671" i="2" s="1"/>
  <c r="AA671" i="2"/>
  <c r="U671" i="2"/>
  <c r="V671" i="2"/>
  <c r="Y671" i="2" s="1"/>
  <c r="AC671" i="2" s="1"/>
  <c r="W671" i="2"/>
  <c r="X26" i="2"/>
  <c r="Z26" i="2" s="1"/>
  <c r="W26" i="2"/>
  <c r="V26" i="2"/>
  <c r="Y26" i="2" s="1"/>
  <c r="AA26" i="2"/>
  <c r="U26" i="2"/>
  <c r="U3285" i="2"/>
  <c r="V3285" i="2"/>
  <c r="Y3285" i="2" s="1"/>
  <c r="W3285" i="2"/>
  <c r="X3285" i="2"/>
  <c r="Z3285" i="2" s="1"/>
  <c r="AA3285" i="2"/>
  <c r="U3831" i="2"/>
  <c r="V3831" i="2"/>
  <c r="Y3831" i="2" s="1"/>
  <c r="W3831" i="2"/>
  <c r="X3831" i="2"/>
  <c r="Z3831" i="2" s="1"/>
  <c r="AA3831" i="2"/>
  <c r="AA1397" i="2"/>
  <c r="U1397" i="2"/>
  <c r="V1397" i="2"/>
  <c r="Y1397" i="2" s="1"/>
  <c r="W1397" i="2"/>
  <c r="X1397" i="2"/>
  <c r="U4793" i="2"/>
  <c r="V4793" i="2"/>
  <c r="Y4793" i="2" s="1"/>
  <c r="AA4793" i="2"/>
  <c r="X4793" i="2"/>
  <c r="Z4793" i="2" s="1"/>
  <c r="W4793" i="2"/>
  <c r="V327" i="2"/>
  <c r="Y327" i="2" s="1"/>
  <c r="W327" i="2"/>
  <c r="U327" i="2"/>
  <c r="X327" i="2"/>
  <c r="Z327" i="2" s="1"/>
  <c r="AA327" i="2"/>
  <c r="V3716" i="2"/>
  <c r="Y3716" i="2" s="1"/>
  <c r="W3716" i="2"/>
  <c r="U3716" i="2"/>
  <c r="X3716" i="2"/>
  <c r="Z3716" i="2" s="1"/>
  <c r="AA3716" i="2"/>
  <c r="U955" i="2"/>
  <c r="V955" i="2"/>
  <c r="Y955" i="2" s="1"/>
  <c r="X955" i="2"/>
  <c r="Z955" i="2" s="1"/>
  <c r="AA955" i="2"/>
  <c r="W955" i="2"/>
  <c r="U3985" i="2"/>
  <c r="V3985" i="2"/>
  <c r="Y3985" i="2" s="1"/>
  <c r="W3985" i="2"/>
  <c r="X3985" i="2"/>
  <c r="Z3985" i="2" s="1"/>
  <c r="AA3985" i="2"/>
  <c r="U2720" i="2"/>
  <c r="V2720" i="2"/>
  <c r="Y2720" i="2" s="1"/>
  <c r="W2720" i="2"/>
  <c r="X2720" i="2"/>
  <c r="Z2720" i="2" s="1"/>
  <c r="AA2720" i="2"/>
  <c r="U486" i="2"/>
  <c r="V486" i="2"/>
  <c r="Y486" i="2" s="1"/>
  <c r="X486" i="2"/>
  <c r="AA486" i="2"/>
  <c r="W486" i="2"/>
  <c r="AA5171" i="2"/>
  <c r="V5171" i="2"/>
  <c r="Y5171" i="2" s="1"/>
  <c r="X5171" i="2"/>
  <c r="Z5171" i="2" s="1"/>
  <c r="U5171" i="2"/>
  <c r="W5171" i="2"/>
  <c r="U2671" i="2"/>
  <c r="V2671" i="2"/>
  <c r="Y2671" i="2" s="1"/>
  <c r="W2671" i="2"/>
  <c r="X2671" i="2"/>
  <c r="Z2671" i="2" s="1"/>
  <c r="AA2671" i="2"/>
  <c r="U5270" i="2"/>
  <c r="W5270" i="2"/>
  <c r="X5270" i="2"/>
  <c r="Z5270" i="2" s="1"/>
  <c r="V5270" i="2"/>
  <c r="Y5270" i="2" s="1"/>
  <c r="AA5270" i="2"/>
  <c r="AA4361" i="2"/>
  <c r="W4361" i="2"/>
  <c r="X4361" i="2"/>
  <c r="Z4361" i="2" s="1"/>
  <c r="U4361" i="2"/>
  <c r="V4361" i="2"/>
  <c r="Y4361" i="2" s="1"/>
  <c r="V4231" i="2"/>
  <c r="Y4231" i="2" s="1"/>
  <c r="W4231" i="2"/>
  <c r="U4231" i="2"/>
  <c r="X4231" i="2"/>
  <c r="Z4231" i="2" s="1"/>
  <c r="AA4231" i="2"/>
  <c r="W3982" i="2"/>
  <c r="U3982" i="2"/>
  <c r="V3982" i="2"/>
  <c r="Y3982" i="2" s="1"/>
  <c r="X3982" i="2"/>
  <c r="Z3982" i="2" s="1"/>
  <c r="AA3982" i="2"/>
  <c r="X3709" i="2"/>
  <c r="Z3709" i="2" s="1"/>
  <c r="AA3709" i="2"/>
  <c r="U3709" i="2"/>
  <c r="V3709" i="2"/>
  <c r="Y3709" i="2" s="1"/>
  <c r="W3709" i="2"/>
  <c r="U3566" i="2"/>
  <c r="V3566" i="2"/>
  <c r="Y3566" i="2" s="1"/>
  <c r="W3566" i="2"/>
  <c r="X3566" i="2"/>
  <c r="Z3566" i="2" s="1"/>
  <c r="AA3566" i="2"/>
  <c r="U3301" i="2"/>
  <c r="W3301" i="2"/>
  <c r="X3301" i="2"/>
  <c r="Z3301" i="2" s="1"/>
  <c r="V3301" i="2"/>
  <c r="Y3301" i="2" s="1"/>
  <c r="AA3301" i="2"/>
  <c r="U3187" i="2"/>
  <c r="V3187" i="2"/>
  <c r="Y3187" i="2" s="1"/>
  <c r="W3187" i="2"/>
  <c r="X3187" i="2"/>
  <c r="Z3187" i="2" s="1"/>
  <c r="AA3187" i="2"/>
  <c r="V5545" i="2"/>
  <c r="Y5545" i="2" s="1"/>
  <c r="U5545" i="2"/>
  <c r="AA5545" i="2"/>
  <c r="W5545" i="2"/>
  <c r="X5545" i="2"/>
  <c r="Z5545" i="2" s="1"/>
  <c r="W5413" i="2"/>
  <c r="V5413" i="2"/>
  <c r="Y5413" i="2" s="1"/>
  <c r="AA5413" i="2"/>
  <c r="X5413" i="2"/>
  <c r="Z5413" i="2" s="1"/>
  <c r="U5413" i="2"/>
  <c r="AA5141" i="2"/>
  <c r="X5141" i="2"/>
  <c r="Z5141" i="2" s="1"/>
  <c r="U5141" i="2"/>
  <c r="W5141" i="2"/>
  <c r="V5141" i="2"/>
  <c r="Y5141" i="2" s="1"/>
  <c r="V4732" i="2"/>
  <c r="Y4732" i="2" s="1"/>
  <c r="W4732" i="2"/>
  <c r="X4732" i="2"/>
  <c r="Z4732" i="2" s="1"/>
  <c r="AA4732" i="2"/>
  <c r="U4732" i="2"/>
  <c r="X4440" i="2"/>
  <c r="Z4440" i="2" s="1"/>
  <c r="V4440" i="2"/>
  <c r="Y4440" i="2" s="1"/>
  <c r="W4440" i="2"/>
  <c r="U4440" i="2"/>
  <c r="AA4440" i="2"/>
  <c r="U4194" i="2"/>
  <c r="W4194" i="2"/>
  <c r="AA4194" i="2"/>
  <c r="AB4194" i="2" s="1"/>
  <c r="X4194" i="2"/>
  <c r="Z4194" i="2" s="1"/>
  <c r="V4194" i="2"/>
  <c r="Y4194" i="2" s="1"/>
  <c r="U3622" i="2"/>
  <c r="W3622" i="2"/>
  <c r="X3622" i="2"/>
  <c r="Z3622" i="2" s="1"/>
  <c r="V3622" i="2"/>
  <c r="Y3622" i="2" s="1"/>
  <c r="AA3622" i="2"/>
  <c r="W3489" i="2"/>
  <c r="U3489" i="2"/>
  <c r="V3489" i="2"/>
  <c r="Y3489" i="2" s="1"/>
  <c r="X3489" i="2"/>
  <c r="Z3489" i="2" s="1"/>
  <c r="AA3489" i="2"/>
  <c r="V5652" i="2"/>
  <c r="Y5652" i="2" s="1"/>
  <c r="W5652" i="2"/>
  <c r="AA5652" i="2"/>
  <c r="U5652" i="2"/>
  <c r="X5652" i="2"/>
  <c r="Z5652" i="2" s="1"/>
  <c r="AA5394" i="2"/>
  <c r="U5394" i="2"/>
  <c r="V5394" i="2"/>
  <c r="Y5394" i="2" s="1"/>
  <c r="W5394" i="2"/>
  <c r="X5394" i="2"/>
  <c r="Z5394" i="2" s="1"/>
  <c r="AA5154" i="2"/>
  <c r="V5154" i="2"/>
  <c r="Y5154" i="2" s="1"/>
  <c r="W5154" i="2"/>
  <c r="U5154" i="2"/>
  <c r="X5154" i="2"/>
  <c r="Z5154" i="2" s="1"/>
  <c r="U4930" i="2"/>
  <c r="V4930" i="2"/>
  <c r="Y4930" i="2" s="1"/>
  <c r="W4930" i="2"/>
  <c r="X4930" i="2"/>
  <c r="Z4930" i="2" s="1"/>
  <c r="AA4930" i="2"/>
  <c r="W4571" i="2"/>
  <c r="U4571" i="2"/>
  <c r="V4571" i="2"/>
  <c r="Y4571" i="2" s="1"/>
  <c r="X4571" i="2"/>
  <c r="Z4571" i="2" s="1"/>
  <c r="AA4571" i="2"/>
  <c r="AB4571" i="2" s="1"/>
  <c r="X3994" i="2"/>
  <c r="Z3994" i="2" s="1"/>
  <c r="AA3994" i="2"/>
  <c r="U3994" i="2"/>
  <c r="V3994" i="2"/>
  <c r="Y3994" i="2" s="1"/>
  <c r="W3994" i="2"/>
  <c r="U3649" i="2"/>
  <c r="V3649" i="2"/>
  <c r="Y3649" i="2" s="1"/>
  <c r="W3649" i="2"/>
  <c r="X3649" i="2"/>
  <c r="Z3649" i="2" s="1"/>
  <c r="AA3649" i="2"/>
  <c r="AA5637" i="2"/>
  <c r="V5637" i="2"/>
  <c r="Y5637" i="2" s="1"/>
  <c r="U5637" i="2"/>
  <c r="W5637" i="2"/>
  <c r="X5637" i="2"/>
  <c r="Z5637" i="2" s="1"/>
  <c r="U5337" i="2"/>
  <c r="AA5337" i="2"/>
  <c r="V5337" i="2"/>
  <c r="Y5337" i="2" s="1"/>
  <c r="X5337" i="2"/>
  <c r="Z5337" i="2" s="1"/>
  <c r="W5337" i="2"/>
  <c r="V5068" i="2"/>
  <c r="Y5068" i="2" s="1"/>
  <c r="AA5068" i="2"/>
  <c r="U5068" i="2"/>
  <c r="W5068" i="2"/>
  <c r="X5068" i="2"/>
  <c r="Z5068" i="2" s="1"/>
  <c r="U4943" i="2"/>
  <c r="V4943" i="2"/>
  <c r="Y4943" i="2" s="1"/>
  <c r="W4943" i="2"/>
  <c r="X4943" i="2"/>
  <c r="Z4943" i="2" s="1"/>
  <c r="AA4943" i="2"/>
  <c r="AA4649" i="2"/>
  <c r="U4649" i="2"/>
  <c r="V4649" i="2"/>
  <c r="Y4649" i="2" s="1"/>
  <c r="W4649" i="2"/>
  <c r="X4649" i="2"/>
  <c r="Z4649" i="2" s="1"/>
  <c r="U4489" i="2"/>
  <c r="V4489" i="2"/>
  <c r="Y4489" i="2" s="1"/>
  <c r="X4489" i="2"/>
  <c r="Z4489" i="2" s="1"/>
  <c r="AA4489" i="2"/>
  <c r="W4489" i="2"/>
  <c r="U4331" i="2"/>
  <c r="V4331" i="2"/>
  <c r="Y4331" i="2" s="1"/>
  <c r="X4331" i="2"/>
  <c r="Z4331" i="2" s="1"/>
  <c r="AA4331" i="2"/>
  <c r="W4331" i="2"/>
  <c r="U5332" i="2"/>
  <c r="AA5332" i="2"/>
  <c r="V5332" i="2"/>
  <c r="Y5332" i="2" s="1"/>
  <c r="X5332" i="2"/>
  <c r="Z5332" i="2" s="1"/>
  <c r="W5332" i="2"/>
  <c r="U5064" i="2"/>
  <c r="W5064" i="2"/>
  <c r="X5064" i="2"/>
  <c r="Z5064" i="2" s="1"/>
  <c r="AA5064" i="2"/>
  <c r="V5064" i="2"/>
  <c r="Y5064" i="2" s="1"/>
  <c r="U4938" i="2"/>
  <c r="V4938" i="2"/>
  <c r="Y4938" i="2" s="1"/>
  <c r="W4938" i="2"/>
  <c r="X4938" i="2"/>
  <c r="Z4938" i="2" s="1"/>
  <c r="AA4938" i="2"/>
  <c r="U4685" i="2"/>
  <c r="V4685" i="2"/>
  <c r="Y4685" i="2" s="1"/>
  <c r="W4685" i="2"/>
  <c r="X4685" i="2"/>
  <c r="Z4685" i="2" s="1"/>
  <c r="AA4685" i="2"/>
  <c r="U3845" i="2"/>
  <c r="W3845" i="2"/>
  <c r="X3845" i="2"/>
  <c r="Z3845" i="2" s="1"/>
  <c r="AA3845" i="2"/>
  <c r="AB3845" i="2" s="1"/>
  <c r="V3845" i="2"/>
  <c r="Y3845" i="2" s="1"/>
  <c r="V3726" i="2"/>
  <c r="Y3726" i="2" s="1"/>
  <c r="W3726" i="2"/>
  <c r="U3726" i="2"/>
  <c r="X3726" i="2"/>
  <c r="Z3726" i="2" s="1"/>
  <c r="AA3726" i="2"/>
  <c r="AB3726" i="2" s="1"/>
  <c r="X3085" i="2"/>
  <c r="Z3085" i="2" s="1"/>
  <c r="AA3085" i="2"/>
  <c r="U3085" i="2"/>
  <c r="W3085" i="2"/>
  <c r="V3085" i="2"/>
  <c r="Y3085" i="2" s="1"/>
  <c r="U5322" i="2"/>
  <c r="V5322" i="2"/>
  <c r="Y5322" i="2" s="1"/>
  <c r="W5322" i="2"/>
  <c r="X5322" i="2"/>
  <c r="Z5322" i="2" s="1"/>
  <c r="AA5322" i="2"/>
  <c r="U5175" i="2"/>
  <c r="V5175" i="2"/>
  <c r="Y5175" i="2" s="1"/>
  <c r="X5175" i="2"/>
  <c r="Z5175" i="2" s="1"/>
  <c r="AA5175" i="2"/>
  <c r="W5175" i="2"/>
  <c r="V4447" i="2"/>
  <c r="Y4447" i="2" s="1"/>
  <c r="W4447" i="2"/>
  <c r="X4447" i="2"/>
  <c r="Z4447" i="2" s="1"/>
  <c r="AA4447" i="2"/>
  <c r="U4447" i="2"/>
  <c r="U3617" i="2"/>
  <c r="W3617" i="2"/>
  <c r="X3617" i="2"/>
  <c r="Z3617" i="2" s="1"/>
  <c r="V3617" i="2"/>
  <c r="Y3617" i="2" s="1"/>
  <c r="AA3617" i="2"/>
  <c r="W3208" i="2"/>
  <c r="X3208" i="2"/>
  <c r="Z3208" i="2" s="1"/>
  <c r="AA3208" i="2"/>
  <c r="U3208" i="2"/>
  <c r="V3208" i="2"/>
  <c r="Y3208" i="2" s="1"/>
  <c r="V2920" i="2"/>
  <c r="Y2920" i="2" s="1"/>
  <c r="U2920" i="2"/>
  <c r="W2920" i="2"/>
  <c r="X2920" i="2"/>
  <c r="Z2920" i="2" s="1"/>
  <c r="AA2920" i="2"/>
  <c r="V2760" i="2"/>
  <c r="Y2760" i="2" s="1"/>
  <c r="U2760" i="2"/>
  <c r="W2760" i="2"/>
  <c r="AA2760" i="2"/>
  <c r="X2760" i="2"/>
  <c r="Z2760" i="2" s="1"/>
  <c r="U2656" i="2"/>
  <c r="V2656" i="2"/>
  <c r="Y2656" i="2" s="1"/>
  <c r="W2656" i="2"/>
  <c r="X2656" i="2"/>
  <c r="Z2656" i="2" s="1"/>
  <c r="AA2656" i="2"/>
  <c r="U2410" i="2"/>
  <c r="V2410" i="2"/>
  <c r="Y2410" i="2" s="1"/>
  <c r="W2410" i="2"/>
  <c r="X2410" i="2"/>
  <c r="Z2410" i="2" s="1"/>
  <c r="AA2410" i="2"/>
  <c r="U2265" i="2"/>
  <c r="AA2265" i="2"/>
  <c r="V2265" i="2"/>
  <c r="Y2265" i="2" s="1"/>
  <c r="W2265" i="2"/>
  <c r="X2265" i="2"/>
  <c r="Z2265" i="2" s="1"/>
  <c r="V1769" i="2"/>
  <c r="Y1769" i="2" s="1"/>
  <c r="W1769" i="2"/>
  <c r="X1769" i="2"/>
  <c r="Z1769" i="2" s="1"/>
  <c r="AC1769" i="2" s="1"/>
  <c r="AA1769" i="2"/>
  <c r="U1769" i="2"/>
  <c r="U1511" i="2"/>
  <c r="V1511" i="2"/>
  <c r="Y1511" i="2" s="1"/>
  <c r="W1511" i="2"/>
  <c r="X1511" i="2"/>
  <c r="AA1511" i="2"/>
  <c r="X1387" i="2"/>
  <c r="U1387" i="2"/>
  <c r="W1387" i="2"/>
  <c r="AA1387" i="2"/>
  <c r="V1387" i="2"/>
  <c r="Y1387" i="2" s="1"/>
  <c r="U1253" i="2"/>
  <c r="V1253" i="2"/>
  <c r="Y1253" i="2" s="1"/>
  <c r="W1253" i="2"/>
  <c r="AA1253" i="2"/>
  <c r="AB1253" i="2" s="1"/>
  <c r="X1253" i="2"/>
  <c r="AA761" i="2"/>
  <c r="U761" i="2"/>
  <c r="V761" i="2"/>
  <c r="Y761" i="2" s="1"/>
  <c r="W761" i="2"/>
  <c r="X761" i="2"/>
  <c r="Z761" i="2" s="1"/>
  <c r="U625" i="2"/>
  <c r="V625" i="2"/>
  <c r="Y625" i="2" s="1"/>
  <c r="X625" i="2"/>
  <c r="Z625" i="2" s="1"/>
  <c r="AA625" i="2"/>
  <c r="W625" i="2"/>
  <c r="U501" i="2"/>
  <c r="V501" i="2"/>
  <c r="Y501" i="2" s="1"/>
  <c r="X501" i="2"/>
  <c r="Z501" i="2" s="1"/>
  <c r="AA501" i="2"/>
  <c r="W501" i="2"/>
  <c r="U386" i="2"/>
  <c r="W386" i="2"/>
  <c r="X386" i="2"/>
  <c r="Z386" i="2" s="1"/>
  <c r="V386" i="2"/>
  <c r="Y386" i="2" s="1"/>
  <c r="AA386" i="2"/>
  <c r="U2386" i="2"/>
  <c r="V2386" i="2"/>
  <c r="Y2386" i="2" s="1"/>
  <c r="W2386" i="2"/>
  <c r="X2386" i="2"/>
  <c r="Z2386" i="2" s="1"/>
  <c r="AA2386" i="2"/>
  <c r="U2048" i="2"/>
  <c r="V2048" i="2"/>
  <c r="Y2048" i="2" s="1"/>
  <c r="AC2048" i="2" s="1"/>
  <c r="W2048" i="2"/>
  <c r="X2048" i="2"/>
  <c r="Z2048" i="2" s="1"/>
  <c r="AA2048" i="2"/>
  <c r="AA775" i="2"/>
  <c r="U775" i="2"/>
  <c r="V775" i="2"/>
  <c r="Y775" i="2" s="1"/>
  <c r="W775" i="2"/>
  <c r="X775" i="2"/>
  <c r="Z775" i="2" s="1"/>
  <c r="V5648" i="2"/>
  <c r="Y5648" i="2" s="1"/>
  <c r="W5648" i="2"/>
  <c r="X5648" i="2"/>
  <c r="Z5648" i="2" s="1"/>
  <c r="AA5648" i="2"/>
  <c r="U5648" i="2"/>
  <c r="U5260" i="2"/>
  <c r="V5260" i="2"/>
  <c r="Y5260" i="2" s="1"/>
  <c r="W5260" i="2"/>
  <c r="X5260" i="2"/>
  <c r="Z5260" i="2" s="1"/>
  <c r="AA5260" i="2"/>
  <c r="U4416" i="2"/>
  <c r="W4416" i="2"/>
  <c r="X4416" i="2"/>
  <c r="Z4416" i="2" s="1"/>
  <c r="V4416" i="2"/>
  <c r="Y4416" i="2" s="1"/>
  <c r="AA4416" i="2"/>
  <c r="U2825" i="2"/>
  <c r="V2825" i="2"/>
  <c r="Y2825" i="2" s="1"/>
  <c r="W2825" i="2"/>
  <c r="AA2825" i="2"/>
  <c r="X2825" i="2"/>
  <c r="Z2825" i="2" s="1"/>
  <c r="W5619" i="2"/>
  <c r="AA5619" i="2"/>
  <c r="U5619" i="2"/>
  <c r="X5619" i="2"/>
  <c r="Z5619" i="2" s="1"/>
  <c r="V5619" i="2"/>
  <c r="Y5619" i="2" s="1"/>
  <c r="U5366" i="2"/>
  <c r="V5366" i="2"/>
  <c r="Y5366" i="2" s="1"/>
  <c r="X5366" i="2"/>
  <c r="Z5366" i="2" s="1"/>
  <c r="W5366" i="2"/>
  <c r="AA5366" i="2"/>
  <c r="V5233" i="2"/>
  <c r="Y5233" i="2" s="1"/>
  <c r="W5233" i="2"/>
  <c r="U5233" i="2"/>
  <c r="X5233" i="2"/>
  <c r="Z5233" i="2" s="1"/>
  <c r="AA5233" i="2"/>
  <c r="X5000" i="2"/>
  <c r="Z5000" i="2" s="1"/>
  <c r="U5000" i="2"/>
  <c r="V5000" i="2"/>
  <c r="Y5000" i="2" s="1"/>
  <c r="AA5000" i="2"/>
  <c r="W5000" i="2"/>
  <c r="X4234" i="2"/>
  <c r="Z4234" i="2" s="1"/>
  <c r="U4234" i="2"/>
  <c r="V4234" i="2"/>
  <c r="Y4234" i="2" s="1"/>
  <c r="W4234" i="2"/>
  <c r="AA4234" i="2"/>
  <c r="U3955" i="2"/>
  <c r="V3955" i="2"/>
  <c r="Y3955" i="2" s="1"/>
  <c r="W3955" i="2"/>
  <c r="X3955" i="2"/>
  <c r="Z3955" i="2" s="1"/>
  <c r="AA3955" i="2"/>
  <c r="U3409" i="2"/>
  <c r="V3409" i="2"/>
  <c r="Y3409" i="2" s="1"/>
  <c r="W3409" i="2"/>
  <c r="X3409" i="2"/>
  <c r="Z3409" i="2" s="1"/>
  <c r="AA3409" i="2"/>
  <c r="V3263" i="2"/>
  <c r="Y3263" i="2" s="1"/>
  <c r="W3263" i="2"/>
  <c r="U3263" i="2"/>
  <c r="X3263" i="2"/>
  <c r="Z3263" i="2" s="1"/>
  <c r="AA3263" i="2"/>
  <c r="AB3263" i="2" s="1"/>
  <c r="X3039" i="2"/>
  <c r="Z3039" i="2" s="1"/>
  <c r="AA3039" i="2"/>
  <c r="U3039" i="2"/>
  <c r="V3039" i="2"/>
  <c r="Y3039" i="2" s="1"/>
  <c r="W3039" i="2"/>
  <c r="V2772" i="2"/>
  <c r="Y2772" i="2" s="1"/>
  <c r="W2772" i="2"/>
  <c r="X2772" i="2"/>
  <c r="Z2772" i="2" s="1"/>
  <c r="AA2772" i="2"/>
  <c r="U2772" i="2"/>
  <c r="X2682" i="2"/>
  <c r="Z2682" i="2" s="1"/>
  <c r="AA2682" i="2"/>
  <c r="V2682" i="2"/>
  <c r="Y2682" i="2" s="1"/>
  <c r="W2682" i="2"/>
  <c r="U2682" i="2"/>
  <c r="U2551" i="2"/>
  <c r="V2551" i="2"/>
  <c r="Y2551" i="2" s="1"/>
  <c r="X2551" i="2"/>
  <c r="Z2551" i="2" s="1"/>
  <c r="AA2551" i="2"/>
  <c r="W2551" i="2"/>
  <c r="U1028" i="2"/>
  <c r="V1028" i="2"/>
  <c r="Y1028" i="2" s="1"/>
  <c r="X1028" i="2"/>
  <c r="Z1028" i="2" s="1"/>
  <c r="AA1028" i="2"/>
  <c r="W1028" i="2"/>
  <c r="U850" i="2"/>
  <c r="V850" i="2"/>
  <c r="Y850" i="2" s="1"/>
  <c r="W850" i="2"/>
  <c r="X850" i="2"/>
  <c r="Z850" i="2" s="1"/>
  <c r="AA850" i="2"/>
  <c r="U539" i="2"/>
  <c r="V539" i="2"/>
  <c r="Y539" i="2" s="1"/>
  <c r="W539" i="2"/>
  <c r="X539" i="2"/>
  <c r="AA539" i="2"/>
  <c r="X412" i="2"/>
  <c r="Z412" i="2" s="1"/>
  <c r="AC412" i="2" s="1"/>
  <c r="AA412" i="2"/>
  <c r="W412" i="2"/>
  <c r="V412" i="2"/>
  <c r="Y412" i="2" s="1"/>
  <c r="U412" i="2"/>
  <c r="U252" i="2"/>
  <c r="W252" i="2"/>
  <c r="X252" i="2"/>
  <c r="Z252" i="2" s="1"/>
  <c r="AA252" i="2"/>
  <c r="V252" i="2"/>
  <c r="Y252" i="2" s="1"/>
  <c r="V5054" i="2"/>
  <c r="Y5054" i="2" s="1"/>
  <c r="W5054" i="2"/>
  <c r="X5054" i="2"/>
  <c r="Z5054" i="2" s="1"/>
  <c r="AA5054" i="2"/>
  <c r="U5054" i="2"/>
  <c r="U4330" i="2"/>
  <c r="V4330" i="2"/>
  <c r="Y4330" i="2" s="1"/>
  <c r="X4330" i="2"/>
  <c r="Z4330" i="2" s="1"/>
  <c r="AA4330" i="2"/>
  <c r="W4330" i="2"/>
  <c r="U3230" i="2"/>
  <c r="X3230" i="2"/>
  <c r="Z3230" i="2" s="1"/>
  <c r="AA3230" i="2"/>
  <c r="V3230" i="2"/>
  <c r="Y3230" i="2" s="1"/>
  <c r="W3230" i="2"/>
  <c r="U2291" i="2"/>
  <c r="W2291" i="2"/>
  <c r="X2291" i="2"/>
  <c r="Z2291" i="2" s="1"/>
  <c r="V2291" i="2"/>
  <c r="Y2291" i="2" s="1"/>
  <c r="AA2291" i="2"/>
  <c r="U1439" i="2"/>
  <c r="V1439" i="2"/>
  <c r="Y1439" i="2" s="1"/>
  <c r="W1439" i="2"/>
  <c r="X1439" i="2"/>
  <c r="AA1439" i="2"/>
  <c r="W1038" i="2"/>
  <c r="X1038" i="2"/>
  <c r="Z1038" i="2" s="1"/>
  <c r="AA1038" i="2"/>
  <c r="U1038" i="2"/>
  <c r="V1038" i="2"/>
  <c r="Y1038" i="2" s="1"/>
  <c r="W5731" i="2"/>
  <c r="X5731" i="2"/>
  <c r="Z5731" i="2" s="1"/>
  <c r="V5731" i="2"/>
  <c r="Y5731" i="2" s="1"/>
  <c r="AA5731" i="2"/>
  <c r="U5731" i="2"/>
  <c r="U5350" i="2"/>
  <c r="W5350" i="2"/>
  <c r="X5350" i="2"/>
  <c r="Z5350" i="2" s="1"/>
  <c r="AA5350" i="2"/>
  <c r="V5350" i="2"/>
  <c r="Y5350" i="2" s="1"/>
  <c r="AA5113" i="2"/>
  <c r="W5113" i="2"/>
  <c r="V5113" i="2"/>
  <c r="Y5113" i="2" s="1"/>
  <c r="U5113" i="2"/>
  <c r="X5113" i="2"/>
  <c r="Z5113" i="2" s="1"/>
  <c r="V4886" i="2"/>
  <c r="Y4886" i="2" s="1"/>
  <c r="W4886" i="2"/>
  <c r="X4886" i="2"/>
  <c r="Z4886" i="2" s="1"/>
  <c r="AA4886" i="2"/>
  <c r="U4886" i="2"/>
  <c r="W4686" i="2"/>
  <c r="X4686" i="2"/>
  <c r="Z4686" i="2" s="1"/>
  <c r="AA4686" i="2"/>
  <c r="U4686" i="2"/>
  <c r="V4686" i="2"/>
  <c r="Y4686" i="2" s="1"/>
  <c r="AA4473" i="2"/>
  <c r="U4473" i="2"/>
  <c r="V4473" i="2"/>
  <c r="Y4473" i="2" s="1"/>
  <c r="W4473" i="2"/>
  <c r="X4473" i="2"/>
  <c r="Z4473" i="2" s="1"/>
  <c r="U4073" i="2"/>
  <c r="V4073" i="2"/>
  <c r="Y4073" i="2" s="1"/>
  <c r="W4073" i="2"/>
  <c r="X4073" i="2"/>
  <c r="Z4073" i="2" s="1"/>
  <c r="AA4073" i="2"/>
  <c r="U3844" i="2"/>
  <c r="V3844" i="2"/>
  <c r="Y3844" i="2" s="1"/>
  <c r="W3844" i="2"/>
  <c r="X3844" i="2"/>
  <c r="Z3844" i="2" s="1"/>
  <c r="AA3844" i="2"/>
  <c r="U2734" i="2"/>
  <c r="V2734" i="2"/>
  <c r="Y2734" i="2" s="1"/>
  <c r="W2734" i="2"/>
  <c r="X2734" i="2"/>
  <c r="Z2734" i="2" s="1"/>
  <c r="AA2734" i="2"/>
  <c r="U2525" i="2"/>
  <c r="V2525" i="2"/>
  <c r="Y2525" i="2" s="1"/>
  <c r="W2525" i="2"/>
  <c r="X2525" i="2"/>
  <c r="Z2525" i="2" s="1"/>
  <c r="AA2525" i="2"/>
  <c r="X2373" i="2"/>
  <c r="Z2373" i="2" s="1"/>
  <c r="W2373" i="2"/>
  <c r="U2373" i="2"/>
  <c r="AA2373" i="2"/>
  <c r="V2373" i="2"/>
  <c r="Y2373" i="2" s="1"/>
  <c r="AA2011" i="2"/>
  <c r="U2011" i="2"/>
  <c r="V2011" i="2"/>
  <c r="Y2011" i="2" s="1"/>
  <c r="W2011" i="2"/>
  <c r="X2011" i="2"/>
  <c r="Z2011" i="2" s="1"/>
  <c r="U1704" i="2"/>
  <c r="V1704" i="2"/>
  <c r="Y1704" i="2" s="1"/>
  <c r="W1704" i="2"/>
  <c r="X1704" i="2"/>
  <c r="Z1704" i="2" s="1"/>
  <c r="AC1704" i="2" s="1"/>
  <c r="AA1704" i="2"/>
  <c r="U1588" i="2"/>
  <c r="V1588" i="2"/>
  <c r="Y1588" i="2" s="1"/>
  <c r="X1588" i="2"/>
  <c r="Z1588" i="2" s="1"/>
  <c r="AC1588" i="2" s="1"/>
  <c r="AA1588" i="2"/>
  <c r="AB1588" i="2" s="1"/>
  <c r="W1588" i="2"/>
  <c r="X1301" i="2"/>
  <c r="AA1301" i="2"/>
  <c r="U1301" i="2"/>
  <c r="V1301" i="2"/>
  <c r="Y1301" i="2" s="1"/>
  <c r="W1301" i="2"/>
  <c r="U1191" i="2"/>
  <c r="V1191" i="2"/>
  <c r="Y1191" i="2" s="1"/>
  <c r="W1191" i="2"/>
  <c r="AA1191" i="2"/>
  <c r="X1191" i="2"/>
  <c r="Z1191" i="2" s="1"/>
  <c r="U788" i="2"/>
  <c r="V788" i="2"/>
  <c r="Y788" i="2" s="1"/>
  <c r="W788" i="2"/>
  <c r="AA788" i="2"/>
  <c r="X788" i="2"/>
  <c r="Z788" i="2" s="1"/>
  <c r="W652" i="2"/>
  <c r="U652" i="2"/>
  <c r="V652" i="2"/>
  <c r="Y652" i="2" s="1"/>
  <c r="X652" i="2"/>
  <c r="Z652" i="2" s="1"/>
  <c r="AA652" i="2"/>
  <c r="AA3704" i="2"/>
  <c r="U3704" i="2"/>
  <c r="V3704" i="2"/>
  <c r="Y3704" i="2" s="1"/>
  <c r="W3704" i="2"/>
  <c r="X3704" i="2"/>
  <c r="Z3704" i="2" s="1"/>
  <c r="U2866" i="2"/>
  <c r="V2866" i="2"/>
  <c r="Y2866" i="2" s="1"/>
  <c r="W2866" i="2"/>
  <c r="X2866" i="2"/>
  <c r="Z2866" i="2" s="1"/>
  <c r="AA2866" i="2"/>
  <c r="X2549" i="2"/>
  <c r="Z2549" i="2" s="1"/>
  <c r="AA2549" i="2"/>
  <c r="U2549" i="2"/>
  <c r="V2549" i="2"/>
  <c r="Y2549" i="2" s="1"/>
  <c r="W2549" i="2"/>
  <c r="AA2109" i="2"/>
  <c r="U2109" i="2"/>
  <c r="V2109" i="2"/>
  <c r="Y2109" i="2" s="1"/>
  <c r="W2109" i="2"/>
  <c r="X2109" i="2"/>
  <c r="Z2109" i="2" s="1"/>
  <c r="U1781" i="2"/>
  <c r="W1781" i="2"/>
  <c r="X1781" i="2"/>
  <c r="Z1781" i="2" s="1"/>
  <c r="V1781" i="2"/>
  <c r="Y1781" i="2" s="1"/>
  <c r="AA1781" i="2"/>
  <c r="U1560" i="2"/>
  <c r="V1560" i="2"/>
  <c r="Y1560" i="2" s="1"/>
  <c r="W1560" i="2"/>
  <c r="X1560" i="2"/>
  <c r="AA1560" i="2"/>
  <c r="AA848" i="2"/>
  <c r="U848" i="2"/>
  <c r="V848" i="2"/>
  <c r="Y848" i="2" s="1"/>
  <c r="W848" i="2"/>
  <c r="X848" i="2"/>
  <c r="Z848" i="2" s="1"/>
  <c r="U524" i="2"/>
  <c r="W524" i="2"/>
  <c r="X524" i="2"/>
  <c r="Z524" i="2" s="1"/>
  <c r="AA524" i="2"/>
  <c r="V524" i="2"/>
  <c r="Y524" i="2" s="1"/>
  <c r="U46" i="2"/>
  <c r="AA46" i="2"/>
  <c r="X46" i="2"/>
  <c r="Z46" i="2" s="1"/>
  <c r="V46" i="2"/>
  <c r="Y46" i="2" s="1"/>
  <c r="W46" i="2"/>
  <c r="U5303" i="2"/>
  <c r="V5303" i="2"/>
  <c r="Y5303" i="2" s="1"/>
  <c r="AA5303" i="2"/>
  <c r="X5303" i="2"/>
  <c r="Z5303" i="2" s="1"/>
  <c r="W5303" i="2"/>
  <c r="V5079" i="2"/>
  <c r="Y5079" i="2" s="1"/>
  <c r="W5079" i="2"/>
  <c r="X5079" i="2"/>
  <c r="Z5079" i="2" s="1"/>
  <c r="AA5079" i="2"/>
  <c r="U5079" i="2"/>
  <c r="X4570" i="2"/>
  <c r="Z4570" i="2" s="1"/>
  <c r="V4570" i="2"/>
  <c r="Y4570" i="2" s="1"/>
  <c r="W4570" i="2"/>
  <c r="AA4570" i="2"/>
  <c r="U4570" i="2"/>
  <c r="U4300" i="2"/>
  <c r="V4300" i="2"/>
  <c r="Y4300" i="2" s="1"/>
  <c r="W4300" i="2"/>
  <c r="X4300" i="2"/>
  <c r="Z4300" i="2" s="1"/>
  <c r="AA4300" i="2"/>
  <c r="U4167" i="2"/>
  <c r="V4167" i="2"/>
  <c r="Y4167" i="2" s="1"/>
  <c r="W4167" i="2"/>
  <c r="AA4167" i="2"/>
  <c r="X4167" i="2"/>
  <c r="Z4167" i="2" s="1"/>
  <c r="X3964" i="2"/>
  <c r="Z3964" i="2" s="1"/>
  <c r="U3964" i="2"/>
  <c r="V3964" i="2"/>
  <c r="Y3964" i="2" s="1"/>
  <c r="W3964" i="2"/>
  <c r="AA3964" i="2"/>
  <c r="AB3964" i="2" s="1"/>
  <c r="V3569" i="2"/>
  <c r="Y3569" i="2" s="1"/>
  <c r="W3569" i="2"/>
  <c r="X3569" i="2"/>
  <c r="Z3569" i="2" s="1"/>
  <c r="AA3569" i="2"/>
  <c r="U3569" i="2"/>
  <c r="U3320" i="2"/>
  <c r="V3320" i="2"/>
  <c r="Y3320" i="2" s="1"/>
  <c r="W3320" i="2"/>
  <c r="X3320" i="2"/>
  <c r="Z3320" i="2" s="1"/>
  <c r="AA3320" i="2"/>
  <c r="U3033" i="2"/>
  <c r="V3033" i="2"/>
  <c r="Y3033" i="2" s="1"/>
  <c r="W3033" i="2"/>
  <c r="X3033" i="2"/>
  <c r="Z3033" i="2" s="1"/>
  <c r="AA3033" i="2"/>
  <c r="AA2823" i="2"/>
  <c r="X2823" i="2"/>
  <c r="Z2823" i="2" s="1"/>
  <c r="V2823" i="2"/>
  <c r="Y2823" i="2" s="1"/>
  <c r="W2823" i="2"/>
  <c r="U2823" i="2"/>
  <c r="V2626" i="2"/>
  <c r="Y2626" i="2" s="1"/>
  <c r="W2626" i="2"/>
  <c r="X2626" i="2"/>
  <c r="Z2626" i="2" s="1"/>
  <c r="AA2626" i="2"/>
  <c r="U2626" i="2"/>
  <c r="U2522" i="2"/>
  <c r="V2522" i="2"/>
  <c r="Y2522" i="2" s="1"/>
  <c r="W2522" i="2"/>
  <c r="X2522" i="2"/>
  <c r="Z2522" i="2" s="1"/>
  <c r="AA2522" i="2"/>
  <c r="X2302" i="2"/>
  <c r="Z2302" i="2" s="1"/>
  <c r="U2302" i="2"/>
  <c r="V2302" i="2"/>
  <c r="Y2302" i="2" s="1"/>
  <c r="W2302" i="2"/>
  <c r="AA2302" i="2"/>
  <c r="V2120" i="2"/>
  <c r="Y2120" i="2" s="1"/>
  <c r="W2120" i="2"/>
  <c r="U2120" i="2"/>
  <c r="X2120" i="2"/>
  <c r="Z2120" i="2" s="1"/>
  <c r="AA2120" i="2"/>
  <c r="U1995" i="2"/>
  <c r="W1995" i="2"/>
  <c r="X1995" i="2"/>
  <c r="Z1995" i="2" s="1"/>
  <c r="V1995" i="2"/>
  <c r="Y1995" i="2" s="1"/>
  <c r="AA1995" i="2"/>
  <c r="X1637" i="2"/>
  <c r="AA1637" i="2"/>
  <c r="U1637" i="2"/>
  <c r="V1637" i="2"/>
  <c r="Y1637" i="2" s="1"/>
  <c r="W1637" i="2"/>
  <c r="X1423" i="2"/>
  <c r="U1423" i="2"/>
  <c r="V1423" i="2"/>
  <c r="Y1423" i="2" s="1"/>
  <c r="W1423" i="2"/>
  <c r="AA1423" i="2"/>
  <c r="U1070" i="2"/>
  <c r="V1070" i="2"/>
  <c r="Y1070" i="2" s="1"/>
  <c r="W1070" i="2"/>
  <c r="AA1070" i="2"/>
  <c r="AB1070" i="2" s="1"/>
  <c r="X1070" i="2"/>
  <c r="Z1070" i="2" s="1"/>
  <c r="V509" i="2"/>
  <c r="Y509" i="2" s="1"/>
  <c r="W509" i="2"/>
  <c r="U509" i="2"/>
  <c r="X509" i="2"/>
  <c r="AA509" i="2"/>
  <c r="U288" i="2"/>
  <c r="X288" i="2"/>
  <c r="Z288" i="2" s="1"/>
  <c r="AA288" i="2"/>
  <c r="V288" i="2"/>
  <c r="Y288" i="2" s="1"/>
  <c r="W288" i="2"/>
  <c r="V44" i="2"/>
  <c r="Y44" i="2" s="1"/>
  <c r="U44" i="2"/>
  <c r="X44" i="2"/>
  <c r="Z44" i="2" s="1"/>
  <c r="AA44" i="2"/>
  <c r="W44" i="2"/>
  <c r="U3920" i="2"/>
  <c r="V3920" i="2"/>
  <c r="Y3920" i="2" s="1"/>
  <c r="W3920" i="2"/>
  <c r="X3920" i="2"/>
  <c r="Z3920" i="2" s="1"/>
  <c r="AA3920" i="2"/>
  <c r="U3683" i="2"/>
  <c r="V3683" i="2"/>
  <c r="Y3683" i="2" s="1"/>
  <c r="W3683" i="2"/>
  <c r="X3683" i="2"/>
  <c r="Z3683" i="2" s="1"/>
  <c r="AA3683" i="2"/>
  <c r="U3088" i="2"/>
  <c r="V3088" i="2"/>
  <c r="Y3088" i="2" s="1"/>
  <c r="W3088" i="2"/>
  <c r="X3088" i="2"/>
  <c r="Z3088" i="2" s="1"/>
  <c r="AA3088" i="2"/>
  <c r="W2259" i="2"/>
  <c r="X2259" i="2"/>
  <c r="Z2259" i="2" s="1"/>
  <c r="AA2259" i="2"/>
  <c r="U2259" i="2"/>
  <c r="V2259" i="2"/>
  <c r="Y2259" i="2" s="1"/>
  <c r="V646" i="2"/>
  <c r="Y646" i="2" s="1"/>
  <c r="W646" i="2"/>
  <c r="X646" i="2"/>
  <c r="Z646" i="2" s="1"/>
  <c r="AA646" i="2"/>
  <c r="U646" i="2"/>
  <c r="AA135" i="2"/>
  <c r="V135" i="2"/>
  <c r="Y135" i="2" s="1"/>
  <c r="W135" i="2"/>
  <c r="U135" i="2"/>
  <c r="X135" i="2"/>
  <c r="Z135" i="2" s="1"/>
  <c r="U5421" i="2"/>
  <c r="V5421" i="2"/>
  <c r="Y5421" i="2" s="1"/>
  <c r="W5421" i="2"/>
  <c r="X5421" i="2"/>
  <c r="Z5421" i="2" s="1"/>
  <c r="AA5421" i="2"/>
  <c r="U4569" i="2"/>
  <c r="X4569" i="2"/>
  <c r="Z4569" i="2" s="1"/>
  <c r="AA4569" i="2"/>
  <c r="V4569" i="2"/>
  <c r="Y4569" i="2" s="1"/>
  <c r="W4569" i="2"/>
  <c r="V4166" i="2"/>
  <c r="Y4166" i="2" s="1"/>
  <c r="W4166" i="2"/>
  <c r="X4166" i="2"/>
  <c r="Z4166" i="2" s="1"/>
  <c r="AA4166" i="2"/>
  <c r="U4166" i="2"/>
  <c r="U3738" i="2"/>
  <c r="V3738" i="2"/>
  <c r="Y3738" i="2" s="1"/>
  <c r="W3738" i="2"/>
  <c r="AA3738" i="2"/>
  <c r="X3738" i="2"/>
  <c r="Z3738" i="2" s="1"/>
  <c r="V3243" i="2"/>
  <c r="Y3243" i="2" s="1"/>
  <c r="W3243" i="2"/>
  <c r="X3243" i="2"/>
  <c r="Z3243" i="2" s="1"/>
  <c r="AA3243" i="2"/>
  <c r="U3243" i="2"/>
  <c r="U2822" i="2"/>
  <c r="V2822" i="2"/>
  <c r="Y2822" i="2" s="1"/>
  <c r="W2822" i="2"/>
  <c r="X2822" i="2"/>
  <c r="Z2822" i="2" s="1"/>
  <c r="AA2822" i="2"/>
  <c r="U2365" i="2"/>
  <c r="V2365" i="2"/>
  <c r="Y2365" i="2" s="1"/>
  <c r="W2365" i="2"/>
  <c r="X2365" i="2"/>
  <c r="Z2365" i="2" s="1"/>
  <c r="AA2365" i="2"/>
  <c r="X1504" i="2"/>
  <c r="Z1504" i="2" s="1"/>
  <c r="AA1504" i="2"/>
  <c r="U1504" i="2"/>
  <c r="V1504" i="2"/>
  <c r="Y1504" i="2" s="1"/>
  <c r="W1504" i="2"/>
  <c r="U1380" i="2"/>
  <c r="V1380" i="2"/>
  <c r="Y1380" i="2" s="1"/>
  <c r="W1380" i="2"/>
  <c r="X1380" i="2"/>
  <c r="AA1380" i="2"/>
  <c r="U1116" i="2"/>
  <c r="V1116" i="2"/>
  <c r="Y1116" i="2" s="1"/>
  <c r="W1116" i="2"/>
  <c r="X1116" i="2"/>
  <c r="Z1116" i="2" s="1"/>
  <c r="AA1116" i="2"/>
  <c r="U799" i="2"/>
  <c r="V799" i="2"/>
  <c r="Y799" i="2" s="1"/>
  <c r="W799" i="2"/>
  <c r="X799" i="2"/>
  <c r="Z799" i="2" s="1"/>
  <c r="AA799" i="2"/>
  <c r="U663" i="2"/>
  <c r="V663" i="2"/>
  <c r="Y663" i="2" s="1"/>
  <c r="W663" i="2"/>
  <c r="AA663" i="2"/>
  <c r="X663" i="2"/>
  <c r="Z663" i="2" s="1"/>
  <c r="V394" i="2"/>
  <c r="Y394" i="2" s="1"/>
  <c r="X394" i="2"/>
  <c r="AA394" i="2"/>
  <c r="U394" i="2"/>
  <c r="W394" i="2"/>
  <c r="U124" i="2"/>
  <c r="W124" i="2"/>
  <c r="X124" i="2"/>
  <c r="Z124" i="2" s="1"/>
  <c r="AA124" i="2"/>
  <c r="V124" i="2"/>
  <c r="Y124" i="2" s="1"/>
  <c r="V5024" i="2"/>
  <c r="Y5024" i="2" s="1"/>
  <c r="W5024" i="2"/>
  <c r="AA5024" i="2"/>
  <c r="U5024" i="2"/>
  <c r="X5024" i="2"/>
  <c r="Z5024" i="2" s="1"/>
  <c r="U4766" i="2"/>
  <c r="V4766" i="2"/>
  <c r="Y4766" i="2" s="1"/>
  <c r="AA4766" i="2"/>
  <c r="W4766" i="2"/>
  <c r="X4766" i="2"/>
  <c r="Z4766" i="2" s="1"/>
  <c r="U2481" i="2"/>
  <c r="V2481" i="2"/>
  <c r="Y2481" i="2" s="1"/>
  <c r="W2481" i="2"/>
  <c r="X2481" i="2"/>
  <c r="Z2481" i="2" s="1"/>
  <c r="AA2481" i="2"/>
  <c r="V1139" i="2"/>
  <c r="Y1139" i="2" s="1"/>
  <c r="W1139" i="2"/>
  <c r="U1139" i="2"/>
  <c r="X1139" i="2"/>
  <c r="Z1139" i="2" s="1"/>
  <c r="AA1139" i="2"/>
  <c r="U463" i="2"/>
  <c r="V463" i="2"/>
  <c r="Y463" i="2" s="1"/>
  <c r="X463" i="2"/>
  <c r="Z463" i="2" s="1"/>
  <c r="AC463" i="2" s="1"/>
  <c r="AA463" i="2"/>
  <c r="W463" i="2"/>
  <c r="U204" i="2"/>
  <c r="V204" i="2"/>
  <c r="Y204" i="2" s="1"/>
  <c r="W204" i="2"/>
  <c r="X204" i="2"/>
  <c r="Z204" i="2" s="1"/>
  <c r="AC204" i="2" s="1"/>
  <c r="AA204" i="2"/>
  <c r="AA5283" i="2"/>
  <c r="W5283" i="2"/>
  <c r="V5283" i="2"/>
  <c r="Y5283" i="2" s="1"/>
  <c r="U5283" i="2"/>
  <c r="X5283" i="2"/>
  <c r="Z5283" i="2" s="1"/>
  <c r="X5133" i="2"/>
  <c r="Z5133" i="2" s="1"/>
  <c r="AA5133" i="2"/>
  <c r="U5133" i="2"/>
  <c r="V5133" i="2"/>
  <c r="Y5133" i="2" s="1"/>
  <c r="W5133" i="2"/>
  <c r="U3763" i="2"/>
  <c r="V3763" i="2"/>
  <c r="Y3763" i="2" s="1"/>
  <c r="W3763" i="2"/>
  <c r="X3763" i="2"/>
  <c r="Z3763" i="2" s="1"/>
  <c r="AA3763" i="2"/>
  <c r="U2764" i="2"/>
  <c r="V2764" i="2"/>
  <c r="Y2764" i="2" s="1"/>
  <c r="W2764" i="2"/>
  <c r="X2764" i="2"/>
  <c r="Z2764" i="2" s="1"/>
  <c r="AA2764" i="2"/>
  <c r="X2516" i="2"/>
  <c r="Z2516" i="2" s="1"/>
  <c r="AA2516" i="2"/>
  <c r="U2516" i="2"/>
  <c r="V2516" i="2"/>
  <c r="Y2516" i="2" s="1"/>
  <c r="W2516" i="2"/>
  <c r="U2065" i="2"/>
  <c r="V2065" i="2"/>
  <c r="Y2065" i="2" s="1"/>
  <c r="X2065" i="2"/>
  <c r="Z2065" i="2" s="1"/>
  <c r="AA2065" i="2"/>
  <c r="W2065" i="2"/>
  <c r="V1472" i="2"/>
  <c r="Y1472" i="2" s="1"/>
  <c r="W1472" i="2"/>
  <c r="AA1472" i="2"/>
  <c r="X1472" i="2"/>
  <c r="U1472" i="2"/>
  <c r="U1333" i="2"/>
  <c r="V1333" i="2"/>
  <c r="Y1333" i="2" s="1"/>
  <c r="W1333" i="2"/>
  <c r="AA1333" i="2"/>
  <c r="X1333" i="2"/>
  <c r="V1219" i="2"/>
  <c r="Y1219" i="2" s="1"/>
  <c r="W1219" i="2"/>
  <c r="X1219" i="2"/>
  <c r="AA1219" i="2"/>
  <c r="U1219" i="2"/>
  <c r="X1089" i="2"/>
  <c r="Z1089" i="2" s="1"/>
  <c r="AA1089" i="2"/>
  <c r="U1089" i="2"/>
  <c r="V1089" i="2"/>
  <c r="Y1089" i="2" s="1"/>
  <c r="W1089" i="2"/>
  <c r="U473" i="2"/>
  <c r="X473" i="2"/>
  <c r="AA473" i="2"/>
  <c r="V473" i="2"/>
  <c r="Y473" i="2" s="1"/>
  <c r="W473" i="2"/>
  <c r="V324" i="2"/>
  <c r="Y324" i="2" s="1"/>
  <c r="W324" i="2"/>
  <c r="X324" i="2"/>
  <c r="Z324" i="2" s="1"/>
  <c r="U324" i="2"/>
  <c r="AA324" i="2"/>
  <c r="V172" i="2"/>
  <c r="Y172" i="2" s="1"/>
  <c r="X172" i="2"/>
  <c r="Z172" i="2" s="1"/>
  <c r="AC172" i="2" s="1"/>
  <c r="U172" i="2"/>
  <c r="W172" i="2"/>
  <c r="AA172" i="2"/>
  <c r="U5684" i="2"/>
  <c r="V5684" i="2"/>
  <c r="Y5684" i="2" s="1"/>
  <c r="W5684" i="2"/>
  <c r="X5684" i="2"/>
  <c r="Z5684" i="2" s="1"/>
  <c r="AA5684" i="2"/>
  <c r="U5504" i="2"/>
  <c r="V5504" i="2"/>
  <c r="Y5504" i="2" s="1"/>
  <c r="X5504" i="2"/>
  <c r="Z5504" i="2" s="1"/>
  <c r="W5504" i="2"/>
  <c r="AA5504" i="2"/>
  <c r="AA4946" i="2"/>
  <c r="V4946" i="2"/>
  <c r="Y4946" i="2" s="1"/>
  <c r="X4946" i="2"/>
  <c r="Z4946" i="2" s="1"/>
  <c r="W4946" i="2"/>
  <c r="U4946" i="2"/>
  <c r="AA4648" i="2"/>
  <c r="U4648" i="2"/>
  <c r="V4648" i="2"/>
  <c r="Y4648" i="2" s="1"/>
  <c r="W4648" i="2"/>
  <c r="X4648" i="2"/>
  <c r="Z4648" i="2" s="1"/>
  <c r="U2311" i="2"/>
  <c r="V2311" i="2"/>
  <c r="Y2311" i="2" s="1"/>
  <c r="W2311" i="2"/>
  <c r="X2311" i="2"/>
  <c r="Z2311" i="2" s="1"/>
  <c r="AA2311" i="2"/>
  <c r="X5525" i="2"/>
  <c r="Z5525" i="2" s="1"/>
  <c r="U5525" i="2"/>
  <c r="V5525" i="2"/>
  <c r="Y5525" i="2" s="1"/>
  <c r="W5525" i="2"/>
  <c r="AA5525" i="2"/>
  <c r="W4227" i="2"/>
  <c r="X4227" i="2"/>
  <c r="Z4227" i="2" s="1"/>
  <c r="AA4227" i="2"/>
  <c r="U4227" i="2"/>
  <c r="V4227" i="2"/>
  <c r="Y4227" i="2" s="1"/>
  <c r="X3352" i="2"/>
  <c r="Z3352" i="2" s="1"/>
  <c r="AA3352" i="2"/>
  <c r="W3352" i="2"/>
  <c r="U3352" i="2"/>
  <c r="V3352" i="2"/>
  <c r="Y3352" i="2" s="1"/>
  <c r="U3128" i="2"/>
  <c r="V3128" i="2"/>
  <c r="Y3128" i="2" s="1"/>
  <c r="W3128" i="2"/>
  <c r="X3128" i="2"/>
  <c r="Z3128" i="2" s="1"/>
  <c r="AA3128" i="2"/>
  <c r="U1949" i="2"/>
  <c r="V1949" i="2"/>
  <c r="Y1949" i="2" s="1"/>
  <c r="W1949" i="2"/>
  <c r="X1949" i="2"/>
  <c r="AA1949" i="2"/>
  <c r="U996" i="2"/>
  <c r="V996" i="2"/>
  <c r="Y996" i="2" s="1"/>
  <c r="W996" i="2"/>
  <c r="AA996" i="2"/>
  <c r="X996" i="2"/>
  <c r="Z996" i="2" s="1"/>
  <c r="W506" i="2"/>
  <c r="U506" i="2"/>
  <c r="X506" i="2"/>
  <c r="AA506" i="2"/>
  <c r="V506" i="2"/>
  <c r="Y506" i="2" s="1"/>
  <c r="V2493" i="2"/>
  <c r="Y2493" i="2" s="1"/>
  <c r="W2493" i="2"/>
  <c r="U2493" i="2"/>
  <c r="X2493" i="2"/>
  <c r="Z2493" i="2" s="1"/>
  <c r="AA2493" i="2"/>
  <c r="U2000" i="2"/>
  <c r="V2000" i="2"/>
  <c r="Y2000" i="2" s="1"/>
  <c r="W2000" i="2"/>
  <c r="X2000" i="2"/>
  <c r="Z2000" i="2" s="1"/>
  <c r="AA2000" i="2"/>
  <c r="AA4638" i="2"/>
  <c r="U4638" i="2"/>
  <c r="V4638" i="2"/>
  <c r="Y4638" i="2" s="1"/>
  <c r="X4638" i="2"/>
  <c r="Z4638" i="2" s="1"/>
  <c r="W4638" i="2"/>
  <c r="U3114" i="2"/>
  <c r="V3114" i="2"/>
  <c r="Y3114" i="2" s="1"/>
  <c r="W3114" i="2"/>
  <c r="X3114" i="2"/>
  <c r="Z3114" i="2" s="1"/>
  <c r="AA3114" i="2"/>
  <c r="U681" i="2"/>
  <c r="V681" i="2"/>
  <c r="Y681" i="2" s="1"/>
  <c r="W681" i="2"/>
  <c r="AA681" i="2"/>
  <c r="X681" i="2"/>
  <c r="Z681" i="2" s="1"/>
  <c r="X1364" i="2"/>
  <c r="Z1364" i="2" s="1"/>
  <c r="AC1364" i="2" s="1"/>
  <c r="U1364" i="2"/>
  <c r="V1364" i="2"/>
  <c r="Y1364" i="2" s="1"/>
  <c r="W1364" i="2"/>
  <c r="AA1364" i="2"/>
  <c r="AA4264" i="2"/>
  <c r="U4264" i="2"/>
  <c r="V4264" i="2"/>
  <c r="Y4264" i="2" s="1"/>
  <c r="W4264" i="2"/>
  <c r="X4264" i="2"/>
  <c r="Z4264" i="2" s="1"/>
  <c r="U3151" i="2"/>
  <c r="V3151" i="2"/>
  <c r="Y3151" i="2" s="1"/>
  <c r="W3151" i="2"/>
  <c r="AA3151" i="2"/>
  <c r="X3151" i="2"/>
  <c r="Z3151" i="2" s="1"/>
  <c r="X2605" i="2"/>
  <c r="Z2605" i="2" s="1"/>
  <c r="AA2605" i="2"/>
  <c r="U2605" i="2"/>
  <c r="V2605" i="2"/>
  <c r="Y2605" i="2" s="1"/>
  <c r="W2605" i="2"/>
  <c r="U556" i="2"/>
  <c r="V556" i="2"/>
  <c r="Y556" i="2" s="1"/>
  <c r="W556" i="2"/>
  <c r="AA556" i="2"/>
  <c r="X556" i="2"/>
  <c r="Z556" i="2" s="1"/>
  <c r="AC556" i="2" s="1"/>
  <c r="U1434" i="2"/>
  <c r="W1434" i="2"/>
  <c r="X1434" i="2"/>
  <c r="V1434" i="2"/>
  <c r="Y1434" i="2" s="1"/>
  <c r="AA1434" i="2"/>
  <c r="W675" i="2"/>
  <c r="X675" i="2"/>
  <c r="AA675" i="2"/>
  <c r="U675" i="2"/>
  <c r="V675" i="2"/>
  <c r="Y675" i="2" s="1"/>
  <c r="X583" i="2"/>
  <c r="Z583" i="2" s="1"/>
  <c r="AC583" i="2" s="1"/>
  <c r="AA583" i="2"/>
  <c r="V583" i="2"/>
  <c r="Y583" i="2" s="1"/>
  <c r="W583" i="2"/>
  <c r="U583" i="2"/>
  <c r="U5134" i="2"/>
  <c r="V5134" i="2"/>
  <c r="Y5134" i="2" s="1"/>
  <c r="X5134" i="2"/>
  <c r="Z5134" i="2" s="1"/>
  <c r="AA5134" i="2"/>
  <c r="W5134" i="2"/>
  <c r="U2774" i="2"/>
  <c r="V2774" i="2"/>
  <c r="Y2774" i="2" s="1"/>
  <c r="W2774" i="2"/>
  <c r="X2774" i="2"/>
  <c r="Z2774" i="2" s="1"/>
  <c r="AA2774" i="2"/>
  <c r="U1715" i="2"/>
  <c r="V1715" i="2"/>
  <c r="Y1715" i="2" s="1"/>
  <c r="W1715" i="2"/>
  <c r="X1715" i="2"/>
  <c r="AA1715" i="2"/>
  <c r="V1233" i="2"/>
  <c r="Y1233" i="2" s="1"/>
  <c r="W1233" i="2"/>
  <c r="U1233" i="2"/>
  <c r="AA1233" i="2"/>
  <c r="X1233" i="2"/>
  <c r="U5074" i="2"/>
  <c r="V5074" i="2"/>
  <c r="Y5074" i="2" s="1"/>
  <c r="W5074" i="2"/>
  <c r="AA5074" i="2"/>
  <c r="X5074" i="2"/>
  <c r="Z5074" i="2" s="1"/>
  <c r="U2009" i="2"/>
  <c r="V2009" i="2"/>
  <c r="Y2009" i="2" s="1"/>
  <c r="W2009" i="2"/>
  <c r="AA2009" i="2"/>
  <c r="X2009" i="2"/>
  <c r="Z2009" i="2" s="1"/>
  <c r="U2615" i="2"/>
  <c r="V2615" i="2"/>
  <c r="Y2615" i="2" s="1"/>
  <c r="W2615" i="2"/>
  <c r="X2615" i="2"/>
  <c r="Z2615" i="2" s="1"/>
  <c r="AA2615" i="2"/>
  <c r="U2426" i="2"/>
  <c r="V2426" i="2"/>
  <c r="Y2426" i="2" s="1"/>
  <c r="W2426" i="2"/>
  <c r="X2426" i="2"/>
  <c r="Z2426" i="2" s="1"/>
  <c r="AA2426" i="2"/>
  <c r="U2161" i="2"/>
  <c r="V2161" i="2"/>
  <c r="Y2161" i="2" s="1"/>
  <c r="W2161" i="2"/>
  <c r="X2161" i="2"/>
  <c r="Z2161" i="2" s="1"/>
  <c r="AA2161" i="2"/>
  <c r="X1099" i="2"/>
  <c r="Z1099" i="2" s="1"/>
  <c r="AA1099" i="2"/>
  <c r="U1099" i="2"/>
  <c r="V1099" i="2"/>
  <c r="Y1099" i="2" s="1"/>
  <c r="W1099" i="2"/>
  <c r="V932" i="2"/>
  <c r="Y932" i="2" s="1"/>
  <c r="W932" i="2"/>
  <c r="X932" i="2"/>
  <c r="Z932" i="2" s="1"/>
  <c r="AA932" i="2"/>
  <c r="U932" i="2"/>
  <c r="W780" i="2"/>
  <c r="X780" i="2"/>
  <c r="Z780" i="2" s="1"/>
  <c r="AA780" i="2"/>
  <c r="V780" i="2"/>
  <c r="Y780" i="2" s="1"/>
  <c r="U780" i="2"/>
  <c r="U495" i="2"/>
  <c r="X495" i="2"/>
  <c r="Z495" i="2" s="1"/>
  <c r="AC495" i="2" s="1"/>
  <c r="AA495" i="2"/>
  <c r="V495" i="2"/>
  <c r="Y495" i="2" s="1"/>
  <c r="W495" i="2"/>
  <c r="U190" i="2"/>
  <c r="V190" i="2"/>
  <c r="Y190" i="2" s="1"/>
  <c r="W190" i="2"/>
  <c r="AA190" i="2"/>
  <c r="X190" i="2"/>
  <c r="Z190" i="2" s="1"/>
  <c r="U5435" i="2"/>
  <c r="AA5435" i="2"/>
  <c r="V5435" i="2"/>
  <c r="Y5435" i="2" s="1"/>
  <c r="X5435" i="2"/>
  <c r="Z5435" i="2" s="1"/>
  <c r="W5435" i="2"/>
  <c r="W4907" i="2"/>
  <c r="X4907" i="2"/>
  <c r="Z4907" i="2" s="1"/>
  <c r="AA4907" i="2"/>
  <c r="U4907" i="2"/>
  <c r="V4907" i="2"/>
  <c r="Y4907" i="2" s="1"/>
  <c r="U3030" i="2"/>
  <c r="W3030" i="2"/>
  <c r="X3030" i="2"/>
  <c r="Z3030" i="2" s="1"/>
  <c r="V3030" i="2"/>
  <c r="Y3030" i="2" s="1"/>
  <c r="AA3030" i="2"/>
  <c r="U2032" i="2"/>
  <c r="V2032" i="2"/>
  <c r="Y2032" i="2" s="1"/>
  <c r="X2032" i="2"/>
  <c r="Z2032" i="2" s="1"/>
  <c r="AC2032" i="2" s="1"/>
  <c r="AA2032" i="2"/>
  <c r="W2032" i="2"/>
  <c r="AA825" i="2"/>
  <c r="U825" i="2"/>
  <c r="V825" i="2"/>
  <c r="Y825" i="2" s="1"/>
  <c r="W825" i="2"/>
  <c r="X825" i="2"/>
  <c r="Z825" i="2" s="1"/>
  <c r="W5265" i="2"/>
  <c r="X5265" i="2"/>
  <c r="Z5265" i="2" s="1"/>
  <c r="AA5265" i="2"/>
  <c r="U5265" i="2"/>
  <c r="V5265" i="2"/>
  <c r="Y5265" i="2" s="1"/>
  <c r="AA2623" i="2"/>
  <c r="U2623" i="2"/>
  <c r="W2623" i="2"/>
  <c r="X2623" i="2"/>
  <c r="Z2623" i="2" s="1"/>
  <c r="V2623" i="2"/>
  <c r="Y2623" i="2" s="1"/>
  <c r="AA241" i="2"/>
  <c r="V241" i="2"/>
  <c r="Y241" i="2" s="1"/>
  <c r="W241" i="2"/>
  <c r="X241" i="2"/>
  <c r="Z241" i="2" s="1"/>
  <c r="U241" i="2"/>
  <c r="U3612" i="2"/>
  <c r="W3612" i="2"/>
  <c r="X3612" i="2"/>
  <c r="Z3612" i="2" s="1"/>
  <c r="V3612" i="2"/>
  <c r="Y3612" i="2" s="1"/>
  <c r="AA3612" i="2"/>
  <c r="U807" i="2"/>
  <c r="V807" i="2"/>
  <c r="Y807" i="2" s="1"/>
  <c r="W807" i="2"/>
  <c r="X807" i="2"/>
  <c r="Z807" i="2" s="1"/>
  <c r="AA807" i="2"/>
  <c r="W1213" i="2"/>
  <c r="X1213" i="2"/>
  <c r="AA1213" i="2"/>
  <c r="U1213" i="2"/>
  <c r="V1213" i="2"/>
  <c r="Y1213" i="2" s="1"/>
  <c r="U2042" i="2"/>
  <c r="W2042" i="2"/>
  <c r="X2042" i="2"/>
  <c r="Z2042" i="2" s="1"/>
  <c r="AC2042" i="2" s="1"/>
  <c r="AA2042" i="2"/>
  <c r="V2042" i="2"/>
  <c r="Y2042" i="2" s="1"/>
  <c r="W3525" i="2"/>
  <c r="U3525" i="2"/>
  <c r="X3525" i="2"/>
  <c r="Z3525" i="2" s="1"/>
  <c r="AA3525" i="2"/>
  <c r="V3525" i="2"/>
  <c r="Y3525" i="2" s="1"/>
  <c r="W782" i="2"/>
  <c r="U782" i="2"/>
  <c r="V782" i="2"/>
  <c r="Y782" i="2" s="1"/>
  <c r="X782" i="2"/>
  <c r="Z782" i="2" s="1"/>
  <c r="AA782" i="2"/>
  <c r="U2121" i="2"/>
  <c r="V2121" i="2"/>
  <c r="Y2121" i="2" s="1"/>
  <c r="W2121" i="2"/>
  <c r="X2121" i="2"/>
  <c r="Z2121" i="2" s="1"/>
  <c r="AA2121" i="2"/>
  <c r="U2050" i="2"/>
  <c r="AA2050" i="2"/>
  <c r="V2050" i="2"/>
  <c r="Y2050" i="2" s="1"/>
  <c r="W2050" i="2"/>
  <c r="X2050" i="2"/>
  <c r="U202" i="2"/>
  <c r="W202" i="2"/>
  <c r="X202" i="2"/>
  <c r="AA202" i="2"/>
  <c r="V202" i="2"/>
  <c r="Y202" i="2" s="1"/>
  <c r="W1775" i="2"/>
  <c r="X1775" i="2"/>
  <c r="Z1775" i="2" s="1"/>
  <c r="AC1775" i="2" s="1"/>
  <c r="AA1775" i="2"/>
  <c r="U1775" i="2"/>
  <c r="V1775" i="2"/>
  <c r="Y1775" i="2" s="1"/>
  <c r="U1305" i="2"/>
  <c r="V1305" i="2"/>
  <c r="Y1305" i="2" s="1"/>
  <c r="W1305" i="2"/>
  <c r="X1305" i="2"/>
  <c r="AA1305" i="2"/>
  <c r="U711" i="2"/>
  <c r="V711" i="2"/>
  <c r="Y711" i="2" s="1"/>
  <c r="W711" i="2"/>
  <c r="X711" i="2"/>
  <c r="Z711" i="2" s="1"/>
  <c r="AA711" i="2"/>
  <c r="U378" i="2"/>
  <c r="W378" i="2"/>
  <c r="X378" i="2"/>
  <c r="Z378" i="2" s="1"/>
  <c r="V378" i="2"/>
  <c r="Y378" i="2" s="1"/>
  <c r="AA378" i="2"/>
  <c r="X5724" i="2"/>
  <c r="Z5724" i="2" s="1"/>
  <c r="AA5724" i="2"/>
  <c r="U5724" i="2"/>
  <c r="W5724" i="2"/>
  <c r="V5724" i="2"/>
  <c r="Y5724" i="2" s="1"/>
  <c r="U3996" i="2"/>
  <c r="V3996" i="2"/>
  <c r="Y3996" i="2" s="1"/>
  <c r="W3996" i="2"/>
  <c r="AA3996" i="2"/>
  <c r="X3996" i="2"/>
  <c r="Z3996" i="2" s="1"/>
  <c r="X5398" i="2"/>
  <c r="Z5398" i="2" s="1"/>
  <c r="U5398" i="2"/>
  <c r="V5398" i="2"/>
  <c r="Y5398" i="2" s="1"/>
  <c r="W5398" i="2"/>
  <c r="AA5398" i="2"/>
  <c r="X5005" i="2"/>
  <c r="Z5005" i="2" s="1"/>
  <c r="U5005" i="2"/>
  <c r="W5005" i="2"/>
  <c r="AA5005" i="2"/>
  <c r="V5005" i="2"/>
  <c r="Y5005" i="2" s="1"/>
  <c r="V4747" i="2"/>
  <c r="Y4747" i="2" s="1"/>
  <c r="W4747" i="2"/>
  <c r="X4747" i="2"/>
  <c r="Z4747" i="2" s="1"/>
  <c r="AA4747" i="2"/>
  <c r="U4747" i="2"/>
  <c r="U4614" i="2"/>
  <c r="V4614" i="2"/>
  <c r="Y4614" i="2" s="1"/>
  <c r="AA4614" i="2"/>
  <c r="AB4614" i="2" s="1"/>
  <c r="W4614" i="2"/>
  <c r="X4614" i="2"/>
  <c r="Z4614" i="2" s="1"/>
  <c r="W4480" i="2"/>
  <c r="X4480" i="2"/>
  <c r="Z4480" i="2" s="1"/>
  <c r="AA4480" i="2"/>
  <c r="U4480" i="2"/>
  <c r="V4480" i="2"/>
  <c r="Y4480" i="2" s="1"/>
  <c r="W4348" i="2"/>
  <c r="X4348" i="2"/>
  <c r="Z4348" i="2" s="1"/>
  <c r="AA4348" i="2"/>
  <c r="U4348" i="2"/>
  <c r="V4348" i="2"/>
  <c r="Y4348" i="2" s="1"/>
  <c r="U4111" i="2"/>
  <c r="V4111" i="2"/>
  <c r="Y4111" i="2" s="1"/>
  <c r="W4111" i="2"/>
  <c r="X4111" i="2"/>
  <c r="Z4111" i="2" s="1"/>
  <c r="AA4111" i="2"/>
  <c r="V3839" i="2"/>
  <c r="Y3839" i="2" s="1"/>
  <c r="W3839" i="2"/>
  <c r="X3839" i="2"/>
  <c r="Z3839" i="2" s="1"/>
  <c r="AA3839" i="2"/>
  <c r="U3839" i="2"/>
  <c r="V2990" i="2"/>
  <c r="Y2990" i="2" s="1"/>
  <c r="W2990" i="2"/>
  <c r="U2990" i="2"/>
  <c r="X2990" i="2"/>
  <c r="Z2990" i="2" s="1"/>
  <c r="AA2990" i="2"/>
  <c r="U2839" i="2"/>
  <c r="V2839" i="2"/>
  <c r="Y2839" i="2" s="1"/>
  <c r="W2839" i="2"/>
  <c r="X2839" i="2"/>
  <c r="Z2839" i="2" s="1"/>
  <c r="AA2839" i="2"/>
  <c r="X5685" i="2"/>
  <c r="Z5685" i="2" s="1"/>
  <c r="V5685" i="2"/>
  <c r="Y5685" i="2" s="1"/>
  <c r="U5685" i="2"/>
  <c r="W5685" i="2"/>
  <c r="AA5685" i="2"/>
  <c r="U5269" i="2"/>
  <c r="V5269" i="2"/>
  <c r="Y5269" i="2" s="1"/>
  <c r="W5269" i="2"/>
  <c r="X5269" i="2"/>
  <c r="Z5269" i="2" s="1"/>
  <c r="AA5269" i="2"/>
  <c r="W5004" i="2"/>
  <c r="X5004" i="2"/>
  <c r="Z5004" i="2" s="1"/>
  <c r="AA5004" i="2"/>
  <c r="U5004" i="2"/>
  <c r="V5004" i="2"/>
  <c r="Y5004" i="2" s="1"/>
  <c r="U4841" i="2"/>
  <c r="V4841" i="2"/>
  <c r="Y4841" i="2" s="1"/>
  <c r="X4841" i="2"/>
  <c r="Z4841" i="2" s="1"/>
  <c r="AA4841" i="2"/>
  <c r="W4841" i="2"/>
  <c r="V4081" i="2"/>
  <c r="Y4081" i="2" s="1"/>
  <c r="W4081" i="2"/>
  <c r="U4081" i="2"/>
  <c r="X4081" i="2"/>
  <c r="Z4081" i="2" s="1"/>
  <c r="AA4081" i="2"/>
  <c r="V3929" i="2"/>
  <c r="Y3929" i="2" s="1"/>
  <c r="U3929" i="2"/>
  <c r="X3929" i="2"/>
  <c r="Z3929" i="2" s="1"/>
  <c r="AA3929" i="2"/>
  <c r="W3929" i="2"/>
  <c r="U3772" i="2"/>
  <c r="V3772" i="2"/>
  <c r="Y3772" i="2" s="1"/>
  <c r="W3772" i="2"/>
  <c r="X3772" i="2"/>
  <c r="Z3772" i="2" s="1"/>
  <c r="AA3772" i="2"/>
  <c r="V5507" i="2"/>
  <c r="Y5507" i="2" s="1"/>
  <c r="X5507" i="2"/>
  <c r="Z5507" i="2" s="1"/>
  <c r="AA5507" i="2"/>
  <c r="W5507" i="2"/>
  <c r="U5507" i="2"/>
  <c r="U5381" i="2"/>
  <c r="V5381" i="2"/>
  <c r="Y5381" i="2" s="1"/>
  <c r="W5381" i="2"/>
  <c r="X5381" i="2"/>
  <c r="Z5381" i="2" s="1"/>
  <c r="AA5381" i="2"/>
  <c r="W5266" i="2"/>
  <c r="X5266" i="2"/>
  <c r="Z5266" i="2" s="1"/>
  <c r="AA5266" i="2"/>
  <c r="V5266" i="2"/>
  <c r="Y5266" i="2" s="1"/>
  <c r="U5266" i="2"/>
  <c r="U4813" i="2"/>
  <c r="W4813" i="2"/>
  <c r="X4813" i="2"/>
  <c r="Z4813" i="2" s="1"/>
  <c r="AA4813" i="2"/>
  <c r="V4813" i="2"/>
  <c r="Y4813" i="2" s="1"/>
  <c r="U4437" i="2"/>
  <c r="V4437" i="2"/>
  <c r="Y4437" i="2" s="1"/>
  <c r="X4437" i="2"/>
  <c r="Z4437" i="2" s="1"/>
  <c r="AA4437" i="2"/>
  <c r="W4437" i="2"/>
  <c r="U4306" i="2"/>
  <c r="V4306" i="2"/>
  <c r="Y4306" i="2" s="1"/>
  <c r="W4306" i="2"/>
  <c r="X4306" i="2"/>
  <c r="Z4306" i="2" s="1"/>
  <c r="AA4306" i="2"/>
  <c r="U4192" i="2"/>
  <c r="W4192" i="2"/>
  <c r="V4192" i="2"/>
  <c r="Y4192" i="2" s="1"/>
  <c r="X4192" i="2"/>
  <c r="Z4192" i="2" s="1"/>
  <c r="AA4192" i="2"/>
  <c r="AA4120" i="2"/>
  <c r="U4120" i="2"/>
  <c r="V4120" i="2"/>
  <c r="Y4120" i="2" s="1"/>
  <c r="W4120" i="2"/>
  <c r="X4120" i="2"/>
  <c r="Z4120" i="2" s="1"/>
  <c r="AA5480" i="2"/>
  <c r="U5480" i="2"/>
  <c r="V5480" i="2"/>
  <c r="Y5480" i="2" s="1"/>
  <c r="W5480" i="2"/>
  <c r="X5480" i="2"/>
  <c r="Z5480" i="2" s="1"/>
  <c r="X5195" i="2"/>
  <c r="Z5195" i="2" s="1"/>
  <c r="AA5195" i="2"/>
  <c r="V5195" i="2"/>
  <c r="Y5195" i="2" s="1"/>
  <c r="W5195" i="2"/>
  <c r="U5195" i="2"/>
  <c r="U4786" i="2"/>
  <c r="V4786" i="2"/>
  <c r="Y4786" i="2" s="1"/>
  <c r="W4786" i="2"/>
  <c r="X4786" i="2"/>
  <c r="Z4786" i="2" s="1"/>
  <c r="AA4786" i="2"/>
  <c r="X4191" i="2"/>
  <c r="Z4191" i="2" s="1"/>
  <c r="AA4191" i="2"/>
  <c r="W4191" i="2"/>
  <c r="U4191" i="2"/>
  <c r="V4191" i="2"/>
  <c r="Y4191" i="2" s="1"/>
  <c r="V4022" i="2"/>
  <c r="Y4022" i="2" s="1"/>
  <c r="W4022" i="2"/>
  <c r="X4022" i="2"/>
  <c r="Z4022" i="2" s="1"/>
  <c r="AA4022" i="2"/>
  <c r="U4022" i="2"/>
  <c r="U3899" i="2"/>
  <c r="V3899" i="2"/>
  <c r="Y3899" i="2" s="1"/>
  <c r="W3899" i="2"/>
  <c r="X3899" i="2"/>
  <c r="Z3899" i="2" s="1"/>
  <c r="AA3899" i="2"/>
  <c r="U3619" i="2"/>
  <c r="V3619" i="2"/>
  <c r="Y3619" i="2" s="1"/>
  <c r="W3619" i="2"/>
  <c r="X3619" i="2"/>
  <c r="Z3619" i="2" s="1"/>
  <c r="AA3619" i="2"/>
  <c r="U5647" i="2"/>
  <c r="V5647" i="2"/>
  <c r="Y5647" i="2" s="1"/>
  <c r="AA5647" i="2"/>
  <c r="W5647" i="2"/>
  <c r="X5647" i="2"/>
  <c r="Z5647" i="2" s="1"/>
  <c r="U5476" i="2"/>
  <c r="W5476" i="2"/>
  <c r="X5476" i="2"/>
  <c r="Z5476" i="2" s="1"/>
  <c r="V5476" i="2"/>
  <c r="Y5476" i="2" s="1"/>
  <c r="AA5476" i="2"/>
  <c r="U5191" i="2"/>
  <c r="W5191" i="2"/>
  <c r="X5191" i="2"/>
  <c r="Z5191" i="2" s="1"/>
  <c r="V5191" i="2"/>
  <c r="Y5191" i="2" s="1"/>
  <c r="AA5191" i="2"/>
  <c r="U4795" i="2"/>
  <c r="V4795" i="2"/>
  <c r="Y4795" i="2" s="1"/>
  <c r="W4795" i="2"/>
  <c r="X4795" i="2"/>
  <c r="Z4795" i="2" s="1"/>
  <c r="AA4795" i="2"/>
  <c r="X4551" i="2"/>
  <c r="Z4551" i="2" s="1"/>
  <c r="AA4551" i="2"/>
  <c r="U4551" i="2"/>
  <c r="V4551" i="2"/>
  <c r="Y4551" i="2" s="1"/>
  <c r="W4551" i="2"/>
  <c r="U4419" i="2"/>
  <c r="AA4419" i="2"/>
  <c r="W4419" i="2"/>
  <c r="X4419" i="2"/>
  <c r="Z4419" i="2" s="1"/>
  <c r="V4419" i="2"/>
  <c r="Y4419" i="2" s="1"/>
  <c r="W4286" i="2"/>
  <c r="X4286" i="2"/>
  <c r="Z4286" i="2" s="1"/>
  <c r="AA4286" i="2"/>
  <c r="U4286" i="2"/>
  <c r="V4286" i="2"/>
  <c r="Y4286" i="2" s="1"/>
  <c r="W4115" i="2"/>
  <c r="X4115" i="2"/>
  <c r="Z4115" i="2" s="1"/>
  <c r="AA4115" i="2"/>
  <c r="U4115" i="2"/>
  <c r="V4115" i="2"/>
  <c r="Y4115" i="2" s="1"/>
  <c r="V3559" i="2"/>
  <c r="Y3559" i="2" s="1"/>
  <c r="W3559" i="2"/>
  <c r="X3559" i="2"/>
  <c r="Z3559" i="2" s="1"/>
  <c r="AA3559" i="2"/>
  <c r="U3559" i="2"/>
  <c r="U3418" i="2"/>
  <c r="V3418" i="2"/>
  <c r="Y3418" i="2" s="1"/>
  <c r="W3418" i="2"/>
  <c r="X3418" i="2"/>
  <c r="Z3418" i="2" s="1"/>
  <c r="AA3418" i="2"/>
  <c r="W3262" i="2"/>
  <c r="X3262" i="2"/>
  <c r="Z3262" i="2" s="1"/>
  <c r="AA3262" i="2"/>
  <c r="U3262" i="2"/>
  <c r="V3262" i="2"/>
  <c r="Y3262" i="2" s="1"/>
  <c r="X2930" i="2"/>
  <c r="Z2930" i="2" s="1"/>
  <c r="U2930" i="2"/>
  <c r="V2930" i="2"/>
  <c r="Y2930" i="2" s="1"/>
  <c r="W2930" i="2"/>
  <c r="AA2930" i="2"/>
  <c r="AB2930" i="2" s="1"/>
  <c r="AA5651" i="2"/>
  <c r="U5651" i="2"/>
  <c r="V5651" i="2"/>
  <c r="Y5651" i="2" s="1"/>
  <c r="W5651" i="2"/>
  <c r="X5651" i="2"/>
  <c r="Z5651" i="2" s="1"/>
  <c r="V5518" i="2"/>
  <c r="Y5518" i="2" s="1"/>
  <c r="AA5518" i="2"/>
  <c r="X5518" i="2"/>
  <c r="Z5518" i="2" s="1"/>
  <c r="U5518" i="2"/>
  <c r="W5518" i="2"/>
  <c r="U4915" i="2"/>
  <c r="V4915" i="2"/>
  <c r="Y4915" i="2" s="1"/>
  <c r="W4915" i="2"/>
  <c r="X4915" i="2"/>
  <c r="Z4915" i="2" s="1"/>
  <c r="AA4915" i="2"/>
  <c r="U4619" i="2"/>
  <c r="V4619" i="2"/>
  <c r="Y4619" i="2" s="1"/>
  <c r="W4619" i="2"/>
  <c r="AA4619" i="2"/>
  <c r="X4619" i="2"/>
  <c r="Z4619" i="2" s="1"/>
  <c r="U4250" i="2"/>
  <c r="V4250" i="2"/>
  <c r="Y4250" i="2" s="1"/>
  <c r="W4250" i="2"/>
  <c r="X4250" i="2"/>
  <c r="Z4250" i="2" s="1"/>
  <c r="AA4250" i="2"/>
  <c r="V4029" i="2"/>
  <c r="Y4029" i="2" s="1"/>
  <c r="W4029" i="2"/>
  <c r="U4029" i="2"/>
  <c r="X4029" i="2"/>
  <c r="Z4029" i="2" s="1"/>
  <c r="AA4029" i="2"/>
  <c r="U3325" i="2"/>
  <c r="V3325" i="2"/>
  <c r="Y3325" i="2" s="1"/>
  <c r="W3325" i="2"/>
  <c r="X3325" i="2"/>
  <c r="Z3325" i="2" s="1"/>
  <c r="AA3325" i="2"/>
  <c r="U2526" i="2"/>
  <c r="V2526" i="2"/>
  <c r="Y2526" i="2" s="1"/>
  <c r="W2526" i="2"/>
  <c r="X2526" i="2"/>
  <c r="Z2526" i="2" s="1"/>
  <c r="AA2526" i="2"/>
  <c r="AA2253" i="2"/>
  <c r="U2253" i="2"/>
  <c r="V2253" i="2"/>
  <c r="Y2253" i="2" s="1"/>
  <c r="X2253" i="2"/>
  <c r="Z2253" i="2" s="1"/>
  <c r="W2253" i="2"/>
  <c r="W2136" i="2"/>
  <c r="X2136" i="2"/>
  <c r="Z2136" i="2" s="1"/>
  <c r="AA2136" i="2"/>
  <c r="U2136" i="2"/>
  <c r="V2136" i="2"/>
  <c r="Y2136" i="2" s="1"/>
  <c r="U2013" i="2"/>
  <c r="X2013" i="2"/>
  <c r="Z2013" i="2" s="1"/>
  <c r="AA2013" i="2"/>
  <c r="V2013" i="2"/>
  <c r="Y2013" i="2" s="1"/>
  <c r="W2013" i="2"/>
  <c r="AA1893" i="2"/>
  <c r="V1893" i="2"/>
  <c r="Y1893" i="2" s="1"/>
  <c r="W1893" i="2"/>
  <c r="X1893" i="2"/>
  <c r="Z1893" i="2" s="1"/>
  <c r="U1893" i="2"/>
  <c r="U1006" i="2"/>
  <c r="V1006" i="2"/>
  <c r="Y1006" i="2" s="1"/>
  <c r="W1006" i="2"/>
  <c r="AA1006" i="2"/>
  <c r="AB1006" i="2" s="1"/>
  <c r="X1006" i="2"/>
  <c r="Z1006" i="2" s="1"/>
  <c r="U880" i="2"/>
  <c r="V880" i="2"/>
  <c r="Y880" i="2" s="1"/>
  <c r="AA880" i="2"/>
  <c r="W880" i="2"/>
  <c r="X880" i="2"/>
  <c r="Z880" i="2" s="1"/>
  <c r="V372" i="2"/>
  <c r="Y372" i="2" s="1"/>
  <c r="U372" i="2"/>
  <c r="W372" i="2"/>
  <c r="X372" i="2"/>
  <c r="Z372" i="2" s="1"/>
  <c r="AA372" i="2"/>
  <c r="U224" i="2"/>
  <c r="V224" i="2"/>
  <c r="Y224" i="2" s="1"/>
  <c r="W224" i="2"/>
  <c r="X224" i="2"/>
  <c r="AA224" i="2"/>
  <c r="U106" i="2"/>
  <c r="V106" i="2"/>
  <c r="Y106" i="2" s="1"/>
  <c r="X106" i="2"/>
  <c r="Z106" i="2" s="1"/>
  <c r="AC106" i="2" s="1"/>
  <c r="AA106" i="2"/>
  <c r="W106" i="2"/>
  <c r="W2473" i="2"/>
  <c r="X2473" i="2"/>
  <c r="Z2473" i="2" s="1"/>
  <c r="AA2473" i="2"/>
  <c r="U2473" i="2"/>
  <c r="V2473" i="2"/>
  <c r="Y2473" i="2" s="1"/>
  <c r="U1641" i="2"/>
  <c r="V1641" i="2"/>
  <c r="Y1641" i="2" s="1"/>
  <c r="X1641" i="2"/>
  <c r="Z1641" i="2" s="1"/>
  <c r="AA1641" i="2"/>
  <c r="W1641" i="2"/>
  <c r="V1371" i="2"/>
  <c r="Y1371" i="2" s="1"/>
  <c r="W1371" i="2"/>
  <c r="U1371" i="2"/>
  <c r="X1371" i="2"/>
  <c r="AA1371" i="2"/>
  <c r="U2193" i="2"/>
  <c r="V2193" i="2"/>
  <c r="Y2193" i="2" s="1"/>
  <c r="X2193" i="2"/>
  <c r="Z2193" i="2" s="1"/>
  <c r="AA2193" i="2"/>
  <c r="W2193" i="2"/>
  <c r="U1326" i="2"/>
  <c r="V1326" i="2"/>
  <c r="Y1326" i="2" s="1"/>
  <c r="W1326" i="2"/>
  <c r="X1326" i="2"/>
  <c r="AA1326" i="2"/>
  <c r="U579" i="2"/>
  <c r="W579" i="2"/>
  <c r="X579" i="2"/>
  <c r="Z579" i="2" s="1"/>
  <c r="V579" i="2"/>
  <c r="Y579" i="2" s="1"/>
  <c r="AA579" i="2"/>
  <c r="X4985" i="2"/>
  <c r="Z4985" i="2" s="1"/>
  <c r="AA4985" i="2"/>
  <c r="U4985" i="2"/>
  <c r="V4985" i="2"/>
  <c r="Y4985" i="2" s="1"/>
  <c r="W4985" i="2"/>
  <c r="W4887" i="2"/>
  <c r="X4887" i="2"/>
  <c r="Z4887" i="2" s="1"/>
  <c r="AA4887" i="2"/>
  <c r="U4887" i="2"/>
  <c r="V4887" i="2"/>
  <c r="Y4887" i="2" s="1"/>
  <c r="U4714" i="2"/>
  <c r="V4714" i="2"/>
  <c r="Y4714" i="2" s="1"/>
  <c r="W4714" i="2"/>
  <c r="X4714" i="2"/>
  <c r="Z4714" i="2" s="1"/>
  <c r="AA4714" i="2"/>
  <c r="U4501" i="2"/>
  <c r="V4501" i="2"/>
  <c r="Y4501" i="2" s="1"/>
  <c r="W4501" i="2"/>
  <c r="X4501" i="2"/>
  <c r="Z4501" i="2" s="1"/>
  <c r="AA4501" i="2"/>
  <c r="AA4304" i="2"/>
  <c r="U4304" i="2"/>
  <c r="V4304" i="2"/>
  <c r="Y4304" i="2" s="1"/>
  <c r="X4304" i="2"/>
  <c r="Z4304" i="2" s="1"/>
  <c r="W4304" i="2"/>
  <c r="X3661" i="2"/>
  <c r="Z3661" i="2" s="1"/>
  <c r="AA3661" i="2"/>
  <c r="U3661" i="2"/>
  <c r="V3661" i="2"/>
  <c r="Y3661" i="2" s="1"/>
  <c r="W3661" i="2"/>
  <c r="X3532" i="2"/>
  <c r="Z3532" i="2" s="1"/>
  <c r="AA3532" i="2"/>
  <c r="U3532" i="2"/>
  <c r="V3532" i="2"/>
  <c r="Y3532" i="2" s="1"/>
  <c r="W3532" i="2"/>
  <c r="W3163" i="2"/>
  <c r="X3163" i="2"/>
  <c r="Z3163" i="2" s="1"/>
  <c r="AA3163" i="2"/>
  <c r="U3163" i="2"/>
  <c r="V3163" i="2"/>
  <c r="Y3163" i="2" s="1"/>
  <c r="W3024" i="2"/>
  <c r="X3024" i="2"/>
  <c r="Z3024" i="2" s="1"/>
  <c r="AA3024" i="2"/>
  <c r="U3024" i="2"/>
  <c r="V3024" i="2"/>
  <c r="Y3024" i="2" s="1"/>
  <c r="W1693" i="2"/>
  <c r="X1693" i="2"/>
  <c r="Z1693" i="2" s="1"/>
  <c r="AA1693" i="2"/>
  <c r="U1693" i="2"/>
  <c r="V1693" i="2"/>
  <c r="Y1693" i="2" s="1"/>
  <c r="AC1693" i="2" s="1"/>
  <c r="AA1386" i="2"/>
  <c r="X1386" i="2"/>
  <c r="Z1386" i="2" s="1"/>
  <c r="W1386" i="2"/>
  <c r="U1386" i="2"/>
  <c r="V1386" i="2"/>
  <c r="Y1386" i="2" s="1"/>
  <c r="W1120" i="2"/>
  <c r="X1120" i="2"/>
  <c r="Z1120" i="2" s="1"/>
  <c r="AA1120" i="2"/>
  <c r="U1120" i="2"/>
  <c r="V1120" i="2"/>
  <c r="Y1120" i="2" s="1"/>
  <c r="U729" i="2"/>
  <c r="V729" i="2"/>
  <c r="Y729" i="2" s="1"/>
  <c r="X729" i="2"/>
  <c r="AA729" i="2"/>
  <c r="W729" i="2"/>
  <c r="W70" i="2"/>
  <c r="U70" i="2"/>
  <c r="V70" i="2"/>
  <c r="Y70" i="2" s="1"/>
  <c r="X70" i="2"/>
  <c r="Z70" i="2" s="1"/>
  <c r="AA70" i="2"/>
  <c r="AA3897" i="2"/>
  <c r="U3897" i="2"/>
  <c r="V3897" i="2"/>
  <c r="Y3897" i="2" s="1"/>
  <c r="X3897" i="2"/>
  <c r="Z3897" i="2" s="1"/>
  <c r="W3897" i="2"/>
  <c r="AA2695" i="2"/>
  <c r="X2695" i="2"/>
  <c r="Z2695" i="2" s="1"/>
  <c r="W2695" i="2"/>
  <c r="U2695" i="2"/>
  <c r="V2695" i="2"/>
  <c r="Y2695" i="2" s="1"/>
  <c r="V1793" i="2"/>
  <c r="Y1793" i="2" s="1"/>
  <c r="W1793" i="2"/>
  <c r="X1793" i="2"/>
  <c r="AA1793" i="2"/>
  <c r="U1793" i="2"/>
  <c r="W605" i="2"/>
  <c r="X605" i="2"/>
  <c r="Z605" i="2" s="1"/>
  <c r="AA605" i="2"/>
  <c r="V605" i="2"/>
  <c r="Y605" i="2" s="1"/>
  <c r="U605" i="2"/>
  <c r="AA5533" i="2"/>
  <c r="U5533" i="2"/>
  <c r="V5533" i="2"/>
  <c r="Y5533" i="2" s="1"/>
  <c r="X5533" i="2"/>
  <c r="Z5533" i="2" s="1"/>
  <c r="W5533" i="2"/>
  <c r="U5029" i="2"/>
  <c r="V5029" i="2"/>
  <c r="Y5029" i="2" s="1"/>
  <c r="X5029" i="2"/>
  <c r="Z5029" i="2" s="1"/>
  <c r="AA5029" i="2"/>
  <c r="W5029" i="2"/>
  <c r="W3545" i="2"/>
  <c r="U3545" i="2"/>
  <c r="V3545" i="2"/>
  <c r="Y3545" i="2" s="1"/>
  <c r="X3545" i="2"/>
  <c r="Z3545" i="2" s="1"/>
  <c r="AA3545" i="2"/>
  <c r="V2905" i="2"/>
  <c r="Y2905" i="2" s="1"/>
  <c r="U2905" i="2"/>
  <c r="W2905" i="2"/>
  <c r="X2905" i="2"/>
  <c r="Z2905" i="2" s="1"/>
  <c r="AA2905" i="2"/>
  <c r="U2721" i="2"/>
  <c r="V2721" i="2"/>
  <c r="Y2721" i="2" s="1"/>
  <c r="W2721" i="2"/>
  <c r="X2721" i="2"/>
  <c r="Z2721" i="2" s="1"/>
  <c r="AA2721" i="2"/>
  <c r="X1840" i="2"/>
  <c r="U1840" i="2"/>
  <c r="V1840" i="2"/>
  <c r="Y1840" i="2" s="1"/>
  <c r="W1840" i="2"/>
  <c r="AA1840" i="2"/>
  <c r="AB1840" i="2" s="1"/>
  <c r="W1427" i="2"/>
  <c r="X1427" i="2"/>
  <c r="AA1427" i="2"/>
  <c r="U1427" i="2"/>
  <c r="V1427" i="2"/>
  <c r="Y1427" i="2" s="1"/>
  <c r="U1050" i="2"/>
  <c r="V1050" i="2"/>
  <c r="Y1050" i="2" s="1"/>
  <c r="W1050" i="2"/>
  <c r="X1050" i="2"/>
  <c r="Z1050" i="2" s="1"/>
  <c r="AA1050" i="2"/>
  <c r="U909" i="2"/>
  <c r="V909" i="2"/>
  <c r="Y909" i="2" s="1"/>
  <c r="W909" i="2"/>
  <c r="X909" i="2"/>
  <c r="Z909" i="2" s="1"/>
  <c r="AA909" i="2"/>
  <c r="U512" i="2"/>
  <c r="V512" i="2"/>
  <c r="Y512" i="2" s="1"/>
  <c r="W512" i="2"/>
  <c r="AA512" i="2"/>
  <c r="X512" i="2"/>
  <c r="Z512" i="2" s="1"/>
  <c r="V384" i="2"/>
  <c r="Y384" i="2" s="1"/>
  <c r="AA384" i="2"/>
  <c r="W384" i="2"/>
  <c r="X384" i="2"/>
  <c r="Z384" i="2" s="1"/>
  <c r="U384" i="2"/>
  <c r="X251" i="2"/>
  <c r="Z251" i="2" s="1"/>
  <c r="AA251" i="2"/>
  <c r="V251" i="2"/>
  <c r="Y251" i="2" s="1"/>
  <c r="U251" i="2"/>
  <c r="W251" i="2"/>
  <c r="V69" i="2"/>
  <c r="Y69" i="2" s="1"/>
  <c r="X69" i="2"/>
  <c r="Z69" i="2" s="1"/>
  <c r="AA69" i="2"/>
  <c r="U69" i="2"/>
  <c r="W69" i="2"/>
  <c r="W5246" i="2"/>
  <c r="X5246" i="2"/>
  <c r="Z5246" i="2" s="1"/>
  <c r="AA5246" i="2"/>
  <c r="U5246" i="2"/>
  <c r="V5246" i="2"/>
  <c r="Y5246" i="2" s="1"/>
  <c r="U4102" i="2"/>
  <c r="V4102" i="2"/>
  <c r="Y4102" i="2" s="1"/>
  <c r="W4102" i="2"/>
  <c r="X4102" i="2"/>
  <c r="Z4102" i="2" s="1"/>
  <c r="AA4102" i="2"/>
  <c r="U1262" i="2"/>
  <c r="V1262" i="2"/>
  <c r="Y1262" i="2" s="1"/>
  <c r="W1262" i="2"/>
  <c r="X1262" i="2"/>
  <c r="AA1262" i="2"/>
  <c r="X5645" i="2"/>
  <c r="Z5645" i="2" s="1"/>
  <c r="AA5645" i="2"/>
  <c r="U5645" i="2"/>
  <c r="W5645" i="2"/>
  <c r="V5645" i="2"/>
  <c r="Y5645" i="2" s="1"/>
  <c r="AA5407" i="2"/>
  <c r="U5407" i="2"/>
  <c r="V5407" i="2"/>
  <c r="Y5407" i="2" s="1"/>
  <c r="X5407" i="2"/>
  <c r="Z5407" i="2" s="1"/>
  <c r="W5407" i="2"/>
  <c r="U5170" i="2"/>
  <c r="V5170" i="2"/>
  <c r="Y5170" i="2" s="1"/>
  <c r="X5170" i="2"/>
  <c r="Z5170" i="2" s="1"/>
  <c r="W5170" i="2"/>
  <c r="AA5170" i="2"/>
  <c r="U3405" i="2"/>
  <c r="V3405" i="2"/>
  <c r="Y3405" i="2" s="1"/>
  <c r="X3405" i="2"/>
  <c r="Z3405" i="2" s="1"/>
  <c r="AA3405" i="2"/>
  <c r="AB3405" i="2" s="1"/>
  <c r="W3405" i="2"/>
  <c r="U3104" i="2"/>
  <c r="V3104" i="2"/>
  <c r="Y3104" i="2" s="1"/>
  <c r="W3104" i="2"/>
  <c r="AA3104" i="2"/>
  <c r="X3104" i="2"/>
  <c r="Z3104" i="2" s="1"/>
  <c r="U2731" i="2"/>
  <c r="V2731" i="2"/>
  <c r="Y2731" i="2" s="1"/>
  <c r="W2731" i="2"/>
  <c r="X2731" i="2"/>
  <c r="Z2731" i="2" s="1"/>
  <c r="AA2731" i="2"/>
  <c r="V2613" i="2"/>
  <c r="Y2613" i="2" s="1"/>
  <c r="W2613" i="2"/>
  <c r="U2613" i="2"/>
  <c r="X2613" i="2"/>
  <c r="Z2613" i="2" s="1"/>
  <c r="AA2613" i="2"/>
  <c r="AB2613" i="2" s="1"/>
  <c r="V1901" i="2"/>
  <c r="Y1901" i="2" s="1"/>
  <c r="AC1901" i="2" s="1"/>
  <c r="W1901" i="2"/>
  <c r="X1901" i="2"/>
  <c r="Z1901" i="2" s="1"/>
  <c r="AA1901" i="2"/>
  <c r="U1901" i="2"/>
  <c r="U1505" i="2"/>
  <c r="V1505" i="2"/>
  <c r="Y1505" i="2" s="1"/>
  <c r="X1505" i="2"/>
  <c r="AA1505" i="2"/>
  <c r="W1505" i="2"/>
  <c r="U1224" i="2"/>
  <c r="W1224" i="2"/>
  <c r="X1224" i="2"/>
  <c r="V1224" i="2"/>
  <c r="Y1224" i="2" s="1"/>
  <c r="AA1224" i="2"/>
  <c r="U696" i="2"/>
  <c r="V696" i="2"/>
  <c r="Y696" i="2" s="1"/>
  <c r="AA696" i="2"/>
  <c r="W696" i="2"/>
  <c r="X696" i="2"/>
  <c r="Z696" i="2" s="1"/>
  <c r="V367" i="2"/>
  <c r="Y367" i="2" s="1"/>
  <c r="X367" i="2"/>
  <c r="Z367" i="2" s="1"/>
  <c r="AA367" i="2"/>
  <c r="U367" i="2"/>
  <c r="W367" i="2"/>
  <c r="U4750" i="2"/>
  <c r="V4750" i="2"/>
  <c r="Y4750" i="2" s="1"/>
  <c r="W4750" i="2"/>
  <c r="X4750" i="2"/>
  <c r="Z4750" i="2" s="1"/>
  <c r="AA4750" i="2"/>
  <c r="AA4178" i="2"/>
  <c r="U4178" i="2"/>
  <c r="V4178" i="2"/>
  <c r="Y4178" i="2" s="1"/>
  <c r="W4178" i="2"/>
  <c r="X4178" i="2"/>
  <c r="Z4178" i="2" s="1"/>
  <c r="U2597" i="2"/>
  <c r="V2597" i="2"/>
  <c r="Y2597" i="2" s="1"/>
  <c r="W2597" i="2"/>
  <c r="X2597" i="2"/>
  <c r="Z2597" i="2" s="1"/>
  <c r="AA2597" i="2"/>
  <c r="W1812" i="2"/>
  <c r="X1812" i="2"/>
  <c r="Z1812" i="2" s="1"/>
  <c r="AA1812" i="2"/>
  <c r="V1812" i="2"/>
  <c r="Y1812" i="2" s="1"/>
  <c r="U1812" i="2"/>
  <c r="V1421" i="2"/>
  <c r="Y1421" i="2" s="1"/>
  <c r="W1421" i="2"/>
  <c r="U1421" i="2"/>
  <c r="X1421" i="2"/>
  <c r="AA1421" i="2"/>
  <c r="W365" i="2"/>
  <c r="V365" i="2"/>
  <c r="Y365" i="2" s="1"/>
  <c r="X365" i="2"/>
  <c r="Z365" i="2" s="1"/>
  <c r="U365" i="2"/>
  <c r="AA365" i="2"/>
  <c r="X5025" i="2"/>
  <c r="Z5025" i="2" s="1"/>
  <c r="W5025" i="2"/>
  <c r="AA5025" i="2"/>
  <c r="U5025" i="2"/>
  <c r="V5025" i="2"/>
  <c r="Y5025" i="2" s="1"/>
  <c r="V4370" i="2"/>
  <c r="Y4370" i="2" s="1"/>
  <c r="U4370" i="2"/>
  <c r="W4370" i="2"/>
  <c r="AA4370" i="2"/>
  <c r="AB4370" i="2" s="1"/>
  <c r="X4370" i="2"/>
  <c r="Z4370" i="2" s="1"/>
  <c r="U3950" i="2"/>
  <c r="V3950" i="2"/>
  <c r="Y3950" i="2" s="1"/>
  <c r="W3950" i="2"/>
  <c r="X3950" i="2"/>
  <c r="Z3950" i="2" s="1"/>
  <c r="AA3950" i="2"/>
  <c r="U3470" i="2"/>
  <c r="V3470" i="2"/>
  <c r="Y3470" i="2" s="1"/>
  <c r="W3470" i="2"/>
  <c r="X3470" i="2"/>
  <c r="Z3470" i="2" s="1"/>
  <c r="AA3470" i="2"/>
  <c r="U3089" i="2"/>
  <c r="V3089" i="2"/>
  <c r="Y3089" i="2" s="1"/>
  <c r="W3089" i="2"/>
  <c r="X3089" i="2"/>
  <c r="Z3089" i="2" s="1"/>
  <c r="AA3089" i="2"/>
  <c r="U2612" i="2"/>
  <c r="V2612" i="2"/>
  <c r="Y2612" i="2" s="1"/>
  <c r="W2612" i="2"/>
  <c r="X2612" i="2"/>
  <c r="Z2612" i="2" s="1"/>
  <c r="AA2612" i="2"/>
  <c r="X2482" i="2"/>
  <c r="Z2482" i="2" s="1"/>
  <c r="AA2482" i="2"/>
  <c r="U2482" i="2"/>
  <c r="V2482" i="2"/>
  <c r="Y2482" i="2" s="1"/>
  <c r="W2482" i="2"/>
  <c r="U2057" i="2"/>
  <c r="W2057" i="2"/>
  <c r="X2057" i="2"/>
  <c r="Z2057" i="2" s="1"/>
  <c r="V2057" i="2"/>
  <c r="Y2057" i="2" s="1"/>
  <c r="AA2057" i="2"/>
  <c r="U1900" i="2"/>
  <c r="V1900" i="2"/>
  <c r="Y1900" i="2" s="1"/>
  <c r="W1900" i="2"/>
  <c r="X1900" i="2"/>
  <c r="AA1900" i="2"/>
  <c r="U1777" i="2"/>
  <c r="V1777" i="2"/>
  <c r="Y1777" i="2" s="1"/>
  <c r="W1777" i="2"/>
  <c r="X1777" i="2"/>
  <c r="Z1777" i="2" s="1"/>
  <c r="AC1777" i="2" s="1"/>
  <c r="AA1777" i="2"/>
  <c r="U1636" i="2"/>
  <c r="V1636" i="2"/>
  <c r="Y1636" i="2" s="1"/>
  <c r="W1636" i="2"/>
  <c r="X1636" i="2"/>
  <c r="AA1636" i="2"/>
  <c r="U1235" i="2"/>
  <c r="V1235" i="2"/>
  <c r="Y1235" i="2" s="1"/>
  <c r="W1235" i="2"/>
  <c r="AA1235" i="2"/>
  <c r="X1235" i="2"/>
  <c r="U508" i="2"/>
  <c r="W508" i="2"/>
  <c r="V508" i="2"/>
  <c r="Y508" i="2" s="1"/>
  <c r="X508" i="2"/>
  <c r="Z508" i="2" s="1"/>
  <c r="AC508" i="2" s="1"/>
  <c r="AA508" i="2"/>
  <c r="AA379" i="2"/>
  <c r="X379" i="2"/>
  <c r="Z379" i="2" s="1"/>
  <c r="U379" i="2"/>
  <c r="V379" i="2"/>
  <c r="Y379" i="2" s="1"/>
  <c r="W379" i="2"/>
  <c r="V247" i="2"/>
  <c r="Y247" i="2" s="1"/>
  <c r="W247" i="2"/>
  <c r="AA247" i="2"/>
  <c r="X247" i="2"/>
  <c r="Z247" i="2" s="1"/>
  <c r="U247" i="2"/>
  <c r="X5375" i="2"/>
  <c r="Z5375" i="2" s="1"/>
  <c r="V5375" i="2"/>
  <c r="Y5375" i="2" s="1"/>
  <c r="W5375" i="2"/>
  <c r="AA5375" i="2"/>
  <c r="U5375" i="2"/>
  <c r="U4189" i="2"/>
  <c r="V4189" i="2"/>
  <c r="Y4189" i="2" s="1"/>
  <c r="W4189" i="2"/>
  <c r="X4189" i="2"/>
  <c r="Z4189" i="2" s="1"/>
  <c r="AA4189" i="2"/>
  <c r="W3699" i="2"/>
  <c r="X3699" i="2"/>
  <c r="Z3699" i="2" s="1"/>
  <c r="AA3699" i="2"/>
  <c r="U3699" i="2"/>
  <c r="V3699" i="2"/>
  <c r="Y3699" i="2" s="1"/>
  <c r="V3102" i="2"/>
  <c r="Y3102" i="2" s="1"/>
  <c r="W3102" i="2"/>
  <c r="X3102" i="2"/>
  <c r="Z3102" i="2" s="1"/>
  <c r="AA3102" i="2"/>
  <c r="U3102" i="2"/>
  <c r="U2188" i="2"/>
  <c r="V2188" i="2"/>
  <c r="Y2188" i="2" s="1"/>
  <c r="W2188" i="2"/>
  <c r="X2188" i="2"/>
  <c r="Z2188" i="2" s="1"/>
  <c r="AA2188" i="2"/>
  <c r="U1899" i="2"/>
  <c r="V1899" i="2"/>
  <c r="Y1899" i="2" s="1"/>
  <c r="AC1899" i="2" s="1"/>
  <c r="W1899" i="2"/>
  <c r="X1899" i="2"/>
  <c r="Z1899" i="2" s="1"/>
  <c r="AA1899" i="2"/>
  <c r="U1379" i="2"/>
  <c r="V1379" i="2"/>
  <c r="Y1379" i="2" s="1"/>
  <c r="X1379" i="2"/>
  <c r="AA1379" i="2"/>
  <c r="W1379" i="2"/>
  <c r="AA953" i="2"/>
  <c r="V953" i="2"/>
  <c r="Y953" i="2" s="1"/>
  <c r="W953" i="2"/>
  <c r="U953" i="2"/>
  <c r="X953" i="2"/>
  <c r="Z953" i="2" s="1"/>
  <c r="U694" i="2"/>
  <c r="V694" i="2"/>
  <c r="Y694" i="2" s="1"/>
  <c r="X694" i="2"/>
  <c r="Z694" i="2" s="1"/>
  <c r="AA694" i="2"/>
  <c r="W694" i="2"/>
  <c r="AA5721" i="2"/>
  <c r="U5721" i="2"/>
  <c r="V5721" i="2"/>
  <c r="Y5721" i="2" s="1"/>
  <c r="W5721" i="2"/>
  <c r="X5721" i="2"/>
  <c r="Z5721" i="2" s="1"/>
  <c r="U5432" i="2"/>
  <c r="V5432" i="2"/>
  <c r="Y5432" i="2" s="1"/>
  <c r="X5432" i="2"/>
  <c r="Z5432" i="2" s="1"/>
  <c r="AA5432" i="2"/>
  <c r="W5432" i="2"/>
  <c r="X4834" i="2"/>
  <c r="Z4834" i="2" s="1"/>
  <c r="AA4834" i="2"/>
  <c r="V4834" i="2"/>
  <c r="Y4834" i="2" s="1"/>
  <c r="U4834" i="2"/>
  <c r="W4834" i="2"/>
  <c r="U4622" i="2"/>
  <c r="V4622" i="2"/>
  <c r="Y4622" i="2" s="1"/>
  <c r="W4622" i="2"/>
  <c r="X4622" i="2"/>
  <c r="Z4622" i="2" s="1"/>
  <c r="AA4622" i="2"/>
  <c r="V4422" i="2"/>
  <c r="Y4422" i="2" s="1"/>
  <c r="W4422" i="2"/>
  <c r="X4422" i="2"/>
  <c r="Z4422" i="2" s="1"/>
  <c r="AA4422" i="2"/>
  <c r="U4422" i="2"/>
  <c r="X4186" i="2"/>
  <c r="Z4186" i="2" s="1"/>
  <c r="AA4186" i="2"/>
  <c r="U4186" i="2"/>
  <c r="V4186" i="2"/>
  <c r="Y4186" i="2" s="1"/>
  <c r="W4186" i="2"/>
  <c r="V3452" i="2"/>
  <c r="Y3452" i="2" s="1"/>
  <c r="W3452" i="2"/>
  <c r="X3452" i="2"/>
  <c r="Z3452" i="2" s="1"/>
  <c r="AA3452" i="2"/>
  <c r="U3452" i="2"/>
  <c r="U3314" i="2"/>
  <c r="V3314" i="2"/>
  <c r="Y3314" i="2" s="1"/>
  <c r="X3314" i="2"/>
  <c r="Z3314" i="2" s="1"/>
  <c r="AA3314" i="2"/>
  <c r="W3314" i="2"/>
  <c r="W3168" i="2"/>
  <c r="X3168" i="2"/>
  <c r="Z3168" i="2" s="1"/>
  <c r="AA3168" i="2"/>
  <c r="U3168" i="2"/>
  <c r="V3168" i="2"/>
  <c r="Y3168" i="2" s="1"/>
  <c r="U3058" i="2"/>
  <c r="V3058" i="2"/>
  <c r="Y3058" i="2" s="1"/>
  <c r="W3058" i="2"/>
  <c r="X3058" i="2"/>
  <c r="Z3058" i="2" s="1"/>
  <c r="AA3058" i="2"/>
  <c r="U2897" i="2"/>
  <c r="V2897" i="2"/>
  <c r="Y2897" i="2" s="1"/>
  <c r="X2897" i="2"/>
  <c r="Z2897" i="2" s="1"/>
  <c r="AA2897" i="2"/>
  <c r="W2897" i="2"/>
  <c r="U2751" i="2"/>
  <c r="V2751" i="2"/>
  <c r="Y2751" i="2" s="1"/>
  <c r="W2751" i="2"/>
  <c r="X2751" i="2"/>
  <c r="Z2751" i="2" s="1"/>
  <c r="AA2751" i="2"/>
  <c r="W2646" i="2"/>
  <c r="X2646" i="2"/>
  <c r="Z2646" i="2" s="1"/>
  <c r="AA2646" i="2"/>
  <c r="U2646" i="2"/>
  <c r="V2646" i="2"/>
  <c r="Y2646" i="2" s="1"/>
  <c r="V2377" i="2"/>
  <c r="Y2377" i="2" s="1"/>
  <c r="W2377" i="2"/>
  <c r="X2377" i="2"/>
  <c r="Z2377" i="2" s="1"/>
  <c r="AA2377" i="2"/>
  <c r="U2377" i="2"/>
  <c r="U1920" i="2"/>
  <c r="V1920" i="2"/>
  <c r="Y1920" i="2" s="1"/>
  <c r="W1920" i="2"/>
  <c r="X1920" i="2"/>
  <c r="Z1920" i="2" s="1"/>
  <c r="AC1920" i="2" s="1"/>
  <c r="AA1920" i="2"/>
  <c r="AA1772" i="2"/>
  <c r="V1772" i="2"/>
  <c r="Y1772" i="2" s="1"/>
  <c r="W1772" i="2"/>
  <c r="X1772" i="2"/>
  <c r="Z1772" i="2" s="1"/>
  <c r="AC1772" i="2" s="1"/>
  <c r="U1772" i="2"/>
  <c r="AA1632" i="2"/>
  <c r="U1632" i="2"/>
  <c r="W1632" i="2"/>
  <c r="X1632" i="2"/>
  <c r="V1632" i="2"/>
  <c r="Y1632" i="2" s="1"/>
  <c r="U869" i="2"/>
  <c r="V869" i="2"/>
  <c r="Y869" i="2" s="1"/>
  <c r="W869" i="2"/>
  <c r="AA869" i="2"/>
  <c r="X869" i="2"/>
  <c r="Z869" i="2" s="1"/>
  <c r="V733" i="2"/>
  <c r="Y733" i="2" s="1"/>
  <c r="W733" i="2"/>
  <c r="X733" i="2"/>
  <c r="Z733" i="2" s="1"/>
  <c r="AA733" i="2"/>
  <c r="U733" i="2"/>
  <c r="U597" i="2"/>
  <c r="X597" i="2"/>
  <c r="V597" i="2"/>
  <c r="Y597" i="2" s="1"/>
  <c r="AA597" i="2"/>
  <c r="W597" i="2"/>
  <c r="U4621" i="2"/>
  <c r="V4621" i="2"/>
  <c r="Y4621" i="2" s="1"/>
  <c r="W4621" i="2"/>
  <c r="X4621" i="2"/>
  <c r="Z4621" i="2" s="1"/>
  <c r="AA4621" i="2"/>
  <c r="V3591" i="2"/>
  <c r="Y3591" i="2" s="1"/>
  <c r="W3591" i="2"/>
  <c r="X3591" i="2"/>
  <c r="Z3591" i="2" s="1"/>
  <c r="AA3591" i="2"/>
  <c r="U3591" i="2"/>
  <c r="U4860" i="2"/>
  <c r="V4860" i="2"/>
  <c r="Y4860" i="2" s="1"/>
  <c r="W4860" i="2"/>
  <c r="X4860" i="2"/>
  <c r="Z4860" i="2" s="1"/>
  <c r="AA4860" i="2"/>
  <c r="W3806" i="2"/>
  <c r="V3806" i="2"/>
  <c r="Y3806" i="2" s="1"/>
  <c r="X3806" i="2"/>
  <c r="Z3806" i="2" s="1"/>
  <c r="AA3806" i="2"/>
  <c r="U3806" i="2"/>
  <c r="X2084" i="2"/>
  <c r="Z2084" i="2" s="1"/>
  <c r="AA2084" i="2"/>
  <c r="U2084" i="2"/>
  <c r="V2084" i="2"/>
  <c r="Y2084" i="2" s="1"/>
  <c r="W2084" i="2"/>
  <c r="X1411" i="2"/>
  <c r="AA1411" i="2"/>
  <c r="W1411" i="2"/>
  <c r="U1411" i="2"/>
  <c r="V1411" i="2"/>
  <c r="Y1411" i="2" s="1"/>
  <c r="U1095" i="2"/>
  <c r="W1095" i="2"/>
  <c r="X1095" i="2"/>
  <c r="Z1095" i="2" s="1"/>
  <c r="V1095" i="2"/>
  <c r="Y1095" i="2" s="1"/>
  <c r="AA1095" i="2"/>
  <c r="AA2851" i="2"/>
  <c r="X2851" i="2"/>
  <c r="Z2851" i="2" s="1"/>
  <c r="V2851" i="2"/>
  <c r="Y2851" i="2" s="1"/>
  <c r="W2851" i="2"/>
  <c r="U2851" i="2"/>
  <c r="U1182" i="2"/>
  <c r="W1182" i="2"/>
  <c r="X1182" i="2"/>
  <c r="Z1182" i="2" s="1"/>
  <c r="V1182" i="2"/>
  <c r="Y1182" i="2" s="1"/>
  <c r="AA1182" i="2"/>
  <c r="U927" i="2"/>
  <c r="W927" i="2"/>
  <c r="X927" i="2"/>
  <c r="Z927" i="2" s="1"/>
  <c r="V927" i="2"/>
  <c r="Y927" i="2" s="1"/>
  <c r="AA927" i="2"/>
  <c r="V489" i="2"/>
  <c r="Y489" i="2" s="1"/>
  <c r="AA489" i="2"/>
  <c r="W489" i="2"/>
  <c r="X489" i="2"/>
  <c r="U489" i="2"/>
  <c r="AA5580" i="2"/>
  <c r="W5580" i="2"/>
  <c r="X5580" i="2"/>
  <c r="Z5580" i="2" s="1"/>
  <c r="V5580" i="2"/>
  <c r="Y5580" i="2" s="1"/>
  <c r="U5580" i="2"/>
  <c r="U3863" i="2"/>
  <c r="V3863" i="2"/>
  <c r="Y3863" i="2" s="1"/>
  <c r="W3863" i="2"/>
  <c r="X3863" i="2"/>
  <c r="Z3863" i="2" s="1"/>
  <c r="AA3863" i="2"/>
  <c r="X2909" i="2"/>
  <c r="Z2909" i="2" s="1"/>
  <c r="U2909" i="2"/>
  <c r="V2909" i="2"/>
  <c r="Y2909" i="2" s="1"/>
  <c r="W2909" i="2"/>
  <c r="AA2909" i="2"/>
  <c r="U1681" i="2"/>
  <c r="W1681" i="2"/>
  <c r="X1681" i="2"/>
  <c r="Z1681" i="2" s="1"/>
  <c r="V1681" i="2"/>
  <c r="Y1681" i="2" s="1"/>
  <c r="AA1681" i="2"/>
  <c r="U915" i="2"/>
  <c r="V915" i="2"/>
  <c r="Y915" i="2" s="1"/>
  <c r="W915" i="2"/>
  <c r="X915" i="2"/>
  <c r="AA915" i="2"/>
  <c r="X401" i="2"/>
  <c r="Z401" i="2" s="1"/>
  <c r="AC401" i="2" s="1"/>
  <c r="AA401" i="2"/>
  <c r="W401" i="2"/>
  <c r="U401" i="2"/>
  <c r="V401" i="2"/>
  <c r="Y401" i="2" s="1"/>
  <c r="U4004" i="2"/>
  <c r="V4004" i="2"/>
  <c r="Y4004" i="2" s="1"/>
  <c r="W4004" i="2"/>
  <c r="X4004" i="2"/>
  <c r="Z4004" i="2" s="1"/>
  <c r="AA4004" i="2"/>
  <c r="U2092" i="2"/>
  <c r="V2092" i="2"/>
  <c r="Y2092" i="2" s="1"/>
  <c r="W2092" i="2"/>
  <c r="AA2092" i="2"/>
  <c r="X2092" i="2"/>
  <c r="Z2092" i="2" s="1"/>
  <c r="AC2092" i="2" s="1"/>
  <c r="U1745" i="2"/>
  <c r="V1745" i="2"/>
  <c r="Y1745" i="2" s="1"/>
  <c r="W1745" i="2"/>
  <c r="X1745" i="2"/>
  <c r="Z1745" i="2" s="1"/>
  <c r="AA1745" i="2"/>
  <c r="V1360" i="2"/>
  <c r="Y1360" i="2" s="1"/>
  <c r="W1360" i="2"/>
  <c r="U1360" i="2"/>
  <c r="X1360" i="2"/>
  <c r="Z1360" i="2" s="1"/>
  <c r="AC1360" i="2" s="1"/>
  <c r="AA1360" i="2"/>
  <c r="U875" i="2"/>
  <c r="V875" i="2"/>
  <c r="Y875" i="2" s="1"/>
  <c r="W875" i="2"/>
  <c r="X875" i="2"/>
  <c r="Z875" i="2" s="1"/>
  <c r="AA875" i="2"/>
  <c r="W293" i="2"/>
  <c r="X293" i="2"/>
  <c r="Z293" i="2" s="1"/>
  <c r="AA293" i="2"/>
  <c r="U293" i="2"/>
  <c r="V293" i="2"/>
  <c r="Y293" i="2" s="1"/>
  <c r="U1152" i="2"/>
  <c r="V1152" i="2"/>
  <c r="Y1152" i="2" s="1"/>
  <c r="W1152" i="2"/>
  <c r="AA1152" i="2"/>
  <c r="X1152" i="2"/>
  <c r="Z1152" i="2" s="1"/>
  <c r="U936" i="2"/>
  <c r="V936" i="2"/>
  <c r="Y936" i="2" s="1"/>
  <c r="AA936" i="2"/>
  <c r="W936" i="2"/>
  <c r="X936" i="2"/>
  <c r="Z936" i="2" s="1"/>
  <c r="X195" i="2"/>
  <c r="Z195" i="2" s="1"/>
  <c r="U195" i="2"/>
  <c r="V195" i="2"/>
  <c r="Y195" i="2" s="1"/>
  <c r="AA195" i="2"/>
  <c r="W195" i="2"/>
  <c r="U4382" i="2"/>
  <c r="V4382" i="2"/>
  <c r="Y4382" i="2" s="1"/>
  <c r="W4382" i="2"/>
  <c r="X4382" i="2"/>
  <c r="Z4382" i="2" s="1"/>
  <c r="AA4382" i="2"/>
  <c r="V1461" i="2"/>
  <c r="Y1461" i="2" s="1"/>
  <c r="W1461" i="2"/>
  <c r="X1461" i="2"/>
  <c r="U1461" i="2"/>
  <c r="AA1461" i="2"/>
  <c r="X876" i="2"/>
  <c r="Z876" i="2" s="1"/>
  <c r="AA876" i="2"/>
  <c r="U876" i="2"/>
  <c r="V876" i="2"/>
  <c r="Y876" i="2" s="1"/>
  <c r="W876" i="2"/>
  <c r="V3371" i="2"/>
  <c r="Y3371" i="2" s="1"/>
  <c r="W3371" i="2"/>
  <c r="X3371" i="2"/>
  <c r="Z3371" i="2" s="1"/>
  <c r="AA3371" i="2"/>
  <c r="U3371" i="2"/>
  <c r="X1872" i="2"/>
  <c r="Z1872" i="2" s="1"/>
  <c r="AC1872" i="2" s="1"/>
  <c r="AA1872" i="2"/>
  <c r="U1872" i="2"/>
  <c r="V1872" i="2"/>
  <c r="Y1872" i="2" s="1"/>
  <c r="W1872" i="2"/>
  <c r="AA419" i="2"/>
  <c r="W419" i="2"/>
  <c r="X419" i="2"/>
  <c r="Z419" i="2" s="1"/>
  <c r="U419" i="2"/>
  <c r="V419" i="2"/>
  <c r="Y419" i="2" s="1"/>
  <c r="X2330" i="2"/>
  <c r="Z2330" i="2" s="1"/>
  <c r="U2330" i="2"/>
  <c r="V2330" i="2"/>
  <c r="Y2330" i="2" s="1"/>
  <c r="W2330" i="2"/>
  <c r="AA2330" i="2"/>
  <c r="AA764" i="2"/>
  <c r="U764" i="2"/>
  <c r="V764" i="2"/>
  <c r="Y764" i="2" s="1"/>
  <c r="W764" i="2"/>
  <c r="X764" i="2"/>
  <c r="Z764" i="2" s="1"/>
  <c r="U3216" i="2"/>
  <c r="V3216" i="2"/>
  <c r="Y3216" i="2" s="1"/>
  <c r="W3216" i="2"/>
  <c r="X3216" i="2"/>
  <c r="Z3216" i="2" s="1"/>
  <c r="AA3216" i="2"/>
  <c r="U1402" i="2"/>
  <c r="V1402" i="2"/>
  <c r="Y1402" i="2" s="1"/>
  <c r="X1402" i="2"/>
  <c r="AA1402" i="2"/>
  <c r="W1402" i="2"/>
  <c r="U2250" i="2"/>
  <c r="V2250" i="2"/>
  <c r="Y2250" i="2" s="1"/>
  <c r="W2250" i="2"/>
  <c r="X2250" i="2"/>
  <c r="Z2250" i="2" s="1"/>
  <c r="AA2250" i="2"/>
  <c r="X1710" i="2"/>
  <c r="AA1710" i="2"/>
  <c r="V1710" i="2"/>
  <c r="Y1710" i="2" s="1"/>
  <c r="W1710" i="2"/>
  <c r="U1710" i="2"/>
  <c r="U3613" i="2"/>
  <c r="V3613" i="2"/>
  <c r="Y3613" i="2" s="1"/>
  <c r="W3613" i="2"/>
  <c r="X3613" i="2"/>
  <c r="Z3613" i="2" s="1"/>
  <c r="AA3613" i="2"/>
  <c r="U563" i="2"/>
  <c r="V563" i="2"/>
  <c r="Y563" i="2" s="1"/>
  <c r="W563" i="2"/>
  <c r="X563" i="2"/>
  <c r="Z563" i="2" s="1"/>
  <c r="AC563" i="2" s="1"/>
  <c r="AA563" i="2"/>
  <c r="W2944" i="2"/>
  <c r="U2944" i="2"/>
  <c r="V2944" i="2"/>
  <c r="Y2944" i="2" s="1"/>
  <c r="X2944" i="2"/>
  <c r="Z2944" i="2" s="1"/>
  <c r="AA2944" i="2"/>
  <c r="AB2944" i="2" s="1"/>
  <c r="AA1237" i="2"/>
  <c r="X1237" i="2"/>
  <c r="Z1237" i="2" s="1"/>
  <c r="U1237" i="2"/>
  <c r="V1237" i="2"/>
  <c r="Y1237" i="2" s="1"/>
  <c r="W1237" i="2"/>
  <c r="V1580" i="2"/>
  <c r="Y1580" i="2" s="1"/>
  <c r="X1580" i="2"/>
  <c r="AA1580" i="2"/>
  <c r="U1580" i="2"/>
  <c r="W1580" i="2"/>
  <c r="U840" i="2"/>
  <c r="V840" i="2"/>
  <c r="Y840" i="2" s="1"/>
  <c r="W840" i="2"/>
  <c r="X840" i="2"/>
  <c r="Z840" i="2" s="1"/>
  <c r="AA840" i="2"/>
  <c r="U133" i="2"/>
  <c r="AA133" i="2"/>
  <c r="X133" i="2"/>
  <c r="Z133" i="2" s="1"/>
  <c r="AC133" i="2" s="1"/>
  <c r="V133" i="2"/>
  <c r="Y133" i="2" s="1"/>
  <c r="W133" i="2"/>
  <c r="W3641" i="2"/>
  <c r="X3641" i="2"/>
  <c r="Z3641" i="2" s="1"/>
  <c r="AA3641" i="2"/>
  <c r="V3641" i="2"/>
  <c r="Y3641" i="2" s="1"/>
  <c r="U3641" i="2"/>
  <c r="X1025" i="2"/>
  <c r="Z1025" i="2" s="1"/>
  <c r="AA1025" i="2"/>
  <c r="U1025" i="2"/>
  <c r="V1025" i="2"/>
  <c r="Y1025" i="2" s="1"/>
  <c r="W1025" i="2"/>
  <c r="U688" i="2"/>
  <c r="W688" i="2"/>
  <c r="X688" i="2"/>
  <c r="Z688" i="2" s="1"/>
  <c r="AA688" i="2"/>
  <c r="V688" i="2"/>
  <c r="Y688" i="2" s="1"/>
  <c r="AA2093" i="2"/>
  <c r="X2093" i="2"/>
  <c r="Z2093" i="2" s="1"/>
  <c r="AC2093" i="2" s="1"/>
  <c r="W2093" i="2"/>
  <c r="U2093" i="2"/>
  <c r="V2093" i="2"/>
  <c r="Y2093" i="2" s="1"/>
  <c r="AA62" i="2"/>
  <c r="U62" i="2"/>
  <c r="V62" i="2"/>
  <c r="Y62" i="2" s="1"/>
  <c r="X62" i="2"/>
  <c r="Z62" i="2" s="1"/>
  <c r="AC62" i="2" s="1"/>
  <c r="W62" i="2"/>
  <c r="U1517" i="2"/>
  <c r="V1517" i="2"/>
  <c r="Y1517" i="2" s="1"/>
  <c r="X1517" i="2"/>
  <c r="Z1517" i="2" s="1"/>
  <c r="AA1517" i="2"/>
  <c r="W1517" i="2"/>
  <c r="V2182" i="2"/>
  <c r="Y2182" i="2" s="1"/>
  <c r="W2182" i="2"/>
  <c r="U2182" i="2"/>
  <c r="X2182" i="2"/>
  <c r="Z2182" i="2" s="1"/>
  <c r="AA2182" i="2"/>
  <c r="U531" i="2"/>
  <c r="W531" i="2"/>
  <c r="X531" i="2"/>
  <c r="Z531" i="2" s="1"/>
  <c r="V531" i="2"/>
  <c r="Y531" i="2" s="1"/>
  <c r="AA531" i="2"/>
  <c r="U2645" i="2"/>
  <c r="V2645" i="2"/>
  <c r="Y2645" i="2" s="1"/>
  <c r="W2645" i="2"/>
  <c r="X2645" i="2"/>
  <c r="Z2645" i="2" s="1"/>
  <c r="AA2645" i="2"/>
  <c r="W5418" i="2"/>
  <c r="AA5418" i="2"/>
  <c r="U5418" i="2"/>
  <c r="V5418" i="2"/>
  <c r="Y5418" i="2" s="1"/>
  <c r="X5418" i="2"/>
  <c r="Z5418" i="2" s="1"/>
  <c r="U1452" i="2"/>
  <c r="V1452" i="2"/>
  <c r="Y1452" i="2" s="1"/>
  <c r="W1452" i="2"/>
  <c r="X1452" i="2"/>
  <c r="AA1452" i="2"/>
  <c r="U2583" i="2"/>
  <c r="V2583" i="2"/>
  <c r="Y2583" i="2" s="1"/>
  <c r="W2583" i="2"/>
  <c r="X2583" i="2"/>
  <c r="Z2583" i="2" s="1"/>
  <c r="AA2583" i="2"/>
  <c r="U5259" i="2"/>
  <c r="V5259" i="2"/>
  <c r="Y5259" i="2" s="1"/>
  <c r="W5259" i="2"/>
  <c r="X5259" i="2"/>
  <c r="Z5259" i="2" s="1"/>
  <c r="AA5259" i="2"/>
  <c r="W3241" i="2"/>
  <c r="X3241" i="2"/>
  <c r="Z3241" i="2" s="1"/>
  <c r="AA3241" i="2"/>
  <c r="U3241" i="2"/>
  <c r="V3241" i="2"/>
  <c r="Y3241" i="2" s="1"/>
  <c r="V5047" i="2"/>
  <c r="Y5047" i="2" s="1"/>
  <c r="W5047" i="2"/>
  <c r="X5047" i="2"/>
  <c r="Z5047" i="2" s="1"/>
  <c r="AA5047" i="2"/>
  <c r="U5047" i="2"/>
  <c r="U4149" i="2"/>
  <c r="V4149" i="2"/>
  <c r="Y4149" i="2" s="1"/>
  <c r="W4149" i="2"/>
  <c r="X4149" i="2"/>
  <c r="Z4149" i="2" s="1"/>
  <c r="AA4149" i="2"/>
  <c r="U3958" i="2"/>
  <c r="V3958" i="2"/>
  <c r="Y3958" i="2" s="1"/>
  <c r="W3958" i="2"/>
  <c r="X3958" i="2"/>
  <c r="Z3958" i="2" s="1"/>
  <c r="AA3958" i="2"/>
  <c r="U3800" i="2"/>
  <c r="V3800" i="2"/>
  <c r="Y3800" i="2" s="1"/>
  <c r="W3800" i="2"/>
  <c r="X3800" i="2"/>
  <c r="Z3800" i="2" s="1"/>
  <c r="AA3800" i="2"/>
  <c r="X5214" i="2"/>
  <c r="Z5214" i="2" s="1"/>
  <c r="U5214" i="2"/>
  <c r="V5214" i="2"/>
  <c r="Y5214" i="2" s="1"/>
  <c r="W5214" i="2"/>
  <c r="AA5214" i="2"/>
  <c r="U4573" i="2"/>
  <c r="W4573" i="2"/>
  <c r="X4573" i="2"/>
  <c r="Z4573" i="2" s="1"/>
  <c r="AA4573" i="2"/>
  <c r="V4573" i="2"/>
  <c r="Y4573" i="2" s="1"/>
  <c r="U4441" i="2"/>
  <c r="V4441" i="2"/>
  <c r="Y4441" i="2" s="1"/>
  <c r="X4441" i="2"/>
  <c r="Z4441" i="2" s="1"/>
  <c r="AA4441" i="2"/>
  <c r="W4441" i="2"/>
  <c r="U4308" i="2"/>
  <c r="V4308" i="2"/>
  <c r="Y4308" i="2" s="1"/>
  <c r="W4308" i="2"/>
  <c r="AA4308" i="2"/>
  <c r="X4308" i="2"/>
  <c r="Z4308" i="2" s="1"/>
  <c r="U4070" i="2"/>
  <c r="V4070" i="2"/>
  <c r="Y4070" i="2" s="1"/>
  <c r="W4070" i="2"/>
  <c r="X4070" i="2"/>
  <c r="Z4070" i="2" s="1"/>
  <c r="AA4070" i="2"/>
  <c r="U3788" i="2"/>
  <c r="V3788" i="2"/>
  <c r="Y3788" i="2" s="1"/>
  <c r="W3788" i="2"/>
  <c r="X3788" i="2"/>
  <c r="Z3788" i="2" s="1"/>
  <c r="AA3788" i="2"/>
  <c r="U3653" i="2"/>
  <c r="V3653" i="2"/>
  <c r="Y3653" i="2" s="1"/>
  <c r="W3653" i="2"/>
  <c r="X3653" i="2"/>
  <c r="Z3653" i="2" s="1"/>
  <c r="AA3653" i="2"/>
  <c r="U3256" i="2"/>
  <c r="W3256" i="2"/>
  <c r="X3256" i="2"/>
  <c r="Z3256" i="2" s="1"/>
  <c r="V3256" i="2"/>
  <c r="Y3256" i="2" s="1"/>
  <c r="AA3256" i="2"/>
  <c r="W5496" i="2"/>
  <c r="U5496" i="2"/>
  <c r="V5496" i="2"/>
  <c r="Y5496" i="2" s="1"/>
  <c r="X5496" i="2"/>
  <c r="Z5496" i="2" s="1"/>
  <c r="AA5496" i="2"/>
  <c r="AB5496" i="2" s="1"/>
  <c r="U5371" i="2"/>
  <c r="V5371" i="2"/>
  <c r="Y5371" i="2" s="1"/>
  <c r="X5371" i="2"/>
  <c r="Z5371" i="2" s="1"/>
  <c r="AA5371" i="2"/>
  <c r="W5371" i="2"/>
  <c r="U4802" i="2"/>
  <c r="V4802" i="2"/>
  <c r="Y4802" i="2" s="1"/>
  <c r="W4802" i="2"/>
  <c r="X4802" i="2"/>
  <c r="Z4802" i="2" s="1"/>
  <c r="AA4802" i="2"/>
  <c r="V4679" i="2"/>
  <c r="Y4679" i="2" s="1"/>
  <c r="W4679" i="2"/>
  <c r="X4679" i="2"/>
  <c r="Z4679" i="2" s="1"/>
  <c r="AA4679" i="2"/>
  <c r="U4679" i="2"/>
  <c r="U4159" i="2"/>
  <c r="V4159" i="2"/>
  <c r="Y4159" i="2" s="1"/>
  <c r="W4159" i="2"/>
  <c r="X4159" i="2"/>
  <c r="Z4159" i="2" s="1"/>
  <c r="AA4159" i="2"/>
  <c r="U4040" i="2"/>
  <c r="V4040" i="2"/>
  <c r="Y4040" i="2" s="1"/>
  <c r="W4040" i="2"/>
  <c r="X4040" i="2"/>
  <c r="Z4040" i="2" s="1"/>
  <c r="AA4040" i="2"/>
  <c r="X3864" i="2"/>
  <c r="Z3864" i="2" s="1"/>
  <c r="AA3864" i="2"/>
  <c r="U3864" i="2"/>
  <c r="V3864" i="2"/>
  <c r="Y3864" i="2" s="1"/>
  <c r="W3864" i="2"/>
  <c r="U3578" i="2"/>
  <c r="V3578" i="2"/>
  <c r="Y3578" i="2" s="1"/>
  <c r="W3578" i="2"/>
  <c r="X3578" i="2"/>
  <c r="Z3578" i="2" s="1"/>
  <c r="AA3578" i="2"/>
  <c r="U5607" i="2"/>
  <c r="V5607" i="2"/>
  <c r="Y5607" i="2" s="1"/>
  <c r="AA5607" i="2"/>
  <c r="W5607" i="2"/>
  <c r="X5607" i="2"/>
  <c r="Z5607" i="2" s="1"/>
  <c r="V5467" i="2"/>
  <c r="Y5467" i="2" s="1"/>
  <c r="U5467" i="2"/>
  <c r="W5467" i="2"/>
  <c r="AA5467" i="2"/>
  <c r="X5467" i="2"/>
  <c r="Z5467" i="2" s="1"/>
  <c r="X5226" i="2"/>
  <c r="Z5226" i="2" s="1"/>
  <c r="AA5226" i="2"/>
  <c r="U5226" i="2"/>
  <c r="V5226" i="2"/>
  <c r="Y5226" i="2" s="1"/>
  <c r="W5226" i="2"/>
  <c r="U5001" i="2"/>
  <c r="AA5001" i="2"/>
  <c r="V5001" i="2"/>
  <c r="Y5001" i="2" s="1"/>
  <c r="X5001" i="2"/>
  <c r="Z5001" i="2" s="1"/>
  <c r="W5001" i="2"/>
  <c r="U4893" i="2"/>
  <c r="V4893" i="2"/>
  <c r="Y4893" i="2" s="1"/>
  <c r="W4893" i="2"/>
  <c r="AA4893" i="2"/>
  <c r="X4893" i="2"/>
  <c r="Z4893" i="2" s="1"/>
  <c r="W4771" i="2"/>
  <c r="AA4771" i="2"/>
  <c r="X4771" i="2"/>
  <c r="Z4771" i="2" s="1"/>
  <c r="U4771" i="2"/>
  <c r="V4771" i="2"/>
  <c r="Y4771" i="2" s="1"/>
  <c r="U4664" i="2"/>
  <c r="V4664" i="2"/>
  <c r="Y4664" i="2" s="1"/>
  <c r="AA4664" i="2"/>
  <c r="W4664" i="2"/>
  <c r="X4664" i="2"/>
  <c r="Z4664" i="2" s="1"/>
  <c r="U4529" i="2"/>
  <c r="V4529" i="2"/>
  <c r="Y4529" i="2" s="1"/>
  <c r="W4529" i="2"/>
  <c r="X4529" i="2"/>
  <c r="Z4529" i="2" s="1"/>
  <c r="AA4529" i="2"/>
  <c r="U4266" i="2"/>
  <c r="V4266" i="2"/>
  <c r="Y4266" i="2" s="1"/>
  <c r="W4266" i="2"/>
  <c r="X4266" i="2"/>
  <c r="Z4266" i="2" s="1"/>
  <c r="AA4266" i="2"/>
  <c r="W4079" i="2"/>
  <c r="X4079" i="2"/>
  <c r="Z4079" i="2" s="1"/>
  <c r="AA4079" i="2"/>
  <c r="U4079" i="2"/>
  <c r="V4079" i="2"/>
  <c r="Y4079" i="2" s="1"/>
  <c r="U3940" i="2"/>
  <c r="V3940" i="2"/>
  <c r="Y3940" i="2" s="1"/>
  <c r="W3940" i="2"/>
  <c r="X3940" i="2"/>
  <c r="Z3940" i="2" s="1"/>
  <c r="AA3940" i="2"/>
  <c r="W5592" i="2"/>
  <c r="V5592" i="2"/>
  <c r="Y5592" i="2" s="1"/>
  <c r="U5592" i="2"/>
  <c r="X5592" i="2"/>
  <c r="Z5592" i="2" s="1"/>
  <c r="AA5592" i="2"/>
  <c r="U5296" i="2"/>
  <c r="V5296" i="2"/>
  <c r="Y5296" i="2" s="1"/>
  <c r="W5296" i="2"/>
  <c r="X5296" i="2"/>
  <c r="Z5296" i="2" s="1"/>
  <c r="AA5296" i="2"/>
  <c r="AA4879" i="2"/>
  <c r="U4879" i="2"/>
  <c r="V4879" i="2"/>
  <c r="Y4879" i="2" s="1"/>
  <c r="W4879" i="2"/>
  <c r="X4879" i="2"/>
  <c r="Z4879" i="2" s="1"/>
  <c r="U4728" i="2"/>
  <c r="V4728" i="2"/>
  <c r="Y4728" i="2" s="1"/>
  <c r="W4728" i="2"/>
  <c r="X4728" i="2"/>
  <c r="Z4728" i="2" s="1"/>
  <c r="AA4728" i="2"/>
  <c r="U4423" i="2"/>
  <c r="W4423" i="2"/>
  <c r="X4423" i="2"/>
  <c r="Z4423" i="2" s="1"/>
  <c r="AA4423" i="2"/>
  <c r="V4423" i="2"/>
  <c r="Y4423" i="2" s="1"/>
  <c r="X4291" i="2"/>
  <c r="Z4291" i="2" s="1"/>
  <c r="AA4291" i="2"/>
  <c r="U4291" i="2"/>
  <c r="V4291" i="2"/>
  <c r="Y4291" i="2" s="1"/>
  <c r="W4291" i="2"/>
  <c r="U3706" i="2"/>
  <c r="V3706" i="2"/>
  <c r="Y3706" i="2" s="1"/>
  <c r="W3706" i="2"/>
  <c r="X3706" i="2"/>
  <c r="Z3706" i="2" s="1"/>
  <c r="AA3706" i="2"/>
  <c r="U5292" i="2"/>
  <c r="V5292" i="2"/>
  <c r="Y5292" i="2" s="1"/>
  <c r="W5292" i="2"/>
  <c r="X5292" i="2"/>
  <c r="Z5292" i="2" s="1"/>
  <c r="AA5292" i="2"/>
  <c r="X4380" i="2"/>
  <c r="Z4380" i="2" s="1"/>
  <c r="AA4380" i="2"/>
  <c r="U4380" i="2"/>
  <c r="V4380" i="2"/>
  <c r="Y4380" i="2" s="1"/>
  <c r="W4380" i="2"/>
  <c r="AA3908" i="2"/>
  <c r="U3908" i="2"/>
  <c r="V3908" i="2"/>
  <c r="Y3908" i="2" s="1"/>
  <c r="W3908" i="2"/>
  <c r="X3908" i="2"/>
  <c r="Z3908" i="2" s="1"/>
  <c r="U3804" i="2"/>
  <c r="V3804" i="2"/>
  <c r="Y3804" i="2" s="1"/>
  <c r="W3804" i="2"/>
  <c r="X3804" i="2"/>
  <c r="Z3804" i="2" s="1"/>
  <c r="AA3804" i="2"/>
  <c r="U3046" i="2"/>
  <c r="W3046" i="2"/>
  <c r="X3046" i="2"/>
  <c r="Z3046" i="2" s="1"/>
  <c r="V3046" i="2"/>
  <c r="Y3046" i="2" s="1"/>
  <c r="AA3046" i="2"/>
  <c r="X2881" i="2"/>
  <c r="Z2881" i="2" s="1"/>
  <c r="U2881" i="2"/>
  <c r="V2881" i="2"/>
  <c r="Y2881" i="2" s="1"/>
  <c r="W2881" i="2"/>
  <c r="AA2881" i="2"/>
  <c r="U2754" i="2"/>
  <c r="V2754" i="2"/>
  <c r="Y2754" i="2" s="1"/>
  <c r="W2754" i="2"/>
  <c r="X2754" i="2"/>
  <c r="Z2754" i="2" s="1"/>
  <c r="AA2754" i="2"/>
  <c r="AA5100" i="2"/>
  <c r="V5100" i="2"/>
  <c r="Y5100" i="2" s="1"/>
  <c r="W5100" i="2"/>
  <c r="U5100" i="2"/>
  <c r="X5100" i="2"/>
  <c r="Z5100" i="2" s="1"/>
  <c r="V4715" i="2"/>
  <c r="Y4715" i="2" s="1"/>
  <c r="W4715" i="2"/>
  <c r="U4715" i="2"/>
  <c r="X4715" i="2"/>
  <c r="Z4715" i="2" s="1"/>
  <c r="AA4715" i="2"/>
  <c r="X4530" i="2"/>
  <c r="Z4530" i="2" s="1"/>
  <c r="U4530" i="2"/>
  <c r="V4530" i="2"/>
  <c r="Y4530" i="2" s="1"/>
  <c r="W4530" i="2"/>
  <c r="AA4530" i="2"/>
  <c r="U4118" i="2"/>
  <c r="V4118" i="2"/>
  <c r="Y4118" i="2" s="1"/>
  <c r="W4118" i="2"/>
  <c r="X4118" i="2"/>
  <c r="Z4118" i="2" s="1"/>
  <c r="AA4118" i="2"/>
  <c r="W3560" i="2"/>
  <c r="U3560" i="2"/>
  <c r="V3560" i="2"/>
  <c r="Y3560" i="2" s="1"/>
  <c r="X3560" i="2"/>
  <c r="Z3560" i="2" s="1"/>
  <c r="AA3560" i="2"/>
  <c r="V2999" i="2"/>
  <c r="Y2999" i="2" s="1"/>
  <c r="W2999" i="2"/>
  <c r="X2999" i="2"/>
  <c r="Z2999" i="2" s="1"/>
  <c r="AA2999" i="2"/>
  <c r="U2999" i="2"/>
  <c r="W2723" i="2"/>
  <c r="X2723" i="2"/>
  <c r="Z2723" i="2" s="1"/>
  <c r="AA2723" i="2"/>
  <c r="U2723" i="2"/>
  <c r="V2723" i="2"/>
  <c r="Y2723" i="2" s="1"/>
  <c r="U1974" i="2"/>
  <c r="V1974" i="2"/>
  <c r="Y1974" i="2" s="1"/>
  <c r="W1974" i="2"/>
  <c r="AA1974" i="2"/>
  <c r="X1974" i="2"/>
  <c r="Z1974" i="2" s="1"/>
  <c r="AA1329" i="2"/>
  <c r="U1329" i="2"/>
  <c r="V1329" i="2"/>
  <c r="Y1329" i="2" s="1"/>
  <c r="W1329" i="2"/>
  <c r="X1329" i="2"/>
  <c r="AA1204" i="2"/>
  <c r="U1204" i="2"/>
  <c r="V1204" i="2"/>
  <c r="Y1204" i="2" s="1"/>
  <c r="W1204" i="2"/>
  <c r="X1204" i="2"/>
  <c r="U701" i="2"/>
  <c r="V701" i="2"/>
  <c r="Y701" i="2" s="1"/>
  <c r="W701" i="2"/>
  <c r="X701" i="2"/>
  <c r="Z701" i="2" s="1"/>
  <c r="AA701" i="2"/>
  <c r="W456" i="2"/>
  <c r="U456" i="2"/>
  <c r="V456" i="2"/>
  <c r="Y456" i="2" s="1"/>
  <c r="AA456" i="2"/>
  <c r="X456" i="2"/>
  <c r="U334" i="2"/>
  <c r="V334" i="2"/>
  <c r="Y334" i="2" s="1"/>
  <c r="AC334" i="2" s="1"/>
  <c r="AA334" i="2"/>
  <c r="X334" i="2"/>
  <c r="Z334" i="2" s="1"/>
  <c r="W334" i="2"/>
  <c r="U183" i="2"/>
  <c r="V183" i="2"/>
  <c r="Y183" i="2" s="1"/>
  <c r="W183" i="2"/>
  <c r="X183" i="2"/>
  <c r="Z183" i="2" s="1"/>
  <c r="AC183" i="2" s="1"/>
  <c r="AA183" i="2"/>
  <c r="U59" i="2"/>
  <c r="W59" i="2"/>
  <c r="X59" i="2"/>
  <c r="V59" i="2"/>
  <c r="Y59" i="2" s="1"/>
  <c r="AA59" i="2"/>
  <c r="U2435" i="2"/>
  <c r="V2435" i="2"/>
  <c r="Y2435" i="2" s="1"/>
  <c r="W2435" i="2"/>
  <c r="AA2435" i="2"/>
  <c r="X2435" i="2"/>
  <c r="Z2435" i="2" s="1"/>
  <c r="V2322" i="2"/>
  <c r="Y2322" i="2" s="1"/>
  <c r="W2322" i="2"/>
  <c r="X2322" i="2"/>
  <c r="Z2322" i="2" s="1"/>
  <c r="AA2322" i="2"/>
  <c r="U2322" i="2"/>
  <c r="U2165" i="2"/>
  <c r="V2165" i="2"/>
  <c r="Y2165" i="2" s="1"/>
  <c r="W2165" i="2"/>
  <c r="X2165" i="2"/>
  <c r="Z2165" i="2" s="1"/>
  <c r="AA2165" i="2"/>
  <c r="U2012" i="2"/>
  <c r="W2012" i="2"/>
  <c r="X2012" i="2"/>
  <c r="Z2012" i="2" s="1"/>
  <c r="V2012" i="2"/>
  <c r="Y2012" i="2" s="1"/>
  <c r="AC2012" i="2" s="1"/>
  <c r="AA2012" i="2"/>
  <c r="AA1928" i="2"/>
  <c r="U1928" i="2"/>
  <c r="V1928" i="2"/>
  <c r="Y1928" i="2" s="1"/>
  <c r="W1928" i="2"/>
  <c r="X1928" i="2"/>
  <c r="Z1928" i="2" s="1"/>
  <c r="U566" i="2"/>
  <c r="V566" i="2"/>
  <c r="Y566" i="2" s="1"/>
  <c r="W566" i="2"/>
  <c r="X566" i="2"/>
  <c r="Z566" i="2" s="1"/>
  <c r="AA566" i="2"/>
  <c r="V5570" i="2"/>
  <c r="Y5570" i="2" s="1"/>
  <c r="AA5570" i="2"/>
  <c r="U5570" i="2"/>
  <c r="W5570" i="2"/>
  <c r="X5570" i="2"/>
  <c r="Z5570" i="2" s="1"/>
  <c r="U2071" i="2"/>
  <c r="AA2071" i="2"/>
  <c r="AB2071" i="2" s="1"/>
  <c r="V2071" i="2"/>
  <c r="Y2071" i="2" s="1"/>
  <c r="W2071" i="2"/>
  <c r="X2071" i="2"/>
  <c r="Z2071" i="2" s="1"/>
  <c r="U5716" i="2"/>
  <c r="X5716" i="2"/>
  <c r="Z5716" i="2" s="1"/>
  <c r="V5716" i="2"/>
  <c r="Y5716" i="2" s="1"/>
  <c r="W5716" i="2"/>
  <c r="AA5716" i="2"/>
  <c r="V5574" i="2"/>
  <c r="Y5574" i="2" s="1"/>
  <c r="U5574" i="2"/>
  <c r="W5574" i="2"/>
  <c r="AA5574" i="2"/>
  <c r="X5574" i="2"/>
  <c r="Z5574" i="2" s="1"/>
  <c r="U4674" i="2"/>
  <c r="V4674" i="2"/>
  <c r="Y4674" i="2" s="1"/>
  <c r="W4674" i="2"/>
  <c r="X4674" i="2"/>
  <c r="Z4674" i="2" s="1"/>
  <c r="AA4674" i="2"/>
  <c r="W4460" i="2"/>
  <c r="X4460" i="2"/>
  <c r="Z4460" i="2" s="1"/>
  <c r="AA4460" i="2"/>
  <c r="U4460" i="2"/>
  <c r="V4460" i="2"/>
  <c r="Y4460" i="2" s="1"/>
  <c r="U4131" i="2"/>
  <c r="V4131" i="2"/>
  <c r="Y4131" i="2" s="1"/>
  <c r="W4131" i="2"/>
  <c r="X4131" i="2"/>
  <c r="Z4131" i="2" s="1"/>
  <c r="AA4131" i="2"/>
  <c r="U3220" i="2"/>
  <c r="V3220" i="2"/>
  <c r="Y3220" i="2" s="1"/>
  <c r="W3220" i="2"/>
  <c r="X3220" i="2"/>
  <c r="Z3220" i="2" s="1"/>
  <c r="AA3220" i="2"/>
  <c r="AA1510" i="2"/>
  <c r="U1510" i="2"/>
  <c r="V1510" i="2"/>
  <c r="Y1510" i="2" s="1"/>
  <c r="W1510" i="2"/>
  <c r="X1510" i="2"/>
  <c r="U804" i="2"/>
  <c r="V804" i="2"/>
  <c r="Y804" i="2" s="1"/>
  <c r="W804" i="2"/>
  <c r="X804" i="2"/>
  <c r="Z804" i="2" s="1"/>
  <c r="AA804" i="2"/>
  <c r="U499" i="2"/>
  <c r="W499" i="2"/>
  <c r="V499" i="2"/>
  <c r="Y499" i="2" s="1"/>
  <c r="X499" i="2"/>
  <c r="Z499" i="2" s="1"/>
  <c r="AA499" i="2"/>
  <c r="U24" i="2"/>
  <c r="V24" i="2"/>
  <c r="Y24" i="2" s="1"/>
  <c r="AC24" i="2" s="1"/>
  <c r="AA24" i="2"/>
  <c r="W24" i="2"/>
  <c r="X24" i="2"/>
  <c r="Z24" i="2" s="1"/>
  <c r="AA4954" i="2"/>
  <c r="V4954" i="2"/>
  <c r="Y4954" i="2" s="1"/>
  <c r="W4954" i="2"/>
  <c r="X4954" i="2"/>
  <c r="Z4954" i="2" s="1"/>
  <c r="U4954" i="2"/>
  <c r="X221" i="2"/>
  <c r="Z221" i="2" s="1"/>
  <c r="AA221" i="2"/>
  <c r="U221" i="2"/>
  <c r="W221" i="2"/>
  <c r="V221" i="2"/>
  <c r="Y221" i="2" s="1"/>
  <c r="U5664" i="2"/>
  <c r="V5664" i="2"/>
  <c r="Y5664" i="2" s="1"/>
  <c r="W5664" i="2"/>
  <c r="X5664" i="2"/>
  <c r="Z5664" i="2" s="1"/>
  <c r="AA5664" i="2"/>
  <c r="U4969" i="2"/>
  <c r="V4969" i="2"/>
  <c r="Y4969" i="2" s="1"/>
  <c r="AA4969" i="2"/>
  <c r="W4969" i="2"/>
  <c r="X4969" i="2"/>
  <c r="Z4969" i="2" s="1"/>
  <c r="AA4617" i="2"/>
  <c r="U4617" i="2"/>
  <c r="V4617" i="2"/>
  <c r="Y4617" i="2" s="1"/>
  <c r="W4617" i="2"/>
  <c r="X4617" i="2"/>
  <c r="Z4617" i="2" s="1"/>
  <c r="V3615" i="2"/>
  <c r="Y3615" i="2" s="1"/>
  <c r="W3615" i="2"/>
  <c r="X3615" i="2"/>
  <c r="Z3615" i="2" s="1"/>
  <c r="AA3615" i="2"/>
  <c r="U3615" i="2"/>
  <c r="U3422" i="2"/>
  <c r="V3422" i="2"/>
  <c r="Y3422" i="2" s="1"/>
  <c r="W3422" i="2"/>
  <c r="X3422" i="2"/>
  <c r="Z3422" i="2" s="1"/>
  <c r="AA3422" i="2"/>
  <c r="U2681" i="2"/>
  <c r="V2681" i="2"/>
  <c r="Y2681" i="2" s="1"/>
  <c r="W2681" i="2"/>
  <c r="X2681" i="2"/>
  <c r="Z2681" i="2" s="1"/>
  <c r="AA2681" i="2"/>
  <c r="V2098" i="2"/>
  <c r="Y2098" i="2" s="1"/>
  <c r="W2098" i="2"/>
  <c r="X2098" i="2"/>
  <c r="Z2098" i="2" s="1"/>
  <c r="AC2098" i="2" s="1"/>
  <c r="U2098" i="2"/>
  <c r="AA2098" i="2"/>
  <c r="U1962" i="2"/>
  <c r="V1962" i="2"/>
  <c r="Y1962" i="2" s="1"/>
  <c r="X1962" i="2"/>
  <c r="Z1962" i="2" s="1"/>
  <c r="AC1962" i="2" s="1"/>
  <c r="AA1962" i="2"/>
  <c r="W1962" i="2"/>
  <c r="W1665" i="2"/>
  <c r="AA1665" i="2"/>
  <c r="X1665" i="2"/>
  <c r="Z1665" i="2" s="1"/>
  <c r="U1665" i="2"/>
  <c r="V1665" i="2"/>
  <c r="Y1665" i="2" s="1"/>
  <c r="W1263" i="2"/>
  <c r="X1263" i="2"/>
  <c r="AA1263" i="2"/>
  <c r="V1263" i="2"/>
  <c r="Y1263" i="2" s="1"/>
  <c r="U1263" i="2"/>
  <c r="AA1155" i="2"/>
  <c r="U1155" i="2"/>
  <c r="W1155" i="2"/>
  <c r="X1155" i="2"/>
  <c r="Z1155" i="2" s="1"/>
  <c r="V1155" i="2"/>
  <c r="Y1155" i="2" s="1"/>
  <c r="V606" i="2"/>
  <c r="Y606" i="2" s="1"/>
  <c r="W606" i="2"/>
  <c r="U606" i="2"/>
  <c r="X606" i="2"/>
  <c r="Z606" i="2" s="1"/>
  <c r="AC606" i="2" s="1"/>
  <c r="AA606" i="2"/>
  <c r="V332" i="2"/>
  <c r="Y332" i="2" s="1"/>
  <c r="U332" i="2"/>
  <c r="W332" i="2"/>
  <c r="X332" i="2"/>
  <c r="Z332" i="2" s="1"/>
  <c r="AA332" i="2"/>
  <c r="U209" i="2"/>
  <c r="V209" i="2"/>
  <c r="Y209" i="2" s="1"/>
  <c r="W209" i="2"/>
  <c r="X209" i="2"/>
  <c r="Z209" i="2" s="1"/>
  <c r="AA209" i="2"/>
  <c r="U4968" i="2"/>
  <c r="V4968" i="2"/>
  <c r="Y4968" i="2" s="1"/>
  <c r="X4968" i="2"/>
  <c r="Z4968" i="2" s="1"/>
  <c r="W4968" i="2"/>
  <c r="AA4968" i="2"/>
  <c r="V1961" i="2"/>
  <c r="Y1961" i="2" s="1"/>
  <c r="W1961" i="2"/>
  <c r="X1961" i="2"/>
  <c r="Z1961" i="2" s="1"/>
  <c r="AC1961" i="2" s="1"/>
  <c r="AA1961" i="2"/>
  <c r="U1961" i="2"/>
  <c r="V1703" i="2"/>
  <c r="Y1703" i="2" s="1"/>
  <c r="W1703" i="2"/>
  <c r="X1703" i="2"/>
  <c r="Z1703" i="2" s="1"/>
  <c r="AC1703" i="2" s="1"/>
  <c r="AA1703" i="2"/>
  <c r="U1703" i="2"/>
  <c r="U1426" i="2"/>
  <c r="V1426" i="2"/>
  <c r="Y1426" i="2" s="1"/>
  <c r="W1426" i="2"/>
  <c r="X1426" i="2"/>
  <c r="AA1426" i="2"/>
  <c r="U1096" i="2"/>
  <c r="V1096" i="2"/>
  <c r="Y1096" i="2" s="1"/>
  <c r="W1096" i="2"/>
  <c r="AA1096" i="2"/>
  <c r="X1096" i="2"/>
  <c r="Z1096" i="2" s="1"/>
  <c r="U743" i="2"/>
  <c r="W743" i="2"/>
  <c r="X743" i="2"/>
  <c r="Z743" i="2" s="1"/>
  <c r="V743" i="2"/>
  <c r="Y743" i="2" s="1"/>
  <c r="AA743" i="2"/>
  <c r="W290" i="2"/>
  <c r="X290" i="2"/>
  <c r="Z290" i="2" s="1"/>
  <c r="AA290" i="2"/>
  <c r="V290" i="2"/>
  <c r="Y290" i="2" s="1"/>
  <c r="U290" i="2"/>
  <c r="AA5710" i="2"/>
  <c r="U5710" i="2"/>
  <c r="V5710" i="2"/>
  <c r="Y5710" i="2" s="1"/>
  <c r="W5710" i="2"/>
  <c r="X5710" i="2"/>
  <c r="Z5710" i="2" s="1"/>
  <c r="U5228" i="2"/>
  <c r="X5228" i="2"/>
  <c r="Z5228" i="2" s="1"/>
  <c r="AA5228" i="2"/>
  <c r="W5228" i="2"/>
  <c r="V5228" i="2"/>
  <c r="Y5228" i="2" s="1"/>
  <c r="X4768" i="2"/>
  <c r="Z4768" i="2" s="1"/>
  <c r="AA4768" i="2"/>
  <c r="W4768" i="2"/>
  <c r="U4768" i="2"/>
  <c r="V4768" i="2"/>
  <c r="Y4768" i="2" s="1"/>
  <c r="W3656" i="2"/>
  <c r="X3656" i="2"/>
  <c r="Z3656" i="2" s="1"/>
  <c r="AA3656" i="2"/>
  <c r="U3656" i="2"/>
  <c r="V3656" i="2"/>
  <c r="Y3656" i="2" s="1"/>
  <c r="W3499" i="2"/>
  <c r="X3499" i="2"/>
  <c r="Z3499" i="2" s="1"/>
  <c r="AA3499" i="2"/>
  <c r="U3499" i="2"/>
  <c r="V3499" i="2"/>
  <c r="Y3499" i="2" s="1"/>
  <c r="U2692" i="2"/>
  <c r="V2692" i="2"/>
  <c r="Y2692" i="2" s="1"/>
  <c r="W2692" i="2"/>
  <c r="X2692" i="2"/>
  <c r="Z2692" i="2" s="1"/>
  <c r="AA2692" i="2"/>
  <c r="V2261" i="2"/>
  <c r="Y2261" i="2" s="1"/>
  <c r="U2261" i="2"/>
  <c r="W2261" i="2"/>
  <c r="X2261" i="2"/>
  <c r="Z2261" i="2" s="1"/>
  <c r="AA2261" i="2"/>
  <c r="U2190" i="2"/>
  <c r="V2190" i="2"/>
  <c r="Y2190" i="2" s="1"/>
  <c r="W2190" i="2"/>
  <c r="AA2190" i="2"/>
  <c r="X2190" i="2"/>
  <c r="Z2190" i="2" s="1"/>
  <c r="U1188" i="2"/>
  <c r="V1188" i="2"/>
  <c r="Y1188" i="2" s="1"/>
  <c r="W1188" i="2"/>
  <c r="X1188" i="2"/>
  <c r="Z1188" i="2" s="1"/>
  <c r="AA1188" i="2"/>
  <c r="U1129" i="2"/>
  <c r="V1129" i="2"/>
  <c r="Y1129" i="2" s="1"/>
  <c r="W1129" i="2"/>
  <c r="X1129" i="2"/>
  <c r="Z1129" i="2" s="1"/>
  <c r="AA1129" i="2"/>
  <c r="W3781" i="2"/>
  <c r="V3781" i="2"/>
  <c r="Y3781" i="2" s="1"/>
  <c r="X3781" i="2"/>
  <c r="Z3781" i="2" s="1"/>
  <c r="U3781" i="2"/>
  <c r="AA3781" i="2"/>
  <c r="U3417" i="2"/>
  <c r="V3417" i="2"/>
  <c r="Y3417" i="2" s="1"/>
  <c r="W3417" i="2"/>
  <c r="X3417" i="2"/>
  <c r="Z3417" i="2" s="1"/>
  <c r="AA3417" i="2"/>
  <c r="V1686" i="2"/>
  <c r="Y1686" i="2" s="1"/>
  <c r="W1686" i="2"/>
  <c r="U1686" i="2"/>
  <c r="X1686" i="2"/>
  <c r="Z1686" i="2" s="1"/>
  <c r="AA1686" i="2"/>
  <c r="X843" i="2"/>
  <c r="Z843" i="2" s="1"/>
  <c r="AA843" i="2"/>
  <c r="U843" i="2"/>
  <c r="V843" i="2"/>
  <c r="Y843" i="2" s="1"/>
  <c r="W843" i="2"/>
  <c r="W574" i="2"/>
  <c r="X574" i="2"/>
  <c r="Z574" i="2" s="1"/>
  <c r="AA574" i="2"/>
  <c r="U574" i="2"/>
  <c r="V574" i="2"/>
  <c r="Y574" i="2" s="1"/>
  <c r="V299" i="2"/>
  <c r="Y299" i="2" s="1"/>
  <c r="X299" i="2"/>
  <c r="Z299" i="2" s="1"/>
  <c r="AA299" i="2"/>
  <c r="U299" i="2"/>
  <c r="W299" i="2"/>
  <c r="X5726" i="2"/>
  <c r="Z5726" i="2" s="1"/>
  <c r="V5726" i="2"/>
  <c r="Y5726" i="2" s="1"/>
  <c r="W5726" i="2"/>
  <c r="U5726" i="2"/>
  <c r="AA5726" i="2"/>
  <c r="W5376" i="2"/>
  <c r="AA5376" i="2"/>
  <c r="V5376" i="2"/>
  <c r="Y5376" i="2" s="1"/>
  <c r="U5376" i="2"/>
  <c r="X5376" i="2"/>
  <c r="Z5376" i="2" s="1"/>
  <c r="W5211" i="2"/>
  <c r="X5211" i="2"/>
  <c r="Z5211" i="2" s="1"/>
  <c r="AA5211" i="2"/>
  <c r="U5211" i="2"/>
  <c r="V5211" i="2"/>
  <c r="Y5211" i="2" s="1"/>
  <c r="U4751" i="2"/>
  <c r="AA4751" i="2"/>
  <c r="X4751" i="2"/>
  <c r="Z4751" i="2" s="1"/>
  <c r="W4751" i="2"/>
  <c r="V4751" i="2"/>
  <c r="Y4751" i="2" s="1"/>
  <c r="AA4299" i="2"/>
  <c r="X4299" i="2"/>
  <c r="Z4299" i="2" s="1"/>
  <c r="V4299" i="2"/>
  <c r="Y4299" i="2" s="1"/>
  <c r="W4299" i="2"/>
  <c r="U4299" i="2"/>
  <c r="U3404" i="2"/>
  <c r="V3404" i="2"/>
  <c r="Y3404" i="2" s="1"/>
  <c r="W3404" i="2"/>
  <c r="X3404" i="2"/>
  <c r="Z3404" i="2" s="1"/>
  <c r="AA3404" i="2"/>
  <c r="U3202" i="2"/>
  <c r="V3202" i="2"/>
  <c r="Y3202" i="2" s="1"/>
  <c r="W3202" i="2"/>
  <c r="X3202" i="2"/>
  <c r="Z3202" i="2" s="1"/>
  <c r="AA3202" i="2"/>
  <c r="U3032" i="2"/>
  <c r="V3032" i="2"/>
  <c r="Y3032" i="2" s="1"/>
  <c r="W3032" i="2"/>
  <c r="AA3032" i="2"/>
  <c r="X3032" i="2"/>
  <c r="Z3032" i="2" s="1"/>
  <c r="X2901" i="2"/>
  <c r="Z2901" i="2" s="1"/>
  <c r="U2901" i="2"/>
  <c r="W2901" i="2"/>
  <c r="AA2901" i="2"/>
  <c r="V2901" i="2"/>
  <c r="Y2901" i="2" s="1"/>
  <c r="U2755" i="2"/>
  <c r="V2755" i="2"/>
  <c r="Y2755" i="2" s="1"/>
  <c r="AA2755" i="2"/>
  <c r="W2755" i="2"/>
  <c r="X2755" i="2"/>
  <c r="Z2755" i="2" s="1"/>
  <c r="W2442" i="2"/>
  <c r="X2442" i="2"/>
  <c r="Z2442" i="2" s="1"/>
  <c r="AA2442" i="2"/>
  <c r="U2442" i="2"/>
  <c r="V2442" i="2"/>
  <c r="Y2442" i="2" s="1"/>
  <c r="W2159" i="2"/>
  <c r="X2159" i="2"/>
  <c r="Z2159" i="2" s="1"/>
  <c r="AA2159" i="2"/>
  <c r="V2159" i="2"/>
  <c r="Y2159" i="2" s="1"/>
  <c r="U2159" i="2"/>
  <c r="W1738" i="2"/>
  <c r="X1738" i="2"/>
  <c r="AA1738" i="2"/>
  <c r="U1738" i="2"/>
  <c r="V1738" i="2"/>
  <c r="Y1738" i="2" s="1"/>
  <c r="U1598" i="2"/>
  <c r="V1598" i="2"/>
  <c r="Y1598" i="2" s="1"/>
  <c r="W1598" i="2"/>
  <c r="X1598" i="2"/>
  <c r="AA1598" i="2"/>
  <c r="U1450" i="2"/>
  <c r="V1450" i="2"/>
  <c r="Y1450" i="2" s="1"/>
  <c r="W1450" i="2"/>
  <c r="X1450" i="2"/>
  <c r="AA1450" i="2"/>
  <c r="AA1338" i="2"/>
  <c r="U1338" i="2"/>
  <c r="W1338" i="2"/>
  <c r="X1338" i="2"/>
  <c r="V1338" i="2"/>
  <c r="Y1338" i="2" s="1"/>
  <c r="W873" i="2"/>
  <c r="X873" i="2"/>
  <c r="Z873" i="2" s="1"/>
  <c r="AA873" i="2"/>
  <c r="U873" i="2"/>
  <c r="V873" i="2"/>
  <c r="Y873" i="2" s="1"/>
  <c r="V618" i="2"/>
  <c r="Y618" i="2" s="1"/>
  <c r="W618" i="2"/>
  <c r="X618" i="2"/>
  <c r="Z618" i="2" s="1"/>
  <c r="AA618" i="2"/>
  <c r="U618" i="2"/>
  <c r="W205" i="2"/>
  <c r="X205" i="2"/>
  <c r="Z205" i="2" s="1"/>
  <c r="AC205" i="2" s="1"/>
  <c r="AA205" i="2"/>
  <c r="U205" i="2"/>
  <c r="V205" i="2"/>
  <c r="Y205" i="2" s="1"/>
  <c r="AA89" i="2"/>
  <c r="V89" i="2"/>
  <c r="Y89" i="2" s="1"/>
  <c r="W89" i="2"/>
  <c r="X89" i="2"/>
  <c r="Z89" i="2" s="1"/>
  <c r="AC89" i="2" s="1"/>
  <c r="U89" i="2"/>
  <c r="U5659" i="2"/>
  <c r="V5659" i="2"/>
  <c r="Y5659" i="2" s="1"/>
  <c r="X5659" i="2"/>
  <c r="Z5659" i="2" s="1"/>
  <c r="W5659" i="2"/>
  <c r="AA5659" i="2"/>
  <c r="V5137" i="2"/>
  <c r="Y5137" i="2" s="1"/>
  <c r="W5137" i="2"/>
  <c r="AA5137" i="2"/>
  <c r="U5137" i="2"/>
  <c r="X5137" i="2"/>
  <c r="Z5137" i="2" s="1"/>
  <c r="U4979" i="2"/>
  <c r="V4979" i="2"/>
  <c r="Y4979" i="2" s="1"/>
  <c r="W4979" i="2"/>
  <c r="X4979" i="2"/>
  <c r="Z4979" i="2" s="1"/>
  <c r="AA4979" i="2"/>
  <c r="U4568" i="2"/>
  <c r="W4568" i="2"/>
  <c r="V4568" i="2"/>
  <c r="Y4568" i="2" s="1"/>
  <c r="X4568" i="2"/>
  <c r="Z4568" i="2" s="1"/>
  <c r="AA4568" i="2"/>
  <c r="U2888" i="2"/>
  <c r="V2888" i="2"/>
  <c r="Y2888" i="2" s="1"/>
  <c r="W2888" i="2"/>
  <c r="X2888" i="2"/>
  <c r="Z2888" i="2" s="1"/>
  <c r="AA2888" i="2"/>
  <c r="V1503" i="2"/>
  <c r="Y1503" i="2" s="1"/>
  <c r="U1503" i="2"/>
  <c r="W1503" i="2"/>
  <c r="X1503" i="2"/>
  <c r="AA1503" i="2"/>
  <c r="AA858" i="2"/>
  <c r="U858" i="2"/>
  <c r="V858" i="2"/>
  <c r="Y858" i="2" s="1"/>
  <c r="AC858" i="2" s="1"/>
  <c r="W858" i="2"/>
  <c r="X858" i="2"/>
  <c r="Z858" i="2" s="1"/>
  <c r="U340" i="2"/>
  <c r="X340" i="2"/>
  <c r="Z340" i="2" s="1"/>
  <c r="AA340" i="2"/>
  <c r="V340" i="2"/>
  <c r="Y340" i="2" s="1"/>
  <c r="W340" i="2"/>
  <c r="X123" i="2"/>
  <c r="AA123" i="2"/>
  <c r="W123" i="2"/>
  <c r="U123" i="2"/>
  <c r="V123" i="2"/>
  <c r="Y123" i="2" s="1"/>
  <c r="X4932" i="2"/>
  <c r="Z4932" i="2" s="1"/>
  <c r="AA4932" i="2"/>
  <c r="W4932" i="2"/>
  <c r="U4932" i="2"/>
  <c r="V4932" i="2"/>
  <c r="Y4932" i="2" s="1"/>
  <c r="W4365" i="2"/>
  <c r="U4365" i="2"/>
  <c r="X4365" i="2"/>
  <c r="Z4365" i="2" s="1"/>
  <c r="AA4365" i="2"/>
  <c r="V4365" i="2"/>
  <c r="Y4365" i="2" s="1"/>
  <c r="U3400" i="2"/>
  <c r="V3400" i="2"/>
  <c r="Y3400" i="2" s="1"/>
  <c r="AA3400" i="2"/>
  <c r="W3400" i="2"/>
  <c r="X3400" i="2"/>
  <c r="Z3400" i="2" s="1"/>
  <c r="U3268" i="2"/>
  <c r="W3268" i="2"/>
  <c r="X3268" i="2"/>
  <c r="Z3268" i="2" s="1"/>
  <c r="AA3268" i="2"/>
  <c r="V3268" i="2"/>
  <c r="Y3268" i="2" s="1"/>
  <c r="U2858" i="2"/>
  <c r="V2858" i="2"/>
  <c r="Y2858" i="2" s="1"/>
  <c r="W2858" i="2"/>
  <c r="X2858" i="2"/>
  <c r="Z2858" i="2" s="1"/>
  <c r="AA2858" i="2"/>
  <c r="U2726" i="2"/>
  <c r="V2726" i="2"/>
  <c r="Y2726" i="2" s="1"/>
  <c r="W2726" i="2"/>
  <c r="X2726" i="2"/>
  <c r="Z2726" i="2" s="1"/>
  <c r="AA2726" i="2"/>
  <c r="AA1883" i="2"/>
  <c r="U1883" i="2"/>
  <c r="V1883" i="2"/>
  <c r="Y1883" i="2" s="1"/>
  <c r="W1883" i="2"/>
  <c r="X1883" i="2"/>
  <c r="Z1883" i="2" s="1"/>
  <c r="U1709" i="2"/>
  <c r="V1709" i="2"/>
  <c r="Y1709" i="2" s="1"/>
  <c r="W1709" i="2"/>
  <c r="X1709" i="2"/>
  <c r="Z1709" i="2" s="1"/>
  <c r="AC1709" i="2" s="1"/>
  <c r="AA1709" i="2"/>
  <c r="AA1566" i="2"/>
  <c r="AC1566" i="2" s="1"/>
  <c r="U1566" i="2"/>
  <c r="W1566" i="2"/>
  <c r="X1566" i="2"/>
  <c r="Z1566" i="2" s="1"/>
  <c r="V1566" i="2"/>
  <c r="Y1566" i="2" s="1"/>
  <c r="U1431" i="2"/>
  <c r="V1431" i="2"/>
  <c r="Y1431" i="2" s="1"/>
  <c r="X1431" i="2"/>
  <c r="AA1431" i="2"/>
  <c r="W1431" i="2"/>
  <c r="U1160" i="2"/>
  <c r="W1160" i="2"/>
  <c r="X1160" i="2"/>
  <c r="Z1160" i="2" s="1"/>
  <c r="V1160" i="2"/>
  <c r="Y1160" i="2" s="1"/>
  <c r="AA1160" i="2"/>
  <c r="U271" i="2"/>
  <c r="W271" i="2"/>
  <c r="X271" i="2"/>
  <c r="Z271" i="2" s="1"/>
  <c r="AC271" i="2" s="1"/>
  <c r="V271" i="2"/>
  <c r="Y271" i="2" s="1"/>
  <c r="AA271" i="2"/>
  <c r="X120" i="2"/>
  <c r="Z120" i="2" s="1"/>
  <c r="AC120" i="2" s="1"/>
  <c r="U120" i="2"/>
  <c r="W120" i="2"/>
  <c r="AA120" i="2"/>
  <c r="V120" i="2"/>
  <c r="Y120" i="2" s="1"/>
  <c r="X5623" i="2"/>
  <c r="Z5623" i="2" s="1"/>
  <c r="AA5623" i="2"/>
  <c r="U5623" i="2"/>
  <c r="V5623" i="2"/>
  <c r="Y5623" i="2" s="1"/>
  <c r="W5623" i="2"/>
  <c r="U5431" i="2"/>
  <c r="V5431" i="2"/>
  <c r="Y5431" i="2" s="1"/>
  <c r="W5431" i="2"/>
  <c r="X5431" i="2"/>
  <c r="Z5431" i="2" s="1"/>
  <c r="AA5431" i="2"/>
  <c r="W5192" i="2"/>
  <c r="U5192" i="2"/>
  <c r="V5192" i="2"/>
  <c r="Y5192" i="2" s="1"/>
  <c r="X5192" i="2"/>
  <c r="Z5192" i="2" s="1"/>
  <c r="AA5192" i="2"/>
  <c r="W4002" i="2"/>
  <c r="U4002" i="2"/>
  <c r="V4002" i="2"/>
  <c r="Y4002" i="2" s="1"/>
  <c r="X4002" i="2"/>
  <c r="Z4002" i="2" s="1"/>
  <c r="AA4002" i="2"/>
  <c r="U3747" i="2"/>
  <c r="V3747" i="2"/>
  <c r="Y3747" i="2" s="1"/>
  <c r="W3747" i="2"/>
  <c r="X3747" i="2"/>
  <c r="Z3747" i="2" s="1"/>
  <c r="AA3747" i="2"/>
  <c r="AA2413" i="2"/>
  <c r="U2413" i="2"/>
  <c r="V2413" i="2"/>
  <c r="Y2413" i="2" s="1"/>
  <c r="W2413" i="2"/>
  <c r="X2413" i="2"/>
  <c r="Z2413" i="2" s="1"/>
  <c r="W3014" i="2"/>
  <c r="X3014" i="2"/>
  <c r="Z3014" i="2" s="1"/>
  <c r="AA3014" i="2"/>
  <c r="U3014" i="2"/>
  <c r="V3014" i="2"/>
  <c r="Y3014" i="2" s="1"/>
  <c r="U2741" i="2"/>
  <c r="V2741" i="2"/>
  <c r="Y2741" i="2" s="1"/>
  <c r="W2741" i="2"/>
  <c r="X2741" i="2"/>
  <c r="Z2741" i="2" s="1"/>
  <c r="AA2741" i="2"/>
  <c r="U2437" i="2"/>
  <c r="V2437" i="2"/>
  <c r="Y2437" i="2" s="1"/>
  <c r="W2437" i="2"/>
  <c r="X2437" i="2"/>
  <c r="Z2437" i="2" s="1"/>
  <c r="AA2437" i="2"/>
  <c r="U1779" i="2"/>
  <c r="W1779" i="2"/>
  <c r="X1779" i="2"/>
  <c r="Z1779" i="2" s="1"/>
  <c r="V1779" i="2"/>
  <c r="Y1779" i="2" s="1"/>
  <c r="AA1779" i="2"/>
  <c r="X1542" i="2"/>
  <c r="Z1542" i="2" s="1"/>
  <c r="AC1542" i="2" s="1"/>
  <c r="U1542" i="2"/>
  <c r="AA1542" i="2"/>
  <c r="V1542" i="2"/>
  <c r="Y1542" i="2" s="1"/>
  <c r="W1542" i="2"/>
  <c r="AA868" i="2"/>
  <c r="X868" i="2"/>
  <c r="Z868" i="2" s="1"/>
  <c r="U868" i="2"/>
  <c r="V868" i="2"/>
  <c r="Y868" i="2" s="1"/>
  <c r="W868" i="2"/>
  <c r="W142" i="2"/>
  <c r="AA142" i="2"/>
  <c r="U142" i="2"/>
  <c r="V142" i="2"/>
  <c r="Y142" i="2" s="1"/>
  <c r="X142" i="2"/>
  <c r="Z142" i="2" s="1"/>
  <c r="AC142" i="2" s="1"/>
  <c r="U4084" i="2"/>
  <c r="V4084" i="2"/>
  <c r="Y4084" i="2" s="1"/>
  <c r="W4084" i="2"/>
  <c r="X4084" i="2"/>
  <c r="Z4084" i="2" s="1"/>
  <c r="AA4084" i="2"/>
  <c r="V3200" i="2"/>
  <c r="Y3200" i="2" s="1"/>
  <c r="W3200" i="2"/>
  <c r="X3200" i="2"/>
  <c r="Z3200" i="2" s="1"/>
  <c r="AA3200" i="2"/>
  <c r="U3200" i="2"/>
  <c r="AA2344" i="2"/>
  <c r="W2344" i="2"/>
  <c r="X2344" i="2"/>
  <c r="Z2344" i="2" s="1"/>
  <c r="U2344" i="2"/>
  <c r="V2344" i="2"/>
  <c r="Y2344" i="2" s="1"/>
  <c r="AA5524" i="2"/>
  <c r="U5524" i="2"/>
  <c r="V5524" i="2"/>
  <c r="Y5524" i="2" s="1"/>
  <c r="X5524" i="2"/>
  <c r="Z5524" i="2" s="1"/>
  <c r="W5524" i="2"/>
  <c r="U3073" i="2"/>
  <c r="V3073" i="2"/>
  <c r="Y3073" i="2" s="1"/>
  <c r="W3073" i="2"/>
  <c r="X3073" i="2"/>
  <c r="Z3073" i="2" s="1"/>
  <c r="AA3073" i="2"/>
  <c r="V2610" i="2"/>
  <c r="Y2610" i="2" s="1"/>
  <c r="W2610" i="2"/>
  <c r="X2610" i="2"/>
  <c r="Z2610" i="2" s="1"/>
  <c r="AA2610" i="2"/>
  <c r="U2610" i="2"/>
  <c r="W2029" i="2"/>
  <c r="X2029" i="2"/>
  <c r="Z2029" i="2" s="1"/>
  <c r="AC2029" i="2" s="1"/>
  <c r="AA2029" i="2"/>
  <c r="U2029" i="2"/>
  <c r="V2029" i="2"/>
  <c r="Y2029" i="2" s="1"/>
  <c r="U1804" i="2"/>
  <c r="V1804" i="2"/>
  <c r="Y1804" i="2" s="1"/>
  <c r="AA1804" i="2"/>
  <c r="W1804" i="2"/>
  <c r="X1804" i="2"/>
  <c r="X258" i="2"/>
  <c r="Z258" i="2" s="1"/>
  <c r="AA258" i="2"/>
  <c r="U258" i="2"/>
  <c r="W258" i="2"/>
  <c r="V258" i="2"/>
  <c r="Y258" i="2" s="1"/>
  <c r="U4755" i="2"/>
  <c r="W4755" i="2"/>
  <c r="X4755" i="2"/>
  <c r="Z4755" i="2" s="1"/>
  <c r="V4755" i="2"/>
  <c r="Y4755" i="2" s="1"/>
  <c r="AA4755" i="2"/>
  <c r="W3483" i="2"/>
  <c r="X3483" i="2"/>
  <c r="Z3483" i="2" s="1"/>
  <c r="AA3483" i="2"/>
  <c r="U3483" i="2"/>
  <c r="V3483" i="2"/>
  <c r="Y3483" i="2" s="1"/>
  <c r="X1735" i="2"/>
  <c r="AA1735" i="2"/>
  <c r="U1735" i="2"/>
  <c r="V1735" i="2"/>
  <c r="Y1735" i="2" s="1"/>
  <c r="W1735" i="2"/>
  <c r="W244" i="2"/>
  <c r="AA244" i="2"/>
  <c r="U244" i="2"/>
  <c r="X244" i="2"/>
  <c r="Z244" i="2" s="1"/>
  <c r="V244" i="2"/>
  <c r="Y244" i="2" s="1"/>
  <c r="U2489" i="2"/>
  <c r="V2489" i="2"/>
  <c r="Y2489" i="2" s="1"/>
  <c r="W2489" i="2"/>
  <c r="X2489" i="2"/>
  <c r="Z2489" i="2" s="1"/>
  <c r="AA2489" i="2"/>
  <c r="W1594" i="2"/>
  <c r="X1594" i="2"/>
  <c r="Z1594" i="2" s="1"/>
  <c r="AA1594" i="2"/>
  <c r="U1594" i="2"/>
  <c r="V1594" i="2"/>
  <c r="Y1594" i="2" s="1"/>
  <c r="AA1066" i="2"/>
  <c r="U1066" i="2"/>
  <c r="V1066" i="2"/>
  <c r="Y1066" i="2" s="1"/>
  <c r="W1066" i="2"/>
  <c r="X1066" i="2"/>
  <c r="Z1066" i="2" s="1"/>
  <c r="U3986" i="2"/>
  <c r="W3986" i="2"/>
  <c r="X3986" i="2"/>
  <c r="Z3986" i="2" s="1"/>
  <c r="V3986" i="2"/>
  <c r="Y3986" i="2" s="1"/>
  <c r="AA3986" i="2"/>
  <c r="U2860" i="2"/>
  <c r="V2860" i="2"/>
  <c r="Y2860" i="2" s="1"/>
  <c r="W2860" i="2"/>
  <c r="X2860" i="2"/>
  <c r="Z2860" i="2" s="1"/>
  <c r="AA2860" i="2"/>
  <c r="U56" i="2"/>
  <c r="V56" i="2"/>
  <c r="Y56" i="2" s="1"/>
  <c r="W56" i="2"/>
  <c r="X56" i="2"/>
  <c r="Z56" i="2" s="1"/>
  <c r="AC56" i="2" s="1"/>
  <c r="AA56" i="2"/>
  <c r="U2231" i="2"/>
  <c r="V2231" i="2"/>
  <c r="Y2231" i="2" s="1"/>
  <c r="X2231" i="2"/>
  <c r="Z2231" i="2" s="1"/>
  <c r="AA2231" i="2"/>
  <c r="W2231" i="2"/>
  <c r="V1744" i="2"/>
  <c r="Y1744" i="2" s="1"/>
  <c r="W1744" i="2"/>
  <c r="U1744" i="2"/>
  <c r="X1744" i="2"/>
  <c r="Z1744" i="2" s="1"/>
  <c r="AC1744" i="2" s="1"/>
  <c r="AA1744" i="2"/>
  <c r="U352" i="2"/>
  <c r="V352" i="2"/>
  <c r="Y352" i="2" s="1"/>
  <c r="AA352" i="2"/>
  <c r="X352" i="2"/>
  <c r="Z352" i="2" s="1"/>
  <c r="W352" i="2"/>
  <c r="U5106" i="2"/>
  <c r="W5106" i="2"/>
  <c r="X5106" i="2"/>
  <c r="Z5106" i="2" s="1"/>
  <c r="AA5106" i="2"/>
  <c r="V5106" i="2"/>
  <c r="Y5106" i="2" s="1"/>
  <c r="X338" i="2"/>
  <c r="Z338" i="2" s="1"/>
  <c r="AA338" i="2"/>
  <c r="V338" i="2"/>
  <c r="Y338" i="2" s="1"/>
  <c r="W338" i="2"/>
  <c r="U338" i="2"/>
  <c r="U194" i="2"/>
  <c r="V194" i="2"/>
  <c r="Y194" i="2" s="1"/>
  <c r="W194" i="2"/>
  <c r="X194" i="2"/>
  <c r="Z194" i="2" s="1"/>
  <c r="AA194" i="2"/>
  <c r="AA4821" i="2"/>
  <c r="U4821" i="2"/>
  <c r="X4821" i="2"/>
  <c r="Z4821" i="2" s="1"/>
  <c r="V4821" i="2"/>
  <c r="Y4821" i="2" s="1"/>
  <c r="W4821" i="2"/>
  <c r="U4378" i="2"/>
  <c r="V4378" i="2"/>
  <c r="Y4378" i="2" s="1"/>
  <c r="W4378" i="2"/>
  <c r="X4378" i="2"/>
  <c r="Z4378" i="2" s="1"/>
  <c r="AA4378" i="2"/>
  <c r="U3175" i="2"/>
  <c r="V3175" i="2"/>
  <c r="Y3175" i="2" s="1"/>
  <c r="W3175" i="2"/>
  <c r="X3175" i="2"/>
  <c r="Z3175" i="2" s="1"/>
  <c r="AA3175" i="2"/>
  <c r="V2004" i="2"/>
  <c r="Y2004" i="2" s="1"/>
  <c r="W2004" i="2"/>
  <c r="X2004" i="2"/>
  <c r="Z2004" i="2" s="1"/>
  <c r="U2004" i="2"/>
  <c r="AA2004" i="2"/>
  <c r="V5615" i="2"/>
  <c r="Y5615" i="2" s="1"/>
  <c r="W5615" i="2"/>
  <c r="X5615" i="2"/>
  <c r="Z5615" i="2" s="1"/>
  <c r="AA5615" i="2"/>
  <c r="U5615" i="2"/>
  <c r="U1952" i="2"/>
  <c r="V1952" i="2"/>
  <c r="Y1952" i="2" s="1"/>
  <c r="W1952" i="2"/>
  <c r="X1952" i="2"/>
  <c r="Z1952" i="2" s="1"/>
  <c r="AA1952" i="2"/>
  <c r="U549" i="2"/>
  <c r="W549" i="2"/>
  <c r="X549" i="2"/>
  <c r="Z549" i="2" s="1"/>
  <c r="AA549" i="2"/>
  <c r="V549" i="2"/>
  <c r="Y549" i="2" s="1"/>
  <c r="V1753" i="2"/>
  <c r="Y1753" i="2" s="1"/>
  <c r="W1753" i="2"/>
  <c r="X1753" i="2"/>
  <c r="Z1753" i="2" s="1"/>
  <c r="U1753" i="2"/>
  <c r="AA1753" i="2"/>
  <c r="AB1753" i="2" s="1"/>
  <c r="V3124" i="2"/>
  <c r="Y3124" i="2" s="1"/>
  <c r="W3124" i="2"/>
  <c r="AA3124" i="2"/>
  <c r="U3124" i="2"/>
  <c r="X3124" i="2"/>
  <c r="Z3124" i="2" s="1"/>
  <c r="U2299" i="2"/>
  <c r="V2299" i="2"/>
  <c r="Y2299" i="2" s="1"/>
  <c r="W2299" i="2"/>
  <c r="X2299" i="2"/>
  <c r="Z2299" i="2" s="1"/>
  <c r="AA2299" i="2"/>
  <c r="W716" i="2"/>
  <c r="U716" i="2"/>
  <c r="V716" i="2"/>
  <c r="Y716" i="2" s="1"/>
  <c r="X716" i="2"/>
  <c r="Z716" i="2" s="1"/>
  <c r="AA716" i="2"/>
  <c r="W657" i="2"/>
  <c r="U657" i="2"/>
  <c r="V657" i="2"/>
  <c r="Y657" i="2" s="1"/>
  <c r="X657" i="2"/>
  <c r="Z657" i="2" s="1"/>
  <c r="AC657" i="2" s="1"/>
  <c r="AA657" i="2"/>
  <c r="X1267" i="2"/>
  <c r="AA1267" i="2"/>
  <c r="U1267" i="2"/>
  <c r="V1267" i="2"/>
  <c r="Y1267" i="2" s="1"/>
  <c r="W1267" i="2"/>
  <c r="V2873" i="2"/>
  <c r="Y2873" i="2" s="1"/>
  <c r="W2873" i="2"/>
  <c r="X2873" i="2"/>
  <c r="Z2873" i="2" s="1"/>
  <c r="AA2873" i="2"/>
  <c r="U2873" i="2"/>
  <c r="U590" i="2"/>
  <c r="X590" i="2"/>
  <c r="Z590" i="2" s="1"/>
  <c r="AC590" i="2" s="1"/>
  <c r="AA590" i="2"/>
  <c r="W590" i="2"/>
  <c r="V590" i="2"/>
  <c r="Y590" i="2" s="1"/>
  <c r="W2347" i="2"/>
  <c r="V2347" i="2"/>
  <c r="Y2347" i="2" s="1"/>
  <c r="X2347" i="2"/>
  <c r="Z2347" i="2" s="1"/>
  <c r="AA2347" i="2"/>
  <c r="U2347" i="2"/>
  <c r="AA2843" i="2"/>
  <c r="X2843" i="2"/>
  <c r="Z2843" i="2" s="1"/>
  <c r="U2843" i="2"/>
  <c r="V2843" i="2"/>
  <c r="Y2843" i="2" s="1"/>
  <c r="W2843" i="2"/>
  <c r="U2666" i="2"/>
  <c r="V2666" i="2"/>
  <c r="Y2666" i="2" s="1"/>
  <c r="X2666" i="2"/>
  <c r="Z2666" i="2" s="1"/>
  <c r="AA2666" i="2"/>
  <c r="W2666" i="2"/>
  <c r="AA3570" i="2"/>
  <c r="U3570" i="2"/>
  <c r="V3570" i="2"/>
  <c r="Y3570" i="2" s="1"/>
  <c r="W3570" i="2"/>
  <c r="X3570" i="2"/>
  <c r="Z3570" i="2" s="1"/>
  <c r="U4698" i="2"/>
  <c r="V4698" i="2"/>
  <c r="Y4698" i="2" s="1"/>
  <c r="W4698" i="2"/>
  <c r="X4698" i="2"/>
  <c r="Z4698" i="2" s="1"/>
  <c r="AA4698" i="2"/>
  <c r="U2558" i="2"/>
  <c r="V2558" i="2"/>
  <c r="Y2558" i="2" s="1"/>
  <c r="X2558" i="2"/>
  <c r="Z2558" i="2" s="1"/>
  <c r="AA2558" i="2"/>
  <c r="AB2558" i="2" s="1"/>
  <c r="W2558" i="2"/>
  <c r="V1332" i="2"/>
  <c r="Y1332" i="2" s="1"/>
  <c r="U1332" i="2"/>
  <c r="W1332" i="2"/>
  <c r="X1332" i="2"/>
  <c r="AA1332" i="2"/>
  <c r="U5479" i="2"/>
  <c r="W5479" i="2"/>
  <c r="V5479" i="2"/>
  <c r="Y5479" i="2" s="1"/>
  <c r="X5479" i="2"/>
  <c r="Z5479" i="2" s="1"/>
  <c r="AA5479" i="2"/>
  <c r="X925" i="2"/>
  <c r="Z925" i="2" s="1"/>
  <c r="AA925" i="2"/>
  <c r="U925" i="2"/>
  <c r="V925" i="2"/>
  <c r="Y925" i="2" s="1"/>
  <c r="W925" i="2"/>
  <c r="U2588" i="2"/>
  <c r="V2588" i="2"/>
  <c r="Y2588" i="2" s="1"/>
  <c r="W2588" i="2"/>
  <c r="X2588" i="2"/>
  <c r="Z2588" i="2" s="1"/>
  <c r="AA2588" i="2"/>
  <c r="W3045" i="2"/>
  <c r="X3045" i="2"/>
  <c r="Z3045" i="2" s="1"/>
  <c r="AA3045" i="2"/>
  <c r="V3045" i="2"/>
  <c r="Y3045" i="2" s="1"/>
  <c r="U3045" i="2"/>
  <c r="X3060" i="2"/>
  <c r="Z3060" i="2" s="1"/>
  <c r="AA3060" i="2"/>
  <c r="U3060" i="2"/>
  <c r="V3060" i="2"/>
  <c r="Y3060" i="2" s="1"/>
  <c r="W3060" i="2"/>
  <c r="X725" i="2"/>
  <c r="AA725" i="2"/>
  <c r="V725" i="2"/>
  <c r="Y725" i="2" s="1"/>
  <c r="W725" i="2"/>
  <c r="U725" i="2"/>
  <c r="X1988" i="2"/>
  <c r="Z1988" i="2" s="1"/>
  <c r="AA1988" i="2"/>
  <c r="U1988" i="2"/>
  <c r="V1988" i="2"/>
  <c r="Y1988" i="2" s="1"/>
  <c r="W1988" i="2"/>
  <c r="U1586" i="2"/>
  <c r="V1586" i="2"/>
  <c r="Y1586" i="2" s="1"/>
  <c r="W1586" i="2"/>
  <c r="X1586" i="2"/>
  <c r="Z1586" i="2" s="1"/>
  <c r="AC1586" i="2" s="1"/>
  <c r="AA1586" i="2"/>
  <c r="U5185" i="2"/>
  <c r="V5185" i="2"/>
  <c r="Y5185" i="2" s="1"/>
  <c r="W5185" i="2"/>
  <c r="X5185" i="2"/>
  <c r="Z5185" i="2" s="1"/>
  <c r="AA5185" i="2"/>
  <c r="V1931" i="2"/>
  <c r="Y1931" i="2" s="1"/>
  <c r="W1931" i="2"/>
  <c r="X1931" i="2"/>
  <c r="Z1931" i="2" s="1"/>
  <c r="AC1931" i="2" s="1"/>
  <c r="AA1931" i="2"/>
  <c r="U1931" i="2"/>
  <c r="U2715" i="2"/>
  <c r="W2715" i="2"/>
  <c r="X2715" i="2"/>
  <c r="Z2715" i="2" s="1"/>
  <c r="V2715" i="2"/>
  <c r="Y2715" i="2" s="1"/>
  <c r="AA2715" i="2"/>
  <c r="U5736" i="2"/>
  <c r="V5736" i="2"/>
  <c r="Y5736" i="2" s="1"/>
  <c r="W5736" i="2"/>
  <c r="X5736" i="2"/>
  <c r="Z5736" i="2" s="1"/>
  <c r="AA5736" i="2"/>
  <c r="U5415" i="2"/>
  <c r="V5415" i="2"/>
  <c r="Y5415" i="2" s="1"/>
  <c r="X5415" i="2"/>
  <c r="Z5415" i="2" s="1"/>
  <c r="W5415" i="2"/>
  <c r="AA5415" i="2"/>
  <c r="X5315" i="2"/>
  <c r="Z5315" i="2" s="1"/>
  <c r="W5315" i="2"/>
  <c r="U5315" i="2"/>
  <c r="V5315" i="2"/>
  <c r="Y5315" i="2" s="1"/>
  <c r="AA5315" i="2"/>
  <c r="V5143" i="2"/>
  <c r="Y5143" i="2" s="1"/>
  <c r="W5143" i="2"/>
  <c r="U5143" i="2"/>
  <c r="X5143" i="2"/>
  <c r="Z5143" i="2" s="1"/>
  <c r="AA5143" i="2"/>
  <c r="U4336" i="2"/>
  <c r="V4336" i="2"/>
  <c r="Y4336" i="2" s="1"/>
  <c r="W4336" i="2"/>
  <c r="X4336" i="2"/>
  <c r="Z4336" i="2" s="1"/>
  <c r="AA4336" i="2"/>
  <c r="V4208" i="2"/>
  <c r="Y4208" i="2" s="1"/>
  <c r="W4208" i="2"/>
  <c r="AA4208" i="2"/>
  <c r="U4208" i="2"/>
  <c r="X4208" i="2"/>
  <c r="Z4208" i="2" s="1"/>
  <c r="X4043" i="2"/>
  <c r="Z4043" i="2" s="1"/>
  <c r="AA4043" i="2"/>
  <c r="U4043" i="2"/>
  <c r="W4043" i="2"/>
  <c r="V4043" i="2"/>
  <c r="Y4043" i="2" s="1"/>
  <c r="U3517" i="2"/>
  <c r="W3517" i="2"/>
  <c r="X3517" i="2"/>
  <c r="Z3517" i="2" s="1"/>
  <c r="V3517" i="2"/>
  <c r="Y3517" i="2" s="1"/>
  <c r="AA3517" i="2"/>
  <c r="U5626" i="2"/>
  <c r="V5626" i="2"/>
  <c r="Y5626" i="2" s="1"/>
  <c r="W5626" i="2"/>
  <c r="X5626" i="2"/>
  <c r="Z5626" i="2" s="1"/>
  <c r="AA5626" i="2"/>
  <c r="U5471" i="2"/>
  <c r="AA5471" i="2"/>
  <c r="V5471" i="2"/>
  <c r="Y5471" i="2" s="1"/>
  <c r="W5471" i="2"/>
  <c r="X5471" i="2"/>
  <c r="Z5471" i="2" s="1"/>
  <c r="U5342" i="2"/>
  <c r="W5342" i="2"/>
  <c r="X5342" i="2"/>
  <c r="Z5342" i="2" s="1"/>
  <c r="V5342" i="2"/>
  <c r="Y5342" i="2" s="1"/>
  <c r="AA5342" i="2"/>
  <c r="V5072" i="2"/>
  <c r="Y5072" i="2" s="1"/>
  <c r="W5072" i="2"/>
  <c r="U5072" i="2"/>
  <c r="X5072" i="2"/>
  <c r="Z5072" i="2" s="1"/>
  <c r="AA5072" i="2"/>
  <c r="U4961" i="2"/>
  <c r="W4961" i="2"/>
  <c r="AA4961" i="2"/>
  <c r="V4961" i="2"/>
  <c r="Y4961" i="2" s="1"/>
  <c r="X4961" i="2"/>
  <c r="Z4961" i="2" s="1"/>
  <c r="X4816" i="2"/>
  <c r="Z4816" i="2" s="1"/>
  <c r="AA4816" i="2"/>
  <c r="U4816" i="2"/>
  <c r="V4816" i="2"/>
  <c r="Y4816" i="2" s="1"/>
  <c r="W4816" i="2"/>
  <c r="U4693" i="2"/>
  <c r="V4693" i="2"/>
  <c r="Y4693" i="2" s="1"/>
  <c r="W4693" i="2"/>
  <c r="X4693" i="2"/>
  <c r="Z4693" i="2" s="1"/>
  <c r="AA4693" i="2"/>
  <c r="U4183" i="2"/>
  <c r="V4183" i="2"/>
  <c r="Y4183" i="2" s="1"/>
  <c r="W4183" i="2"/>
  <c r="X4183" i="2"/>
  <c r="Z4183" i="2" s="1"/>
  <c r="AA4183" i="2"/>
  <c r="AA4056" i="2"/>
  <c r="V4056" i="2"/>
  <c r="Y4056" i="2" s="1"/>
  <c r="W4056" i="2"/>
  <c r="X4056" i="2"/>
  <c r="Z4056" i="2" s="1"/>
  <c r="U4056" i="2"/>
  <c r="X3516" i="2"/>
  <c r="Z3516" i="2" s="1"/>
  <c r="AA3516" i="2"/>
  <c r="W3516" i="2"/>
  <c r="U3516" i="2"/>
  <c r="V3516" i="2"/>
  <c r="Y3516" i="2" s="1"/>
  <c r="AA3120" i="2"/>
  <c r="U3120" i="2"/>
  <c r="V3120" i="2"/>
  <c r="Y3120" i="2" s="1"/>
  <c r="W3120" i="2"/>
  <c r="X3120" i="2"/>
  <c r="Z3120" i="2" s="1"/>
  <c r="V2926" i="2"/>
  <c r="Y2926" i="2" s="1"/>
  <c r="W2926" i="2"/>
  <c r="U2926" i="2"/>
  <c r="X2926" i="2"/>
  <c r="Z2926" i="2" s="1"/>
  <c r="AA2926" i="2"/>
  <c r="V2786" i="2"/>
  <c r="Y2786" i="2" s="1"/>
  <c r="W2786" i="2"/>
  <c r="X2786" i="2"/>
  <c r="Z2786" i="2" s="1"/>
  <c r="AA2786" i="2"/>
  <c r="U2786" i="2"/>
  <c r="X2624" i="2"/>
  <c r="Z2624" i="2" s="1"/>
  <c r="AA2624" i="2"/>
  <c r="U2624" i="2"/>
  <c r="V2624" i="2"/>
  <c r="Y2624" i="2" s="1"/>
  <c r="W2624" i="2"/>
  <c r="U5641" i="2"/>
  <c r="X5641" i="2"/>
  <c r="Z5641" i="2" s="1"/>
  <c r="V5641" i="2"/>
  <c r="Y5641" i="2" s="1"/>
  <c r="AA5641" i="2"/>
  <c r="W5641" i="2"/>
  <c r="V5086" i="2"/>
  <c r="Y5086" i="2" s="1"/>
  <c r="W5086" i="2"/>
  <c r="AA5086" i="2"/>
  <c r="U5086" i="2"/>
  <c r="X5086" i="2"/>
  <c r="Z5086" i="2" s="1"/>
  <c r="V4960" i="2"/>
  <c r="Y4960" i="2" s="1"/>
  <c r="W4960" i="2"/>
  <c r="X4960" i="2"/>
  <c r="Z4960" i="2" s="1"/>
  <c r="AA4960" i="2"/>
  <c r="U4960" i="2"/>
  <c r="V4519" i="2"/>
  <c r="Y4519" i="2" s="1"/>
  <c r="W4519" i="2"/>
  <c r="U4519" i="2"/>
  <c r="X4519" i="2"/>
  <c r="Z4519" i="2" s="1"/>
  <c r="AA4519" i="2"/>
  <c r="W4256" i="2"/>
  <c r="X4256" i="2"/>
  <c r="Z4256" i="2" s="1"/>
  <c r="V4256" i="2"/>
  <c r="Y4256" i="2" s="1"/>
  <c r="U4256" i="2"/>
  <c r="AA4256" i="2"/>
  <c r="U3696" i="2"/>
  <c r="V3696" i="2"/>
  <c r="Y3696" i="2" s="1"/>
  <c r="X3696" i="2"/>
  <c r="Z3696" i="2" s="1"/>
  <c r="AA3696" i="2"/>
  <c r="W3696" i="2"/>
  <c r="U5730" i="2"/>
  <c r="V5730" i="2"/>
  <c r="Y5730" i="2" s="1"/>
  <c r="AA5730" i="2"/>
  <c r="W5730" i="2"/>
  <c r="X5730" i="2"/>
  <c r="Z5730" i="2" s="1"/>
  <c r="W5338" i="2"/>
  <c r="X5338" i="2"/>
  <c r="Z5338" i="2" s="1"/>
  <c r="AA5338" i="2"/>
  <c r="U5338" i="2"/>
  <c r="V5338" i="2"/>
  <c r="Y5338" i="2" s="1"/>
  <c r="W5098" i="2"/>
  <c r="U5098" i="2"/>
  <c r="V5098" i="2"/>
  <c r="Y5098" i="2" s="1"/>
  <c r="X5098" i="2"/>
  <c r="Z5098" i="2" s="1"/>
  <c r="AA5098" i="2"/>
  <c r="U4066" i="2"/>
  <c r="V4066" i="2"/>
  <c r="Y4066" i="2" s="1"/>
  <c r="W4066" i="2"/>
  <c r="X4066" i="2"/>
  <c r="Z4066" i="2" s="1"/>
  <c r="AA4066" i="2"/>
  <c r="X3926" i="2"/>
  <c r="Z3926" i="2" s="1"/>
  <c r="U3926" i="2"/>
  <c r="V3926" i="2"/>
  <c r="Y3926" i="2" s="1"/>
  <c r="W3926" i="2"/>
  <c r="AA3926" i="2"/>
  <c r="X3810" i="2"/>
  <c r="Z3810" i="2" s="1"/>
  <c r="AA3810" i="2"/>
  <c r="U3810" i="2"/>
  <c r="V3810" i="2"/>
  <c r="Y3810" i="2" s="1"/>
  <c r="W3810" i="2"/>
  <c r="U5729" i="2"/>
  <c r="W5729" i="2"/>
  <c r="V5729" i="2"/>
  <c r="Y5729" i="2" s="1"/>
  <c r="X5729" i="2"/>
  <c r="Z5729" i="2" s="1"/>
  <c r="AA5729" i="2"/>
  <c r="X5424" i="2"/>
  <c r="Z5424" i="2" s="1"/>
  <c r="U5424" i="2"/>
  <c r="V5424" i="2"/>
  <c r="Y5424" i="2" s="1"/>
  <c r="W5424" i="2"/>
  <c r="AA5424" i="2"/>
  <c r="U5153" i="2"/>
  <c r="V5153" i="2"/>
  <c r="Y5153" i="2" s="1"/>
  <c r="W5153" i="2"/>
  <c r="AA5153" i="2"/>
  <c r="AB5153" i="2" s="1"/>
  <c r="X5153" i="2"/>
  <c r="Z5153" i="2" s="1"/>
  <c r="X5015" i="2"/>
  <c r="Z5015" i="2" s="1"/>
  <c r="U5015" i="2"/>
  <c r="V5015" i="2"/>
  <c r="Y5015" i="2" s="1"/>
  <c r="W5015" i="2"/>
  <c r="AA5015" i="2"/>
  <c r="X4582" i="2"/>
  <c r="Z4582" i="2" s="1"/>
  <c r="AA4582" i="2"/>
  <c r="U4582" i="2"/>
  <c r="V4582" i="2"/>
  <c r="Y4582" i="2" s="1"/>
  <c r="W4582" i="2"/>
  <c r="U4119" i="2"/>
  <c r="AA4119" i="2"/>
  <c r="V4119" i="2"/>
  <c r="Y4119" i="2" s="1"/>
  <c r="X4119" i="2"/>
  <c r="Z4119" i="2" s="1"/>
  <c r="W4119" i="2"/>
  <c r="V3978" i="2"/>
  <c r="Y3978" i="2" s="1"/>
  <c r="W3978" i="2"/>
  <c r="U3978" i="2"/>
  <c r="X3978" i="2"/>
  <c r="Z3978" i="2" s="1"/>
  <c r="AA3978" i="2"/>
  <c r="W3834" i="2"/>
  <c r="X3834" i="2"/>
  <c r="Z3834" i="2" s="1"/>
  <c r="AA3834" i="2"/>
  <c r="U3834" i="2"/>
  <c r="V3834" i="2"/>
  <c r="Y3834" i="2" s="1"/>
  <c r="X3575" i="2"/>
  <c r="Z3575" i="2" s="1"/>
  <c r="V3575" i="2"/>
  <c r="Y3575" i="2" s="1"/>
  <c r="W3575" i="2"/>
  <c r="AA3575" i="2"/>
  <c r="U3575" i="2"/>
  <c r="U5602" i="2"/>
  <c r="AA5602" i="2"/>
  <c r="V5602" i="2"/>
  <c r="Y5602" i="2" s="1"/>
  <c r="W5602" i="2"/>
  <c r="X5602" i="2"/>
  <c r="Z5602" i="2" s="1"/>
  <c r="U5420" i="2"/>
  <c r="W5420" i="2"/>
  <c r="V5420" i="2"/>
  <c r="Y5420" i="2" s="1"/>
  <c r="AA5420" i="2"/>
  <c r="X5420" i="2"/>
  <c r="Z5420" i="2" s="1"/>
  <c r="U5148" i="2"/>
  <c r="V5148" i="2"/>
  <c r="Y5148" i="2" s="1"/>
  <c r="W5148" i="2"/>
  <c r="X5148" i="2"/>
  <c r="Z5148" i="2" s="1"/>
  <c r="AA5148" i="2"/>
  <c r="W5010" i="2"/>
  <c r="U5010" i="2"/>
  <c r="V5010" i="2"/>
  <c r="Y5010" i="2" s="1"/>
  <c r="AA5010" i="2"/>
  <c r="X5010" i="2"/>
  <c r="Z5010" i="2" s="1"/>
  <c r="U4875" i="2"/>
  <c r="V4875" i="2"/>
  <c r="Y4875" i="2" s="1"/>
  <c r="W4875" i="2"/>
  <c r="X4875" i="2"/>
  <c r="Z4875" i="2" s="1"/>
  <c r="AA4875" i="2"/>
  <c r="W4752" i="2"/>
  <c r="X4752" i="2"/>
  <c r="Z4752" i="2" s="1"/>
  <c r="AA4752" i="2"/>
  <c r="U4752" i="2"/>
  <c r="V4752" i="2"/>
  <c r="Y4752" i="2" s="1"/>
  <c r="U4632" i="2"/>
  <c r="V4632" i="2"/>
  <c r="Y4632" i="2" s="1"/>
  <c r="W4632" i="2"/>
  <c r="X4632" i="2"/>
  <c r="Z4632" i="2" s="1"/>
  <c r="AA4632" i="2"/>
  <c r="V4223" i="2"/>
  <c r="Y4223" i="2" s="1"/>
  <c r="W4223" i="2"/>
  <c r="U4223" i="2"/>
  <c r="X4223" i="2"/>
  <c r="Z4223" i="2" s="1"/>
  <c r="AA4223" i="2"/>
  <c r="W4062" i="2"/>
  <c r="X4062" i="2"/>
  <c r="Z4062" i="2" s="1"/>
  <c r="AA4062" i="2"/>
  <c r="U4062" i="2"/>
  <c r="V4062" i="2"/>
  <c r="Y4062" i="2" s="1"/>
  <c r="U3643" i="2"/>
  <c r="V3643" i="2"/>
  <c r="Y3643" i="2" s="1"/>
  <c r="W3643" i="2"/>
  <c r="X3643" i="2"/>
  <c r="Z3643" i="2" s="1"/>
  <c r="AA3643" i="2"/>
  <c r="W3494" i="2"/>
  <c r="U3494" i="2"/>
  <c r="V3494" i="2"/>
  <c r="Y3494" i="2" s="1"/>
  <c r="X3494" i="2"/>
  <c r="Z3494" i="2" s="1"/>
  <c r="AA3494" i="2"/>
  <c r="U3353" i="2"/>
  <c r="V3353" i="2"/>
  <c r="Y3353" i="2" s="1"/>
  <c r="X3353" i="2"/>
  <c r="Z3353" i="2" s="1"/>
  <c r="AA3353" i="2"/>
  <c r="W3353" i="2"/>
  <c r="U3219" i="2"/>
  <c r="V3219" i="2"/>
  <c r="Y3219" i="2" s="1"/>
  <c r="X3219" i="2"/>
  <c r="Z3219" i="2" s="1"/>
  <c r="AA3219" i="2"/>
  <c r="W3219" i="2"/>
  <c r="AA5605" i="2"/>
  <c r="X5605" i="2"/>
  <c r="Z5605" i="2" s="1"/>
  <c r="U5605" i="2"/>
  <c r="V5605" i="2"/>
  <c r="Y5605" i="2" s="1"/>
  <c r="W5605" i="2"/>
  <c r="W5474" i="2"/>
  <c r="X5474" i="2"/>
  <c r="Z5474" i="2" s="1"/>
  <c r="AA5474" i="2"/>
  <c r="U5474" i="2"/>
  <c r="V5474" i="2"/>
  <c r="Y5474" i="2" s="1"/>
  <c r="U5263" i="2"/>
  <c r="V5263" i="2"/>
  <c r="Y5263" i="2" s="1"/>
  <c r="AA5263" i="2"/>
  <c r="W5263" i="2"/>
  <c r="X5263" i="2"/>
  <c r="Z5263" i="2" s="1"/>
  <c r="AA4859" i="2"/>
  <c r="U4859" i="2"/>
  <c r="V4859" i="2"/>
  <c r="Y4859" i="2" s="1"/>
  <c r="W4859" i="2"/>
  <c r="X4859" i="2"/>
  <c r="Z4859" i="2" s="1"/>
  <c r="W4701" i="2"/>
  <c r="U4701" i="2"/>
  <c r="V4701" i="2"/>
  <c r="Y4701" i="2" s="1"/>
  <c r="X4701" i="2"/>
  <c r="Z4701" i="2" s="1"/>
  <c r="AA4701" i="2"/>
  <c r="AA4347" i="2"/>
  <c r="U4347" i="2"/>
  <c r="V4347" i="2"/>
  <c r="Y4347" i="2" s="1"/>
  <c r="X4347" i="2"/>
  <c r="Z4347" i="2" s="1"/>
  <c r="W4347" i="2"/>
  <c r="U4104" i="2"/>
  <c r="V4104" i="2"/>
  <c r="Y4104" i="2" s="1"/>
  <c r="AA4104" i="2"/>
  <c r="W4104" i="2"/>
  <c r="X4104" i="2"/>
  <c r="Z4104" i="2" s="1"/>
  <c r="U3885" i="2"/>
  <c r="V3885" i="2"/>
  <c r="Y3885" i="2" s="1"/>
  <c r="W3885" i="2"/>
  <c r="X3885" i="2"/>
  <c r="Z3885" i="2" s="1"/>
  <c r="AA3885" i="2"/>
  <c r="U3410" i="2"/>
  <c r="V3410" i="2"/>
  <c r="Y3410" i="2" s="1"/>
  <c r="W3410" i="2"/>
  <c r="X3410" i="2"/>
  <c r="Z3410" i="2" s="1"/>
  <c r="AA3410" i="2"/>
  <c r="U3280" i="2"/>
  <c r="V3280" i="2"/>
  <c r="Y3280" i="2" s="1"/>
  <c r="W3280" i="2"/>
  <c r="X3280" i="2"/>
  <c r="Z3280" i="2" s="1"/>
  <c r="AA3280" i="2"/>
  <c r="AA3137" i="2"/>
  <c r="U3137" i="2"/>
  <c r="V3137" i="2"/>
  <c r="Y3137" i="2" s="1"/>
  <c r="W3137" i="2"/>
  <c r="X3137" i="2"/>
  <c r="Z3137" i="2" s="1"/>
  <c r="U2603" i="2"/>
  <c r="V2603" i="2"/>
  <c r="Y2603" i="2" s="1"/>
  <c r="W2603" i="2"/>
  <c r="X2603" i="2"/>
  <c r="Z2603" i="2" s="1"/>
  <c r="AA2603" i="2"/>
  <c r="AA2488" i="2"/>
  <c r="U2488" i="2"/>
  <c r="W2488" i="2"/>
  <c r="X2488" i="2"/>
  <c r="Z2488" i="2" s="1"/>
  <c r="V2488" i="2"/>
  <c r="Y2488" i="2" s="1"/>
  <c r="V2341" i="2"/>
  <c r="Y2341" i="2" s="1"/>
  <c r="U2341" i="2"/>
  <c r="W2341" i="2"/>
  <c r="X2341" i="2"/>
  <c r="Z2341" i="2" s="1"/>
  <c r="AA2341" i="2"/>
  <c r="U2211" i="2"/>
  <c r="V2211" i="2"/>
  <c r="Y2211" i="2" s="1"/>
  <c r="X2211" i="2"/>
  <c r="Z2211" i="2" s="1"/>
  <c r="AA2211" i="2"/>
  <c r="W2211" i="2"/>
  <c r="U2087" i="2"/>
  <c r="V2087" i="2"/>
  <c r="Y2087" i="2" s="1"/>
  <c r="X2087" i="2"/>
  <c r="Z2087" i="2" s="1"/>
  <c r="AC2087" i="2" s="1"/>
  <c r="AA2087" i="2"/>
  <c r="W2087" i="2"/>
  <c r="U1963" i="2"/>
  <c r="V1963" i="2"/>
  <c r="Y1963" i="2" s="1"/>
  <c r="W1963" i="2"/>
  <c r="X1963" i="2"/>
  <c r="Z1963" i="2" s="1"/>
  <c r="AC1963" i="2" s="1"/>
  <c r="AA1963" i="2"/>
  <c r="U1719" i="2"/>
  <c r="V1719" i="2"/>
  <c r="Y1719" i="2" s="1"/>
  <c r="W1719" i="2"/>
  <c r="X1719" i="2"/>
  <c r="Z1719" i="2" s="1"/>
  <c r="AC1719" i="2" s="1"/>
  <c r="AA1719" i="2"/>
  <c r="V1455" i="2"/>
  <c r="Y1455" i="2" s="1"/>
  <c r="W1455" i="2"/>
  <c r="U1455" i="2"/>
  <c r="X1455" i="2"/>
  <c r="AA1455" i="2"/>
  <c r="U1316" i="2"/>
  <c r="V1316" i="2"/>
  <c r="Y1316" i="2" s="1"/>
  <c r="X1316" i="2"/>
  <c r="AA1316" i="2"/>
  <c r="W1316" i="2"/>
  <c r="AA1075" i="2"/>
  <c r="V1075" i="2"/>
  <c r="Y1075" i="2" s="1"/>
  <c r="W1075" i="2"/>
  <c r="U1075" i="2"/>
  <c r="X1075" i="2"/>
  <c r="Z1075" i="2" s="1"/>
  <c r="U958" i="2"/>
  <c r="V958" i="2"/>
  <c r="Y958" i="2" s="1"/>
  <c r="W958" i="2"/>
  <c r="X958" i="2"/>
  <c r="Z958" i="2" s="1"/>
  <c r="AA958" i="2"/>
  <c r="X835" i="2"/>
  <c r="AA835" i="2"/>
  <c r="U835" i="2"/>
  <c r="V835" i="2"/>
  <c r="Y835" i="2" s="1"/>
  <c r="W835" i="2"/>
  <c r="W567" i="2"/>
  <c r="X567" i="2"/>
  <c r="Z567" i="2" s="1"/>
  <c r="AC567" i="2" s="1"/>
  <c r="AA567" i="2"/>
  <c r="U567" i="2"/>
  <c r="V567" i="2"/>
  <c r="Y567" i="2" s="1"/>
  <c r="U140" i="2"/>
  <c r="V140" i="2"/>
  <c r="Y140" i="2" s="1"/>
  <c r="W140" i="2"/>
  <c r="AA140" i="2"/>
  <c r="X140" i="2"/>
  <c r="Z140" i="2" s="1"/>
  <c r="U4116" i="2"/>
  <c r="V4116" i="2"/>
  <c r="Y4116" i="2" s="1"/>
  <c r="W4116" i="2"/>
  <c r="X4116" i="2"/>
  <c r="Z4116" i="2" s="1"/>
  <c r="AA4116" i="2"/>
  <c r="U945" i="2"/>
  <c r="V945" i="2"/>
  <c r="Y945" i="2" s="1"/>
  <c r="W945" i="2"/>
  <c r="AA945" i="2"/>
  <c r="X945" i="2"/>
  <c r="Z945" i="2" s="1"/>
  <c r="X318" i="2"/>
  <c r="Z318" i="2" s="1"/>
  <c r="AC318" i="2" s="1"/>
  <c r="AA318" i="2"/>
  <c r="V318" i="2"/>
  <c r="Y318" i="2" s="1"/>
  <c r="W318" i="2"/>
  <c r="U318" i="2"/>
  <c r="X5308" i="2"/>
  <c r="Z5308" i="2" s="1"/>
  <c r="AA5308" i="2"/>
  <c r="U5308" i="2"/>
  <c r="V5308" i="2"/>
  <c r="Y5308" i="2" s="1"/>
  <c r="W5308" i="2"/>
  <c r="AA4942" i="2"/>
  <c r="V4942" i="2"/>
  <c r="Y4942" i="2" s="1"/>
  <c r="W4942" i="2"/>
  <c r="X4942" i="2"/>
  <c r="Z4942" i="2" s="1"/>
  <c r="U4942" i="2"/>
  <c r="U4815" i="2"/>
  <c r="V4815" i="2"/>
  <c r="Y4815" i="2" s="1"/>
  <c r="W4815" i="2"/>
  <c r="X4815" i="2"/>
  <c r="Z4815" i="2" s="1"/>
  <c r="AA4815" i="2"/>
  <c r="U4117" i="2"/>
  <c r="V4117" i="2"/>
  <c r="Y4117" i="2" s="1"/>
  <c r="W4117" i="2"/>
  <c r="X4117" i="2"/>
  <c r="Z4117" i="2" s="1"/>
  <c r="AA4117" i="2"/>
  <c r="X3884" i="2"/>
  <c r="Z3884" i="2" s="1"/>
  <c r="AA3884" i="2"/>
  <c r="U3884" i="2"/>
  <c r="V3884" i="2"/>
  <c r="Y3884" i="2" s="1"/>
  <c r="W3884" i="2"/>
  <c r="W3616" i="2"/>
  <c r="X3616" i="2"/>
  <c r="Z3616" i="2" s="1"/>
  <c r="AA3616" i="2"/>
  <c r="U3616" i="2"/>
  <c r="V3616" i="2"/>
  <c r="Y3616" i="2" s="1"/>
  <c r="X3447" i="2"/>
  <c r="Z3447" i="2" s="1"/>
  <c r="AA3447" i="2"/>
  <c r="W3447" i="2"/>
  <c r="U3447" i="2"/>
  <c r="V3447" i="2"/>
  <c r="Y3447" i="2" s="1"/>
  <c r="X3339" i="2"/>
  <c r="Z3339" i="2" s="1"/>
  <c r="AA3339" i="2"/>
  <c r="U3339" i="2"/>
  <c r="V3339" i="2"/>
  <c r="Y3339" i="2" s="1"/>
  <c r="W3339" i="2"/>
  <c r="U2974" i="2"/>
  <c r="V2974" i="2"/>
  <c r="Y2974" i="2" s="1"/>
  <c r="W2974" i="2"/>
  <c r="AA2974" i="2"/>
  <c r="X2974" i="2"/>
  <c r="Z2974" i="2" s="1"/>
  <c r="W2747" i="2"/>
  <c r="U2747" i="2"/>
  <c r="X2747" i="2"/>
  <c r="Z2747" i="2" s="1"/>
  <c r="AA2747" i="2"/>
  <c r="V2747" i="2"/>
  <c r="Y2747" i="2" s="1"/>
  <c r="U2630" i="2"/>
  <c r="V2630" i="2"/>
  <c r="Y2630" i="2" s="1"/>
  <c r="W2630" i="2"/>
  <c r="X2630" i="2"/>
  <c r="Z2630" i="2" s="1"/>
  <c r="AA2630" i="2"/>
  <c r="U2499" i="2"/>
  <c r="V2499" i="2"/>
  <c r="Y2499" i="2" s="1"/>
  <c r="W2499" i="2"/>
  <c r="X2499" i="2"/>
  <c r="Z2499" i="2" s="1"/>
  <c r="AA2499" i="2"/>
  <c r="U1289" i="2"/>
  <c r="V1289" i="2"/>
  <c r="Y1289" i="2" s="1"/>
  <c r="W1289" i="2"/>
  <c r="AA1289" i="2"/>
  <c r="X1289" i="2"/>
  <c r="AA346" i="2"/>
  <c r="V346" i="2"/>
  <c r="Y346" i="2" s="1"/>
  <c r="W346" i="2"/>
  <c r="X346" i="2"/>
  <c r="Z346" i="2" s="1"/>
  <c r="U346" i="2"/>
  <c r="V182" i="2"/>
  <c r="Y182" i="2" s="1"/>
  <c r="AA182" i="2"/>
  <c r="W182" i="2"/>
  <c r="X182" i="2"/>
  <c r="Z182" i="2" s="1"/>
  <c r="U182" i="2"/>
  <c r="U3688" i="2"/>
  <c r="V3688" i="2"/>
  <c r="Y3688" i="2" s="1"/>
  <c r="W3688" i="2"/>
  <c r="X3688" i="2"/>
  <c r="Z3688" i="2" s="1"/>
  <c r="AA3688" i="2"/>
  <c r="U2485" i="2"/>
  <c r="V2485" i="2"/>
  <c r="Y2485" i="2" s="1"/>
  <c r="W2485" i="2"/>
  <c r="X2485" i="2"/>
  <c r="Z2485" i="2" s="1"/>
  <c r="AA2485" i="2"/>
  <c r="U2060" i="2"/>
  <c r="V2060" i="2"/>
  <c r="Y2060" i="2" s="1"/>
  <c r="AC2060" i="2" s="1"/>
  <c r="AA2060" i="2"/>
  <c r="W2060" i="2"/>
  <c r="X2060" i="2"/>
  <c r="Z2060" i="2" s="1"/>
  <c r="U1691" i="2"/>
  <c r="W1691" i="2"/>
  <c r="X1691" i="2"/>
  <c r="V1691" i="2"/>
  <c r="Y1691" i="2" s="1"/>
  <c r="AA1691" i="2"/>
  <c r="W1250" i="2"/>
  <c r="X1250" i="2"/>
  <c r="AA1250" i="2"/>
  <c r="U1250" i="2"/>
  <c r="V1250" i="2"/>
  <c r="Y1250" i="2" s="1"/>
  <c r="U863" i="2"/>
  <c r="V863" i="2"/>
  <c r="Y863" i="2" s="1"/>
  <c r="W863" i="2"/>
  <c r="X863" i="2"/>
  <c r="Z863" i="2" s="1"/>
  <c r="AA863" i="2"/>
  <c r="W497" i="2"/>
  <c r="X497" i="2"/>
  <c r="Z497" i="2" s="1"/>
  <c r="AC497" i="2" s="1"/>
  <c r="U497" i="2"/>
  <c r="AA497" i="2"/>
  <c r="V497" i="2"/>
  <c r="Y497" i="2" s="1"/>
  <c r="AA5426" i="2"/>
  <c r="V5426" i="2"/>
  <c r="Y5426" i="2" s="1"/>
  <c r="W5426" i="2"/>
  <c r="U5426" i="2"/>
  <c r="X5426" i="2"/>
  <c r="Z5426" i="2" s="1"/>
  <c r="U4403" i="2"/>
  <c r="V4403" i="2"/>
  <c r="Y4403" i="2" s="1"/>
  <c r="W4403" i="2"/>
  <c r="X4403" i="2"/>
  <c r="Z4403" i="2" s="1"/>
  <c r="AA4403" i="2"/>
  <c r="U3705" i="2"/>
  <c r="V3705" i="2"/>
  <c r="Y3705" i="2" s="1"/>
  <c r="W3705" i="2"/>
  <c r="X3705" i="2"/>
  <c r="Z3705" i="2" s="1"/>
  <c r="AA3705" i="2"/>
  <c r="X3408" i="2"/>
  <c r="Z3408" i="2" s="1"/>
  <c r="AA3408" i="2"/>
  <c r="U3408" i="2"/>
  <c r="V3408" i="2"/>
  <c r="Y3408" i="2" s="1"/>
  <c r="W3408" i="2"/>
  <c r="AA2798" i="2"/>
  <c r="U2798" i="2"/>
  <c r="V2798" i="2"/>
  <c r="Y2798" i="2" s="1"/>
  <c r="X2798" i="2"/>
  <c r="Z2798" i="2" s="1"/>
  <c r="W2798" i="2"/>
  <c r="U2461" i="2"/>
  <c r="V2461" i="2"/>
  <c r="Y2461" i="2" s="1"/>
  <c r="W2461" i="2"/>
  <c r="X2461" i="2"/>
  <c r="Z2461" i="2" s="1"/>
  <c r="AA2461" i="2"/>
  <c r="U1509" i="2"/>
  <c r="V1509" i="2"/>
  <c r="Y1509" i="2" s="1"/>
  <c r="W1509" i="2"/>
  <c r="AA1509" i="2"/>
  <c r="X1509" i="2"/>
  <c r="X1370" i="2"/>
  <c r="AA1370" i="2"/>
  <c r="U1370" i="2"/>
  <c r="V1370" i="2"/>
  <c r="Y1370" i="2" s="1"/>
  <c r="W1370" i="2"/>
  <c r="U1016" i="2"/>
  <c r="W1016" i="2"/>
  <c r="X1016" i="2"/>
  <c r="Z1016" i="2" s="1"/>
  <c r="AA1016" i="2"/>
  <c r="V1016" i="2"/>
  <c r="Y1016" i="2" s="1"/>
  <c r="V728" i="2"/>
  <c r="Y728" i="2" s="1"/>
  <c r="W728" i="2"/>
  <c r="X728" i="2"/>
  <c r="Z728" i="2" s="1"/>
  <c r="AC728" i="2" s="1"/>
  <c r="U728" i="2"/>
  <c r="AA728" i="2"/>
  <c r="U23" i="2"/>
  <c r="V23" i="2"/>
  <c r="Y23" i="2" s="1"/>
  <c r="W23" i="2"/>
  <c r="AA23" i="2"/>
  <c r="X23" i="2"/>
  <c r="Z23" i="2" s="1"/>
  <c r="AC23" i="2" s="1"/>
  <c r="U3023" i="2"/>
  <c r="V3023" i="2"/>
  <c r="Y3023" i="2" s="1"/>
  <c r="W3023" i="2"/>
  <c r="AA3023" i="2"/>
  <c r="X3023" i="2"/>
  <c r="Z3023" i="2" s="1"/>
  <c r="X2758" i="2"/>
  <c r="Z2758" i="2" s="1"/>
  <c r="AA2758" i="2"/>
  <c r="V2758" i="2"/>
  <c r="Y2758" i="2" s="1"/>
  <c r="W2758" i="2"/>
  <c r="U2758" i="2"/>
  <c r="U2397" i="2"/>
  <c r="V2397" i="2"/>
  <c r="Y2397" i="2" s="1"/>
  <c r="W2397" i="2"/>
  <c r="X2397" i="2"/>
  <c r="Z2397" i="2" s="1"/>
  <c r="AA2397" i="2"/>
  <c r="V5600" i="2"/>
  <c r="Y5600" i="2" s="1"/>
  <c r="U5600" i="2"/>
  <c r="W5600" i="2"/>
  <c r="X5600" i="2"/>
  <c r="Z5600" i="2" s="1"/>
  <c r="AA5600" i="2"/>
  <c r="U5346" i="2"/>
  <c r="V5346" i="2"/>
  <c r="Y5346" i="2" s="1"/>
  <c r="X5346" i="2"/>
  <c r="Z5346" i="2" s="1"/>
  <c r="W5346" i="2"/>
  <c r="AA5346" i="2"/>
  <c r="U5124" i="2"/>
  <c r="X5124" i="2"/>
  <c r="Z5124" i="2" s="1"/>
  <c r="AA5124" i="2"/>
  <c r="V5124" i="2"/>
  <c r="Y5124" i="2" s="1"/>
  <c r="W5124" i="2"/>
  <c r="U4981" i="2"/>
  <c r="X4981" i="2"/>
  <c r="Z4981" i="2" s="1"/>
  <c r="W4981" i="2"/>
  <c r="AA4981" i="2"/>
  <c r="V4981" i="2"/>
  <c r="Y4981" i="2" s="1"/>
  <c r="U4512" i="2"/>
  <c r="V4512" i="2"/>
  <c r="Y4512" i="2" s="1"/>
  <c r="W4512" i="2"/>
  <c r="X4512" i="2"/>
  <c r="Z4512" i="2" s="1"/>
  <c r="AA4512" i="2"/>
  <c r="W4356" i="2"/>
  <c r="X4356" i="2"/>
  <c r="Z4356" i="2" s="1"/>
  <c r="AA4356" i="2"/>
  <c r="V4356" i="2"/>
  <c r="Y4356" i="2" s="1"/>
  <c r="U4356" i="2"/>
  <c r="U4271" i="2"/>
  <c r="W4271" i="2"/>
  <c r="X4271" i="2"/>
  <c r="Z4271" i="2" s="1"/>
  <c r="AA4271" i="2"/>
  <c r="V4271" i="2"/>
  <c r="Y4271" i="2" s="1"/>
  <c r="U4140" i="2"/>
  <c r="V4140" i="2"/>
  <c r="Y4140" i="2" s="1"/>
  <c r="AA4140" i="2"/>
  <c r="AB4140" i="2" s="1"/>
  <c r="W4140" i="2"/>
  <c r="X4140" i="2"/>
  <c r="Z4140" i="2" s="1"/>
  <c r="U3894" i="2"/>
  <c r="V3894" i="2"/>
  <c r="Y3894" i="2" s="1"/>
  <c r="W3894" i="2"/>
  <c r="AA3894" i="2"/>
  <c r="X3894" i="2"/>
  <c r="Z3894" i="2" s="1"/>
  <c r="V2943" i="2"/>
  <c r="Y2943" i="2" s="1"/>
  <c r="W2943" i="2"/>
  <c r="U2943" i="2"/>
  <c r="X2943" i="2"/>
  <c r="Z2943" i="2" s="1"/>
  <c r="AA2943" i="2"/>
  <c r="W2458" i="2"/>
  <c r="X2458" i="2"/>
  <c r="Z2458" i="2" s="1"/>
  <c r="AA2458" i="2"/>
  <c r="U2458" i="2"/>
  <c r="V2458" i="2"/>
  <c r="Y2458" i="2" s="1"/>
  <c r="U2381" i="2"/>
  <c r="X2381" i="2"/>
  <c r="Z2381" i="2" s="1"/>
  <c r="V2381" i="2"/>
  <c r="Y2381" i="2" s="1"/>
  <c r="W2381" i="2"/>
  <c r="AA2381" i="2"/>
  <c r="V1688" i="2"/>
  <c r="Y1688" i="2" s="1"/>
  <c r="AC1688" i="2" s="1"/>
  <c r="W1688" i="2"/>
  <c r="X1688" i="2"/>
  <c r="Z1688" i="2" s="1"/>
  <c r="U1688" i="2"/>
  <c r="AA1688" i="2"/>
  <c r="X1584" i="2"/>
  <c r="AA1584" i="2"/>
  <c r="U1584" i="2"/>
  <c r="V1584" i="2"/>
  <c r="Y1584" i="2" s="1"/>
  <c r="W1584" i="2"/>
  <c r="U1366" i="2"/>
  <c r="X1366" i="2"/>
  <c r="AA1366" i="2"/>
  <c r="W1366" i="2"/>
  <c r="V1366" i="2"/>
  <c r="Y1366" i="2" s="1"/>
  <c r="U1272" i="2"/>
  <c r="V1272" i="2"/>
  <c r="Y1272" i="2" s="1"/>
  <c r="X1272" i="2"/>
  <c r="AA1272" i="2"/>
  <c r="W1272" i="2"/>
  <c r="X1047" i="2"/>
  <c r="Z1047" i="2" s="1"/>
  <c r="AA1047" i="2"/>
  <c r="U1047" i="2"/>
  <c r="W1047" i="2"/>
  <c r="V1047" i="2"/>
  <c r="Y1047" i="2" s="1"/>
  <c r="U874" i="2"/>
  <c r="V874" i="2"/>
  <c r="Y874" i="2" s="1"/>
  <c r="W874" i="2"/>
  <c r="X874" i="2"/>
  <c r="Z874" i="2" s="1"/>
  <c r="AA874" i="2"/>
  <c r="W770" i="2"/>
  <c r="X770" i="2"/>
  <c r="Z770" i="2" s="1"/>
  <c r="AC770" i="2" s="1"/>
  <c r="AA770" i="2"/>
  <c r="U770" i="2"/>
  <c r="V770" i="2"/>
  <c r="Y770" i="2" s="1"/>
  <c r="U648" i="2"/>
  <c r="V648" i="2"/>
  <c r="Y648" i="2" s="1"/>
  <c r="W648" i="2"/>
  <c r="X648" i="2"/>
  <c r="Z648" i="2" s="1"/>
  <c r="AC648" i="2" s="1"/>
  <c r="AA648" i="2"/>
  <c r="V451" i="2"/>
  <c r="Y451" i="2" s="1"/>
  <c r="U451" i="2"/>
  <c r="AA451" i="2"/>
  <c r="W451" i="2"/>
  <c r="X451" i="2"/>
  <c r="U330" i="2"/>
  <c r="X330" i="2"/>
  <c r="Z330" i="2" s="1"/>
  <c r="AA330" i="2"/>
  <c r="V330" i="2"/>
  <c r="Y330" i="2" s="1"/>
  <c r="W330" i="2"/>
  <c r="AA261" i="2"/>
  <c r="V261" i="2"/>
  <c r="Y261" i="2" s="1"/>
  <c r="W261" i="2"/>
  <c r="U261" i="2"/>
  <c r="X261" i="2"/>
  <c r="Z261" i="2" s="1"/>
  <c r="W20" i="2"/>
  <c r="X20" i="2"/>
  <c r="Z20" i="2" s="1"/>
  <c r="AA20" i="2"/>
  <c r="U20" i="2"/>
  <c r="V20" i="2"/>
  <c r="Y20" i="2" s="1"/>
  <c r="V4538" i="2"/>
  <c r="Y4538" i="2" s="1"/>
  <c r="X4538" i="2"/>
  <c r="Z4538" i="2" s="1"/>
  <c r="U4538" i="2"/>
  <c r="W4538" i="2"/>
  <c r="AA4538" i="2"/>
  <c r="AA4021" i="2"/>
  <c r="U4021" i="2"/>
  <c r="W4021" i="2"/>
  <c r="X4021" i="2"/>
  <c r="Z4021" i="2" s="1"/>
  <c r="V4021" i="2"/>
  <c r="Y4021" i="2" s="1"/>
  <c r="X2468" i="2"/>
  <c r="Z2468" i="2" s="1"/>
  <c r="AA2468" i="2"/>
  <c r="U2468" i="2"/>
  <c r="V2468" i="2"/>
  <c r="Y2468" i="2" s="1"/>
  <c r="W2468" i="2"/>
  <c r="V2080" i="2"/>
  <c r="Y2080" i="2" s="1"/>
  <c r="W2080" i="2"/>
  <c r="U2080" i="2"/>
  <c r="X2080" i="2"/>
  <c r="Z2080" i="2" s="1"/>
  <c r="AA2080" i="2"/>
  <c r="X5629" i="2"/>
  <c r="Z5629" i="2" s="1"/>
  <c r="U5629" i="2"/>
  <c r="V5629" i="2"/>
  <c r="Y5629" i="2" s="1"/>
  <c r="W5629" i="2"/>
  <c r="AA5629" i="2"/>
  <c r="W4980" i="2"/>
  <c r="X4980" i="2"/>
  <c r="Z4980" i="2" s="1"/>
  <c r="U4980" i="2"/>
  <c r="V4980" i="2"/>
  <c r="Y4980" i="2" s="1"/>
  <c r="AA4980" i="2"/>
  <c r="AB4980" i="2" s="1"/>
  <c r="U4113" i="2"/>
  <c r="V4113" i="2"/>
  <c r="Y4113" i="2" s="1"/>
  <c r="W4113" i="2"/>
  <c r="X4113" i="2"/>
  <c r="Z4113" i="2" s="1"/>
  <c r="AA4113" i="2"/>
  <c r="U3907" i="2"/>
  <c r="X3907" i="2"/>
  <c r="Z3907" i="2" s="1"/>
  <c r="AA3907" i="2"/>
  <c r="V3907" i="2"/>
  <c r="Y3907" i="2" s="1"/>
  <c r="W3907" i="2"/>
  <c r="U3669" i="2"/>
  <c r="V3669" i="2"/>
  <c r="Y3669" i="2" s="1"/>
  <c r="W3669" i="2"/>
  <c r="X3669" i="2"/>
  <c r="Z3669" i="2" s="1"/>
  <c r="AA3669" i="2"/>
  <c r="V2559" i="2"/>
  <c r="Y2559" i="2" s="1"/>
  <c r="W2559" i="2"/>
  <c r="X2559" i="2"/>
  <c r="Z2559" i="2" s="1"/>
  <c r="AA2559" i="2"/>
  <c r="U2559" i="2"/>
  <c r="V2301" i="2"/>
  <c r="Y2301" i="2" s="1"/>
  <c r="W2301" i="2"/>
  <c r="X2301" i="2"/>
  <c r="Z2301" i="2" s="1"/>
  <c r="AA2301" i="2"/>
  <c r="U2301" i="2"/>
  <c r="U1994" i="2"/>
  <c r="V1994" i="2"/>
  <c r="Y1994" i="2" s="1"/>
  <c r="W1994" i="2"/>
  <c r="AA1994" i="2"/>
  <c r="X1994" i="2"/>
  <c r="Z1994" i="2" s="1"/>
  <c r="U1849" i="2"/>
  <c r="V1849" i="2"/>
  <c r="Y1849" i="2" s="1"/>
  <c r="W1849" i="2"/>
  <c r="X1849" i="2"/>
  <c r="AA1849" i="2"/>
  <c r="AA1199" i="2"/>
  <c r="U1199" i="2"/>
  <c r="V1199" i="2"/>
  <c r="Y1199" i="2" s="1"/>
  <c r="W1199" i="2"/>
  <c r="X1199" i="2"/>
  <c r="U1046" i="2"/>
  <c r="V1046" i="2"/>
  <c r="Y1046" i="2" s="1"/>
  <c r="W1046" i="2"/>
  <c r="AA1046" i="2"/>
  <c r="X1046" i="2"/>
  <c r="Z1046" i="2" s="1"/>
  <c r="W738" i="2"/>
  <c r="X738" i="2"/>
  <c r="Z738" i="2" s="1"/>
  <c r="AA738" i="2"/>
  <c r="U738" i="2"/>
  <c r="V738" i="2"/>
  <c r="Y738" i="2" s="1"/>
  <c r="W601" i="2"/>
  <c r="X601" i="2"/>
  <c r="AA601" i="2"/>
  <c r="U601" i="2"/>
  <c r="V601" i="2"/>
  <c r="Y601" i="2" s="1"/>
  <c r="V464" i="2"/>
  <c r="Y464" i="2" s="1"/>
  <c r="X464" i="2"/>
  <c r="AA464" i="2"/>
  <c r="U464" i="2"/>
  <c r="W464" i="2"/>
  <c r="U329" i="2"/>
  <c r="X329" i="2"/>
  <c r="Z329" i="2" s="1"/>
  <c r="W329" i="2"/>
  <c r="AA329" i="2"/>
  <c r="V329" i="2"/>
  <c r="Y329" i="2" s="1"/>
  <c r="U4325" i="2"/>
  <c r="V4325" i="2"/>
  <c r="Y4325" i="2" s="1"/>
  <c r="W4325" i="2"/>
  <c r="X4325" i="2"/>
  <c r="Z4325" i="2" s="1"/>
  <c r="AA4325" i="2"/>
  <c r="AA4125" i="2"/>
  <c r="U4125" i="2"/>
  <c r="V4125" i="2"/>
  <c r="Y4125" i="2" s="1"/>
  <c r="X4125" i="2"/>
  <c r="Z4125" i="2" s="1"/>
  <c r="W4125" i="2"/>
  <c r="W2393" i="2"/>
  <c r="U2393" i="2"/>
  <c r="V2393" i="2"/>
  <c r="Y2393" i="2" s="1"/>
  <c r="X2393" i="2"/>
  <c r="Z2393" i="2" s="1"/>
  <c r="AA2393" i="2"/>
  <c r="W2068" i="2"/>
  <c r="X2068" i="2"/>
  <c r="Z2068" i="2" s="1"/>
  <c r="AA2068" i="2"/>
  <c r="U2068" i="2"/>
  <c r="V2068" i="2"/>
  <c r="Y2068" i="2" s="1"/>
  <c r="U1801" i="2"/>
  <c r="V1801" i="2"/>
  <c r="Y1801" i="2" s="1"/>
  <c r="AA1801" i="2"/>
  <c r="W1801" i="2"/>
  <c r="X1801" i="2"/>
  <c r="Z1801" i="2" s="1"/>
  <c r="AA1296" i="2"/>
  <c r="W1296" i="2"/>
  <c r="X1296" i="2"/>
  <c r="Z1296" i="2" s="1"/>
  <c r="U1296" i="2"/>
  <c r="V1296" i="2"/>
  <c r="Y1296" i="2" s="1"/>
  <c r="AC1296" i="2" s="1"/>
  <c r="U1081" i="2"/>
  <c r="V1081" i="2"/>
  <c r="Y1081" i="2" s="1"/>
  <c r="W1081" i="2"/>
  <c r="AA1081" i="2"/>
  <c r="X1081" i="2"/>
  <c r="Z1081" i="2" s="1"/>
  <c r="AA5609" i="2"/>
  <c r="V5609" i="2"/>
  <c r="Y5609" i="2" s="1"/>
  <c r="U5609" i="2"/>
  <c r="X5609" i="2"/>
  <c r="Z5609" i="2" s="1"/>
  <c r="W5609" i="2"/>
  <c r="U5356" i="2"/>
  <c r="W5356" i="2"/>
  <c r="AA5356" i="2"/>
  <c r="V5356" i="2"/>
  <c r="Y5356" i="2" s="1"/>
  <c r="X5356" i="2"/>
  <c r="Z5356" i="2" s="1"/>
  <c r="U5222" i="2"/>
  <c r="V5222" i="2"/>
  <c r="Y5222" i="2" s="1"/>
  <c r="W5222" i="2"/>
  <c r="AA5222" i="2"/>
  <c r="X5222" i="2"/>
  <c r="Z5222" i="2" s="1"/>
  <c r="V4705" i="2"/>
  <c r="Y4705" i="2" s="1"/>
  <c r="X4705" i="2"/>
  <c r="Z4705" i="2" s="1"/>
  <c r="AA4705" i="2"/>
  <c r="U4705" i="2"/>
  <c r="W4705" i="2"/>
  <c r="U4108" i="2"/>
  <c r="V4108" i="2"/>
  <c r="Y4108" i="2" s="1"/>
  <c r="W4108" i="2"/>
  <c r="X4108" i="2"/>
  <c r="Z4108" i="2" s="1"/>
  <c r="AA4108" i="2"/>
  <c r="W3252" i="2"/>
  <c r="X3252" i="2"/>
  <c r="Z3252" i="2" s="1"/>
  <c r="AA3252" i="2"/>
  <c r="U3252" i="2"/>
  <c r="V3252" i="2"/>
  <c r="Y3252" i="2" s="1"/>
  <c r="V3003" i="2"/>
  <c r="Y3003" i="2" s="1"/>
  <c r="W3003" i="2"/>
  <c r="X3003" i="2"/>
  <c r="Z3003" i="2" s="1"/>
  <c r="AA3003" i="2"/>
  <c r="U3003" i="2"/>
  <c r="U2465" i="2"/>
  <c r="V2465" i="2"/>
  <c r="Y2465" i="2" s="1"/>
  <c r="W2465" i="2"/>
  <c r="X2465" i="2"/>
  <c r="Z2465" i="2" s="1"/>
  <c r="AA2465" i="2"/>
  <c r="U1279" i="2"/>
  <c r="W1279" i="2"/>
  <c r="X1279" i="2"/>
  <c r="Z1279" i="2" s="1"/>
  <c r="V1279" i="2"/>
  <c r="Y1279" i="2" s="1"/>
  <c r="AA1279" i="2"/>
  <c r="V824" i="2"/>
  <c r="Y824" i="2" s="1"/>
  <c r="W824" i="2"/>
  <c r="U824" i="2"/>
  <c r="X824" i="2"/>
  <c r="Z824" i="2" s="1"/>
  <c r="AA824" i="2"/>
  <c r="X689" i="2"/>
  <c r="Z689" i="2" s="1"/>
  <c r="AA689" i="2"/>
  <c r="U689" i="2"/>
  <c r="V689" i="2"/>
  <c r="Y689" i="2" s="1"/>
  <c r="AC689" i="2" s="1"/>
  <c r="W689" i="2"/>
  <c r="X543" i="2"/>
  <c r="Z543" i="2" s="1"/>
  <c r="AA543" i="2"/>
  <c r="U543" i="2"/>
  <c r="V543" i="2"/>
  <c r="Y543" i="2" s="1"/>
  <c r="W543" i="2"/>
  <c r="V4563" i="2"/>
  <c r="Y4563" i="2" s="1"/>
  <c r="X4563" i="2"/>
  <c r="Z4563" i="2" s="1"/>
  <c r="AA4563" i="2"/>
  <c r="W4563" i="2"/>
  <c r="U4563" i="2"/>
  <c r="X4364" i="2"/>
  <c r="Z4364" i="2" s="1"/>
  <c r="AA4364" i="2"/>
  <c r="U4364" i="2"/>
  <c r="V4364" i="2"/>
  <c r="Y4364" i="2" s="1"/>
  <c r="W4364" i="2"/>
  <c r="U3343" i="2"/>
  <c r="V3343" i="2"/>
  <c r="Y3343" i="2" s="1"/>
  <c r="X3343" i="2"/>
  <c r="Z3343" i="2" s="1"/>
  <c r="AA3343" i="2"/>
  <c r="W3343" i="2"/>
  <c r="U3210" i="2"/>
  <c r="V3210" i="2"/>
  <c r="Y3210" i="2" s="1"/>
  <c r="X3210" i="2"/>
  <c r="Z3210" i="2" s="1"/>
  <c r="AA3210" i="2"/>
  <c r="W3210" i="2"/>
  <c r="U3071" i="2"/>
  <c r="W3071" i="2"/>
  <c r="X3071" i="2"/>
  <c r="Z3071" i="2" s="1"/>
  <c r="V3071" i="2"/>
  <c r="Y3071" i="2" s="1"/>
  <c r="AA3071" i="2"/>
  <c r="V2244" i="2"/>
  <c r="Y2244" i="2" s="1"/>
  <c r="W2244" i="2"/>
  <c r="AA2244" i="2"/>
  <c r="U2244" i="2"/>
  <c r="X2244" i="2"/>
  <c r="Z2244" i="2" s="1"/>
  <c r="X2064" i="2"/>
  <c r="Z2064" i="2" s="1"/>
  <c r="AA2064" i="2"/>
  <c r="U2064" i="2"/>
  <c r="V2064" i="2"/>
  <c r="Y2064" i="2" s="1"/>
  <c r="W2064" i="2"/>
  <c r="U5464" i="2"/>
  <c r="V5464" i="2"/>
  <c r="Y5464" i="2" s="1"/>
  <c r="W5464" i="2"/>
  <c r="AA5464" i="2"/>
  <c r="X5464" i="2"/>
  <c r="Z5464" i="2" s="1"/>
  <c r="AA4535" i="2"/>
  <c r="W4535" i="2"/>
  <c r="X4535" i="2"/>
  <c r="Z4535" i="2" s="1"/>
  <c r="U4535" i="2"/>
  <c r="V4535" i="2"/>
  <c r="Y4535" i="2" s="1"/>
  <c r="U3290" i="2"/>
  <c r="V3290" i="2"/>
  <c r="Y3290" i="2" s="1"/>
  <c r="W3290" i="2"/>
  <c r="X3290" i="2"/>
  <c r="Z3290" i="2" s="1"/>
  <c r="AA3290" i="2"/>
  <c r="U2173" i="2"/>
  <c r="V2173" i="2"/>
  <c r="Y2173" i="2" s="1"/>
  <c r="X2173" i="2"/>
  <c r="Z2173" i="2" s="1"/>
  <c r="AA2173" i="2"/>
  <c r="W2173" i="2"/>
  <c r="W1184" i="2"/>
  <c r="U1184" i="2"/>
  <c r="V1184" i="2"/>
  <c r="Y1184" i="2" s="1"/>
  <c r="AA1184" i="2"/>
  <c r="X1184" i="2"/>
  <c r="Z1184" i="2" s="1"/>
  <c r="U1803" i="2"/>
  <c r="V1803" i="2"/>
  <c r="Y1803" i="2" s="1"/>
  <c r="W1803" i="2"/>
  <c r="AA1803" i="2"/>
  <c r="X1803" i="2"/>
  <c r="Z1803" i="2" s="1"/>
  <c r="U1554" i="2"/>
  <c r="V1554" i="2"/>
  <c r="Y1554" i="2" s="1"/>
  <c r="W1554" i="2"/>
  <c r="X1554" i="2"/>
  <c r="Z1554" i="2" s="1"/>
  <c r="AA1554" i="2"/>
  <c r="U4903" i="2"/>
  <c r="V4903" i="2"/>
  <c r="Y4903" i="2" s="1"/>
  <c r="W4903" i="2"/>
  <c r="X4903" i="2"/>
  <c r="Z4903" i="2" s="1"/>
  <c r="AA4903" i="2"/>
  <c r="V4462" i="2"/>
  <c r="Y4462" i="2" s="1"/>
  <c r="W4462" i="2"/>
  <c r="X4462" i="2"/>
  <c r="Z4462" i="2" s="1"/>
  <c r="AA4462" i="2"/>
  <c r="U4462" i="2"/>
  <c r="U4085" i="2"/>
  <c r="V4085" i="2"/>
  <c r="Y4085" i="2" s="1"/>
  <c r="W4085" i="2"/>
  <c r="X4085" i="2"/>
  <c r="Z4085" i="2" s="1"/>
  <c r="AA4085" i="2"/>
  <c r="U3776" i="2"/>
  <c r="X3776" i="2"/>
  <c r="Z3776" i="2" s="1"/>
  <c r="V3776" i="2"/>
  <c r="Y3776" i="2" s="1"/>
  <c r="W3776" i="2"/>
  <c r="AA3776" i="2"/>
  <c r="U3156" i="2"/>
  <c r="V3156" i="2"/>
  <c r="Y3156" i="2" s="1"/>
  <c r="W3156" i="2"/>
  <c r="X3156" i="2"/>
  <c r="Z3156" i="2" s="1"/>
  <c r="AA3156" i="2"/>
  <c r="AA2795" i="2"/>
  <c r="U2795" i="2"/>
  <c r="V2795" i="2"/>
  <c r="Y2795" i="2" s="1"/>
  <c r="W2795" i="2"/>
  <c r="X2795" i="2"/>
  <c r="Z2795" i="2" s="1"/>
  <c r="U2327" i="2"/>
  <c r="V2327" i="2"/>
  <c r="Y2327" i="2" s="1"/>
  <c r="W2327" i="2"/>
  <c r="X2327" i="2"/>
  <c r="Z2327" i="2" s="1"/>
  <c r="AA2327" i="2"/>
  <c r="U1792" i="2"/>
  <c r="V1792" i="2"/>
  <c r="Y1792" i="2" s="1"/>
  <c r="W1792" i="2"/>
  <c r="X1792" i="2"/>
  <c r="AA1792" i="2"/>
  <c r="X1020" i="2"/>
  <c r="Z1020" i="2" s="1"/>
  <c r="AA1020" i="2"/>
  <c r="U1020" i="2"/>
  <c r="V1020" i="2"/>
  <c r="Y1020" i="2" s="1"/>
  <c r="W1020" i="2"/>
  <c r="V505" i="2"/>
  <c r="Y505" i="2" s="1"/>
  <c r="W505" i="2"/>
  <c r="AA505" i="2"/>
  <c r="U505" i="2"/>
  <c r="X505" i="2"/>
  <c r="Z505" i="2" s="1"/>
  <c r="U4637" i="2"/>
  <c r="V4637" i="2"/>
  <c r="Y4637" i="2" s="1"/>
  <c r="W4637" i="2"/>
  <c r="X4637" i="2"/>
  <c r="Z4637" i="2" s="1"/>
  <c r="AA4637" i="2"/>
  <c r="U852" i="2"/>
  <c r="V852" i="2"/>
  <c r="Y852" i="2" s="1"/>
  <c r="X852" i="2"/>
  <c r="Z852" i="2" s="1"/>
  <c r="AA852" i="2"/>
  <c r="W852" i="2"/>
  <c r="U2181" i="2"/>
  <c r="V2181" i="2"/>
  <c r="Y2181" i="2" s="1"/>
  <c r="AA2181" i="2"/>
  <c r="X2181" i="2"/>
  <c r="Z2181" i="2" s="1"/>
  <c r="W2181" i="2"/>
  <c r="U1274" i="2"/>
  <c r="W1274" i="2"/>
  <c r="X1274" i="2"/>
  <c r="V1274" i="2"/>
  <c r="Y1274" i="2" s="1"/>
  <c r="AA1274" i="2"/>
  <c r="V977" i="2"/>
  <c r="Y977" i="2" s="1"/>
  <c r="X977" i="2"/>
  <c r="Z977" i="2" s="1"/>
  <c r="AA977" i="2"/>
  <c r="U977" i="2"/>
  <c r="W977" i="2"/>
  <c r="U610" i="2"/>
  <c r="X610" i="2"/>
  <c r="Z610" i="2" s="1"/>
  <c r="V610" i="2"/>
  <c r="Y610" i="2" s="1"/>
  <c r="W610" i="2"/>
  <c r="AA610" i="2"/>
  <c r="U2445" i="2"/>
  <c r="W2445" i="2"/>
  <c r="X2445" i="2"/>
  <c r="Z2445" i="2" s="1"/>
  <c r="V2445" i="2"/>
  <c r="Y2445" i="2" s="1"/>
  <c r="AA2445" i="2"/>
  <c r="U2038" i="2"/>
  <c r="V2038" i="2"/>
  <c r="Y2038" i="2" s="1"/>
  <c r="W2038" i="2"/>
  <c r="X2038" i="2"/>
  <c r="Z2038" i="2" s="1"/>
  <c r="AC2038" i="2" s="1"/>
  <c r="AA2038" i="2"/>
  <c r="U1838" i="2"/>
  <c r="V1838" i="2"/>
  <c r="Y1838" i="2" s="1"/>
  <c r="W1838" i="2"/>
  <c r="X1838" i="2"/>
  <c r="AA1838" i="2"/>
  <c r="U1564" i="2"/>
  <c r="V1564" i="2"/>
  <c r="Y1564" i="2" s="1"/>
  <c r="W1564" i="2"/>
  <c r="X1564" i="2"/>
  <c r="Z1564" i="2" s="1"/>
  <c r="AA1564" i="2"/>
  <c r="U1374" i="2"/>
  <c r="V1374" i="2"/>
  <c r="Y1374" i="2" s="1"/>
  <c r="W1374" i="2"/>
  <c r="X1374" i="2"/>
  <c r="AA1374" i="2"/>
  <c r="V4661" i="2"/>
  <c r="Y4661" i="2" s="1"/>
  <c r="U4661" i="2"/>
  <c r="W4661" i="2"/>
  <c r="X4661" i="2"/>
  <c r="Z4661" i="2" s="1"/>
  <c r="AA4661" i="2"/>
  <c r="AA5090" i="2"/>
  <c r="U5090" i="2"/>
  <c r="V5090" i="2"/>
  <c r="Y5090" i="2" s="1"/>
  <c r="W5090" i="2"/>
  <c r="X5090" i="2"/>
  <c r="Z5090" i="2" s="1"/>
  <c r="U2375" i="2"/>
  <c r="V2375" i="2"/>
  <c r="Y2375" i="2" s="1"/>
  <c r="W2375" i="2"/>
  <c r="X2375" i="2"/>
  <c r="Z2375" i="2" s="1"/>
  <c r="AA2375" i="2"/>
  <c r="AA5163" i="2"/>
  <c r="W5163" i="2"/>
  <c r="X5163" i="2"/>
  <c r="Z5163" i="2" s="1"/>
  <c r="U5163" i="2"/>
  <c r="V5163" i="2"/>
  <c r="Y5163" i="2" s="1"/>
  <c r="U3867" i="2"/>
  <c r="W3867" i="2"/>
  <c r="X3867" i="2"/>
  <c r="Z3867" i="2" s="1"/>
  <c r="V3867" i="2"/>
  <c r="Y3867" i="2" s="1"/>
  <c r="AA3867" i="2"/>
  <c r="X1820" i="2"/>
  <c r="AA1820" i="2"/>
  <c r="U1820" i="2"/>
  <c r="V1820" i="2"/>
  <c r="Y1820" i="2" s="1"/>
  <c r="W1820" i="2"/>
  <c r="V1616" i="2"/>
  <c r="Y1616" i="2" s="1"/>
  <c r="W1616" i="2"/>
  <c r="X1616" i="2"/>
  <c r="AA1616" i="2"/>
  <c r="U1616" i="2"/>
  <c r="U3061" i="2"/>
  <c r="W3061" i="2"/>
  <c r="X3061" i="2"/>
  <c r="Z3061" i="2" s="1"/>
  <c r="V3061" i="2"/>
  <c r="Y3061" i="2" s="1"/>
  <c r="AA3061" i="2"/>
  <c r="X1282" i="2"/>
  <c r="AA1282" i="2"/>
  <c r="V1282" i="2"/>
  <c r="Y1282" i="2" s="1"/>
  <c r="W1282" i="2"/>
  <c r="U1282" i="2"/>
  <c r="U1060" i="2"/>
  <c r="V1060" i="2"/>
  <c r="Y1060" i="2" s="1"/>
  <c r="W1060" i="2"/>
  <c r="X1060" i="2"/>
  <c r="Z1060" i="2" s="1"/>
  <c r="AA1060" i="2"/>
  <c r="U3500" i="2"/>
  <c r="V3500" i="2"/>
  <c r="Y3500" i="2" s="1"/>
  <c r="X3500" i="2"/>
  <c r="Z3500" i="2" s="1"/>
  <c r="AA3500" i="2"/>
  <c r="AB3500" i="2" s="1"/>
  <c r="W3500" i="2"/>
  <c r="U5705" i="2"/>
  <c r="W5705" i="2"/>
  <c r="V5705" i="2"/>
  <c r="Y5705" i="2" s="1"/>
  <c r="X5705" i="2"/>
  <c r="Z5705" i="2" s="1"/>
  <c r="AA5705" i="2"/>
  <c r="U781" i="2"/>
  <c r="V781" i="2"/>
  <c r="Y781" i="2" s="1"/>
  <c r="W781" i="2"/>
  <c r="X781" i="2"/>
  <c r="Z781" i="2" s="1"/>
  <c r="AA781" i="2"/>
  <c r="V404" i="2"/>
  <c r="Y404" i="2" s="1"/>
  <c r="W404" i="2"/>
  <c r="X404" i="2"/>
  <c r="U404" i="2"/>
  <c r="AA404" i="2"/>
  <c r="U518" i="2"/>
  <c r="W518" i="2"/>
  <c r="V518" i="2"/>
  <c r="Y518" i="2" s="1"/>
  <c r="AC518" i="2" s="1"/>
  <c r="X518" i="2"/>
  <c r="Z518" i="2" s="1"/>
  <c r="AA518" i="2"/>
  <c r="AA1255" i="2"/>
  <c r="V1255" i="2"/>
  <c r="Y1255" i="2" s="1"/>
  <c r="W1255" i="2"/>
  <c r="X1255" i="2"/>
  <c r="U1255" i="2"/>
  <c r="U522" i="2"/>
  <c r="W522" i="2"/>
  <c r="X522" i="2"/>
  <c r="Z522" i="2" s="1"/>
  <c r="AC522" i="2" s="1"/>
  <c r="AA522" i="2"/>
  <c r="V522" i="2"/>
  <c r="Y522" i="2" s="1"/>
  <c r="U355" i="2"/>
  <c r="AA355" i="2"/>
  <c r="V355" i="2"/>
  <c r="Y355" i="2" s="1"/>
  <c r="W355" i="2"/>
  <c r="X355" i="2"/>
  <c r="Z355" i="2" s="1"/>
  <c r="U672" i="2"/>
  <c r="W672" i="2"/>
  <c r="X672" i="2"/>
  <c r="Z672" i="2" s="1"/>
  <c r="AA672" i="2"/>
  <c r="V672" i="2"/>
  <c r="Y672" i="2" s="1"/>
  <c r="U4807" i="2"/>
  <c r="V4807" i="2"/>
  <c r="Y4807" i="2" s="1"/>
  <c r="W4807" i="2"/>
  <c r="X4807" i="2"/>
  <c r="Z4807" i="2" s="1"/>
  <c r="AA4807" i="2"/>
  <c r="AA2238" i="2"/>
  <c r="U2238" i="2"/>
  <c r="V2238" i="2"/>
  <c r="Y2238" i="2" s="1"/>
  <c r="W2238" i="2"/>
  <c r="X2238" i="2"/>
  <c r="Z2238" i="2" s="1"/>
  <c r="U458" i="2"/>
  <c r="X458" i="2"/>
  <c r="Z458" i="2" s="1"/>
  <c r="AA458" i="2"/>
  <c r="W458" i="2"/>
  <c r="V458" i="2"/>
  <c r="Y458" i="2" s="1"/>
  <c r="AC458" i="2" s="1"/>
  <c r="V5434" i="2"/>
  <c r="Y5434" i="2" s="1"/>
  <c r="W5434" i="2"/>
  <c r="X5434" i="2"/>
  <c r="Z5434" i="2" s="1"/>
  <c r="AA5434" i="2"/>
  <c r="U5434" i="2"/>
  <c r="U2777" i="2"/>
  <c r="X2777" i="2"/>
  <c r="Z2777" i="2" s="1"/>
  <c r="V2777" i="2"/>
  <c r="Y2777" i="2" s="1"/>
  <c r="W2777" i="2"/>
  <c r="AA2777" i="2"/>
  <c r="U5028" i="2"/>
  <c r="X5028" i="2"/>
  <c r="Z5028" i="2" s="1"/>
  <c r="AA5028" i="2"/>
  <c r="AB5028" i="2" s="1"/>
  <c r="V5028" i="2"/>
  <c r="Y5028" i="2" s="1"/>
  <c r="W5028" i="2"/>
  <c r="U1954" i="2"/>
  <c r="V1954" i="2"/>
  <c r="Y1954" i="2" s="1"/>
  <c r="W1954" i="2"/>
  <c r="X1954" i="2"/>
  <c r="Z1954" i="2" s="1"/>
  <c r="AA1954" i="2"/>
  <c r="X3651" i="2"/>
  <c r="Z3651" i="2" s="1"/>
  <c r="AA3651" i="2"/>
  <c r="U3651" i="2"/>
  <c r="V3651" i="2"/>
  <c r="Y3651" i="2" s="1"/>
  <c r="W3651" i="2"/>
  <c r="U2022" i="2"/>
  <c r="W2022" i="2"/>
  <c r="X2022" i="2"/>
  <c r="Z2022" i="2" s="1"/>
  <c r="V2022" i="2"/>
  <c r="Y2022" i="2" s="1"/>
  <c r="AA2022" i="2"/>
  <c r="U2246" i="2"/>
  <c r="V2246" i="2"/>
  <c r="Y2246" i="2" s="1"/>
  <c r="X2246" i="2"/>
  <c r="Z2246" i="2" s="1"/>
  <c r="W2246" i="2"/>
  <c r="AA2246" i="2"/>
  <c r="U1270" i="2"/>
  <c r="V1270" i="2"/>
  <c r="Y1270" i="2" s="1"/>
  <c r="W1270" i="2"/>
  <c r="X1270" i="2"/>
  <c r="AA1270" i="2"/>
  <c r="U3759" i="2"/>
  <c r="V3759" i="2"/>
  <c r="Y3759" i="2" s="1"/>
  <c r="W3759" i="2"/>
  <c r="X3759" i="2"/>
  <c r="Z3759" i="2" s="1"/>
  <c r="AA3759" i="2"/>
  <c r="X3623" i="2"/>
  <c r="Z3623" i="2" s="1"/>
  <c r="AA3623" i="2"/>
  <c r="U3623" i="2"/>
  <c r="V3623" i="2"/>
  <c r="Y3623" i="2" s="1"/>
  <c r="W3623" i="2"/>
  <c r="U3490" i="2"/>
  <c r="W3490" i="2"/>
  <c r="X3490" i="2"/>
  <c r="Z3490" i="2" s="1"/>
  <c r="V3490" i="2"/>
  <c r="Y3490" i="2" s="1"/>
  <c r="AA3490" i="2"/>
  <c r="U3226" i="2"/>
  <c r="V3226" i="2"/>
  <c r="Y3226" i="2" s="1"/>
  <c r="W3226" i="2"/>
  <c r="X3226" i="2"/>
  <c r="Z3226" i="2" s="1"/>
  <c r="AA3226" i="2"/>
  <c r="W5470" i="2"/>
  <c r="X5470" i="2"/>
  <c r="Z5470" i="2" s="1"/>
  <c r="AA5470" i="2"/>
  <c r="U5470" i="2"/>
  <c r="V5470" i="2"/>
  <c r="Y5470" i="2" s="1"/>
  <c r="U5198" i="2"/>
  <c r="V5198" i="2"/>
  <c r="Y5198" i="2" s="1"/>
  <c r="W5198" i="2"/>
  <c r="X5198" i="2"/>
  <c r="Z5198" i="2" s="1"/>
  <c r="AA5198" i="2"/>
  <c r="W4774" i="2"/>
  <c r="X4774" i="2"/>
  <c r="Z4774" i="2" s="1"/>
  <c r="AA4774" i="2"/>
  <c r="U4774" i="2"/>
  <c r="V4774" i="2"/>
  <c r="Y4774" i="2" s="1"/>
  <c r="U4492" i="2"/>
  <c r="V4492" i="2"/>
  <c r="Y4492" i="2" s="1"/>
  <c r="W4492" i="2"/>
  <c r="X4492" i="2"/>
  <c r="Z4492" i="2" s="1"/>
  <c r="AA4492" i="2"/>
  <c r="X4360" i="2"/>
  <c r="Z4360" i="2" s="1"/>
  <c r="V4360" i="2"/>
  <c r="Y4360" i="2" s="1"/>
  <c r="W4360" i="2"/>
  <c r="U4360" i="2"/>
  <c r="AA4360" i="2"/>
  <c r="V4230" i="2"/>
  <c r="Y4230" i="2" s="1"/>
  <c r="W4230" i="2"/>
  <c r="X4230" i="2"/>
  <c r="Z4230" i="2" s="1"/>
  <c r="AA4230" i="2"/>
  <c r="U4230" i="2"/>
  <c r="X3997" i="2"/>
  <c r="Z3997" i="2" s="1"/>
  <c r="V3997" i="2"/>
  <c r="Y3997" i="2" s="1"/>
  <c r="W3997" i="2"/>
  <c r="AA3997" i="2"/>
  <c r="U3997" i="2"/>
  <c r="U3838" i="2"/>
  <c r="V3838" i="2"/>
  <c r="Y3838" i="2" s="1"/>
  <c r="W3838" i="2"/>
  <c r="AA3838" i="2"/>
  <c r="X3838" i="2"/>
  <c r="Z3838" i="2" s="1"/>
  <c r="W5438" i="2"/>
  <c r="V5438" i="2"/>
  <c r="Y5438" i="2" s="1"/>
  <c r="X5438" i="2"/>
  <c r="Z5438" i="2" s="1"/>
  <c r="AA5438" i="2"/>
  <c r="U5438" i="2"/>
  <c r="U5196" i="2"/>
  <c r="W5196" i="2"/>
  <c r="X5196" i="2"/>
  <c r="Z5196" i="2" s="1"/>
  <c r="AA5196" i="2"/>
  <c r="AB5196" i="2" s="1"/>
  <c r="V5196" i="2"/>
  <c r="Y5196" i="2" s="1"/>
  <c r="X4972" i="2"/>
  <c r="Z4972" i="2" s="1"/>
  <c r="AA4972" i="2"/>
  <c r="U4972" i="2"/>
  <c r="V4972" i="2"/>
  <c r="Y4972" i="2" s="1"/>
  <c r="W4972" i="2"/>
  <c r="W4866" i="2"/>
  <c r="X4866" i="2"/>
  <c r="Z4866" i="2" s="1"/>
  <c r="AA4866" i="2"/>
  <c r="V4866" i="2"/>
  <c r="Y4866" i="2" s="1"/>
  <c r="U4866" i="2"/>
  <c r="U4357" i="2"/>
  <c r="W4357" i="2"/>
  <c r="X4357" i="2"/>
  <c r="Z4357" i="2" s="1"/>
  <c r="V4357" i="2"/>
  <c r="Y4357" i="2" s="1"/>
  <c r="AA4357" i="2"/>
  <c r="U4241" i="2"/>
  <c r="V4241" i="2"/>
  <c r="Y4241" i="2" s="1"/>
  <c r="W4241" i="2"/>
  <c r="AA4241" i="2"/>
  <c r="X4241" i="2"/>
  <c r="Z4241" i="2" s="1"/>
  <c r="U4145" i="2"/>
  <c r="V4145" i="2"/>
  <c r="Y4145" i="2" s="1"/>
  <c r="W4145" i="2"/>
  <c r="X4145" i="2"/>
  <c r="Z4145" i="2" s="1"/>
  <c r="AA4145" i="2"/>
  <c r="W4037" i="2"/>
  <c r="X4037" i="2"/>
  <c r="Z4037" i="2" s="1"/>
  <c r="AA4037" i="2"/>
  <c r="U4037" i="2"/>
  <c r="V4037" i="2"/>
  <c r="Y4037" i="2" s="1"/>
  <c r="U3784" i="2"/>
  <c r="V3784" i="2"/>
  <c r="Y3784" i="2" s="1"/>
  <c r="W3784" i="2"/>
  <c r="X3784" i="2"/>
  <c r="Z3784" i="2" s="1"/>
  <c r="AA3784" i="2"/>
  <c r="AA5558" i="2"/>
  <c r="V5558" i="2"/>
  <c r="Y5558" i="2" s="1"/>
  <c r="U5558" i="2"/>
  <c r="W5558" i="2"/>
  <c r="X5558" i="2"/>
  <c r="Z5558" i="2" s="1"/>
  <c r="V5111" i="2"/>
  <c r="Y5111" i="2" s="1"/>
  <c r="W5111" i="2"/>
  <c r="U5111" i="2"/>
  <c r="X5111" i="2"/>
  <c r="Z5111" i="2" s="1"/>
  <c r="AA5111" i="2"/>
  <c r="U4986" i="2"/>
  <c r="V4986" i="2"/>
  <c r="Y4986" i="2" s="1"/>
  <c r="W4986" i="2"/>
  <c r="X4986" i="2"/>
  <c r="Z4986" i="2" s="1"/>
  <c r="AA4986" i="2"/>
  <c r="U4838" i="2"/>
  <c r="X4838" i="2"/>
  <c r="Z4838" i="2" s="1"/>
  <c r="AA4838" i="2"/>
  <c r="AB4838" i="2" s="1"/>
  <c r="W4838" i="2"/>
  <c r="V4838" i="2"/>
  <c r="Y4838" i="2" s="1"/>
  <c r="AA4542" i="2"/>
  <c r="U4542" i="2"/>
  <c r="V4542" i="2"/>
  <c r="Y4542" i="2" s="1"/>
  <c r="W4542" i="2"/>
  <c r="X4542" i="2"/>
  <c r="Z4542" i="2" s="1"/>
  <c r="W4385" i="2"/>
  <c r="V4385" i="2"/>
  <c r="Y4385" i="2" s="1"/>
  <c r="X4385" i="2"/>
  <c r="Z4385" i="2" s="1"/>
  <c r="U4385" i="2"/>
  <c r="AA4385" i="2"/>
  <c r="AA4092" i="2"/>
  <c r="W4092" i="2"/>
  <c r="X4092" i="2"/>
  <c r="Z4092" i="2" s="1"/>
  <c r="V4092" i="2"/>
  <c r="Y4092" i="2" s="1"/>
  <c r="U4092" i="2"/>
  <c r="U3953" i="2"/>
  <c r="W3953" i="2"/>
  <c r="X3953" i="2"/>
  <c r="Z3953" i="2" s="1"/>
  <c r="V3953" i="2"/>
  <c r="Y3953" i="2" s="1"/>
  <c r="AA3953" i="2"/>
  <c r="U5107" i="2"/>
  <c r="W5107" i="2"/>
  <c r="X5107" i="2"/>
  <c r="Z5107" i="2" s="1"/>
  <c r="AA5107" i="2"/>
  <c r="AB5107" i="2" s="1"/>
  <c r="V5107" i="2"/>
  <c r="Y5107" i="2" s="1"/>
  <c r="AA4353" i="2"/>
  <c r="U4353" i="2"/>
  <c r="V4353" i="2"/>
  <c r="Y4353" i="2" s="1"/>
  <c r="W4353" i="2"/>
  <c r="X4353" i="2"/>
  <c r="Z4353" i="2" s="1"/>
  <c r="U3882" i="2"/>
  <c r="V3882" i="2"/>
  <c r="Y3882" i="2" s="1"/>
  <c r="W3882" i="2"/>
  <c r="X3882" i="2"/>
  <c r="Z3882" i="2" s="1"/>
  <c r="AA3882" i="2"/>
  <c r="U3614" i="2"/>
  <c r="V3614" i="2"/>
  <c r="Y3614" i="2" s="1"/>
  <c r="W3614" i="2"/>
  <c r="X3614" i="2"/>
  <c r="Z3614" i="2" s="1"/>
  <c r="AA3614" i="2"/>
  <c r="U3164" i="2"/>
  <c r="W3164" i="2"/>
  <c r="X3164" i="2"/>
  <c r="Z3164" i="2" s="1"/>
  <c r="V3164" i="2"/>
  <c r="Y3164" i="2" s="1"/>
  <c r="AA3164" i="2"/>
  <c r="V2995" i="2"/>
  <c r="Y2995" i="2" s="1"/>
  <c r="W2995" i="2"/>
  <c r="U2995" i="2"/>
  <c r="X2995" i="2"/>
  <c r="Z2995" i="2" s="1"/>
  <c r="AA2995" i="2"/>
  <c r="U2730" i="2"/>
  <c r="V2730" i="2"/>
  <c r="Y2730" i="2" s="1"/>
  <c r="W2730" i="2"/>
  <c r="X2730" i="2"/>
  <c r="Z2730" i="2" s="1"/>
  <c r="AA2730" i="2"/>
  <c r="V5382" i="2"/>
  <c r="Y5382" i="2" s="1"/>
  <c r="W5382" i="2"/>
  <c r="U5382" i="2"/>
  <c r="X5382" i="2"/>
  <c r="Z5382" i="2" s="1"/>
  <c r="AA5382" i="2"/>
  <c r="X4488" i="2"/>
  <c r="Z4488" i="2" s="1"/>
  <c r="AA4488" i="2"/>
  <c r="U4488" i="2"/>
  <c r="V4488" i="2"/>
  <c r="Y4488" i="2" s="1"/>
  <c r="W4488" i="2"/>
  <c r="U3858" i="2"/>
  <c r="V3858" i="2"/>
  <c r="Y3858" i="2" s="1"/>
  <c r="W3858" i="2"/>
  <c r="X3858" i="2"/>
  <c r="Z3858" i="2" s="1"/>
  <c r="AA3858" i="2"/>
  <c r="U3662" i="2"/>
  <c r="V3662" i="2"/>
  <c r="Y3662" i="2" s="1"/>
  <c r="X3662" i="2"/>
  <c r="Z3662" i="2" s="1"/>
  <c r="AA3662" i="2"/>
  <c r="W3662" i="2"/>
  <c r="U3533" i="2"/>
  <c r="V3533" i="2"/>
  <c r="Y3533" i="2" s="1"/>
  <c r="X3533" i="2"/>
  <c r="Z3533" i="2" s="1"/>
  <c r="AA3533" i="2"/>
  <c r="W3533" i="2"/>
  <c r="X2975" i="2"/>
  <c r="Z2975" i="2" s="1"/>
  <c r="AA2975" i="2"/>
  <c r="V2975" i="2"/>
  <c r="Y2975" i="2" s="1"/>
  <c r="W2975" i="2"/>
  <c r="U2975" i="2"/>
  <c r="V2841" i="2"/>
  <c r="Y2841" i="2" s="1"/>
  <c r="W2841" i="2"/>
  <c r="X2841" i="2"/>
  <c r="Z2841" i="2" s="1"/>
  <c r="AA2841" i="2"/>
  <c r="U2841" i="2"/>
  <c r="U2697" i="2"/>
  <c r="V2697" i="2"/>
  <c r="Y2697" i="2" s="1"/>
  <c r="X2697" i="2"/>
  <c r="Z2697" i="2" s="1"/>
  <c r="AA2697" i="2"/>
  <c r="W2697" i="2"/>
  <c r="V1940" i="2"/>
  <c r="Y1940" i="2" s="1"/>
  <c r="W1940" i="2"/>
  <c r="X1940" i="2"/>
  <c r="Z1940" i="2" s="1"/>
  <c r="AA1940" i="2"/>
  <c r="U1940" i="2"/>
  <c r="X1428" i="2"/>
  <c r="U1428" i="2"/>
  <c r="W1428" i="2"/>
  <c r="AA1428" i="2"/>
  <c r="AB1428" i="2" s="1"/>
  <c r="V1428" i="2"/>
  <c r="Y1428" i="2" s="1"/>
  <c r="V669" i="2"/>
  <c r="Y669" i="2" s="1"/>
  <c r="W669" i="2"/>
  <c r="AA669" i="2"/>
  <c r="U669" i="2"/>
  <c r="X669" i="2"/>
  <c r="Z669" i="2" s="1"/>
  <c r="W428" i="2"/>
  <c r="X428" i="2"/>
  <c r="Z428" i="2" s="1"/>
  <c r="AA428" i="2"/>
  <c r="U428" i="2"/>
  <c r="V428" i="2"/>
  <c r="Y428" i="2" s="1"/>
  <c r="AC428" i="2" s="1"/>
  <c r="V2135" i="2"/>
  <c r="Y2135" i="2" s="1"/>
  <c r="W2135" i="2"/>
  <c r="U2135" i="2"/>
  <c r="AA2135" i="2"/>
  <c r="X2135" i="2"/>
  <c r="Z2135" i="2" s="1"/>
  <c r="U1904" i="2"/>
  <c r="V1904" i="2"/>
  <c r="Y1904" i="2" s="1"/>
  <c r="W1904" i="2"/>
  <c r="X1904" i="2"/>
  <c r="Z1904" i="2" s="1"/>
  <c r="AA1904" i="2"/>
  <c r="W1548" i="2"/>
  <c r="X1548" i="2"/>
  <c r="Z1548" i="2" s="1"/>
  <c r="AA1548" i="2"/>
  <c r="U1548" i="2"/>
  <c r="V1548" i="2"/>
  <c r="Y1548" i="2" s="1"/>
  <c r="V93" i="2"/>
  <c r="Y93" i="2" s="1"/>
  <c r="W93" i="2"/>
  <c r="X93" i="2"/>
  <c r="Z93" i="2" s="1"/>
  <c r="AA93" i="2"/>
  <c r="U93" i="2"/>
  <c r="V5379" i="2"/>
  <c r="Y5379" i="2" s="1"/>
  <c r="X5379" i="2"/>
  <c r="Z5379" i="2" s="1"/>
  <c r="AA5379" i="2"/>
  <c r="U5379" i="2"/>
  <c r="W5379" i="2"/>
  <c r="U3206" i="2"/>
  <c r="V3206" i="2"/>
  <c r="Y3206" i="2" s="1"/>
  <c r="W3206" i="2"/>
  <c r="X3206" i="2"/>
  <c r="Z3206" i="2" s="1"/>
  <c r="AA3206" i="2"/>
  <c r="U2372" i="2"/>
  <c r="V2372" i="2"/>
  <c r="Y2372" i="2" s="1"/>
  <c r="W2372" i="2"/>
  <c r="X2372" i="2"/>
  <c r="Z2372" i="2" s="1"/>
  <c r="AA2372" i="2"/>
  <c r="AA5665" i="2"/>
  <c r="X5665" i="2"/>
  <c r="Z5665" i="2" s="1"/>
  <c r="U5665" i="2"/>
  <c r="V5665" i="2"/>
  <c r="Y5665" i="2" s="1"/>
  <c r="W5665" i="2"/>
  <c r="AA5278" i="2"/>
  <c r="U5278" i="2"/>
  <c r="V5278" i="2"/>
  <c r="Y5278" i="2" s="1"/>
  <c r="W5278" i="2"/>
  <c r="X5278" i="2"/>
  <c r="Z5278" i="2" s="1"/>
  <c r="W5114" i="2"/>
  <c r="X5114" i="2"/>
  <c r="Z5114" i="2" s="1"/>
  <c r="AA5114" i="2"/>
  <c r="U5114" i="2"/>
  <c r="V5114" i="2"/>
  <c r="Y5114" i="2" s="1"/>
  <c r="V4914" i="2"/>
  <c r="Y4914" i="2" s="1"/>
  <c r="X4914" i="2"/>
  <c r="Z4914" i="2" s="1"/>
  <c r="AA4914" i="2"/>
  <c r="U4914" i="2"/>
  <c r="W4914" i="2"/>
  <c r="U4418" i="2"/>
  <c r="V4418" i="2"/>
  <c r="Y4418" i="2" s="1"/>
  <c r="W4418" i="2"/>
  <c r="X4418" i="2"/>
  <c r="Z4418" i="2" s="1"/>
  <c r="AA4418" i="2"/>
  <c r="U4088" i="2"/>
  <c r="V4088" i="2"/>
  <c r="Y4088" i="2" s="1"/>
  <c r="W4088" i="2"/>
  <c r="X4088" i="2"/>
  <c r="Z4088" i="2" s="1"/>
  <c r="AA4088" i="2"/>
  <c r="U3309" i="2"/>
  <c r="V3309" i="2"/>
  <c r="Y3309" i="2" s="1"/>
  <c r="W3309" i="2"/>
  <c r="AA3309" i="2"/>
  <c r="AB3309" i="2" s="1"/>
  <c r="X3309" i="2"/>
  <c r="Z3309" i="2" s="1"/>
  <c r="U2947" i="2"/>
  <c r="V2947" i="2"/>
  <c r="Y2947" i="2" s="1"/>
  <c r="W2947" i="2"/>
  <c r="X2947" i="2"/>
  <c r="Z2947" i="2" s="1"/>
  <c r="AA2947" i="2"/>
  <c r="U2814" i="2"/>
  <c r="V2814" i="2"/>
  <c r="Y2814" i="2" s="1"/>
  <c r="W2814" i="2"/>
  <c r="X2814" i="2"/>
  <c r="Z2814" i="2" s="1"/>
  <c r="AA2814" i="2"/>
  <c r="W2590" i="2"/>
  <c r="X2590" i="2"/>
  <c r="Z2590" i="2" s="1"/>
  <c r="AA2590" i="2"/>
  <c r="U2590" i="2"/>
  <c r="V2590" i="2"/>
  <c r="Y2590" i="2" s="1"/>
  <c r="U1144" i="2"/>
  <c r="V1144" i="2"/>
  <c r="Y1144" i="2" s="1"/>
  <c r="W1144" i="2"/>
  <c r="AA1144" i="2"/>
  <c r="X1144" i="2"/>
  <c r="Z1144" i="2" s="1"/>
  <c r="AA971" i="2"/>
  <c r="U971" i="2"/>
  <c r="V971" i="2"/>
  <c r="Y971" i="2" s="1"/>
  <c r="W971" i="2"/>
  <c r="X971" i="2"/>
  <c r="Z971" i="2" s="1"/>
  <c r="U760" i="2"/>
  <c r="V760" i="2"/>
  <c r="Y760" i="2" s="1"/>
  <c r="X760" i="2"/>
  <c r="Z760" i="2" s="1"/>
  <c r="AA760" i="2"/>
  <c r="W760" i="2"/>
  <c r="U455" i="2"/>
  <c r="V455" i="2"/>
  <c r="Y455" i="2" s="1"/>
  <c r="W455" i="2"/>
  <c r="X455" i="2"/>
  <c r="Z455" i="2" s="1"/>
  <c r="AC455" i="2" s="1"/>
  <c r="AA455" i="2"/>
  <c r="V155" i="2"/>
  <c r="Y155" i="2" s="1"/>
  <c r="W155" i="2"/>
  <c r="X155" i="2"/>
  <c r="Z155" i="2" s="1"/>
  <c r="AC155" i="2" s="1"/>
  <c r="AA155" i="2"/>
  <c r="U155" i="2"/>
  <c r="V1972" i="2"/>
  <c r="Y1972" i="2" s="1"/>
  <c r="W1972" i="2"/>
  <c r="U1972" i="2"/>
  <c r="X1972" i="2"/>
  <c r="Z1972" i="2" s="1"/>
  <c r="AA1972" i="2"/>
  <c r="U4941" i="2"/>
  <c r="X4941" i="2"/>
  <c r="Z4941" i="2" s="1"/>
  <c r="AA4941" i="2"/>
  <c r="V4941" i="2"/>
  <c r="Y4941" i="2" s="1"/>
  <c r="W4941" i="2"/>
  <c r="V4726" i="2"/>
  <c r="Y4726" i="2" s="1"/>
  <c r="W4726" i="2"/>
  <c r="X4726" i="2"/>
  <c r="Z4726" i="2" s="1"/>
  <c r="AA4726" i="2"/>
  <c r="U4726" i="2"/>
  <c r="U4544" i="2"/>
  <c r="V4544" i="2"/>
  <c r="Y4544" i="2" s="1"/>
  <c r="X4544" i="2"/>
  <c r="Z4544" i="2" s="1"/>
  <c r="AA4544" i="2"/>
  <c r="W4544" i="2"/>
  <c r="U4303" i="2"/>
  <c r="V4303" i="2"/>
  <c r="Y4303" i="2" s="1"/>
  <c r="X4303" i="2"/>
  <c r="Z4303" i="2" s="1"/>
  <c r="AA4303" i="2"/>
  <c r="W4303" i="2"/>
  <c r="V3586" i="2"/>
  <c r="Y3586" i="2" s="1"/>
  <c r="W3586" i="2"/>
  <c r="X3586" i="2"/>
  <c r="Z3586" i="2" s="1"/>
  <c r="AA3586" i="2"/>
  <c r="U3586" i="2"/>
  <c r="U3121" i="2"/>
  <c r="V3121" i="2"/>
  <c r="Y3121" i="2" s="1"/>
  <c r="W3121" i="2"/>
  <c r="AA3121" i="2"/>
  <c r="AB3121" i="2" s="1"/>
  <c r="X3121" i="2"/>
  <c r="Z3121" i="2" s="1"/>
  <c r="W2252" i="2"/>
  <c r="U2252" i="2"/>
  <c r="V2252" i="2"/>
  <c r="Y2252" i="2" s="1"/>
  <c r="X2252" i="2"/>
  <c r="Z2252" i="2" s="1"/>
  <c r="AA2252" i="2"/>
  <c r="U1640" i="2"/>
  <c r="V1640" i="2"/>
  <c r="Y1640" i="2" s="1"/>
  <c r="X1640" i="2"/>
  <c r="W1640" i="2"/>
  <c r="AA1640" i="2"/>
  <c r="W1342" i="2"/>
  <c r="U1342" i="2"/>
  <c r="V1342" i="2"/>
  <c r="Y1342" i="2" s="1"/>
  <c r="AA1342" i="2"/>
  <c r="X1342" i="2"/>
  <c r="V993" i="2"/>
  <c r="Y993" i="2" s="1"/>
  <c r="W993" i="2"/>
  <c r="X993" i="2"/>
  <c r="Z993" i="2" s="1"/>
  <c r="AA993" i="2"/>
  <c r="U993" i="2"/>
  <c r="W833" i="2"/>
  <c r="X833" i="2"/>
  <c r="Z833" i="2" s="1"/>
  <c r="AA833" i="2"/>
  <c r="U833" i="2"/>
  <c r="V833" i="2"/>
  <c r="Y833" i="2" s="1"/>
  <c r="V565" i="2"/>
  <c r="Y565" i="2" s="1"/>
  <c r="U565" i="2"/>
  <c r="W565" i="2"/>
  <c r="X565" i="2"/>
  <c r="Z565" i="2" s="1"/>
  <c r="AA565" i="2"/>
  <c r="U441" i="2"/>
  <c r="V441" i="2"/>
  <c r="Y441" i="2" s="1"/>
  <c r="W441" i="2"/>
  <c r="X441" i="2"/>
  <c r="Z441" i="2" s="1"/>
  <c r="AC441" i="2" s="1"/>
  <c r="AA441" i="2"/>
  <c r="U304" i="2"/>
  <c r="V304" i="2"/>
  <c r="Y304" i="2" s="1"/>
  <c r="X304" i="2"/>
  <c r="Z304" i="2" s="1"/>
  <c r="AA304" i="2"/>
  <c r="W304" i="2"/>
  <c r="U4756" i="2"/>
  <c r="V4756" i="2"/>
  <c r="Y4756" i="2" s="1"/>
  <c r="W4756" i="2"/>
  <c r="X4756" i="2"/>
  <c r="Z4756" i="2" s="1"/>
  <c r="AA4756" i="2"/>
  <c r="W4431" i="2"/>
  <c r="X4431" i="2"/>
  <c r="Z4431" i="2" s="1"/>
  <c r="AA4431" i="2"/>
  <c r="U4431" i="2"/>
  <c r="V4431" i="2"/>
  <c r="Y4431" i="2" s="1"/>
  <c r="U3869" i="2"/>
  <c r="X3869" i="2"/>
  <c r="Z3869" i="2" s="1"/>
  <c r="AA3869" i="2"/>
  <c r="V3869" i="2"/>
  <c r="Y3869" i="2" s="1"/>
  <c r="W3869" i="2"/>
  <c r="W3277" i="2"/>
  <c r="X3277" i="2"/>
  <c r="Z3277" i="2" s="1"/>
  <c r="AA3277" i="2"/>
  <c r="U3277" i="2"/>
  <c r="V3277" i="2"/>
  <c r="Y3277" i="2" s="1"/>
  <c r="U2654" i="2"/>
  <c r="V2654" i="2"/>
  <c r="Y2654" i="2" s="1"/>
  <c r="X2654" i="2"/>
  <c r="Z2654" i="2" s="1"/>
  <c r="AA2654" i="2"/>
  <c r="W2654" i="2"/>
  <c r="U1864" i="2"/>
  <c r="V1864" i="2"/>
  <c r="Y1864" i="2" s="1"/>
  <c r="W1864" i="2"/>
  <c r="X1864" i="2"/>
  <c r="AA1864" i="2"/>
  <c r="V1639" i="2"/>
  <c r="Y1639" i="2" s="1"/>
  <c r="W1639" i="2"/>
  <c r="X1639" i="2"/>
  <c r="AA1639" i="2"/>
  <c r="U1639" i="2"/>
  <c r="U1384" i="2"/>
  <c r="V1384" i="2"/>
  <c r="Y1384" i="2" s="1"/>
  <c r="W1384" i="2"/>
  <c r="AA1384" i="2"/>
  <c r="AB1384" i="2" s="1"/>
  <c r="X1384" i="2"/>
  <c r="V622" i="2"/>
  <c r="Y622" i="2" s="1"/>
  <c r="W622" i="2"/>
  <c r="AA622" i="2"/>
  <c r="X622" i="2"/>
  <c r="U622" i="2"/>
  <c r="U5676" i="2"/>
  <c r="V5676" i="2"/>
  <c r="Y5676" i="2" s="1"/>
  <c r="X5676" i="2"/>
  <c r="Z5676" i="2" s="1"/>
  <c r="W5676" i="2"/>
  <c r="AA5676" i="2"/>
  <c r="AA3471" i="2"/>
  <c r="U3471" i="2"/>
  <c r="V3471" i="2"/>
  <c r="Y3471" i="2" s="1"/>
  <c r="W3471" i="2"/>
  <c r="X3471" i="2"/>
  <c r="Z3471" i="2" s="1"/>
  <c r="X2916" i="2"/>
  <c r="Z2916" i="2" s="1"/>
  <c r="AA2916" i="2"/>
  <c r="U2916" i="2"/>
  <c r="W2916" i="2"/>
  <c r="V2916" i="2"/>
  <c r="Y2916" i="2" s="1"/>
  <c r="V2352" i="2"/>
  <c r="Y2352" i="2" s="1"/>
  <c r="U2352" i="2"/>
  <c r="W2352" i="2"/>
  <c r="X2352" i="2"/>
  <c r="Z2352" i="2" s="1"/>
  <c r="AA2352" i="2"/>
  <c r="U2160" i="2"/>
  <c r="V2160" i="2"/>
  <c r="Y2160" i="2" s="1"/>
  <c r="W2160" i="2"/>
  <c r="X2160" i="2"/>
  <c r="Z2160" i="2" s="1"/>
  <c r="AA2160" i="2"/>
  <c r="U1557" i="2"/>
  <c r="W1557" i="2"/>
  <c r="X1557" i="2"/>
  <c r="Z1557" i="2" s="1"/>
  <c r="AC1557" i="2" s="1"/>
  <c r="V1557" i="2"/>
  <c r="Y1557" i="2" s="1"/>
  <c r="AA1557" i="2"/>
  <c r="AA1463" i="2"/>
  <c r="U1463" i="2"/>
  <c r="V1463" i="2"/>
  <c r="Y1463" i="2" s="1"/>
  <c r="W1463" i="2"/>
  <c r="X1463" i="2"/>
  <c r="U1969" i="2"/>
  <c r="V1969" i="2"/>
  <c r="Y1969" i="2" s="1"/>
  <c r="W1969" i="2"/>
  <c r="AA1969" i="2"/>
  <c r="X1969" i="2"/>
  <c r="AA1186" i="2"/>
  <c r="W1186" i="2"/>
  <c r="X1186" i="2"/>
  <c r="Z1186" i="2" s="1"/>
  <c r="U1186" i="2"/>
  <c r="V1186" i="2"/>
  <c r="Y1186" i="2" s="1"/>
  <c r="U753" i="2"/>
  <c r="V753" i="2"/>
  <c r="Y753" i="2" s="1"/>
  <c r="W753" i="2"/>
  <c r="X753" i="2"/>
  <c r="Z753" i="2" s="1"/>
  <c r="AA753" i="2"/>
  <c r="V246" i="2"/>
  <c r="Y246" i="2" s="1"/>
  <c r="W246" i="2"/>
  <c r="AA246" i="2"/>
  <c r="U246" i="2"/>
  <c r="X246" i="2"/>
  <c r="Z246" i="2" s="1"/>
  <c r="X5345" i="2"/>
  <c r="Z5345" i="2" s="1"/>
  <c r="V5345" i="2"/>
  <c r="Y5345" i="2" s="1"/>
  <c r="AA5345" i="2"/>
  <c r="W5345" i="2"/>
  <c r="U5345" i="2"/>
  <c r="V4951" i="2"/>
  <c r="Y4951" i="2" s="1"/>
  <c r="W4951" i="2"/>
  <c r="X4951" i="2"/>
  <c r="Z4951" i="2" s="1"/>
  <c r="AA4951" i="2"/>
  <c r="U4951" i="2"/>
  <c r="U4496" i="2"/>
  <c r="V4496" i="2"/>
  <c r="Y4496" i="2" s="1"/>
  <c r="W4496" i="2"/>
  <c r="X4496" i="2"/>
  <c r="Z4496" i="2" s="1"/>
  <c r="AA4496" i="2"/>
  <c r="U4203" i="2"/>
  <c r="V4203" i="2"/>
  <c r="Y4203" i="2" s="1"/>
  <c r="W4203" i="2"/>
  <c r="X4203" i="2"/>
  <c r="Z4203" i="2" s="1"/>
  <c r="AA4203" i="2"/>
  <c r="V3288" i="2"/>
  <c r="Y3288" i="2" s="1"/>
  <c r="W3288" i="2"/>
  <c r="U3288" i="2"/>
  <c r="AA3288" i="2"/>
  <c r="AB3288" i="2" s="1"/>
  <c r="X3288" i="2"/>
  <c r="Z3288" i="2" s="1"/>
  <c r="W3158" i="2"/>
  <c r="X3158" i="2"/>
  <c r="Z3158" i="2" s="1"/>
  <c r="AA3158" i="2"/>
  <c r="U3158" i="2"/>
  <c r="V3158" i="2"/>
  <c r="Y3158" i="2" s="1"/>
  <c r="X2876" i="2"/>
  <c r="Z2876" i="2" s="1"/>
  <c r="AA2876" i="2"/>
  <c r="U2876" i="2"/>
  <c r="V2876" i="2"/>
  <c r="Y2876" i="2" s="1"/>
  <c r="W2876" i="2"/>
  <c r="AA2677" i="2"/>
  <c r="V2677" i="2"/>
  <c r="Y2677" i="2" s="1"/>
  <c r="W2677" i="2"/>
  <c r="U2677" i="2"/>
  <c r="X2677" i="2"/>
  <c r="Z2677" i="2" s="1"/>
  <c r="V2260" i="2"/>
  <c r="Y2260" i="2" s="1"/>
  <c r="W2260" i="2"/>
  <c r="X2260" i="2"/>
  <c r="Z2260" i="2" s="1"/>
  <c r="AA2260" i="2"/>
  <c r="U2260" i="2"/>
  <c r="X2119" i="2"/>
  <c r="Z2119" i="2" s="1"/>
  <c r="AA2119" i="2"/>
  <c r="W2119" i="2"/>
  <c r="V2119" i="2"/>
  <c r="Y2119" i="2" s="1"/>
  <c r="U2119" i="2"/>
  <c r="AA1700" i="2"/>
  <c r="U1700" i="2"/>
  <c r="V1700" i="2"/>
  <c r="Y1700" i="2" s="1"/>
  <c r="W1700" i="2"/>
  <c r="X1700" i="2"/>
  <c r="W1556" i="2"/>
  <c r="X1556" i="2"/>
  <c r="Z1556" i="2" s="1"/>
  <c r="AA1556" i="2"/>
  <c r="U1556" i="2"/>
  <c r="V1556" i="2"/>
  <c r="Y1556" i="2" s="1"/>
  <c r="W1422" i="2"/>
  <c r="X1422" i="2"/>
  <c r="AA1422" i="2"/>
  <c r="V1422" i="2"/>
  <c r="Y1422" i="2" s="1"/>
  <c r="U1422" i="2"/>
  <c r="U1023" i="2"/>
  <c r="V1023" i="2"/>
  <c r="Y1023" i="2" s="1"/>
  <c r="W1023" i="2"/>
  <c r="AA1023" i="2"/>
  <c r="X1023" i="2"/>
  <c r="Z1023" i="2" s="1"/>
  <c r="U844" i="2"/>
  <c r="V844" i="2"/>
  <c r="Y844" i="2" s="1"/>
  <c r="X844" i="2"/>
  <c r="Z844" i="2" s="1"/>
  <c r="AA844" i="2"/>
  <c r="W844" i="2"/>
  <c r="X709" i="2"/>
  <c r="Z709" i="2" s="1"/>
  <c r="AA709" i="2"/>
  <c r="U709" i="2"/>
  <c r="V709" i="2"/>
  <c r="Y709" i="2" s="1"/>
  <c r="W709" i="2"/>
  <c r="V575" i="2"/>
  <c r="Y575" i="2" s="1"/>
  <c r="W575" i="2"/>
  <c r="AA575" i="2"/>
  <c r="U575" i="2"/>
  <c r="X575" i="2"/>
  <c r="Z575" i="2" s="1"/>
  <c r="AC575" i="2" s="1"/>
  <c r="U436" i="2"/>
  <c r="AA436" i="2"/>
  <c r="V436" i="2"/>
  <c r="Y436" i="2" s="1"/>
  <c r="W436" i="2"/>
  <c r="X436" i="2"/>
  <c r="Z436" i="2" s="1"/>
  <c r="W54" i="2"/>
  <c r="AA54" i="2"/>
  <c r="U54" i="2"/>
  <c r="V54" i="2"/>
  <c r="Y54" i="2" s="1"/>
  <c r="X54" i="2"/>
  <c r="Z54" i="2" s="1"/>
  <c r="W4510" i="2"/>
  <c r="X4510" i="2"/>
  <c r="Z4510" i="2" s="1"/>
  <c r="AA4510" i="2"/>
  <c r="U4510" i="2"/>
  <c r="V4510" i="2"/>
  <c r="Y4510" i="2" s="1"/>
  <c r="W3949" i="2"/>
  <c r="X3949" i="2"/>
  <c r="Z3949" i="2" s="1"/>
  <c r="AA3949" i="2"/>
  <c r="V3949" i="2"/>
  <c r="Y3949" i="2" s="1"/>
  <c r="U3949" i="2"/>
  <c r="X3456" i="2"/>
  <c r="Z3456" i="2" s="1"/>
  <c r="AA3456" i="2"/>
  <c r="U3456" i="2"/>
  <c r="V3456" i="2"/>
  <c r="Y3456" i="2" s="1"/>
  <c r="W3456" i="2"/>
  <c r="U2584" i="2"/>
  <c r="AA2584" i="2"/>
  <c r="V2584" i="2"/>
  <c r="Y2584" i="2" s="1"/>
  <c r="W2584" i="2"/>
  <c r="X2584" i="2"/>
  <c r="Z2584" i="2" s="1"/>
  <c r="X1476" i="2"/>
  <c r="AA1476" i="2"/>
  <c r="U1476" i="2"/>
  <c r="V1476" i="2"/>
  <c r="Y1476" i="2" s="1"/>
  <c r="W1476" i="2"/>
  <c r="U812" i="2"/>
  <c r="V812" i="2"/>
  <c r="Y812" i="2" s="1"/>
  <c r="W812" i="2"/>
  <c r="X812" i="2"/>
  <c r="Z812" i="2" s="1"/>
  <c r="AA812" i="2"/>
  <c r="U533" i="2"/>
  <c r="V533" i="2"/>
  <c r="Y533" i="2" s="1"/>
  <c r="X533" i="2"/>
  <c r="Z533" i="2" s="1"/>
  <c r="AA533" i="2"/>
  <c r="W533" i="2"/>
  <c r="W286" i="2"/>
  <c r="AA286" i="2"/>
  <c r="X286" i="2"/>
  <c r="Z286" i="2" s="1"/>
  <c r="U286" i="2"/>
  <c r="V286" i="2"/>
  <c r="Y286" i="2" s="1"/>
  <c r="AA77" i="2"/>
  <c r="V77" i="2"/>
  <c r="Y77" i="2" s="1"/>
  <c r="W77" i="2"/>
  <c r="U77" i="2"/>
  <c r="X77" i="2"/>
  <c r="Z77" i="2" s="1"/>
  <c r="AC77" i="2" s="1"/>
  <c r="W5505" i="2"/>
  <c r="X5505" i="2"/>
  <c r="Z5505" i="2" s="1"/>
  <c r="V5505" i="2"/>
  <c r="Y5505" i="2" s="1"/>
  <c r="U5505" i="2"/>
  <c r="AA5505" i="2"/>
  <c r="U5325" i="2"/>
  <c r="V5325" i="2"/>
  <c r="Y5325" i="2" s="1"/>
  <c r="AA5325" i="2"/>
  <c r="W5325" i="2"/>
  <c r="X5325" i="2"/>
  <c r="Z5325" i="2" s="1"/>
  <c r="U4891" i="2"/>
  <c r="W4891" i="2"/>
  <c r="AA4891" i="2"/>
  <c r="V4891" i="2"/>
  <c r="Y4891" i="2" s="1"/>
  <c r="X4891" i="2"/>
  <c r="Z4891" i="2" s="1"/>
  <c r="U4506" i="2"/>
  <c r="V4506" i="2"/>
  <c r="Y4506" i="2" s="1"/>
  <c r="W4506" i="2"/>
  <c r="X4506" i="2"/>
  <c r="Z4506" i="2" s="1"/>
  <c r="AA4506" i="2"/>
  <c r="X4239" i="2"/>
  <c r="Z4239" i="2" s="1"/>
  <c r="V4239" i="2"/>
  <c r="Y4239" i="2" s="1"/>
  <c r="W4239" i="2"/>
  <c r="U4239" i="2"/>
  <c r="AA4239" i="2"/>
  <c r="U4049" i="2"/>
  <c r="V4049" i="2"/>
  <c r="Y4049" i="2" s="1"/>
  <c r="W4049" i="2"/>
  <c r="X4049" i="2"/>
  <c r="Z4049" i="2" s="1"/>
  <c r="AA4049" i="2"/>
  <c r="V3819" i="2"/>
  <c r="Y3819" i="2" s="1"/>
  <c r="W3819" i="2"/>
  <c r="X3819" i="2"/>
  <c r="Z3819" i="2" s="1"/>
  <c r="AA3819" i="2"/>
  <c r="U3819" i="2"/>
  <c r="X3223" i="2"/>
  <c r="Z3223" i="2" s="1"/>
  <c r="AA3223" i="2"/>
  <c r="U3223" i="2"/>
  <c r="V3223" i="2"/>
  <c r="Y3223" i="2" s="1"/>
  <c r="W3223" i="2"/>
  <c r="U2701" i="2"/>
  <c r="V2701" i="2"/>
  <c r="Y2701" i="2" s="1"/>
  <c r="W2701" i="2"/>
  <c r="X2701" i="2"/>
  <c r="Z2701" i="2" s="1"/>
  <c r="AA2701" i="2"/>
  <c r="U2555" i="2"/>
  <c r="V2555" i="2"/>
  <c r="Y2555" i="2" s="1"/>
  <c r="W2555" i="2"/>
  <c r="X2555" i="2"/>
  <c r="Z2555" i="2" s="1"/>
  <c r="AA2555" i="2"/>
  <c r="U2439" i="2"/>
  <c r="V2439" i="2"/>
  <c r="Y2439" i="2" s="1"/>
  <c r="W2439" i="2"/>
  <c r="AA2439" i="2"/>
  <c r="X2439" i="2"/>
  <c r="Z2439" i="2" s="1"/>
  <c r="V2115" i="2"/>
  <c r="Y2115" i="2" s="1"/>
  <c r="W2115" i="2"/>
  <c r="U2115" i="2"/>
  <c r="X2115" i="2"/>
  <c r="Z2115" i="2" s="1"/>
  <c r="AA2115" i="2"/>
  <c r="AB2115" i="2" s="1"/>
  <c r="U1978" i="2"/>
  <c r="V1978" i="2"/>
  <c r="Y1978" i="2" s="1"/>
  <c r="W1978" i="2"/>
  <c r="X1978" i="2"/>
  <c r="AA1978" i="2"/>
  <c r="U1540" i="2"/>
  <c r="W1540" i="2"/>
  <c r="X1540" i="2"/>
  <c r="Z1540" i="2" s="1"/>
  <c r="V1540" i="2"/>
  <c r="Y1540" i="2" s="1"/>
  <c r="AA1540" i="2"/>
  <c r="U1375" i="2"/>
  <c r="V1375" i="2"/>
  <c r="Y1375" i="2" s="1"/>
  <c r="W1375" i="2"/>
  <c r="X1375" i="2"/>
  <c r="AA1375" i="2"/>
  <c r="U1256" i="2"/>
  <c r="W1256" i="2"/>
  <c r="X1256" i="2"/>
  <c r="V1256" i="2"/>
  <c r="Y1256" i="2" s="1"/>
  <c r="AA1256" i="2"/>
  <c r="V962" i="2"/>
  <c r="Y962" i="2" s="1"/>
  <c r="U962" i="2"/>
  <c r="W962" i="2"/>
  <c r="X962" i="2"/>
  <c r="Z962" i="2" s="1"/>
  <c r="AA962" i="2"/>
  <c r="U376" i="2"/>
  <c r="W376" i="2"/>
  <c r="V376" i="2"/>
  <c r="Y376" i="2" s="1"/>
  <c r="X376" i="2"/>
  <c r="Z376" i="2" s="1"/>
  <c r="AC376" i="2" s="1"/>
  <c r="AA376" i="2"/>
  <c r="U243" i="2"/>
  <c r="V243" i="2"/>
  <c r="Y243" i="2" s="1"/>
  <c r="W243" i="2"/>
  <c r="AA243" i="2"/>
  <c r="X243" i="2"/>
  <c r="Z243" i="2" s="1"/>
  <c r="W5557" i="2"/>
  <c r="X5557" i="2"/>
  <c r="Z5557" i="2" s="1"/>
  <c r="AA5557" i="2"/>
  <c r="U5557" i="2"/>
  <c r="V5557" i="2"/>
  <c r="Y5557" i="2" s="1"/>
  <c r="V5355" i="2"/>
  <c r="Y5355" i="2" s="1"/>
  <c r="W5355" i="2"/>
  <c r="X5355" i="2"/>
  <c r="Z5355" i="2" s="1"/>
  <c r="U5355" i="2"/>
  <c r="AA5355" i="2"/>
  <c r="X5118" i="2"/>
  <c r="Z5118" i="2" s="1"/>
  <c r="U5118" i="2"/>
  <c r="V5118" i="2"/>
  <c r="Y5118" i="2" s="1"/>
  <c r="AA5118" i="2"/>
  <c r="W5118" i="2"/>
  <c r="U4745" i="2"/>
  <c r="V4745" i="2"/>
  <c r="Y4745" i="2" s="1"/>
  <c r="W4745" i="2"/>
  <c r="X4745" i="2"/>
  <c r="Z4745" i="2" s="1"/>
  <c r="AA4745" i="2"/>
  <c r="U3972" i="2"/>
  <c r="V3972" i="2"/>
  <c r="Y3972" i="2" s="1"/>
  <c r="X3972" i="2"/>
  <c r="Z3972" i="2" s="1"/>
  <c r="AA3972" i="2"/>
  <c r="AB3972" i="2" s="1"/>
  <c r="W3972" i="2"/>
  <c r="U3678" i="2"/>
  <c r="V3678" i="2"/>
  <c r="Y3678" i="2" s="1"/>
  <c r="W3678" i="2"/>
  <c r="X3678" i="2"/>
  <c r="Z3678" i="2" s="1"/>
  <c r="AA3678" i="2"/>
  <c r="U3523" i="2"/>
  <c r="V3523" i="2"/>
  <c r="Y3523" i="2" s="1"/>
  <c r="W3523" i="2"/>
  <c r="X3523" i="2"/>
  <c r="Z3523" i="2" s="1"/>
  <c r="AA3523" i="2"/>
  <c r="X2659" i="2"/>
  <c r="Z2659" i="2" s="1"/>
  <c r="AA2659" i="2"/>
  <c r="U2659" i="2"/>
  <c r="V2659" i="2"/>
  <c r="Y2659" i="2" s="1"/>
  <c r="W2659" i="2"/>
  <c r="X5433" i="2"/>
  <c r="Z5433" i="2" s="1"/>
  <c r="W5433" i="2"/>
  <c r="AA5433" i="2"/>
  <c r="U5433" i="2"/>
  <c r="V5433" i="2"/>
  <c r="Y5433" i="2" s="1"/>
  <c r="X4625" i="2"/>
  <c r="Z4625" i="2" s="1"/>
  <c r="AA4625" i="2"/>
  <c r="W4625" i="2"/>
  <c r="U4625" i="2"/>
  <c r="V4625" i="2"/>
  <c r="Y4625" i="2" s="1"/>
  <c r="V4010" i="2"/>
  <c r="Y4010" i="2" s="1"/>
  <c r="U4010" i="2"/>
  <c r="W4010" i="2"/>
  <c r="X4010" i="2"/>
  <c r="Z4010" i="2" s="1"/>
  <c r="AA4010" i="2"/>
  <c r="V3259" i="2"/>
  <c r="Y3259" i="2" s="1"/>
  <c r="W3259" i="2"/>
  <c r="X3259" i="2"/>
  <c r="Z3259" i="2" s="1"/>
  <c r="AA3259" i="2"/>
  <c r="U3259" i="2"/>
  <c r="W2968" i="2"/>
  <c r="U2968" i="2"/>
  <c r="V2968" i="2"/>
  <c r="Y2968" i="2" s="1"/>
  <c r="X2968" i="2"/>
  <c r="Z2968" i="2" s="1"/>
  <c r="AA2968" i="2"/>
  <c r="AA2685" i="2"/>
  <c r="U2685" i="2"/>
  <c r="W2685" i="2"/>
  <c r="X2685" i="2"/>
  <c r="Z2685" i="2" s="1"/>
  <c r="V2685" i="2"/>
  <c r="Y2685" i="2" s="1"/>
  <c r="V2309" i="2"/>
  <c r="Y2309" i="2" s="1"/>
  <c r="U2309" i="2"/>
  <c r="W2309" i="2"/>
  <c r="AA2309" i="2"/>
  <c r="X2309" i="2"/>
  <c r="Z2309" i="2" s="1"/>
  <c r="W1723" i="2"/>
  <c r="X1723" i="2"/>
  <c r="AA1723" i="2"/>
  <c r="U1723" i="2"/>
  <c r="V1723" i="2"/>
  <c r="Y1723" i="2" s="1"/>
  <c r="V1515" i="2"/>
  <c r="Y1515" i="2" s="1"/>
  <c r="W1515" i="2"/>
  <c r="X1515" i="2"/>
  <c r="Z1515" i="2" s="1"/>
  <c r="U1515" i="2"/>
  <c r="AA1515" i="2"/>
  <c r="U2218" i="2"/>
  <c r="V2218" i="2"/>
  <c r="Y2218" i="2" s="1"/>
  <c r="X2218" i="2"/>
  <c r="Z2218" i="2" s="1"/>
  <c r="AA2218" i="2"/>
  <c r="W2218" i="2"/>
  <c r="X1513" i="2"/>
  <c r="AA1513" i="2"/>
  <c r="U1513" i="2"/>
  <c r="V1513" i="2"/>
  <c r="Y1513" i="2" s="1"/>
  <c r="W1513" i="2"/>
  <c r="U665" i="2"/>
  <c r="AA665" i="2"/>
  <c r="V665" i="2"/>
  <c r="Y665" i="2" s="1"/>
  <c r="W665" i="2"/>
  <c r="X665" i="2"/>
  <c r="Z665" i="2" s="1"/>
  <c r="X2263" i="2"/>
  <c r="Z2263" i="2" s="1"/>
  <c r="U2263" i="2"/>
  <c r="V2263" i="2"/>
  <c r="Y2263" i="2" s="1"/>
  <c r="W2263" i="2"/>
  <c r="AA2263" i="2"/>
  <c r="U1934" i="2"/>
  <c r="V1934" i="2"/>
  <c r="Y1934" i="2" s="1"/>
  <c r="W1934" i="2"/>
  <c r="X1934" i="2"/>
  <c r="Z1934" i="2" s="1"/>
  <c r="AA1934" i="2"/>
  <c r="W1514" i="2"/>
  <c r="U1514" i="2"/>
  <c r="V1514" i="2"/>
  <c r="Y1514" i="2" s="1"/>
  <c r="AA1514" i="2"/>
  <c r="X1514" i="2"/>
  <c r="U76" i="2"/>
  <c r="V76" i="2"/>
  <c r="Y76" i="2" s="1"/>
  <c r="W76" i="2"/>
  <c r="X76" i="2"/>
  <c r="Z76" i="2" s="1"/>
  <c r="AC76" i="2" s="1"/>
  <c r="AA76" i="2"/>
  <c r="X680" i="2"/>
  <c r="Z680" i="2" s="1"/>
  <c r="AA680" i="2"/>
  <c r="V680" i="2"/>
  <c r="Y680" i="2" s="1"/>
  <c r="W680" i="2"/>
  <c r="U680" i="2"/>
  <c r="V184" i="2"/>
  <c r="Y184" i="2" s="1"/>
  <c r="W184" i="2"/>
  <c r="AA184" i="2"/>
  <c r="X184" i="2"/>
  <c r="Z184" i="2" s="1"/>
  <c r="AC184" i="2" s="1"/>
  <c r="U184" i="2"/>
  <c r="X5536" i="2"/>
  <c r="Z5536" i="2" s="1"/>
  <c r="AA5536" i="2"/>
  <c r="U5536" i="2"/>
  <c r="V5536" i="2"/>
  <c r="Y5536" i="2" s="1"/>
  <c r="W5536" i="2"/>
  <c r="V4067" i="2"/>
  <c r="Y4067" i="2" s="1"/>
  <c r="W4067" i="2"/>
  <c r="X4067" i="2"/>
  <c r="Z4067" i="2" s="1"/>
  <c r="AA4067" i="2"/>
  <c r="U4067" i="2"/>
  <c r="X937" i="2"/>
  <c r="Z937" i="2" s="1"/>
  <c r="AA937" i="2"/>
  <c r="W937" i="2"/>
  <c r="U937" i="2"/>
  <c r="V937" i="2"/>
  <c r="Y937" i="2" s="1"/>
  <c r="W661" i="2"/>
  <c r="X661" i="2"/>
  <c r="Z661" i="2" s="1"/>
  <c r="AC661" i="2" s="1"/>
  <c r="AA661" i="2"/>
  <c r="U661" i="2"/>
  <c r="V661" i="2"/>
  <c r="Y661" i="2" s="1"/>
  <c r="W283" i="2"/>
  <c r="X283" i="2"/>
  <c r="Z283" i="2" s="1"/>
  <c r="AA283" i="2"/>
  <c r="U283" i="2"/>
  <c r="V283" i="2"/>
  <c r="Y283" i="2" s="1"/>
  <c r="U5255" i="2"/>
  <c r="V5255" i="2"/>
  <c r="Y5255" i="2" s="1"/>
  <c r="AA5255" i="2"/>
  <c r="W5255" i="2"/>
  <c r="X5255" i="2"/>
  <c r="Z5255" i="2" s="1"/>
  <c r="U3433" i="2"/>
  <c r="W3433" i="2"/>
  <c r="X3433" i="2"/>
  <c r="Z3433" i="2" s="1"/>
  <c r="V3433" i="2"/>
  <c r="Y3433" i="2" s="1"/>
  <c r="AA3433" i="2"/>
  <c r="V3345" i="2"/>
  <c r="Y3345" i="2" s="1"/>
  <c r="W3345" i="2"/>
  <c r="X3345" i="2"/>
  <c r="Z3345" i="2" s="1"/>
  <c r="AA3345" i="2"/>
  <c r="U3345" i="2"/>
  <c r="U3180" i="2"/>
  <c r="V3180" i="2"/>
  <c r="Y3180" i="2" s="1"/>
  <c r="W3180" i="2"/>
  <c r="X3180" i="2"/>
  <c r="Z3180" i="2" s="1"/>
  <c r="AA3180" i="2"/>
  <c r="U2805" i="2"/>
  <c r="V2805" i="2"/>
  <c r="Y2805" i="2" s="1"/>
  <c r="W2805" i="2"/>
  <c r="X2805" i="2"/>
  <c r="Z2805" i="2" s="1"/>
  <c r="AA2805" i="2"/>
  <c r="AA2634" i="2"/>
  <c r="V2634" i="2"/>
  <c r="Y2634" i="2" s="1"/>
  <c r="W2634" i="2"/>
  <c r="X2634" i="2"/>
  <c r="Z2634" i="2" s="1"/>
  <c r="U2634" i="2"/>
  <c r="U2376" i="2"/>
  <c r="X2376" i="2"/>
  <c r="Z2376" i="2" s="1"/>
  <c r="AA2376" i="2"/>
  <c r="W2376" i="2"/>
  <c r="V2376" i="2"/>
  <c r="Y2376" i="2" s="1"/>
  <c r="U1957" i="2"/>
  <c r="V1957" i="2"/>
  <c r="Y1957" i="2" s="1"/>
  <c r="W1957" i="2"/>
  <c r="X1957" i="2"/>
  <c r="Z1957" i="2" s="1"/>
  <c r="AA1957" i="2"/>
  <c r="AA1273" i="2"/>
  <c r="U1273" i="2"/>
  <c r="V1273" i="2"/>
  <c r="Y1273" i="2" s="1"/>
  <c r="W1273" i="2"/>
  <c r="X1273" i="2"/>
  <c r="Z1273" i="2" s="1"/>
  <c r="AC1273" i="2" s="1"/>
  <c r="U976" i="2"/>
  <c r="W976" i="2"/>
  <c r="X976" i="2"/>
  <c r="Z976" i="2" s="1"/>
  <c r="V976" i="2"/>
  <c r="Y976" i="2" s="1"/>
  <c r="AA976" i="2"/>
  <c r="U4381" i="2"/>
  <c r="V4381" i="2"/>
  <c r="Y4381" i="2" s="1"/>
  <c r="X4381" i="2"/>
  <c r="Z4381" i="2" s="1"/>
  <c r="AA4381" i="2"/>
  <c r="W4381" i="2"/>
  <c r="X3312" i="2"/>
  <c r="Z3312" i="2" s="1"/>
  <c r="AA3312" i="2"/>
  <c r="W3312" i="2"/>
  <c r="V3312" i="2"/>
  <c r="Y3312" i="2" s="1"/>
  <c r="U3312" i="2"/>
  <c r="W5393" i="2"/>
  <c r="V5393" i="2"/>
  <c r="Y5393" i="2" s="1"/>
  <c r="X5393" i="2"/>
  <c r="Z5393" i="2" s="1"/>
  <c r="U5393" i="2"/>
  <c r="AA5393" i="2"/>
  <c r="V2619" i="2"/>
  <c r="Y2619" i="2" s="1"/>
  <c r="W2619" i="2"/>
  <c r="X2619" i="2"/>
  <c r="Z2619" i="2" s="1"/>
  <c r="AA2619" i="2"/>
  <c r="U2619" i="2"/>
  <c r="W674" i="2"/>
  <c r="X674" i="2"/>
  <c r="Z674" i="2" s="1"/>
  <c r="U674" i="2"/>
  <c r="V674" i="2"/>
  <c r="Y674" i="2" s="1"/>
  <c r="AA674" i="2"/>
  <c r="U1446" i="2"/>
  <c r="W1446" i="2"/>
  <c r="X1446" i="2"/>
  <c r="V1446" i="2"/>
  <c r="Y1446" i="2" s="1"/>
  <c r="AA1446" i="2"/>
  <c r="U4744" i="2"/>
  <c r="V4744" i="2"/>
  <c r="Y4744" i="2" s="1"/>
  <c r="W4744" i="2"/>
  <c r="X4744" i="2"/>
  <c r="Z4744" i="2" s="1"/>
  <c r="AA4744" i="2"/>
  <c r="U2267" i="2"/>
  <c r="V2267" i="2"/>
  <c r="Y2267" i="2" s="1"/>
  <c r="X2267" i="2"/>
  <c r="Z2267" i="2" s="1"/>
  <c r="AA2267" i="2"/>
  <c r="W2267" i="2"/>
  <c r="W1885" i="2"/>
  <c r="X1885" i="2"/>
  <c r="Z1885" i="2" s="1"/>
  <c r="AC1885" i="2" s="1"/>
  <c r="AA1885" i="2"/>
  <c r="U1885" i="2"/>
  <c r="V1885" i="2"/>
  <c r="Y1885" i="2" s="1"/>
  <c r="U985" i="2"/>
  <c r="V985" i="2"/>
  <c r="Y985" i="2" s="1"/>
  <c r="W985" i="2"/>
  <c r="AA985" i="2"/>
  <c r="X985" i="2"/>
  <c r="Z985" i="2" s="1"/>
  <c r="W405" i="2"/>
  <c r="V405" i="2"/>
  <c r="Y405" i="2" s="1"/>
  <c r="X405" i="2"/>
  <c r="U405" i="2"/>
  <c r="AA405" i="2"/>
  <c r="V2112" i="2"/>
  <c r="Y2112" i="2" s="1"/>
  <c r="W2112" i="2"/>
  <c r="X2112" i="2"/>
  <c r="Z2112" i="2" s="1"/>
  <c r="U2112" i="2"/>
  <c r="AA2112" i="2"/>
  <c r="U734" i="2"/>
  <c r="X734" i="2"/>
  <c r="Z734" i="2" s="1"/>
  <c r="AA734" i="2"/>
  <c r="V734" i="2"/>
  <c r="Y734" i="2" s="1"/>
  <c r="W734" i="2"/>
  <c r="V1581" i="2"/>
  <c r="Y1581" i="2" s="1"/>
  <c r="W1581" i="2"/>
  <c r="U1581" i="2"/>
  <c r="X1581" i="2"/>
  <c r="AA1581" i="2"/>
  <c r="AB1581" i="2" s="1"/>
  <c r="V462" i="2"/>
  <c r="Y462" i="2" s="1"/>
  <c r="AA462" i="2"/>
  <c r="U462" i="2"/>
  <c r="W462" i="2"/>
  <c r="X462" i="2"/>
  <c r="Z462" i="2" s="1"/>
  <c r="AC462" i="2" s="1"/>
  <c r="U162" i="2"/>
  <c r="AA162" i="2"/>
  <c r="V162" i="2"/>
  <c r="Y162" i="2" s="1"/>
  <c r="X162" i="2"/>
  <c r="Z162" i="2" s="1"/>
  <c r="W162" i="2"/>
  <c r="V360" i="2"/>
  <c r="Y360" i="2" s="1"/>
  <c r="U360" i="2"/>
  <c r="W360" i="2"/>
  <c r="AA360" i="2"/>
  <c r="X360" i="2"/>
  <c r="Z360" i="2" s="1"/>
  <c r="V4852" i="2"/>
  <c r="Y4852" i="2" s="1"/>
  <c r="W4852" i="2"/>
  <c r="X4852" i="2"/>
  <c r="Z4852" i="2" s="1"/>
  <c r="AA4852" i="2"/>
  <c r="U4852" i="2"/>
  <c r="X2753" i="2"/>
  <c r="Z2753" i="2" s="1"/>
  <c r="AA2753" i="2"/>
  <c r="V2753" i="2"/>
  <c r="Y2753" i="2" s="1"/>
  <c r="W2753" i="2"/>
  <c r="U2753" i="2"/>
  <c r="U17" i="2"/>
  <c r="V17" i="2"/>
  <c r="Y17" i="2" s="1"/>
  <c r="W17" i="2"/>
  <c r="X17" i="2"/>
  <c r="Z17" i="2" s="1"/>
  <c r="AC17" i="2" s="1"/>
  <c r="AA17" i="2"/>
  <c r="AA5550" i="2"/>
  <c r="U5550" i="2"/>
  <c r="V5550" i="2"/>
  <c r="Y5550" i="2" s="1"/>
  <c r="W5550" i="2"/>
  <c r="X5550" i="2"/>
  <c r="Z5550" i="2" s="1"/>
  <c r="AA3564" i="2"/>
  <c r="V3564" i="2"/>
  <c r="Y3564" i="2" s="1"/>
  <c r="W3564" i="2"/>
  <c r="X3564" i="2"/>
  <c r="Z3564" i="2" s="1"/>
  <c r="U3564" i="2"/>
  <c r="U926" i="2"/>
  <c r="X926" i="2"/>
  <c r="Z926" i="2" s="1"/>
  <c r="AA926" i="2"/>
  <c r="V926" i="2"/>
  <c r="Y926" i="2" s="1"/>
  <c r="W926" i="2"/>
  <c r="V470" i="2"/>
  <c r="Y470" i="2" s="1"/>
  <c r="AA470" i="2"/>
  <c r="X470" i="2"/>
  <c r="Z470" i="2" s="1"/>
  <c r="U470" i="2"/>
  <c r="W470" i="2"/>
  <c r="U4001" i="2"/>
  <c r="V4001" i="2"/>
  <c r="Y4001" i="2" s="1"/>
  <c r="W4001" i="2"/>
  <c r="X4001" i="2"/>
  <c r="Z4001" i="2" s="1"/>
  <c r="AA4001" i="2"/>
  <c r="U1827" i="2"/>
  <c r="V1827" i="2"/>
  <c r="Y1827" i="2" s="1"/>
  <c r="W1827" i="2"/>
  <c r="X1827" i="2"/>
  <c r="AA1827" i="2"/>
  <c r="U2779" i="2"/>
  <c r="V2779" i="2"/>
  <c r="Y2779" i="2" s="1"/>
  <c r="W2779" i="2"/>
  <c r="X2779" i="2"/>
  <c r="Z2779" i="2" s="1"/>
  <c r="AA2779" i="2"/>
  <c r="U2145" i="2"/>
  <c r="W2145" i="2"/>
  <c r="X2145" i="2"/>
  <c r="Z2145" i="2" s="1"/>
  <c r="V2145" i="2"/>
  <c r="Y2145" i="2" s="1"/>
  <c r="AA2145" i="2"/>
  <c r="U1919" i="2"/>
  <c r="V1919" i="2"/>
  <c r="Y1919" i="2" s="1"/>
  <c r="W1919" i="2"/>
  <c r="X1919" i="2"/>
  <c r="Z1919" i="2" s="1"/>
  <c r="AC1919" i="2" s="1"/>
  <c r="AA1919" i="2"/>
  <c r="U1656" i="2"/>
  <c r="V1656" i="2"/>
  <c r="Y1656" i="2" s="1"/>
  <c r="W1656" i="2"/>
  <c r="X1656" i="2"/>
  <c r="AA1656" i="2"/>
  <c r="AA3125" i="2"/>
  <c r="U3125" i="2"/>
  <c r="V3125" i="2"/>
  <c r="Y3125" i="2" s="1"/>
  <c r="X3125" i="2"/>
  <c r="Z3125" i="2" s="1"/>
  <c r="W3125" i="2"/>
  <c r="AA3529" i="2"/>
  <c r="V3529" i="2"/>
  <c r="Y3529" i="2" s="1"/>
  <c r="W3529" i="2"/>
  <c r="X3529" i="2"/>
  <c r="Z3529" i="2" s="1"/>
  <c r="U3529" i="2"/>
  <c r="AA5699" i="2"/>
  <c r="U5699" i="2"/>
  <c r="V5699" i="2"/>
  <c r="Y5699" i="2" s="1"/>
  <c r="X5699" i="2"/>
  <c r="Z5699" i="2" s="1"/>
  <c r="W5699" i="2"/>
  <c r="X5559" i="2"/>
  <c r="Z5559" i="2" s="1"/>
  <c r="AA5559" i="2"/>
  <c r="V5559" i="2"/>
  <c r="Y5559" i="2" s="1"/>
  <c r="U5559" i="2"/>
  <c r="W5559" i="2"/>
  <c r="U5311" i="2"/>
  <c r="V5311" i="2"/>
  <c r="Y5311" i="2" s="1"/>
  <c r="W5311" i="2"/>
  <c r="X5311" i="2"/>
  <c r="Z5311" i="2" s="1"/>
  <c r="AA5311" i="2"/>
  <c r="X4729" i="2"/>
  <c r="Z4729" i="2" s="1"/>
  <c r="U4729" i="2"/>
  <c r="V4729" i="2"/>
  <c r="Y4729" i="2" s="1"/>
  <c r="W4729" i="2"/>
  <c r="AA4729" i="2"/>
  <c r="U4624" i="2"/>
  <c r="V4624" i="2"/>
  <c r="Y4624" i="2" s="1"/>
  <c r="X4624" i="2"/>
  <c r="Z4624" i="2" s="1"/>
  <c r="AA4624" i="2"/>
  <c r="W4624" i="2"/>
  <c r="U4490" i="2"/>
  <c r="V4490" i="2"/>
  <c r="Y4490" i="2" s="1"/>
  <c r="W4490" i="2"/>
  <c r="X4490" i="2"/>
  <c r="Z4490" i="2" s="1"/>
  <c r="AA4490" i="2"/>
  <c r="X3900" i="2"/>
  <c r="Z3900" i="2" s="1"/>
  <c r="AA3900" i="2"/>
  <c r="U3900" i="2"/>
  <c r="V3900" i="2"/>
  <c r="Y3900" i="2" s="1"/>
  <c r="W3900" i="2"/>
  <c r="U5681" i="2"/>
  <c r="V5681" i="2"/>
  <c r="Y5681" i="2" s="1"/>
  <c r="W5681" i="2"/>
  <c r="X5681" i="2"/>
  <c r="Z5681" i="2" s="1"/>
  <c r="AA5681" i="2"/>
  <c r="V5239" i="2"/>
  <c r="Y5239" i="2" s="1"/>
  <c r="W5239" i="2"/>
  <c r="X5239" i="2"/>
  <c r="Z5239" i="2" s="1"/>
  <c r="AA5239" i="2"/>
  <c r="U5239" i="2"/>
  <c r="U4690" i="2"/>
  <c r="V4690" i="2"/>
  <c r="Y4690" i="2" s="1"/>
  <c r="W4690" i="2"/>
  <c r="X4690" i="2"/>
  <c r="Z4690" i="2" s="1"/>
  <c r="AA4690" i="2"/>
  <c r="U4252" i="2"/>
  <c r="V4252" i="2"/>
  <c r="Y4252" i="2" s="1"/>
  <c r="W4252" i="2"/>
  <c r="AA4252" i="2"/>
  <c r="X4252" i="2"/>
  <c r="Z4252" i="2" s="1"/>
  <c r="W3796" i="2"/>
  <c r="U3796" i="2"/>
  <c r="V3796" i="2"/>
  <c r="Y3796" i="2" s="1"/>
  <c r="X3796" i="2"/>
  <c r="Z3796" i="2" s="1"/>
  <c r="AA3796" i="2"/>
  <c r="AA3663" i="2"/>
  <c r="U3663" i="2"/>
  <c r="V3663" i="2"/>
  <c r="Y3663" i="2" s="1"/>
  <c r="W3663" i="2"/>
  <c r="X3663" i="2"/>
  <c r="Z3663" i="2" s="1"/>
  <c r="U5725" i="2"/>
  <c r="V5725" i="2"/>
  <c r="Y5725" i="2" s="1"/>
  <c r="W5725" i="2"/>
  <c r="X5725" i="2"/>
  <c r="Z5725" i="2" s="1"/>
  <c r="AA5725" i="2"/>
  <c r="V5554" i="2"/>
  <c r="Y5554" i="2" s="1"/>
  <c r="X5554" i="2"/>
  <c r="Z5554" i="2" s="1"/>
  <c r="AA5554" i="2"/>
  <c r="W5554" i="2"/>
  <c r="U5554" i="2"/>
  <c r="U5235" i="2"/>
  <c r="V5235" i="2"/>
  <c r="Y5235" i="2" s="1"/>
  <c r="W5235" i="2"/>
  <c r="X5235" i="2"/>
  <c r="Z5235" i="2" s="1"/>
  <c r="AA5235" i="2"/>
  <c r="U4982" i="2"/>
  <c r="V4982" i="2"/>
  <c r="Y4982" i="2" s="1"/>
  <c r="W4982" i="2"/>
  <c r="X4982" i="2"/>
  <c r="Z4982" i="2" s="1"/>
  <c r="AA4982" i="2"/>
  <c r="U4848" i="2"/>
  <c r="V4848" i="2"/>
  <c r="Y4848" i="2" s="1"/>
  <c r="W4848" i="2"/>
  <c r="X4848" i="2"/>
  <c r="Z4848" i="2" s="1"/>
  <c r="AA4848" i="2"/>
  <c r="AA4724" i="2"/>
  <c r="U4724" i="2"/>
  <c r="X4724" i="2"/>
  <c r="Z4724" i="2" s="1"/>
  <c r="W4724" i="2"/>
  <c r="V4724" i="2"/>
  <c r="Y4724" i="2" s="1"/>
  <c r="U4592" i="2"/>
  <c r="V4592" i="2"/>
  <c r="Y4592" i="2" s="1"/>
  <c r="W4592" i="2"/>
  <c r="X4592" i="2"/>
  <c r="Z4592" i="2" s="1"/>
  <c r="AA4592" i="2"/>
  <c r="U4459" i="2"/>
  <c r="V4459" i="2"/>
  <c r="Y4459" i="2" s="1"/>
  <c r="W4459" i="2"/>
  <c r="X4459" i="2"/>
  <c r="Z4459" i="2" s="1"/>
  <c r="AA4459" i="2"/>
  <c r="W4176" i="2"/>
  <c r="X4176" i="2"/>
  <c r="Z4176" i="2" s="1"/>
  <c r="AA4176" i="2"/>
  <c r="V4176" i="2"/>
  <c r="Y4176" i="2" s="1"/>
  <c r="U4176" i="2"/>
  <c r="AA4017" i="2"/>
  <c r="U4017" i="2"/>
  <c r="V4017" i="2"/>
  <c r="Y4017" i="2" s="1"/>
  <c r="W4017" i="2"/>
  <c r="X4017" i="2"/>
  <c r="Z4017" i="2" s="1"/>
  <c r="W3765" i="2"/>
  <c r="X3765" i="2"/>
  <c r="Z3765" i="2" s="1"/>
  <c r="AA3765" i="2"/>
  <c r="U3765" i="2"/>
  <c r="V3765" i="2"/>
  <c r="Y3765" i="2" s="1"/>
  <c r="U3454" i="2"/>
  <c r="V3454" i="2"/>
  <c r="Y3454" i="2" s="1"/>
  <c r="X3454" i="2"/>
  <c r="Z3454" i="2" s="1"/>
  <c r="AA3454" i="2"/>
  <c r="W3454" i="2"/>
  <c r="U3323" i="2"/>
  <c r="V3323" i="2"/>
  <c r="Y3323" i="2" s="1"/>
  <c r="X3323" i="2"/>
  <c r="Z3323" i="2" s="1"/>
  <c r="AA3323" i="2"/>
  <c r="W3323" i="2"/>
  <c r="V2831" i="2"/>
  <c r="Y2831" i="2" s="1"/>
  <c r="W2831" i="2"/>
  <c r="X2831" i="2"/>
  <c r="Z2831" i="2" s="1"/>
  <c r="AA2831" i="2"/>
  <c r="U2831" i="2"/>
  <c r="U5575" i="2"/>
  <c r="V5575" i="2"/>
  <c r="Y5575" i="2" s="1"/>
  <c r="X5575" i="2"/>
  <c r="Z5575" i="2" s="1"/>
  <c r="W5575" i="2"/>
  <c r="AA5575" i="2"/>
  <c r="W5218" i="2"/>
  <c r="AA5218" i="2"/>
  <c r="V5218" i="2"/>
  <c r="Y5218" i="2" s="1"/>
  <c r="U5218" i="2"/>
  <c r="X5218" i="2"/>
  <c r="Z5218" i="2" s="1"/>
  <c r="U4830" i="2"/>
  <c r="V4830" i="2"/>
  <c r="Y4830" i="2" s="1"/>
  <c r="W4830" i="2"/>
  <c r="X4830" i="2"/>
  <c r="Z4830" i="2" s="1"/>
  <c r="AA4830" i="2"/>
  <c r="W4660" i="2"/>
  <c r="X4660" i="2"/>
  <c r="Z4660" i="2" s="1"/>
  <c r="AA4660" i="2"/>
  <c r="U4660" i="2"/>
  <c r="V4660" i="2"/>
  <c r="Y4660" i="2" s="1"/>
  <c r="U4075" i="2"/>
  <c r="V4075" i="2"/>
  <c r="Y4075" i="2" s="1"/>
  <c r="W4075" i="2"/>
  <c r="X4075" i="2"/>
  <c r="Z4075" i="2" s="1"/>
  <c r="AA4075" i="2"/>
  <c r="AA3370" i="2"/>
  <c r="U3370" i="2"/>
  <c r="V3370" i="2"/>
  <c r="Y3370" i="2" s="1"/>
  <c r="W3370" i="2"/>
  <c r="X3370" i="2"/>
  <c r="Z3370" i="2" s="1"/>
  <c r="U3249" i="2"/>
  <c r="W3249" i="2"/>
  <c r="X3249" i="2"/>
  <c r="Z3249" i="2" s="1"/>
  <c r="V3249" i="2"/>
  <c r="Y3249" i="2" s="1"/>
  <c r="AA3249" i="2"/>
  <c r="AA3110" i="2"/>
  <c r="X3110" i="2"/>
  <c r="Z3110" i="2" s="1"/>
  <c r="U3110" i="2"/>
  <c r="V3110" i="2"/>
  <c r="Y3110" i="2" s="1"/>
  <c r="W3110" i="2"/>
  <c r="U2961" i="2"/>
  <c r="V2961" i="2"/>
  <c r="Y2961" i="2" s="1"/>
  <c r="W2961" i="2"/>
  <c r="X2961" i="2"/>
  <c r="Z2961" i="2" s="1"/>
  <c r="AA2961" i="2"/>
  <c r="U2800" i="2"/>
  <c r="V2800" i="2"/>
  <c r="Y2800" i="2" s="1"/>
  <c r="W2800" i="2"/>
  <c r="AA2800" i="2"/>
  <c r="X2800" i="2"/>
  <c r="Z2800" i="2" s="1"/>
  <c r="X2577" i="2"/>
  <c r="Z2577" i="2" s="1"/>
  <c r="AA2577" i="2"/>
  <c r="U2577" i="2"/>
  <c r="V2577" i="2"/>
  <c r="Y2577" i="2" s="1"/>
  <c r="W2577" i="2"/>
  <c r="U2449" i="2"/>
  <c r="V2449" i="2"/>
  <c r="Y2449" i="2" s="1"/>
  <c r="W2449" i="2"/>
  <c r="AA2449" i="2"/>
  <c r="X2449" i="2"/>
  <c r="Z2449" i="2" s="1"/>
  <c r="W2307" i="2"/>
  <c r="U2307" i="2"/>
  <c r="V2307" i="2"/>
  <c r="Y2307" i="2" s="1"/>
  <c r="X2307" i="2"/>
  <c r="Z2307" i="2" s="1"/>
  <c r="AA2307" i="2"/>
  <c r="W2180" i="2"/>
  <c r="X2180" i="2"/>
  <c r="Z2180" i="2" s="1"/>
  <c r="AA2180" i="2"/>
  <c r="V2180" i="2"/>
  <c r="Y2180" i="2" s="1"/>
  <c r="U2180" i="2"/>
  <c r="W2049" i="2"/>
  <c r="X2049" i="2"/>
  <c r="Z2049" i="2" s="1"/>
  <c r="AA2049" i="2"/>
  <c r="U2049" i="2"/>
  <c r="V2049" i="2"/>
  <c r="Y2049" i="2" s="1"/>
  <c r="W1290" i="2"/>
  <c r="X1290" i="2"/>
  <c r="Z1290" i="2" s="1"/>
  <c r="AA1290" i="2"/>
  <c r="U1290" i="2"/>
  <c r="V1290" i="2"/>
  <c r="Y1290" i="2" s="1"/>
  <c r="U1169" i="2"/>
  <c r="V1169" i="2"/>
  <c r="Y1169" i="2" s="1"/>
  <c r="W1169" i="2"/>
  <c r="X1169" i="2"/>
  <c r="Z1169" i="2" s="1"/>
  <c r="AA1169" i="2"/>
  <c r="AA935" i="2"/>
  <c r="U935" i="2"/>
  <c r="V935" i="2"/>
  <c r="Y935" i="2" s="1"/>
  <c r="W935" i="2"/>
  <c r="X935" i="2"/>
  <c r="Z935" i="2" s="1"/>
  <c r="U805" i="2"/>
  <c r="W805" i="2"/>
  <c r="X805" i="2"/>
  <c r="Z805" i="2" s="1"/>
  <c r="AA805" i="2"/>
  <c r="V805" i="2"/>
  <c r="Y805" i="2" s="1"/>
  <c r="W141" i="2"/>
  <c r="X141" i="2"/>
  <c r="Z141" i="2" s="1"/>
  <c r="AA141" i="2"/>
  <c r="V141" i="2"/>
  <c r="Y141" i="2" s="1"/>
  <c r="U141" i="2"/>
  <c r="V13" i="2"/>
  <c r="Y13" i="2" s="1"/>
  <c r="U13" i="2"/>
  <c r="W13" i="2"/>
  <c r="AA13" i="2"/>
  <c r="X13" i="2"/>
  <c r="Z13" i="2" s="1"/>
  <c r="X2228" i="2"/>
  <c r="Z2228" i="2" s="1"/>
  <c r="AA2228" i="2"/>
  <c r="U2228" i="2"/>
  <c r="V2228" i="2"/>
  <c r="Y2228" i="2" s="1"/>
  <c r="W2228" i="2"/>
  <c r="U1818" i="2"/>
  <c r="AA1818" i="2"/>
  <c r="V1818" i="2"/>
  <c r="Y1818" i="2" s="1"/>
  <c r="AC1818" i="2" s="1"/>
  <c r="W1818" i="2"/>
  <c r="X1818" i="2"/>
  <c r="Z1818" i="2" s="1"/>
  <c r="AA1705" i="2"/>
  <c r="U1705" i="2"/>
  <c r="V1705" i="2"/>
  <c r="Y1705" i="2" s="1"/>
  <c r="W1705" i="2"/>
  <c r="X1705" i="2"/>
  <c r="Z1705" i="2" s="1"/>
  <c r="AC1705" i="2" s="1"/>
  <c r="U1109" i="2"/>
  <c r="V1109" i="2"/>
  <c r="Y1109" i="2" s="1"/>
  <c r="X1109" i="2"/>
  <c r="Z1109" i="2" s="1"/>
  <c r="AA1109" i="2"/>
  <c r="W1109" i="2"/>
  <c r="X47" i="2"/>
  <c r="Z47" i="2" s="1"/>
  <c r="AC47" i="2" s="1"/>
  <c r="U47" i="2"/>
  <c r="V47" i="2"/>
  <c r="Y47" i="2" s="1"/>
  <c r="AA47" i="2"/>
  <c r="W47" i="2"/>
  <c r="X4658" i="2"/>
  <c r="Z4658" i="2" s="1"/>
  <c r="U4658" i="2"/>
  <c r="V4658" i="2"/>
  <c r="Y4658" i="2" s="1"/>
  <c r="W4658" i="2"/>
  <c r="AA4658" i="2"/>
  <c r="U3856" i="2"/>
  <c r="V3856" i="2"/>
  <c r="Y3856" i="2" s="1"/>
  <c r="W3856" i="2"/>
  <c r="AA3856" i="2"/>
  <c r="X3856" i="2"/>
  <c r="Z3856" i="2" s="1"/>
  <c r="U817" i="2"/>
  <c r="V817" i="2"/>
  <c r="Y817" i="2" s="1"/>
  <c r="W817" i="2"/>
  <c r="X817" i="2"/>
  <c r="Z817" i="2" s="1"/>
  <c r="AA817" i="2"/>
  <c r="AA236" i="2"/>
  <c r="V236" i="2"/>
  <c r="Y236" i="2" s="1"/>
  <c r="W236" i="2"/>
  <c r="U236" i="2"/>
  <c r="X236" i="2"/>
  <c r="Z236" i="2" s="1"/>
  <c r="U4772" i="2"/>
  <c r="V4772" i="2"/>
  <c r="Y4772" i="2" s="1"/>
  <c r="W4772" i="2"/>
  <c r="X4772" i="2"/>
  <c r="Z4772" i="2" s="1"/>
  <c r="AA4772" i="2"/>
  <c r="X4618" i="2"/>
  <c r="Z4618" i="2" s="1"/>
  <c r="U4618" i="2"/>
  <c r="V4618" i="2"/>
  <c r="Y4618" i="2" s="1"/>
  <c r="W4618" i="2"/>
  <c r="AA4618" i="2"/>
  <c r="X4074" i="2"/>
  <c r="Z4074" i="2" s="1"/>
  <c r="AA4074" i="2"/>
  <c r="U4074" i="2"/>
  <c r="V4074" i="2"/>
  <c r="Y4074" i="2" s="1"/>
  <c r="W4074" i="2"/>
  <c r="U3587" i="2"/>
  <c r="V3587" i="2"/>
  <c r="Y3587" i="2" s="1"/>
  <c r="W3587" i="2"/>
  <c r="X3587" i="2"/>
  <c r="Z3587" i="2" s="1"/>
  <c r="AA3587" i="2"/>
  <c r="U2799" i="2"/>
  <c r="V2799" i="2"/>
  <c r="Y2799" i="2" s="1"/>
  <c r="W2799" i="2"/>
  <c r="X2799" i="2"/>
  <c r="Z2799" i="2" s="1"/>
  <c r="AA2799" i="2"/>
  <c r="W2722" i="2"/>
  <c r="X2722" i="2"/>
  <c r="Z2722" i="2" s="1"/>
  <c r="AA2722" i="2"/>
  <c r="U2722" i="2"/>
  <c r="V2722" i="2"/>
  <c r="Y2722" i="2" s="1"/>
  <c r="U1574" i="2"/>
  <c r="V1574" i="2"/>
  <c r="Y1574" i="2" s="1"/>
  <c r="W1574" i="2"/>
  <c r="X1574" i="2"/>
  <c r="Z1574" i="2" s="1"/>
  <c r="AA1574" i="2"/>
  <c r="U1441" i="2"/>
  <c r="V1441" i="2"/>
  <c r="Y1441" i="2" s="1"/>
  <c r="X1441" i="2"/>
  <c r="AA1441" i="2"/>
  <c r="W1441" i="2"/>
  <c r="X1252" i="2"/>
  <c r="AA1252" i="2"/>
  <c r="U1252" i="2"/>
  <c r="V1252" i="2"/>
  <c r="Y1252" i="2" s="1"/>
  <c r="W1252" i="2"/>
  <c r="U653" i="2"/>
  <c r="V653" i="2"/>
  <c r="Y653" i="2" s="1"/>
  <c r="AA653" i="2"/>
  <c r="W653" i="2"/>
  <c r="X653" i="2"/>
  <c r="Z653" i="2" s="1"/>
  <c r="AC653" i="2" s="1"/>
  <c r="AA305" i="2"/>
  <c r="U305" i="2"/>
  <c r="V305" i="2"/>
  <c r="Y305" i="2" s="1"/>
  <c r="W305" i="2"/>
  <c r="X305" i="2"/>
  <c r="Z305" i="2" s="1"/>
  <c r="X4130" i="2"/>
  <c r="Z4130" i="2" s="1"/>
  <c r="AA4130" i="2"/>
  <c r="U4130" i="2"/>
  <c r="V4130" i="2"/>
  <c r="Y4130" i="2" s="1"/>
  <c r="W4130" i="2"/>
  <c r="U3395" i="2"/>
  <c r="V3395" i="2"/>
  <c r="Y3395" i="2" s="1"/>
  <c r="W3395" i="2"/>
  <c r="AA3395" i="2"/>
  <c r="X3395" i="2"/>
  <c r="Z3395" i="2" s="1"/>
  <c r="W3065" i="2"/>
  <c r="X3065" i="2"/>
  <c r="Z3065" i="2" s="1"/>
  <c r="AA3065" i="2"/>
  <c r="U3065" i="2"/>
  <c r="V3065" i="2"/>
  <c r="Y3065" i="2" s="1"/>
  <c r="U2812" i="2"/>
  <c r="W2812" i="2"/>
  <c r="X2812" i="2"/>
  <c r="Z2812" i="2" s="1"/>
  <c r="AA2812" i="2"/>
  <c r="V2812" i="2"/>
  <c r="Y2812" i="2" s="1"/>
  <c r="U1131" i="2"/>
  <c r="W1131" i="2"/>
  <c r="X1131" i="2"/>
  <c r="Z1131" i="2" s="1"/>
  <c r="AA1131" i="2"/>
  <c r="V1131" i="2"/>
  <c r="Y1131" i="2" s="1"/>
  <c r="U758" i="2"/>
  <c r="V758" i="2"/>
  <c r="Y758" i="2" s="1"/>
  <c r="W758" i="2"/>
  <c r="X758" i="2"/>
  <c r="Z758" i="2" s="1"/>
  <c r="AA758" i="2"/>
  <c r="AA425" i="2"/>
  <c r="X425" i="2"/>
  <c r="Z425" i="2" s="1"/>
  <c r="U425" i="2"/>
  <c r="V425" i="2"/>
  <c r="Y425" i="2" s="1"/>
  <c r="W425" i="2"/>
  <c r="U104" i="2"/>
  <c r="V104" i="2"/>
  <c r="Y104" i="2" s="1"/>
  <c r="W104" i="2"/>
  <c r="AA104" i="2"/>
  <c r="X104" i="2"/>
  <c r="Z104" i="2" s="1"/>
  <c r="AC104" i="2" s="1"/>
  <c r="U5618" i="2"/>
  <c r="V5618" i="2"/>
  <c r="Y5618" i="2" s="1"/>
  <c r="W5618" i="2"/>
  <c r="X5618" i="2"/>
  <c r="Z5618" i="2" s="1"/>
  <c r="AA5618" i="2"/>
  <c r="W5395" i="2"/>
  <c r="U5395" i="2"/>
  <c r="V5395" i="2"/>
  <c r="Y5395" i="2" s="1"/>
  <c r="X5395" i="2"/>
  <c r="Z5395" i="2" s="1"/>
  <c r="AA5395" i="2"/>
  <c r="W3911" i="2"/>
  <c r="AA3911" i="2"/>
  <c r="U3911" i="2"/>
  <c r="V3911" i="2"/>
  <c r="Y3911" i="2" s="1"/>
  <c r="X3911" i="2"/>
  <c r="Z3911" i="2" s="1"/>
  <c r="U3674" i="2"/>
  <c r="V3674" i="2"/>
  <c r="Y3674" i="2" s="1"/>
  <c r="W3674" i="2"/>
  <c r="X3674" i="2"/>
  <c r="Z3674" i="2" s="1"/>
  <c r="AA3674" i="2"/>
  <c r="AA3383" i="2"/>
  <c r="V3383" i="2"/>
  <c r="Y3383" i="2" s="1"/>
  <c r="W3383" i="2"/>
  <c r="X3383" i="2"/>
  <c r="Z3383" i="2" s="1"/>
  <c r="U3383" i="2"/>
  <c r="V2946" i="2"/>
  <c r="Y2946" i="2" s="1"/>
  <c r="W2946" i="2"/>
  <c r="U2946" i="2"/>
  <c r="X2946" i="2"/>
  <c r="Z2946" i="2" s="1"/>
  <c r="AA2946" i="2"/>
  <c r="U2771" i="2"/>
  <c r="V2771" i="2"/>
  <c r="Y2771" i="2" s="1"/>
  <c r="W2771" i="2"/>
  <c r="X2771" i="2"/>
  <c r="Z2771" i="2" s="1"/>
  <c r="AA2771" i="2"/>
  <c r="AA2409" i="2"/>
  <c r="U2409" i="2"/>
  <c r="V2409" i="2"/>
  <c r="Y2409" i="2" s="1"/>
  <c r="W2409" i="2"/>
  <c r="X2409" i="2"/>
  <c r="Z2409" i="2" s="1"/>
  <c r="V1891" i="2"/>
  <c r="Y1891" i="2" s="1"/>
  <c r="W1891" i="2"/>
  <c r="X1891" i="2"/>
  <c r="Z1891" i="2" s="1"/>
  <c r="AA1891" i="2"/>
  <c r="U1891" i="2"/>
  <c r="U1756" i="2"/>
  <c r="V1756" i="2"/>
  <c r="Y1756" i="2" s="1"/>
  <c r="X1756" i="2"/>
  <c r="Z1756" i="2" s="1"/>
  <c r="AA1756" i="2"/>
  <c r="W1756" i="2"/>
  <c r="U1480" i="2"/>
  <c r="V1480" i="2"/>
  <c r="Y1480" i="2" s="1"/>
  <c r="W1480" i="2"/>
  <c r="X1480" i="2"/>
  <c r="AA1480" i="2"/>
  <c r="AA1227" i="2"/>
  <c r="U1227" i="2"/>
  <c r="V1227" i="2"/>
  <c r="Y1227" i="2" s="1"/>
  <c r="X1227" i="2"/>
  <c r="Z1227" i="2" s="1"/>
  <c r="AC1227" i="2" s="1"/>
  <c r="W1227" i="2"/>
  <c r="U1119" i="2"/>
  <c r="V1119" i="2"/>
  <c r="Y1119" i="2" s="1"/>
  <c r="W1119" i="2"/>
  <c r="AA1119" i="2"/>
  <c r="X1119" i="2"/>
  <c r="Z1119" i="2" s="1"/>
  <c r="AA981" i="2"/>
  <c r="U981" i="2"/>
  <c r="V981" i="2"/>
  <c r="Y981" i="2" s="1"/>
  <c r="W981" i="2"/>
  <c r="X981" i="2"/>
  <c r="Z981" i="2" s="1"/>
  <c r="AA699" i="2"/>
  <c r="U699" i="2"/>
  <c r="V699" i="2"/>
  <c r="Y699" i="2" s="1"/>
  <c r="W699" i="2"/>
  <c r="X699" i="2"/>
  <c r="Z699" i="2" s="1"/>
  <c r="AC699" i="2" s="1"/>
  <c r="U168" i="2"/>
  <c r="V168" i="2"/>
  <c r="Y168" i="2" s="1"/>
  <c r="W168" i="2"/>
  <c r="AA168" i="2"/>
  <c r="X168" i="2"/>
  <c r="Z168" i="2" s="1"/>
  <c r="U5697" i="2"/>
  <c r="V5697" i="2"/>
  <c r="Y5697" i="2" s="1"/>
  <c r="W5697" i="2"/>
  <c r="X5697" i="2"/>
  <c r="Z5697" i="2" s="1"/>
  <c r="AA5697" i="2"/>
  <c r="V2959" i="2"/>
  <c r="Y2959" i="2" s="1"/>
  <c r="W2959" i="2"/>
  <c r="X2959" i="2"/>
  <c r="Z2959" i="2" s="1"/>
  <c r="AA2959" i="2"/>
  <c r="U2959" i="2"/>
  <c r="U2224" i="2"/>
  <c r="V2224" i="2"/>
  <c r="Y2224" i="2" s="1"/>
  <c r="W2224" i="2"/>
  <c r="AA2224" i="2"/>
  <c r="X2224" i="2"/>
  <c r="Z2224" i="2" s="1"/>
  <c r="X5468" i="2"/>
  <c r="Z5468" i="2" s="1"/>
  <c r="W5468" i="2"/>
  <c r="U5468" i="2"/>
  <c r="V5468" i="2"/>
  <c r="Y5468" i="2" s="1"/>
  <c r="AA5468" i="2"/>
  <c r="AB5468" i="2" s="1"/>
  <c r="AA4952" i="2"/>
  <c r="V4952" i="2"/>
  <c r="Y4952" i="2" s="1"/>
  <c r="W4952" i="2"/>
  <c r="X4952" i="2"/>
  <c r="Z4952" i="2" s="1"/>
  <c r="U4952" i="2"/>
  <c r="X4613" i="2"/>
  <c r="Z4613" i="2" s="1"/>
  <c r="U4613" i="2"/>
  <c r="V4613" i="2"/>
  <c r="Y4613" i="2" s="1"/>
  <c r="W4613" i="2"/>
  <c r="AA4613" i="2"/>
  <c r="W3611" i="2"/>
  <c r="X3611" i="2"/>
  <c r="Z3611" i="2" s="1"/>
  <c r="AA3611" i="2"/>
  <c r="U3611" i="2"/>
  <c r="V3611" i="2"/>
  <c r="Y3611" i="2" s="1"/>
  <c r="X2768" i="2"/>
  <c r="Z2768" i="2" s="1"/>
  <c r="AA2768" i="2"/>
  <c r="U2768" i="2"/>
  <c r="V2768" i="2"/>
  <c r="Y2768" i="2" s="1"/>
  <c r="W2768" i="2"/>
  <c r="W2664" i="2"/>
  <c r="X2664" i="2"/>
  <c r="Z2664" i="2" s="1"/>
  <c r="AA2664" i="2"/>
  <c r="U2664" i="2"/>
  <c r="V2664" i="2"/>
  <c r="Y2664" i="2" s="1"/>
  <c r="U2571" i="2"/>
  <c r="V2571" i="2"/>
  <c r="Y2571" i="2" s="1"/>
  <c r="X2571" i="2"/>
  <c r="Z2571" i="2" s="1"/>
  <c r="AA2571" i="2"/>
  <c r="W2571" i="2"/>
  <c r="W1936" i="2"/>
  <c r="X1936" i="2"/>
  <c r="Z1936" i="2" s="1"/>
  <c r="AC1936" i="2" s="1"/>
  <c r="AA1936" i="2"/>
  <c r="U1936" i="2"/>
  <c r="V1936" i="2"/>
  <c r="Y1936" i="2" s="1"/>
  <c r="U1339" i="2"/>
  <c r="W1339" i="2"/>
  <c r="X1339" i="2"/>
  <c r="Z1339" i="2" s="1"/>
  <c r="AC1339" i="2" s="1"/>
  <c r="V1339" i="2"/>
  <c r="Y1339" i="2" s="1"/>
  <c r="AA1339" i="2"/>
  <c r="U979" i="2"/>
  <c r="V979" i="2"/>
  <c r="Y979" i="2" s="1"/>
  <c r="X979" i="2"/>
  <c r="Z979" i="2" s="1"/>
  <c r="AA979" i="2"/>
  <c r="W979" i="2"/>
  <c r="U845" i="2"/>
  <c r="V845" i="2"/>
  <c r="Y845" i="2" s="1"/>
  <c r="W845" i="2"/>
  <c r="X845" i="2"/>
  <c r="Z845" i="2" s="1"/>
  <c r="AA845" i="2"/>
  <c r="U739" i="2"/>
  <c r="V739" i="2"/>
  <c r="Y739" i="2" s="1"/>
  <c r="W739" i="2"/>
  <c r="X739" i="2"/>
  <c r="Z739" i="2" s="1"/>
  <c r="AA739" i="2"/>
  <c r="V619" i="2"/>
  <c r="Y619" i="2" s="1"/>
  <c r="W619" i="2"/>
  <c r="X619" i="2"/>
  <c r="Z619" i="2" s="1"/>
  <c r="AA619" i="2"/>
  <c r="U619" i="2"/>
  <c r="U422" i="2"/>
  <c r="V422" i="2"/>
  <c r="Y422" i="2" s="1"/>
  <c r="X422" i="2"/>
  <c r="Z422" i="2" s="1"/>
  <c r="AA422" i="2"/>
  <c r="W422" i="2"/>
  <c r="U233" i="2"/>
  <c r="V233" i="2"/>
  <c r="Y233" i="2" s="1"/>
  <c r="W233" i="2"/>
  <c r="AA233" i="2"/>
  <c r="X233" i="2"/>
  <c r="Z233" i="2" s="1"/>
  <c r="AA164" i="2"/>
  <c r="V164" i="2"/>
  <c r="Y164" i="2" s="1"/>
  <c r="W164" i="2"/>
  <c r="X164" i="2"/>
  <c r="Z164" i="2" s="1"/>
  <c r="AC164" i="2" s="1"/>
  <c r="U164" i="2"/>
  <c r="U4950" i="2"/>
  <c r="V4950" i="2"/>
  <c r="Y4950" i="2" s="1"/>
  <c r="W4950" i="2"/>
  <c r="X4950" i="2"/>
  <c r="Z4950" i="2" s="1"/>
  <c r="AA4950" i="2"/>
  <c r="V4384" i="2"/>
  <c r="Y4384" i="2" s="1"/>
  <c r="W4384" i="2"/>
  <c r="U4384" i="2"/>
  <c r="AA4384" i="2"/>
  <c r="X4384" i="2"/>
  <c r="Z4384" i="2" s="1"/>
  <c r="U3318" i="2"/>
  <c r="V3318" i="2"/>
  <c r="Y3318" i="2" s="1"/>
  <c r="X3318" i="2"/>
  <c r="Z3318" i="2" s="1"/>
  <c r="AA3318" i="2"/>
  <c r="W3318" i="2"/>
  <c r="V2350" i="2"/>
  <c r="Y2350" i="2" s="1"/>
  <c r="W2350" i="2"/>
  <c r="X2350" i="2"/>
  <c r="Z2350" i="2" s="1"/>
  <c r="AA2350" i="2"/>
  <c r="U2350" i="2"/>
  <c r="U1597" i="2"/>
  <c r="V1597" i="2"/>
  <c r="Y1597" i="2" s="1"/>
  <c r="W1597" i="2"/>
  <c r="X1597" i="2"/>
  <c r="Z1597" i="2" s="1"/>
  <c r="AA1597" i="2"/>
  <c r="W492" i="2"/>
  <c r="X492" i="2"/>
  <c r="U492" i="2"/>
  <c r="V492" i="2"/>
  <c r="Y492" i="2" s="1"/>
  <c r="AA492" i="2"/>
  <c r="U5599" i="2"/>
  <c r="W5599" i="2"/>
  <c r="V5599" i="2"/>
  <c r="Y5599" i="2" s="1"/>
  <c r="X5599" i="2"/>
  <c r="Z5599" i="2" s="1"/>
  <c r="AA5599" i="2"/>
  <c r="U4936" i="2"/>
  <c r="X4936" i="2"/>
  <c r="Z4936" i="2" s="1"/>
  <c r="AA4936" i="2"/>
  <c r="V4936" i="2"/>
  <c r="Y4936" i="2" s="1"/>
  <c r="W4936" i="2"/>
  <c r="W3824" i="2"/>
  <c r="U3824" i="2"/>
  <c r="V3824" i="2"/>
  <c r="Y3824" i="2" s="1"/>
  <c r="X3824" i="2"/>
  <c r="Z3824" i="2" s="1"/>
  <c r="AA3824" i="2"/>
  <c r="U3527" i="2"/>
  <c r="V3527" i="2"/>
  <c r="Y3527" i="2" s="1"/>
  <c r="W3527" i="2"/>
  <c r="X3527" i="2"/>
  <c r="Z3527" i="2" s="1"/>
  <c r="AA3527" i="2"/>
  <c r="X2955" i="2"/>
  <c r="Z2955" i="2" s="1"/>
  <c r="U2955" i="2"/>
  <c r="AA2955" i="2"/>
  <c r="AB2955" i="2" s="1"/>
  <c r="V2955" i="2"/>
  <c r="Y2955" i="2" s="1"/>
  <c r="W2955" i="2"/>
  <c r="U2533" i="2"/>
  <c r="V2533" i="2"/>
  <c r="Y2533" i="2" s="1"/>
  <c r="W2533" i="2"/>
  <c r="AA2533" i="2"/>
  <c r="X2533" i="2"/>
  <c r="Z2533" i="2" s="1"/>
  <c r="U1958" i="2"/>
  <c r="V1958" i="2"/>
  <c r="Y1958" i="2" s="1"/>
  <c r="W1958" i="2"/>
  <c r="X1958" i="2"/>
  <c r="Z1958" i="2" s="1"/>
  <c r="AA1958" i="2"/>
  <c r="X1824" i="2"/>
  <c r="AA1824" i="2"/>
  <c r="U1824" i="2"/>
  <c r="V1824" i="2"/>
  <c r="Y1824" i="2" s="1"/>
  <c r="W1824" i="2"/>
  <c r="U1284" i="2"/>
  <c r="W1284" i="2"/>
  <c r="X1284" i="2"/>
  <c r="AA1284" i="2"/>
  <c r="V1284" i="2"/>
  <c r="Y1284" i="2" s="1"/>
  <c r="V1175" i="2"/>
  <c r="Y1175" i="2" s="1"/>
  <c r="W1175" i="2"/>
  <c r="X1175" i="2"/>
  <c r="Z1175" i="2" s="1"/>
  <c r="AA1175" i="2"/>
  <c r="U1175" i="2"/>
  <c r="U163" i="2"/>
  <c r="V163" i="2"/>
  <c r="Y163" i="2" s="1"/>
  <c r="W163" i="2"/>
  <c r="AA163" i="2"/>
  <c r="X163" i="2"/>
  <c r="Z163" i="2" s="1"/>
  <c r="AC163" i="2" s="1"/>
  <c r="AA5108" i="2"/>
  <c r="W5108" i="2"/>
  <c r="X5108" i="2"/>
  <c r="Z5108" i="2" s="1"/>
  <c r="U5108" i="2"/>
  <c r="V5108" i="2"/>
  <c r="Y5108" i="2" s="1"/>
  <c r="AA4284" i="2"/>
  <c r="U4284" i="2"/>
  <c r="V4284" i="2"/>
  <c r="Y4284" i="2" s="1"/>
  <c r="W4284" i="2"/>
  <c r="X4284" i="2"/>
  <c r="Z4284" i="2" s="1"/>
  <c r="U3172" i="2"/>
  <c r="V3172" i="2"/>
  <c r="Y3172" i="2" s="1"/>
  <c r="W3172" i="2"/>
  <c r="X3172" i="2"/>
  <c r="Z3172" i="2" s="1"/>
  <c r="AA3172" i="2"/>
  <c r="V2821" i="2"/>
  <c r="Y2821" i="2" s="1"/>
  <c r="W2821" i="2"/>
  <c r="X2821" i="2"/>
  <c r="Z2821" i="2" s="1"/>
  <c r="AA2821" i="2"/>
  <c r="U2821" i="2"/>
  <c r="X2248" i="2"/>
  <c r="Z2248" i="2" s="1"/>
  <c r="U2248" i="2"/>
  <c r="V2248" i="2"/>
  <c r="Y2248" i="2" s="1"/>
  <c r="W2248" i="2"/>
  <c r="AA2248" i="2"/>
  <c r="U1712" i="2"/>
  <c r="V1712" i="2"/>
  <c r="Y1712" i="2" s="1"/>
  <c r="W1712" i="2"/>
  <c r="X1712" i="2"/>
  <c r="AA1712" i="2"/>
  <c r="U4491" i="2"/>
  <c r="V4491" i="2"/>
  <c r="Y4491" i="2" s="1"/>
  <c r="W4491" i="2"/>
  <c r="X4491" i="2"/>
  <c r="Z4491" i="2" s="1"/>
  <c r="AA4491" i="2"/>
  <c r="U3650" i="2"/>
  <c r="V3650" i="2"/>
  <c r="Y3650" i="2" s="1"/>
  <c r="W3650" i="2"/>
  <c r="X3650" i="2"/>
  <c r="Z3650" i="2" s="1"/>
  <c r="AA3650" i="2"/>
  <c r="V3360" i="2"/>
  <c r="Y3360" i="2" s="1"/>
  <c r="W3360" i="2"/>
  <c r="X3360" i="2"/>
  <c r="Z3360" i="2" s="1"/>
  <c r="AA3360" i="2"/>
  <c r="U3360" i="2"/>
  <c r="U2951" i="2"/>
  <c r="V2951" i="2"/>
  <c r="Y2951" i="2" s="1"/>
  <c r="W2951" i="2"/>
  <c r="AA2951" i="2"/>
  <c r="X2951" i="2"/>
  <c r="Z2951" i="2" s="1"/>
  <c r="U2427" i="2"/>
  <c r="V2427" i="2"/>
  <c r="Y2427" i="2" s="1"/>
  <c r="W2427" i="2"/>
  <c r="AA2427" i="2"/>
  <c r="X2427" i="2"/>
  <c r="Z2427" i="2" s="1"/>
  <c r="U2269" i="2"/>
  <c r="V2269" i="2"/>
  <c r="Y2269" i="2" s="1"/>
  <c r="W2269" i="2"/>
  <c r="X2269" i="2"/>
  <c r="Z2269" i="2" s="1"/>
  <c r="AA2269" i="2"/>
  <c r="U1669" i="2"/>
  <c r="W1669" i="2"/>
  <c r="X1669" i="2"/>
  <c r="AA1669" i="2"/>
  <c r="AB1669" i="2" s="1"/>
  <c r="V1669" i="2"/>
  <c r="Y1669" i="2" s="1"/>
  <c r="V1124" i="2"/>
  <c r="Y1124" i="2" s="1"/>
  <c r="W1124" i="2"/>
  <c r="X1124" i="2"/>
  <c r="Z1124" i="2" s="1"/>
  <c r="AA1124" i="2"/>
  <c r="U1124" i="2"/>
  <c r="U779" i="2"/>
  <c r="W779" i="2"/>
  <c r="X779" i="2"/>
  <c r="Z779" i="2" s="1"/>
  <c r="V779" i="2"/>
  <c r="Y779" i="2" s="1"/>
  <c r="AA779" i="2"/>
  <c r="V658" i="2"/>
  <c r="Y658" i="2" s="1"/>
  <c r="W658" i="2"/>
  <c r="X658" i="2"/>
  <c r="Z658" i="2" s="1"/>
  <c r="AC658" i="2" s="1"/>
  <c r="U658" i="2"/>
  <c r="AA658" i="2"/>
  <c r="U517" i="2"/>
  <c r="V517" i="2"/>
  <c r="Y517" i="2" s="1"/>
  <c r="W517" i="2"/>
  <c r="AA517" i="2"/>
  <c r="X517" i="2"/>
  <c r="Z517" i="2" s="1"/>
  <c r="V39" i="2"/>
  <c r="Y39" i="2" s="1"/>
  <c r="U39" i="2"/>
  <c r="W39" i="2"/>
  <c r="AA39" i="2"/>
  <c r="X39" i="2"/>
  <c r="AA4279" i="2"/>
  <c r="U4279" i="2"/>
  <c r="W4279" i="2"/>
  <c r="X4279" i="2"/>
  <c r="Z4279" i="2" s="1"/>
  <c r="V4279" i="2"/>
  <c r="Y4279" i="2" s="1"/>
  <c r="AA3902" i="2"/>
  <c r="V3902" i="2"/>
  <c r="Y3902" i="2" s="1"/>
  <c r="W3902" i="2"/>
  <c r="X3902" i="2"/>
  <c r="Z3902" i="2" s="1"/>
  <c r="U3902" i="2"/>
  <c r="U2830" i="2"/>
  <c r="V2830" i="2"/>
  <c r="Y2830" i="2" s="1"/>
  <c r="W2830" i="2"/>
  <c r="X2830" i="2"/>
  <c r="Z2830" i="2" s="1"/>
  <c r="AA2830" i="2"/>
  <c r="X2361" i="2"/>
  <c r="Z2361" i="2" s="1"/>
  <c r="AA2361" i="2"/>
  <c r="W2361" i="2"/>
  <c r="U2361" i="2"/>
  <c r="V2361" i="2"/>
  <c r="Y2361" i="2" s="1"/>
  <c r="U2200" i="2"/>
  <c r="X2200" i="2"/>
  <c r="Z2200" i="2" s="1"/>
  <c r="AA2200" i="2"/>
  <c r="V2200" i="2"/>
  <c r="Y2200" i="2" s="1"/>
  <c r="W2200" i="2"/>
  <c r="X5728" i="2"/>
  <c r="Z5728" i="2" s="1"/>
  <c r="U5728" i="2"/>
  <c r="AA5728" i="2"/>
  <c r="AB5728" i="2" s="1"/>
  <c r="V5728" i="2"/>
  <c r="Y5728" i="2" s="1"/>
  <c r="W5728" i="2"/>
  <c r="AA5011" i="2"/>
  <c r="U5011" i="2"/>
  <c r="W5011" i="2"/>
  <c r="V5011" i="2"/>
  <c r="Y5011" i="2" s="1"/>
  <c r="X5011" i="2"/>
  <c r="Z5011" i="2" s="1"/>
  <c r="U3157" i="2"/>
  <c r="W3157" i="2"/>
  <c r="X3157" i="2"/>
  <c r="Z3157" i="2" s="1"/>
  <c r="V3157" i="2"/>
  <c r="Y3157" i="2" s="1"/>
  <c r="AA3157" i="2"/>
  <c r="U2140" i="2"/>
  <c r="W2140" i="2"/>
  <c r="X2140" i="2"/>
  <c r="Z2140" i="2" s="1"/>
  <c r="AA2140" i="2"/>
  <c r="V2140" i="2"/>
  <c r="Y2140" i="2" s="1"/>
  <c r="V1322" i="2"/>
  <c r="Y1322" i="2" s="1"/>
  <c r="W1322" i="2"/>
  <c r="X1322" i="2"/>
  <c r="U1322" i="2"/>
  <c r="AA1322" i="2"/>
  <c r="U1034" i="2"/>
  <c r="V1034" i="2"/>
  <c r="Y1034" i="2" s="1"/>
  <c r="W1034" i="2"/>
  <c r="X1034" i="2"/>
  <c r="Z1034" i="2" s="1"/>
  <c r="AA1034" i="2"/>
  <c r="V822" i="2"/>
  <c r="Y822" i="2" s="1"/>
  <c r="W822" i="2"/>
  <c r="X822" i="2"/>
  <c r="Z822" i="2" s="1"/>
  <c r="AA822" i="2"/>
  <c r="U822" i="2"/>
  <c r="V373" i="2"/>
  <c r="Y373" i="2" s="1"/>
  <c r="W373" i="2"/>
  <c r="U373" i="2"/>
  <c r="X373" i="2"/>
  <c r="Z373" i="2" s="1"/>
  <c r="AC373" i="2" s="1"/>
  <c r="AA373" i="2"/>
  <c r="V4358" i="2"/>
  <c r="Y4358" i="2" s="1"/>
  <c r="W4358" i="2"/>
  <c r="X4358" i="2"/>
  <c r="Z4358" i="2" s="1"/>
  <c r="AA4358" i="2"/>
  <c r="U4358" i="2"/>
  <c r="U4024" i="2"/>
  <c r="V4024" i="2"/>
  <c r="Y4024" i="2" s="1"/>
  <c r="X4024" i="2"/>
  <c r="Z4024" i="2" s="1"/>
  <c r="AA4024" i="2"/>
  <c r="W4024" i="2"/>
  <c r="U3497" i="2"/>
  <c r="V3497" i="2"/>
  <c r="Y3497" i="2" s="1"/>
  <c r="W3497" i="2"/>
  <c r="AA3497" i="2"/>
  <c r="X3497" i="2"/>
  <c r="Z3497" i="2" s="1"/>
  <c r="V2523" i="2"/>
  <c r="Y2523" i="2" s="1"/>
  <c r="W2523" i="2"/>
  <c r="X2523" i="2"/>
  <c r="Z2523" i="2" s="1"/>
  <c r="AA2523" i="2"/>
  <c r="U2523" i="2"/>
  <c r="U995" i="2"/>
  <c r="V995" i="2"/>
  <c r="Y995" i="2" s="1"/>
  <c r="W995" i="2"/>
  <c r="X995" i="2"/>
  <c r="Z995" i="2" s="1"/>
  <c r="AA995" i="2"/>
  <c r="X837" i="2"/>
  <c r="Z837" i="2" s="1"/>
  <c r="AA837" i="2"/>
  <c r="U837" i="2"/>
  <c r="V837" i="2"/>
  <c r="Y837" i="2" s="1"/>
  <c r="W837" i="2"/>
  <c r="W474" i="2"/>
  <c r="U474" i="2"/>
  <c r="V474" i="2"/>
  <c r="Y474" i="2" s="1"/>
  <c r="AC474" i="2" s="1"/>
  <c r="AA474" i="2"/>
  <c r="X474" i="2"/>
  <c r="Z474" i="2" s="1"/>
  <c r="V215" i="2"/>
  <c r="Y215" i="2" s="1"/>
  <c r="W215" i="2"/>
  <c r="U215" i="2"/>
  <c r="AA215" i="2"/>
  <c r="X215" i="2"/>
  <c r="Z215" i="2" s="1"/>
  <c r="U2993" i="2"/>
  <c r="V2993" i="2"/>
  <c r="Y2993" i="2" s="1"/>
  <c r="X2993" i="2"/>
  <c r="Z2993" i="2" s="1"/>
  <c r="AA2993" i="2"/>
  <c r="W2993" i="2"/>
  <c r="U2694" i="2"/>
  <c r="V2694" i="2"/>
  <c r="Y2694" i="2" s="1"/>
  <c r="X2694" i="2"/>
  <c r="Z2694" i="2" s="1"/>
  <c r="AA2694" i="2"/>
  <c r="W2694" i="2"/>
  <c r="U1103" i="2"/>
  <c r="V1103" i="2"/>
  <c r="Y1103" i="2" s="1"/>
  <c r="X1103" i="2"/>
  <c r="Z1103" i="2" s="1"/>
  <c r="AA1103" i="2"/>
  <c r="W1103" i="2"/>
  <c r="V396" i="2"/>
  <c r="Y396" i="2" s="1"/>
  <c r="W396" i="2"/>
  <c r="X396" i="2"/>
  <c r="Z396" i="2" s="1"/>
  <c r="U396" i="2"/>
  <c r="AA396" i="2"/>
  <c r="X5076" i="2"/>
  <c r="Z5076" i="2" s="1"/>
  <c r="AA5076" i="2"/>
  <c r="V5076" i="2"/>
  <c r="Y5076" i="2" s="1"/>
  <c r="W5076" i="2"/>
  <c r="U5076" i="2"/>
  <c r="W4095" i="2"/>
  <c r="X4095" i="2"/>
  <c r="Z4095" i="2" s="1"/>
  <c r="AA4095" i="2"/>
  <c r="U4095" i="2"/>
  <c r="V4095" i="2"/>
  <c r="Y4095" i="2" s="1"/>
  <c r="W3770" i="2"/>
  <c r="X3770" i="2"/>
  <c r="Z3770" i="2" s="1"/>
  <c r="AA3770" i="2"/>
  <c r="U3770" i="2"/>
  <c r="V3770" i="2"/>
  <c r="Y3770" i="2" s="1"/>
  <c r="U2790" i="2"/>
  <c r="W2790" i="2"/>
  <c r="X2790" i="2"/>
  <c r="Z2790" i="2" s="1"/>
  <c r="V2790" i="2"/>
  <c r="Y2790" i="2" s="1"/>
  <c r="AA2790" i="2"/>
  <c r="U3250" i="2"/>
  <c r="V3250" i="2"/>
  <c r="Y3250" i="2" s="1"/>
  <c r="W3250" i="2"/>
  <c r="X3250" i="2"/>
  <c r="Z3250" i="2" s="1"/>
  <c r="AA3250" i="2"/>
  <c r="V706" i="2"/>
  <c r="Y706" i="2" s="1"/>
  <c r="AA706" i="2"/>
  <c r="U706" i="2"/>
  <c r="W706" i="2"/>
  <c r="X706" i="2"/>
  <c r="Z706" i="2" s="1"/>
  <c r="U3445" i="2"/>
  <c r="V3445" i="2"/>
  <c r="Y3445" i="2" s="1"/>
  <c r="W3445" i="2"/>
  <c r="AA3445" i="2"/>
  <c r="X3445" i="2"/>
  <c r="Z3445" i="2" s="1"/>
  <c r="U1358" i="2"/>
  <c r="V1358" i="2"/>
  <c r="Y1358" i="2" s="1"/>
  <c r="W1358" i="2"/>
  <c r="X1358" i="2"/>
  <c r="Z1358" i="2" s="1"/>
  <c r="AC1358" i="2" s="1"/>
  <c r="AA1358" i="2"/>
  <c r="V294" i="2"/>
  <c r="Y294" i="2" s="1"/>
  <c r="W294" i="2"/>
  <c r="X294" i="2"/>
  <c r="Z294" i="2" s="1"/>
  <c r="AA294" i="2"/>
  <c r="U294" i="2"/>
  <c r="U2707" i="2"/>
  <c r="V2707" i="2"/>
  <c r="Y2707" i="2" s="1"/>
  <c r="W2707" i="2"/>
  <c r="X2707" i="2"/>
  <c r="Z2707" i="2" s="1"/>
  <c r="AA2707" i="2"/>
  <c r="X5131" i="2"/>
  <c r="Z5131" i="2" s="1"/>
  <c r="U5131" i="2"/>
  <c r="V5131" i="2"/>
  <c r="Y5131" i="2" s="1"/>
  <c r="W5131" i="2"/>
  <c r="AA5131" i="2"/>
  <c r="U3724" i="2"/>
  <c r="V3724" i="2"/>
  <c r="Y3724" i="2" s="1"/>
  <c r="W3724" i="2"/>
  <c r="X3724" i="2"/>
  <c r="Z3724" i="2" s="1"/>
  <c r="AA3724" i="2"/>
  <c r="AA2927" i="2"/>
  <c r="U2927" i="2"/>
  <c r="V2927" i="2"/>
  <c r="Y2927" i="2" s="1"/>
  <c r="W2927" i="2"/>
  <c r="X2927" i="2"/>
  <c r="Z2927" i="2" s="1"/>
  <c r="U2527" i="2"/>
  <c r="V2527" i="2"/>
  <c r="Y2527" i="2" s="1"/>
  <c r="W2527" i="2"/>
  <c r="X2527" i="2"/>
  <c r="Z2527" i="2" s="1"/>
  <c r="AA2527" i="2"/>
  <c r="U2128" i="2"/>
  <c r="V2128" i="2"/>
  <c r="Y2128" i="2" s="1"/>
  <c r="X2128" i="2"/>
  <c r="Z2128" i="2" s="1"/>
  <c r="AA2128" i="2"/>
  <c r="W2128" i="2"/>
  <c r="V1989" i="2"/>
  <c r="Y1989" i="2" s="1"/>
  <c r="W1989" i="2"/>
  <c r="X1989" i="2"/>
  <c r="Z1989" i="2" s="1"/>
  <c r="U1989" i="2"/>
  <c r="AA1989" i="2"/>
  <c r="U3069" i="2"/>
  <c r="V3069" i="2"/>
  <c r="Y3069" i="2" s="1"/>
  <c r="W3069" i="2"/>
  <c r="X3069" i="2"/>
  <c r="Z3069" i="2" s="1"/>
  <c r="AA3069" i="2"/>
  <c r="U2859" i="2"/>
  <c r="V2859" i="2"/>
  <c r="Y2859" i="2" s="1"/>
  <c r="W2859" i="2"/>
  <c r="X2859" i="2"/>
  <c r="Z2859" i="2" s="1"/>
  <c r="AA2859" i="2"/>
  <c r="U1567" i="2"/>
  <c r="V1567" i="2"/>
  <c r="Y1567" i="2" s="1"/>
  <c r="AA1567" i="2"/>
  <c r="AC1567" i="2" s="1"/>
  <c r="W1567" i="2"/>
  <c r="X1567" i="2"/>
  <c r="Z1567" i="2" s="1"/>
  <c r="AA3802" i="2"/>
  <c r="W3802" i="2"/>
  <c r="X3802" i="2"/>
  <c r="Z3802" i="2" s="1"/>
  <c r="V3802" i="2"/>
  <c r="Y3802" i="2" s="1"/>
  <c r="U3802" i="2"/>
  <c r="U793" i="2"/>
  <c r="V793" i="2"/>
  <c r="Y793" i="2" s="1"/>
  <c r="W793" i="2"/>
  <c r="X793" i="2"/>
  <c r="Z793" i="2" s="1"/>
  <c r="AA793" i="2"/>
  <c r="W3860" i="2"/>
  <c r="U3860" i="2"/>
  <c r="V3860" i="2"/>
  <c r="Y3860" i="2" s="1"/>
  <c r="X3860" i="2"/>
  <c r="Z3860" i="2" s="1"/>
  <c r="AA3860" i="2"/>
  <c r="X5439" i="2"/>
  <c r="Z5439" i="2" s="1"/>
  <c r="AA5439" i="2"/>
  <c r="U5439" i="2"/>
  <c r="V5439" i="2"/>
  <c r="Y5439" i="2" s="1"/>
  <c r="W5439" i="2"/>
  <c r="V298" i="2"/>
  <c r="Y298" i="2" s="1"/>
  <c r="W298" i="2"/>
  <c r="X298" i="2"/>
  <c r="Z298" i="2" s="1"/>
  <c r="U298" i="2"/>
  <c r="AA298" i="2"/>
  <c r="X1609" i="2"/>
  <c r="AA1609" i="2"/>
  <c r="W1609" i="2"/>
  <c r="V1609" i="2"/>
  <c r="Y1609" i="2" s="1"/>
  <c r="U1609" i="2"/>
  <c r="X2408" i="2"/>
  <c r="Z2408" i="2" s="1"/>
  <c r="U2408" i="2"/>
  <c r="V2408" i="2"/>
  <c r="Y2408" i="2" s="1"/>
  <c r="W2408" i="2"/>
  <c r="AA2408" i="2"/>
  <c r="V457" i="2"/>
  <c r="Y457" i="2" s="1"/>
  <c r="W457" i="2"/>
  <c r="U457" i="2"/>
  <c r="X457" i="2"/>
  <c r="Z457" i="2" s="1"/>
  <c r="AC457" i="2" s="1"/>
  <c r="AA457" i="2"/>
  <c r="U3534" i="2"/>
  <c r="W3534" i="2"/>
  <c r="X3534" i="2"/>
  <c r="Z3534" i="2" s="1"/>
  <c r="AA3534" i="2"/>
  <c r="V3534" i="2"/>
  <c r="Y3534" i="2" s="1"/>
  <c r="U2542" i="2"/>
  <c r="V2542" i="2"/>
  <c r="Y2542" i="2" s="1"/>
  <c r="W2542" i="2"/>
  <c r="X2542" i="2"/>
  <c r="Z2542" i="2" s="1"/>
  <c r="AA2542" i="2"/>
  <c r="W1733" i="2"/>
  <c r="X1733" i="2"/>
  <c r="AA1733" i="2"/>
  <c r="U1733" i="2"/>
  <c r="V1733" i="2"/>
  <c r="Y1733" i="2" s="1"/>
  <c r="U3549" i="2"/>
  <c r="V3549" i="2"/>
  <c r="Y3549" i="2" s="1"/>
  <c r="X3549" i="2"/>
  <c r="Z3549" i="2" s="1"/>
  <c r="AA3549" i="2"/>
  <c r="W3549" i="2"/>
  <c r="V1022" i="2"/>
  <c r="Y1022" i="2" s="1"/>
  <c r="W1022" i="2"/>
  <c r="U1022" i="2"/>
  <c r="X1022" i="2"/>
  <c r="Z1022" i="2" s="1"/>
  <c r="AA1022" i="2"/>
  <c r="U2996" i="2"/>
  <c r="V2996" i="2"/>
  <c r="Y2996" i="2" s="1"/>
  <c r="W2996" i="2"/>
  <c r="X2996" i="2"/>
  <c r="Z2996" i="2" s="1"/>
  <c r="AA2996" i="2"/>
  <c r="U1907" i="2"/>
  <c r="V1907" i="2"/>
  <c r="Y1907" i="2" s="1"/>
  <c r="W1907" i="2"/>
  <c r="AA1907" i="2"/>
  <c r="AB1907" i="2" s="1"/>
  <c r="X1907" i="2"/>
  <c r="Z1907" i="2" s="1"/>
  <c r="X496" i="2"/>
  <c r="Z496" i="2" s="1"/>
  <c r="AC496" i="2" s="1"/>
  <c r="AA496" i="2"/>
  <c r="U496" i="2"/>
  <c r="V496" i="2"/>
  <c r="Y496" i="2" s="1"/>
  <c r="W496" i="2"/>
  <c r="U302" i="2"/>
  <c r="V302" i="2"/>
  <c r="Y302" i="2" s="1"/>
  <c r="X302" i="2"/>
  <c r="Z302" i="2" s="1"/>
  <c r="AA302" i="2"/>
  <c r="W302" i="2"/>
  <c r="U2490" i="2"/>
  <c r="V2490" i="2"/>
  <c r="Y2490" i="2" s="1"/>
  <c r="W2490" i="2"/>
  <c r="AA2490" i="2"/>
  <c r="X2490" i="2"/>
  <c r="Z2490" i="2" s="1"/>
  <c r="V1276" i="2"/>
  <c r="Y1276" i="2" s="1"/>
  <c r="W1276" i="2"/>
  <c r="X1276" i="2"/>
  <c r="Z1276" i="2" s="1"/>
  <c r="AC1276" i="2" s="1"/>
  <c r="U1276" i="2"/>
  <c r="AA1276" i="2"/>
  <c r="U1041" i="2"/>
  <c r="V1041" i="2"/>
  <c r="Y1041" i="2" s="1"/>
  <c r="X1041" i="2"/>
  <c r="Z1041" i="2" s="1"/>
  <c r="AA1041" i="2"/>
  <c r="W1041" i="2"/>
  <c r="U654" i="2"/>
  <c r="V654" i="2"/>
  <c r="Y654" i="2" s="1"/>
  <c r="W654" i="2"/>
  <c r="AA654" i="2"/>
  <c r="X654" i="2"/>
  <c r="Z654" i="2" s="1"/>
  <c r="U527" i="2"/>
  <c r="W527" i="2"/>
  <c r="X527" i="2"/>
  <c r="Z527" i="2" s="1"/>
  <c r="V527" i="2"/>
  <c r="Y527" i="2" s="1"/>
  <c r="AA527" i="2"/>
  <c r="V413" i="2"/>
  <c r="Y413" i="2" s="1"/>
  <c r="W413" i="2"/>
  <c r="X413" i="2"/>
  <c r="Z413" i="2" s="1"/>
  <c r="U413" i="2"/>
  <c r="AA413" i="2"/>
  <c r="U267" i="2"/>
  <c r="W267" i="2"/>
  <c r="X267" i="2"/>
  <c r="Z267" i="2" s="1"/>
  <c r="AC267" i="2" s="1"/>
  <c r="AA267" i="2"/>
  <c r="V267" i="2"/>
  <c r="Y267" i="2" s="1"/>
  <c r="AA2124" i="2"/>
  <c r="U2124" i="2"/>
  <c r="W2124" i="2"/>
  <c r="X2124" i="2"/>
  <c r="Z2124" i="2" s="1"/>
  <c r="V2124" i="2"/>
  <c r="Y2124" i="2" s="1"/>
  <c r="U1892" i="2"/>
  <c r="V1892" i="2"/>
  <c r="Y1892" i="2" s="1"/>
  <c r="W1892" i="2"/>
  <c r="X1892" i="2"/>
  <c r="AA1892" i="2"/>
  <c r="W1494" i="2"/>
  <c r="U1494" i="2"/>
  <c r="X1494" i="2"/>
  <c r="AA1494" i="2"/>
  <c r="V1494" i="2"/>
  <c r="Y1494" i="2" s="1"/>
  <c r="U5349" i="2"/>
  <c r="W5349" i="2"/>
  <c r="X5349" i="2"/>
  <c r="Z5349" i="2" s="1"/>
  <c r="AA5349" i="2"/>
  <c r="V5349" i="2"/>
  <c r="Y5349" i="2" s="1"/>
  <c r="W5650" i="2"/>
  <c r="U5650" i="2"/>
  <c r="V5650" i="2"/>
  <c r="Y5650" i="2" s="1"/>
  <c r="AA5650" i="2"/>
  <c r="AB5650" i="2" s="1"/>
  <c r="X5650" i="2"/>
  <c r="Z5650" i="2" s="1"/>
  <c r="U5412" i="2"/>
  <c r="V5412" i="2"/>
  <c r="Y5412" i="2" s="1"/>
  <c r="W5412" i="2"/>
  <c r="X5412" i="2"/>
  <c r="Z5412" i="2" s="1"/>
  <c r="AA5412" i="2"/>
  <c r="V5262" i="2"/>
  <c r="Y5262" i="2" s="1"/>
  <c r="W5262" i="2"/>
  <c r="AA5262" i="2"/>
  <c r="U5262" i="2"/>
  <c r="X5262" i="2"/>
  <c r="Z5262" i="2" s="1"/>
  <c r="U5099" i="2"/>
  <c r="V5099" i="2"/>
  <c r="Y5099" i="2" s="1"/>
  <c r="X5099" i="2"/>
  <c r="Z5099" i="2" s="1"/>
  <c r="AA5099" i="2"/>
  <c r="W5099" i="2"/>
  <c r="AA3294" i="2"/>
  <c r="U3294" i="2"/>
  <c r="V3294" i="2"/>
  <c r="Y3294" i="2" s="1"/>
  <c r="W3294" i="2"/>
  <c r="X3294" i="2"/>
  <c r="Z3294" i="2" s="1"/>
  <c r="U3067" i="2"/>
  <c r="V3067" i="2"/>
  <c r="Y3067" i="2" s="1"/>
  <c r="W3067" i="2"/>
  <c r="AA3067" i="2"/>
  <c r="X3067" i="2"/>
  <c r="Z3067" i="2" s="1"/>
  <c r="AA2933" i="2"/>
  <c r="X2933" i="2"/>
  <c r="Z2933" i="2" s="1"/>
  <c r="U2933" i="2"/>
  <c r="V2933" i="2"/>
  <c r="Y2933" i="2" s="1"/>
  <c r="W2933" i="2"/>
  <c r="U2576" i="2"/>
  <c r="AA2576" i="2"/>
  <c r="W2576" i="2"/>
  <c r="X2576" i="2"/>
  <c r="Z2576" i="2" s="1"/>
  <c r="V2576" i="2"/>
  <c r="Y2576" i="2" s="1"/>
  <c r="U895" i="2"/>
  <c r="W895" i="2"/>
  <c r="X895" i="2"/>
  <c r="Z895" i="2" s="1"/>
  <c r="AA895" i="2"/>
  <c r="V895" i="2"/>
  <c r="Y895" i="2" s="1"/>
  <c r="X442" i="2"/>
  <c r="AA442" i="2"/>
  <c r="U442" i="2"/>
  <c r="V442" i="2"/>
  <c r="Y442" i="2" s="1"/>
  <c r="W442" i="2"/>
  <c r="W291" i="2"/>
  <c r="AA291" i="2"/>
  <c r="U291" i="2"/>
  <c r="V291" i="2"/>
  <c r="Y291" i="2" s="1"/>
  <c r="X291" i="2"/>
  <c r="Z291" i="2" s="1"/>
  <c r="U128" i="2"/>
  <c r="AA128" i="2"/>
  <c r="W128" i="2"/>
  <c r="X128" i="2"/>
  <c r="Z128" i="2" s="1"/>
  <c r="V128" i="2"/>
  <c r="Y128" i="2" s="1"/>
  <c r="U5440" i="2"/>
  <c r="V5440" i="2"/>
  <c r="Y5440" i="2" s="1"/>
  <c r="W5440" i="2"/>
  <c r="AA5440" i="2"/>
  <c r="X5440" i="2"/>
  <c r="Z5440" i="2" s="1"/>
  <c r="V2384" i="2"/>
  <c r="Y2384" i="2" s="1"/>
  <c r="U2384" i="2"/>
  <c r="W2384" i="2"/>
  <c r="X2384" i="2"/>
  <c r="Z2384" i="2" s="1"/>
  <c r="AA2384" i="2"/>
  <c r="V1508" i="2"/>
  <c r="Y1508" i="2" s="1"/>
  <c r="U1508" i="2"/>
  <c r="W1508" i="2"/>
  <c r="AA1508" i="2"/>
  <c r="X1508" i="2"/>
  <c r="U5247" i="2"/>
  <c r="W5247" i="2"/>
  <c r="X5247" i="2"/>
  <c r="Z5247" i="2" s="1"/>
  <c r="V5247" i="2"/>
  <c r="Y5247" i="2" s="1"/>
  <c r="AA5247" i="2"/>
  <c r="AA4927" i="2"/>
  <c r="U4927" i="2"/>
  <c r="V4927" i="2"/>
  <c r="Y4927" i="2" s="1"/>
  <c r="X4927" i="2"/>
  <c r="Z4927" i="2" s="1"/>
  <c r="W4927" i="2"/>
  <c r="U4713" i="2"/>
  <c r="V4713" i="2"/>
  <c r="Y4713" i="2" s="1"/>
  <c r="X4713" i="2"/>
  <c r="Z4713" i="2" s="1"/>
  <c r="AA4713" i="2"/>
  <c r="AB4713" i="2" s="1"/>
  <c r="W4713" i="2"/>
  <c r="V4500" i="2"/>
  <c r="Y4500" i="2" s="1"/>
  <c r="X4500" i="2"/>
  <c r="Z4500" i="2" s="1"/>
  <c r="AA4500" i="2"/>
  <c r="U4500" i="2"/>
  <c r="W4500" i="2"/>
  <c r="X4289" i="2"/>
  <c r="Z4289" i="2" s="1"/>
  <c r="U4289" i="2"/>
  <c r="V4289" i="2"/>
  <c r="Y4289" i="2" s="1"/>
  <c r="W4289" i="2"/>
  <c r="AA4289" i="2"/>
  <c r="X4143" i="2"/>
  <c r="Z4143" i="2" s="1"/>
  <c r="AA4143" i="2"/>
  <c r="U4143" i="2"/>
  <c r="V4143" i="2"/>
  <c r="Y4143" i="2" s="1"/>
  <c r="W4143" i="2"/>
  <c r="V3108" i="2"/>
  <c r="Y3108" i="2" s="1"/>
  <c r="W3108" i="2"/>
  <c r="X3108" i="2"/>
  <c r="Z3108" i="2" s="1"/>
  <c r="AA3108" i="2"/>
  <c r="U3108" i="2"/>
  <c r="U2047" i="2"/>
  <c r="V2047" i="2"/>
  <c r="Y2047" i="2" s="1"/>
  <c r="X2047" i="2"/>
  <c r="AA2047" i="2"/>
  <c r="W2047" i="2"/>
  <c r="W1627" i="2"/>
  <c r="X1627" i="2"/>
  <c r="U1627" i="2"/>
  <c r="V1627" i="2"/>
  <c r="Y1627" i="2" s="1"/>
  <c r="AA1627" i="2"/>
  <c r="V1327" i="2"/>
  <c r="Y1327" i="2" s="1"/>
  <c r="W1327" i="2"/>
  <c r="X1327" i="2"/>
  <c r="U1327" i="2"/>
  <c r="AA1327" i="2"/>
  <c r="V818" i="2"/>
  <c r="Y818" i="2" s="1"/>
  <c r="W818" i="2"/>
  <c r="X818" i="2"/>
  <c r="Z818" i="2" s="1"/>
  <c r="AA818" i="2"/>
  <c r="U818" i="2"/>
  <c r="U426" i="2"/>
  <c r="X426" i="2"/>
  <c r="V426" i="2"/>
  <c r="Y426" i="2" s="1"/>
  <c r="W426" i="2"/>
  <c r="AA426" i="2"/>
  <c r="U4712" i="2"/>
  <c r="V4712" i="2"/>
  <c r="Y4712" i="2" s="1"/>
  <c r="W4712" i="2"/>
  <c r="X4712" i="2"/>
  <c r="Z4712" i="2" s="1"/>
  <c r="AA4712" i="2"/>
  <c r="V4359" i="2"/>
  <c r="Y4359" i="2" s="1"/>
  <c r="W4359" i="2"/>
  <c r="X4359" i="2"/>
  <c r="Z4359" i="2" s="1"/>
  <c r="AA4359" i="2"/>
  <c r="U4359" i="2"/>
  <c r="W3828" i="2"/>
  <c r="X3828" i="2"/>
  <c r="Z3828" i="2" s="1"/>
  <c r="AA3828" i="2"/>
  <c r="U3828" i="2"/>
  <c r="V3828" i="2"/>
  <c r="Y3828" i="2" s="1"/>
  <c r="AA3218" i="2"/>
  <c r="U3218" i="2"/>
  <c r="V3218" i="2"/>
  <c r="Y3218" i="2" s="1"/>
  <c r="W3218" i="2"/>
  <c r="X3218" i="2"/>
  <c r="Z3218" i="2" s="1"/>
  <c r="AA2616" i="2"/>
  <c r="U2616" i="2"/>
  <c r="V2616" i="2"/>
  <c r="Y2616" i="2" s="1"/>
  <c r="W2616" i="2"/>
  <c r="X2616" i="2"/>
  <c r="Z2616" i="2" s="1"/>
  <c r="U1839" i="2"/>
  <c r="V1839" i="2"/>
  <c r="Y1839" i="2" s="1"/>
  <c r="W1839" i="2"/>
  <c r="X1839" i="2"/>
  <c r="AA1839" i="2"/>
  <c r="U1613" i="2"/>
  <c r="V1613" i="2"/>
  <c r="Y1613" i="2" s="1"/>
  <c r="W1613" i="2"/>
  <c r="AA1613" i="2"/>
  <c r="AB1613" i="2" s="1"/>
  <c r="X1613" i="2"/>
  <c r="W921" i="2"/>
  <c r="AA921" i="2"/>
  <c r="U921" i="2"/>
  <c r="V921" i="2"/>
  <c r="Y921" i="2" s="1"/>
  <c r="X921" i="2"/>
  <c r="Z921" i="2" s="1"/>
  <c r="U592" i="2"/>
  <c r="V592" i="2"/>
  <c r="Y592" i="2" s="1"/>
  <c r="AA592" i="2"/>
  <c r="W592" i="2"/>
  <c r="X592" i="2"/>
  <c r="Z592" i="2" s="1"/>
  <c r="AA92" i="2"/>
  <c r="U92" i="2"/>
  <c r="V92" i="2"/>
  <c r="Y92" i="2" s="1"/>
  <c r="X92" i="2"/>
  <c r="Z92" i="2" s="1"/>
  <c r="W92" i="2"/>
  <c r="U4055" i="2"/>
  <c r="V4055" i="2"/>
  <c r="Y4055" i="2" s="1"/>
  <c r="W4055" i="2"/>
  <c r="X4055" i="2"/>
  <c r="Z4055" i="2" s="1"/>
  <c r="AA4055" i="2"/>
  <c r="W3458" i="2"/>
  <c r="X3458" i="2"/>
  <c r="Z3458" i="2" s="1"/>
  <c r="AA3458" i="2"/>
  <c r="V3458" i="2"/>
  <c r="Y3458" i="2" s="1"/>
  <c r="U3458" i="2"/>
  <c r="V3350" i="2"/>
  <c r="Y3350" i="2" s="1"/>
  <c r="W3350" i="2"/>
  <c r="X3350" i="2"/>
  <c r="Z3350" i="2" s="1"/>
  <c r="AA3350" i="2"/>
  <c r="U3350" i="2"/>
  <c r="V2863" i="2"/>
  <c r="Y2863" i="2" s="1"/>
  <c r="W2863" i="2"/>
  <c r="AA2863" i="2"/>
  <c r="U2863" i="2"/>
  <c r="X2863" i="2"/>
  <c r="Z2863" i="2" s="1"/>
  <c r="U2335" i="2"/>
  <c r="W2335" i="2"/>
  <c r="X2335" i="2"/>
  <c r="Z2335" i="2" s="1"/>
  <c r="AA2335" i="2"/>
  <c r="V2335" i="2"/>
  <c r="Y2335" i="2" s="1"/>
  <c r="U2144" i="2"/>
  <c r="V2144" i="2"/>
  <c r="Y2144" i="2" s="1"/>
  <c r="W2144" i="2"/>
  <c r="AA2144" i="2"/>
  <c r="X2144" i="2"/>
  <c r="Z2144" i="2" s="1"/>
  <c r="U2082" i="2"/>
  <c r="V2082" i="2"/>
  <c r="Y2082" i="2" s="1"/>
  <c r="X2082" i="2"/>
  <c r="Z2082" i="2" s="1"/>
  <c r="AA2082" i="2"/>
  <c r="W2082" i="2"/>
  <c r="U2020" i="2"/>
  <c r="W2020" i="2"/>
  <c r="X2020" i="2"/>
  <c r="Z2020" i="2" s="1"/>
  <c r="AC2020" i="2" s="1"/>
  <c r="V2020" i="2"/>
  <c r="Y2020" i="2" s="1"/>
  <c r="AA2020" i="2"/>
  <c r="V1778" i="2"/>
  <c r="Y1778" i="2" s="1"/>
  <c r="W1778" i="2"/>
  <c r="X1778" i="2"/>
  <c r="Z1778" i="2" s="1"/>
  <c r="U1778" i="2"/>
  <c r="AA1778" i="2"/>
  <c r="U1544" i="2"/>
  <c r="V1544" i="2"/>
  <c r="Y1544" i="2" s="1"/>
  <c r="W1544" i="2"/>
  <c r="AA1544" i="2"/>
  <c r="X1544" i="2"/>
  <c r="Z1544" i="2" s="1"/>
  <c r="AC1544" i="2" s="1"/>
  <c r="U1451" i="2"/>
  <c r="V1451" i="2"/>
  <c r="Y1451" i="2" s="1"/>
  <c r="X1451" i="2"/>
  <c r="AA1451" i="2"/>
  <c r="W1451" i="2"/>
  <c r="AA535" i="2"/>
  <c r="W535" i="2"/>
  <c r="X535" i="2"/>
  <c r="Z535" i="2" s="1"/>
  <c r="U535" i="2"/>
  <c r="V535" i="2"/>
  <c r="Y535" i="2" s="1"/>
  <c r="U2717" i="2"/>
  <c r="W2717" i="2"/>
  <c r="X2717" i="2"/>
  <c r="Z2717" i="2" s="1"/>
  <c r="V2717" i="2"/>
  <c r="Y2717" i="2" s="1"/>
  <c r="AA2717" i="2"/>
  <c r="AA708" i="2"/>
  <c r="U708" i="2"/>
  <c r="W708" i="2"/>
  <c r="X708" i="2"/>
  <c r="Z708" i="2" s="1"/>
  <c r="AC708" i="2" s="1"/>
  <c r="V708" i="2"/>
  <c r="Y708" i="2" s="1"/>
  <c r="U217" i="2"/>
  <c r="AA217" i="2"/>
  <c r="W217" i="2"/>
  <c r="X217" i="2"/>
  <c r="Z217" i="2" s="1"/>
  <c r="V217" i="2"/>
  <c r="Y217" i="2" s="1"/>
  <c r="W5692" i="2"/>
  <c r="U5692" i="2"/>
  <c r="X5692" i="2"/>
  <c r="Z5692" i="2" s="1"/>
  <c r="AA5692" i="2"/>
  <c r="V5692" i="2"/>
  <c r="Y5692" i="2" s="1"/>
  <c r="W5093" i="2"/>
  <c r="U5093" i="2"/>
  <c r="V5093" i="2"/>
  <c r="Y5093" i="2" s="1"/>
  <c r="X5093" i="2"/>
  <c r="Z5093" i="2" s="1"/>
  <c r="AA5093" i="2"/>
  <c r="AB5093" i="2" s="1"/>
  <c r="W4696" i="2"/>
  <c r="U4696" i="2"/>
  <c r="V4696" i="2"/>
  <c r="Y4696" i="2" s="1"/>
  <c r="X4696" i="2"/>
  <c r="Z4696" i="2" s="1"/>
  <c r="AA4696" i="2"/>
  <c r="V3273" i="2"/>
  <c r="Y3273" i="2" s="1"/>
  <c r="W3273" i="2"/>
  <c r="U3273" i="2"/>
  <c r="X3273" i="2"/>
  <c r="Z3273" i="2" s="1"/>
  <c r="AA3273" i="2"/>
  <c r="X2862" i="2"/>
  <c r="Z2862" i="2" s="1"/>
  <c r="AA2862" i="2"/>
  <c r="U2862" i="2"/>
  <c r="V2862" i="2"/>
  <c r="Y2862" i="2" s="1"/>
  <c r="W2862" i="2"/>
  <c r="V2651" i="2"/>
  <c r="Y2651" i="2" s="1"/>
  <c r="W2651" i="2"/>
  <c r="X2651" i="2"/>
  <c r="Z2651" i="2" s="1"/>
  <c r="AA2651" i="2"/>
  <c r="U2651" i="2"/>
  <c r="U2394" i="2"/>
  <c r="V2394" i="2"/>
  <c r="Y2394" i="2" s="1"/>
  <c r="W2394" i="2"/>
  <c r="X2394" i="2"/>
  <c r="Z2394" i="2" s="1"/>
  <c r="AA2394" i="2"/>
  <c r="X1935" i="2"/>
  <c r="Z1935" i="2" s="1"/>
  <c r="AA1935" i="2"/>
  <c r="U1935" i="2"/>
  <c r="V1935" i="2"/>
  <c r="Y1935" i="2" s="1"/>
  <c r="W1935" i="2"/>
  <c r="U1687" i="2"/>
  <c r="V1687" i="2"/>
  <c r="Y1687" i="2" s="1"/>
  <c r="W1687" i="2"/>
  <c r="X1687" i="2"/>
  <c r="AA1687" i="2"/>
  <c r="AA1543" i="2"/>
  <c r="X1543" i="2"/>
  <c r="Z1543" i="2" s="1"/>
  <c r="U1543" i="2"/>
  <c r="V1543" i="2"/>
  <c r="Y1543" i="2" s="1"/>
  <c r="W1543" i="2"/>
  <c r="V1408" i="2"/>
  <c r="Y1408" i="2" s="1"/>
  <c r="AC1408" i="2" s="1"/>
  <c r="U1408" i="2"/>
  <c r="W1408" i="2"/>
  <c r="X1408" i="2"/>
  <c r="Z1408" i="2" s="1"/>
  <c r="AA1408" i="2"/>
  <c r="V829" i="2"/>
  <c r="Y829" i="2" s="1"/>
  <c r="W829" i="2"/>
  <c r="U829" i="2"/>
  <c r="X829" i="2"/>
  <c r="Z829" i="2" s="1"/>
  <c r="AA829" i="2"/>
  <c r="AA695" i="2"/>
  <c r="U695" i="2"/>
  <c r="V695" i="2"/>
  <c r="Y695" i="2" s="1"/>
  <c r="W695" i="2"/>
  <c r="X695" i="2"/>
  <c r="Z695" i="2" s="1"/>
  <c r="V421" i="2"/>
  <c r="Y421" i="2" s="1"/>
  <c r="U421" i="2"/>
  <c r="W421" i="2"/>
  <c r="X421" i="2"/>
  <c r="Z421" i="2" s="1"/>
  <c r="AC421" i="2" s="1"/>
  <c r="AA421" i="2"/>
  <c r="V287" i="2"/>
  <c r="Y287" i="2" s="1"/>
  <c r="U287" i="2"/>
  <c r="W287" i="2"/>
  <c r="X287" i="2"/>
  <c r="Z287" i="2" s="1"/>
  <c r="AA287" i="2"/>
  <c r="V43" i="2"/>
  <c r="Y43" i="2" s="1"/>
  <c r="W43" i="2"/>
  <c r="X43" i="2"/>
  <c r="Z43" i="2" s="1"/>
  <c r="AA43" i="2"/>
  <c r="U43" i="2"/>
  <c r="U4881" i="2"/>
  <c r="V4881" i="2"/>
  <c r="Y4881" i="2" s="1"/>
  <c r="X4881" i="2"/>
  <c r="Z4881" i="2" s="1"/>
  <c r="AA4881" i="2"/>
  <c r="W4881" i="2"/>
  <c r="U4426" i="2"/>
  <c r="V4426" i="2"/>
  <c r="Y4426" i="2" s="1"/>
  <c r="W4426" i="2"/>
  <c r="X4426" i="2"/>
  <c r="Z4426" i="2" s="1"/>
  <c r="AA4426" i="2"/>
  <c r="V3823" i="2"/>
  <c r="Y3823" i="2" s="1"/>
  <c r="W3823" i="2"/>
  <c r="X3823" i="2"/>
  <c r="Z3823" i="2" s="1"/>
  <c r="AA3823" i="2"/>
  <c r="U3823" i="2"/>
  <c r="U2545" i="2"/>
  <c r="V2545" i="2"/>
  <c r="Y2545" i="2" s="1"/>
  <c r="W2545" i="2"/>
  <c r="X2545" i="2"/>
  <c r="Z2545" i="2" s="1"/>
  <c r="AA2545" i="2"/>
  <c r="U1993" i="2"/>
  <c r="V1993" i="2"/>
  <c r="Y1993" i="2" s="1"/>
  <c r="W1993" i="2"/>
  <c r="X1993" i="2"/>
  <c r="Z1993" i="2" s="1"/>
  <c r="AC1993" i="2" s="1"/>
  <c r="AA1993" i="2"/>
  <c r="V1198" i="2"/>
  <c r="Y1198" i="2" s="1"/>
  <c r="W1198" i="2"/>
  <c r="U1198" i="2"/>
  <c r="X1198" i="2"/>
  <c r="AA1198" i="2"/>
  <c r="U1035" i="2"/>
  <c r="V1035" i="2"/>
  <c r="Y1035" i="2" s="1"/>
  <c r="W1035" i="2"/>
  <c r="AA1035" i="2"/>
  <c r="X1035" i="2"/>
  <c r="Z1035" i="2" s="1"/>
  <c r="U783" i="2"/>
  <c r="V783" i="2"/>
  <c r="Y783" i="2" s="1"/>
  <c r="W783" i="2"/>
  <c r="X783" i="2"/>
  <c r="Z783" i="2" s="1"/>
  <c r="AA783" i="2"/>
  <c r="W507" i="2"/>
  <c r="X507" i="2"/>
  <c r="Z507" i="2" s="1"/>
  <c r="AC507" i="2" s="1"/>
  <c r="AA507" i="2"/>
  <c r="U507" i="2"/>
  <c r="V507" i="2"/>
  <c r="Y507" i="2" s="1"/>
  <c r="AA259" i="2"/>
  <c r="V259" i="2"/>
  <c r="Y259" i="2" s="1"/>
  <c r="W259" i="2"/>
  <c r="U259" i="2"/>
  <c r="X259" i="2"/>
  <c r="Z259" i="2" s="1"/>
  <c r="U5312" i="2"/>
  <c r="V5312" i="2"/>
  <c r="Y5312" i="2" s="1"/>
  <c r="AA5312" i="2"/>
  <c r="W5312" i="2"/>
  <c r="X5312" i="2"/>
  <c r="Z5312" i="2" s="1"/>
  <c r="X5179" i="2"/>
  <c r="Z5179" i="2" s="1"/>
  <c r="AA5179" i="2"/>
  <c r="U5179" i="2"/>
  <c r="V5179" i="2"/>
  <c r="Y5179" i="2" s="1"/>
  <c r="W5179" i="2"/>
  <c r="W4877" i="2"/>
  <c r="X4877" i="2"/>
  <c r="Z4877" i="2" s="1"/>
  <c r="AA4877" i="2"/>
  <c r="U4877" i="2"/>
  <c r="V4877" i="2"/>
  <c r="Y4877" i="2" s="1"/>
  <c r="U4225" i="2"/>
  <c r="V4225" i="2"/>
  <c r="Y4225" i="2" s="1"/>
  <c r="W4225" i="2"/>
  <c r="AA4225" i="2"/>
  <c r="AB4225" i="2" s="1"/>
  <c r="X4225" i="2"/>
  <c r="Z4225" i="2" s="1"/>
  <c r="V3805" i="2"/>
  <c r="Y3805" i="2" s="1"/>
  <c r="W3805" i="2"/>
  <c r="X3805" i="2"/>
  <c r="Z3805" i="2" s="1"/>
  <c r="AA3805" i="2"/>
  <c r="U3805" i="2"/>
  <c r="U3508" i="2"/>
  <c r="V3508" i="2"/>
  <c r="Y3508" i="2" s="1"/>
  <c r="X3508" i="2"/>
  <c r="Z3508" i="2" s="1"/>
  <c r="AA3508" i="2"/>
  <c r="W3508" i="2"/>
  <c r="U2937" i="2"/>
  <c r="W2937" i="2"/>
  <c r="X2937" i="2"/>
  <c r="Z2937" i="2" s="1"/>
  <c r="V2937" i="2"/>
  <c r="Y2937" i="2" s="1"/>
  <c r="AA2937" i="2"/>
  <c r="U2789" i="2"/>
  <c r="V2789" i="2"/>
  <c r="Y2789" i="2" s="1"/>
  <c r="W2789" i="2"/>
  <c r="X2789" i="2"/>
  <c r="Z2789" i="2" s="1"/>
  <c r="AA2789" i="2"/>
  <c r="V2687" i="2"/>
  <c r="Y2687" i="2" s="1"/>
  <c r="W2687" i="2"/>
  <c r="X2687" i="2"/>
  <c r="Z2687" i="2" s="1"/>
  <c r="AA2687" i="2"/>
  <c r="U2687" i="2"/>
  <c r="V2541" i="2"/>
  <c r="Y2541" i="2" s="1"/>
  <c r="W2541" i="2"/>
  <c r="X2541" i="2"/>
  <c r="Z2541" i="2" s="1"/>
  <c r="AA2541" i="2"/>
  <c r="U2541" i="2"/>
  <c r="V2256" i="2"/>
  <c r="Y2256" i="2" s="1"/>
  <c r="U2256" i="2"/>
  <c r="W2256" i="2"/>
  <c r="X2256" i="2"/>
  <c r="Z2256" i="2" s="1"/>
  <c r="AA2256" i="2"/>
  <c r="AA1966" i="2"/>
  <c r="W1966" i="2"/>
  <c r="X1966" i="2"/>
  <c r="Z1966" i="2" s="1"/>
  <c r="AC1966" i="2" s="1"/>
  <c r="U1966" i="2"/>
  <c r="V1966" i="2"/>
  <c r="Y1966" i="2" s="1"/>
  <c r="U1832" i="2"/>
  <c r="V1832" i="2"/>
  <c r="Y1832" i="2" s="1"/>
  <c r="W1832" i="2"/>
  <c r="AA1832" i="2"/>
  <c r="X1832" i="2"/>
  <c r="Z1832" i="2" s="1"/>
  <c r="AC1832" i="2" s="1"/>
  <c r="U1528" i="2"/>
  <c r="W1528" i="2"/>
  <c r="X1528" i="2"/>
  <c r="Z1528" i="2" s="1"/>
  <c r="AC1528" i="2" s="1"/>
  <c r="V1528" i="2"/>
  <c r="Y1528" i="2" s="1"/>
  <c r="AA1528" i="2"/>
  <c r="U1361" i="2"/>
  <c r="W1361" i="2"/>
  <c r="X1361" i="2"/>
  <c r="Z1361" i="2" s="1"/>
  <c r="AC1361" i="2" s="1"/>
  <c r="V1361" i="2"/>
  <c r="Y1361" i="2" s="1"/>
  <c r="AA1361" i="2"/>
  <c r="U1243" i="2"/>
  <c r="V1243" i="2"/>
  <c r="Y1243" i="2" s="1"/>
  <c r="W1243" i="2"/>
  <c r="AA1243" i="2"/>
  <c r="X1243" i="2"/>
  <c r="U362" i="2"/>
  <c r="V362" i="2"/>
  <c r="Y362" i="2" s="1"/>
  <c r="W362" i="2"/>
  <c r="AA362" i="2"/>
  <c r="X362" i="2"/>
  <c r="Z362" i="2" s="1"/>
  <c r="AC362" i="2" s="1"/>
  <c r="U227" i="2"/>
  <c r="V227" i="2"/>
  <c r="Y227" i="2" s="1"/>
  <c r="W227" i="2"/>
  <c r="X227" i="2"/>
  <c r="Z227" i="2" s="1"/>
  <c r="AC227" i="2" s="1"/>
  <c r="AA227" i="2"/>
  <c r="AA5539" i="2"/>
  <c r="V5539" i="2"/>
  <c r="Y5539" i="2" s="1"/>
  <c r="U5539" i="2"/>
  <c r="W5539" i="2"/>
  <c r="X5539" i="2"/>
  <c r="Z5539" i="2" s="1"/>
  <c r="U5339" i="2"/>
  <c r="W5339" i="2"/>
  <c r="X5339" i="2"/>
  <c r="Z5339" i="2" s="1"/>
  <c r="AA5339" i="2"/>
  <c r="AB5339" i="2" s="1"/>
  <c r="V5339" i="2"/>
  <c r="Y5339" i="2" s="1"/>
  <c r="U4989" i="2"/>
  <c r="V4989" i="2"/>
  <c r="Y4989" i="2" s="1"/>
  <c r="X4989" i="2"/>
  <c r="Z4989" i="2" s="1"/>
  <c r="AA4989" i="2"/>
  <c r="AB4989" i="2" s="1"/>
  <c r="W4989" i="2"/>
  <c r="U4731" i="2"/>
  <c r="V4731" i="2"/>
  <c r="Y4731" i="2" s="1"/>
  <c r="W4731" i="2"/>
  <c r="X4731" i="2"/>
  <c r="Z4731" i="2" s="1"/>
  <c r="AA4731" i="2"/>
  <c r="X3480" i="2"/>
  <c r="Z3480" i="2" s="1"/>
  <c r="AA3480" i="2"/>
  <c r="U3480" i="2"/>
  <c r="W3480" i="2"/>
  <c r="V3480" i="2"/>
  <c r="Y3480" i="2" s="1"/>
  <c r="X4329" i="2"/>
  <c r="Z4329" i="2" s="1"/>
  <c r="AA4329" i="2"/>
  <c r="U4329" i="2"/>
  <c r="V4329" i="2"/>
  <c r="Y4329" i="2" s="1"/>
  <c r="W4329" i="2"/>
  <c r="W3995" i="2"/>
  <c r="X3995" i="2"/>
  <c r="Z3995" i="2" s="1"/>
  <c r="AA3995" i="2"/>
  <c r="U3995" i="2"/>
  <c r="V3995" i="2"/>
  <c r="Y3995" i="2" s="1"/>
  <c r="W3411" i="2"/>
  <c r="X3411" i="2"/>
  <c r="Z3411" i="2" s="1"/>
  <c r="AA3411" i="2"/>
  <c r="U3411" i="2"/>
  <c r="V3411" i="2"/>
  <c r="Y3411" i="2" s="1"/>
  <c r="W2925" i="2"/>
  <c r="AA2925" i="2"/>
  <c r="U2925" i="2"/>
  <c r="V2925" i="2"/>
  <c r="Y2925" i="2" s="1"/>
  <c r="X2925" i="2"/>
  <c r="Z2925" i="2" s="1"/>
  <c r="U2640" i="2"/>
  <c r="V2640" i="2"/>
  <c r="Y2640" i="2" s="1"/>
  <c r="W2640" i="2"/>
  <c r="X2640" i="2"/>
  <c r="Z2640" i="2" s="1"/>
  <c r="AA2640" i="2"/>
  <c r="V2294" i="2"/>
  <c r="Y2294" i="2" s="1"/>
  <c r="W2294" i="2"/>
  <c r="U2294" i="2"/>
  <c r="X2294" i="2"/>
  <c r="Z2294" i="2" s="1"/>
  <c r="AA2294" i="2"/>
  <c r="V230" i="2"/>
  <c r="Y230" i="2" s="1"/>
  <c r="AA230" i="2"/>
  <c r="U230" i="2"/>
  <c r="W230" i="2"/>
  <c r="X230" i="2"/>
  <c r="Z230" i="2" s="1"/>
  <c r="AC230" i="2" s="1"/>
  <c r="W4902" i="2"/>
  <c r="X4902" i="2"/>
  <c r="Z4902" i="2" s="1"/>
  <c r="AA4902" i="2"/>
  <c r="U4902" i="2"/>
  <c r="V4902" i="2"/>
  <c r="Y4902" i="2" s="1"/>
  <c r="W3791" i="2"/>
  <c r="U3791" i="2"/>
  <c r="V3791" i="2"/>
  <c r="Y3791" i="2" s="1"/>
  <c r="X3791" i="2"/>
  <c r="Z3791" i="2" s="1"/>
  <c r="AA3791" i="2"/>
  <c r="U1424" i="2"/>
  <c r="V1424" i="2"/>
  <c r="Y1424" i="2" s="1"/>
  <c r="W1424" i="2"/>
  <c r="X1424" i="2"/>
  <c r="AA1424" i="2"/>
  <c r="X2202" i="2"/>
  <c r="Z2202" i="2" s="1"/>
  <c r="AA2202" i="2"/>
  <c r="U2202" i="2"/>
  <c r="V2202" i="2"/>
  <c r="Y2202" i="2" s="1"/>
  <c r="W2202" i="2"/>
  <c r="U460" i="2"/>
  <c r="V460" i="2"/>
  <c r="Y460" i="2" s="1"/>
  <c r="X460" i="2"/>
  <c r="Z460" i="2" s="1"/>
  <c r="AA460" i="2"/>
  <c r="W460" i="2"/>
  <c r="V1569" i="2"/>
  <c r="Y1569" i="2" s="1"/>
  <c r="W1569" i="2"/>
  <c r="X1569" i="2"/>
  <c r="Z1569" i="2" s="1"/>
  <c r="AA1569" i="2"/>
  <c r="AC1569" i="2" s="1"/>
  <c r="U1569" i="2"/>
  <c r="U649" i="2"/>
  <c r="V649" i="2"/>
  <c r="Y649" i="2" s="1"/>
  <c r="AA649" i="2"/>
  <c r="W649" i="2"/>
  <c r="X649" i="2"/>
  <c r="Z649" i="2" s="1"/>
  <c r="U3728" i="2"/>
  <c r="V3728" i="2"/>
  <c r="Y3728" i="2" s="1"/>
  <c r="W3728" i="2"/>
  <c r="AA3728" i="2"/>
  <c r="X3728" i="2"/>
  <c r="Z3728" i="2" s="1"/>
  <c r="V3479" i="2"/>
  <c r="Y3479" i="2" s="1"/>
  <c r="U3479" i="2"/>
  <c r="W3479" i="2"/>
  <c r="X3479" i="2"/>
  <c r="Z3479" i="2" s="1"/>
  <c r="AA3479" i="2"/>
  <c r="AB3479" i="2" s="1"/>
  <c r="X1800" i="2"/>
  <c r="Z1800" i="2" s="1"/>
  <c r="AA1800" i="2"/>
  <c r="U1800" i="2"/>
  <c r="V1800" i="2"/>
  <c r="Y1800" i="2" s="1"/>
  <c r="W1800" i="2"/>
  <c r="X645" i="2"/>
  <c r="Z645" i="2" s="1"/>
  <c r="AA645" i="2"/>
  <c r="U645" i="2"/>
  <c r="V645" i="2"/>
  <c r="Y645" i="2" s="1"/>
  <c r="AC645" i="2" s="1"/>
  <c r="W645" i="2"/>
  <c r="AA5364" i="2"/>
  <c r="V5364" i="2"/>
  <c r="Y5364" i="2" s="1"/>
  <c r="W5364" i="2"/>
  <c r="X5364" i="2"/>
  <c r="Z5364" i="2" s="1"/>
  <c r="U5364" i="2"/>
  <c r="V4470" i="2"/>
  <c r="Y4470" i="2" s="1"/>
  <c r="AA4470" i="2"/>
  <c r="U4470" i="2"/>
  <c r="X4470" i="2"/>
  <c r="Z4470" i="2" s="1"/>
  <c r="W4470" i="2"/>
  <c r="U2620" i="2"/>
  <c r="V2620" i="2"/>
  <c r="Y2620" i="2" s="1"/>
  <c r="W2620" i="2"/>
  <c r="X2620" i="2"/>
  <c r="Z2620" i="2" s="1"/>
  <c r="AA2620" i="2"/>
  <c r="V4109" i="2"/>
  <c r="Y4109" i="2" s="1"/>
  <c r="W4109" i="2"/>
  <c r="AA4109" i="2"/>
  <c r="U4109" i="2"/>
  <c r="X4109" i="2"/>
  <c r="Z4109" i="2" s="1"/>
  <c r="X1217" i="2"/>
  <c r="V1217" i="2"/>
  <c r="Y1217" i="2" s="1"/>
  <c r="W1217" i="2"/>
  <c r="U1217" i="2"/>
  <c r="AA1217" i="2"/>
  <c r="X5378" i="2"/>
  <c r="Z5378" i="2" s="1"/>
  <c r="U5378" i="2"/>
  <c r="V5378" i="2"/>
  <c r="Y5378" i="2" s="1"/>
  <c r="W5378" i="2"/>
  <c r="AA5378" i="2"/>
  <c r="AA2531" i="2"/>
  <c r="X2531" i="2"/>
  <c r="Z2531" i="2" s="1"/>
  <c r="U2531" i="2"/>
  <c r="V2531" i="2"/>
  <c r="Y2531" i="2" s="1"/>
  <c r="W2531" i="2"/>
  <c r="W1300" i="2"/>
  <c r="X1300" i="2"/>
  <c r="AA1300" i="2"/>
  <c r="U1300" i="2"/>
  <c r="V1300" i="2"/>
  <c r="Y1300" i="2" s="1"/>
  <c r="AA5045" i="2"/>
  <c r="U5045" i="2"/>
  <c r="V5045" i="2"/>
  <c r="Y5045" i="2" s="1"/>
  <c r="X5045" i="2"/>
  <c r="Z5045" i="2" s="1"/>
  <c r="W5045" i="2"/>
  <c r="U2207" i="2"/>
  <c r="V2207" i="2"/>
  <c r="Y2207" i="2" s="1"/>
  <c r="X2207" i="2"/>
  <c r="Z2207" i="2" s="1"/>
  <c r="AA2207" i="2"/>
  <c r="W2207" i="2"/>
  <c r="X1991" i="2"/>
  <c r="Z1991" i="2" s="1"/>
  <c r="AA1991" i="2"/>
  <c r="U1991" i="2"/>
  <c r="V1991" i="2"/>
  <c r="Y1991" i="2" s="1"/>
  <c r="W1991" i="2"/>
  <c r="U809" i="2"/>
  <c r="V809" i="2"/>
  <c r="Y809" i="2" s="1"/>
  <c r="W809" i="2"/>
  <c r="X809" i="2"/>
  <c r="Z809" i="2" s="1"/>
  <c r="AA809" i="2"/>
  <c r="W5162" i="2"/>
  <c r="U5162" i="2"/>
  <c r="V5162" i="2"/>
  <c r="Y5162" i="2" s="1"/>
  <c r="AA5162" i="2"/>
  <c r="X5162" i="2"/>
  <c r="Z5162" i="2" s="1"/>
  <c r="U3205" i="2"/>
  <c r="V3205" i="2"/>
  <c r="Y3205" i="2" s="1"/>
  <c r="W3205" i="2"/>
  <c r="X3205" i="2"/>
  <c r="Z3205" i="2" s="1"/>
  <c r="AA3205" i="2"/>
  <c r="W1443" i="2"/>
  <c r="X1443" i="2"/>
  <c r="AA1443" i="2"/>
  <c r="U1443" i="2"/>
  <c r="V1443" i="2"/>
  <c r="Y1443" i="2" s="1"/>
  <c r="U390" i="2"/>
  <c r="X390" i="2"/>
  <c r="Z390" i="2" s="1"/>
  <c r="AA390" i="2"/>
  <c r="W390" i="2"/>
  <c r="V390" i="2"/>
  <c r="Y390" i="2" s="1"/>
  <c r="U5646" i="2"/>
  <c r="W5646" i="2"/>
  <c r="V5646" i="2"/>
  <c r="Y5646" i="2" s="1"/>
  <c r="X5646" i="2"/>
  <c r="Z5646" i="2" s="1"/>
  <c r="AA5646" i="2"/>
  <c r="X2554" i="2"/>
  <c r="Z2554" i="2" s="1"/>
  <c r="AA2554" i="2"/>
  <c r="V2554" i="2"/>
  <c r="Y2554" i="2" s="1"/>
  <c r="W2554" i="2"/>
  <c r="U2554" i="2"/>
  <c r="U5305" i="2"/>
  <c r="V5305" i="2"/>
  <c r="Y5305" i="2" s="1"/>
  <c r="X5305" i="2"/>
  <c r="Z5305" i="2" s="1"/>
  <c r="W5305" i="2"/>
  <c r="AA5305" i="2"/>
  <c r="U2400" i="2"/>
  <c r="V2400" i="2"/>
  <c r="Y2400" i="2" s="1"/>
  <c r="W2400" i="2"/>
  <c r="X2400" i="2"/>
  <c r="Z2400" i="2" s="1"/>
  <c r="AA2400" i="2"/>
  <c r="V704" i="2"/>
  <c r="Y704" i="2" s="1"/>
  <c r="AC704" i="2" s="1"/>
  <c r="W704" i="2"/>
  <c r="X704" i="2"/>
  <c r="Z704" i="2" s="1"/>
  <c r="AA704" i="2"/>
  <c r="U704" i="2"/>
  <c r="U4536" i="2"/>
  <c r="AA4536" i="2"/>
  <c r="AB4536" i="2" s="1"/>
  <c r="W4536" i="2"/>
  <c r="X4536" i="2"/>
  <c r="Z4536" i="2" s="1"/>
  <c r="V4536" i="2"/>
  <c r="Y4536" i="2" s="1"/>
  <c r="U2729" i="2"/>
  <c r="V2729" i="2"/>
  <c r="Y2729" i="2" s="1"/>
  <c r="X2729" i="2"/>
  <c r="Z2729" i="2" s="1"/>
  <c r="AA2729" i="2"/>
  <c r="W2729" i="2"/>
  <c r="U3703" i="2"/>
  <c r="V3703" i="2"/>
  <c r="Y3703" i="2" s="1"/>
  <c r="X3703" i="2"/>
  <c r="Z3703" i="2" s="1"/>
  <c r="AA3703" i="2"/>
  <c r="W3703" i="2"/>
  <c r="V284" i="2"/>
  <c r="Y284" i="2" s="1"/>
  <c r="W284" i="2"/>
  <c r="AA284" i="2"/>
  <c r="X284" i="2"/>
  <c r="Z284" i="2" s="1"/>
  <c r="U284" i="2"/>
  <c r="U1368" i="2"/>
  <c r="V1368" i="2"/>
  <c r="Y1368" i="2" s="1"/>
  <c r="X1368" i="2"/>
  <c r="AA1368" i="2"/>
  <c r="W1368" i="2"/>
  <c r="U3990" i="2"/>
  <c r="V3990" i="2"/>
  <c r="Y3990" i="2" s="1"/>
  <c r="W3990" i="2"/>
  <c r="X3990" i="2"/>
  <c r="Z3990" i="2" s="1"/>
  <c r="AA3990" i="2"/>
  <c r="U2530" i="2"/>
  <c r="V2530" i="2"/>
  <c r="Y2530" i="2" s="1"/>
  <c r="W2530" i="2"/>
  <c r="X2530" i="2"/>
  <c r="Z2530" i="2" s="1"/>
  <c r="AA2530" i="2"/>
  <c r="U5531" i="2"/>
  <c r="V5531" i="2"/>
  <c r="Y5531" i="2" s="1"/>
  <c r="W5531" i="2"/>
  <c r="X5531" i="2"/>
  <c r="Z5531" i="2" s="1"/>
  <c r="AA5531" i="2"/>
  <c r="U1221" i="2"/>
  <c r="V1221" i="2"/>
  <c r="Y1221" i="2" s="1"/>
  <c r="W1221" i="2"/>
  <c r="X1221" i="2"/>
  <c r="Z1221" i="2" s="1"/>
  <c r="AC1221" i="2" s="1"/>
  <c r="AA1221" i="2"/>
  <c r="U1789" i="2"/>
  <c r="W1789" i="2"/>
  <c r="X1789" i="2"/>
  <c r="AA1789" i="2"/>
  <c r="V1789" i="2"/>
  <c r="Y1789" i="2" s="1"/>
  <c r="U1605" i="2"/>
  <c r="X1605" i="2"/>
  <c r="V1605" i="2"/>
  <c r="Y1605" i="2" s="1"/>
  <c r="W1605" i="2"/>
  <c r="AA1605" i="2"/>
  <c r="V5711" i="2"/>
  <c r="Y5711" i="2" s="1"/>
  <c r="W5711" i="2"/>
  <c r="X5711" i="2"/>
  <c r="Z5711" i="2" s="1"/>
  <c r="U5711" i="2"/>
  <c r="AA5711" i="2"/>
  <c r="U3896" i="2"/>
  <c r="V3896" i="2"/>
  <c r="Y3896" i="2" s="1"/>
  <c r="W3896" i="2"/>
  <c r="X3896" i="2"/>
  <c r="Z3896" i="2" s="1"/>
  <c r="AA3896" i="2"/>
  <c r="U4311" i="2"/>
  <c r="V4311" i="2"/>
  <c r="Y4311" i="2" s="1"/>
  <c r="X4311" i="2"/>
  <c r="Z4311" i="2" s="1"/>
  <c r="AA4311" i="2"/>
  <c r="W4311" i="2"/>
  <c r="U1230" i="2"/>
  <c r="V1230" i="2"/>
  <c r="Y1230" i="2" s="1"/>
  <c r="W1230" i="2"/>
  <c r="AA1230" i="2"/>
  <c r="X1230" i="2"/>
  <c r="U3041" i="2"/>
  <c r="W3041" i="2"/>
  <c r="X3041" i="2"/>
  <c r="Z3041" i="2" s="1"/>
  <c r="AA3041" i="2"/>
  <c r="V3041" i="2"/>
  <c r="Y3041" i="2" s="1"/>
  <c r="U5445" i="2"/>
  <c r="V5445" i="2"/>
  <c r="Y5445" i="2" s="1"/>
  <c r="AA5445" i="2"/>
  <c r="W5445" i="2"/>
  <c r="X5445" i="2"/>
  <c r="Z5445" i="2" s="1"/>
  <c r="V4333" i="2"/>
  <c r="Y4333" i="2" s="1"/>
  <c r="W4333" i="2"/>
  <c r="U4333" i="2"/>
  <c r="X4333" i="2"/>
  <c r="Z4333" i="2" s="1"/>
  <c r="AA4333" i="2"/>
  <c r="U4562" i="2"/>
  <c r="W4562" i="2"/>
  <c r="X4562" i="2"/>
  <c r="Z4562" i="2" s="1"/>
  <c r="AA4562" i="2"/>
  <c r="V4562" i="2"/>
  <c r="Y4562" i="2" s="1"/>
  <c r="U4429" i="2"/>
  <c r="V4429" i="2"/>
  <c r="Y4429" i="2" s="1"/>
  <c r="X4429" i="2"/>
  <c r="Z4429" i="2" s="1"/>
  <c r="AA4429" i="2"/>
  <c r="W4429" i="2"/>
  <c r="W4297" i="2"/>
  <c r="V4297" i="2"/>
  <c r="Y4297" i="2" s="1"/>
  <c r="X4297" i="2"/>
  <c r="Z4297" i="2" s="1"/>
  <c r="AA4297" i="2"/>
  <c r="U4297" i="2"/>
  <c r="U3891" i="2"/>
  <c r="AA3891" i="2"/>
  <c r="V3891" i="2"/>
  <c r="Y3891" i="2" s="1"/>
  <c r="W3891" i="2"/>
  <c r="X3891" i="2"/>
  <c r="Z3891" i="2" s="1"/>
  <c r="U3746" i="2"/>
  <c r="W3746" i="2"/>
  <c r="X3746" i="2"/>
  <c r="Z3746" i="2" s="1"/>
  <c r="V3746" i="2"/>
  <c r="Y3746" i="2" s="1"/>
  <c r="AA3746" i="2"/>
  <c r="U3625" i="2"/>
  <c r="V3625" i="2"/>
  <c r="Y3625" i="2" s="1"/>
  <c r="W3625" i="2"/>
  <c r="X3625" i="2"/>
  <c r="Z3625" i="2" s="1"/>
  <c r="AA3625" i="2"/>
  <c r="U3503" i="2"/>
  <c r="V3503" i="2"/>
  <c r="Y3503" i="2" s="1"/>
  <c r="W3503" i="2"/>
  <c r="X3503" i="2"/>
  <c r="Z3503" i="2" s="1"/>
  <c r="AA3503" i="2"/>
  <c r="V3377" i="2"/>
  <c r="Y3377" i="2" s="1"/>
  <c r="W3377" i="2"/>
  <c r="U3377" i="2"/>
  <c r="X3377" i="2"/>
  <c r="Z3377" i="2" s="1"/>
  <c r="AA3377" i="2"/>
  <c r="AB3377" i="2" s="1"/>
  <c r="U3122" i="2"/>
  <c r="V3122" i="2"/>
  <c r="Y3122" i="2" s="1"/>
  <c r="X3122" i="2"/>
  <c r="Z3122" i="2" s="1"/>
  <c r="AA3122" i="2"/>
  <c r="W3122" i="2"/>
  <c r="U2992" i="2"/>
  <c r="V2992" i="2"/>
  <c r="Y2992" i="2" s="1"/>
  <c r="W2992" i="2"/>
  <c r="AA2992" i="2"/>
  <c r="X2992" i="2"/>
  <c r="Z2992" i="2" s="1"/>
  <c r="AA2815" i="2"/>
  <c r="U2815" i="2"/>
  <c r="V2815" i="2"/>
  <c r="Y2815" i="2" s="1"/>
  <c r="X2815" i="2"/>
  <c r="Z2815" i="2" s="1"/>
  <c r="W2815" i="2"/>
  <c r="X2675" i="2"/>
  <c r="Z2675" i="2" s="1"/>
  <c r="AA2675" i="2"/>
  <c r="U2675" i="2"/>
  <c r="V2675" i="2"/>
  <c r="Y2675" i="2" s="1"/>
  <c r="W2675" i="2"/>
  <c r="X5671" i="2"/>
  <c r="Z5671" i="2" s="1"/>
  <c r="W5671" i="2"/>
  <c r="U5671" i="2"/>
  <c r="V5671" i="2"/>
  <c r="Y5671" i="2" s="1"/>
  <c r="AA5671" i="2"/>
  <c r="U4910" i="2"/>
  <c r="V4910" i="2"/>
  <c r="Y4910" i="2" s="1"/>
  <c r="W4910" i="2"/>
  <c r="X4910" i="2"/>
  <c r="Z4910" i="2" s="1"/>
  <c r="AA4910" i="2"/>
  <c r="X4762" i="2"/>
  <c r="Z4762" i="2" s="1"/>
  <c r="U4762" i="2"/>
  <c r="W4762" i="2"/>
  <c r="V4762" i="2"/>
  <c r="Y4762" i="2" s="1"/>
  <c r="AA4762" i="2"/>
  <c r="U4602" i="2"/>
  <c r="V4602" i="2"/>
  <c r="Y4602" i="2" s="1"/>
  <c r="W4602" i="2"/>
  <c r="AA4602" i="2"/>
  <c r="X4602" i="2"/>
  <c r="Z4602" i="2" s="1"/>
  <c r="W4508" i="2"/>
  <c r="X4508" i="2"/>
  <c r="Z4508" i="2" s="1"/>
  <c r="AA4508" i="2"/>
  <c r="U4508" i="2"/>
  <c r="V4508" i="2"/>
  <c r="Y4508" i="2" s="1"/>
  <c r="U4414" i="2"/>
  <c r="V4414" i="2"/>
  <c r="Y4414" i="2" s="1"/>
  <c r="W4414" i="2"/>
  <c r="X4414" i="2"/>
  <c r="Z4414" i="2" s="1"/>
  <c r="AA4414" i="2"/>
  <c r="U3999" i="2"/>
  <c r="V3999" i="2"/>
  <c r="Y3999" i="2" s="1"/>
  <c r="AA3999" i="2"/>
  <c r="W3999" i="2"/>
  <c r="X3999" i="2"/>
  <c r="Z3999" i="2" s="1"/>
  <c r="W3745" i="2"/>
  <c r="X3745" i="2"/>
  <c r="Z3745" i="2" s="1"/>
  <c r="AA3745" i="2"/>
  <c r="U3745" i="2"/>
  <c r="V3745" i="2"/>
  <c r="Y3745" i="2" s="1"/>
  <c r="V3567" i="2"/>
  <c r="Y3567" i="2" s="1"/>
  <c r="W3567" i="2"/>
  <c r="X3567" i="2"/>
  <c r="Z3567" i="2" s="1"/>
  <c r="AA3567" i="2"/>
  <c r="U3567" i="2"/>
  <c r="U3476" i="2"/>
  <c r="W3476" i="2"/>
  <c r="X3476" i="2"/>
  <c r="Z3476" i="2" s="1"/>
  <c r="V3476" i="2"/>
  <c r="Y3476" i="2" s="1"/>
  <c r="AA3476" i="2"/>
  <c r="W5702" i="2"/>
  <c r="X5702" i="2"/>
  <c r="Z5702" i="2" s="1"/>
  <c r="AA5702" i="2"/>
  <c r="U5702" i="2"/>
  <c r="V5702" i="2"/>
  <c r="Y5702" i="2" s="1"/>
  <c r="U5564" i="2"/>
  <c r="V5564" i="2"/>
  <c r="Y5564" i="2" s="1"/>
  <c r="W5564" i="2"/>
  <c r="X5564" i="2"/>
  <c r="Z5564" i="2" s="1"/>
  <c r="AA5564" i="2"/>
  <c r="W5428" i="2"/>
  <c r="U5428" i="2"/>
  <c r="V5428" i="2"/>
  <c r="Y5428" i="2" s="1"/>
  <c r="X5428" i="2"/>
  <c r="Z5428" i="2" s="1"/>
  <c r="AA5428" i="2"/>
  <c r="V5158" i="2"/>
  <c r="Y5158" i="2" s="1"/>
  <c r="W5158" i="2"/>
  <c r="X5158" i="2"/>
  <c r="Z5158" i="2" s="1"/>
  <c r="AA5158" i="2"/>
  <c r="U5158" i="2"/>
  <c r="U5034" i="2"/>
  <c r="V5034" i="2"/>
  <c r="Y5034" i="2" s="1"/>
  <c r="W5034" i="2"/>
  <c r="X5034" i="2"/>
  <c r="Z5034" i="2" s="1"/>
  <c r="AA5034" i="2"/>
  <c r="U4775" i="2"/>
  <c r="V4775" i="2"/>
  <c r="Y4775" i="2" s="1"/>
  <c r="W4775" i="2"/>
  <c r="AA4775" i="2"/>
  <c r="X4775" i="2"/>
  <c r="Z4775" i="2" s="1"/>
  <c r="V4507" i="2"/>
  <c r="Y4507" i="2" s="1"/>
  <c r="W4507" i="2"/>
  <c r="X4507" i="2"/>
  <c r="Z4507" i="2" s="1"/>
  <c r="AA4507" i="2"/>
  <c r="U4507" i="2"/>
  <c r="U4257" i="2"/>
  <c r="V4257" i="2"/>
  <c r="Y4257" i="2" s="1"/>
  <c r="W4257" i="2"/>
  <c r="X4257" i="2"/>
  <c r="Z4257" i="2" s="1"/>
  <c r="AA4257" i="2"/>
  <c r="U4135" i="2"/>
  <c r="V4135" i="2"/>
  <c r="Y4135" i="2" s="1"/>
  <c r="W4135" i="2"/>
  <c r="X4135" i="2"/>
  <c r="Z4135" i="2" s="1"/>
  <c r="AA4135" i="2"/>
  <c r="AA4012" i="2"/>
  <c r="U4012" i="2"/>
  <c r="V4012" i="2"/>
  <c r="Y4012" i="2" s="1"/>
  <c r="W4012" i="2"/>
  <c r="X4012" i="2"/>
  <c r="Z4012" i="2" s="1"/>
  <c r="U3733" i="2"/>
  <c r="V3733" i="2"/>
  <c r="Y3733" i="2" s="1"/>
  <c r="W3733" i="2"/>
  <c r="AA3733" i="2"/>
  <c r="X3733" i="2"/>
  <c r="Z3733" i="2" s="1"/>
  <c r="U2865" i="2"/>
  <c r="V2865" i="2"/>
  <c r="Y2865" i="2" s="1"/>
  <c r="W2865" i="2"/>
  <c r="X2865" i="2"/>
  <c r="Z2865" i="2" s="1"/>
  <c r="AA2865" i="2"/>
  <c r="U2725" i="2"/>
  <c r="W2725" i="2"/>
  <c r="X2725" i="2"/>
  <c r="Z2725" i="2" s="1"/>
  <c r="AA2725" i="2"/>
  <c r="V2725" i="2"/>
  <c r="Y2725" i="2" s="1"/>
  <c r="W5717" i="2"/>
  <c r="U5717" i="2"/>
  <c r="V5717" i="2"/>
  <c r="Y5717" i="2" s="1"/>
  <c r="X5717" i="2"/>
  <c r="Z5717" i="2" s="1"/>
  <c r="AA5717" i="2"/>
  <c r="X5581" i="2"/>
  <c r="Z5581" i="2" s="1"/>
  <c r="AA5581" i="2"/>
  <c r="U5581" i="2"/>
  <c r="W5581" i="2"/>
  <c r="V5581" i="2"/>
  <c r="Y5581" i="2" s="1"/>
  <c r="U5300" i="2"/>
  <c r="AA5300" i="2"/>
  <c r="V5300" i="2"/>
  <c r="Y5300" i="2" s="1"/>
  <c r="X5300" i="2"/>
  <c r="Z5300" i="2" s="1"/>
  <c r="W5300" i="2"/>
  <c r="V5033" i="2"/>
  <c r="Y5033" i="2" s="1"/>
  <c r="U5033" i="2"/>
  <c r="AA5033" i="2"/>
  <c r="W5033" i="2"/>
  <c r="X5033" i="2"/>
  <c r="Z5033" i="2" s="1"/>
  <c r="U4883" i="2"/>
  <c r="V4883" i="2"/>
  <c r="Y4883" i="2" s="1"/>
  <c r="W4883" i="2"/>
  <c r="AA4883" i="2"/>
  <c r="X4883" i="2"/>
  <c r="Z4883" i="2" s="1"/>
  <c r="AA4600" i="2"/>
  <c r="X4600" i="2"/>
  <c r="Z4600" i="2" s="1"/>
  <c r="U4600" i="2"/>
  <c r="W4600" i="2"/>
  <c r="V4600" i="2"/>
  <c r="Y4600" i="2" s="1"/>
  <c r="U4334" i="2"/>
  <c r="V4334" i="2"/>
  <c r="Y4334" i="2" s="1"/>
  <c r="W4334" i="2"/>
  <c r="X4334" i="2"/>
  <c r="Z4334" i="2" s="1"/>
  <c r="AA4334" i="2"/>
  <c r="X4110" i="2"/>
  <c r="Z4110" i="2" s="1"/>
  <c r="AA4110" i="2"/>
  <c r="W4110" i="2"/>
  <c r="V4110" i="2"/>
  <c r="Y4110" i="2" s="1"/>
  <c r="U4110" i="2"/>
  <c r="X3969" i="2"/>
  <c r="Z3969" i="2" s="1"/>
  <c r="U3969" i="2"/>
  <c r="V3969" i="2"/>
  <c r="Y3969" i="2" s="1"/>
  <c r="W3969" i="2"/>
  <c r="AA3969" i="2"/>
  <c r="W3514" i="2"/>
  <c r="U3514" i="2"/>
  <c r="V3514" i="2"/>
  <c r="Y3514" i="2" s="1"/>
  <c r="AA3514" i="2"/>
  <c r="X3514" i="2"/>
  <c r="Z3514" i="2" s="1"/>
  <c r="X5682" i="2"/>
  <c r="Z5682" i="2" s="1"/>
  <c r="U5682" i="2"/>
  <c r="V5682" i="2"/>
  <c r="Y5682" i="2" s="1"/>
  <c r="W5682" i="2"/>
  <c r="AA5682" i="2"/>
  <c r="U5541" i="2"/>
  <c r="W5541" i="2"/>
  <c r="V5541" i="2"/>
  <c r="Y5541" i="2" s="1"/>
  <c r="X5541" i="2"/>
  <c r="Z5541" i="2" s="1"/>
  <c r="AA5541" i="2"/>
  <c r="U5297" i="2"/>
  <c r="V5297" i="2"/>
  <c r="Y5297" i="2" s="1"/>
  <c r="W5297" i="2"/>
  <c r="X5297" i="2"/>
  <c r="Z5297" i="2" s="1"/>
  <c r="AA5297" i="2"/>
  <c r="U4597" i="2"/>
  <c r="V4597" i="2"/>
  <c r="Y4597" i="2" s="1"/>
  <c r="W4597" i="2"/>
  <c r="X4597" i="2"/>
  <c r="Z4597" i="2" s="1"/>
  <c r="AA4597" i="2"/>
  <c r="U3887" i="2"/>
  <c r="V3887" i="2"/>
  <c r="Y3887" i="2" s="1"/>
  <c r="W3887" i="2"/>
  <c r="X3887" i="2"/>
  <c r="Z3887" i="2" s="1"/>
  <c r="AA3887" i="2"/>
  <c r="AA5666" i="2"/>
  <c r="V5666" i="2"/>
  <c r="Y5666" i="2" s="1"/>
  <c r="U5666" i="2"/>
  <c r="W5666" i="2"/>
  <c r="X5666" i="2"/>
  <c r="Z5666" i="2" s="1"/>
  <c r="U5225" i="2"/>
  <c r="V5225" i="2"/>
  <c r="Y5225" i="2" s="1"/>
  <c r="W5225" i="2"/>
  <c r="AA5225" i="2"/>
  <c r="AB5225" i="2" s="1"/>
  <c r="X5225" i="2"/>
  <c r="Z5225" i="2" s="1"/>
  <c r="U4812" i="2"/>
  <c r="V4812" i="2"/>
  <c r="Y4812" i="2" s="1"/>
  <c r="W4812" i="2"/>
  <c r="X4812" i="2"/>
  <c r="Z4812" i="2" s="1"/>
  <c r="AA4812" i="2"/>
  <c r="U4240" i="2"/>
  <c r="V4240" i="2"/>
  <c r="Y4240" i="2" s="1"/>
  <c r="AA4240" i="2"/>
  <c r="W4240" i="2"/>
  <c r="X4240" i="2"/>
  <c r="Z4240" i="2" s="1"/>
  <c r="U4052" i="2"/>
  <c r="V4052" i="2"/>
  <c r="Y4052" i="2" s="1"/>
  <c r="W4052" i="2"/>
  <c r="X4052" i="2"/>
  <c r="Z4052" i="2" s="1"/>
  <c r="AA4052" i="2"/>
  <c r="U3783" i="2"/>
  <c r="V3783" i="2"/>
  <c r="Y3783" i="2" s="1"/>
  <c r="W3783" i="2"/>
  <c r="X3783" i="2"/>
  <c r="Z3783" i="2" s="1"/>
  <c r="AA3783" i="2"/>
  <c r="U3648" i="2"/>
  <c r="V3648" i="2"/>
  <c r="Y3648" i="2" s="1"/>
  <c r="W3648" i="2"/>
  <c r="X3648" i="2"/>
  <c r="Z3648" i="2" s="1"/>
  <c r="AA3648" i="2"/>
  <c r="X5534" i="2"/>
  <c r="Z5534" i="2" s="1"/>
  <c r="AA5534" i="2"/>
  <c r="U5534" i="2"/>
  <c r="V5534" i="2"/>
  <c r="Y5534" i="2" s="1"/>
  <c r="W5534" i="2"/>
  <c r="U5220" i="2"/>
  <c r="V5220" i="2"/>
  <c r="Y5220" i="2" s="1"/>
  <c r="W5220" i="2"/>
  <c r="X5220" i="2"/>
  <c r="Z5220" i="2" s="1"/>
  <c r="AA5220" i="2"/>
  <c r="AA4966" i="2"/>
  <c r="W4966" i="2"/>
  <c r="V4966" i="2"/>
  <c r="Y4966" i="2" s="1"/>
  <c r="U4966" i="2"/>
  <c r="X4966" i="2"/>
  <c r="Z4966" i="2" s="1"/>
  <c r="U4833" i="2"/>
  <c r="V4833" i="2"/>
  <c r="Y4833" i="2" s="1"/>
  <c r="W4833" i="2"/>
  <c r="X4833" i="2"/>
  <c r="Z4833" i="2" s="1"/>
  <c r="AA4833" i="2"/>
  <c r="W4711" i="2"/>
  <c r="V4711" i="2"/>
  <c r="Y4711" i="2" s="1"/>
  <c r="X4711" i="2"/>
  <c r="Z4711" i="2" s="1"/>
  <c r="AA4711" i="2"/>
  <c r="U4711" i="2"/>
  <c r="X4579" i="2"/>
  <c r="Z4579" i="2" s="1"/>
  <c r="AA4579" i="2"/>
  <c r="U4579" i="2"/>
  <c r="V4579" i="2"/>
  <c r="Y4579" i="2" s="1"/>
  <c r="W4579" i="2"/>
  <c r="W4445" i="2"/>
  <c r="U4445" i="2"/>
  <c r="X4445" i="2"/>
  <c r="Z4445" i="2" s="1"/>
  <c r="AA4445" i="2"/>
  <c r="V4445" i="2"/>
  <c r="Y4445" i="2" s="1"/>
  <c r="W4003" i="2"/>
  <c r="X4003" i="2"/>
  <c r="Z4003" i="2" s="1"/>
  <c r="AA4003" i="2"/>
  <c r="U4003" i="2"/>
  <c r="V4003" i="2"/>
  <c r="Y4003" i="2" s="1"/>
  <c r="W3750" i="2"/>
  <c r="X3750" i="2"/>
  <c r="Z3750" i="2" s="1"/>
  <c r="AA3750" i="2"/>
  <c r="U3750" i="2"/>
  <c r="V3750" i="2"/>
  <c r="Y3750" i="2" s="1"/>
  <c r="V3442" i="2"/>
  <c r="Y3442" i="2" s="1"/>
  <c r="U3442" i="2"/>
  <c r="W3442" i="2"/>
  <c r="X3442" i="2"/>
  <c r="Z3442" i="2" s="1"/>
  <c r="AA3442" i="2"/>
  <c r="X3307" i="2"/>
  <c r="Z3307" i="2" s="1"/>
  <c r="AA3307" i="2"/>
  <c r="U3307" i="2"/>
  <c r="V3307" i="2"/>
  <c r="Y3307" i="2" s="1"/>
  <c r="W3307" i="2"/>
  <c r="W2818" i="2"/>
  <c r="X2818" i="2"/>
  <c r="Z2818" i="2" s="1"/>
  <c r="AA2818" i="2"/>
  <c r="U2818" i="2"/>
  <c r="V2818" i="2"/>
  <c r="Y2818" i="2" s="1"/>
  <c r="W5555" i="2"/>
  <c r="U5555" i="2"/>
  <c r="V5555" i="2"/>
  <c r="Y5555" i="2" s="1"/>
  <c r="X5555" i="2"/>
  <c r="Z5555" i="2" s="1"/>
  <c r="AA5555" i="2"/>
  <c r="V5202" i="2"/>
  <c r="Y5202" i="2" s="1"/>
  <c r="U5202" i="2"/>
  <c r="W5202" i="2"/>
  <c r="X5202" i="2"/>
  <c r="Z5202" i="2" s="1"/>
  <c r="AA5202" i="2"/>
  <c r="AB5202" i="2" s="1"/>
  <c r="V4788" i="2"/>
  <c r="Y4788" i="2" s="1"/>
  <c r="W4788" i="2"/>
  <c r="X4788" i="2"/>
  <c r="Z4788" i="2" s="1"/>
  <c r="U4788" i="2"/>
  <c r="AA4788" i="2"/>
  <c r="AB4788" i="2" s="1"/>
  <c r="U4276" i="2"/>
  <c r="V4276" i="2"/>
  <c r="Y4276" i="2" s="1"/>
  <c r="X4276" i="2"/>
  <c r="Z4276" i="2" s="1"/>
  <c r="AA4276" i="2"/>
  <c r="W4276" i="2"/>
  <c r="W4061" i="2"/>
  <c r="X4061" i="2"/>
  <c r="Z4061" i="2" s="1"/>
  <c r="AA4061" i="2"/>
  <c r="U4061" i="2"/>
  <c r="V4061" i="2"/>
  <c r="Y4061" i="2" s="1"/>
  <c r="V3356" i="2"/>
  <c r="Y3356" i="2" s="1"/>
  <c r="W3356" i="2"/>
  <c r="U3356" i="2"/>
  <c r="X3356" i="2"/>
  <c r="Z3356" i="2" s="1"/>
  <c r="AA3356" i="2"/>
  <c r="AA3233" i="2"/>
  <c r="U3233" i="2"/>
  <c r="V3233" i="2"/>
  <c r="Y3233" i="2" s="1"/>
  <c r="W3233" i="2"/>
  <c r="X3233" i="2"/>
  <c r="Z3233" i="2" s="1"/>
  <c r="U2948" i="2"/>
  <c r="V2948" i="2"/>
  <c r="Y2948" i="2" s="1"/>
  <c r="W2948" i="2"/>
  <c r="X2948" i="2"/>
  <c r="Z2948" i="2" s="1"/>
  <c r="AA2948" i="2"/>
  <c r="X2773" i="2"/>
  <c r="Z2773" i="2" s="1"/>
  <c r="AA2773" i="2"/>
  <c r="V2773" i="2"/>
  <c r="Y2773" i="2" s="1"/>
  <c r="U2773" i="2"/>
  <c r="W2773" i="2"/>
  <c r="AA2564" i="2"/>
  <c r="U2564" i="2"/>
  <c r="V2564" i="2"/>
  <c r="Y2564" i="2" s="1"/>
  <c r="W2564" i="2"/>
  <c r="X2564" i="2"/>
  <c r="Z2564" i="2" s="1"/>
  <c r="U2436" i="2"/>
  <c r="V2436" i="2"/>
  <c r="Y2436" i="2" s="1"/>
  <c r="W2436" i="2"/>
  <c r="X2436" i="2"/>
  <c r="Z2436" i="2" s="1"/>
  <c r="AA2436" i="2"/>
  <c r="V2293" i="2"/>
  <c r="Y2293" i="2" s="1"/>
  <c r="U2293" i="2"/>
  <c r="W2293" i="2"/>
  <c r="X2293" i="2"/>
  <c r="Z2293" i="2" s="1"/>
  <c r="AA2293" i="2"/>
  <c r="U2166" i="2"/>
  <c r="V2166" i="2"/>
  <c r="Y2166" i="2" s="1"/>
  <c r="X2166" i="2"/>
  <c r="Z2166" i="2" s="1"/>
  <c r="AA2166" i="2"/>
  <c r="W2166" i="2"/>
  <c r="U2036" i="2"/>
  <c r="V2036" i="2"/>
  <c r="Y2036" i="2" s="1"/>
  <c r="W2036" i="2"/>
  <c r="X2036" i="2"/>
  <c r="Z2036" i="2" s="1"/>
  <c r="AC2036" i="2" s="1"/>
  <c r="AA2036" i="2"/>
  <c r="V1666" i="2"/>
  <c r="Y1666" i="2" s="1"/>
  <c r="W1666" i="2"/>
  <c r="U1666" i="2"/>
  <c r="X1666" i="2"/>
  <c r="AA1666" i="2"/>
  <c r="V1157" i="2"/>
  <c r="Y1157" i="2" s="1"/>
  <c r="W1157" i="2"/>
  <c r="U1157" i="2"/>
  <c r="AA1157" i="2"/>
  <c r="AB1157" i="2" s="1"/>
  <c r="X1157" i="2"/>
  <c r="Z1157" i="2" s="1"/>
  <c r="U923" i="2"/>
  <c r="V923" i="2"/>
  <c r="Y923" i="2" s="1"/>
  <c r="W923" i="2"/>
  <c r="X923" i="2"/>
  <c r="Z923" i="2" s="1"/>
  <c r="AA923" i="2"/>
  <c r="V790" i="2"/>
  <c r="Y790" i="2" s="1"/>
  <c r="W790" i="2"/>
  <c r="U790" i="2"/>
  <c r="X790" i="2"/>
  <c r="Z790" i="2" s="1"/>
  <c r="AA790" i="2"/>
  <c r="U129" i="2"/>
  <c r="V129" i="2"/>
  <c r="Y129" i="2" s="1"/>
  <c r="W129" i="2"/>
  <c r="X129" i="2"/>
  <c r="Z129" i="2" s="1"/>
  <c r="AA129" i="2"/>
  <c r="U3368" i="2"/>
  <c r="V3368" i="2"/>
  <c r="Y3368" i="2" s="1"/>
  <c r="X3368" i="2"/>
  <c r="Z3368" i="2" s="1"/>
  <c r="AA3368" i="2"/>
  <c r="W3368" i="2"/>
  <c r="U2210" i="2"/>
  <c r="W2210" i="2"/>
  <c r="X2210" i="2"/>
  <c r="Z2210" i="2" s="1"/>
  <c r="AA2210" i="2"/>
  <c r="V2210" i="2"/>
  <c r="Y2210" i="2" s="1"/>
  <c r="X1986" i="2"/>
  <c r="AA1986" i="2"/>
  <c r="U1986" i="2"/>
  <c r="V1986" i="2"/>
  <c r="Y1986" i="2" s="1"/>
  <c r="W1986" i="2"/>
  <c r="U1806" i="2"/>
  <c r="W1806" i="2"/>
  <c r="X1806" i="2"/>
  <c r="Z1806" i="2" s="1"/>
  <c r="V1806" i="2"/>
  <c r="Y1806" i="2" s="1"/>
  <c r="AA1806" i="2"/>
  <c r="W1678" i="2"/>
  <c r="X1678" i="2"/>
  <c r="Z1678" i="2" s="1"/>
  <c r="AC1678" i="2" s="1"/>
  <c r="AA1678" i="2"/>
  <c r="U1678" i="2"/>
  <c r="V1678" i="2"/>
  <c r="Y1678" i="2" s="1"/>
  <c r="U385" i="2"/>
  <c r="V385" i="2"/>
  <c r="Y385" i="2" s="1"/>
  <c r="W385" i="2"/>
  <c r="X385" i="2"/>
  <c r="Z385" i="2" s="1"/>
  <c r="AA385" i="2"/>
  <c r="AA4557" i="2"/>
  <c r="W4557" i="2"/>
  <c r="X4557" i="2"/>
  <c r="Z4557" i="2" s="1"/>
  <c r="V4557" i="2"/>
  <c r="Y4557" i="2" s="1"/>
  <c r="U4557" i="2"/>
  <c r="U3756" i="2"/>
  <c r="W3756" i="2"/>
  <c r="X3756" i="2"/>
  <c r="Z3756" i="2" s="1"/>
  <c r="V3756" i="2"/>
  <c r="Y3756" i="2" s="1"/>
  <c r="AA3756" i="2"/>
  <c r="U2904" i="2"/>
  <c r="W2904" i="2"/>
  <c r="X2904" i="2"/>
  <c r="Z2904" i="2" s="1"/>
  <c r="AA2904" i="2"/>
  <c r="V2904" i="2"/>
  <c r="Y2904" i="2" s="1"/>
  <c r="V2276" i="2"/>
  <c r="Y2276" i="2" s="1"/>
  <c r="U2276" i="2"/>
  <c r="W2276" i="2"/>
  <c r="X2276" i="2"/>
  <c r="Z2276" i="2" s="1"/>
  <c r="AA2276" i="2"/>
  <c r="U1676" i="2"/>
  <c r="W1676" i="2"/>
  <c r="X1676" i="2"/>
  <c r="V1676" i="2"/>
  <c r="Y1676" i="2" s="1"/>
  <c r="AA1676" i="2"/>
  <c r="X727" i="2"/>
  <c r="Z727" i="2" s="1"/>
  <c r="AA727" i="2"/>
  <c r="U727" i="2"/>
  <c r="V727" i="2"/>
  <c r="Y727" i="2" s="1"/>
  <c r="W727" i="2"/>
  <c r="X196" i="2"/>
  <c r="Z196" i="2" s="1"/>
  <c r="AA196" i="2"/>
  <c r="U196" i="2"/>
  <c r="V196" i="2"/>
  <c r="Y196" i="2" s="1"/>
  <c r="W196" i="2"/>
  <c r="U4741" i="2"/>
  <c r="W4741" i="2"/>
  <c r="X4741" i="2"/>
  <c r="Z4741" i="2" s="1"/>
  <c r="AA4741" i="2"/>
  <c r="V4741" i="2"/>
  <c r="Y4741" i="2" s="1"/>
  <c r="X4545" i="2"/>
  <c r="Z4545" i="2" s="1"/>
  <c r="AA4545" i="2"/>
  <c r="U4545" i="2"/>
  <c r="W4545" i="2"/>
  <c r="V4545" i="2"/>
  <c r="Y4545" i="2" s="1"/>
  <c r="X4390" i="2"/>
  <c r="Z4390" i="2" s="1"/>
  <c r="U4390" i="2"/>
  <c r="W4390" i="2"/>
  <c r="AA4390" i="2"/>
  <c r="V4390" i="2"/>
  <c r="Y4390" i="2" s="1"/>
  <c r="U3691" i="2"/>
  <c r="V3691" i="2"/>
  <c r="Y3691" i="2" s="1"/>
  <c r="W3691" i="2"/>
  <c r="X3691" i="2"/>
  <c r="Z3691" i="2" s="1"/>
  <c r="AA3691" i="2"/>
  <c r="W3193" i="2"/>
  <c r="X3193" i="2"/>
  <c r="Z3193" i="2" s="1"/>
  <c r="AA3193" i="2"/>
  <c r="U3193" i="2"/>
  <c r="V3193" i="2"/>
  <c r="Y3193" i="2" s="1"/>
  <c r="U2710" i="2"/>
  <c r="V2710" i="2"/>
  <c r="Y2710" i="2" s="1"/>
  <c r="W2710" i="2"/>
  <c r="AA2710" i="2"/>
  <c r="X2710" i="2"/>
  <c r="Z2710" i="2" s="1"/>
  <c r="W1562" i="2"/>
  <c r="U1562" i="2"/>
  <c r="V1562" i="2"/>
  <c r="Y1562" i="2" s="1"/>
  <c r="X1562" i="2"/>
  <c r="AA1562" i="2"/>
  <c r="V1413" i="2"/>
  <c r="Y1413" i="2" s="1"/>
  <c r="U1413" i="2"/>
  <c r="W1413" i="2"/>
  <c r="X1413" i="2"/>
  <c r="AA1413" i="2"/>
  <c r="U1239" i="2"/>
  <c r="V1239" i="2"/>
  <c r="Y1239" i="2" s="1"/>
  <c r="X1239" i="2"/>
  <c r="AA1239" i="2"/>
  <c r="W1239" i="2"/>
  <c r="W624" i="2"/>
  <c r="V624" i="2"/>
  <c r="Y624" i="2" s="1"/>
  <c r="X624" i="2"/>
  <c r="Z624" i="2" s="1"/>
  <c r="AA624" i="2"/>
  <c r="U624" i="2"/>
  <c r="V105" i="2"/>
  <c r="Y105" i="2" s="1"/>
  <c r="U105" i="2"/>
  <c r="X105" i="2"/>
  <c r="Z105" i="2" s="1"/>
  <c r="AA105" i="2"/>
  <c r="W105" i="2"/>
  <c r="U4086" i="2"/>
  <c r="V4086" i="2"/>
  <c r="Y4086" i="2" s="1"/>
  <c r="W4086" i="2"/>
  <c r="X4086" i="2"/>
  <c r="Z4086" i="2" s="1"/>
  <c r="AA4086" i="2"/>
  <c r="U3036" i="2"/>
  <c r="V3036" i="2"/>
  <c r="Y3036" i="2" s="1"/>
  <c r="W3036" i="2"/>
  <c r="X3036" i="2"/>
  <c r="Z3036" i="2" s="1"/>
  <c r="AA3036" i="2"/>
  <c r="U2770" i="2"/>
  <c r="V2770" i="2"/>
  <c r="Y2770" i="2" s="1"/>
  <c r="W2770" i="2"/>
  <c r="X2770" i="2"/>
  <c r="Z2770" i="2" s="1"/>
  <c r="AA2770" i="2"/>
  <c r="AA1877" i="2"/>
  <c r="W1877" i="2"/>
  <c r="X1877" i="2"/>
  <c r="Z1877" i="2" s="1"/>
  <c r="AC1877" i="2" s="1"/>
  <c r="U1877" i="2"/>
  <c r="V1877" i="2"/>
  <c r="Y1877" i="2" s="1"/>
  <c r="U713" i="2"/>
  <c r="V713" i="2"/>
  <c r="Y713" i="2" s="1"/>
  <c r="X713" i="2"/>
  <c r="Z713" i="2" s="1"/>
  <c r="AA713" i="2"/>
  <c r="W713" i="2"/>
  <c r="U397" i="2"/>
  <c r="V397" i="2"/>
  <c r="Y397" i="2" s="1"/>
  <c r="W397" i="2"/>
  <c r="X397" i="2"/>
  <c r="Z397" i="2" s="1"/>
  <c r="AA397" i="2"/>
  <c r="V5588" i="2"/>
  <c r="Y5588" i="2" s="1"/>
  <c r="U5588" i="2"/>
  <c r="W5588" i="2"/>
  <c r="AA5588" i="2"/>
  <c r="X5588" i="2"/>
  <c r="Z5588" i="2" s="1"/>
  <c r="U5380" i="2"/>
  <c r="V5380" i="2"/>
  <c r="Y5380" i="2" s="1"/>
  <c r="W5380" i="2"/>
  <c r="AA5380" i="2"/>
  <c r="X5380" i="2"/>
  <c r="Z5380" i="2" s="1"/>
  <c r="U4913" i="2"/>
  <c r="V4913" i="2"/>
  <c r="Y4913" i="2" s="1"/>
  <c r="W4913" i="2"/>
  <c r="X4913" i="2"/>
  <c r="Z4913" i="2" s="1"/>
  <c r="AA4913" i="2"/>
  <c r="U3660" i="2"/>
  <c r="V3660" i="2"/>
  <c r="Y3660" i="2" s="1"/>
  <c r="W3660" i="2"/>
  <c r="X3660" i="2"/>
  <c r="Z3660" i="2" s="1"/>
  <c r="AA3660" i="2"/>
  <c r="U3354" i="2"/>
  <c r="V3354" i="2"/>
  <c r="Y3354" i="2" s="1"/>
  <c r="X3354" i="2"/>
  <c r="Z3354" i="2" s="1"/>
  <c r="AA3354" i="2"/>
  <c r="W3354" i="2"/>
  <c r="U2932" i="2"/>
  <c r="W2932" i="2"/>
  <c r="X2932" i="2"/>
  <c r="Z2932" i="2" s="1"/>
  <c r="V2932" i="2"/>
  <c r="Y2932" i="2" s="1"/>
  <c r="AA2932" i="2"/>
  <c r="U2227" i="2"/>
  <c r="V2227" i="2"/>
  <c r="Y2227" i="2" s="1"/>
  <c r="W2227" i="2"/>
  <c r="X2227" i="2"/>
  <c r="Z2227" i="2" s="1"/>
  <c r="AA2227" i="2"/>
  <c r="U1467" i="2"/>
  <c r="X1467" i="2"/>
  <c r="AA1467" i="2"/>
  <c r="V1467" i="2"/>
  <c r="Y1467" i="2" s="1"/>
  <c r="W1467" i="2"/>
  <c r="W1097" i="2"/>
  <c r="X1097" i="2"/>
  <c r="Z1097" i="2" s="1"/>
  <c r="AA1097" i="2"/>
  <c r="U1097" i="2"/>
  <c r="V1097" i="2"/>
  <c r="Y1097" i="2" s="1"/>
  <c r="U683" i="2"/>
  <c r="V683" i="2"/>
  <c r="Y683" i="2" s="1"/>
  <c r="W683" i="2"/>
  <c r="X683" i="2"/>
  <c r="Z683" i="2" s="1"/>
  <c r="AA683" i="2"/>
  <c r="W538" i="2"/>
  <c r="X538" i="2"/>
  <c r="U538" i="2"/>
  <c r="V538" i="2"/>
  <c r="Y538" i="2" s="1"/>
  <c r="AA538" i="2"/>
  <c r="V411" i="2"/>
  <c r="Y411" i="2" s="1"/>
  <c r="W411" i="2"/>
  <c r="X411" i="2"/>
  <c r="AA411" i="2"/>
  <c r="U411" i="2"/>
  <c r="U279" i="2"/>
  <c r="W279" i="2"/>
  <c r="X279" i="2"/>
  <c r="Z279" i="2" s="1"/>
  <c r="AA279" i="2"/>
  <c r="V279" i="2"/>
  <c r="Y279" i="2" s="1"/>
  <c r="W127" i="2"/>
  <c r="AA127" i="2"/>
  <c r="U127" i="2"/>
  <c r="V127" i="2"/>
  <c r="Y127" i="2" s="1"/>
  <c r="X127" i="2"/>
  <c r="Z127" i="2" s="1"/>
  <c r="AC127" i="2" s="1"/>
  <c r="U2931" i="2"/>
  <c r="V2931" i="2"/>
  <c r="Y2931" i="2" s="1"/>
  <c r="W2931" i="2"/>
  <c r="X2931" i="2"/>
  <c r="Z2931" i="2" s="1"/>
  <c r="AA2931" i="2"/>
  <c r="U2178" i="2"/>
  <c r="W2178" i="2"/>
  <c r="X2178" i="2"/>
  <c r="Z2178" i="2" s="1"/>
  <c r="V2178" i="2"/>
  <c r="Y2178" i="2" s="1"/>
  <c r="AA2178" i="2"/>
  <c r="V1314" i="2"/>
  <c r="Y1314" i="2" s="1"/>
  <c r="W1314" i="2"/>
  <c r="X1314" i="2"/>
  <c r="AA1314" i="2"/>
  <c r="U1314" i="2"/>
  <c r="X5453" i="2"/>
  <c r="Z5453" i="2" s="1"/>
  <c r="U5453" i="2"/>
  <c r="V5453" i="2"/>
  <c r="Y5453" i="2" s="1"/>
  <c r="W5453" i="2"/>
  <c r="AA5453" i="2"/>
  <c r="AB5453" i="2" s="1"/>
  <c r="AA4937" i="2"/>
  <c r="X4937" i="2"/>
  <c r="Z4937" i="2" s="1"/>
  <c r="W4937" i="2"/>
  <c r="U4937" i="2"/>
  <c r="V4937" i="2"/>
  <c r="Y4937" i="2" s="1"/>
  <c r="U3131" i="2"/>
  <c r="V3131" i="2"/>
  <c r="Y3131" i="2" s="1"/>
  <c r="W3131" i="2"/>
  <c r="AA3131" i="2"/>
  <c r="X3131" i="2"/>
  <c r="Z3131" i="2" s="1"/>
  <c r="U2756" i="2"/>
  <c r="V2756" i="2"/>
  <c r="Y2756" i="2" s="1"/>
  <c r="W2756" i="2"/>
  <c r="X2756" i="2"/>
  <c r="Z2756" i="2" s="1"/>
  <c r="AA2756" i="2"/>
  <c r="X2652" i="2"/>
  <c r="Z2652" i="2" s="1"/>
  <c r="AA2652" i="2"/>
  <c r="V2652" i="2"/>
  <c r="Y2652" i="2" s="1"/>
  <c r="W2652" i="2"/>
  <c r="U2652" i="2"/>
  <c r="V2237" i="2"/>
  <c r="Y2237" i="2" s="1"/>
  <c r="X2237" i="2"/>
  <c r="Z2237" i="2" s="1"/>
  <c r="U2237" i="2"/>
  <c r="W2237" i="2"/>
  <c r="AA2237" i="2"/>
  <c r="U1924" i="2"/>
  <c r="V1924" i="2"/>
  <c r="Y1924" i="2" s="1"/>
  <c r="W1924" i="2"/>
  <c r="X1924" i="2"/>
  <c r="Z1924" i="2" s="1"/>
  <c r="AA1924" i="2"/>
  <c r="W967" i="2"/>
  <c r="X967" i="2"/>
  <c r="Z967" i="2" s="1"/>
  <c r="AA967" i="2"/>
  <c r="U967" i="2"/>
  <c r="V967" i="2"/>
  <c r="Y967" i="2" s="1"/>
  <c r="U830" i="2"/>
  <c r="W830" i="2"/>
  <c r="X830" i="2"/>
  <c r="Z830" i="2" s="1"/>
  <c r="AA830" i="2"/>
  <c r="V830" i="2"/>
  <c r="Y830" i="2" s="1"/>
  <c r="W724" i="2"/>
  <c r="X724" i="2"/>
  <c r="AA724" i="2"/>
  <c r="U724" i="2"/>
  <c r="V724" i="2"/>
  <c r="Y724" i="2" s="1"/>
  <c r="U602" i="2"/>
  <c r="V602" i="2"/>
  <c r="Y602" i="2" s="1"/>
  <c r="W602" i="2"/>
  <c r="AA602" i="2"/>
  <c r="X602" i="2"/>
  <c r="U152" i="2"/>
  <c r="AA152" i="2"/>
  <c r="V152" i="2"/>
  <c r="Y152" i="2" s="1"/>
  <c r="X152" i="2"/>
  <c r="Z152" i="2" s="1"/>
  <c r="W152" i="2"/>
  <c r="U4895" i="2"/>
  <c r="V4895" i="2"/>
  <c r="Y4895" i="2" s="1"/>
  <c r="W4895" i="2"/>
  <c r="X4895" i="2"/>
  <c r="Z4895" i="2" s="1"/>
  <c r="AA4895" i="2"/>
  <c r="U3186" i="2"/>
  <c r="V3186" i="2"/>
  <c r="Y3186" i="2" s="1"/>
  <c r="W3186" i="2"/>
  <c r="X3186" i="2"/>
  <c r="Z3186" i="2" s="1"/>
  <c r="AA3186" i="2"/>
  <c r="U2316" i="2"/>
  <c r="AA2316" i="2"/>
  <c r="W2316" i="2"/>
  <c r="X2316" i="2"/>
  <c r="Z2316" i="2" s="1"/>
  <c r="V2316" i="2"/>
  <c r="Y2316" i="2" s="1"/>
  <c r="U1911" i="2"/>
  <c r="V1911" i="2"/>
  <c r="Y1911" i="2" s="1"/>
  <c r="W1911" i="2"/>
  <c r="X1911" i="2"/>
  <c r="Z1911" i="2" s="1"/>
  <c r="AC1911" i="2" s="1"/>
  <c r="AA1911" i="2"/>
  <c r="V1104" i="2"/>
  <c r="Y1104" i="2" s="1"/>
  <c r="W1104" i="2"/>
  <c r="U1104" i="2"/>
  <c r="AA1104" i="2"/>
  <c r="X1104" i="2"/>
  <c r="Z1104" i="2" s="1"/>
  <c r="X420" i="2"/>
  <c r="Z420" i="2" s="1"/>
  <c r="AA420" i="2"/>
  <c r="V420" i="2"/>
  <c r="Y420" i="2" s="1"/>
  <c r="U420" i="2"/>
  <c r="W420" i="2"/>
  <c r="V5495" i="2"/>
  <c r="Y5495" i="2" s="1"/>
  <c r="W5495" i="2"/>
  <c r="U5495" i="2"/>
  <c r="X5495" i="2"/>
  <c r="Z5495" i="2" s="1"/>
  <c r="AA5495" i="2"/>
  <c r="V4882" i="2"/>
  <c r="Y4882" i="2" s="1"/>
  <c r="W4882" i="2"/>
  <c r="X4882" i="2"/>
  <c r="Z4882" i="2" s="1"/>
  <c r="AA4882" i="2"/>
  <c r="U4882" i="2"/>
  <c r="AA4412" i="2"/>
  <c r="U4412" i="2"/>
  <c r="W4412" i="2"/>
  <c r="X4412" i="2"/>
  <c r="Z4412" i="2" s="1"/>
  <c r="V4412" i="2"/>
  <c r="Y4412" i="2" s="1"/>
  <c r="U4190" i="2"/>
  <c r="V4190" i="2"/>
  <c r="Y4190" i="2" s="1"/>
  <c r="W4190" i="2"/>
  <c r="X4190" i="2"/>
  <c r="Z4190" i="2" s="1"/>
  <c r="AA4190" i="2"/>
  <c r="W3977" i="2"/>
  <c r="U3977" i="2"/>
  <c r="V3977" i="2"/>
  <c r="Y3977" i="2" s="1"/>
  <c r="X3977" i="2"/>
  <c r="Z3977" i="2" s="1"/>
  <c r="AA3977" i="2"/>
  <c r="X3782" i="2"/>
  <c r="Z3782" i="2" s="1"/>
  <c r="AA3782" i="2"/>
  <c r="U3782" i="2"/>
  <c r="V3782" i="2"/>
  <c r="Y3782" i="2" s="1"/>
  <c r="W3782" i="2"/>
  <c r="U3498" i="2"/>
  <c r="V3498" i="2"/>
  <c r="Y3498" i="2" s="1"/>
  <c r="W3498" i="2"/>
  <c r="X3498" i="2"/>
  <c r="Z3498" i="2" s="1"/>
  <c r="AA3498" i="2"/>
  <c r="V3117" i="2"/>
  <c r="Y3117" i="2" s="1"/>
  <c r="W3117" i="2"/>
  <c r="U3117" i="2"/>
  <c r="X3117" i="2"/>
  <c r="Z3117" i="2" s="1"/>
  <c r="AA3117" i="2"/>
  <c r="V2942" i="2"/>
  <c r="Y2942" i="2" s="1"/>
  <c r="W2942" i="2"/>
  <c r="X2942" i="2"/>
  <c r="Z2942" i="2" s="1"/>
  <c r="AA2942" i="2"/>
  <c r="U2942" i="2"/>
  <c r="X2521" i="2"/>
  <c r="Z2521" i="2" s="1"/>
  <c r="AA2521" i="2"/>
  <c r="U2521" i="2"/>
  <c r="V2521" i="2"/>
  <c r="Y2521" i="2" s="1"/>
  <c r="W2521" i="2"/>
  <c r="U2236" i="2"/>
  <c r="V2236" i="2"/>
  <c r="Y2236" i="2" s="1"/>
  <c r="W2236" i="2"/>
  <c r="AA2236" i="2"/>
  <c r="AB2236" i="2" s="1"/>
  <c r="X2236" i="2"/>
  <c r="Z2236" i="2" s="1"/>
  <c r="AA1923" i="2"/>
  <c r="U1923" i="2"/>
  <c r="V1923" i="2"/>
  <c r="Y1923" i="2" s="1"/>
  <c r="W1923" i="2"/>
  <c r="X1923" i="2"/>
  <c r="Z1923" i="2" s="1"/>
  <c r="AC1923" i="2" s="1"/>
  <c r="U1813" i="2"/>
  <c r="V1813" i="2"/>
  <c r="Y1813" i="2" s="1"/>
  <c r="W1813" i="2"/>
  <c r="AA1813" i="2"/>
  <c r="X1813" i="2"/>
  <c r="Z1813" i="2" s="1"/>
  <c r="U1271" i="2"/>
  <c r="V1271" i="2"/>
  <c r="Y1271" i="2" s="1"/>
  <c r="W1271" i="2"/>
  <c r="AA1271" i="2"/>
  <c r="X1271" i="2"/>
  <c r="U978" i="2"/>
  <c r="V978" i="2"/>
  <c r="Y978" i="2" s="1"/>
  <c r="X978" i="2"/>
  <c r="Z978" i="2" s="1"/>
  <c r="AA978" i="2"/>
  <c r="W978" i="2"/>
  <c r="U547" i="2"/>
  <c r="V547" i="2"/>
  <c r="Y547" i="2" s="1"/>
  <c r="X547" i="2"/>
  <c r="Z547" i="2" s="1"/>
  <c r="AA547" i="2"/>
  <c r="W547" i="2"/>
  <c r="V151" i="2"/>
  <c r="Y151" i="2" s="1"/>
  <c r="W151" i="2"/>
  <c r="AA151" i="2"/>
  <c r="U151" i="2"/>
  <c r="X151" i="2"/>
  <c r="Z151" i="2" s="1"/>
  <c r="W5405" i="2"/>
  <c r="U5405" i="2"/>
  <c r="V5405" i="2"/>
  <c r="Y5405" i="2" s="1"/>
  <c r="X5405" i="2"/>
  <c r="Z5405" i="2" s="1"/>
  <c r="AA5405" i="2"/>
  <c r="V5063" i="2"/>
  <c r="Y5063" i="2" s="1"/>
  <c r="W5063" i="2"/>
  <c r="X5063" i="2"/>
  <c r="Z5063" i="2" s="1"/>
  <c r="AA5063" i="2"/>
  <c r="U5063" i="2"/>
  <c r="W4243" i="2"/>
  <c r="X4243" i="2"/>
  <c r="Z4243" i="2" s="1"/>
  <c r="AA4243" i="2"/>
  <c r="U4243" i="2"/>
  <c r="V4243" i="2"/>
  <c r="Y4243" i="2" s="1"/>
  <c r="U3403" i="2"/>
  <c r="V3403" i="2"/>
  <c r="Y3403" i="2" s="1"/>
  <c r="X3403" i="2"/>
  <c r="Z3403" i="2" s="1"/>
  <c r="AA3403" i="2"/>
  <c r="W3403" i="2"/>
  <c r="U3144" i="2"/>
  <c r="V3144" i="2"/>
  <c r="Y3144" i="2" s="1"/>
  <c r="W3144" i="2"/>
  <c r="X3144" i="2"/>
  <c r="Z3144" i="2" s="1"/>
  <c r="AA3144" i="2"/>
  <c r="U2792" i="2"/>
  <c r="V2792" i="2"/>
  <c r="Y2792" i="2" s="1"/>
  <c r="W2792" i="2"/>
  <c r="X2792" i="2"/>
  <c r="Z2792" i="2" s="1"/>
  <c r="AA2792" i="2"/>
  <c r="X2235" i="2"/>
  <c r="Z2235" i="2" s="1"/>
  <c r="AA2235" i="2"/>
  <c r="V2235" i="2"/>
  <c r="Y2235" i="2" s="1"/>
  <c r="W2235" i="2"/>
  <c r="U2235" i="2"/>
  <c r="U1673" i="2"/>
  <c r="V1673" i="2"/>
  <c r="Y1673" i="2" s="1"/>
  <c r="W1673" i="2"/>
  <c r="AA1673" i="2"/>
  <c r="X1673" i="2"/>
  <c r="X1435" i="2"/>
  <c r="AA1435" i="2"/>
  <c r="U1435" i="2"/>
  <c r="V1435" i="2"/>
  <c r="Y1435" i="2" s="1"/>
  <c r="W1435" i="2"/>
  <c r="X31" i="2"/>
  <c r="Z31" i="2" s="1"/>
  <c r="U31" i="2"/>
  <c r="V31" i="2"/>
  <c r="Y31" i="2" s="1"/>
  <c r="AA31" i="2"/>
  <c r="W31" i="2"/>
  <c r="W4862" i="2"/>
  <c r="X4862" i="2"/>
  <c r="Z4862" i="2" s="1"/>
  <c r="AA4862" i="2"/>
  <c r="U4862" i="2"/>
  <c r="V4862" i="2"/>
  <c r="Y4862" i="2" s="1"/>
  <c r="X4478" i="2"/>
  <c r="Z4478" i="2" s="1"/>
  <c r="AA4478" i="2"/>
  <c r="U4478" i="2"/>
  <c r="V4478" i="2"/>
  <c r="Y4478" i="2" s="1"/>
  <c r="W4478" i="2"/>
  <c r="AA3973" i="2"/>
  <c r="U3973" i="2"/>
  <c r="V3973" i="2"/>
  <c r="Y3973" i="2" s="1"/>
  <c r="W3973" i="2"/>
  <c r="X3973" i="2"/>
  <c r="Z3973" i="2" s="1"/>
  <c r="U3634" i="2"/>
  <c r="V3634" i="2"/>
  <c r="Y3634" i="2" s="1"/>
  <c r="W3634" i="2"/>
  <c r="X3634" i="2"/>
  <c r="Z3634" i="2" s="1"/>
  <c r="AA3634" i="2"/>
  <c r="V3344" i="2"/>
  <c r="Y3344" i="2" s="1"/>
  <c r="W3344" i="2"/>
  <c r="X3344" i="2"/>
  <c r="Z3344" i="2" s="1"/>
  <c r="AA3344" i="2"/>
  <c r="U3344" i="2"/>
  <c r="U3197" i="2"/>
  <c r="V3197" i="2"/>
  <c r="Y3197" i="2" s="1"/>
  <c r="X3197" i="2"/>
  <c r="Z3197" i="2" s="1"/>
  <c r="AA3197" i="2"/>
  <c r="W3197" i="2"/>
  <c r="U2672" i="2"/>
  <c r="V2672" i="2"/>
  <c r="Y2672" i="2" s="1"/>
  <c r="W2672" i="2"/>
  <c r="AA2672" i="2"/>
  <c r="X2672" i="2"/>
  <c r="Z2672" i="2" s="1"/>
  <c r="U2414" i="2"/>
  <c r="V2414" i="2"/>
  <c r="Y2414" i="2" s="1"/>
  <c r="W2414" i="2"/>
  <c r="AA2414" i="2"/>
  <c r="X2414" i="2"/>
  <c r="Z2414" i="2" s="1"/>
  <c r="V1658" i="2"/>
  <c r="Y1658" i="2" s="1"/>
  <c r="W1658" i="2"/>
  <c r="AA1658" i="2"/>
  <c r="U1658" i="2"/>
  <c r="X1658" i="2"/>
  <c r="U1113" i="2"/>
  <c r="W1113" i="2"/>
  <c r="AA1113" i="2"/>
  <c r="V1113" i="2"/>
  <c r="Y1113" i="2" s="1"/>
  <c r="X1113" i="2"/>
  <c r="Z1113" i="2" s="1"/>
  <c r="V899" i="2"/>
  <c r="Y899" i="2" s="1"/>
  <c r="W899" i="2"/>
  <c r="X899" i="2"/>
  <c r="AA899" i="2"/>
  <c r="U899" i="2"/>
  <c r="U765" i="2"/>
  <c r="V765" i="2"/>
  <c r="Y765" i="2" s="1"/>
  <c r="W765" i="2"/>
  <c r="X765" i="2"/>
  <c r="Z765" i="2" s="1"/>
  <c r="AA765" i="2"/>
  <c r="AA643" i="2"/>
  <c r="V643" i="2"/>
  <c r="Y643" i="2" s="1"/>
  <c r="W643" i="2"/>
  <c r="X643" i="2"/>
  <c r="Z643" i="2" s="1"/>
  <c r="U643" i="2"/>
  <c r="U28" i="2"/>
  <c r="V28" i="2"/>
  <c r="Y28" i="2" s="1"/>
  <c r="W28" i="2"/>
  <c r="AA28" i="2"/>
  <c r="X28" i="2"/>
  <c r="V4238" i="2"/>
  <c r="Y4238" i="2" s="1"/>
  <c r="W4238" i="2"/>
  <c r="X4238" i="2"/>
  <c r="Z4238" i="2" s="1"/>
  <c r="AA4238" i="2"/>
  <c r="U4238" i="2"/>
  <c r="V4162" i="2"/>
  <c r="Y4162" i="2" s="1"/>
  <c r="W4162" i="2"/>
  <c r="U4162" i="2"/>
  <c r="X4162" i="2"/>
  <c r="Z4162" i="2" s="1"/>
  <c r="AA4162" i="2"/>
  <c r="U3002" i="2"/>
  <c r="V3002" i="2"/>
  <c r="Y3002" i="2" s="1"/>
  <c r="W3002" i="2"/>
  <c r="AA3002" i="2"/>
  <c r="AB3002" i="2" s="1"/>
  <c r="X3002" i="2"/>
  <c r="Z3002" i="2" s="1"/>
  <c r="U2817" i="2"/>
  <c r="W2817" i="2"/>
  <c r="V2817" i="2"/>
  <c r="Y2817" i="2" s="1"/>
  <c r="X2817" i="2"/>
  <c r="Z2817" i="2" s="1"/>
  <c r="AA2817" i="2"/>
  <c r="U2606" i="2"/>
  <c r="V2606" i="2"/>
  <c r="Y2606" i="2" s="1"/>
  <c r="W2606" i="2"/>
  <c r="X2606" i="2"/>
  <c r="Z2606" i="2" s="1"/>
  <c r="AA2606" i="2"/>
  <c r="U2183" i="2"/>
  <c r="W2183" i="2"/>
  <c r="X2183" i="2"/>
  <c r="Z2183" i="2" s="1"/>
  <c r="V2183" i="2"/>
  <c r="Y2183" i="2" s="1"/>
  <c r="AA2183" i="2"/>
  <c r="AA5562" i="2"/>
  <c r="X5562" i="2"/>
  <c r="Z5562" i="2" s="1"/>
  <c r="U5562" i="2"/>
  <c r="V5562" i="2"/>
  <c r="Y5562" i="2" s="1"/>
  <c r="W5562" i="2"/>
  <c r="X4595" i="2"/>
  <c r="Z4595" i="2" s="1"/>
  <c r="U4595" i="2"/>
  <c r="V4595" i="2"/>
  <c r="Y4595" i="2" s="1"/>
  <c r="W4595" i="2"/>
  <c r="AA4595" i="2"/>
  <c r="W3850" i="2"/>
  <c r="U3850" i="2"/>
  <c r="V3850" i="2"/>
  <c r="Y3850" i="2" s="1"/>
  <c r="AA3850" i="2"/>
  <c r="X3850" i="2"/>
  <c r="Z3850" i="2" s="1"/>
  <c r="V3366" i="2"/>
  <c r="Y3366" i="2" s="1"/>
  <c r="W3366" i="2"/>
  <c r="AA3366" i="2"/>
  <c r="X3366" i="2"/>
  <c r="Z3366" i="2" s="1"/>
  <c r="U3366" i="2"/>
  <c r="V2896" i="2"/>
  <c r="Y2896" i="2" s="1"/>
  <c r="X2896" i="2"/>
  <c r="Z2896" i="2" s="1"/>
  <c r="AA2896" i="2"/>
  <c r="U2896" i="2"/>
  <c r="W2896" i="2"/>
  <c r="V2407" i="2"/>
  <c r="Y2407" i="2" s="1"/>
  <c r="W2407" i="2"/>
  <c r="X2407" i="2"/>
  <c r="Z2407" i="2" s="1"/>
  <c r="AA2407" i="2"/>
  <c r="U2407" i="2"/>
  <c r="W1483" i="2"/>
  <c r="X1483" i="2"/>
  <c r="AA1483" i="2"/>
  <c r="U1483" i="2"/>
  <c r="V1483" i="2"/>
  <c r="Y1483" i="2" s="1"/>
  <c r="W103" i="2"/>
  <c r="X103" i="2"/>
  <c r="AA103" i="2"/>
  <c r="V103" i="2"/>
  <c r="Y103" i="2" s="1"/>
  <c r="U103" i="2"/>
  <c r="U4770" i="2"/>
  <c r="V4770" i="2"/>
  <c r="Y4770" i="2" s="1"/>
  <c r="W4770" i="2"/>
  <c r="X4770" i="2"/>
  <c r="Z4770" i="2" s="1"/>
  <c r="AA4770" i="2"/>
  <c r="V2095" i="2"/>
  <c r="Y2095" i="2" s="1"/>
  <c r="W2095" i="2"/>
  <c r="U2095" i="2"/>
  <c r="AA2095" i="2"/>
  <c r="X2095" i="2"/>
  <c r="Z2095" i="2" s="1"/>
  <c r="AC2095" i="2" s="1"/>
  <c r="V1033" i="2"/>
  <c r="Y1033" i="2" s="1"/>
  <c r="W1033" i="2"/>
  <c r="X1033" i="2"/>
  <c r="Z1033" i="2" s="1"/>
  <c r="U1033" i="2"/>
  <c r="AA1033" i="2"/>
  <c r="W63" i="2"/>
  <c r="X63" i="2"/>
  <c r="Z63" i="2" s="1"/>
  <c r="AA63" i="2"/>
  <c r="U63" i="2"/>
  <c r="V63" i="2"/>
  <c r="Y63" i="2" s="1"/>
  <c r="AA4739" i="2"/>
  <c r="V4739" i="2"/>
  <c r="Y4739" i="2" s="1"/>
  <c r="W4739" i="2"/>
  <c r="X4739" i="2"/>
  <c r="Z4739" i="2" s="1"/>
  <c r="U4739" i="2"/>
  <c r="AA4342" i="2"/>
  <c r="U4342" i="2"/>
  <c r="V4342" i="2"/>
  <c r="Y4342" i="2" s="1"/>
  <c r="W4342" i="2"/>
  <c r="X4342" i="2"/>
  <c r="Z4342" i="2" s="1"/>
  <c r="U4009" i="2"/>
  <c r="V4009" i="2"/>
  <c r="Y4009" i="2" s="1"/>
  <c r="W4009" i="2"/>
  <c r="X4009" i="2"/>
  <c r="Z4009" i="2" s="1"/>
  <c r="AA4009" i="2"/>
  <c r="V2952" i="2"/>
  <c r="Y2952" i="2" s="1"/>
  <c r="W2952" i="2"/>
  <c r="X2952" i="2"/>
  <c r="Z2952" i="2" s="1"/>
  <c r="U2952" i="2"/>
  <c r="AA2952" i="2"/>
  <c r="AB2952" i="2" s="1"/>
  <c r="U1183" i="2"/>
  <c r="V1183" i="2"/>
  <c r="Y1183" i="2" s="1"/>
  <c r="W1183" i="2"/>
  <c r="AA1183" i="2"/>
  <c r="X1183" i="2"/>
  <c r="Z1183" i="2" s="1"/>
  <c r="V968" i="2"/>
  <c r="Y968" i="2" s="1"/>
  <c r="W968" i="2"/>
  <c r="U968" i="2"/>
  <c r="X968" i="2"/>
  <c r="Z968" i="2" s="1"/>
  <c r="AA968" i="2"/>
  <c r="U821" i="2"/>
  <c r="V821" i="2"/>
  <c r="Y821" i="2" s="1"/>
  <c r="X821" i="2"/>
  <c r="Z821" i="2" s="1"/>
  <c r="AC821" i="2" s="1"/>
  <c r="AA821" i="2"/>
  <c r="W821" i="2"/>
  <c r="X2262" i="2"/>
  <c r="Z2262" i="2" s="1"/>
  <c r="V2262" i="2"/>
  <c r="Y2262" i="2" s="1"/>
  <c r="W2262" i="2"/>
  <c r="U2262" i="2"/>
  <c r="AA2262" i="2"/>
  <c r="AA5318" i="2"/>
  <c r="W5318" i="2"/>
  <c r="U5318" i="2"/>
  <c r="V5318" i="2"/>
  <c r="Y5318" i="2" s="1"/>
  <c r="X5318" i="2"/>
  <c r="Z5318" i="2" s="1"/>
  <c r="AA4034" i="2"/>
  <c r="U4034" i="2"/>
  <c r="W4034" i="2"/>
  <c r="X4034" i="2"/>
  <c r="Z4034" i="2" s="1"/>
  <c r="V4034" i="2"/>
  <c r="Y4034" i="2" s="1"/>
  <c r="U3269" i="2"/>
  <c r="V3269" i="2"/>
  <c r="Y3269" i="2" s="1"/>
  <c r="X3269" i="2"/>
  <c r="Z3269" i="2" s="1"/>
  <c r="AA3269" i="2"/>
  <c r="W3269" i="2"/>
  <c r="V2962" i="2"/>
  <c r="Y2962" i="2" s="1"/>
  <c r="W2962" i="2"/>
  <c r="X2962" i="2"/>
  <c r="Z2962" i="2" s="1"/>
  <c r="AA2962" i="2"/>
  <c r="U2962" i="2"/>
  <c r="U2679" i="2"/>
  <c r="V2679" i="2"/>
  <c r="Y2679" i="2" s="1"/>
  <c r="W2679" i="2"/>
  <c r="AA2679" i="2"/>
  <c r="X2679" i="2"/>
  <c r="Z2679" i="2" s="1"/>
  <c r="U2417" i="2"/>
  <c r="V2417" i="2"/>
  <c r="Y2417" i="2" s="1"/>
  <c r="W2417" i="2"/>
  <c r="X2417" i="2"/>
  <c r="Z2417" i="2" s="1"/>
  <c r="AA2417" i="2"/>
  <c r="V2304" i="2"/>
  <c r="Y2304" i="2" s="1"/>
  <c r="W2304" i="2"/>
  <c r="X2304" i="2"/>
  <c r="Z2304" i="2" s="1"/>
  <c r="AA2304" i="2"/>
  <c r="U2304" i="2"/>
  <c r="U4689" i="2"/>
  <c r="V4689" i="2"/>
  <c r="Y4689" i="2" s="1"/>
  <c r="X4689" i="2"/>
  <c r="Z4689" i="2" s="1"/>
  <c r="AA4689" i="2"/>
  <c r="AB4689" i="2" s="1"/>
  <c r="W4689" i="2"/>
  <c r="U5181" i="2"/>
  <c r="W5181" i="2"/>
  <c r="X5181" i="2"/>
  <c r="Z5181" i="2" s="1"/>
  <c r="V5181" i="2"/>
  <c r="Y5181" i="2" s="1"/>
  <c r="AA5181" i="2"/>
  <c r="W5062" i="2"/>
  <c r="X5062" i="2"/>
  <c r="Z5062" i="2" s="1"/>
  <c r="AA5062" i="2"/>
  <c r="U5062" i="2"/>
  <c r="V5062" i="2"/>
  <c r="Y5062" i="2" s="1"/>
  <c r="U2762" i="2"/>
  <c r="AA2762" i="2"/>
  <c r="V2762" i="2"/>
  <c r="Y2762" i="2" s="1"/>
  <c r="W2762" i="2"/>
  <c r="X2762" i="2"/>
  <c r="Z2762" i="2" s="1"/>
  <c r="V1178" i="2"/>
  <c r="Y1178" i="2" s="1"/>
  <c r="W1178" i="2"/>
  <c r="X1178" i="2"/>
  <c r="Z1178" i="2" s="1"/>
  <c r="AA1178" i="2"/>
  <c r="U1178" i="2"/>
  <c r="X5392" i="2"/>
  <c r="Z5392" i="2" s="1"/>
  <c r="V5392" i="2"/>
  <c r="Y5392" i="2" s="1"/>
  <c r="U5392" i="2"/>
  <c r="W5392" i="2"/>
  <c r="AA5392" i="2"/>
  <c r="U3798" i="2"/>
  <c r="V3798" i="2"/>
  <c r="Y3798" i="2" s="1"/>
  <c r="W3798" i="2"/>
  <c r="AA3798" i="2"/>
  <c r="X3798" i="2"/>
  <c r="Z3798" i="2" s="1"/>
  <c r="U3234" i="2"/>
  <c r="V3234" i="2"/>
  <c r="Y3234" i="2" s="1"/>
  <c r="W3234" i="2"/>
  <c r="AA3234" i="2"/>
  <c r="X3234" i="2"/>
  <c r="Z3234" i="2" s="1"/>
  <c r="U2103" i="2"/>
  <c r="X2103" i="2"/>
  <c r="Z2103" i="2" s="1"/>
  <c r="AA2103" i="2"/>
  <c r="V2103" i="2"/>
  <c r="Y2103" i="2" s="1"/>
  <c r="W2103" i="2"/>
  <c r="W2861" i="2"/>
  <c r="AA2861" i="2"/>
  <c r="X2861" i="2"/>
  <c r="Z2861" i="2" s="1"/>
  <c r="V2861" i="2"/>
  <c r="Y2861" i="2" s="1"/>
  <c r="U2861" i="2"/>
  <c r="U1064" i="2"/>
  <c r="V1064" i="2"/>
  <c r="Y1064" i="2" s="1"/>
  <c r="W1064" i="2"/>
  <c r="AA1064" i="2"/>
  <c r="X1064" i="2"/>
  <c r="Z1064" i="2" s="1"/>
  <c r="U2429" i="2"/>
  <c r="V2429" i="2"/>
  <c r="Y2429" i="2" s="1"/>
  <c r="W2429" i="2"/>
  <c r="X2429" i="2"/>
  <c r="Z2429" i="2" s="1"/>
  <c r="AA2429" i="2"/>
  <c r="V1953" i="2"/>
  <c r="Y1953" i="2" s="1"/>
  <c r="W1953" i="2"/>
  <c r="X1953" i="2"/>
  <c r="Z1953" i="2" s="1"/>
  <c r="AA1953" i="2"/>
  <c r="U1953" i="2"/>
  <c r="U3808" i="2"/>
  <c r="V3808" i="2"/>
  <c r="Y3808" i="2" s="1"/>
  <c r="W3808" i="2"/>
  <c r="X3808" i="2"/>
  <c r="Z3808" i="2" s="1"/>
  <c r="AA3808" i="2"/>
  <c r="W2628" i="2"/>
  <c r="X2628" i="2"/>
  <c r="Z2628" i="2" s="1"/>
  <c r="AA2628" i="2"/>
  <c r="U2628" i="2"/>
  <c r="V2628" i="2"/>
  <c r="Y2628" i="2" s="1"/>
  <c r="U4983" i="2"/>
  <c r="V4983" i="2"/>
  <c r="Y4983" i="2" s="1"/>
  <c r="W4983" i="2"/>
  <c r="X4983" i="2"/>
  <c r="Z4983" i="2" s="1"/>
  <c r="AA4983" i="2"/>
  <c r="U2497" i="2"/>
  <c r="V2497" i="2"/>
  <c r="Y2497" i="2" s="1"/>
  <c r="W2497" i="2"/>
  <c r="X2497" i="2"/>
  <c r="Z2497" i="2" s="1"/>
  <c r="AA2497" i="2"/>
  <c r="U2113" i="2"/>
  <c r="V2113" i="2"/>
  <c r="Y2113" i="2" s="1"/>
  <c r="W2113" i="2"/>
  <c r="AA2113" i="2"/>
  <c r="AB2113" i="2" s="1"/>
  <c r="X2113" i="2"/>
  <c r="Z2113" i="2" s="1"/>
  <c r="U1643" i="2"/>
  <c r="X1643" i="2"/>
  <c r="Z1643" i="2" s="1"/>
  <c r="AC1643" i="2" s="1"/>
  <c r="AA1643" i="2"/>
  <c r="V1643" i="2"/>
  <c r="Y1643" i="2" s="1"/>
  <c r="W1643" i="2"/>
  <c r="U277" i="2"/>
  <c r="W277" i="2"/>
  <c r="X277" i="2"/>
  <c r="Z277" i="2" s="1"/>
  <c r="V277" i="2"/>
  <c r="Y277" i="2" s="1"/>
  <c r="AA277" i="2"/>
  <c r="X1976" i="2"/>
  <c r="Z1976" i="2" s="1"/>
  <c r="AA1976" i="2"/>
  <c r="U1976" i="2"/>
  <c r="V1976" i="2"/>
  <c r="Y1976" i="2" s="1"/>
  <c r="W1976" i="2"/>
  <c r="U687" i="2"/>
  <c r="V687" i="2"/>
  <c r="Y687" i="2" s="1"/>
  <c r="W687" i="2"/>
  <c r="X687" i="2"/>
  <c r="Z687" i="2" s="1"/>
  <c r="AA687" i="2"/>
  <c r="X226" i="2"/>
  <c r="Z226" i="2" s="1"/>
  <c r="AA226" i="2"/>
  <c r="U226" i="2"/>
  <c r="V226" i="2"/>
  <c r="Y226" i="2" s="1"/>
  <c r="W226" i="2"/>
  <c r="U870" i="2"/>
  <c r="W870" i="2"/>
  <c r="X870" i="2"/>
  <c r="Z870" i="2" s="1"/>
  <c r="V870" i="2"/>
  <c r="Y870" i="2" s="1"/>
  <c r="AA870" i="2"/>
  <c r="AA3974" i="2"/>
  <c r="U3974" i="2"/>
  <c r="V3974" i="2"/>
  <c r="Y3974" i="2" s="1"/>
  <c r="W3974" i="2"/>
  <c r="X3974" i="2"/>
  <c r="Z3974" i="2" s="1"/>
  <c r="U4778" i="2"/>
  <c r="V4778" i="2"/>
  <c r="Y4778" i="2" s="1"/>
  <c r="W4778" i="2"/>
  <c r="X4778" i="2"/>
  <c r="Z4778" i="2" s="1"/>
  <c r="AA4778" i="2"/>
  <c r="U1552" i="2"/>
  <c r="V1552" i="2"/>
  <c r="Y1552" i="2" s="1"/>
  <c r="X1552" i="2"/>
  <c r="AA1552" i="2"/>
  <c r="W1552" i="2"/>
  <c r="AA272" i="2"/>
  <c r="U272" i="2"/>
  <c r="W272" i="2"/>
  <c r="X272" i="2"/>
  <c r="Z272" i="2" s="1"/>
  <c r="V272" i="2"/>
  <c r="Y272" i="2" s="1"/>
  <c r="U3729" i="2"/>
  <c r="V3729" i="2"/>
  <c r="Y3729" i="2" s="1"/>
  <c r="W3729" i="2"/>
  <c r="AA3729" i="2"/>
  <c r="X3729" i="2"/>
  <c r="Z3729" i="2" s="1"/>
  <c r="U3627" i="2"/>
  <c r="W3627" i="2"/>
  <c r="X3627" i="2"/>
  <c r="Z3627" i="2" s="1"/>
  <c r="AA3627" i="2"/>
  <c r="V3627" i="2"/>
  <c r="Y3627" i="2" s="1"/>
  <c r="X604" i="2"/>
  <c r="Z604" i="2" s="1"/>
  <c r="AA604" i="2"/>
  <c r="U604" i="2"/>
  <c r="V604" i="2"/>
  <c r="Y604" i="2" s="1"/>
  <c r="W604" i="2"/>
  <c r="X5483" i="2"/>
  <c r="Z5483" i="2" s="1"/>
  <c r="U5483" i="2"/>
  <c r="V5483" i="2"/>
  <c r="Y5483" i="2" s="1"/>
  <c r="AA5483" i="2"/>
  <c r="AB5483" i="2" s="1"/>
  <c r="W5483" i="2"/>
  <c r="U1520" i="2"/>
  <c r="W1520" i="2"/>
  <c r="X1520" i="2"/>
  <c r="Z1520" i="2" s="1"/>
  <c r="V1520" i="2"/>
  <c r="Y1520" i="2" s="1"/>
  <c r="AA1520" i="2"/>
  <c r="U2984" i="2"/>
  <c r="V2984" i="2"/>
  <c r="Y2984" i="2" s="1"/>
  <c r="W2984" i="2"/>
  <c r="X2984" i="2"/>
  <c r="Z2984" i="2" s="1"/>
  <c r="AA2984" i="2"/>
  <c r="U3276" i="2"/>
  <c r="V3276" i="2"/>
  <c r="Y3276" i="2" s="1"/>
  <c r="W3276" i="2"/>
  <c r="X3276" i="2"/>
  <c r="Z3276" i="2" s="1"/>
  <c r="AA3276" i="2"/>
  <c r="V4832" i="2"/>
  <c r="Y4832" i="2" s="1"/>
  <c r="W4832" i="2"/>
  <c r="X4832" i="2"/>
  <c r="Z4832" i="2" s="1"/>
  <c r="AA4832" i="2"/>
  <c r="U4832" i="2"/>
  <c r="X1471" i="2"/>
  <c r="AA1471" i="2"/>
  <c r="U1471" i="2"/>
  <c r="V1471" i="2"/>
  <c r="Y1471" i="2" s="1"/>
  <c r="W1471" i="2"/>
  <c r="V1946" i="2"/>
  <c r="Y1946" i="2" s="1"/>
  <c r="W1946" i="2"/>
  <c r="X1946" i="2"/>
  <c r="AA1946" i="2"/>
  <c r="U1946" i="2"/>
  <c r="W3535" i="2"/>
  <c r="U3535" i="2"/>
  <c r="V3535" i="2"/>
  <c r="Y3535" i="2" s="1"/>
  <c r="X3535" i="2"/>
  <c r="Z3535" i="2" s="1"/>
  <c r="AA3535" i="2"/>
  <c r="V1484" i="2"/>
  <c r="Y1484" i="2" s="1"/>
  <c r="W1484" i="2"/>
  <c r="U1484" i="2"/>
  <c r="AA1484" i="2"/>
  <c r="X1484" i="2"/>
  <c r="AA1770" i="2"/>
  <c r="U1770" i="2"/>
  <c r="V1770" i="2"/>
  <c r="Y1770" i="2" s="1"/>
  <c r="W1770" i="2"/>
  <c r="X1770" i="2"/>
  <c r="Z1770" i="2" s="1"/>
  <c r="AC1770" i="2" s="1"/>
  <c r="U3923" i="2"/>
  <c r="V3923" i="2"/>
  <c r="Y3923" i="2" s="1"/>
  <c r="W3923" i="2"/>
  <c r="X3923" i="2"/>
  <c r="Z3923" i="2" s="1"/>
  <c r="AA3923" i="2"/>
  <c r="U3086" i="2"/>
  <c r="V3086" i="2"/>
  <c r="Y3086" i="2" s="1"/>
  <c r="X3086" i="2"/>
  <c r="Z3086" i="2" s="1"/>
  <c r="AA3086" i="2"/>
  <c r="W3086" i="2"/>
  <c r="U2684" i="2"/>
  <c r="V2684" i="2"/>
  <c r="Y2684" i="2" s="1"/>
  <c r="W2684" i="2"/>
  <c r="AA2684" i="2"/>
  <c r="X2684" i="2"/>
  <c r="Z2684" i="2" s="1"/>
  <c r="U2508" i="2"/>
  <c r="V2508" i="2"/>
  <c r="Y2508" i="2" s="1"/>
  <c r="X2508" i="2"/>
  <c r="Z2508" i="2" s="1"/>
  <c r="AA2508" i="2"/>
  <c r="W2508" i="2"/>
  <c r="V1425" i="2"/>
  <c r="Y1425" i="2" s="1"/>
  <c r="W1425" i="2"/>
  <c r="X1425" i="2"/>
  <c r="U1425" i="2"/>
  <c r="AA1425" i="2"/>
  <c r="W1107" i="2"/>
  <c r="X1107" i="2"/>
  <c r="Z1107" i="2" s="1"/>
  <c r="AA1107" i="2"/>
  <c r="U1107" i="2"/>
  <c r="V1107" i="2"/>
  <c r="Y1107" i="2" s="1"/>
  <c r="V928" i="2"/>
  <c r="Y928" i="2" s="1"/>
  <c r="W928" i="2"/>
  <c r="X928" i="2"/>
  <c r="Z928" i="2" s="1"/>
  <c r="AA928" i="2"/>
  <c r="U928" i="2"/>
  <c r="U229" i="2"/>
  <c r="W229" i="2"/>
  <c r="X229" i="2"/>
  <c r="V229" i="2"/>
  <c r="Y229" i="2" s="1"/>
  <c r="AA229" i="2"/>
  <c r="V1496" i="2"/>
  <c r="Y1496" i="2" s="1"/>
  <c r="W1496" i="2"/>
  <c r="U1496" i="2"/>
  <c r="X1496" i="2"/>
  <c r="AA1496" i="2"/>
  <c r="W1056" i="2"/>
  <c r="X1056" i="2"/>
  <c r="Z1056" i="2" s="1"/>
  <c r="AA1056" i="2"/>
  <c r="U1056" i="2"/>
  <c r="V1056" i="2"/>
  <c r="Y1056" i="2" s="1"/>
  <c r="U214" i="2"/>
  <c r="V214" i="2"/>
  <c r="Y214" i="2" s="1"/>
  <c r="W214" i="2"/>
  <c r="X214" i="2"/>
  <c r="Z214" i="2" s="1"/>
  <c r="AA214" i="2"/>
  <c r="U5576" i="2"/>
  <c r="V5576" i="2"/>
  <c r="Y5576" i="2" s="1"/>
  <c r="W5576" i="2"/>
  <c r="X5576" i="2"/>
  <c r="Z5576" i="2" s="1"/>
  <c r="AA5576" i="2"/>
  <c r="W4826" i="2"/>
  <c r="X4826" i="2"/>
  <c r="Z4826" i="2" s="1"/>
  <c r="AA4826" i="2"/>
  <c r="V4826" i="2"/>
  <c r="Y4826" i="2" s="1"/>
  <c r="U4826" i="2"/>
  <c r="U3538" i="2"/>
  <c r="V3538" i="2"/>
  <c r="Y3538" i="2" s="1"/>
  <c r="W3538" i="2"/>
  <c r="X3538" i="2"/>
  <c r="Z3538" i="2" s="1"/>
  <c r="AA3538" i="2"/>
  <c r="U3362" i="2"/>
  <c r="V3362" i="2"/>
  <c r="Y3362" i="2" s="1"/>
  <c r="W3362" i="2"/>
  <c r="X3362" i="2"/>
  <c r="Z3362" i="2" s="1"/>
  <c r="AA3362" i="2"/>
  <c r="V3253" i="2"/>
  <c r="Y3253" i="2" s="1"/>
  <c r="W3253" i="2"/>
  <c r="U3253" i="2"/>
  <c r="X3253" i="2"/>
  <c r="Z3253" i="2" s="1"/>
  <c r="AA3253" i="2"/>
  <c r="U2320" i="2"/>
  <c r="V2320" i="2"/>
  <c r="Y2320" i="2" s="1"/>
  <c r="W2320" i="2"/>
  <c r="X2320" i="2"/>
  <c r="Z2320" i="2" s="1"/>
  <c r="AA2320" i="2"/>
  <c r="U2151" i="2"/>
  <c r="W2151" i="2"/>
  <c r="X2151" i="2"/>
  <c r="Z2151" i="2" s="1"/>
  <c r="V2151" i="2"/>
  <c r="Y2151" i="2" s="1"/>
  <c r="AA2151" i="2"/>
  <c r="X1492" i="2"/>
  <c r="Z1492" i="2" s="1"/>
  <c r="AA1492" i="2"/>
  <c r="U1492" i="2"/>
  <c r="V1492" i="2"/>
  <c r="Y1492" i="2" s="1"/>
  <c r="W1492" i="2"/>
  <c r="W1330" i="2"/>
  <c r="V1330" i="2"/>
  <c r="Y1330" i="2" s="1"/>
  <c r="X1330" i="2"/>
  <c r="AA1330" i="2"/>
  <c r="U1330" i="2"/>
  <c r="X382" i="2"/>
  <c r="Z382" i="2" s="1"/>
  <c r="AC382" i="2" s="1"/>
  <c r="W382" i="2"/>
  <c r="AA382" i="2"/>
  <c r="U382" i="2"/>
  <c r="V382" i="2"/>
  <c r="Y382" i="2" s="1"/>
  <c r="U270" i="2"/>
  <c r="V270" i="2"/>
  <c r="Y270" i="2" s="1"/>
  <c r="X270" i="2"/>
  <c r="Z270" i="2" s="1"/>
  <c r="AC270" i="2" s="1"/>
  <c r="AA270" i="2"/>
  <c r="W270" i="2"/>
  <c r="X45" i="2"/>
  <c r="Z45" i="2" s="1"/>
  <c r="AA45" i="2"/>
  <c r="W45" i="2"/>
  <c r="U45" i="2"/>
  <c r="V45" i="2"/>
  <c r="Y45" i="2" s="1"/>
  <c r="AA5194" i="2"/>
  <c r="X5194" i="2"/>
  <c r="Z5194" i="2" s="1"/>
  <c r="U5194" i="2"/>
  <c r="V5194" i="2"/>
  <c r="Y5194" i="2" s="1"/>
  <c r="W5194" i="2"/>
  <c r="W4779" i="2"/>
  <c r="X4779" i="2"/>
  <c r="Z4779" i="2" s="1"/>
  <c r="AA4779" i="2"/>
  <c r="V4779" i="2"/>
  <c r="Y4779" i="2" s="1"/>
  <c r="U4779" i="2"/>
  <c r="U3713" i="2"/>
  <c r="V3713" i="2"/>
  <c r="Y3713" i="2" s="1"/>
  <c r="W3713" i="2"/>
  <c r="AA3713" i="2"/>
  <c r="X3713" i="2"/>
  <c r="Z3713" i="2" s="1"/>
  <c r="V2117" i="2"/>
  <c r="Y2117" i="2" s="1"/>
  <c r="W2117" i="2"/>
  <c r="X2117" i="2"/>
  <c r="Z2117" i="2" s="1"/>
  <c r="U2117" i="2"/>
  <c r="AA2117" i="2"/>
  <c r="AB2117" i="2" s="1"/>
  <c r="W721" i="2"/>
  <c r="U721" i="2"/>
  <c r="V721" i="2"/>
  <c r="Y721" i="2" s="1"/>
  <c r="X721" i="2"/>
  <c r="Z721" i="2" s="1"/>
  <c r="AA721" i="2"/>
  <c r="U5152" i="2"/>
  <c r="AA5152" i="2"/>
  <c r="W5152" i="2"/>
  <c r="X5152" i="2"/>
  <c r="Z5152" i="2" s="1"/>
  <c r="V5152" i="2"/>
  <c r="Y5152" i="2" s="1"/>
  <c r="U4973" i="2"/>
  <c r="X4973" i="2"/>
  <c r="Z4973" i="2" s="1"/>
  <c r="AA4973" i="2"/>
  <c r="V4973" i="2"/>
  <c r="Y4973" i="2" s="1"/>
  <c r="W4973" i="2"/>
  <c r="V4367" i="2"/>
  <c r="Y4367" i="2" s="1"/>
  <c r="W4367" i="2"/>
  <c r="X4367" i="2"/>
  <c r="Z4367" i="2" s="1"/>
  <c r="AA4367" i="2"/>
  <c r="U4367" i="2"/>
  <c r="V3552" i="2"/>
  <c r="Y3552" i="2" s="1"/>
  <c r="W3552" i="2"/>
  <c r="U3552" i="2"/>
  <c r="AA3552" i="2"/>
  <c r="X3552" i="2"/>
  <c r="Z3552" i="2" s="1"/>
  <c r="V3330" i="2"/>
  <c r="Y3330" i="2" s="1"/>
  <c r="W3330" i="2"/>
  <c r="X3330" i="2"/>
  <c r="Z3330" i="2" s="1"/>
  <c r="AA3330" i="2"/>
  <c r="U3330" i="2"/>
  <c r="U3166" i="2"/>
  <c r="V3166" i="2"/>
  <c r="Y3166" i="2" s="1"/>
  <c r="W3166" i="2"/>
  <c r="X3166" i="2"/>
  <c r="Z3166" i="2" s="1"/>
  <c r="AA3166" i="2"/>
  <c r="V2416" i="2"/>
  <c r="Y2416" i="2" s="1"/>
  <c r="U2416" i="2"/>
  <c r="W2416" i="2"/>
  <c r="X2416" i="2"/>
  <c r="Z2416" i="2" s="1"/>
  <c r="AA2416" i="2"/>
  <c r="V1390" i="2"/>
  <c r="Y1390" i="2" s="1"/>
  <c r="W1390" i="2"/>
  <c r="X1390" i="2"/>
  <c r="U1390" i="2"/>
  <c r="AA1390" i="2"/>
  <c r="W515" i="2"/>
  <c r="X515" i="2"/>
  <c r="Z515" i="2" s="1"/>
  <c r="U515" i="2"/>
  <c r="V515" i="2"/>
  <c r="Y515" i="2" s="1"/>
  <c r="AA515" i="2"/>
  <c r="V269" i="2"/>
  <c r="Y269" i="2" s="1"/>
  <c r="U269" i="2"/>
  <c r="X269" i="2"/>
  <c r="Z269" i="2" s="1"/>
  <c r="AC269" i="2" s="1"/>
  <c r="AA269" i="2"/>
  <c r="W269" i="2"/>
  <c r="U627" i="2"/>
  <c r="V627" i="2"/>
  <c r="Y627" i="2" s="1"/>
  <c r="AC627" i="2" s="1"/>
  <c r="W627" i="2"/>
  <c r="X627" i="2"/>
  <c r="Z627" i="2" s="1"/>
  <c r="AA627" i="2"/>
  <c r="U2037" i="2"/>
  <c r="V2037" i="2"/>
  <c r="Y2037" i="2" s="1"/>
  <c r="X2037" i="2"/>
  <c r="Z2037" i="2" s="1"/>
  <c r="AC2037" i="2" s="1"/>
  <c r="AA2037" i="2"/>
  <c r="AB2037" i="2" s="1"/>
  <c r="W2037" i="2"/>
  <c r="U1077" i="2"/>
  <c r="W1077" i="2"/>
  <c r="X1077" i="2"/>
  <c r="Z1077" i="2" s="1"/>
  <c r="V1077" i="2"/>
  <c r="Y1077" i="2" s="1"/>
  <c r="AA1077" i="2"/>
  <c r="W961" i="2"/>
  <c r="X961" i="2"/>
  <c r="Z961" i="2" s="1"/>
  <c r="AA961" i="2"/>
  <c r="V961" i="2"/>
  <c r="Y961" i="2" s="1"/>
  <c r="U961" i="2"/>
  <c r="U690" i="2"/>
  <c r="V690" i="2"/>
  <c r="Y690" i="2" s="1"/>
  <c r="W690" i="2"/>
  <c r="AA690" i="2"/>
  <c r="X690" i="2"/>
  <c r="Z690" i="2" s="1"/>
  <c r="AA554" i="2"/>
  <c r="U554" i="2"/>
  <c r="W554" i="2"/>
  <c r="X554" i="2"/>
  <c r="Z554" i="2" s="1"/>
  <c r="AC554" i="2" s="1"/>
  <c r="V554" i="2"/>
  <c r="Y554" i="2" s="1"/>
  <c r="W208" i="2"/>
  <c r="U208" i="2"/>
  <c r="X208" i="2"/>
  <c r="Z208" i="2" s="1"/>
  <c r="AC208" i="2" s="1"/>
  <c r="V208" i="2"/>
  <c r="Y208" i="2" s="1"/>
  <c r="AA208" i="2"/>
  <c r="U1299" i="2"/>
  <c r="V1299" i="2"/>
  <c r="Y1299" i="2" s="1"/>
  <c r="W1299" i="2"/>
  <c r="AA1299" i="2"/>
  <c r="X1299" i="2"/>
  <c r="V5147" i="2"/>
  <c r="Y5147" i="2" s="1"/>
  <c r="W5147" i="2"/>
  <c r="X5147" i="2"/>
  <c r="Z5147" i="2" s="1"/>
  <c r="AA5147" i="2"/>
  <c r="U5147" i="2"/>
  <c r="U4806" i="2"/>
  <c r="X4806" i="2"/>
  <c r="Z4806" i="2" s="1"/>
  <c r="AA4806" i="2"/>
  <c r="V4806" i="2"/>
  <c r="Y4806" i="2" s="1"/>
  <c r="W4806" i="2"/>
  <c r="U3146" i="2"/>
  <c r="V3146" i="2"/>
  <c r="Y3146" i="2" s="1"/>
  <c r="W3146" i="2"/>
  <c r="AA3146" i="2"/>
  <c r="X3146" i="2"/>
  <c r="Z3146" i="2" s="1"/>
  <c r="X2440" i="2"/>
  <c r="Z2440" i="2" s="1"/>
  <c r="AA2440" i="2"/>
  <c r="U2440" i="2"/>
  <c r="V2440" i="2"/>
  <c r="Y2440" i="2" s="1"/>
  <c r="W2440" i="2"/>
  <c r="V1808" i="2"/>
  <c r="Y1808" i="2" s="1"/>
  <c r="W1808" i="2"/>
  <c r="X1808" i="2"/>
  <c r="Z1808" i="2" s="1"/>
  <c r="U1808" i="2"/>
  <c r="AA1808" i="2"/>
  <c r="AA1631" i="2"/>
  <c r="U1631" i="2"/>
  <c r="V1631" i="2"/>
  <c r="Y1631" i="2" s="1"/>
  <c r="W1631" i="2"/>
  <c r="X1631" i="2"/>
  <c r="AA1458" i="2"/>
  <c r="U1458" i="2"/>
  <c r="V1458" i="2"/>
  <c r="Y1458" i="2" s="1"/>
  <c r="X1458" i="2"/>
  <c r="W1458" i="2"/>
  <c r="U1229" i="2"/>
  <c r="V1229" i="2"/>
  <c r="Y1229" i="2" s="1"/>
  <c r="W1229" i="2"/>
  <c r="X1229" i="2"/>
  <c r="AA1229" i="2"/>
  <c r="U1049" i="2"/>
  <c r="W1049" i="2"/>
  <c r="X1049" i="2"/>
  <c r="Z1049" i="2" s="1"/>
  <c r="V1049" i="2"/>
  <c r="Y1049" i="2" s="1"/>
  <c r="AA1049" i="2"/>
  <c r="U919" i="2"/>
  <c r="V919" i="2"/>
  <c r="Y919" i="2" s="1"/>
  <c r="W919" i="2"/>
  <c r="AA919" i="2"/>
  <c r="AB919" i="2" s="1"/>
  <c r="X919" i="2"/>
  <c r="U718" i="2"/>
  <c r="V718" i="2"/>
  <c r="Y718" i="2" s="1"/>
  <c r="W718" i="2"/>
  <c r="X718" i="2"/>
  <c r="Z718" i="2" s="1"/>
  <c r="AC718" i="2" s="1"/>
  <c r="AA718" i="2"/>
  <c r="W406" i="2"/>
  <c r="X406" i="2"/>
  <c r="Z406" i="2" s="1"/>
  <c r="U406" i="2"/>
  <c r="V406" i="2"/>
  <c r="Y406" i="2" s="1"/>
  <c r="AC406" i="2" s="1"/>
  <c r="AA406" i="2"/>
  <c r="V175" i="2"/>
  <c r="Y175" i="2" s="1"/>
  <c r="W175" i="2"/>
  <c r="X175" i="2"/>
  <c r="Z175" i="2" s="1"/>
  <c r="AC175" i="2" s="1"/>
  <c r="AA175" i="2"/>
  <c r="U175" i="2"/>
  <c r="U1123" i="2"/>
  <c r="W1123" i="2"/>
  <c r="X1123" i="2"/>
  <c r="Z1123" i="2" s="1"/>
  <c r="AA1123" i="2"/>
  <c r="V1123" i="2"/>
  <c r="Y1123" i="2" s="1"/>
  <c r="V3924" i="2"/>
  <c r="Y3924" i="2" s="1"/>
  <c r="W3924" i="2"/>
  <c r="X3924" i="2"/>
  <c r="Z3924" i="2" s="1"/>
  <c r="AA3924" i="2"/>
  <c r="U3924" i="2"/>
  <c r="X3441" i="2"/>
  <c r="Z3441" i="2" s="1"/>
  <c r="AA3441" i="2"/>
  <c r="W3441" i="2"/>
  <c r="U3441" i="2"/>
  <c r="V3441" i="2"/>
  <c r="Y3441" i="2" s="1"/>
  <c r="V2703" i="2"/>
  <c r="Y2703" i="2" s="1"/>
  <c r="W2703" i="2"/>
  <c r="X2703" i="2"/>
  <c r="Z2703" i="2" s="1"/>
  <c r="AA2703" i="2"/>
  <c r="U2703" i="2"/>
  <c r="AA1938" i="2"/>
  <c r="X1938" i="2"/>
  <c r="Z1938" i="2" s="1"/>
  <c r="U1938" i="2"/>
  <c r="V1938" i="2"/>
  <c r="Y1938" i="2" s="1"/>
  <c r="W1938" i="2"/>
  <c r="U1559" i="2"/>
  <c r="V1559" i="2"/>
  <c r="Y1559" i="2" s="1"/>
  <c r="W1559" i="2"/>
  <c r="X1559" i="2"/>
  <c r="AA1559" i="2"/>
  <c r="U1295" i="2"/>
  <c r="V1295" i="2"/>
  <c r="Y1295" i="2" s="1"/>
  <c r="W1295" i="2"/>
  <c r="X1295" i="2"/>
  <c r="AA1295" i="2"/>
  <c r="X4998" i="2"/>
  <c r="Z4998" i="2" s="1"/>
  <c r="U4998" i="2"/>
  <c r="V4998" i="2"/>
  <c r="Y4998" i="2" s="1"/>
  <c r="W4998" i="2"/>
  <c r="AA4998" i="2"/>
  <c r="U3677" i="2"/>
  <c r="V3677" i="2"/>
  <c r="Y3677" i="2" s="1"/>
  <c r="X3677" i="2"/>
  <c r="Z3677" i="2" s="1"/>
  <c r="AA3677" i="2"/>
  <c r="W3677" i="2"/>
  <c r="W5577" i="2"/>
  <c r="U5577" i="2"/>
  <c r="AA5577" i="2"/>
  <c r="AB5577" i="2" s="1"/>
  <c r="V5577" i="2"/>
  <c r="Y5577" i="2" s="1"/>
  <c r="X5577" i="2"/>
  <c r="Z5577" i="2" s="1"/>
  <c r="U3255" i="2"/>
  <c r="V3255" i="2"/>
  <c r="Y3255" i="2" s="1"/>
  <c r="W3255" i="2"/>
  <c r="AA3255" i="2"/>
  <c r="X3255" i="2"/>
  <c r="Z3255" i="2" s="1"/>
  <c r="U1945" i="2"/>
  <c r="V1945" i="2"/>
  <c r="Y1945" i="2" s="1"/>
  <c r="W1945" i="2"/>
  <c r="X1945" i="2"/>
  <c r="AA1945" i="2"/>
  <c r="U1280" i="2"/>
  <c r="V1280" i="2"/>
  <c r="Y1280" i="2" s="1"/>
  <c r="AA1280" i="2"/>
  <c r="W1280" i="2"/>
  <c r="X1280" i="2"/>
  <c r="Z1280" i="2" s="1"/>
  <c r="U2653" i="2"/>
  <c r="V2653" i="2"/>
  <c r="Y2653" i="2" s="1"/>
  <c r="W2653" i="2"/>
  <c r="X2653" i="2"/>
  <c r="Z2653" i="2" s="1"/>
  <c r="AA2653" i="2"/>
  <c r="U2712" i="2"/>
  <c r="V2712" i="2"/>
  <c r="Y2712" i="2" s="1"/>
  <c r="W2712" i="2"/>
  <c r="X2712" i="2"/>
  <c r="Z2712" i="2" s="1"/>
  <c r="AA2712" i="2"/>
  <c r="V1309" i="2"/>
  <c r="Y1309" i="2" s="1"/>
  <c r="W1309" i="2"/>
  <c r="X1309" i="2"/>
  <c r="U1309" i="2"/>
  <c r="AA1309" i="2"/>
  <c r="AB1309" i="2" s="1"/>
  <c r="U356" i="2"/>
  <c r="W356" i="2"/>
  <c r="X356" i="2"/>
  <c r="Z356" i="2" s="1"/>
  <c r="V356" i="2"/>
  <c r="Y356" i="2" s="1"/>
  <c r="AA356" i="2"/>
  <c r="X4550" i="2"/>
  <c r="Z4550" i="2" s="1"/>
  <c r="U4550" i="2"/>
  <c r="V4550" i="2"/>
  <c r="Y4550" i="2" s="1"/>
  <c r="W4550" i="2"/>
  <c r="AA4550" i="2"/>
  <c r="U3112" i="2"/>
  <c r="W3112" i="2"/>
  <c r="X3112" i="2"/>
  <c r="Z3112" i="2" s="1"/>
  <c r="V3112" i="2"/>
  <c r="Y3112" i="2" s="1"/>
  <c r="AA3112" i="2"/>
  <c r="AA4585" i="2"/>
  <c r="W4585" i="2"/>
  <c r="X4585" i="2"/>
  <c r="Z4585" i="2" s="1"/>
  <c r="U4585" i="2"/>
  <c r="V4585" i="2"/>
  <c r="Y4585" i="2" s="1"/>
  <c r="U2027" i="2"/>
  <c r="W2027" i="2"/>
  <c r="X2027" i="2"/>
  <c r="Z2027" i="2" s="1"/>
  <c r="V2027" i="2"/>
  <c r="Y2027" i="2" s="1"/>
  <c r="AA2027" i="2"/>
  <c r="U3658" i="2"/>
  <c r="V3658" i="2"/>
  <c r="Y3658" i="2" s="1"/>
  <c r="W3658" i="2"/>
  <c r="X3658" i="2"/>
  <c r="Z3658" i="2" s="1"/>
  <c r="AA3658" i="2"/>
  <c r="U808" i="2"/>
  <c r="V808" i="2"/>
  <c r="Y808" i="2" s="1"/>
  <c r="W808" i="2"/>
  <c r="X808" i="2"/>
  <c r="Z808" i="2" s="1"/>
  <c r="AA808" i="2"/>
  <c r="U762" i="2"/>
  <c r="V762" i="2"/>
  <c r="Y762" i="2" s="1"/>
  <c r="W762" i="2"/>
  <c r="X762" i="2"/>
  <c r="Z762" i="2" s="1"/>
  <c r="AA762" i="2"/>
  <c r="AA4449" i="2"/>
  <c r="U4449" i="2"/>
  <c r="V4449" i="2"/>
  <c r="Y4449" i="2" s="1"/>
  <c r="W4449" i="2"/>
  <c r="X4449" i="2"/>
  <c r="Z4449" i="2" s="1"/>
  <c r="AA917" i="2"/>
  <c r="U917" i="2"/>
  <c r="V917" i="2"/>
  <c r="Y917" i="2" s="1"/>
  <c r="W917" i="2"/>
  <c r="X917" i="2"/>
  <c r="Z917" i="2" s="1"/>
  <c r="U3311" i="2"/>
  <c r="V3311" i="2"/>
  <c r="Y3311" i="2" s="1"/>
  <c r="W3311" i="2"/>
  <c r="X3311" i="2"/>
  <c r="Z3311" i="2" s="1"/>
  <c r="AA3311" i="2"/>
  <c r="U3091" i="2"/>
  <c r="V3091" i="2"/>
  <c r="Y3091" i="2" s="1"/>
  <c r="X3091" i="2"/>
  <c r="Z3091" i="2" s="1"/>
  <c r="AA3091" i="2"/>
  <c r="W3091" i="2"/>
  <c r="AA369" i="2"/>
  <c r="U369" i="2"/>
  <c r="W369" i="2"/>
  <c r="X369" i="2"/>
  <c r="Z369" i="2" s="1"/>
  <c r="V369" i="2"/>
  <c r="Y369" i="2" s="1"/>
  <c r="U559" i="2"/>
  <c r="V559" i="2"/>
  <c r="Y559" i="2" s="1"/>
  <c r="W559" i="2"/>
  <c r="AA559" i="2"/>
  <c r="X559" i="2"/>
  <c r="W1137" i="2"/>
  <c r="X1137" i="2"/>
  <c r="Z1137" i="2" s="1"/>
  <c r="AA1137" i="2"/>
  <c r="U1137" i="2"/>
  <c r="V1137" i="2"/>
  <c r="Y1137" i="2" s="1"/>
  <c r="V4666" i="2"/>
  <c r="Y4666" i="2" s="1"/>
  <c r="U4666" i="2"/>
  <c r="W4666" i="2"/>
  <c r="X4666" i="2"/>
  <c r="Z4666" i="2" s="1"/>
  <c r="AA4666" i="2"/>
  <c r="AB4666" i="2" s="1"/>
  <c r="W2089" i="2"/>
  <c r="X2089" i="2"/>
  <c r="Z2089" i="2" s="1"/>
  <c r="AC2089" i="2" s="1"/>
  <c r="AA2089" i="2"/>
  <c r="U2089" i="2"/>
  <c r="V2089" i="2"/>
  <c r="Y2089" i="2" s="1"/>
  <c r="V1376" i="2"/>
  <c r="Y1376" i="2" s="1"/>
  <c r="W1376" i="2"/>
  <c r="X1376" i="2"/>
  <c r="U1376" i="2"/>
  <c r="AA1376" i="2"/>
  <c r="U74" i="2"/>
  <c r="V74" i="2"/>
  <c r="Y74" i="2" s="1"/>
  <c r="W74" i="2"/>
  <c r="AA74" i="2"/>
  <c r="X74" i="2"/>
  <c r="Z74" i="2" s="1"/>
  <c r="U2379" i="2"/>
  <c r="AA2379" i="2"/>
  <c r="X2379" i="2"/>
  <c r="Z2379" i="2" s="1"/>
  <c r="V2379" i="2"/>
  <c r="Y2379" i="2" s="1"/>
  <c r="W2379" i="2"/>
  <c r="U912" i="2"/>
  <c r="V912" i="2"/>
  <c r="Y912" i="2" s="1"/>
  <c r="AA912" i="2"/>
  <c r="W912" i="2"/>
  <c r="X912" i="2"/>
  <c r="Z912" i="2" s="1"/>
  <c r="U2063" i="2"/>
  <c r="V2063" i="2"/>
  <c r="Y2063" i="2" s="1"/>
  <c r="W2063" i="2"/>
  <c r="X2063" i="2"/>
  <c r="Z2063" i="2" s="1"/>
  <c r="AA2063" i="2"/>
  <c r="X740" i="2"/>
  <c r="Z740" i="2" s="1"/>
  <c r="AC740" i="2" s="1"/>
  <c r="AA740" i="2"/>
  <c r="U740" i="2"/>
  <c r="V740" i="2"/>
  <c r="Y740" i="2" s="1"/>
  <c r="W740" i="2"/>
  <c r="U2198" i="2"/>
  <c r="V2198" i="2"/>
  <c r="Y2198" i="2" s="1"/>
  <c r="W2198" i="2"/>
  <c r="X2198" i="2"/>
  <c r="Z2198" i="2" s="1"/>
  <c r="AA2198" i="2"/>
  <c r="V997" i="2"/>
  <c r="Y997" i="2" s="1"/>
  <c r="U997" i="2"/>
  <c r="W997" i="2"/>
  <c r="AA997" i="2"/>
  <c r="X997" i="2"/>
  <c r="Z997" i="2" s="1"/>
  <c r="V5450" i="2"/>
  <c r="Y5450" i="2" s="1"/>
  <c r="W5450" i="2"/>
  <c r="X5450" i="2"/>
  <c r="Z5450" i="2" s="1"/>
  <c r="AA5450" i="2"/>
  <c r="U5450" i="2"/>
  <c r="U952" i="2"/>
  <c r="X952" i="2"/>
  <c r="Z952" i="2" s="1"/>
  <c r="AA952" i="2"/>
  <c r="AB952" i="2" s="1"/>
  <c r="V952" i="2"/>
  <c r="Y952" i="2" s="1"/>
  <c r="W952" i="2"/>
  <c r="V2130" i="2"/>
  <c r="Y2130" i="2" s="1"/>
  <c r="W2130" i="2"/>
  <c r="AA2130" i="2"/>
  <c r="U2130" i="2"/>
  <c r="X2130" i="2"/>
  <c r="Z2130" i="2" s="1"/>
  <c r="V289" i="2"/>
  <c r="Y289" i="2" s="1"/>
  <c r="W289" i="2"/>
  <c r="AA289" i="2"/>
  <c r="X289" i="2"/>
  <c r="Z289" i="2" s="1"/>
  <c r="U289" i="2"/>
  <c r="U2980" i="2"/>
  <c r="V2980" i="2"/>
  <c r="Y2980" i="2" s="1"/>
  <c r="AA2980" i="2"/>
  <c r="W2980" i="2"/>
  <c r="X2980" i="2"/>
  <c r="Z2980" i="2" s="1"/>
  <c r="U1244" i="2"/>
  <c r="V1244" i="2"/>
  <c r="Y1244" i="2" s="1"/>
  <c r="X1244" i="2"/>
  <c r="Z1244" i="2" s="1"/>
  <c r="AA1244" i="2"/>
  <c r="W1244" i="2"/>
  <c r="U3589" i="2"/>
  <c r="V3589" i="2"/>
  <c r="Y3589" i="2" s="1"/>
  <c r="W3589" i="2"/>
  <c r="AA3589" i="2"/>
  <c r="X3589" i="2"/>
  <c r="Z3589" i="2" s="1"/>
  <c r="V2505" i="2"/>
  <c r="Y2505" i="2" s="1"/>
  <c r="W2505" i="2"/>
  <c r="X2505" i="2"/>
  <c r="Z2505" i="2" s="1"/>
  <c r="AA2505" i="2"/>
  <c r="U2505" i="2"/>
  <c r="AA5706" i="2"/>
  <c r="U5706" i="2"/>
  <c r="V5706" i="2"/>
  <c r="Y5706" i="2" s="1"/>
  <c r="W5706" i="2"/>
  <c r="X5706" i="2"/>
  <c r="Z5706" i="2" s="1"/>
  <c r="U4319" i="2"/>
  <c r="V4319" i="2"/>
  <c r="Y4319" i="2" s="1"/>
  <c r="W4319" i="2"/>
  <c r="AA4319" i="2"/>
  <c r="X4319" i="2"/>
  <c r="Z4319" i="2" s="1"/>
  <c r="AA3380" i="2"/>
  <c r="U3380" i="2"/>
  <c r="V3380" i="2"/>
  <c r="Y3380" i="2" s="1"/>
  <c r="W3380" i="2"/>
  <c r="X3380" i="2"/>
  <c r="Z3380" i="2" s="1"/>
  <c r="U3313" i="2"/>
  <c r="V3313" i="2"/>
  <c r="Y3313" i="2" s="1"/>
  <c r="X3313" i="2"/>
  <c r="Z3313" i="2" s="1"/>
  <c r="AA3313" i="2"/>
  <c r="W3313" i="2"/>
  <c r="U3181" i="2"/>
  <c r="V3181" i="2"/>
  <c r="Y3181" i="2" s="1"/>
  <c r="W3181" i="2"/>
  <c r="X3181" i="2"/>
  <c r="Z3181" i="2" s="1"/>
  <c r="AA3181" i="2"/>
  <c r="U3043" i="2"/>
  <c r="V3043" i="2"/>
  <c r="Y3043" i="2" s="1"/>
  <c r="W3043" i="2"/>
  <c r="X3043" i="2"/>
  <c r="Z3043" i="2" s="1"/>
  <c r="AA3043" i="2"/>
  <c r="W2871" i="2"/>
  <c r="AA2871" i="2"/>
  <c r="U2871" i="2"/>
  <c r="V2871" i="2"/>
  <c r="Y2871" i="2" s="1"/>
  <c r="X2871" i="2"/>
  <c r="Z2871" i="2" s="1"/>
  <c r="U2476" i="2"/>
  <c r="V2476" i="2"/>
  <c r="Y2476" i="2" s="1"/>
  <c r="W2476" i="2"/>
  <c r="X2476" i="2"/>
  <c r="Z2476" i="2" s="1"/>
  <c r="AA2476" i="2"/>
  <c r="U2296" i="2"/>
  <c r="V2296" i="2"/>
  <c r="Y2296" i="2" s="1"/>
  <c r="W2296" i="2"/>
  <c r="X2296" i="2"/>
  <c r="Z2296" i="2" s="1"/>
  <c r="AA2296" i="2"/>
  <c r="U4025" i="2"/>
  <c r="V4025" i="2"/>
  <c r="Y4025" i="2" s="1"/>
  <c r="W4025" i="2"/>
  <c r="X4025" i="2"/>
  <c r="Z4025" i="2" s="1"/>
  <c r="AA4025" i="2"/>
  <c r="AA3100" i="2"/>
  <c r="U3100" i="2"/>
  <c r="V3100" i="2"/>
  <c r="Y3100" i="2" s="1"/>
  <c r="W3100" i="2"/>
  <c r="X3100" i="2"/>
  <c r="Z3100" i="2" s="1"/>
  <c r="X2582" i="2"/>
  <c r="Z2582" i="2" s="1"/>
  <c r="AA2582" i="2"/>
  <c r="U2582" i="2"/>
  <c r="V2582" i="2"/>
  <c r="Y2582" i="2" s="1"/>
  <c r="W2582" i="2"/>
  <c r="U1856" i="2"/>
  <c r="V1856" i="2"/>
  <c r="Y1856" i="2" s="1"/>
  <c r="X1856" i="2"/>
  <c r="AA1856" i="2"/>
  <c r="AB1856" i="2" s="1"/>
  <c r="W1856" i="2"/>
  <c r="U1696" i="2"/>
  <c r="V1696" i="2"/>
  <c r="Y1696" i="2" s="1"/>
  <c r="X1696" i="2"/>
  <c r="Z1696" i="2" s="1"/>
  <c r="AA1696" i="2"/>
  <c r="W1696" i="2"/>
  <c r="V1170" i="2"/>
  <c r="Y1170" i="2" s="1"/>
  <c r="W1170" i="2"/>
  <c r="X1170" i="2"/>
  <c r="Z1170" i="2" s="1"/>
  <c r="U1170" i="2"/>
  <c r="AA1170" i="2"/>
  <c r="AB1170" i="2" s="1"/>
  <c r="U854" i="2"/>
  <c r="V854" i="2"/>
  <c r="Y854" i="2" s="1"/>
  <c r="X854" i="2"/>
  <c r="Z854" i="2" s="1"/>
  <c r="AA854" i="2"/>
  <c r="W854" i="2"/>
  <c r="X461" i="2"/>
  <c r="Z461" i="2" s="1"/>
  <c r="AC461" i="2" s="1"/>
  <c r="AA461" i="2"/>
  <c r="U461" i="2"/>
  <c r="W461" i="2"/>
  <c r="V461" i="2"/>
  <c r="Y461" i="2" s="1"/>
  <c r="AA64" i="2"/>
  <c r="U64" i="2"/>
  <c r="V64" i="2"/>
  <c r="Y64" i="2" s="1"/>
  <c r="X64" i="2"/>
  <c r="Z64" i="2" s="1"/>
  <c r="W64" i="2"/>
  <c r="W5369" i="2"/>
  <c r="X5369" i="2"/>
  <c r="Z5369" i="2" s="1"/>
  <c r="V5369" i="2"/>
  <c r="Y5369" i="2" s="1"/>
  <c r="AA5369" i="2"/>
  <c r="U5369" i="2"/>
  <c r="U3557" i="2"/>
  <c r="V3557" i="2"/>
  <c r="Y3557" i="2" s="1"/>
  <c r="X3557" i="2"/>
  <c r="Z3557" i="2" s="1"/>
  <c r="AA3557" i="2"/>
  <c r="W3557" i="2"/>
  <c r="U2997" i="2"/>
  <c r="V2997" i="2"/>
  <c r="Y2997" i="2" s="1"/>
  <c r="W2997" i="2"/>
  <c r="AA2997" i="2"/>
  <c r="X2997" i="2"/>
  <c r="Z2997" i="2" s="1"/>
  <c r="W2138" i="2"/>
  <c r="X2138" i="2"/>
  <c r="Z2138" i="2" s="1"/>
  <c r="AA2138" i="2"/>
  <c r="U2138" i="2"/>
  <c r="V2138" i="2"/>
  <c r="Y2138" i="2" s="1"/>
  <c r="U1749" i="2"/>
  <c r="V1749" i="2"/>
  <c r="Y1749" i="2" s="1"/>
  <c r="W1749" i="2"/>
  <c r="X1749" i="2"/>
  <c r="Z1749" i="2" s="1"/>
  <c r="AA1749" i="2"/>
  <c r="X228" i="2"/>
  <c r="Z228" i="2" s="1"/>
  <c r="AC228" i="2" s="1"/>
  <c r="W228" i="2"/>
  <c r="U228" i="2"/>
  <c r="AA228" i="2"/>
  <c r="V228" i="2"/>
  <c r="Y228" i="2" s="1"/>
  <c r="X4609" i="2"/>
  <c r="Z4609" i="2" s="1"/>
  <c r="AA4609" i="2"/>
  <c r="U4609" i="2"/>
  <c r="V4609" i="2"/>
  <c r="Y4609" i="2" s="1"/>
  <c r="W4609" i="2"/>
  <c r="U3906" i="2"/>
  <c r="V3906" i="2"/>
  <c r="Y3906" i="2" s="1"/>
  <c r="W3906" i="2"/>
  <c r="X3906" i="2"/>
  <c r="Z3906" i="2" s="1"/>
  <c r="AA3906" i="2"/>
  <c r="U2479" i="2"/>
  <c r="V2479" i="2"/>
  <c r="Y2479" i="2" s="1"/>
  <c r="W2479" i="2"/>
  <c r="X2479" i="2"/>
  <c r="Z2479" i="2" s="1"/>
  <c r="AA2479" i="2"/>
  <c r="V1921" i="2"/>
  <c r="Y1921" i="2" s="1"/>
  <c r="W1921" i="2"/>
  <c r="X1921" i="2"/>
  <c r="Z1921" i="2" s="1"/>
  <c r="AA1921" i="2"/>
  <c r="U1921" i="2"/>
  <c r="V1335" i="2"/>
  <c r="Y1335" i="2" s="1"/>
  <c r="W1335" i="2"/>
  <c r="X1335" i="2"/>
  <c r="AA1335" i="2"/>
  <c r="U1335" i="2"/>
  <c r="U898" i="2"/>
  <c r="V898" i="2"/>
  <c r="Y898" i="2" s="1"/>
  <c r="AC898" i="2" s="1"/>
  <c r="W898" i="2"/>
  <c r="X898" i="2"/>
  <c r="Z898" i="2" s="1"/>
  <c r="AA898" i="2"/>
  <c r="AA666" i="2"/>
  <c r="U666" i="2"/>
  <c r="W666" i="2"/>
  <c r="X666" i="2"/>
  <c r="Z666" i="2" s="1"/>
  <c r="V666" i="2"/>
  <c r="Y666" i="2" s="1"/>
  <c r="U200" i="2"/>
  <c r="V200" i="2"/>
  <c r="Y200" i="2" s="1"/>
  <c r="X200" i="2"/>
  <c r="Z200" i="2" s="1"/>
  <c r="AA200" i="2"/>
  <c r="W200" i="2"/>
  <c r="V49" i="2"/>
  <c r="Y49" i="2" s="1"/>
  <c r="U49" i="2"/>
  <c r="W49" i="2"/>
  <c r="AA49" i="2"/>
  <c r="X49" i="2"/>
  <c r="Z49" i="2" s="1"/>
  <c r="AC49" i="2" s="1"/>
  <c r="AA3185" i="2"/>
  <c r="X3185" i="2"/>
  <c r="Z3185" i="2" s="1"/>
  <c r="U3185" i="2"/>
  <c r="V3185" i="2"/>
  <c r="Y3185" i="2" s="1"/>
  <c r="W3185" i="2"/>
  <c r="AA2420" i="2"/>
  <c r="U2420" i="2"/>
  <c r="V2420" i="2"/>
  <c r="Y2420" i="2" s="1"/>
  <c r="W2420" i="2"/>
  <c r="X2420" i="2"/>
  <c r="Z2420" i="2" s="1"/>
  <c r="W1763" i="2"/>
  <c r="X1763" i="2"/>
  <c r="Z1763" i="2" s="1"/>
  <c r="AA1763" i="2"/>
  <c r="U1763" i="2"/>
  <c r="V1763" i="2"/>
  <c r="Y1763" i="2" s="1"/>
  <c r="AA1334" i="2"/>
  <c r="U1334" i="2"/>
  <c r="V1334" i="2"/>
  <c r="Y1334" i="2" s="1"/>
  <c r="X1334" i="2"/>
  <c r="W1334" i="2"/>
  <c r="AA4633" i="2"/>
  <c r="U4633" i="2"/>
  <c r="V4633" i="2"/>
  <c r="Y4633" i="2" s="1"/>
  <c r="X4633" i="2"/>
  <c r="Z4633" i="2" s="1"/>
  <c r="W4633" i="2"/>
  <c r="W4457" i="2"/>
  <c r="X4457" i="2"/>
  <c r="Z4457" i="2" s="1"/>
  <c r="AA4457" i="2"/>
  <c r="V4457" i="2"/>
  <c r="Y4457" i="2" s="1"/>
  <c r="U4457" i="2"/>
  <c r="U3886" i="2"/>
  <c r="V3886" i="2"/>
  <c r="Y3886" i="2" s="1"/>
  <c r="W3886" i="2"/>
  <c r="X3886" i="2"/>
  <c r="Z3886" i="2" s="1"/>
  <c r="AA3886" i="2"/>
  <c r="U3331" i="2"/>
  <c r="V3331" i="2"/>
  <c r="Y3331" i="2" s="1"/>
  <c r="W3331" i="2"/>
  <c r="X3331" i="2"/>
  <c r="Z3331" i="2" s="1"/>
  <c r="AA3331" i="2"/>
  <c r="W3138" i="2"/>
  <c r="X3138" i="2"/>
  <c r="Z3138" i="2" s="1"/>
  <c r="AA3138" i="2"/>
  <c r="U3138" i="2"/>
  <c r="V3138" i="2"/>
  <c r="Y3138" i="2" s="1"/>
  <c r="AA2289" i="2"/>
  <c r="U2289" i="2"/>
  <c r="V2289" i="2"/>
  <c r="Y2289" i="2" s="1"/>
  <c r="W2289" i="2"/>
  <c r="X2289" i="2"/>
  <c r="Z2289" i="2" s="1"/>
  <c r="U1997" i="2"/>
  <c r="W1997" i="2"/>
  <c r="X1997" i="2"/>
  <c r="Z1997" i="2" s="1"/>
  <c r="AC1997" i="2" s="1"/>
  <c r="V1997" i="2"/>
  <c r="Y1997" i="2" s="1"/>
  <c r="AA1997" i="2"/>
  <c r="U240" i="2"/>
  <c r="V240" i="2"/>
  <c r="Y240" i="2" s="1"/>
  <c r="W240" i="2"/>
  <c r="AA240" i="2"/>
  <c r="X240" i="2"/>
  <c r="Z240" i="2" s="1"/>
  <c r="AA1232" i="2"/>
  <c r="U1232" i="2"/>
  <c r="V1232" i="2"/>
  <c r="Y1232" i="2" s="1"/>
  <c r="W1232" i="2"/>
  <c r="X1232" i="2"/>
  <c r="Z1232" i="2" s="1"/>
  <c r="U4749" i="2"/>
  <c r="V4749" i="2"/>
  <c r="Y4749" i="2" s="1"/>
  <c r="W4749" i="2"/>
  <c r="AA4749" i="2"/>
  <c r="X4749" i="2"/>
  <c r="Z4749" i="2" s="1"/>
  <c r="X2319" i="2"/>
  <c r="Z2319" i="2" s="1"/>
  <c r="AA2319" i="2"/>
  <c r="U2319" i="2"/>
  <c r="V2319" i="2"/>
  <c r="Y2319" i="2" s="1"/>
  <c r="W2319" i="2"/>
  <c r="AA1943" i="2"/>
  <c r="U1943" i="2"/>
  <c r="V1943" i="2"/>
  <c r="Y1943" i="2" s="1"/>
  <c r="W1943" i="2"/>
  <c r="X1943" i="2"/>
  <c r="Z1943" i="2" s="1"/>
  <c r="V862" i="2"/>
  <c r="Y862" i="2" s="1"/>
  <c r="W862" i="2"/>
  <c r="U862" i="2"/>
  <c r="X862" i="2"/>
  <c r="Z862" i="2" s="1"/>
  <c r="AA862" i="2"/>
  <c r="U84" i="2"/>
  <c r="W84" i="2"/>
  <c r="X84" i="2"/>
  <c r="V84" i="2"/>
  <c r="Y84" i="2" s="1"/>
  <c r="AA84" i="2"/>
  <c r="U4717" i="2"/>
  <c r="V4717" i="2"/>
  <c r="Y4717" i="2" s="1"/>
  <c r="W4717" i="2"/>
  <c r="X4717" i="2"/>
  <c r="Z4717" i="2" s="1"/>
  <c r="AA4717" i="2"/>
  <c r="AA2286" i="2"/>
  <c r="U2286" i="2"/>
  <c r="V2286" i="2"/>
  <c r="Y2286" i="2" s="1"/>
  <c r="W2286" i="2"/>
  <c r="X2286" i="2"/>
  <c r="Z2286" i="2" s="1"/>
  <c r="X1088" i="2"/>
  <c r="Z1088" i="2" s="1"/>
  <c r="AA1088" i="2"/>
  <c r="V1088" i="2"/>
  <c r="Y1088" i="2" s="1"/>
  <c r="W1088" i="2"/>
  <c r="U1088" i="2"/>
  <c r="V568" i="2"/>
  <c r="Y568" i="2" s="1"/>
  <c r="W568" i="2"/>
  <c r="X568" i="2"/>
  <c r="Z568" i="2" s="1"/>
  <c r="AA568" i="2"/>
  <c r="U568" i="2"/>
  <c r="U5347" i="2"/>
  <c r="X5347" i="2"/>
  <c r="Z5347" i="2" s="1"/>
  <c r="AA5347" i="2"/>
  <c r="AB5347" i="2" s="1"/>
  <c r="V5347" i="2"/>
  <c r="Y5347" i="2" s="1"/>
  <c r="W5347" i="2"/>
  <c r="U3251" i="2"/>
  <c r="V3251" i="2"/>
  <c r="Y3251" i="2" s="1"/>
  <c r="W3251" i="2"/>
  <c r="X3251" i="2"/>
  <c r="Z3251" i="2" s="1"/>
  <c r="AA3251" i="2"/>
  <c r="U3165" i="2"/>
  <c r="V3165" i="2"/>
  <c r="Y3165" i="2" s="1"/>
  <c r="W3165" i="2"/>
  <c r="AA3165" i="2"/>
  <c r="X3165" i="2"/>
  <c r="Z3165" i="2" s="1"/>
  <c r="U1942" i="2"/>
  <c r="V1942" i="2"/>
  <c r="Y1942" i="2" s="1"/>
  <c r="W1942" i="2"/>
  <c r="X1942" i="2"/>
  <c r="Z1942" i="2" s="1"/>
  <c r="AA1942" i="2"/>
  <c r="W1702" i="2"/>
  <c r="X1702" i="2"/>
  <c r="AA1702" i="2"/>
  <c r="V1702" i="2"/>
  <c r="Y1702" i="2" s="1"/>
  <c r="U1702" i="2"/>
  <c r="U659" i="2"/>
  <c r="V659" i="2"/>
  <c r="Y659" i="2" s="1"/>
  <c r="W659" i="2"/>
  <c r="X659" i="2"/>
  <c r="Z659" i="2" s="1"/>
  <c r="AA659" i="2"/>
  <c r="U178" i="2"/>
  <c r="V178" i="2"/>
  <c r="Y178" i="2" s="1"/>
  <c r="W178" i="2"/>
  <c r="X178" i="2"/>
  <c r="Z178" i="2" s="1"/>
  <c r="AA178" i="2"/>
  <c r="V5585" i="2"/>
  <c r="Y5585" i="2" s="1"/>
  <c r="W5585" i="2"/>
  <c r="U5585" i="2"/>
  <c r="X5585" i="2"/>
  <c r="Z5585" i="2" s="1"/>
  <c r="AA5585" i="2"/>
  <c r="X4643" i="2"/>
  <c r="Z4643" i="2" s="1"/>
  <c r="AA4643" i="2"/>
  <c r="U4643" i="2"/>
  <c r="V4643" i="2"/>
  <c r="Y4643" i="2" s="1"/>
  <c r="W4643" i="2"/>
  <c r="AA3749" i="2"/>
  <c r="U3749" i="2"/>
  <c r="V3749" i="2"/>
  <c r="Y3749" i="2" s="1"/>
  <c r="W3749" i="2"/>
  <c r="X3749" i="2"/>
  <c r="Z3749" i="2" s="1"/>
  <c r="V3031" i="2"/>
  <c r="Y3031" i="2" s="1"/>
  <c r="W3031" i="2"/>
  <c r="U3031" i="2"/>
  <c r="AA3031" i="2"/>
  <c r="X3031" i="2"/>
  <c r="Z3031" i="2" s="1"/>
  <c r="U2745" i="2"/>
  <c r="V2745" i="2"/>
  <c r="Y2745" i="2" s="1"/>
  <c r="W2745" i="2"/>
  <c r="X2745" i="2"/>
  <c r="Z2745" i="2" s="1"/>
  <c r="AA2745" i="2"/>
  <c r="U2411" i="2"/>
  <c r="V2411" i="2"/>
  <c r="Y2411" i="2" s="1"/>
  <c r="W2411" i="2"/>
  <c r="X2411" i="2"/>
  <c r="Z2411" i="2" s="1"/>
  <c r="AA2411" i="2"/>
  <c r="AA2129" i="2"/>
  <c r="V2129" i="2"/>
  <c r="Y2129" i="2" s="1"/>
  <c r="W2129" i="2"/>
  <c r="X2129" i="2"/>
  <c r="Z2129" i="2" s="1"/>
  <c r="U2129" i="2"/>
  <c r="W1886" i="2"/>
  <c r="X1886" i="2"/>
  <c r="Z1886" i="2" s="1"/>
  <c r="AA1886" i="2"/>
  <c r="V1886" i="2"/>
  <c r="Y1886" i="2" s="1"/>
  <c r="U1886" i="2"/>
  <c r="V1546" i="2"/>
  <c r="Y1546" i="2" s="1"/>
  <c r="W1546" i="2"/>
  <c r="X1546" i="2"/>
  <c r="Z1546" i="2" s="1"/>
  <c r="AC1546" i="2" s="1"/>
  <c r="AA1546" i="2"/>
  <c r="U1546" i="2"/>
  <c r="AA1415" i="2"/>
  <c r="X1415" i="2"/>
  <c r="V1415" i="2"/>
  <c r="Y1415" i="2" s="1"/>
  <c r="W1415" i="2"/>
  <c r="U1415" i="2"/>
  <c r="U1173" i="2"/>
  <c r="X1173" i="2"/>
  <c r="Z1173" i="2" s="1"/>
  <c r="AA1173" i="2"/>
  <c r="W1173" i="2"/>
  <c r="V1173" i="2"/>
  <c r="Y1173" i="2" s="1"/>
  <c r="U857" i="2"/>
  <c r="V857" i="2"/>
  <c r="Y857" i="2" s="1"/>
  <c r="AC857" i="2" s="1"/>
  <c r="W857" i="2"/>
  <c r="X857" i="2"/>
  <c r="Z857" i="2" s="1"/>
  <c r="AA857" i="2"/>
  <c r="V686" i="2"/>
  <c r="Y686" i="2" s="1"/>
  <c r="W686" i="2"/>
  <c r="U686" i="2"/>
  <c r="X686" i="2"/>
  <c r="Z686" i="2" s="1"/>
  <c r="AA686" i="2"/>
  <c r="V131" i="2"/>
  <c r="Y131" i="2" s="1"/>
  <c r="W131" i="2"/>
  <c r="X131" i="2"/>
  <c r="Z131" i="2" s="1"/>
  <c r="AA131" i="2"/>
  <c r="U131" i="2"/>
  <c r="U3779" i="2"/>
  <c r="V3779" i="2"/>
  <c r="Y3779" i="2" s="1"/>
  <c r="W3779" i="2"/>
  <c r="X3779" i="2"/>
  <c r="Z3779" i="2" s="1"/>
  <c r="AA3779" i="2"/>
  <c r="X2783" i="2"/>
  <c r="Z2783" i="2" s="1"/>
  <c r="AA2783" i="2"/>
  <c r="W2783" i="2"/>
  <c r="U2783" i="2"/>
  <c r="V2783" i="2"/>
  <c r="Y2783" i="2" s="1"/>
  <c r="X4105" i="2"/>
  <c r="Z4105" i="2" s="1"/>
  <c r="AA4105" i="2"/>
  <c r="U4105" i="2"/>
  <c r="V4105" i="2"/>
  <c r="Y4105" i="2" s="1"/>
  <c r="W4105" i="2"/>
  <c r="AA2425" i="2"/>
  <c r="U2425" i="2"/>
  <c r="V2425" i="2"/>
  <c r="Y2425" i="2" s="1"/>
  <c r="X2425" i="2"/>
  <c r="Z2425" i="2" s="1"/>
  <c r="W2425" i="2"/>
  <c r="AA1684" i="2"/>
  <c r="U1684" i="2"/>
  <c r="W1684" i="2"/>
  <c r="X1684" i="2"/>
  <c r="Z1684" i="2" s="1"/>
  <c r="V1684" i="2"/>
  <c r="Y1684" i="2" s="1"/>
  <c r="W5419" i="2"/>
  <c r="AA5419" i="2"/>
  <c r="X5419" i="2"/>
  <c r="Z5419" i="2" s="1"/>
  <c r="V5419" i="2"/>
  <c r="Y5419" i="2" s="1"/>
  <c r="U5419" i="2"/>
  <c r="W4671" i="2"/>
  <c r="V4671" i="2"/>
  <c r="Y4671" i="2" s="1"/>
  <c r="X4671" i="2"/>
  <c r="Z4671" i="2" s="1"/>
  <c r="AA4671" i="2"/>
  <c r="U4671" i="2"/>
  <c r="U4201" i="2"/>
  <c r="V4201" i="2"/>
  <c r="Y4201" i="2" s="1"/>
  <c r="W4201" i="2"/>
  <c r="X4201" i="2"/>
  <c r="Z4201" i="2" s="1"/>
  <c r="AA4201" i="2"/>
  <c r="U3455" i="2"/>
  <c r="V3455" i="2"/>
  <c r="Y3455" i="2" s="1"/>
  <c r="X3455" i="2"/>
  <c r="Z3455" i="2" s="1"/>
  <c r="AA3455" i="2"/>
  <c r="W3455" i="2"/>
  <c r="AA2348" i="2"/>
  <c r="U2348" i="2"/>
  <c r="V2348" i="2"/>
  <c r="Y2348" i="2" s="1"/>
  <c r="W2348" i="2"/>
  <c r="X2348" i="2"/>
  <c r="Z2348" i="2" s="1"/>
  <c r="U1937" i="2"/>
  <c r="V1937" i="2"/>
  <c r="Y1937" i="2" s="1"/>
  <c r="W1937" i="2"/>
  <c r="X1937" i="2"/>
  <c r="Z1937" i="2" s="1"/>
  <c r="AA1937" i="2"/>
  <c r="AA2254" i="2"/>
  <c r="V2254" i="2"/>
  <c r="Y2254" i="2" s="1"/>
  <c r="W2254" i="2"/>
  <c r="X2254" i="2"/>
  <c r="Z2254" i="2" s="1"/>
  <c r="U2254" i="2"/>
  <c r="U1568" i="2"/>
  <c r="V1568" i="2"/>
  <c r="Y1568" i="2" s="1"/>
  <c r="W1568" i="2"/>
  <c r="X1568" i="2"/>
  <c r="Z1568" i="2" s="1"/>
  <c r="AA1568" i="2"/>
  <c r="AC1568" i="2" s="1"/>
  <c r="W1171" i="2"/>
  <c r="X1171" i="2"/>
  <c r="Z1171" i="2" s="1"/>
  <c r="AA1171" i="2"/>
  <c r="U1171" i="2"/>
  <c r="V1171" i="2"/>
  <c r="Y1171" i="2" s="1"/>
  <c r="U297" i="2"/>
  <c r="V297" i="2"/>
  <c r="Y297" i="2" s="1"/>
  <c r="W297" i="2"/>
  <c r="AA297" i="2"/>
  <c r="X297" i="2"/>
  <c r="Z297" i="2" s="1"/>
  <c r="U3092" i="2"/>
  <c r="V3092" i="2"/>
  <c r="Y3092" i="2" s="1"/>
  <c r="W3092" i="2"/>
  <c r="X3092" i="2"/>
  <c r="Z3092" i="2" s="1"/>
  <c r="AA3092" i="2"/>
  <c r="X4794" i="2"/>
  <c r="Z4794" i="2" s="1"/>
  <c r="AA4794" i="2"/>
  <c r="W4794" i="2"/>
  <c r="V4794" i="2"/>
  <c r="Y4794" i="2" s="1"/>
  <c r="U4794" i="2"/>
  <c r="U2578" i="2"/>
  <c r="V2578" i="2"/>
  <c r="Y2578" i="2" s="1"/>
  <c r="W2578" i="2"/>
  <c r="X2578" i="2"/>
  <c r="Z2578" i="2" s="1"/>
  <c r="AA2578" i="2"/>
  <c r="U2441" i="2"/>
  <c r="V2441" i="2"/>
  <c r="Y2441" i="2" s="1"/>
  <c r="W2441" i="2"/>
  <c r="X2441" i="2"/>
  <c r="Z2441" i="2" s="1"/>
  <c r="AA2441" i="2"/>
  <c r="V856" i="2"/>
  <c r="Y856" i="2" s="1"/>
  <c r="W856" i="2"/>
  <c r="X856" i="2"/>
  <c r="Z856" i="2" s="1"/>
  <c r="AA856" i="2"/>
  <c r="U856" i="2"/>
  <c r="AA1181" i="2"/>
  <c r="U1181" i="2"/>
  <c r="V1181" i="2"/>
  <c r="Y1181" i="2" s="1"/>
  <c r="X1181" i="2"/>
  <c r="Z1181" i="2" s="1"/>
  <c r="W1181" i="2"/>
  <c r="AA5515" i="2"/>
  <c r="W5515" i="2"/>
  <c r="V5515" i="2"/>
  <c r="Y5515" i="2" s="1"/>
  <c r="X5515" i="2"/>
  <c r="Z5515" i="2" s="1"/>
  <c r="U5515" i="2"/>
  <c r="U4129" i="2"/>
  <c r="V4129" i="2"/>
  <c r="Y4129" i="2" s="1"/>
  <c r="W4129" i="2"/>
  <c r="X4129" i="2"/>
  <c r="Z4129" i="2" s="1"/>
  <c r="AA4129" i="2"/>
  <c r="U3803" i="2"/>
  <c r="V3803" i="2"/>
  <c r="Y3803" i="2" s="1"/>
  <c r="W3803" i="2"/>
  <c r="X3803" i="2"/>
  <c r="Z3803" i="2" s="1"/>
  <c r="AA3803" i="2"/>
  <c r="U2829" i="2"/>
  <c r="V2829" i="2"/>
  <c r="Y2829" i="2" s="1"/>
  <c r="W2829" i="2"/>
  <c r="X2829" i="2"/>
  <c r="Z2829" i="2" s="1"/>
  <c r="AA2829" i="2"/>
  <c r="V3934" i="2"/>
  <c r="Y3934" i="2" s="1"/>
  <c r="U3934" i="2"/>
  <c r="W3934" i="2"/>
  <c r="X3934" i="2"/>
  <c r="Z3934" i="2" s="1"/>
  <c r="AA3934" i="2"/>
  <c r="X1651" i="2"/>
  <c r="Z1651" i="2" s="1"/>
  <c r="AC1651" i="2" s="1"/>
  <c r="AA1651" i="2"/>
  <c r="V1651" i="2"/>
  <c r="Y1651" i="2" s="1"/>
  <c r="W1651" i="2"/>
  <c r="U1651" i="2"/>
  <c r="W4435" i="2"/>
  <c r="U4435" i="2"/>
  <c r="V4435" i="2"/>
  <c r="Y4435" i="2" s="1"/>
  <c r="X4435" i="2"/>
  <c r="Z4435" i="2" s="1"/>
  <c r="AA4435" i="2"/>
  <c r="U2471" i="2"/>
  <c r="V2471" i="2"/>
  <c r="Y2471" i="2" s="1"/>
  <c r="W2471" i="2"/>
  <c r="X2471" i="2"/>
  <c r="Z2471" i="2" s="1"/>
  <c r="AA2471" i="2"/>
  <c r="W562" i="2"/>
  <c r="X562" i="2"/>
  <c r="U562" i="2"/>
  <c r="V562" i="2"/>
  <c r="Y562" i="2" s="1"/>
  <c r="AA562" i="2"/>
  <c r="AA3946" i="2"/>
  <c r="V3946" i="2"/>
  <c r="Y3946" i="2" s="1"/>
  <c r="W3946" i="2"/>
  <c r="X3946" i="2"/>
  <c r="Z3946" i="2" s="1"/>
  <c r="U3946" i="2"/>
  <c r="U4670" i="2"/>
  <c r="V4670" i="2"/>
  <c r="Y4670" i="2" s="1"/>
  <c r="W4670" i="2"/>
  <c r="AA4670" i="2"/>
  <c r="AB4670" i="2" s="1"/>
  <c r="X4670" i="2"/>
  <c r="Z4670" i="2" s="1"/>
  <c r="U4035" i="2"/>
  <c r="V4035" i="2"/>
  <c r="Y4035" i="2" s="1"/>
  <c r="W4035" i="2"/>
  <c r="X4035" i="2"/>
  <c r="Z4035" i="2" s="1"/>
  <c r="AA4035" i="2"/>
  <c r="U3281" i="2"/>
  <c r="AA3281" i="2"/>
  <c r="V3281" i="2"/>
  <c r="Y3281" i="2" s="1"/>
  <c r="W3281" i="2"/>
  <c r="X3281" i="2"/>
  <c r="Z3281" i="2" s="1"/>
  <c r="V2543" i="2"/>
  <c r="Y2543" i="2" s="1"/>
  <c r="W2543" i="2"/>
  <c r="U2543" i="2"/>
  <c r="AA2543" i="2"/>
  <c r="X2543" i="2"/>
  <c r="Z2543" i="2" s="1"/>
  <c r="V87" i="2"/>
  <c r="Y87" i="2" s="1"/>
  <c r="X87" i="2"/>
  <c r="Z87" i="2" s="1"/>
  <c r="AC87" i="2" s="1"/>
  <c r="AA87" i="2"/>
  <c r="U87" i="2"/>
  <c r="W87" i="2"/>
  <c r="X2940" i="2"/>
  <c r="Z2940" i="2" s="1"/>
  <c r="U2940" i="2"/>
  <c r="W2940" i="2"/>
  <c r="AA2940" i="2"/>
  <c r="V2940" i="2"/>
  <c r="Y2940" i="2" s="1"/>
  <c r="W1660" i="2"/>
  <c r="V1660" i="2"/>
  <c r="Y1660" i="2" s="1"/>
  <c r="X1660" i="2"/>
  <c r="AA1660" i="2"/>
  <c r="U1660" i="2"/>
  <c r="X881" i="2"/>
  <c r="Z881" i="2" s="1"/>
  <c r="AA881" i="2"/>
  <c r="U881" i="2"/>
  <c r="V881" i="2"/>
  <c r="Y881" i="2" s="1"/>
  <c r="W881" i="2"/>
  <c r="W2378" i="2"/>
  <c r="AA2378" i="2"/>
  <c r="U2378" i="2"/>
  <c r="V2378" i="2"/>
  <c r="Y2378" i="2" s="1"/>
  <c r="X2378" i="2"/>
  <c r="Z2378" i="2" s="1"/>
  <c r="W1645" i="2"/>
  <c r="AA1645" i="2"/>
  <c r="U1645" i="2"/>
  <c r="V1645" i="2"/>
  <c r="Y1645" i="2" s="1"/>
  <c r="X1645" i="2"/>
  <c r="Z1645" i="2" s="1"/>
  <c r="AC1645" i="2" s="1"/>
  <c r="U4063" i="2"/>
  <c r="V4063" i="2"/>
  <c r="Y4063" i="2" s="1"/>
  <c r="W4063" i="2"/>
  <c r="X4063" i="2"/>
  <c r="Z4063" i="2" s="1"/>
  <c r="AA4063" i="2"/>
  <c r="AA3357" i="2"/>
  <c r="V3357" i="2"/>
  <c r="Y3357" i="2" s="1"/>
  <c r="W3357" i="2"/>
  <c r="X3357" i="2"/>
  <c r="Z3357" i="2" s="1"/>
  <c r="U3357" i="2"/>
  <c r="U1979" i="2"/>
  <c r="V1979" i="2"/>
  <c r="Y1979" i="2" s="1"/>
  <c r="W1979" i="2"/>
  <c r="AA1979" i="2"/>
  <c r="X1979" i="2"/>
  <c r="U368" i="2"/>
  <c r="V368" i="2"/>
  <c r="Y368" i="2" s="1"/>
  <c r="X368" i="2"/>
  <c r="Z368" i="2" s="1"/>
  <c r="W368" i="2"/>
  <c r="AA368" i="2"/>
  <c r="U2051" i="2"/>
  <c r="V2051" i="2"/>
  <c r="Y2051" i="2" s="1"/>
  <c r="W2051" i="2"/>
  <c r="X2051" i="2"/>
  <c r="Z2051" i="2" s="1"/>
  <c r="AA2051" i="2"/>
  <c r="U1072" i="2"/>
  <c r="W1072" i="2"/>
  <c r="X1072" i="2"/>
  <c r="Z1072" i="2" s="1"/>
  <c r="V1072" i="2"/>
  <c r="Y1072" i="2" s="1"/>
  <c r="AA1072" i="2"/>
  <c r="X585" i="2"/>
  <c r="Z585" i="2" s="1"/>
  <c r="U585" i="2"/>
  <c r="V585" i="2"/>
  <c r="Y585" i="2" s="1"/>
  <c r="W585" i="2"/>
  <c r="AA585" i="2"/>
  <c r="U951" i="2"/>
  <c r="V951" i="2"/>
  <c r="Y951" i="2" s="1"/>
  <c r="W951" i="2"/>
  <c r="X951" i="2"/>
  <c r="Z951" i="2" s="1"/>
  <c r="AA951" i="2"/>
  <c r="V1992" i="2"/>
  <c r="Y1992" i="2" s="1"/>
  <c r="W1992" i="2"/>
  <c r="X1992" i="2"/>
  <c r="Z1992" i="2" s="1"/>
  <c r="AA1992" i="2"/>
  <c r="U1992" i="2"/>
  <c r="V600" i="2"/>
  <c r="Y600" i="2" s="1"/>
  <c r="U600" i="2"/>
  <c r="AA600" i="2"/>
  <c r="W600" i="2"/>
  <c r="X600" i="2"/>
  <c r="U1363" i="2"/>
  <c r="V1363" i="2"/>
  <c r="Y1363" i="2" s="1"/>
  <c r="W1363" i="2"/>
  <c r="X1363" i="2"/>
  <c r="Z1363" i="2" s="1"/>
  <c r="AC1363" i="2" s="1"/>
  <c r="AA1363" i="2"/>
  <c r="U741" i="2"/>
  <c r="X741" i="2"/>
  <c r="Z741" i="2" s="1"/>
  <c r="V741" i="2"/>
  <c r="Y741" i="2" s="1"/>
  <c r="W741" i="2"/>
  <c r="AA741" i="2"/>
  <c r="V5280" i="2"/>
  <c r="Y5280" i="2" s="1"/>
  <c r="X5280" i="2"/>
  <c r="Z5280" i="2" s="1"/>
  <c r="AA5280" i="2"/>
  <c r="U5280" i="2"/>
  <c r="W5280" i="2"/>
  <c r="X4784" i="2"/>
  <c r="Z4784" i="2" s="1"/>
  <c r="AA4784" i="2"/>
  <c r="V4784" i="2"/>
  <c r="Y4784" i="2" s="1"/>
  <c r="U4784" i="2"/>
  <c r="W4784" i="2"/>
  <c r="U2464" i="2"/>
  <c r="V2464" i="2"/>
  <c r="Y2464" i="2" s="1"/>
  <c r="W2464" i="2"/>
  <c r="X2464" i="2"/>
  <c r="Z2464" i="2" s="1"/>
  <c r="AA2464" i="2"/>
  <c r="U2922" i="2"/>
  <c r="V2922" i="2"/>
  <c r="Y2922" i="2" s="1"/>
  <c r="W2922" i="2"/>
  <c r="X2922" i="2"/>
  <c r="Z2922" i="2" s="1"/>
  <c r="AA2922" i="2"/>
  <c r="V1147" i="2"/>
  <c r="Y1147" i="2" s="1"/>
  <c r="W1147" i="2"/>
  <c r="X1147" i="2"/>
  <c r="Z1147" i="2" s="1"/>
  <c r="U1147" i="2"/>
  <c r="AA1147" i="2"/>
  <c r="V480" i="2"/>
  <c r="Y480" i="2" s="1"/>
  <c r="W480" i="2"/>
  <c r="X480" i="2"/>
  <c r="AA480" i="2"/>
  <c r="U480" i="2"/>
  <c r="AA2949" i="2"/>
  <c r="U2949" i="2"/>
  <c r="W2949" i="2"/>
  <c r="X2949" i="2"/>
  <c r="Z2949" i="2" s="1"/>
  <c r="V2949" i="2"/>
  <c r="Y2949" i="2" s="1"/>
  <c r="U1055" i="2"/>
  <c r="V1055" i="2"/>
  <c r="Y1055" i="2" s="1"/>
  <c r="W1055" i="2"/>
  <c r="AA1055" i="2"/>
  <c r="X1055" i="2"/>
  <c r="Z1055" i="2" s="1"/>
  <c r="U3980" i="2"/>
  <c r="V3980" i="2"/>
  <c r="Y3980" i="2" s="1"/>
  <c r="X3980" i="2"/>
  <c r="Z3980" i="2" s="1"/>
  <c r="AA3980" i="2"/>
  <c r="W3980" i="2"/>
  <c r="W3055" i="2"/>
  <c r="X3055" i="2"/>
  <c r="Z3055" i="2" s="1"/>
  <c r="AA3055" i="2"/>
  <c r="U3055" i="2"/>
  <c r="V3055" i="2"/>
  <c r="Y3055" i="2" s="1"/>
  <c r="X797" i="2"/>
  <c r="Z797" i="2" s="1"/>
  <c r="V797" i="2"/>
  <c r="Y797" i="2" s="1"/>
  <c r="W797" i="2"/>
  <c r="AA797" i="2"/>
  <c r="U797" i="2"/>
  <c r="U2312" i="2"/>
  <c r="V2312" i="2"/>
  <c r="Y2312" i="2" s="1"/>
  <c r="AA2312" i="2"/>
  <c r="X2312" i="2"/>
  <c r="Z2312" i="2" s="1"/>
  <c r="W2312" i="2"/>
  <c r="U1896" i="2"/>
  <c r="V1896" i="2"/>
  <c r="Y1896" i="2" s="1"/>
  <c r="W1896" i="2"/>
  <c r="X1896" i="2"/>
  <c r="Z1896" i="2" s="1"/>
  <c r="AA1896" i="2"/>
  <c r="U1593" i="2"/>
  <c r="V1593" i="2"/>
  <c r="Y1593" i="2" s="1"/>
  <c r="W1593" i="2"/>
  <c r="AA1593" i="2"/>
  <c r="X1593" i="2"/>
  <c r="U459" i="2"/>
  <c r="V459" i="2"/>
  <c r="Y459" i="2" s="1"/>
  <c r="AC459" i="2" s="1"/>
  <c r="X459" i="2"/>
  <c r="Z459" i="2" s="1"/>
  <c r="W459" i="2"/>
  <c r="AA459" i="2"/>
  <c r="W4224" i="2"/>
  <c r="U4224" i="2"/>
  <c r="V4224" i="2"/>
  <c r="Y4224" i="2" s="1"/>
  <c r="X4224" i="2"/>
  <c r="Z4224" i="2" s="1"/>
  <c r="AA4224" i="2"/>
  <c r="U4078" i="2"/>
  <c r="V4078" i="2"/>
  <c r="Y4078" i="2" s="1"/>
  <c r="W4078" i="2"/>
  <c r="X4078" i="2"/>
  <c r="Z4078" i="2" s="1"/>
  <c r="AA4078" i="2"/>
  <c r="W3888" i="2"/>
  <c r="U3888" i="2"/>
  <c r="V3888" i="2"/>
  <c r="Y3888" i="2" s="1"/>
  <c r="X3888" i="2"/>
  <c r="Z3888" i="2" s="1"/>
  <c r="AA3888" i="2"/>
  <c r="U2686" i="2"/>
  <c r="V2686" i="2"/>
  <c r="Y2686" i="2" s="1"/>
  <c r="W2686" i="2"/>
  <c r="X2686" i="2"/>
  <c r="Z2686" i="2" s="1"/>
  <c r="AA2686" i="2"/>
  <c r="V2153" i="2"/>
  <c r="Y2153" i="2" s="1"/>
  <c r="W2153" i="2"/>
  <c r="X2153" i="2"/>
  <c r="Z2153" i="2" s="1"/>
  <c r="U2153" i="2"/>
  <c r="AA2153" i="2"/>
  <c r="X5544" i="2"/>
  <c r="Z5544" i="2" s="1"/>
  <c r="V5544" i="2"/>
  <c r="Y5544" i="2" s="1"/>
  <c r="W5544" i="2"/>
  <c r="AA5544" i="2"/>
  <c r="U5544" i="2"/>
  <c r="AA4919" i="2"/>
  <c r="W4919" i="2"/>
  <c r="X4919" i="2"/>
  <c r="Z4919" i="2" s="1"/>
  <c r="U4919" i="2"/>
  <c r="V4919" i="2"/>
  <c r="Y4919" i="2" s="1"/>
  <c r="U4610" i="2"/>
  <c r="V4610" i="2"/>
  <c r="Y4610" i="2" s="1"/>
  <c r="W4610" i="2"/>
  <c r="X4610" i="2"/>
  <c r="Z4610" i="2" s="1"/>
  <c r="AA4610" i="2"/>
  <c r="U4343" i="2"/>
  <c r="V4343" i="2"/>
  <c r="Y4343" i="2" s="1"/>
  <c r="W4343" i="2"/>
  <c r="X4343" i="2"/>
  <c r="Z4343" i="2" s="1"/>
  <c r="AA4343" i="2"/>
  <c r="U3720" i="2"/>
  <c r="V3720" i="2"/>
  <c r="Y3720" i="2" s="1"/>
  <c r="W3720" i="2"/>
  <c r="X3720" i="2"/>
  <c r="Z3720" i="2" s="1"/>
  <c r="AA3720" i="2"/>
  <c r="U3305" i="2"/>
  <c r="V3305" i="2"/>
  <c r="Y3305" i="2" s="1"/>
  <c r="W3305" i="2"/>
  <c r="X3305" i="2"/>
  <c r="Z3305" i="2" s="1"/>
  <c r="AA3305" i="2"/>
  <c r="U1336" i="2"/>
  <c r="V1336" i="2"/>
  <c r="Y1336" i="2" s="1"/>
  <c r="X1336" i="2"/>
  <c r="AA1336" i="2"/>
  <c r="AB1336" i="2" s="1"/>
  <c r="W1336" i="2"/>
  <c r="AA1158" i="2"/>
  <c r="W1158" i="2"/>
  <c r="X1158" i="2"/>
  <c r="Z1158" i="2" s="1"/>
  <c r="V1158" i="2"/>
  <c r="Y1158" i="2" s="1"/>
  <c r="U1158" i="2"/>
  <c r="U620" i="2"/>
  <c r="W620" i="2"/>
  <c r="X620" i="2"/>
  <c r="Z620" i="2" s="1"/>
  <c r="V620" i="2"/>
  <c r="Y620" i="2" s="1"/>
  <c r="AA620" i="2"/>
  <c r="AA301" i="2"/>
  <c r="W301" i="2"/>
  <c r="X301" i="2"/>
  <c r="Z301" i="2" s="1"/>
  <c r="U301" i="2"/>
  <c r="V301" i="2"/>
  <c r="Y301" i="2" s="1"/>
  <c r="U158" i="2"/>
  <c r="V158" i="2"/>
  <c r="Y158" i="2" s="1"/>
  <c r="W158" i="2"/>
  <c r="AA158" i="2"/>
  <c r="X158" i="2"/>
  <c r="Z158" i="2" s="1"/>
  <c r="AC158" i="2" s="1"/>
  <c r="U50" i="2"/>
  <c r="AA50" i="2"/>
  <c r="W50" i="2"/>
  <c r="X50" i="2"/>
  <c r="Z50" i="2" s="1"/>
  <c r="V50" i="2"/>
  <c r="Y50" i="2" s="1"/>
  <c r="U4593" i="2"/>
  <c r="W4593" i="2"/>
  <c r="V4593" i="2"/>
  <c r="Y4593" i="2" s="1"/>
  <c r="AA4593" i="2"/>
  <c r="X4593" i="2"/>
  <c r="Z4593" i="2" s="1"/>
  <c r="V1527" i="2"/>
  <c r="Y1527" i="2" s="1"/>
  <c r="W1527" i="2"/>
  <c r="X1527" i="2"/>
  <c r="Z1527" i="2" s="1"/>
  <c r="AC1527" i="2" s="1"/>
  <c r="AA1527" i="2"/>
  <c r="U1527" i="2"/>
  <c r="U836" i="2"/>
  <c r="V836" i="2"/>
  <c r="Y836" i="2" s="1"/>
  <c r="W836" i="2"/>
  <c r="X836" i="2"/>
  <c r="Z836" i="2" s="1"/>
  <c r="AA836" i="2"/>
  <c r="W5543" i="2"/>
  <c r="U5543" i="2"/>
  <c r="V5543" i="2"/>
  <c r="Y5543" i="2" s="1"/>
  <c r="X5543" i="2"/>
  <c r="Z5543" i="2" s="1"/>
  <c r="AA5543" i="2"/>
  <c r="AA5448" i="2"/>
  <c r="X5448" i="2"/>
  <c r="Z5448" i="2" s="1"/>
  <c r="U5448" i="2"/>
  <c r="V5448" i="2"/>
  <c r="Y5448" i="2" s="1"/>
  <c r="W5448" i="2"/>
  <c r="U4255" i="2"/>
  <c r="W4255" i="2"/>
  <c r="X4255" i="2"/>
  <c r="Z4255" i="2" s="1"/>
  <c r="V4255" i="2"/>
  <c r="Y4255" i="2" s="1"/>
  <c r="AA4255" i="2"/>
  <c r="W3142" i="2"/>
  <c r="X3142" i="2"/>
  <c r="Z3142" i="2" s="1"/>
  <c r="AA3142" i="2"/>
  <c r="U3142" i="2"/>
  <c r="V3142" i="2"/>
  <c r="Y3142" i="2" s="1"/>
  <c r="V2811" i="2"/>
  <c r="Y2811" i="2" s="1"/>
  <c r="W2811" i="2"/>
  <c r="X2811" i="2"/>
  <c r="Z2811" i="2" s="1"/>
  <c r="AA2811" i="2"/>
  <c r="U2811" i="2"/>
  <c r="U2172" i="2"/>
  <c r="V2172" i="2"/>
  <c r="Y2172" i="2" s="1"/>
  <c r="W2172" i="2"/>
  <c r="X2172" i="2"/>
  <c r="Z2172" i="2" s="1"/>
  <c r="AA2172" i="2"/>
  <c r="U1736" i="2"/>
  <c r="V1736" i="2"/>
  <c r="Y1736" i="2" s="1"/>
  <c r="X1736" i="2"/>
  <c r="AA1736" i="2"/>
  <c r="W1736" i="2"/>
  <c r="U1541" i="2"/>
  <c r="V1541" i="2"/>
  <c r="Y1541" i="2" s="1"/>
  <c r="W1541" i="2"/>
  <c r="X1541" i="2"/>
  <c r="Z1541" i="2" s="1"/>
  <c r="AC1541" i="2" s="1"/>
  <c r="AA1541" i="2"/>
  <c r="V416" i="2"/>
  <c r="Y416" i="2" s="1"/>
  <c r="X416" i="2"/>
  <c r="Z416" i="2" s="1"/>
  <c r="AA416" i="2"/>
  <c r="U416" i="2"/>
  <c r="W416" i="2"/>
  <c r="V4518" i="2"/>
  <c r="Y4518" i="2" s="1"/>
  <c r="X4518" i="2"/>
  <c r="Z4518" i="2" s="1"/>
  <c r="AA4518" i="2"/>
  <c r="U4518" i="2"/>
  <c r="W4518" i="2"/>
  <c r="U545" i="2"/>
  <c r="V545" i="2"/>
  <c r="Y545" i="2" s="1"/>
  <c r="W545" i="2"/>
  <c r="X545" i="2"/>
  <c r="Z545" i="2" s="1"/>
  <c r="AA545" i="2"/>
  <c r="V5519" i="2"/>
  <c r="Y5519" i="2" s="1"/>
  <c r="W5519" i="2"/>
  <c r="X5519" i="2"/>
  <c r="Z5519" i="2" s="1"/>
  <c r="AA5519" i="2"/>
  <c r="U5519" i="2"/>
  <c r="U3022" i="2"/>
  <c r="V3022" i="2"/>
  <c r="Y3022" i="2" s="1"/>
  <c r="W3022" i="2"/>
  <c r="X3022" i="2"/>
  <c r="Z3022" i="2" s="1"/>
  <c r="AA3022" i="2"/>
  <c r="U2847" i="2"/>
  <c r="W2847" i="2"/>
  <c r="X2847" i="2"/>
  <c r="Z2847" i="2" s="1"/>
  <c r="V2847" i="2"/>
  <c r="Y2847" i="2" s="1"/>
  <c r="AA2847" i="2"/>
  <c r="V1788" i="2"/>
  <c r="Y1788" i="2" s="1"/>
  <c r="W1788" i="2"/>
  <c r="X1788" i="2"/>
  <c r="U1788" i="2"/>
  <c r="AA1788" i="2"/>
  <c r="X1153" i="2"/>
  <c r="Z1153" i="2" s="1"/>
  <c r="AA1153" i="2"/>
  <c r="U1153" i="2"/>
  <c r="V1153" i="2"/>
  <c r="Y1153" i="2" s="1"/>
  <c r="W1153" i="2"/>
  <c r="AA963" i="2"/>
  <c r="V963" i="2"/>
  <c r="Y963" i="2" s="1"/>
  <c r="W963" i="2"/>
  <c r="X963" i="2"/>
  <c r="Z963" i="2" s="1"/>
  <c r="U963" i="2"/>
  <c r="V771" i="2"/>
  <c r="Y771" i="2" s="1"/>
  <c r="W771" i="2"/>
  <c r="X771" i="2"/>
  <c r="Z771" i="2" s="1"/>
  <c r="AA771" i="2"/>
  <c r="U771" i="2"/>
  <c r="U542" i="2"/>
  <c r="V542" i="2"/>
  <c r="Y542" i="2" s="1"/>
  <c r="W542" i="2"/>
  <c r="X542" i="2"/>
  <c r="Z542" i="2" s="1"/>
  <c r="AA542" i="2"/>
  <c r="U18" i="2"/>
  <c r="V18" i="2"/>
  <c r="Y18" i="2" s="1"/>
  <c r="AC18" i="2" s="1"/>
  <c r="W18" i="2"/>
  <c r="AA18" i="2"/>
  <c r="X18" i="2"/>
  <c r="Z18" i="2" s="1"/>
  <c r="AA4050" i="2"/>
  <c r="U4050" i="2"/>
  <c r="V4050" i="2"/>
  <c r="Y4050" i="2" s="1"/>
  <c r="W4050" i="2"/>
  <c r="X4050" i="2"/>
  <c r="Z4050" i="2" s="1"/>
  <c r="V2903" i="2"/>
  <c r="Y2903" i="2" s="1"/>
  <c r="W2903" i="2"/>
  <c r="U2903" i="2"/>
  <c r="X2903" i="2"/>
  <c r="Z2903" i="2" s="1"/>
  <c r="AA2903" i="2"/>
  <c r="X2604" i="2"/>
  <c r="Z2604" i="2" s="1"/>
  <c r="AA2604" i="2"/>
  <c r="U2604" i="2"/>
  <c r="V2604" i="2"/>
  <c r="Y2604" i="2" s="1"/>
  <c r="W2604" i="2"/>
  <c r="X1359" i="2"/>
  <c r="Z1359" i="2" s="1"/>
  <c r="AC1359" i="2" s="1"/>
  <c r="AA1359" i="2"/>
  <c r="U1359" i="2"/>
  <c r="V1359" i="2"/>
  <c r="Y1359" i="2" s="1"/>
  <c r="W1359" i="2"/>
  <c r="U660" i="2"/>
  <c r="V660" i="2"/>
  <c r="Y660" i="2" s="1"/>
  <c r="W660" i="2"/>
  <c r="X660" i="2"/>
  <c r="Z660" i="2" s="1"/>
  <c r="AC660" i="2" s="1"/>
  <c r="AA660" i="2"/>
  <c r="U570" i="2"/>
  <c r="V570" i="2"/>
  <c r="Y570" i="2" s="1"/>
  <c r="X570" i="2"/>
  <c r="Z570" i="2" s="1"/>
  <c r="W570" i="2"/>
  <c r="AA570" i="2"/>
  <c r="W3050" i="2"/>
  <c r="X3050" i="2"/>
  <c r="Z3050" i="2" s="1"/>
  <c r="AA3050" i="2"/>
  <c r="U3050" i="2"/>
  <c r="V3050" i="2"/>
  <c r="Y3050" i="2" s="1"/>
  <c r="V1521" i="2"/>
  <c r="Y1521" i="2" s="1"/>
  <c r="W1521" i="2"/>
  <c r="U1521" i="2"/>
  <c r="X1521" i="2"/>
  <c r="Z1521" i="2" s="1"/>
  <c r="AA1521" i="2"/>
  <c r="AB1521" i="2" s="1"/>
  <c r="U4065" i="2"/>
  <c r="V4065" i="2"/>
  <c r="Y4065" i="2" s="1"/>
  <c r="W4065" i="2"/>
  <c r="X4065" i="2"/>
  <c r="Z4065" i="2" s="1"/>
  <c r="AA4065" i="2"/>
  <c r="U3051" i="2"/>
  <c r="W3051" i="2"/>
  <c r="X3051" i="2"/>
  <c r="Z3051" i="2" s="1"/>
  <c r="AA3051" i="2"/>
  <c r="V3051" i="2"/>
  <c r="Y3051" i="2" s="1"/>
  <c r="V2845" i="2"/>
  <c r="Y2845" i="2" s="1"/>
  <c r="X2845" i="2"/>
  <c r="Z2845" i="2" s="1"/>
  <c r="AA2845" i="2"/>
  <c r="U2845" i="2"/>
  <c r="W2845" i="2"/>
  <c r="U2517" i="2"/>
  <c r="V2517" i="2"/>
  <c r="Y2517" i="2" s="1"/>
  <c r="W2517" i="2"/>
  <c r="X2517" i="2"/>
  <c r="Z2517" i="2" s="1"/>
  <c r="AA2517" i="2"/>
  <c r="X1419" i="2"/>
  <c r="AA1419" i="2"/>
  <c r="V1419" i="2"/>
  <c r="Y1419" i="2" s="1"/>
  <c r="W1419" i="2"/>
  <c r="U1419" i="2"/>
  <c r="X1218" i="2"/>
  <c r="AA1218" i="2"/>
  <c r="U1218" i="2"/>
  <c r="V1218" i="2"/>
  <c r="Y1218" i="2" s="1"/>
  <c r="W1218" i="2"/>
  <c r="U892" i="2"/>
  <c r="V892" i="2"/>
  <c r="Y892" i="2" s="1"/>
  <c r="W892" i="2"/>
  <c r="X892" i="2"/>
  <c r="Z892" i="2" s="1"/>
  <c r="AA892" i="2"/>
  <c r="V308" i="2"/>
  <c r="Y308" i="2" s="1"/>
  <c r="W308" i="2"/>
  <c r="X308" i="2"/>
  <c r="Z308" i="2" s="1"/>
  <c r="U308" i="2"/>
  <c r="AA308" i="2"/>
  <c r="X3565" i="2"/>
  <c r="Z3565" i="2" s="1"/>
  <c r="U3565" i="2"/>
  <c r="V3565" i="2"/>
  <c r="Y3565" i="2" s="1"/>
  <c r="AA3565" i="2"/>
  <c r="W3565" i="2"/>
  <c r="W1941" i="2"/>
  <c r="X1941" i="2"/>
  <c r="Z1941" i="2" s="1"/>
  <c r="AC1941" i="2" s="1"/>
  <c r="AA1941" i="2"/>
  <c r="U1941" i="2"/>
  <c r="V1941" i="2"/>
  <c r="Y1941" i="2" s="1"/>
  <c r="AA2101" i="2"/>
  <c r="U2101" i="2"/>
  <c r="V2101" i="2"/>
  <c r="Y2101" i="2" s="1"/>
  <c r="X2101" i="2"/>
  <c r="Z2101" i="2" s="1"/>
  <c r="AC2101" i="2" s="1"/>
  <c r="W2101" i="2"/>
  <c r="U999" i="2"/>
  <c r="V999" i="2"/>
  <c r="Y999" i="2" s="1"/>
  <c r="X999" i="2"/>
  <c r="Z999" i="2" s="1"/>
  <c r="AA999" i="2"/>
  <c r="AB999" i="2" s="1"/>
  <c r="W999" i="2"/>
  <c r="U1884" i="2"/>
  <c r="V1884" i="2"/>
  <c r="Y1884" i="2" s="1"/>
  <c r="W1884" i="2"/>
  <c r="X1884" i="2"/>
  <c r="Z1884" i="2" s="1"/>
  <c r="AA1884" i="2"/>
  <c r="W5388" i="2"/>
  <c r="U5388" i="2"/>
  <c r="V5388" i="2"/>
  <c r="Y5388" i="2" s="1"/>
  <c r="X5388" i="2"/>
  <c r="Z5388" i="2" s="1"/>
  <c r="AA5388" i="2"/>
  <c r="U4863" i="2"/>
  <c r="V4863" i="2"/>
  <c r="Y4863" i="2" s="1"/>
  <c r="W4863" i="2"/>
  <c r="X4863" i="2"/>
  <c r="Z4863" i="2" s="1"/>
  <c r="AA4863" i="2"/>
  <c r="V3910" i="2"/>
  <c r="Y3910" i="2" s="1"/>
  <c r="W3910" i="2"/>
  <c r="U3910" i="2"/>
  <c r="X3910" i="2"/>
  <c r="Z3910" i="2" s="1"/>
  <c r="AA3910" i="2"/>
  <c r="AB3910" i="2" s="1"/>
  <c r="U3217" i="2"/>
  <c r="V3217" i="2"/>
  <c r="Y3217" i="2" s="1"/>
  <c r="W3217" i="2"/>
  <c r="X3217" i="2"/>
  <c r="Z3217" i="2" s="1"/>
  <c r="AA3217" i="2"/>
  <c r="V2100" i="2"/>
  <c r="Y2100" i="2" s="1"/>
  <c r="W2100" i="2"/>
  <c r="U2100" i="2"/>
  <c r="X2100" i="2"/>
  <c r="Z2100" i="2" s="1"/>
  <c r="AC2100" i="2" s="1"/>
  <c r="AA2100" i="2"/>
  <c r="U1871" i="2"/>
  <c r="V1871" i="2"/>
  <c r="Y1871" i="2" s="1"/>
  <c r="W1871" i="2"/>
  <c r="X1871" i="2"/>
  <c r="Z1871" i="2" s="1"/>
  <c r="AA1871" i="2"/>
  <c r="U1457" i="2"/>
  <c r="AA1457" i="2"/>
  <c r="V1457" i="2"/>
  <c r="Y1457" i="2" s="1"/>
  <c r="X1457" i="2"/>
  <c r="W1457" i="2"/>
  <c r="U1011" i="2"/>
  <c r="V1011" i="2"/>
  <c r="Y1011" i="2" s="1"/>
  <c r="W1011" i="2"/>
  <c r="X1011" i="2"/>
  <c r="Z1011" i="2" s="1"/>
  <c r="AA1011" i="2"/>
  <c r="W717" i="2"/>
  <c r="X717" i="2"/>
  <c r="Z717" i="2" s="1"/>
  <c r="AC717" i="2" s="1"/>
  <c r="AA717" i="2"/>
  <c r="U717" i="2"/>
  <c r="V717" i="2"/>
  <c r="Y717" i="2" s="1"/>
  <c r="AA174" i="2"/>
  <c r="U174" i="2"/>
  <c r="V174" i="2"/>
  <c r="Y174" i="2" s="1"/>
  <c r="W174" i="2"/>
  <c r="X174" i="2"/>
  <c r="Z174" i="2" s="1"/>
  <c r="U4187" i="2"/>
  <c r="V4187" i="2"/>
  <c r="Y4187" i="2" s="1"/>
  <c r="W4187" i="2"/>
  <c r="AA4187" i="2"/>
  <c r="X4187" i="2"/>
  <c r="Z4187" i="2" s="1"/>
  <c r="W3029" i="2"/>
  <c r="X3029" i="2"/>
  <c r="Z3029" i="2" s="1"/>
  <c r="AA3029" i="2"/>
  <c r="V3029" i="2"/>
  <c r="Y3029" i="2" s="1"/>
  <c r="U3029" i="2"/>
  <c r="U5444" i="2"/>
  <c r="V5444" i="2"/>
  <c r="Y5444" i="2" s="1"/>
  <c r="W5444" i="2"/>
  <c r="AA5444" i="2"/>
  <c r="X5444" i="2"/>
  <c r="Z5444" i="2" s="1"/>
  <c r="U3152" i="2"/>
  <c r="V3152" i="2"/>
  <c r="Y3152" i="2" s="1"/>
  <c r="W3152" i="2"/>
  <c r="AA3152" i="2"/>
  <c r="X3152" i="2"/>
  <c r="Z3152" i="2" s="1"/>
  <c r="V2801" i="2"/>
  <c r="Y2801" i="2" s="1"/>
  <c r="W2801" i="2"/>
  <c r="X2801" i="2"/>
  <c r="Z2801" i="2" s="1"/>
  <c r="AA2801" i="2"/>
  <c r="U2801" i="2"/>
  <c r="U1118" i="2"/>
  <c r="W1118" i="2"/>
  <c r="X1118" i="2"/>
  <c r="Z1118" i="2" s="1"/>
  <c r="AA1118" i="2"/>
  <c r="AB1118" i="2" s="1"/>
  <c r="V1118" i="2"/>
  <c r="Y1118" i="2" s="1"/>
  <c r="W796" i="2"/>
  <c r="X796" i="2"/>
  <c r="Z796" i="2" s="1"/>
  <c r="AA796" i="2"/>
  <c r="U796" i="2"/>
  <c r="V796" i="2"/>
  <c r="Y796" i="2" s="1"/>
  <c r="X656" i="2"/>
  <c r="Z656" i="2" s="1"/>
  <c r="AC656" i="2" s="1"/>
  <c r="AA656" i="2"/>
  <c r="W656" i="2"/>
  <c r="U656" i="2"/>
  <c r="V656" i="2"/>
  <c r="Y656" i="2" s="1"/>
  <c r="U242" i="2"/>
  <c r="V242" i="2"/>
  <c r="Y242" i="2" s="1"/>
  <c r="X242" i="2"/>
  <c r="Z242" i="2" s="1"/>
  <c r="W242" i="2"/>
  <c r="AA242" i="2"/>
  <c r="AA577" i="2"/>
  <c r="W577" i="2"/>
  <c r="X577" i="2"/>
  <c r="Z577" i="2" s="1"/>
  <c r="U577" i="2"/>
  <c r="V577" i="2"/>
  <c r="Y577" i="2" s="1"/>
  <c r="U3270" i="2"/>
  <c r="V3270" i="2"/>
  <c r="Y3270" i="2" s="1"/>
  <c r="W3270" i="2"/>
  <c r="X3270" i="2"/>
  <c r="Z3270" i="2" s="1"/>
  <c r="AA3270" i="2"/>
  <c r="W2428" i="2"/>
  <c r="X2428" i="2"/>
  <c r="Z2428" i="2" s="1"/>
  <c r="AA2428" i="2"/>
  <c r="U2428" i="2"/>
  <c r="V2428" i="2"/>
  <c r="Y2428" i="2" s="1"/>
  <c r="W476" i="2"/>
  <c r="X476" i="2"/>
  <c r="Z476" i="2" s="1"/>
  <c r="V476" i="2"/>
  <c r="Y476" i="2" s="1"/>
  <c r="AA476" i="2"/>
  <c r="U476" i="2"/>
  <c r="U3642" i="2"/>
  <c r="W3642" i="2"/>
  <c r="X3642" i="2"/>
  <c r="Z3642" i="2" s="1"/>
  <c r="V3642" i="2"/>
  <c r="Y3642" i="2" s="1"/>
  <c r="AA3642" i="2"/>
  <c r="W149" i="2"/>
  <c r="U149" i="2"/>
  <c r="X149" i="2"/>
  <c r="Z149" i="2" s="1"/>
  <c r="AA149" i="2"/>
  <c r="V149" i="2"/>
  <c r="Y149" i="2" s="1"/>
  <c r="U2958" i="2"/>
  <c r="V2958" i="2"/>
  <c r="Y2958" i="2" s="1"/>
  <c r="AA2958" i="2"/>
  <c r="W2958" i="2"/>
  <c r="X2958" i="2"/>
  <c r="Z2958" i="2" s="1"/>
  <c r="V902" i="2"/>
  <c r="Y902" i="2" s="1"/>
  <c r="W902" i="2"/>
  <c r="U902" i="2"/>
  <c r="X902" i="2"/>
  <c r="Z902" i="2" s="1"/>
  <c r="AA902" i="2"/>
  <c r="V4006" i="2"/>
  <c r="Y4006" i="2" s="1"/>
  <c r="W4006" i="2"/>
  <c r="X4006" i="2"/>
  <c r="Z4006" i="2" s="1"/>
  <c r="AA4006" i="2"/>
  <c r="U4006" i="2"/>
  <c r="U2514" i="2"/>
  <c r="V2514" i="2"/>
  <c r="Y2514" i="2" s="1"/>
  <c r="W2514" i="2"/>
  <c r="X2514" i="2"/>
  <c r="Z2514" i="2" s="1"/>
  <c r="AA2514" i="2"/>
  <c r="U1195" i="2"/>
  <c r="V1195" i="2"/>
  <c r="Y1195" i="2" s="1"/>
  <c r="W1195" i="2"/>
  <c r="AA1195" i="2"/>
  <c r="X1195" i="2"/>
  <c r="V4837" i="2"/>
  <c r="Y4837" i="2" s="1"/>
  <c r="W4837" i="2"/>
  <c r="X4837" i="2"/>
  <c r="Z4837" i="2" s="1"/>
  <c r="AA4837" i="2"/>
  <c r="U4837" i="2"/>
  <c r="U51" i="2"/>
  <c r="V51" i="2"/>
  <c r="Y51" i="2" s="1"/>
  <c r="W51" i="2"/>
  <c r="X51" i="2"/>
  <c r="Z51" i="2" s="1"/>
  <c r="AA51" i="2"/>
  <c r="V3597" i="2"/>
  <c r="Y3597" i="2" s="1"/>
  <c r="W3597" i="2"/>
  <c r="X3597" i="2"/>
  <c r="Z3597" i="2" s="1"/>
  <c r="AA3597" i="2"/>
  <c r="U3597" i="2"/>
  <c r="V747" i="2"/>
  <c r="Y747" i="2" s="1"/>
  <c r="AA747" i="2"/>
  <c r="U747" i="2"/>
  <c r="W747" i="2"/>
  <c r="X747" i="2"/>
  <c r="Z747" i="2" s="1"/>
  <c r="U414" i="2"/>
  <c r="V414" i="2"/>
  <c r="Y414" i="2" s="1"/>
  <c r="AA414" i="2"/>
  <c r="W414" i="2"/>
  <c r="X414" i="2"/>
  <c r="Z414" i="2" s="1"/>
  <c r="X14" i="2"/>
  <c r="Z14" i="2" s="1"/>
  <c r="U14" i="2"/>
  <c r="V14" i="2"/>
  <c r="Y14" i="2" s="1"/>
  <c r="W14" i="2"/>
  <c r="AA14" i="2"/>
  <c r="W5454" i="2"/>
  <c r="AA5454" i="2"/>
  <c r="V5454" i="2"/>
  <c r="Y5454" i="2" s="1"/>
  <c r="X5454" i="2"/>
  <c r="Z5454" i="2" s="1"/>
  <c r="U5454" i="2"/>
  <c r="X4581" i="2"/>
  <c r="Z4581" i="2" s="1"/>
  <c r="U4581" i="2"/>
  <c r="V4581" i="2"/>
  <c r="Y4581" i="2" s="1"/>
  <c r="W4581" i="2"/>
  <c r="AA4581" i="2"/>
  <c r="W2438" i="2"/>
  <c r="X2438" i="2"/>
  <c r="Z2438" i="2" s="1"/>
  <c r="AA2438" i="2"/>
  <c r="U2438" i="2"/>
  <c r="V2438" i="2"/>
  <c r="Y2438" i="2" s="1"/>
  <c r="W1748" i="2"/>
  <c r="X1748" i="2"/>
  <c r="Z1748" i="2" s="1"/>
  <c r="AA1748" i="2"/>
  <c r="U1748" i="2"/>
  <c r="V1748" i="2"/>
  <c r="Y1748" i="2" s="1"/>
  <c r="U1087" i="2"/>
  <c r="V1087" i="2"/>
  <c r="Y1087" i="2" s="1"/>
  <c r="W1087" i="2"/>
  <c r="AA1087" i="2"/>
  <c r="X1087" i="2"/>
  <c r="Z1087" i="2" s="1"/>
  <c r="X943" i="2"/>
  <c r="Z943" i="2" s="1"/>
  <c r="AA943" i="2"/>
  <c r="V943" i="2"/>
  <c r="Y943" i="2" s="1"/>
  <c r="W943" i="2"/>
  <c r="U943" i="2"/>
  <c r="U3766" i="2"/>
  <c r="X3766" i="2"/>
  <c r="Z3766" i="2" s="1"/>
  <c r="W3766" i="2"/>
  <c r="AA3766" i="2"/>
  <c r="V3766" i="2"/>
  <c r="Y3766" i="2" s="1"/>
  <c r="U2568" i="2"/>
  <c r="V2568" i="2"/>
  <c r="Y2568" i="2" s="1"/>
  <c r="X2568" i="2"/>
  <c r="Z2568" i="2" s="1"/>
  <c r="AA2568" i="2"/>
  <c r="W2568" i="2"/>
  <c r="W4847" i="2"/>
  <c r="X4847" i="2"/>
  <c r="Z4847" i="2" s="1"/>
  <c r="AA4847" i="2"/>
  <c r="V4847" i="2"/>
  <c r="Y4847" i="2" s="1"/>
  <c r="U4847" i="2"/>
  <c r="V2557" i="2"/>
  <c r="Y2557" i="2" s="1"/>
  <c r="W2557" i="2"/>
  <c r="X2557" i="2"/>
  <c r="Z2557" i="2" s="1"/>
  <c r="AA2557" i="2"/>
  <c r="U2557" i="2"/>
  <c r="U1967" i="2"/>
  <c r="V1967" i="2"/>
  <c r="Y1967" i="2" s="1"/>
  <c r="W1967" i="2"/>
  <c r="X1967" i="2"/>
  <c r="Z1967" i="2" s="1"/>
  <c r="AA1967" i="2"/>
  <c r="V250" i="2"/>
  <c r="Y250" i="2" s="1"/>
  <c r="AA250" i="2"/>
  <c r="U250" i="2"/>
  <c r="X250" i="2"/>
  <c r="Z250" i="2" s="1"/>
  <c r="W250" i="2"/>
  <c r="U5264" i="2"/>
  <c r="V5264" i="2"/>
  <c r="Y5264" i="2" s="1"/>
  <c r="W5264" i="2"/>
  <c r="AA5264" i="2"/>
  <c r="X5264" i="2"/>
  <c r="Z5264" i="2" s="1"/>
  <c r="W980" i="2"/>
  <c r="X980" i="2"/>
  <c r="Z980" i="2" s="1"/>
  <c r="AA980" i="2"/>
  <c r="U980" i="2"/>
  <c r="V980" i="2"/>
  <c r="Y980" i="2" s="1"/>
  <c r="U3260" i="2"/>
  <c r="V3260" i="2"/>
  <c r="Y3260" i="2" s="1"/>
  <c r="W3260" i="2"/>
  <c r="X3260" i="2"/>
  <c r="Z3260" i="2" s="1"/>
  <c r="AA3260" i="2"/>
  <c r="X2360" i="2"/>
  <c r="Z2360" i="2" s="1"/>
  <c r="AA2360" i="2"/>
  <c r="U2360" i="2"/>
  <c r="V2360" i="2"/>
  <c r="Y2360" i="2" s="1"/>
  <c r="W2360" i="2"/>
  <c r="U1826" i="2"/>
  <c r="V1826" i="2"/>
  <c r="Y1826" i="2" s="1"/>
  <c r="W1826" i="2"/>
  <c r="X1826" i="2"/>
  <c r="AA1826" i="2"/>
  <c r="AA364" i="2"/>
  <c r="U364" i="2"/>
  <c r="W364" i="2"/>
  <c r="X364" i="2"/>
  <c r="Z364" i="2" s="1"/>
  <c r="V364" i="2"/>
  <c r="Y364" i="2" s="1"/>
  <c r="X609" i="2"/>
  <c r="Z609" i="2" s="1"/>
  <c r="AA609" i="2"/>
  <c r="U609" i="2"/>
  <c r="V609" i="2"/>
  <c r="Y609" i="2" s="1"/>
  <c r="W609" i="2"/>
  <c r="W3521" i="2"/>
  <c r="X3521" i="2"/>
  <c r="Z3521" i="2" s="1"/>
  <c r="AA3521" i="2"/>
  <c r="U3521" i="2"/>
  <c r="V3521" i="2"/>
  <c r="Y3521" i="2" s="1"/>
  <c r="V1809" i="2"/>
  <c r="Y1809" i="2" s="1"/>
  <c r="W1809" i="2"/>
  <c r="X1809" i="2"/>
  <c r="Z1809" i="2" s="1"/>
  <c r="AA1809" i="2"/>
  <c r="U1809" i="2"/>
  <c r="AA4678" i="2"/>
  <c r="W4678" i="2"/>
  <c r="X4678" i="2"/>
  <c r="Z4678" i="2" s="1"/>
  <c r="U4678" i="2"/>
  <c r="V4678" i="2"/>
  <c r="Y4678" i="2" s="1"/>
  <c r="AA4590" i="2"/>
  <c r="U4590" i="2"/>
  <c r="W4590" i="2"/>
  <c r="V4590" i="2"/>
  <c r="Y4590" i="2" s="1"/>
  <c r="X4590" i="2"/>
  <c r="Z4590" i="2" s="1"/>
  <c r="U4091" i="2"/>
  <c r="V4091" i="2"/>
  <c r="Y4091" i="2" s="1"/>
  <c r="W4091" i="2"/>
  <c r="X4091" i="2"/>
  <c r="Z4091" i="2" s="1"/>
  <c r="AA4091" i="2"/>
  <c r="U1202" i="2"/>
  <c r="X1202" i="2"/>
  <c r="AA1202" i="2"/>
  <c r="AB1202" i="2" s="1"/>
  <c r="W1202" i="2"/>
  <c r="V1202" i="2"/>
  <c r="Y1202" i="2" s="1"/>
  <c r="V481" i="2"/>
  <c r="Y481" i="2" s="1"/>
  <c r="AA481" i="2"/>
  <c r="U481" i="2"/>
  <c r="X481" i="2"/>
  <c r="Z481" i="2" s="1"/>
  <c r="AC481" i="2" s="1"/>
  <c r="W481" i="2"/>
  <c r="U5140" i="2"/>
  <c r="V5140" i="2"/>
  <c r="Y5140" i="2" s="1"/>
  <c r="W5140" i="2"/>
  <c r="X5140" i="2"/>
  <c r="Z5140" i="2" s="1"/>
  <c r="AA5140" i="2"/>
  <c r="U1729" i="2"/>
  <c r="V1729" i="2"/>
  <c r="Y1729" i="2" s="1"/>
  <c r="X1729" i="2"/>
  <c r="AA1729" i="2"/>
  <c r="AB1729" i="2" s="1"/>
  <c r="W1729" i="2"/>
  <c r="U4320" i="2"/>
  <c r="V4320" i="2"/>
  <c r="Y4320" i="2" s="1"/>
  <c r="W4320" i="2"/>
  <c r="X4320" i="2"/>
  <c r="Z4320" i="2" s="1"/>
  <c r="AA4320" i="2"/>
  <c r="U1906" i="2"/>
  <c r="V1906" i="2"/>
  <c r="Y1906" i="2" s="1"/>
  <c r="W1906" i="2"/>
  <c r="X1906" i="2"/>
  <c r="Z1906" i="2" s="1"/>
  <c r="AA1906" i="2"/>
  <c r="V4408" i="2"/>
  <c r="Y4408" i="2" s="1"/>
  <c r="U4408" i="2"/>
  <c r="X4408" i="2"/>
  <c r="Z4408" i="2" s="1"/>
  <c r="AA4408" i="2"/>
  <c r="W4408" i="2"/>
  <c r="V2475" i="2"/>
  <c r="Y2475" i="2" s="1"/>
  <c r="W2475" i="2"/>
  <c r="U2475" i="2"/>
  <c r="AA2475" i="2"/>
  <c r="X2475" i="2"/>
  <c r="Z2475" i="2" s="1"/>
  <c r="V2567" i="2"/>
  <c r="Y2567" i="2" s="1"/>
  <c r="W2567" i="2"/>
  <c r="X2567" i="2"/>
  <c r="Z2567" i="2" s="1"/>
  <c r="AA2567" i="2"/>
  <c r="U2567" i="2"/>
  <c r="U2452" i="2"/>
  <c r="V2452" i="2"/>
  <c r="Y2452" i="2" s="1"/>
  <c r="W2452" i="2"/>
  <c r="X2452" i="2"/>
  <c r="Z2452" i="2" s="1"/>
  <c r="AA2452" i="2"/>
  <c r="AA2139" i="2"/>
  <c r="U2139" i="2"/>
  <c r="V2139" i="2"/>
  <c r="Y2139" i="2" s="1"/>
  <c r="W2139" i="2"/>
  <c r="X2139" i="2"/>
  <c r="Z2139" i="2" s="1"/>
  <c r="AA2028" i="2"/>
  <c r="U2028" i="2"/>
  <c r="V2028" i="2"/>
  <c r="Y2028" i="2" s="1"/>
  <c r="X2028" i="2"/>
  <c r="Z2028" i="2" s="1"/>
  <c r="AC2028" i="2" s="1"/>
  <c r="W2028" i="2"/>
  <c r="X1747" i="2"/>
  <c r="Z1747" i="2" s="1"/>
  <c r="AA1747" i="2"/>
  <c r="U1747" i="2"/>
  <c r="V1747" i="2"/>
  <c r="Y1747" i="2" s="1"/>
  <c r="W1747" i="2"/>
  <c r="U1445" i="2"/>
  <c r="V1445" i="2"/>
  <c r="Y1445" i="2" s="1"/>
  <c r="W1445" i="2"/>
  <c r="X1445" i="2"/>
  <c r="AA1445" i="2"/>
  <c r="U1307" i="2"/>
  <c r="V1307" i="2"/>
  <c r="Y1307" i="2" s="1"/>
  <c r="X1307" i="2"/>
  <c r="AA1307" i="2"/>
  <c r="W1307" i="2"/>
  <c r="X855" i="2"/>
  <c r="Z855" i="2" s="1"/>
  <c r="AA855" i="2"/>
  <c r="V855" i="2"/>
  <c r="Y855" i="2" s="1"/>
  <c r="W855" i="2"/>
  <c r="U855" i="2"/>
  <c r="U719" i="2"/>
  <c r="V719" i="2"/>
  <c r="Y719" i="2" s="1"/>
  <c r="W719" i="2"/>
  <c r="X719" i="2"/>
  <c r="Z719" i="2" s="1"/>
  <c r="AA719" i="2"/>
  <c r="U584" i="2"/>
  <c r="V584" i="2"/>
  <c r="Y584" i="2" s="1"/>
  <c r="X584" i="2"/>
  <c r="Z584" i="2" s="1"/>
  <c r="AA584" i="2"/>
  <c r="W584" i="2"/>
  <c r="V309" i="2"/>
  <c r="Y309" i="2" s="1"/>
  <c r="W309" i="2"/>
  <c r="U309" i="2"/>
  <c r="X309" i="2"/>
  <c r="Z309" i="2" s="1"/>
  <c r="AA309" i="2"/>
  <c r="V160" i="2"/>
  <c r="Y160" i="2" s="1"/>
  <c r="W160" i="2"/>
  <c r="X160" i="2"/>
  <c r="Z160" i="2" s="1"/>
  <c r="AA160" i="2"/>
  <c r="U160" i="2"/>
  <c r="U5654" i="2"/>
  <c r="V5654" i="2"/>
  <c r="Y5654" i="2" s="1"/>
  <c r="W5654" i="2"/>
  <c r="X5654" i="2"/>
  <c r="Z5654" i="2" s="1"/>
  <c r="AA5654" i="2"/>
  <c r="W5490" i="2"/>
  <c r="X5490" i="2"/>
  <c r="Z5490" i="2" s="1"/>
  <c r="AA5490" i="2"/>
  <c r="U5490" i="2"/>
  <c r="V5490" i="2"/>
  <c r="Y5490" i="2" s="1"/>
  <c r="AA5221" i="2"/>
  <c r="X5221" i="2"/>
  <c r="Z5221" i="2" s="1"/>
  <c r="U5221" i="2"/>
  <c r="V5221" i="2"/>
  <c r="Y5221" i="2" s="1"/>
  <c r="W5221" i="2"/>
  <c r="U4931" i="2"/>
  <c r="V4931" i="2"/>
  <c r="Y4931" i="2" s="1"/>
  <c r="W4931" i="2"/>
  <c r="AA4931" i="2"/>
  <c r="X4931" i="2"/>
  <c r="Z4931" i="2" s="1"/>
  <c r="X4436" i="2"/>
  <c r="Z4436" i="2" s="1"/>
  <c r="AA4436" i="2"/>
  <c r="W4436" i="2"/>
  <c r="V4436" i="2"/>
  <c r="Y4436" i="2" s="1"/>
  <c r="U4436" i="2"/>
  <c r="AA4211" i="2"/>
  <c r="U4211" i="2"/>
  <c r="V4211" i="2"/>
  <c r="Y4211" i="2" s="1"/>
  <c r="W4211" i="2"/>
  <c r="X4211" i="2"/>
  <c r="Z4211" i="2" s="1"/>
  <c r="V3848" i="2"/>
  <c r="Y3848" i="2" s="1"/>
  <c r="W3848" i="2"/>
  <c r="X3848" i="2"/>
  <c r="Z3848" i="2" s="1"/>
  <c r="AA3848" i="2"/>
  <c r="U3848" i="2"/>
  <c r="X3451" i="2"/>
  <c r="Z3451" i="2" s="1"/>
  <c r="AA3451" i="2"/>
  <c r="U3451" i="2"/>
  <c r="W3451" i="2"/>
  <c r="V3451" i="2"/>
  <c r="Y3451" i="2" s="1"/>
  <c r="U3298" i="2"/>
  <c r="V3298" i="2"/>
  <c r="Y3298" i="2" s="1"/>
  <c r="X3298" i="2"/>
  <c r="Z3298" i="2" s="1"/>
  <c r="AA3298" i="2"/>
  <c r="W3298" i="2"/>
  <c r="U3167" i="2"/>
  <c r="V3167" i="2"/>
  <c r="Y3167" i="2" s="1"/>
  <c r="W3167" i="2"/>
  <c r="X3167" i="2"/>
  <c r="Z3167" i="2" s="1"/>
  <c r="AA3167" i="2"/>
  <c r="V3015" i="2"/>
  <c r="Y3015" i="2" s="1"/>
  <c r="W3015" i="2"/>
  <c r="U3015" i="2"/>
  <c r="X3015" i="2"/>
  <c r="Z3015" i="2" s="1"/>
  <c r="AA3015" i="2"/>
  <c r="U2283" i="2"/>
  <c r="V2283" i="2"/>
  <c r="Y2283" i="2" s="1"/>
  <c r="X2283" i="2"/>
  <c r="Z2283" i="2" s="1"/>
  <c r="AA2283" i="2"/>
  <c r="W2283" i="2"/>
  <c r="U4876" i="2"/>
  <c r="V4876" i="2"/>
  <c r="Y4876" i="2" s="1"/>
  <c r="W4876" i="2"/>
  <c r="X4876" i="2"/>
  <c r="Z4876" i="2" s="1"/>
  <c r="AA4876" i="2"/>
  <c r="U2509" i="2"/>
  <c r="V2509" i="2"/>
  <c r="Y2509" i="2" s="1"/>
  <c r="W2509" i="2"/>
  <c r="X2509" i="2"/>
  <c r="Z2509" i="2" s="1"/>
  <c r="AA2509" i="2"/>
  <c r="U1844" i="2"/>
  <c r="V1844" i="2"/>
  <c r="Y1844" i="2" s="1"/>
  <c r="W1844" i="2"/>
  <c r="X1844" i="2"/>
  <c r="AA1844" i="2"/>
  <c r="U1682" i="2"/>
  <c r="V1682" i="2"/>
  <c r="Y1682" i="2" s="1"/>
  <c r="W1682" i="2"/>
  <c r="X1682" i="2"/>
  <c r="Z1682" i="2" s="1"/>
  <c r="AA1682" i="2"/>
  <c r="U1498" i="2"/>
  <c r="V1498" i="2"/>
  <c r="Y1498" i="2" s="1"/>
  <c r="W1498" i="2"/>
  <c r="X1498" i="2"/>
  <c r="AA1498" i="2"/>
  <c r="W838" i="2"/>
  <c r="X838" i="2"/>
  <c r="Z838" i="2" s="1"/>
  <c r="AA838" i="2"/>
  <c r="V838" i="2"/>
  <c r="Y838" i="2" s="1"/>
  <c r="U838" i="2"/>
  <c r="U447" i="2"/>
  <c r="V447" i="2"/>
  <c r="Y447" i="2" s="1"/>
  <c r="W447" i="2"/>
  <c r="X447" i="2"/>
  <c r="AA447" i="2"/>
  <c r="U5096" i="2"/>
  <c r="V5096" i="2"/>
  <c r="Y5096" i="2" s="1"/>
  <c r="X5096" i="2"/>
  <c r="Z5096" i="2" s="1"/>
  <c r="AA5096" i="2"/>
  <c r="W5096" i="2"/>
  <c r="AA3496" i="2"/>
  <c r="X3496" i="2"/>
  <c r="Z3496" i="2" s="1"/>
  <c r="V3496" i="2"/>
  <c r="Y3496" i="2" s="1"/>
  <c r="W3496" i="2"/>
  <c r="U3496" i="2"/>
  <c r="U1721" i="2"/>
  <c r="W1721" i="2"/>
  <c r="X1721" i="2"/>
  <c r="V1721" i="2"/>
  <c r="Y1721" i="2" s="1"/>
  <c r="AA1721" i="2"/>
  <c r="U199" i="2"/>
  <c r="V199" i="2"/>
  <c r="Y199" i="2" s="1"/>
  <c r="W199" i="2"/>
  <c r="X199" i="2"/>
  <c r="Z199" i="2" s="1"/>
  <c r="AC199" i="2" s="1"/>
  <c r="AA199" i="2"/>
  <c r="V4594" i="2"/>
  <c r="Y4594" i="2" s="1"/>
  <c r="X4594" i="2"/>
  <c r="Z4594" i="2" s="1"/>
  <c r="AA4594" i="2"/>
  <c r="U4594" i="2"/>
  <c r="W4594" i="2"/>
  <c r="W3484" i="2"/>
  <c r="U3484" i="2"/>
  <c r="X3484" i="2"/>
  <c r="Z3484" i="2" s="1"/>
  <c r="AA3484" i="2"/>
  <c r="V3484" i="2"/>
  <c r="Y3484" i="2" s="1"/>
  <c r="U2451" i="2"/>
  <c r="V2451" i="2"/>
  <c r="Y2451" i="2" s="1"/>
  <c r="W2451" i="2"/>
  <c r="X2451" i="2"/>
  <c r="Z2451" i="2" s="1"/>
  <c r="AA2451" i="2"/>
  <c r="U2155" i="2"/>
  <c r="V2155" i="2"/>
  <c r="Y2155" i="2" s="1"/>
  <c r="W2155" i="2"/>
  <c r="X2155" i="2"/>
  <c r="Z2155" i="2" s="1"/>
  <c r="AA2155" i="2"/>
  <c r="U1909" i="2"/>
  <c r="V1909" i="2"/>
  <c r="Y1909" i="2" s="1"/>
  <c r="W1909" i="2"/>
  <c r="X1909" i="2"/>
  <c r="Z1909" i="2" s="1"/>
  <c r="AC1909" i="2" s="1"/>
  <c r="AA1909" i="2"/>
  <c r="U1722" i="2"/>
  <c r="V1722" i="2"/>
  <c r="Y1722" i="2" s="1"/>
  <c r="W1722" i="2"/>
  <c r="X1722" i="2"/>
  <c r="AA1722" i="2"/>
  <c r="U1321" i="2"/>
  <c r="V1321" i="2"/>
  <c r="Y1321" i="2" s="1"/>
  <c r="W1321" i="2"/>
  <c r="X1321" i="2"/>
  <c r="AA1321" i="2"/>
  <c r="U883" i="2"/>
  <c r="V883" i="2"/>
  <c r="Y883" i="2" s="1"/>
  <c r="X883" i="2"/>
  <c r="Z883" i="2" s="1"/>
  <c r="AA883" i="2"/>
  <c r="W883" i="2"/>
  <c r="AA650" i="2"/>
  <c r="X650" i="2"/>
  <c r="Z650" i="2" s="1"/>
  <c r="U650" i="2"/>
  <c r="V650" i="2"/>
  <c r="Y650" i="2" s="1"/>
  <c r="W650" i="2"/>
  <c r="X185" i="2"/>
  <c r="Z185" i="2" s="1"/>
  <c r="AA185" i="2"/>
  <c r="U185" i="2"/>
  <c r="V185" i="2"/>
  <c r="Y185" i="2" s="1"/>
  <c r="W185" i="2"/>
  <c r="U4197" i="2"/>
  <c r="W4197" i="2"/>
  <c r="V4197" i="2"/>
  <c r="Y4197" i="2" s="1"/>
  <c r="X4197" i="2"/>
  <c r="Z4197" i="2" s="1"/>
  <c r="AA4197" i="2"/>
  <c r="W3155" i="2"/>
  <c r="X3155" i="2"/>
  <c r="Z3155" i="2" s="1"/>
  <c r="AA3155" i="2"/>
  <c r="U3155" i="2"/>
  <c r="V3155" i="2"/>
  <c r="Y3155" i="2" s="1"/>
  <c r="V1320" i="2"/>
  <c r="Y1320" i="2" s="1"/>
  <c r="W1320" i="2"/>
  <c r="U1320" i="2"/>
  <c r="X1320" i="2"/>
  <c r="AA1320" i="2"/>
  <c r="V4368" i="2"/>
  <c r="Y4368" i="2" s="1"/>
  <c r="W4368" i="2"/>
  <c r="U4368" i="2"/>
  <c r="X4368" i="2"/>
  <c r="Z4368" i="2" s="1"/>
  <c r="AA4368" i="2"/>
  <c r="U3315" i="2"/>
  <c r="V3315" i="2"/>
  <c r="Y3315" i="2" s="1"/>
  <c r="W3315" i="2"/>
  <c r="X3315" i="2"/>
  <c r="Z3315" i="2" s="1"/>
  <c r="AA3315" i="2"/>
  <c r="U2561" i="2"/>
  <c r="V2561" i="2"/>
  <c r="Y2561" i="2" s="1"/>
  <c r="W2561" i="2"/>
  <c r="X2561" i="2"/>
  <c r="Z2561" i="2" s="1"/>
  <c r="AA2561" i="2"/>
  <c r="X2258" i="2"/>
  <c r="Z2258" i="2" s="1"/>
  <c r="U2258" i="2"/>
  <c r="V2258" i="2"/>
  <c r="Y2258" i="2" s="1"/>
  <c r="W2258" i="2"/>
  <c r="AA2258" i="2"/>
  <c r="U1248" i="2"/>
  <c r="V1248" i="2"/>
  <c r="Y1248" i="2" s="1"/>
  <c r="W1248" i="2"/>
  <c r="AA1248" i="2"/>
  <c r="X1248" i="2"/>
  <c r="U339" i="2"/>
  <c r="V339" i="2"/>
  <c r="Y339" i="2" s="1"/>
  <c r="AA339" i="2"/>
  <c r="X339" i="2"/>
  <c r="Z339" i="2" s="1"/>
  <c r="W339" i="2"/>
  <c r="U2632" i="2"/>
  <c r="V2632" i="2"/>
  <c r="Y2632" i="2" s="1"/>
  <c r="W2632" i="2"/>
  <c r="X2632" i="2"/>
  <c r="Z2632" i="2" s="1"/>
  <c r="AA2632" i="2"/>
  <c r="X1634" i="2"/>
  <c r="AA1634" i="2"/>
  <c r="V1634" i="2"/>
  <c r="Y1634" i="2" s="1"/>
  <c r="W1634" i="2"/>
  <c r="U1634" i="2"/>
  <c r="U5668" i="2"/>
  <c r="X5668" i="2"/>
  <c r="Z5668" i="2" s="1"/>
  <c r="AA5668" i="2"/>
  <c r="AB5668" i="2" s="1"/>
  <c r="W5668" i="2"/>
  <c r="V5668" i="2"/>
  <c r="Y5668" i="2" s="1"/>
  <c r="U4647" i="2"/>
  <c r="V4647" i="2"/>
  <c r="Y4647" i="2" s="1"/>
  <c r="W4647" i="2"/>
  <c r="X4647" i="2"/>
  <c r="Z4647" i="2" s="1"/>
  <c r="AA4647" i="2"/>
  <c r="W4278" i="2"/>
  <c r="X4278" i="2"/>
  <c r="Z4278" i="2" s="1"/>
  <c r="AA4278" i="2"/>
  <c r="U4278" i="2"/>
  <c r="V4278" i="2"/>
  <c r="Y4278" i="2" s="1"/>
  <c r="U2303" i="2"/>
  <c r="V2303" i="2"/>
  <c r="Y2303" i="2" s="1"/>
  <c r="W2303" i="2"/>
  <c r="AA2303" i="2"/>
  <c r="AB2303" i="2" s="1"/>
  <c r="X2303" i="2"/>
  <c r="Z2303" i="2" s="1"/>
  <c r="V1507" i="2"/>
  <c r="Y1507" i="2" s="1"/>
  <c r="W1507" i="2"/>
  <c r="X1507" i="2"/>
  <c r="AA1507" i="2"/>
  <c r="U1507" i="2"/>
  <c r="V1065" i="2"/>
  <c r="Y1065" i="2" s="1"/>
  <c r="W1065" i="2"/>
  <c r="X1065" i="2"/>
  <c r="Z1065" i="2" s="1"/>
  <c r="AA1065" i="2"/>
  <c r="U1065" i="2"/>
  <c r="U847" i="2"/>
  <c r="V847" i="2"/>
  <c r="Y847" i="2" s="1"/>
  <c r="W847" i="2"/>
  <c r="X847" i="2"/>
  <c r="Z847" i="2" s="1"/>
  <c r="AA847" i="2"/>
  <c r="W948" i="2"/>
  <c r="X948" i="2"/>
  <c r="Z948" i="2" s="1"/>
  <c r="AA948" i="2"/>
  <c r="V948" i="2"/>
  <c r="Y948" i="2" s="1"/>
  <c r="U948" i="2"/>
  <c r="X439" i="2"/>
  <c r="Z439" i="2" s="1"/>
  <c r="AC439" i="2" s="1"/>
  <c r="AA439" i="2"/>
  <c r="U439" i="2"/>
  <c r="W439" i="2"/>
  <c r="V439" i="2"/>
  <c r="Y439" i="2" s="1"/>
  <c r="U5331" i="2"/>
  <c r="V5331" i="2"/>
  <c r="Y5331" i="2" s="1"/>
  <c r="W5331" i="2"/>
  <c r="X5331" i="2"/>
  <c r="Z5331" i="2" s="1"/>
  <c r="AA5331" i="2"/>
  <c r="X4662" i="2"/>
  <c r="Z4662" i="2" s="1"/>
  <c r="U4662" i="2"/>
  <c r="W4662" i="2"/>
  <c r="AA4662" i="2"/>
  <c r="V4662" i="2"/>
  <c r="Y4662" i="2" s="1"/>
  <c r="AA3235" i="2"/>
  <c r="U3235" i="2"/>
  <c r="V3235" i="2"/>
  <c r="Y3235" i="2" s="1"/>
  <c r="W3235" i="2"/>
  <c r="X3235" i="2"/>
  <c r="Z3235" i="2" s="1"/>
  <c r="U2502" i="2"/>
  <c r="V2502" i="2"/>
  <c r="Y2502" i="2" s="1"/>
  <c r="X2502" i="2"/>
  <c r="Z2502" i="2" s="1"/>
  <c r="AA2502" i="2"/>
  <c r="W2502" i="2"/>
  <c r="U2272" i="2"/>
  <c r="V2272" i="2"/>
  <c r="Y2272" i="2" s="1"/>
  <c r="W2272" i="2"/>
  <c r="X2272" i="2"/>
  <c r="Z2272" i="2" s="1"/>
  <c r="AA2272" i="2"/>
  <c r="U1823" i="2"/>
  <c r="V1823" i="2"/>
  <c r="Y1823" i="2" s="1"/>
  <c r="W1823" i="2"/>
  <c r="X1823" i="2"/>
  <c r="Z1823" i="2" s="1"/>
  <c r="AC1823" i="2" s="1"/>
  <c r="AA1823" i="2"/>
  <c r="V1689" i="2"/>
  <c r="Y1689" i="2" s="1"/>
  <c r="W1689" i="2"/>
  <c r="X1689" i="2"/>
  <c r="Z1689" i="2" s="1"/>
  <c r="AA1689" i="2"/>
  <c r="U1689" i="2"/>
  <c r="U1404" i="2"/>
  <c r="V1404" i="2"/>
  <c r="Y1404" i="2" s="1"/>
  <c r="AC1404" i="2" s="1"/>
  <c r="W1404" i="2"/>
  <c r="X1404" i="2"/>
  <c r="Z1404" i="2" s="1"/>
  <c r="AA1404" i="2"/>
  <c r="W628" i="2"/>
  <c r="X628" i="2"/>
  <c r="AA628" i="2"/>
  <c r="V628" i="2"/>
  <c r="Y628" i="2" s="1"/>
  <c r="U628" i="2"/>
  <c r="V165" i="2"/>
  <c r="Y165" i="2" s="1"/>
  <c r="W165" i="2"/>
  <c r="X165" i="2"/>
  <c r="Z165" i="2" s="1"/>
  <c r="AC165" i="2" s="1"/>
  <c r="AA165" i="2"/>
  <c r="U165" i="2"/>
  <c r="AA5567" i="2"/>
  <c r="U5567" i="2"/>
  <c r="V5567" i="2"/>
  <c r="Y5567" i="2" s="1"/>
  <c r="W5567" i="2"/>
  <c r="X5567" i="2"/>
  <c r="Z5567" i="2" s="1"/>
  <c r="U4894" i="2"/>
  <c r="V4894" i="2"/>
  <c r="Y4894" i="2" s="1"/>
  <c r="W4894" i="2"/>
  <c r="AA4894" i="2"/>
  <c r="X4894" i="2"/>
  <c r="Z4894" i="2" s="1"/>
  <c r="U4599" i="2"/>
  <c r="V4599" i="2"/>
  <c r="Y4599" i="2" s="1"/>
  <c r="W4599" i="2"/>
  <c r="X4599" i="2"/>
  <c r="Z4599" i="2" s="1"/>
  <c r="AA4599" i="2"/>
  <c r="V4246" i="2"/>
  <c r="Y4246" i="2" s="1"/>
  <c r="W4246" i="2"/>
  <c r="X4246" i="2"/>
  <c r="Z4246" i="2" s="1"/>
  <c r="AA4246" i="2"/>
  <c r="U4246" i="2"/>
  <c r="U3017" i="2"/>
  <c r="V3017" i="2"/>
  <c r="Y3017" i="2" s="1"/>
  <c r="W3017" i="2"/>
  <c r="AA3017" i="2"/>
  <c r="X3017" i="2"/>
  <c r="Z3017" i="2" s="1"/>
  <c r="AA2371" i="2"/>
  <c r="V2371" i="2"/>
  <c r="Y2371" i="2" s="1"/>
  <c r="W2371" i="2"/>
  <c r="X2371" i="2"/>
  <c r="Z2371" i="2" s="1"/>
  <c r="U2371" i="2"/>
  <c r="X1354" i="2"/>
  <c r="AA1354" i="2"/>
  <c r="U1354" i="2"/>
  <c r="W1354" i="2"/>
  <c r="V1354" i="2"/>
  <c r="Y1354" i="2" s="1"/>
  <c r="AA986" i="2"/>
  <c r="V986" i="2"/>
  <c r="Y986" i="2" s="1"/>
  <c r="W986" i="2"/>
  <c r="X986" i="2"/>
  <c r="Z986" i="2" s="1"/>
  <c r="U986" i="2"/>
  <c r="U842" i="2"/>
  <c r="W842" i="2"/>
  <c r="X842" i="2"/>
  <c r="Z842" i="2" s="1"/>
  <c r="AA842" i="2"/>
  <c r="V842" i="2"/>
  <c r="Y842" i="2" s="1"/>
  <c r="U670" i="2"/>
  <c r="V670" i="2"/>
  <c r="Y670" i="2" s="1"/>
  <c r="W670" i="2"/>
  <c r="X670" i="2"/>
  <c r="Z670" i="2" s="1"/>
  <c r="AC670" i="2" s="1"/>
  <c r="AA670" i="2"/>
  <c r="U263" i="2"/>
  <c r="V263" i="2"/>
  <c r="Y263" i="2" s="1"/>
  <c r="W263" i="2"/>
  <c r="X263" i="2"/>
  <c r="Z263" i="2" s="1"/>
  <c r="AA263" i="2"/>
  <c r="W5387" i="2"/>
  <c r="U5387" i="2"/>
  <c r="V5387" i="2"/>
  <c r="Y5387" i="2" s="1"/>
  <c r="X5387" i="2"/>
  <c r="Z5387" i="2" s="1"/>
  <c r="AA5387" i="2"/>
  <c r="U3694" i="2"/>
  <c r="V3694" i="2"/>
  <c r="Y3694" i="2" s="1"/>
  <c r="W3694" i="2"/>
  <c r="X3694" i="2"/>
  <c r="Z3694" i="2" s="1"/>
  <c r="AA3694" i="2"/>
  <c r="U4392" i="2"/>
  <c r="W4392" i="2"/>
  <c r="X4392" i="2"/>
  <c r="Z4392" i="2" s="1"/>
  <c r="V4392" i="2"/>
  <c r="Y4392" i="2" s="1"/>
  <c r="AA4392" i="2"/>
  <c r="V2971" i="2"/>
  <c r="Y2971" i="2" s="1"/>
  <c r="U2971" i="2"/>
  <c r="W2971" i="2"/>
  <c r="X2971" i="2"/>
  <c r="Z2971" i="2" s="1"/>
  <c r="AA2971" i="2"/>
  <c r="U1754" i="2"/>
  <c r="AA1754" i="2"/>
  <c r="V1754" i="2"/>
  <c r="Y1754" i="2" s="1"/>
  <c r="W1754" i="2"/>
  <c r="X1754" i="2"/>
  <c r="Z1754" i="2" s="1"/>
  <c r="V1671" i="2"/>
  <c r="Y1671" i="2" s="1"/>
  <c r="W1671" i="2"/>
  <c r="U1671" i="2"/>
  <c r="X1671" i="2"/>
  <c r="Z1671" i="2" s="1"/>
  <c r="AC1671" i="2" s="1"/>
  <c r="AA1671" i="2"/>
  <c r="W5403" i="2"/>
  <c r="V5403" i="2"/>
  <c r="Y5403" i="2" s="1"/>
  <c r="U5403" i="2"/>
  <c r="X5403" i="2"/>
  <c r="Z5403" i="2" s="1"/>
  <c r="AA5403" i="2"/>
  <c r="AB5403" i="2" s="1"/>
  <c r="V4656" i="2"/>
  <c r="Y4656" i="2" s="1"/>
  <c r="U4656" i="2"/>
  <c r="W4656" i="2"/>
  <c r="X4656" i="2"/>
  <c r="Z4656" i="2" s="1"/>
  <c r="AA4656" i="2"/>
  <c r="AB4656" i="2" s="1"/>
  <c r="U3440" i="2"/>
  <c r="V3440" i="2"/>
  <c r="Y3440" i="2" s="1"/>
  <c r="W3440" i="2"/>
  <c r="X3440" i="2"/>
  <c r="Z3440" i="2" s="1"/>
  <c r="AA3440" i="2"/>
  <c r="V2912" i="2"/>
  <c r="Y2912" i="2" s="1"/>
  <c r="U2912" i="2"/>
  <c r="W2912" i="2"/>
  <c r="AA2912" i="2"/>
  <c r="X2912" i="2"/>
  <c r="Z2912" i="2" s="1"/>
  <c r="V2282" i="2"/>
  <c r="Y2282" i="2" s="1"/>
  <c r="W2282" i="2"/>
  <c r="U2282" i="2"/>
  <c r="X2282" i="2"/>
  <c r="Z2282" i="2" s="1"/>
  <c r="AA2282" i="2"/>
  <c r="X1670" i="2"/>
  <c r="AA1670" i="2"/>
  <c r="W1670" i="2"/>
  <c r="U1670" i="2"/>
  <c r="V1670" i="2"/>
  <c r="Y1670" i="2" s="1"/>
  <c r="V4439" i="2"/>
  <c r="Y4439" i="2" s="1"/>
  <c r="W4439" i="2"/>
  <c r="X4439" i="2"/>
  <c r="Z4439" i="2" s="1"/>
  <c r="AA4439" i="2"/>
  <c r="U4439" i="2"/>
  <c r="U2609" i="2"/>
  <c r="V2609" i="2"/>
  <c r="Y2609" i="2" s="1"/>
  <c r="W2609" i="2"/>
  <c r="X2609" i="2"/>
  <c r="Z2609" i="2" s="1"/>
  <c r="AA2609" i="2"/>
  <c r="W2141" i="2"/>
  <c r="X2141" i="2"/>
  <c r="Z2141" i="2" s="1"/>
  <c r="AA2141" i="2"/>
  <c r="U2141" i="2"/>
  <c r="V2141" i="2"/>
  <c r="Y2141" i="2" s="1"/>
  <c r="V1553" i="2"/>
  <c r="Y1553" i="2" s="1"/>
  <c r="W1553" i="2"/>
  <c r="X1553" i="2"/>
  <c r="Z1553" i="2" s="1"/>
  <c r="U1553" i="2"/>
  <c r="AA1553" i="2"/>
  <c r="U3991" i="2"/>
  <c r="V3991" i="2"/>
  <c r="Y3991" i="2" s="1"/>
  <c r="W3991" i="2"/>
  <c r="AA3991" i="2"/>
  <c r="X3991" i="2"/>
  <c r="Z3991" i="2" s="1"/>
  <c r="V3005" i="2"/>
  <c r="Y3005" i="2" s="1"/>
  <c r="W3005" i="2"/>
  <c r="U3005" i="2"/>
  <c r="X3005" i="2"/>
  <c r="Z3005" i="2" s="1"/>
  <c r="AA3005" i="2"/>
  <c r="V2988" i="2"/>
  <c r="Y2988" i="2" s="1"/>
  <c r="W2988" i="2"/>
  <c r="X2988" i="2"/>
  <c r="Z2988" i="2" s="1"/>
  <c r="AA2988" i="2"/>
  <c r="U2988" i="2"/>
  <c r="W4851" i="2"/>
  <c r="AA4851" i="2"/>
  <c r="U4851" i="2"/>
  <c r="V4851" i="2"/>
  <c r="Y4851" i="2" s="1"/>
  <c r="X4851" i="2"/>
  <c r="Z4851" i="2" s="1"/>
  <c r="W3790" i="2"/>
  <c r="X3790" i="2"/>
  <c r="Z3790" i="2" s="1"/>
  <c r="AA3790" i="2"/>
  <c r="U3790" i="2"/>
  <c r="V3790" i="2"/>
  <c r="Y3790" i="2" s="1"/>
  <c r="AA3847" i="2"/>
  <c r="U3847" i="2"/>
  <c r="V3847" i="2"/>
  <c r="Y3847" i="2" s="1"/>
  <c r="W3847" i="2"/>
  <c r="X3847" i="2"/>
  <c r="Z3847" i="2" s="1"/>
  <c r="U2137" i="2"/>
  <c r="V2137" i="2"/>
  <c r="Y2137" i="2" s="1"/>
  <c r="W2137" i="2"/>
  <c r="AA2137" i="2"/>
  <c r="X2137" i="2"/>
  <c r="Z2137" i="2" s="1"/>
  <c r="V1209" i="2"/>
  <c r="Y1209" i="2" s="1"/>
  <c r="W1209" i="2"/>
  <c r="X1209" i="2"/>
  <c r="Z1209" i="2" s="1"/>
  <c r="AA1209" i="2"/>
  <c r="U1209" i="2"/>
  <c r="U326" i="2"/>
  <c r="V326" i="2"/>
  <c r="Y326" i="2" s="1"/>
  <c r="W326" i="2"/>
  <c r="X326" i="2"/>
  <c r="Z326" i="2" s="1"/>
  <c r="AA326" i="2"/>
  <c r="U1487" i="2"/>
  <c r="AA1487" i="2"/>
  <c r="V1487" i="2"/>
  <c r="Y1487" i="2" s="1"/>
  <c r="W1487" i="2"/>
  <c r="X1487" i="2"/>
  <c r="Z1487" i="2" s="1"/>
  <c r="AC1487" i="2" s="1"/>
  <c r="U4020" i="2"/>
  <c r="V4020" i="2"/>
  <c r="Y4020" i="2" s="1"/>
  <c r="W4020" i="2"/>
  <c r="X4020" i="2"/>
  <c r="Z4020" i="2" s="1"/>
  <c r="AA4020" i="2"/>
  <c r="U3265" i="2"/>
  <c r="V3265" i="2"/>
  <c r="Y3265" i="2" s="1"/>
  <c r="W3265" i="2"/>
  <c r="X3265" i="2"/>
  <c r="Z3265" i="2" s="1"/>
  <c r="AA3265" i="2"/>
  <c r="U1734" i="2"/>
  <c r="V1734" i="2"/>
  <c r="Y1734" i="2" s="1"/>
  <c r="W1734" i="2"/>
  <c r="X1734" i="2"/>
  <c r="AA1734" i="2"/>
  <c r="U1277" i="2"/>
  <c r="W1277" i="2"/>
  <c r="X1277" i="2"/>
  <c r="V1277" i="2"/>
  <c r="Y1277" i="2" s="1"/>
  <c r="AA1277" i="2"/>
  <c r="W532" i="2"/>
  <c r="X532" i="2"/>
  <c r="Z532" i="2" s="1"/>
  <c r="AA532" i="2"/>
  <c r="U532" i="2"/>
  <c r="V532" i="2"/>
  <c r="Y532" i="2" s="1"/>
  <c r="AC532" i="2" s="1"/>
  <c r="U4339" i="2"/>
  <c r="V4339" i="2"/>
  <c r="Y4339" i="2" s="1"/>
  <c r="W4339" i="2"/>
  <c r="X4339" i="2"/>
  <c r="Z4339" i="2" s="1"/>
  <c r="AA4339" i="2"/>
  <c r="U2467" i="2"/>
  <c r="V2467" i="2"/>
  <c r="Y2467" i="2" s="1"/>
  <c r="W2467" i="2"/>
  <c r="AA2467" i="2"/>
  <c r="X2467" i="2"/>
  <c r="Z2467" i="2" s="1"/>
  <c r="W1617" i="2"/>
  <c r="X1617" i="2"/>
  <c r="U1617" i="2"/>
  <c r="V1617" i="2"/>
  <c r="Y1617" i="2" s="1"/>
  <c r="AA1617" i="2"/>
  <c r="U757" i="2"/>
  <c r="V757" i="2"/>
  <c r="Y757" i="2" s="1"/>
  <c r="W757" i="2"/>
  <c r="AA757" i="2"/>
  <c r="X757" i="2"/>
  <c r="Z757" i="2" s="1"/>
  <c r="W2290" i="2"/>
  <c r="U2290" i="2"/>
  <c r="V2290" i="2"/>
  <c r="Y2290" i="2" s="1"/>
  <c r="X2290" i="2"/>
  <c r="Z2290" i="2" s="1"/>
  <c r="AA2290" i="2"/>
  <c r="W1516" i="2"/>
  <c r="X1516" i="2"/>
  <c r="Z1516" i="2" s="1"/>
  <c r="AA1516" i="2"/>
  <c r="U1516" i="2"/>
  <c r="V1516" i="2"/>
  <c r="Y1516" i="2" s="1"/>
  <c r="X786" i="2"/>
  <c r="Z786" i="2" s="1"/>
  <c r="AA786" i="2"/>
  <c r="V786" i="2"/>
  <c r="Y786" i="2" s="1"/>
  <c r="W786" i="2"/>
  <c r="U786" i="2"/>
  <c r="U3341" i="2"/>
  <c r="V3341" i="2"/>
  <c r="Y3341" i="2" s="1"/>
  <c r="X3341" i="2"/>
  <c r="Z3341" i="2" s="1"/>
  <c r="AA3341" i="2"/>
  <c r="W3341" i="2"/>
  <c r="AA1576" i="2"/>
  <c r="W1576" i="2"/>
  <c r="X1576" i="2"/>
  <c r="U1576" i="2"/>
  <c r="V1576" i="2"/>
  <c r="Y1576" i="2" s="1"/>
  <c r="AA1291" i="2"/>
  <c r="U1291" i="2"/>
  <c r="V1291" i="2"/>
  <c r="Y1291" i="2" s="1"/>
  <c r="X1291" i="2"/>
  <c r="W1291" i="2"/>
  <c r="U1774" i="2"/>
  <c r="V1774" i="2"/>
  <c r="Y1774" i="2" s="1"/>
  <c r="W1774" i="2"/>
  <c r="X1774" i="2"/>
  <c r="Z1774" i="2" s="1"/>
  <c r="AC1774" i="2" s="1"/>
  <c r="AA1774" i="2"/>
  <c r="U3101" i="2"/>
  <c r="V3101" i="2"/>
  <c r="Y3101" i="2" s="1"/>
  <c r="X3101" i="2"/>
  <c r="Z3101" i="2" s="1"/>
  <c r="AA3101" i="2"/>
  <c r="W3101" i="2"/>
  <c r="V557" i="2"/>
  <c r="Y557" i="2" s="1"/>
  <c r="W557" i="2"/>
  <c r="AA557" i="2"/>
  <c r="X557" i="2"/>
  <c r="Z557" i="2" s="1"/>
  <c r="U557" i="2"/>
  <c r="U587" i="2"/>
  <c r="W587" i="2"/>
  <c r="X587" i="2"/>
  <c r="Z587" i="2" s="1"/>
  <c r="AC587" i="2" s="1"/>
  <c r="AA587" i="2"/>
  <c r="V587" i="2"/>
  <c r="Y587" i="2" s="1"/>
  <c r="V1304" i="2"/>
  <c r="Y1304" i="2" s="1"/>
  <c r="W1304" i="2"/>
  <c r="X1304" i="2"/>
  <c r="U1304" i="2"/>
  <c r="AA1304" i="2"/>
  <c r="U615" i="2"/>
  <c r="X615" i="2"/>
  <c r="Z615" i="2" s="1"/>
  <c r="AA615" i="2"/>
  <c r="V615" i="2"/>
  <c r="Y615" i="2" s="1"/>
  <c r="W615" i="2"/>
  <c r="U3868" i="2"/>
  <c r="V3868" i="2"/>
  <c r="Y3868" i="2" s="1"/>
  <c r="W3868" i="2"/>
  <c r="X3868" i="2"/>
  <c r="Z3868" i="2" s="1"/>
  <c r="AA3868" i="2"/>
  <c r="U4031" i="2"/>
  <c r="V4031" i="2"/>
  <c r="Y4031" i="2" s="1"/>
  <c r="W4031" i="2"/>
  <c r="X4031" i="2"/>
  <c r="Z4031" i="2" s="1"/>
  <c r="AA4031" i="2"/>
  <c r="V5053" i="2"/>
  <c r="Y5053" i="2" s="1"/>
  <c r="U5053" i="2"/>
  <c r="W5053" i="2"/>
  <c r="AA5053" i="2"/>
  <c r="X5053" i="2"/>
  <c r="Z5053" i="2" s="1"/>
  <c r="U4945" i="2"/>
  <c r="V4945" i="2"/>
  <c r="Y4945" i="2" s="1"/>
  <c r="W4945" i="2"/>
  <c r="X4945" i="2"/>
  <c r="Z4945" i="2" s="1"/>
  <c r="AA4945" i="2"/>
  <c r="U2879" i="2"/>
  <c r="W2879" i="2"/>
  <c r="X2879" i="2"/>
  <c r="Z2879" i="2" s="1"/>
  <c r="V2879" i="2"/>
  <c r="Y2879" i="2" s="1"/>
  <c r="AA2879" i="2"/>
  <c r="V138" i="2"/>
  <c r="Y138" i="2" s="1"/>
  <c r="W138" i="2"/>
  <c r="AA138" i="2"/>
  <c r="U138" i="2"/>
  <c r="X138" i="2"/>
  <c r="Z138" i="2" s="1"/>
  <c r="U4260" i="2"/>
  <c r="V4260" i="2"/>
  <c r="Y4260" i="2" s="1"/>
  <c r="X4260" i="2"/>
  <c r="Z4260" i="2" s="1"/>
  <c r="AA4260" i="2"/>
  <c r="AB4260" i="2" s="1"/>
  <c r="W4260" i="2"/>
  <c r="U3199" i="2"/>
  <c r="W3199" i="2"/>
  <c r="X3199" i="2"/>
  <c r="Z3199" i="2" s="1"/>
  <c r="V3199" i="2"/>
  <c r="Y3199" i="2" s="1"/>
  <c r="AA3199" i="2"/>
  <c r="W2935" i="2"/>
  <c r="V2935" i="2"/>
  <c r="Y2935" i="2" s="1"/>
  <c r="X2935" i="2"/>
  <c r="Z2935" i="2" s="1"/>
  <c r="AA2935" i="2"/>
  <c r="U2935" i="2"/>
  <c r="V1031" i="2"/>
  <c r="Y1031" i="2" s="1"/>
  <c r="W1031" i="2"/>
  <c r="U1031" i="2"/>
  <c r="X1031" i="2"/>
  <c r="Z1031" i="2" s="1"/>
  <c r="AA1031" i="2"/>
  <c r="AB1031" i="2" s="1"/>
  <c r="U4379" i="2"/>
  <c r="V4379" i="2"/>
  <c r="Y4379" i="2" s="1"/>
  <c r="AA4379" i="2"/>
  <c r="X4379" i="2"/>
  <c r="Z4379" i="2" s="1"/>
  <c r="W4379" i="2"/>
  <c r="AA3965" i="2"/>
  <c r="W3965" i="2"/>
  <c r="X3965" i="2"/>
  <c r="Z3965" i="2" s="1"/>
  <c r="U3965" i="2"/>
  <c r="V3965" i="2"/>
  <c r="Y3965" i="2" s="1"/>
  <c r="U2802" i="2"/>
  <c r="AA2802" i="2"/>
  <c r="V2802" i="2"/>
  <c r="Y2802" i="2" s="1"/>
  <c r="W2802" i="2"/>
  <c r="X2802" i="2"/>
  <c r="Z2802" i="2" s="1"/>
  <c r="U2300" i="2"/>
  <c r="V2300" i="2"/>
  <c r="Y2300" i="2" s="1"/>
  <c r="X2300" i="2"/>
  <c r="Z2300" i="2" s="1"/>
  <c r="AA2300" i="2"/>
  <c r="W2300" i="2"/>
  <c r="V642" i="2"/>
  <c r="Y642" i="2" s="1"/>
  <c r="U642" i="2"/>
  <c r="X642" i="2"/>
  <c r="Z642" i="2" s="1"/>
  <c r="AC642" i="2" s="1"/>
  <c r="AA642" i="2"/>
  <c r="W642" i="2"/>
  <c r="U4047" i="2"/>
  <c r="V4047" i="2"/>
  <c r="Y4047" i="2" s="1"/>
  <c r="W4047" i="2"/>
  <c r="X4047" i="2"/>
  <c r="Z4047" i="2" s="1"/>
  <c r="AA4047" i="2"/>
  <c r="U2146" i="2"/>
  <c r="W2146" i="2"/>
  <c r="X2146" i="2"/>
  <c r="Z2146" i="2" s="1"/>
  <c r="V2146" i="2"/>
  <c r="Y2146" i="2" s="1"/>
  <c r="AA2146" i="2"/>
  <c r="U1572" i="2"/>
  <c r="X1572" i="2"/>
  <c r="Z1572" i="2" s="1"/>
  <c r="V1572" i="2"/>
  <c r="Y1572" i="2" s="1"/>
  <c r="W1572" i="2"/>
  <c r="AA1572" i="2"/>
  <c r="U3459" i="2"/>
  <c r="V3459" i="2"/>
  <c r="Y3459" i="2" s="1"/>
  <c r="W3459" i="2"/>
  <c r="X3459" i="2"/>
  <c r="Z3459" i="2" s="1"/>
  <c r="AA3459" i="2"/>
  <c r="U4665" i="2"/>
  <c r="V4665" i="2"/>
  <c r="Y4665" i="2" s="1"/>
  <c r="W4665" i="2"/>
  <c r="AA4665" i="2"/>
  <c r="X4665" i="2"/>
  <c r="Z4665" i="2" s="1"/>
  <c r="X4077" i="2"/>
  <c r="Z4077" i="2" s="1"/>
  <c r="AA4077" i="2"/>
  <c r="U4077" i="2"/>
  <c r="V4077" i="2"/>
  <c r="Y4077" i="2" s="1"/>
  <c r="W4077" i="2"/>
  <c r="U5110" i="2"/>
  <c r="V5110" i="2"/>
  <c r="Y5110" i="2" s="1"/>
  <c r="X5110" i="2"/>
  <c r="Z5110" i="2" s="1"/>
  <c r="AA5110" i="2"/>
  <c r="AB5110" i="2" s="1"/>
  <c r="W5110" i="2"/>
  <c r="U4929" i="2"/>
  <c r="V4929" i="2"/>
  <c r="Y4929" i="2" s="1"/>
  <c r="W4929" i="2"/>
  <c r="X4929" i="2"/>
  <c r="Z4929" i="2" s="1"/>
  <c r="AA4929" i="2"/>
  <c r="U2208" i="2"/>
  <c r="W2208" i="2"/>
  <c r="X2208" i="2"/>
  <c r="Z2208" i="2" s="1"/>
  <c r="V2208" i="2"/>
  <c r="Y2208" i="2" s="1"/>
  <c r="AA2208" i="2"/>
  <c r="U1797" i="2"/>
  <c r="V1797" i="2"/>
  <c r="Y1797" i="2" s="1"/>
  <c r="W1797" i="2"/>
  <c r="X1797" i="2"/>
  <c r="Z1797" i="2" s="1"/>
  <c r="AA1797" i="2"/>
  <c r="W3009" i="2"/>
  <c r="X3009" i="2"/>
  <c r="Z3009" i="2" s="1"/>
  <c r="AA3009" i="2"/>
  <c r="U3009" i="2"/>
  <c r="V3009" i="2"/>
  <c r="Y3009" i="2" s="1"/>
  <c r="U257" i="2"/>
  <c r="W257" i="2"/>
  <c r="X257" i="2"/>
  <c r="Z257" i="2" s="1"/>
  <c r="V257" i="2"/>
  <c r="Y257" i="2" s="1"/>
  <c r="AA257" i="2"/>
  <c r="U2096" i="2"/>
  <c r="V2096" i="2"/>
  <c r="Y2096" i="2" s="1"/>
  <c r="W2096" i="2"/>
  <c r="X2096" i="2"/>
  <c r="Z2096" i="2" s="1"/>
  <c r="AC2096" i="2" s="1"/>
  <c r="AA2096" i="2"/>
  <c r="U1881" i="2"/>
  <c r="V1881" i="2"/>
  <c r="Y1881" i="2" s="1"/>
  <c r="W1881" i="2"/>
  <c r="X1881" i="2"/>
  <c r="Z1881" i="2" s="1"/>
  <c r="AA1881" i="2"/>
  <c r="V867" i="2"/>
  <c r="Y867" i="2" s="1"/>
  <c r="W867" i="2"/>
  <c r="U867" i="2"/>
  <c r="X867" i="2"/>
  <c r="Z867" i="2" s="1"/>
  <c r="AA867" i="2"/>
  <c r="U635" i="2"/>
  <c r="V635" i="2"/>
  <c r="Y635" i="2" s="1"/>
  <c r="W635" i="2"/>
  <c r="X635" i="2"/>
  <c r="Z635" i="2" s="1"/>
  <c r="AC635" i="2" s="1"/>
  <c r="AA635" i="2"/>
  <c r="V2966" i="2"/>
  <c r="Y2966" i="2" s="1"/>
  <c r="W2966" i="2"/>
  <c r="U2966" i="2"/>
  <c r="X2966" i="2"/>
  <c r="Z2966" i="2" s="1"/>
  <c r="AA2966" i="2"/>
  <c r="U1306" i="2"/>
  <c r="V1306" i="2"/>
  <c r="Y1306" i="2" s="1"/>
  <c r="W1306" i="2"/>
  <c r="X1306" i="2"/>
  <c r="AA1306" i="2"/>
  <c r="U914" i="2"/>
  <c r="V914" i="2"/>
  <c r="Y914" i="2" s="1"/>
  <c r="X914" i="2"/>
  <c r="AA914" i="2"/>
  <c r="W914" i="2"/>
  <c r="V445" i="2"/>
  <c r="Y445" i="2" s="1"/>
  <c r="W445" i="2"/>
  <c r="AA445" i="2"/>
  <c r="U445" i="2"/>
  <c r="X445" i="2"/>
  <c r="Z445" i="2" s="1"/>
  <c r="U4338" i="2"/>
  <c r="W4338" i="2"/>
  <c r="X4338" i="2"/>
  <c r="Z4338" i="2" s="1"/>
  <c r="V4338" i="2"/>
  <c r="Y4338" i="2" s="1"/>
  <c r="AA4338" i="2"/>
  <c r="X3859" i="2"/>
  <c r="Z3859" i="2" s="1"/>
  <c r="AA3859" i="2"/>
  <c r="V3859" i="2"/>
  <c r="Y3859" i="2" s="1"/>
  <c r="W3859" i="2"/>
  <c r="U3859" i="2"/>
  <c r="V2820" i="2"/>
  <c r="Y2820" i="2" s="1"/>
  <c r="W2820" i="2"/>
  <c r="X2820" i="2"/>
  <c r="Z2820" i="2" s="1"/>
  <c r="AA2820" i="2"/>
  <c r="U2820" i="2"/>
  <c r="U2519" i="2"/>
  <c r="V2519" i="2"/>
  <c r="Y2519" i="2" s="1"/>
  <c r="W2519" i="2"/>
  <c r="X2519" i="2"/>
  <c r="Z2519" i="2" s="1"/>
  <c r="AA2519" i="2"/>
  <c r="U2213" i="2"/>
  <c r="V2213" i="2"/>
  <c r="Y2213" i="2" s="1"/>
  <c r="W2213" i="2"/>
  <c r="X2213" i="2"/>
  <c r="Z2213" i="2" s="1"/>
  <c r="AA2213" i="2"/>
  <c r="U1565" i="2"/>
  <c r="AA1565" i="2"/>
  <c r="AC1565" i="2" s="1"/>
  <c r="V1565" i="2"/>
  <c r="Y1565" i="2" s="1"/>
  <c r="W1565" i="2"/>
  <c r="X1565" i="2"/>
  <c r="Z1565" i="2" s="1"/>
  <c r="U1220" i="2"/>
  <c r="V1220" i="2"/>
  <c r="Y1220" i="2" s="1"/>
  <c r="W1220" i="2"/>
  <c r="X1220" i="2"/>
  <c r="AA1220" i="2"/>
  <c r="U325" i="2"/>
  <c r="V325" i="2"/>
  <c r="Y325" i="2" s="1"/>
  <c r="X325" i="2"/>
  <c r="Z325" i="2" s="1"/>
  <c r="AA325" i="2"/>
  <c r="W325" i="2"/>
  <c r="W98" i="2"/>
  <c r="X98" i="2"/>
  <c r="Z98" i="2" s="1"/>
  <c r="AC98" i="2" s="1"/>
  <c r="AA98" i="2"/>
  <c r="V98" i="2"/>
  <c r="Y98" i="2" s="1"/>
  <c r="U98" i="2"/>
  <c r="X2544" i="2"/>
  <c r="Z2544" i="2" s="1"/>
  <c r="AA2544" i="2"/>
  <c r="V2544" i="2"/>
  <c r="Y2544" i="2" s="1"/>
  <c r="W2544" i="2"/>
  <c r="U2544" i="2"/>
  <c r="V1403" i="2"/>
  <c r="Y1403" i="2" s="1"/>
  <c r="W1403" i="2"/>
  <c r="X1403" i="2"/>
  <c r="Z1403" i="2" s="1"/>
  <c r="AA1403" i="2"/>
  <c r="U1403" i="2"/>
  <c r="V960" i="2"/>
  <c r="Y960" i="2" s="1"/>
  <c r="W960" i="2"/>
  <c r="X960" i="2"/>
  <c r="Z960" i="2" s="1"/>
  <c r="U960" i="2"/>
  <c r="AA960" i="2"/>
  <c r="U4514" i="2"/>
  <c r="V4514" i="2"/>
  <c r="Y4514" i="2" s="1"/>
  <c r="W4514" i="2"/>
  <c r="AA4514" i="2"/>
  <c r="X4514" i="2"/>
  <c r="Z4514" i="2" s="1"/>
  <c r="U4263" i="2"/>
  <c r="W4263" i="2"/>
  <c r="X4263" i="2"/>
  <c r="Z4263" i="2" s="1"/>
  <c r="V4263" i="2"/>
  <c r="Y4263" i="2" s="1"/>
  <c r="AA4263" i="2"/>
  <c r="U1876" i="2"/>
  <c r="V1876" i="2"/>
  <c r="Y1876" i="2" s="1"/>
  <c r="W1876" i="2"/>
  <c r="X1876" i="2"/>
  <c r="Z1876" i="2" s="1"/>
  <c r="AA1876" i="2"/>
  <c r="U1491" i="2"/>
  <c r="X1491" i="2"/>
  <c r="AA1491" i="2"/>
  <c r="V1491" i="2"/>
  <c r="W1491" i="2"/>
  <c r="U1234" i="2"/>
  <c r="V1234" i="2"/>
  <c r="Y1234" i="2" s="1"/>
  <c r="W1234" i="2"/>
  <c r="AA1234" i="2"/>
  <c r="X1234" i="2"/>
  <c r="U831" i="2"/>
  <c r="V831" i="2"/>
  <c r="Y831" i="2" s="1"/>
  <c r="W831" i="2"/>
  <c r="X831" i="2"/>
  <c r="Z831" i="2" s="1"/>
  <c r="AA831" i="2"/>
  <c r="V2647" i="2"/>
  <c r="Y2647" i="2" s="1"/>
  <c r="W2647" i="2"/>
  <c r="X2647" i="2"/>
  <c r="Z2647" i="2" s="1"/>
  <c r="AA2647" i="2"/>
  <c r="U2647" i="2"/>
  <c r="X891" i="2"/>
  <c r="Z891" i="2" s="1"/>
  <c r="AA891" i="2"/>
  <c r="U891" i="2"/>
  <c r="V891" i="2"/>
  <c r="Y891" i="2" s="1"/>
  <c r="W891" i="2"/>
  <c r="U350" i="2"/>
  <c r="V350" i="2"/>
  <c r="Y350" i="2" s="1"/>
  <c r="AA350" i="2"/>
  <c r="W350" i="2"/>
  <c r="X350" i="2"/>
  <c r="Z350" i="2" s="1"/>
  <c r="U4646" i="2"/>
  <c r="V4646" i="2"/>
  <c r="Y4646" i="2" s="1"/>
  <c r="W4646" i="2"/>
  <c r="AA4646" i="2"/>
  <c r="X4646" i="2"/>
  <c r="Z4646" i="2" s="1"/>
  <c r="U3035" i="2"/>
  <c r="W3035" i="2"/>
  <c r="X3035" i="2"/>
  <c r="Z3035" i="2" s="1"/>
  <c r="V3035" i="2"/>
  <c r="Y3035" i="2" s="1"/>
  <c r="AA3035" i="2"/>
  <c r="U2819" i="2"/>
  <c r="V2819" i="2"/>
  <c r="Y2819" i="2" s="1"/>
  <c r="W2819" i="2"/>
  <c r="X2819" i="2"/>
  <c r="Z2819" i="2" s="1"/>
  <c r="AA2819" i="2"/>
  <c r="U1635" i="2"/>
  <c r="V1635" i="2"/>
  <c r="Y1635" i="2" s="1"/>
  <c r="X1635" i="2"/>
  <c r="AA1635" i="2"/>
  <c r="W1635" i="2"/>
  <c r="U424" i="2"/>
  <c r="X424" i="2"/>
  <c r="Z424" i="2" s="1"/>
  <c r="AA424" i="2"/>
  <c r="V424" i="2"/>
  <c r="Y424" i="2" s="1"/>
  <c r="W424" i="2"/>
  <c r="V5408" i="2"/>
  <c r="Y5408" i="2" s="1"/>
  <c r="X5408" i="2"/>
  <c r="Z5408" i="2" s="1"/>
  <c r="AA5408" i="2"/>
  <c r="U5408" i="2"/>
  <c r="W5408" i="2"/>
  <c r="U4864" i="2"/>
  <c r="AA4864" i="2"/>
  <c r="AB4864" i="2" s="1"/>
  <c r="V4864" i="2"/>
  <c r="Y4864" i="2" s="1"/>
  <c r="W4864" i="2"/>
  <c r="X4864" i="2"/>
  <c r="Z4864" i="2" s="1"/>
  <c r="U4584" i="2"/>
  <c r="X4584" i="2"/>
  <c r="Z4584" i="2" s="1"/>
  <c r="W4584" i="2"/>
  <c r="V4584" i="2"/>
  <c r="Y4584" i="2" s="1"/>
  <c r="AA4584" i="2"/>
  <c r="U2972" i="2"/>
  <c r="V2972" i="2"/>
  <c r="Y2972" i="2" s="1"/>
  <c r="W2972" i="2"/>
  <c r="AA2972" i="2"/>
  <c r="X2972" i="2"/>
  <c r="Z2972" i="2" s="1"/>
  <c r="U2556" i="2"/>
  <c r="W2556" i="2"/>
  <c r="X2556" i="2"/>
  <c r="Z2556" i="2" s="1"/>
  <c r="V2556" i="2"/>
  <c r="Y2556" i="2" s="1"/>
  <c r="AA2556" i="2"/>
  <c r="U2333" i="2"/>
  <c r="W2333" i="2"/>
  <c r="X2333" i="2"/>
  <c r="Z2333" i="2" s="1"/>
  <c r="V2333" i="2"/>
  <c r="Y2333" i="2" s="1"/>
  <c r="AA2333" i="2"/>
  <c r="U2033" i="2"/>
  <c r="V2033" i="2"/>
  <c r="Y2033" i="2" s="1"/>
  <c r="W2033" i="2"/>
  <c r="X2033" i="2"/>
  <c r="Z2033" i="2" s="1"/>
  <c r="AC2033" i="2" s="1"/>
  <c r="AA2033" i="2"/>
  <c r="U1859" i="2"/>
  <c r="V1859" i="2"/>
  <c r="Y1859" i="2" s="1"/>
  <c r="W1859" i="2"/>
  <c r="X1859" i="2"/>
  <c r="Z1859" i="2" s="1"/>
  <c r="AC1859" i="2" s="1"/>
  <c r="AA1859" i="2"/>
  <c r="U1699" i="2"/>
  <c r="V1699" i="2"/>
  <c r="Y1699" i="2" s="1"/>
  <c r="W1699" i="2"/>
  <c r="X1699" i="2"/>
  <c r="Z1699" i="2" s="1"/>
  <c r="AA1699" i="2"/>
  <c r="U826" i="2"/>
  <c r="V826" i="2"/>
  <c r="Y826" i="2" s="1"/>
  <c r="W826" i="2"/>
  <c r="AA826" i="2"/>
  <c r="X826" i="2"/>
  <c r="Z826" i="2" s="1"/>
  <c r="U655" i="2"/>
  <c r="V655" i="2"/>
  <c r="Y655" i="2" s="1"/>
  <c r="X655" i="2"/>
  <c r="Z655" i="2" s="1"/>
  <c r="AC655" i="2" s="1"/>
  <c r="AA655" i="2"/>
  <c r="W655" i="2"/>
  <c r="X249" i="2"/>
  <c r="Z249" i="2" s="1"/>
  <c r="U249" i="2"/>
  <c r="V249" i="2"/>
  <c r="Y249" i="2" s="1"/>
  <c r="W249" i="2"/>
  <c r="AA249" i="2"/>
  <c r="W5190" i="2"/>
  <c r="X5190" i="2"/>
  <c r="Z5190" i="2" s="1"/>
  <c r="AA5190" i="2"/>
  <c r="U5190" i="2"/>
  <c r="V5190" i="2"/>
  <c r="Y5190" i="2" s="1"/>
  <c r="X5044" i="2"/>
  <c r="Z5044" i="2" s="1"/>
  <c r="AA5044" i="2"/>
  <c r="W5044" i="2"/>
  <c r="V5044" i="2"/>
  <c r="Y5044" i="2" s="1"/>
  <c r="U5044" i="2"/>
  <c r="V4287" i="2"/>
  <c r="Y4287" i="2" s="1"/>
  <c r="U4287" i="2"/>
  <c r="X4287" i="2"/>
  <c r="Z4287" i="2" s="1"/>
  <c r="AA4287" i="2"/>
  <c r="W4287" i="2"/>
  <c r="W3780" i="2"/>
  <c r="X3780" i="2"/>
  <c r="Z3780" i="2" s="1"/>
  <c r="AA3780" i="2"/>
  <c r="U3780" i="2"/>
  <c r="V3780" i="2"/>
  <c r="Y3780" i="2" s="1"/>
  <c r="AA2913" i="2"/>
  <c r="U2913" i="2"/>
  <c r="V2913" i="2"/>
  <c r="Y2913" i="2" s="1"/>
  <c r="W2913" i="2"/>
  <c r="X2913" i="2"/>
  <c r="Z2913" i="2" s="1"/>
  <c r="X1846" i="2"/>
  <c r="AA1846" i="2"/>
  <c r="U1846" i="2"/>
  <c r="V1846" i="2"/>
  <c r="Y1846" i="2" s="1"/>
  <c r="W1846" i="2"/>
  <c r="V4567" i="2"/>
  <c r="Y4567" i="2" s="1"/>
  <c r="W4567" i="2"/>
  <c r="X4567" i="2"/>
  <c r="Z4567" i="2" s="1"/>
  <c r="AA4567" i="2"/>
  <c r="U4567" i="2"/>
  <c r="W3938" i="2"/>
  <c r="X3938" i="2"/>
  <c r="Z3938" i="2" s="1"/>
  <c r="AA3938" i="2"/>
  <c r="U3938" i="2"/>
  <c r="V3938" i="2"/>
  <c r="Y3938" i="2" s="1"/>
  <c r="U3399" i="2"/>
  <c r="V3399" i="2"/>
  <c r="Y3399" i="2" s="1"/>
  <c r="W3399" i="2"/>
  <c r="X3399" i="2"/>
  <c r="Z3399" i="2" s="1"/>
  <c r="AA3399" i="2"/>
  <c r="AA1657" i="2"/>
  <c r="W1657" i="2"/>
  <c r="X1657" i="2"/>
  <c r="U1657" i="2"/>
  <c r="V1657" i="2"/>
  <c r="Y1657" i="2" s="1"/>
  <c r="U2579" i="2"/>
  <c r="V2579" i="2"/>
  <c r="Y2579" i="2" s="1"/>
  <c r="W2579" i="2"/>
  <c r="AA2579" i="2"/>
  <c r="X2579" i="2"/>
  <c r="Z2579" i="2" s="1"/>
  <c r="U1080" i="2"/>
  <c r="V1080" i="2"/>
  <c r="Y1080" i="2" s="1"/>
  <c r="X1080" i="2"/>
  <c r="Z1080" i="2" s="1"/>
  <c r="AA1080" i="2"/>
  <c r="W1080" i="2"/>
  <c r="U449" i="2"/>
  <c r="V449" i="2"/>
  <c r="Y449" i="2" s="1"/>
  <c r="W449" i="2"/>
  <c r="X449" i="2"/>
  <c r="AA449" i="2"/>
  <c r="V3933" i="2"/>
  <c r="Y3933" i="2" s="1"/>
  <c r="W3933" i="2"/>
  <c r="X3933" i="2"/>
  <c r="Z3933" i="2" s="1"/>
  <c r="AA3933" i="2"/>
  <c r="U3933" i="2"/>
  <c r="U2484" i="2"/>
  <c r="V2484" i="2"/>
  <c r="Y2484" i="2" s="1"/>
  <c r="W2484" i="2"/>
  <c r="X2484" i="2"/>
  <c r="Z2484" i="2" s="1"/>
  <c r="AA2484" i="2"/>
  <c r="W4452" i="2"/>
  <c r="X4452" i="2"/>
  <c r="Z4452" i="2" s="1"/>
  <c r="AA4452" i="2"/>
  <c r="V4452" i="2"/>
  <c r="Y4452" i="2" s="1"/>
  <c r="U4452" i="2"/>
  <c r="X3482" i="2"/>
  <c r="Z3482" i="2" s="1"/>
  <c r="AA3482" i="2"/>
  <c r="U3482" i="2"/>
  <c r="V3482" i="2"/>
  <c r="Y3482" i="2" s="1"/>
  <c r="W3482" i="2"/>
  <c r="X211" i="2"/>
  <c r="Z211" i="2" s="1"/>
  <c r="AA211" i="2"/>
  <c r="V211" i="2"/>
  <c r="Y211" i="2" s="1"/>
  <c r="W211" i="2"/>
  <c r="U211" i="2"/>
  <c r="V5032" i="2"/>
  <c r="Y5032" i="2" s="1"/>
  <c r="W5032" i="2"/>
  <c r="X5032" i="2"/>
  <c r="Z5032" i="2" s="1"/>
  <c r="AA5032" i="2"/>
  <c r="U5032" i="2"/>
  <c r="U3571" i="2"/>
  <c r="V3571" i="2"/>
  <c r="Y3571" i="2" s="1"/>
  <c r="W3571" i="2"/>
  <c r="X3571" i="2"/>
  <c r="Z3571" i="2" s="1"/>
  <c r="AA3571" i="2"/>
  <c r="U2108" i="2"/>
  <c r="V2108" i="2"/>
  <c r="Y2108" i="2" s="1"/>
  <c r="W2108" i="2"/>
  <c r="X2108" i="2"/>
  <c r="Z2108" i="2" s="1"/>
  <c r="AA2108" i="2"/>
  <c r="U1000" i="2"/>
  <c r="V1000" i="2"/>
  <c r="Y1000" i="2" s="1"/>
  <c r="W1000" i="2"/>
  <c r="X1000" i="2"/>
  <c r="Z1000" i="2" s="1"/>
  <c r="AA1000" i="2"/>
  <c r="U132" i="2"/>
  <c r="W132" i="2"/>
  <c r="X132" i="2"/>
  <c r="V132" i="2"/>
  <c r="Y132" i="2" s="1"/>
  <c r="AA132" i="2"/>
  <c r="X1382" i="2"/>
  <c r="U1382" i="2"/>
  <c r="V1382" i="2"/>
  <c r="Y1382" i="2" s="1"/>
  <c r="AA1382" i="2"/>
  <c r="W1382" i="2"/>
  <c r="U4005" i="2"/>
  <c r="V4005" i="2"/>
  <c r="Y4005" i="2" s="1"/>
  <c r="W4005" i="2"/>
  <c r="AA4005" i="2"/>
  <c r="X4005" i="2"/>
  <c r="Z4005" i="2" s="1"/>
  <c r="U2870" i="2"/>
  <c r="V2870" i="2"/>
  <c r="Y2870" i="2" s="1"/>
  <c r="W2870" i="2"/>
  <c r="X2870" i="2"/>
  <c r="Z2870" i="2" s="1"/>
  <c r="AA2870" i="2"/>
  <c r="U503" i="2"/>
  <c r="X503" i="2"/>
  <c r="Z503" i="2" s="1"/>
  <c r="AA503" i="2"/>
  <c r="V503" i="2"/>
  <c r="Y503" i="2" s="1"/>
  <c r="W503" i="2"/>
  <c r="X3841" i="2"/>
  <c r="Z3841" i="2" s="1"/>
  <c r="U3841" i="2"/>
  <c r="W3841" i="2"/>
  <c r="AA3841" i="2"/>
  <c r="AB3841" i="2" s="1"/>
  <c r="V3841" i="2"/>
  <c r="Y3841" i="2" s="1"/>
  <c r="AA2342" i="2"/>
  <c r="U2342" i="2"/>
  <c r="V2342" i="2"/>
  <c r="Y2342" i="2" s="1"/>
  <c r="W2342" i="2"/>
  <c r="X2342" i="2"/>
  <c r="Z2342" i="2" s="1"/>
  <c r="V599" i="2"/>
  <c r="Y599" i="2" s="1"/>
  <c r="W599" i="2"/>
  <c r="X599" i="2"/>
  <c r="AA599" i="2"/>
  <c r="U599" i="2"/>
  <c r="U4785" i="2"/>
  <c r="V4785" i="2"/>
  <c r="Y4785" i="2" s="1"/>
  <c r="W4785" i="2"/>
  <c r="AA4785" i="2"/>
  <c r="X4785" i="2"/>
  <c r="Z4785" i="2" s="1"/>
  <c r="W3621" i="2"/>
  <c r="X3621" i="2"/>
  <c r="Z3621" i="2" s="1"/>
  <c r="AA3621" i="2"/>
  <c r="U3621" i="2"/>
  <c r="V3621" i="2"/>
  <c r="Y3621" i="2" s="1"/>
  <c r="V1393" i="2"/>
  <c r="Y1393" i="2" s="1"/>
  <c r="W1393" i="2"/>
  <c r="U1393" i="2"/>
  <c r="AA1393" i="2"/>
  <c r="X1393" i="2"/>
  <c r="AA756" i="2"/>
  <c r="U756" i="2"/>
  <c r="V756" i="2"/>
  <c r="Y756" i="2" s="1"/>
  <c r="W756" i="2"/>
  <c r="X756" i="2"/>
  <c r="Z756" i="2" s="1"/>
  <c r="W2433" i="2"/>
  <c r="X2433" i="2"/>
  <c r="Z2433" i="2" s="1"/>
  <c r="AA2433" i="2"/>
  <c r="U2433" i="2"/>
  <c r="V2433" i="2"/>
  <c r="Y2433" i="2" s="1"/>
  <c r="X1084" i="2"/>
  <c r="Z1084" i="2" s="1"/>
  <c r="AA1084" i="2"/>
  <c r="W1084" i="2"/>
  <c r="U1084" i="2"/>
  <c r="V1084" i="2"/>
  <c r="Y1084" i="2" s="1"/>
  <c r="X3198" i="2"/>
  <c r="Z3198" i="2" s="1"/>
  <c r="AA3198" i="2"/>
  <c r="U3198" i="2"/>
  <c r="V3198" i="2"/>
  <c r="Y3198" i="2" s="1"/>
  <c r="W3198" i="2"/>
  <c r="U3326" i="2"/>
  <c r="V3326" i="2"/>
  <c r="Y3326" i="2" s="1"/>
  <c r="X3326" i="2"/>
  <c r="Z3326" i="2" s="1"/>
  <c r="AA3326" i="2"/>
  <c r="W3326" i="2"/>
  <c r="X1898" i="2"/>
  <c r="Z1898" i="2" s="1"/>
  <c r="AA1898" i="2"/>
  <c r="U1898" i="2"/>
  <c r="V1898" i="2"/>
  <c r="Y1898" i="2" s="1"/>
  <c r="AC1898" i="2" s="1"/>
  <c r="W1898" i="2"/>
  <c r="U235" i="2"/>
  <c r="V235" i="2"/>
  <c r="Y235" i="2" s="1"/>
  <c r="X235" i="2"/>
  <c r="Z235" i="2" s="1"/>
  <c r="AA235" i="2"/>
  <c r="W235" i="2"/>
  <c r="AA3712" i="2"/>
  <c r="U3712" i="2"/>
  <c r="V3712" i="2"/>
  <c r="Y3712" i="2" s="1"/>
  <c r="W3712" i="2"/>
  <c r="X3712" i="2"/>
  <c r="Z3712" i="2" s="1"/>
  <c r="U2911" i="2"/>
  <c r="V2911" i="2"/>
  <c r="Y2911" i="2" s="1"/>
  <c r="W2911" i="2"/>
  <c r="AA2911" i="2"/>
  <c r="X2911" i="2"/>
  <c r="Z2911" i="2" s="1"/>
  <c r="U1646" i="2"/>
  <c r="V1646" i="2"/>
  <c r="Y1646" i="2" s="1"/>
  <c r="W1646" i="2"/>
  <c r="X1646" i="2"/>
  <c r="Z1646" i="2" s="1"/>
  <c r="AC1646" i="2" s="1"/>
  <c r="AA1646" i="2"/>
  <c r="U1531" i="2"/>
  <c r="V1531" i="2"/>
  <c r="Y1531" i="2" s="1"/>
  <c r="W1531" i="2"/>
  <c r="AA1531" i="2"/>
  <c r="X1531" i="2"/>
  <c r="Z1531" i="2" s="1"/>
  <c r="W939" i="2"/>
  <c r="U939" i="2"/>
  <c r="V939" i="2"/>
  <c r="Y939" i="2" s="1"/>
  <c r="X939" i="2"/>
  <c r="Z939" i="2" s="1"/>
  <c r="AA939" i="2"/>
  <c r="W335" i="2"/>
  <c r="X335" i="2"/>
  <c r="Z335" i="2" s="1"/>
  <c r="AA335" i="2"/>
  <c r="V335" i="2"/>
  <c r="Y335" i="2" s="1"/>
  <c r="AC335" i="2" s="1"/>
  <c r="U335" i="2"/>
  <c r="U99" i="2"/>
  <c r="W99" i="2"/>
  <c r="X99" i="2"/>
  <c r="Z99" i="2" s="1"/>
  <c r="AC99" i="2" s="1"/>
  <c r="V99" i="2"/>
  <c r="Y99" i="2" s="1"/>
  <c r="AA99" i="2"/>
  <c r="U4237" i="2"/>
  <c r="V4237" i="2"/>
  <c r="Y4237" i="2" s="1"/>
  <c r="X4237" i="2"/>
  <c r="Z4237" i="2" s="1"/>
  <c r="AA4237" i="2"/>
  <c r="W4237" i="2"/>
  <c r="V1249" i="2"/>
  <c r="Y1249" i="2" s="1"/>
  <c r="W1249" i="2"/>
  <c r="X1249" i="2"/>
  <c r="Z1249" i="2" s="1"/>
  <c r="U1249" i="2"/>
  <c r="AA1249" i="2"/>
  <c r="AB1249" i="2" s="1"/>
  <c r="U573" i="2"/>
  <c r="W573" i="2"/>
  <c r="X573" i="2"/>
  <c r="Z573" i="2" s="1"/>
  <c r="AC573" i="2" s="1"/>
  <c r="AA573" i="2"/>
  <c r="V573" i="2"/>
  <c r="Y573" i="2" s="1"/>
  <c r="W586" i="2"/>
  <c r="X586" i="2"/>
  <c r="Z586" i="2" s="1"/>
  <c r="AC586" i="2" s="1"/>
  <c r="AA586" i="2"/>
  <c r="U586" i="2"/>
  <c r="V586" i="2"/>
  <c r="Y586" i="2" s="1"/>
  <c r="W3606" i="2"/>
  <c r="X3606" i="2"/>
  <c r="Z3606" i="2" s="1"/>
  <c r="AA3606" i="2"/>
  <c r="U3606" i="2"/>
  <c r="V3606" i="2"/>
  <c r="Y3606" i="2" s="1"/>
  <c r="U2674" i="2"/>
  <c r="V2674" i="2"/>
  <c r="Y2674" i="2" s="1"/>
  <c r="W2674" i="2"/>
  <c r="X2674" i="2"/>
  <c r="Z2674" i="2" s="1"/>
  <c r="AA2674" i="2"/>
  <c r="U2018" i="2"/>
  <c r="V2018" i="2"/>
  <c r="Y2018" i="2" s="1"/>
  <c r="W2018" i="2"/>
  <c r="X2018" i="2"/>
  <c r="AA2018" i="2"/>
  <c r="W1189" i="2"/>
  <c r="V1189" i="2"/>
  <c r="Y1189" i="2" s="1"/>
  <c r="X1189" i="2"/>
  <c r="Z1189" i="2" s="1"/>
  <c r="AA1189" i="2"/>
  <c r="U1189" i="2"/>
  <c r="AA466" i="2"/>
  <c r="U466" i="2"/>
  <c r="V466" i="2"/>
  <c r="Y466" i="2" s="1"/>
  <c r="W466" i="2"/>
  <c r="X466" i="2"/>
  <c r="U3647" i="2"/>
  <c r="W3647" i="2"/>
  <c r="X3647" i="2"/>
  <c r="Z3647" i="2" s="1"/>
  <c r="V3647" i="2"/>
  <c r="Y3647" i="2" s="1"/>
  <c r="AA3647" i="2"/>
  <c r="U3184" i="2"/>
  <c r="W3184" i="2"/>
  <c r="X3184" i="2"/>
  <c r="Z3184" i="2" s="1"/>
  <c r="V3184" i="2"/>
  <c r="Y3184" i="2" s="1"/>
  <c r="AA3184" i="2"/>
  <c r="U2921" i="2"/>
  <c r="V2921" i="2"/>
  <c r="Y2921" i="2" s="1"/>
  <c r="X2921" i="2"/>
  <c r="Z2921" i="2" s="1"/>
  <c r="AA2921" i="2"/>
  <c r="W2921" i="2"/>
  <c r="U991" i="2"/>
  <c r="V991" i="2"/>
  <c r="Y991" i="2" s="1"/>
  <c r="W991" i="2"/>
  <c r="X991" i="2"/>
  <c r="Z991" i="2" s="1"/>
  <c r="AA991" i="2"/>
  <c r="V137" i="2"/>
  <c r="Y137" i="2" s="1"/>
  <c r="W137" i="2"/>
  <c r="AA137" i="2"/>
  <c r="U137" i="2"/>
  <c r="X137" i="2"/>
  <c r="Z137" i="2" s="1"/>
  <c r="V3952" i="2"/>
  <c r="Y3952" i="2" s="1"/>
  <c r="W3952" i="2"/>
  <c r="X3952" i="2"/>
  <c r="Z3952" i="2" s="1"/>
  <c r="AA3952" i="2"/>
  <c r="U3952" i="2"/>
  <c r="U2787" i="2"/>
  <c r="V2787" i="2"/>
  <c r="Y2787" i="2" s="1"/>
  <c r="X2787" i="2"/>
  <c r="Z2787" i="2" s="1"/>
  <c r="AA2787" i="2"/>
  <c r="W2787" i="2"/>
  <c r="X1822" i="2"/>
  <c r="Z1822" i="2" s="1"/>
  <c r="AC1822" i="2" s="1"/>
  <c r="AA1822" i="2"/>
  <c r="U1822" i="2"/>
  <c r="W1822" i="2"/>
  <c r="V1822" i="2"/>
  <c r="Y1822" i="2" s="1"/>
  <c r="U3013" i="2"/>
  <c r="V3013" i="2"/>
  <c r="Y3013" i="2" s="1"/>
  <c r="X3013" i="2"/>
  <c r="Z3013" i="2" s="1"/>
  <c r="AA3013" i="2"/>
  <c r="W3013" i="2"/>
  <c r="V2595" i="2"/>
  <c r="Y2595" i="2" s="1"/>
  <c r="W2595" i="2"/>
  <c r="X2595" i="2"/>
  <c r="Z2595" i="2" s="1"/>
  <c r="AA2595" i="2"/>
  <c r="U2595" i="2"/>
  <c r="V2421" i="2"/>
  <c r="Y2421" i="2" s="1"/>
  <c r="U2421" i="2"/>
  <c r="W2421" i="2"/>
  <c r="X2421" i="2"/>
  <c r="Z2421" i="2" s="1"/>
  <c r="AA2421" i="2"/>
  <c r="W1708" i="2"/>
  <c r="X1708" i="2"/>
  <c r="Z1708" i="2" s="1"/>
  <c r="AC1708" i="2" s="1"/>
  <c r="AA1708" i="2"/>
  <c r="U1708" i="2"/>
  <c r="V1708" i="2"/>
  <c r="Y1708" i="2" s="1"/>
  <c r="AA1497" i="2"/>
  <c r="X1497" i="2"/>
  <c r="W1497" i="2"/>
  <c r="U1497" i="2"/>
  <c r="V1497" i="2"/>
  <c r="Y1497" i="2" s="1"/>
  <c r="W1225" i="2"/>
  <c r="U1225" i="2"/>
  <c r="V1225" i="2"/>
  <c r="Y1225" i="2" s="1"/>
  <c r="AA1225" i="2"/>
  <c r="X1225" i="2"/>
  <c r="U519" i="2"/>
  <c r="V519" i="2"/>
  <c r="Y519" i="2" s="1"/>
  <c r="X519" i="2"/>
  <c r="Z519" i="2" s="1"/>
  <c r="AA519" i="2"/>
  <c r="W519" i="2"/>
  <c r="X387" i="2"/>
  <c r="Z387" i="2" s="1"/>
  <c r="U387" i="2"/>
  <c r="W387" i="2"/>
  <c r="V387" i="2"/>
  <c r="Y387" i="2" s="1"/>
  <c r="AA387" i="2"/>
  <c r="U157" i="2"/>
  <c r="AA157" i="2"/>
  <c r="W157" i="2"/>
  <c r="X157" i="2"/>
  <c r="Z157" i="2" s="1"/>
  <c r="V157" i="2"/>
  <c r="Y157" i="2" s="1"/>
  <c r="V4100" i="2"/>
  <c r="Y4100" i="2" s="1"/>
  <c r="W4100" i="2"/>
  <c r="X4100" i="2"/>
  <c r="Z4100" i="2" s="1"/>
  <c r="AA4100" i="2"/>
  <c r="U4100" i="2"/>
  <c r="U1880" i="2"/>
  <c r="V1880" i="2"/>
  <c r="Y1880" i="2" s="1"/>
  <c r="W1880" i="2"/>
  <c r="X1880" i="2"/>
  <c r="Z1880" i="2" s="1"/>
  <c r="AA1880" i="2"/>
  <c r="U1680" i="2"/>
  <c r="V1680" i="2"/>
  <c r="Y1680" i="2" s="1"/>
  <c r="W1680" i="2"/>
  <c r="X1680" i="2"/>
  <c r="Z1680" i="2" s="1"/>
  <c r="AC1680" i="2" s="1"/>
  <c r="AA1680" i="2"/>
  <c r="W75" i="2"/>
  <c r="V75" i="2"/>
  <c r="Y75" i="2" s="1"/>
  <c r="X75" i="2"/>
  <c r="Z75" i="2" s="1"/>
  <c r="AC75" i="2" s="1"/>
  <c r="AA75" i="2"/>
  <c r="U75" i="2"/>
  <c r="U5304" i="2"/>
  <c r="V5304" i="2"/>
  <c r="Y5304" i="2" s="1"/>
  <c r="W5304" i="2"/>
  <c r="AA5304" i="2"/>
  <c r="AB5304" i="2" s="1"/>
  <c r="X5304" i="2"/>
  <c r="Z5304" i="2" s="1"/>
  <c r="U4051" i="2"/>
  <c r="V4051" i="2"/>
  <c r="Y4051" i="2" s="1"/>
  <c r="W4051" i="2"/>
  <c r="X4051" i="2"/>
  <c r="Z4051" i="2" s="1"/>
  <c r="AA4051" i="2"/>
  <c r="X1760" i="2"/>
  <c r="Z1760" i="2" s="1"/>
  <c r="AA1760" i="2"/>
  <c r="U1760" i="2"/>
  <c r="W1760" i="2"/>
  <c r="V1760" i="2"/>
  <c r="Y1760" i="2" s="1"/>
  <c r="U832" i="2"/>
  <c r="V832" i="2"/>
  <c r="Y832" i="2" s="1"/>
  <c r="W832" i="2"/>
  <c r="X832" i="2"/>
  <c r="Z832" i="2" s="1"/>
  <c r="AA832" i="2"/>
  <c r="U676" i="2"/>
  <c r="V676" i="2"/>
  <c r="Y676" i="2" s="1"/>
  <c r="X676" i="2"/>
  <c r="AA676" i="2"/>
  <c r="W676" i="2"/>
  <c r="W85" i="2"/>
  <c r="U85" i="2"/>
  <c r="V85" i="2"/>
  <c r="Y85" i="2" s="1"/>
  <c r="X85" i="2"/>
  <c r="AA85" i="2"/>
  <c r="U3266" i="2"/>
  <c r="V3266" i="2"/>
  <c r="Y3266" i="2" s="1"/>
  <c r="W3266" i="2"/>
  <c r="AA3266" i="2"/>
  <c r="X3266" i="2"/>
  <c r="Z3266" i="2" s="1"/>
  <c r="U1889" i="2"/>
  <c r="V1889" i="2"/>
  <c r="Y1889" i="2" s="1"/>
  <c r="W1889" i="2"/>
  <c r="X1889" i="2"/>
  <c r="Z1889" i="2" s="1"/>
  <c r="AA1889" i="2"/>
  <c r="U423" i="2"/>
  <c r="V423" i="2"/>
  <c r="Y423" i="2" s="1"/>
  <c r="W423" i="2"/>
  <c r="X423" i="2"/>
  <c r="Z423" i="2" s="1"/>
  <c r="AC423" i="2" s="1"/>
  <c r="AA423" i="2"/>
  <c r="X5653" i="2"/>
  <c r="Z5653" i="2" s="1"/>
  <c r="AA5653" i="2"/>
  <c r="U5653" i="2"/>
  <c r="W5653" i="2"/>
  <c r="V5653" i="2"/>
  <c r="Y5653" i="2" s="1"/>
  <c r="U5091" i="2"/>
  <c r="V5091" i="2"/>
  <c r="Y5091" i="2" s="1"/>
  <c r="W5091" i="2"/>
  <c r="X5091" i="2"/>
  <c r="Z5091" i="2" s="1"/>
  <c r="AA5091" i="2"/>
  <c r="U4193" i="2"/>
  <c r="V4193" i="2"/>
  <c r="Y4193" i="2" s="1"/>
  <c r="W4193" i="2"/>
  <c r="X4193" i="2"/>
  <c r="Z4193" i="2" s="1"/>
  <c r="AA4193" i="2"/>
  <c r="V1003" i="2"/>
  <c r="Y1003" i="2" s="1"/>
  <c r="W1003" i="2"/>
  <c r="AA1003" i="2"/>
  <c r="U1003" i="2"/>
  <c r="X1003" i="2"/>
  <c r="Z1003" i="2" s="1"/>
  <c r="U541" i="2"/>
  <c r="W541" i="2"/>
  <c r="V541" i="2"/>
  <c r="Y541" i="2" s="1"/>
  <c r="X541" i="2"/>
  <c r="Z541" i="2" s="1"/>
  <c r="AA541" i="2"/>
  <c r="V381" i="2"/>
  <c r="Y381" i="2" s="1"/>
  <c r="W381" i="2"/>
  <c r="U381" i="2"/>
  <c r="X381" i="2"/>
  <c r="Z381" i="2" s="1"/>
  <c r="AC381" i="2" s="1"/>
  <c r="AA381" i="2"/>
  <c r="AA179" i="2"/>
  <c r="U179" i="2"/>
  <c r="V179" i="2"/>
  <c r="Y179" i="2" s="1"/>
  <c r="W179" i="2"/>
  <c r="X179" i="2"/>
  <c r="Z179" i="2" s="1"/>
  <c r="AA5208" i="2"/>
  <c r="W5208" i="2"/>
  <c r="U5208" i="2"/>
  <c r="V5208" i="2"/>
  <c r="Y5208" i="2" s="1"/>
  <c r="X5208" i="2"/>
  <c r="Z5208" i="2" s="1"/>
  <c r="U4526" i="2"/>
  <c r="V4526" i="2"/>
  <c r="Y4526" i="2" s="1"/>
  <c r="AA4526" i="2"/>
  <c r="W4526" i="2"/>
  <c r="X4526" i="2"/>
  <c r="Z4526" i="2" s="1"/>
  <c r="U1968" i="2"/>
  <c r="V1968" i="2"/>
  <c r="Y1968" i="2" s="1"/>
  <c r="W1968" i="2"/>
  <c r="AA1968" i="2"/>
  <c r="X1968" i="2"/>
  <c r="U1388" i="2"/>
  <c r="V1388" i="2"/>
  <c r="Y1388" i="2" s="1"/>
  <c r="W1388" i="2"/>
  <c r="X1388" i="2"/>
  <c r="AA1388" i="2"/>
  <c r="U768" i="2"/>
  <c r="V768" i="2"/>
  <c r="Y768" i="2" s="1"/>
  <c r="W768" i="2"/>
  <c r="AA768" i="2"/>
  <c r="X768" i="2"/>
  <c r="Z768" i="2" s="1"/>
  <c r="V337" i="2"/>
  <c r="Y337" i="2" s="1"/>
  <c r="U337" i="2"/>
  <c r="X337" i="2"/>
  <c r="Z337" i="2" s="1"/>
  <c r="AA337" i="2"/>
  <c r="W337" i="2"/>
  <c r="W5166" i="2"/>
  <c r="X5166" i="2"/>
  <c r="Z5166" i="2" s="1"/>
  <c r="AA5166" i="2"/>
  <c r="V5166" i="2"/>
  <c r="Y5166" i="2" s="1"/>
  <c r="U5166" i="2"/>
  <c r="V3551" i="2"/>
  <c r="Y3551" i="2" s="1"/>
  <c r="W3551" i="2"/>
  <c r="X3551" i="2"/>
  <c r="Z3551" i="2" s="1"/>
  <c r="AA3551" i="2"/>
  <c r="U3551" i="2"/>
  <c r="U2761" i="2"/>
  <c r="V2761" i="2"/>
  <c r="Y2761" i="2" s="1"/>
  <c r="W2761" i="2"/>
  <c r="X2761" i="2"/>
  <c r="Z2761" i="2" s="1"/>
  <c r="AA2761" i="2"/>
  <c r="U2444" i="2"/>
  <c r="V2444" i="2"/>
  <c r="Y2444" i="2" s="1"/>
  <c r="W2444" i="2"/>
  <c r="X2444" i="2"/>
  <c r="Z2444" i="2" s="1"/>
  <c r="AA2444" i="2"/>
  <c r="U2230" i="2"/>
  <c r="W2230" i="2"/>
  <c r="X2230" i="2"/>
  <c r="Z2230" i="2" s="1"/>
  <c r="V2230" i="2"/>
  <c r="Y2230" i="2" s="1"/>
  <c r="AA2230" i="2"/>
  <c r="X1389" i="2"/>
  <c r="AA1389" i="2"/>
  <c r="U1389" i="2"/>
  <c r="V1389" i="2"/>
  <c r="Y1389" i="2" s="1"/>
  <c r="W1389" i="2"/>
  <c r="U1177" i="2"/>
  <c r="V1177" i="2"/>
  <c r="Y1177" i="2" s="1"/>
  <c r="W1177" i="2"/>
  <c r="X1177" i="2"/>
  <c r="Z1177" i="2" s="1"/>
  <c r="AA1177" i="2"/>
  <c r="V861" i="2"/>
  <c r="Y861" i="2" s="1"/>
  <c r="W861" i="2"/>
  <c r="X861" i="2"/>
  <c r="Z861" i="2" s="1"/>
  <c r="AA861" i="2"/>
  <c r="U861" i="2"/>
  <c r="AA611" i="2"/>
  <c r="U611" i="2"/>
  <c r="V611" i="2"/>
  <c r="Y611" i="2" s="1"/>
  <c r="W611" i="2"/>
  <c r="X611" i="2"/>
  <c r="Z611" i="2" s="1"/>
  <c r="X3282" i="2"/>
  <c r="Z3282" i="2" s="1"/>
  <c r="AA3282" i="2"/>
  <c r="U3282" i="2"/>
  <c r="V3282" i="2"/>
  <c r="Y3282" i="2" s="1"/>
  <c r="W3282" i="2"/>
  <c r="U4151" i="2"/>
  <c r="V4151" i="2"/>
  <c r="Y4151" i="2" s="1"/>
  <c r="W4151" i="2"/>
  <c r="X4151" i="2"/>
  <c r="Z4151" i="2" s="1"/>
  <c r="AA4151" i="2"/>
  <c r="U3473" i="2"/>
  <c r="V3473" i="2"/>
  <c r="Y3473" i="2" s="1"/>
  <c r="W3473" i="2"/>
  <c r="AA3473" i="2"/>
  <c r="X3473" i="2"/>
  <c r="Z3473" i="2" s="1"/>
  <c r="U2528" i="2"/>
  <c r="V2528" i="2"/>
  <c r="Y2528" i="2" s="1"/>
  <c r="W2528" i="2"/>
  <c r="X2528" i="2"/>
  <c r="Z2528" i="2" s="1"/>
  <c r="AA2528" i="2"/>
  <c r="W80" i="2"/>
  <c r="V80" i="2"/>
  <c r="Y80" i="2" s="1"/>
  <c r="X80" i="2"/>
  <c r="Z80" i="2" s="1"/>
  <c r="AC80" i="2" s="1"/>
  <c r="AA80" i="2"/>
  <c r="U80" i="2"/>
  <c r="W931" i="2"/>
  <c r="U931" i="2"/>
  <c r="V931" i="2"/>
  <c r="Y931" i="2" s="1"/>
  <c r="X931" i="2"/>
  <c r="Z931" i="2" s="1"/>
  <c r="AA931" i="2"/>
  <c r="U3229" i="2"/>
  <c r="V3229" i="2"/>
  <c r="Y3229" i="2" s="1"/>
  <c r="X3229" i="2"/>
  <c r="Z3229" i="2" s="1"/>
  <c r="AA3229" i="2"/>
  <c r="W3229" i="2"/>
  <c r="W2539" i="2"/>
  <c r="X2539" i="2"/>
  <c r="Z2539" i="2" s="1"/>
  <c r="AA2539" i="2"/>
  <c r="V2539" i="2"/>
  <c r="Y2539" i="2" s="1"/>
  <c r="U2539" i="2"/>
  <c r="X5236" i="2"/>
  <c r="Z5236" i="2" s="1"/>
  <c r="AA5236" i="2"/>
  <c r="V5236" i="2"/>
  <c r="Y5236" i="2" s="1"/>
  <c r="W5236" i="2"/>
  <c r="U5236" i="2"/>
  <c r="AA4657" i="2"/>
  <c r="W4657" i="2"/>
  <c r="X4657" i="2"/>
  <c r="Z4657" i="2" s="1"/>
  <c r="U4657" i="2"/>
  <c r="V4657" i="2"/>
  <c r="Y4657" i="2" s="1"/>
  <c r="U3190" i="2"/>
  <c r="V3190" i="2"/>
  <c r="Y3190" i="2" s="1"/>
  <c r="W3190" i="2"/>
  <c r="X3190" i="2"/>
  <c r="Z3190" i="2" s="1"/>
  <c r="AA3190" i="2"/>
  <c r="X2898" i="2"/>
  <c r="Z2898" i="2" s="1"/>
  <c r="AA2898" i="2"/>
  <c r="U2898" i="2"/>
  <c r="V2898" i="2"/>
  <c r="Y2898" i="2" s="1"/>
  <c r="W2898" i="2"/>
  <c r="U2614" i="2"/>
  <c r="V2614" i="2"/>
  <c r="Y2614" i="2" s="1"/>
  <c r="W2614" i="2"/>
  <c r="X2614" i="2"/>
  <c r="Z2614" i="2" s="1"/>
  <c r="AA2614" i="2"/>
  <c r="U2005" i="2"/>
  <c r="V2005" i="2"/>
  <c r="Y2005" i="2" s="1"/>
  <c r="W2005" i="2"/>
  <c r="X2005" i="2"/>
  <c r="Z2005" i="2" s="1"/>
  <c r="AA2005" i="2"/>
  <c r="U1630" i="2"/>
  <c r="V1630" i="2"/>
  <c r="Y1630" i="2" s="1"/>
  <c r="X1630" i="2"/>
  <c r="Z1630" i="2" s="1"/>
  <c r="W1630" i="2"/>
  <c r="AA1630" i="2"/>
  <c r="V1429" i="2"/>
  <c r="Y1429" i="2" s="1"/>
  <c r="W1429" i="2"/>
  <c r="U1429" i="2"/>
  <c r="X1429" i="2"/>
  <c r="AA1429" i="2"/>
  <c r="U903" i="2"/>
  <c r="V903" i="2"/>
  <c r="Y903" i="2" s="1"/>
  <c r="X903" i="2"/>
  <c r="Z903" i="2" s="1"/>
  <c r="AA903" i="2"/>
  <c r="W903" i="2"/>
  <c r="U523" i="2"/>
  <c r="V523" i="2"/>
  <c r="Y523" i="2" s="1"/>
  <c r="X523" i="2"/>
  <c r="Z523" i="2" s="1"/>
  <c r="W523" i="2"/>
  <c r="AA523" i="2"/>
  <c r="V53" i="2"/>
  <c r="Y53" i="2" s="1"/>
  <c r="W53" i="2"/>
  <c r="X53" i="2"/>
  <c r="Z53" i="2" s="1"/>
  <c r="AC53" i="2" s="1"/>
  <c r="AA53" i="2"/>
  <c r="U53" i="2"/>
  <c r="AA5520" i="2"/>
  <c r="X5520" i="2"/>
  <c r="Z5520" i="2" s="1"/>
  <c r="U5520" i="2"/>
  <c r="V5520" i="2"/>
  <c r="Y5520" i="2" s="1"/>
  <c r="W5520" i="2"/>
  <c r="U5290" i="2"/>
  <c r="X5290" i="2"/>
  <c r="Z5290" i="2" s="1"/>
  <c r="AA5290" i="2"/>
  <c r="V5290" i="2"/>
  <c r="Y5290" i="2" s="1"/>
  <c r="W5290" i="2"/>
  <c r="U3111" i="2"/>
  <c r="V3111" i="2"/>
  <c r="Y3111" i="2" s="1"/>
  <c r="X3111" i="2"/>
  <c r="Z3111" i="2" s="1"/>
  <c r="AA3111" i="2"/>
  <c r="W3111" i="2"/>
  <c r="AA2355" i="2"/>
  <c r="U2355" i="2"/>
  <c r="V2355" i="2"/>
  <c r="Y2355" i="2" s="1"/>
  <c r="W2355" i="2"/>
  <c r="X2355" i="2"/>
  <c r="Z2355" i="2" s="1"/>
  <c r="W2014" i="2"/>
  <c r="X2014" i="2"/>
  <c r="Z2014" i="2" s="1"/>
  <c r="AA2014" i="2"/>
  <c r="U2014" i="2"/>
  <c r="V2014" i="2"/>
  <c r="Y2014" i="2" s="1"/>
  <c r="U1525" i="2"/>
  <c r="V1525" i="2"/>
  <c r="Y1525" i="2" s="1"/>
  <c r="W1525" i="2"/>
  <c r="AA1525" i="2"/>
  <c r="X1525" i="2"/>
  <c r="Z1525" i="2" s="1"/>
  <c r="U1312" i="2"/>
  <c r="V1312" i="2"/>
  <c r="Y1312" i="2" s="1"/>
  <c r="X1312" i="2"/>
  <c r="AA1312" i="2"/>
  <c r="W1312" i="2"/>
  <c r="U766" i="2"/>
  <c r="V766" i="2"/>
  <c r="Y766" i="2" s="1"/>
  <c r="W766" i="2"/>
  <c r="AA766" i="2"/>
  <c r="X766" i="2"/>
  <c r="Z766" i="2" s="1"/>
  <c r="U212" i="2"/>
  <c r="V212" i="2"/>
  <c r="Y212" i="2" s="1"/>
  <c r="X212" i="2"/>
  <c r="Z212" i="2" s="1"/>
  <c r="AA212" i="2"/>
  <c r="W212" i="2"/>
  <c r="AA1076" i="2"/>
  <c r="U1076" i="2"/>
  <c r="V1076" i="2"/>
  <c r="Y1076" i="2" s="1"/>
  <c r="W1076" i="2"/>
  <c r="X1076" i="2"/>
  <c r="Z1076" i="2" s="1"/>
  <c r="AA3239" i="2"/>
  <c r="U3239" i="2"/>
  <c r="V3239" i="2"/>
  <c r="Y3239" i="2" s="1"/>
  <c r="W3239" i="2"/>
  <c r="X3239" i="2"/>
  <c r="Z3239" i="2" s="1"/>
  <c r="U448" i="2"/>
  <c r="V448" i="2"/>
  <c r="Y448" i="2" s="1"/>
  <c r="X448" i="2"/>
  <c r="Z448" i="2" s="1"/>
  <c r="AC448" i="2" s="1"/>
  <c r="W448" i="2"/>
  <c r="AA448" i="2"/>
  <c r="AA374" i="2"/>
  <c r="U374" i="2"/>
  <c r="V374" i="2"/>
  <c r="Y374" i="2" s="1"/>
  <c r="W374" i="2"/>
  <c r="X374" i="2"/>
  <c r="Z374" i="2" s="1"/>
  <c r="AC374" i="2" s="1"/>
  <c r="X3976" i="2"/>
  <c r="Z3976" i="2" s="1"/>
  <c r="AA3976" i="2"/>
  <c r="U3976" i="2"/>
  <c r="V3976" i="2"/>
  <c r="Y3976" i="2" s="1"/>
  <c r="W3976" i="2"/>
  <c r="U3584" i="2"/>
  <c r="W3584" i="2"/>
  <c r="X3584" i="2"/>
  <c r="Z3584" i="2" s="1"/>
  <c r="V3584" i="2"/>
  <c r="Y3584" i="2" s="1"/>
  <c r="AA3584" i="2"/>
  <c r="V763" i="2"/>
  <c r="Y763" i="2" s="1"/>
  <c r="W763" i="2"/>
  <c r="U763" i="2"/>
  <c r="X763" i="2"/>
  <c r="Z763" i="2" s="1"/>
  <c r="AA763" i="2"/>
  <c r="X3975" i="2"/>
  <c r="Z3975" i="2" s="1"/>
  <c r="AA3975" i="2"/>
  <c r="V3975" i="2"/>
  <c r="Y3975" i="2" s="1"/>
  <c r="W3975" i="2"/>
  <c r="U3975" i="2"/>
  <c r="V2665" i="2"/>
  <c r="Y2665" i="2" s="1"/>
  <c r="W2665" i="2"/>
  <c r="X2665" i="2"/>
  <c r="Z2665" i="2" s="1"/>
  <c r="AA2665" i="2"/>
  <c r="U2665" i="2"/>
  <c r="U2040" i="2"/>
  <c r="V2040" i="2"/>
  <c r="Y2040" i="2" s="1"/>
  <c r="W2040" i="2"/>
  <c r="X2040" i="2"/>
  <c r="Z2040" i="2" s="1"/>
  <c r="AC2040" i="2" s="1"/>
  <c r="AA2040" i="2"/>
  <c r="V777" i="2"/>
  <c r="Y777" i="2" s="1"/>
  <c r="U777" i="2"/>
  <c r="W777" i="2"/>
  <c r="X777" i="2"/>
  <c r="Z777" i="2" s="1"/>
  <c r="AA777" i="2"/>
  <c r="V5223" i="2"/>
  <c r="Y5223" i="2" s="1"/>
  <c r="X5223" i="2"/>
  <c r="Z5223" i="2" s="1"/>
  <c r="AA5223" i="2"/>
  <c r="W5223" i="2"/>
  <c r="U5223" i="2"/>
  <c r="U3106" i="2"/>
  <c r="V3106" i="2"/>
  <c r="Y3106" i="2" s="1"/>
  <c r="W3106" i="2"/>
  <c r="AA3106" i="2"/>
  <c r="X3106" i="2"/>
  <c r="Z3106" i="2" s="1"/>
  <c r="U4730" i="2"/>
  <c r="V4730" i="2"/>
  <c r="Y4730" i="2" s="1"/>
  <c r="W4730" i="2"/>
  <c r="X4730" i="2"/>
  <c r="Z4730" i="2" s="1"/>
  <c r="AA4730" i="2"/>
  <c r="W3526" i="2"/>
  <c r="X3526" i="2"/>
  <c r="Z3526" i="2" s="1"/>
  <c r="AA3526" i="2"/>
  <c r="U3526" i="2"/>
  <c r="V3526" i="2"/>
  <c r="Y3526" i="2" s="1"/>
  <c r="U4939" i="2"/>
  <c r="W4939" i="2"/>
  <c r="X4939" i="2"/>
  <c r="Z4939" i="2" s="1"/>
  <c r="AA4939" i="2"/>
  <c r="V4939" i="2"/>
  <c r="Y4939" i="2" s="1"/>
  <c r="U3464" i="2"/>
  <c r="X3464" i="2"/>
  <c r="Z3464" i="2" s="1"/>
  <c r="AA3464" i="2"/>
  <c r="AB3464" i="2" s="1"/>
  <c r="V3464" i="2"/>
  <c r="Y3464" i="2" s="1"/>
  <c r="W3464" i="2"/>
  <c r="AA1475" i="2"/>
  <c r="U1475" i="2"/>
  <c r="V1475" i="2"/>
  <c r="Y1475" i="2" s="1"/>
  <c r="W1475" i="2"/>
  <c r="X1475" i="2"/>
  <c r="AA1222" i="2"/>
  <c r="U1222" i="2"/>
  <c r="V1222" i="2"/>
  <c r="Y1222" i="2" s="1"/>
  <c r="W1222" i="2"/>
  <c r="X1222" i="2"/>
  <c r="Z1222" i="2" s="1"/>
  <c r="W3097" i="2"/>
  <c r="X3097" i="2"/>
  <c r="Z3097" i="2" s="1"/>
  <c r="AA3097" i="2"/>
  <c r="U3097" i="2"/>
  <c r="V3097" i="2"/>
  <c r="Y3097" i="2" s="1"/>
  <c r="U5586" i="2"/>
  <c r="V5586" i="2"/>
  <c r="Y5586" i="2" s="1"/>
  <c r="W5586" i="2"/>
  <c r="X5586" i="2"/>
  <c r="Z5586" i="2" s="1"/>
  <c r="AA5586" i="2"/>
  <c r="W5268" i="2"/>
  <c r="X5268" i="2"/>
  <c r="Z5268" i="2" s="1"/>
  <c r="AA5268" i="2"/>
  <c r="V5268" i="2"/>
  <c r="Y5268" i="2" s="1"/>
  <c r="U5268" i="2"/>
  <c r="U1720" i="2"/>
  <c r="V1720" i="2"/>
  <c r="Y1720" i="2" s="1"/>
  <c r="W1720" i="2"/>
  <c r="X1720" i="2"/>
  <c r="Z1720" i="2" s="1"/>
  <c r="AC1720" i="2" s="1"/>
  <c r="AA1720" i="2"/>
  <c r="V1438" i="2"/>
  <c r="Y1438" i="2" s="1"/>
  <c r="W1438" i="2"/>
  <c r="X1438" i="2"/>
  <c r="AA1438" i="2"/>
  <c r="U1438" i="2"/>
  <c r="U1558" i="2"/>
  <c r="W1558" i="2"/>
  <c r="X1558" i="2"/>
  <c r="V1558" i="2"/>
  <c r="Y1558" i="2" s="1"/>
  <c r="AA1558" i="2"/>
  <c r="U4818" i="2"/>
  <c r="V4818" i="2"/>
  <c r="Y4818" i="2" s="1"/>
  <c r="W4818" i="2"/>
  <c r="X4818" i="2"/>
  <c r="Z4818" i="2" s="1"/>
  <c r="AA4818" i="2"/>
  <c r="U2765" i="2"/>
  <c r="X2765" i="2"/>
  <c r="Z2765" i="2" s="1"/>
  <c r="AA2765" i="2"/>
  <c r="V2765" i="2"/>
  <c r="Y2765" i="2" s="1"/>
  <c r="W2765" i="2"/>
  <c r="X2453" i="2"/>
  <c r="Z2453" i="2" s="1"/>
  <c r="AA2453" i="2"/>
  <c r="U2453" i="2"/>
  <c r="W2453" i="2"/>
  <c r="V2453" i="2"/>
  <c r="Y2453" i="2" s="1"/>
  <c r="W143" i="2"/>
  <c r="V143" i="2"/>
  <c r="Y143" i="2" s="1"/>
  <c r="X143" i="2"/>
  <c r="Z143" i="2" s="1"/>
  <c r="U143" i="2"/>
  <c r="AA143" i="2"/>
  <c r="U173" i="2"/>
  <c r="V173" i="2"/>
  <c r="Y173" i="2" s="1"/>
  <c r="W173" i="2"/>
  <c r="X173" i="2"/>
  <c r="Z173" i="2" s="1"/>
  <c r="AA173" i="2"/>
  <c r="U4754" i="2"/>
  <c r="V4754" i="2"/>
  <c r="Y4754" i="2" s="1"/>
  <c r="W4754" i="2"/>
  <c r="X4754" i="2"/>
  <c r="Z4754" i="2" s="1"/>
  <c r="AA4754" i="2"/>
  <c r="U2392" i="2"/>
  <c r="V2392" i="2"/>
  <c r="Y2392" i="2" s="1"/>
  <c r="W2392" i="2"/>
  <c r="X2392" i="2"/>
  <c r="Z2392" i="2" s="1"/>
  <c r="AA2392" i="2"/>
  <c r="U126" i="2"/>
  <c r="V126" i="2"/>
  <c r="Y126" i="2" s="1"/>
  <c r="W126" i="2"/>
  <c r="X126" i="2"/>
  <c r="Z126" i="2" s="1"/>
  <c r="AC126" i="2" s="1"/>
  <c r="AA126" i="2"/>
  <c r="U1530" i="2"/>
  <c r="V1530" i="2"/>
  <c r="Y1530" i="2" s="1"/>
  <c r="W1530" i="2"/>
  <c r="X1530" i="2"/>
  <c r="Z1530" i="2" s="1"/>
  <c r="AC1530" i="2" s="1"/>
  <c r="AA1530" i="2"/>
  <c r="X42" i="2"/>
  <c r="Z42" i="2" s="1"/>
  <c r="AC42" i="2" s="1"/>
  <c r="W42" i="2"/>
  <c r="V42" i="2"/>
  <c r="Y42" i="2" s="1"/>
  <c r="AA42" i="2"/>
  <c r="U42" i="2"/>
  <c r="V3416" i="2"/>
  <c r="Y3416" i="2" s="1"/>
  <c r="W3416" i="2"/>
  <c r="AA3416" i="2"/>
  <c r="U3416" i="2"/>
  <c r="X3416" i="2"/>
  <c r="Z3416" i="2" s="1"/>
  <c r="V2600" i="2"/>
  <c r="Y2600" i="2" s="1"/>
  <c r="W2600" i="2"/>
  <c r="X2600" i="2"/>
  <c r="Z2600" i="2" s="1"/>
  <c r="AA2600" i="2"/>
  <c r="U2600" i="2"/>
  <c r="U1138" i="2"/>
  <c r="V1138" i="2"/>
  <c r="Y1138" i="2" s="1"/>
  <c r="W1138" i="2"/>
  <c r="X1138" i="2"/>
  <c r="Z1138" i="2" s="1"/>
  <c r="AA1138" i="2"/>
  <c r="V307" i="2"/>
  <c r="Y307" i="2" s="1"/>
  <c r="W307" i="2"/>
  <c r="X307" i="2"/>
  <c r="Z307" i="2" s="1"/>
  <c r="AA307" i="2"/>
  <c r="U307" i="2"/>
  <c r="V5023" i="2"/>
  <c r="Y5023" i="2" s="1"/>
  <c r="W5023" i="2"/>
  <c r="X5023" i="2"/>
  <c r="Z5023" i="2" s="1"/>
  <c r="AA5023" i="2"/>
  <c r="U5023" i="2"/>
  <c r="U4634" i="2"/>
  <c r="V4634" i="2"/>
  <c r="Y4634" i="2" s="1"/>
  <c r="W4634" i="2"/>
  <c r="X4634" i="2"/>
  <c r="Z4634" i="2" s="1"/>
  <c r="AA4634" i="2"/>
  <c r="V4046" i="2"/>
  <c r="Y4046" i="2" s="1"/>
  <c r="W4046" i="2"/>
  <c r="X4046" i="2"/>
  <c r="Z4046" i="2" s="1"/>
  <c r="AA4046" i="2"/>
  <c r="U4046" i="2"/>
  <c r="U1174" i="2"/>
  <c r="W1174" i="2"/>
  <c r="X1174" i="2"/>
  <c r="Z1174" i="2" s="1"/>
  <c r="AA1174" i="2"/>
  <c r="V1174" i="2"/>
  <c r="Y1174" i="2" s="1"/>
  <c r="W452" i="2"/>
  <c r="X452" i="2"/>
  <c r="Z452" i="2" s="1"/>
  <c r="AC452" i="2" s="1"/>
  <c r="AA452" i="2"/>
  <c r="U452" i="2"/>
  <c r="V452" i="2"/>
  <c r="Y452" i="2" s="1"/>
  <c r="U41" i="2"/>
  <c r="V41" i="2"/>
  <c r="Y41" i="2" s="1"/>
  <c r="X41" i="2"/>
  <c r="Z41" i="2" s="1"/>
  <c r="AC41" i="2" s="1"/>
  <c r="AA41" i="2"/>
  <c r="W41" i="2"/>
  <c r="W5095" i="2"/>
  <c r="X5095" i="2"/>
  <c r="Z5095" i="2" s="1"/>
  <c r="AA5095" i="2"/>
  <c r="V5095" i="2"/>
  <c r="Y5095" i="2" s="1"/>
  <c r="U5095" i="2"/>
  <c r="U2492" i="2"/>
  <c r="V2492" i="2"/>
  <c r="Y2492" i="2" s="1"/>
  <c r="W2492" i="2"/>
  <c r="X2492" i="2"/>
  <c r="Z2492" i="2" s="1"/>
  <c r="AA2492" i="2"/>
  <c r="U4247" i="2"/>
  <c r="W4247" i="2"/>
  <c r="X4247" i="2"/>
  <c r="Z4247" i="2" s="1"/>
  <c r="V4247" i="2"/>
  <c r="Y4247" i="2" s="1"/>
  <c r="AA4247" i="2"/>
  <c r="U1784" i="2"/>
  <c r="V1784" i="2"/>
  <c r="Y1784" i="2" s="1"/>
  <c r="W1784" i="2"/>
  <c r="X1784" i="2"/>
  <c r="Z1784" i="2" s="1"/>
  <c r="AA1784" i="2"/>
  <c r="U1464" i="2"/>
  <c r="W1464" i="2"/>
  <c r="X1464" i="2"/>
  <c r="Z1464" i="2" s="1"/>
  <c r="AC1464" i="2" s="1"/>
  <c r="V1464" i="2"/>
  <c r="Y1464" i="2" s="1"/>
  <c r="AA1464" i="2"/>
  <c r="U361" i="2"/>
  <c r="V361" i="2"/>
  <c r="Y361" i="2" s="1"/>
  <c r="W361" i="2"/>
  <c r="X361" i="2"/>
  <c r="Z361" i="2" s="1"/>
  <c r="AA361" i="2"/>
  <c r="U96" i="2"/>
  <c r="V96" i="2"/>
  <c r="Y96" i="2" s="1"/>
  <c r="W96" i="2"/>
  <c r="X96" i="2"/>
  <c r="Z96" i="2" s="1"/>
  <c r="AC96" i="2" s="1"/>
  <c r="AA96" i="2"/>
  <c r="U2716" i="2"/>
  <c r="V2716" i="2"/>
  <c r="Y2716" i="2" s="1"/>
  <c r="W2716" i="2"/>
  <c r="X2716" i="2"/>
  <c r="Z2716" i="2" s="1"/>
  <c r="AA2716" i="2"/>
  <c r="V2285" i="2"/>
  <c r="Y2285" i="2" s="1"/>
  <c r="U2285" i="2"/>
  <c r="W2285" i="2"/>
  <c r="X2285" i="2"/>
  <c r="Z2285" i="2" s="1"/>
  <c r="AA2285" i="2"/>
  <c r="V3576" i="2"/>
  <c r="Y3576" i="2" s="1"/>
  <c r="W3576" i="2"/>
  <c r="U3576" i="2"/>
  <c r="X3576" i="2"/>
  <c r="Z3576" i="2" s="1"/>
  <c r="AA3576" i="2"/>
  <c r="AB3576" i="2" s="1"/>
  <c r="W3267" i="2"/>
  <c r="X3267" i="2"/>
  <c r="Z3267" i="2" s="1"/>
  <c r="AA3267" i="2"/>
  <c r="U3267" i="2"/>
  <c r="V3267" i="2"/>
  <c r="Y3267" i="2" s="1"/>
  <c r="U3140" i="2"/>
  <c r="V3140" i="2"/>
  <c r="Y3140" i="2" s="1"/>
  <c r="W3140" i="2"/>
  <c r="X3140" i="2"/>
  <c r="Z3140" i="2" s="1"/>
  <c r="AA3140" i="2"/>
  <c r="U2964" i="2"/>
  <c r="V2964" i="2"/>
  <c r="Y2964" i="2" s="1"/>
  <c r="W2964" i="2"/>
  <c r="X2964" i="2"/>
  <c r="Z2964" i="2" s="1"/>
  <c r="AA2964" i="2"/>
  <c r="V5295" i="2"/>
  <c r="Y5295" i="2" s="1"/>
  <c r="W5295" i="2"/>
  <c r="U5295" i="2"/>
  <c r="AA5295" i="2"/>
  <c r="X5295" i="2"/>
  <c r="Z5295" i="2" s="1"/>
  <c r="X4565" i="2"/>
  <c r="Z4565" i="2" s="1"/>
  <c r="U4565" i="2"/>
  <c r="V4565" i="2"/>
  <c r="Y4565" i="2" s="1"/>
  <c r="W4565" i="2"/>
  <c r="AA4565" i="2"/>
  <c r="X4242" i="2"/>
  <c r="Z4242" i="2" s="1"/>
  <c r="AA4242" i="2"/>
  <c r="U4242" i="2"/>
  <c r="V4242" i="2"/>
  <c r="Y4242" i="2" s="1"/>
  <c r="W4242" i="2"/>
  <c r="V3453" i="2"/>
  <c r="Y3453" i="2" s="1"/>
  <c r="W3453" i="2"/>
  <c r="X3453" i="2"/>
  <c r="Z3453" i="2" s="1"/>
  <c r="AA3453" i="2"/>
  <c r="U3453" i="2"/>
  <c r="V2364" i="2"/>
  <c r="Y2364" i="2" s="1"/>
  <c r="AA2364" i="2"/>
  <c r="U2364" i="2"/>
  <c r="W2364" i="2"/>
  <c r="X2364" i="2"/>
  <c r="Z2364" i="2" s="1"/>
  <c r="U2187" i="2"/>
  <c r="V2187" i="2"/>
  <c r="Y2187" i="2" s="1"/>
  <c r="W2187" i="2"/>
  <c r="X2187" i="2"/>
  <c r="Z2187" i="2" s="1"/>
  <c r="AA2187" i="2"/>
  <c r="V1655" i="2"/>
  <c r="Y1655" i="2" s="1"/>
  <c r="U1655" i="2"/>
  <c r="X1655" i="2"/>
  <c r="Z1655" i="2" s="1"/>
  <c r="AC1655" i="2" s="1"/>
  <c r="AA1655" i="2"/>
  <c r="W1655" i="2"/>
  <c r="U1469" i="2"/>
  <c r="V1469" i="2"/>
  <c r="Y1469" i="2" s="1"/>
  <c r="X1469" i="2"/>
  <c r="AA1469" i="2"/>
  <c r="W1469" i="2"/>
  <c r="X1009" i="2"/>
  <c r="Z1009" i="2" s="1"/>
  <c r="AA1009" i="2"/>
  <c r="U1009" i="2"/>
  <c r="V1009" i="2"/>
  <c r="Y1009" i="2" s="1"/>
  <c r="W1009" i="2"/>
  <c r="U806" i="2"/>
  <c r="W806" i="2"/>
  <c r="X806" i="2"/>
  <c r="Z806" i="2" s="1"/>
  <c r="V806" i="2"/>
  <c r="Y806" i="2" s="1"/>
  <c r="AA806" i="2"/>
  <c r="V3381" i="2"/>
  <c r="Y3381" i="2" s="1"/>
  <c r="W3381" i="2"/>
  <c r="X3381" i="2"/>
  <c r="Z3381" i="2" s="1"/>
  <c r="AA3381" i="2"/>
  <c r="U3381" i="2"/>
  <c r="AA2478" i="2"/>
  <c r="U2478" i="2"/>
  <c r="V2478" i="2"/>
  <c r="Y2478" i="2" s="1"/>
  <c r="W2478" i="2"/>
  <c r="X2478" i="2"/>
  <c r="Z2478" i="2" s="1"/>
  <c r="X2083" i="2"/>
  <c r="Z2083" i="2" s="1"/>
  <c r="AA2083" i="2"/>
  <c r="U2083" i="2"/>
  <c r="V2083" i="2"/>
  <c r="Y2083" i="2" s="1"/>
  <c r="W2083" i="2"/>
  <c r="U1008" i="2"/>
  <c r="V1008" i="2"/>
  <c r="Y1008" i="2" s="1"/>
  <c r="X1008" i="2"/>
  <c r="Z1008" i="2" s="1"/>
  <c r="AA1008" i="2"/>
  <c r="W1008" i="2"/>
  <c r="X853" i="2"/>
  <c r="Z853" i="2" s="1"/>
  <c r="AA853" i="2"/>
  <c r="U853" i="2"/>
  <c r="V853" i="2"/>
  <c r="Y853" i="2" s="1"/>
  <c r="W853" i="2"/>
  <c r="U1626" i="2"/>
  <c r="V1626" i="2"/>
  <c r="Y1626" i="2" s="1"/>
  <c r="W1626" i="2"/>
  <c r="X1626" i="2"/>
  <c r="AA1626" i="2"/>
  <c r="V415" i="2"/>
  <c r="Y415" i="2" s="1"/>
  <c r="W415" i="2"/>
  <c r="X415" i="2"/>
  <c r="Z415" i="2" s="1"/>
  <c r="U415" i="2"/>
  <c r="AA415" i="2"/>
  <c r="W3740" i="2"/>
  <c r="X3740" i="2"/>
  <c r="Z3740" i="2" s="1"/>
  <c r="AA3740" i="2"/>
  <c r="U3740" i="2"/>
  <c r="V3740" i="2"/>
  <c r="Y3740" i="2" s="1"/>
  <c r="V2806" i="2"/>
  <c r="Y2806" i="2" s="1"/>
  <c r="W2806" i="2"/>
  <c r="X2806" i="2"/>
  <c r="Z2806" i="2" s="1"/>
  <c r="AA2806" i="2"/>
  <c r="U2806" i="2"/>
  <c r="X2197" i="2"/>
  <c r="Z2197" i="2" s="1"/>
  <c r="AA2197" i="2"/>
  <c r="V2197" i="2"/>
  <c r="Y2197" i="2" s="1"/>
  <c r="W2197" i="2"/>
  <c r="U2197" i="2"/>
  <c r="AA1391" i="2"/>
  <c r="U1391" i="2"/>
  <c r="V1391" i="2"/>
  <c r="Y1391" i="2" s="1"/>
  <c r="W1391" i="2"/>
  <c r="X1391" i="2"/>
  <c r="X502" i="2"/>
  <c r="Z502" i="2" s="1"/>
  <c r="AA502" i="2"/>
  <c r="U502" i="2"/>
  <c r="W502" i="2"/>
  <c r="V502" i="2"/>
  <c r="Y502" i="2" s="1"/>
  <c r="AA310" i="2"/>
  <c r="U310" i="2"/>
  <c r="V310" i="2"/>
  <c r="Y310" i="2" s="1"/>
  <c r="X310" i="2"/>
  <c r="Z310" i="2" s="1"/>
  <c r="W310" i="2"/>
  <c r="U3006" i="2"/>
  <c r="V3006" i="2"/>
  <c r="Y3006" i="2" s="1"/>
  <c r="W3006" i="2"/>
  <c r="X3006" i="2"/>
  <c r="Z3006" i="2" s="1"/>
  <c r="AA3006" i="2"/>
  <c r="W2501" i="2"/>
  <c r="X2501" i="2"/>
  <c r="Z2501" i="2" s="1"/>
  <c r="AA2501" i="2"/>
  <c r="U2501" i="2"/>
  <c r="V2501" i="2"/>
  <c r="Y2501" i="2" s="1"/>
  <c r="X906" i="2"/>
  <c r="Z906" i="2" s="1"/>
  <c r="AA906" i="2"/>
  <c r="W906" i="2"/>
  <c r="U906" i="2"/>
  <c r="V906" i="2"/>
  <c r="Y906" i="2" s="1"/>
  <c r="U4484" i="2"/>
  <c r="W4484" i="2"/>
  <c r="X4484" i="2"/>
  <c r="Z4484" i="2" s="1"/>
  <c r="AA4484" i="2"/>
  <c r="AB4484" i="2" s="1"/>
  <c r="V4484" i="2"/>
  <c r="Y4484" i="2" s="1"/>
  <c r="V3376" i="2"/>
  <c r="Y3376" i="2" s="1"/>
  <c r="W3376" i="2"/>
  <c r="X3376" i="2"/>
  <c r="Z3376" i="2" s="1"/>
  <c r="AA3376" i="2"/>
  <c r="U3376" i="2"/>
  <c r="V2693" i="2"/>
  <c r="Y2693" i="2" s="1"/>
  <c r="W2693" i="2"/>
  <c r="X2693" i="2"/>
  <c r="Z2693" i="2" s="1"/>
  <c r="AA2693" i="2"/>
  <c r="U2693" i="2"/>
  <c r="U1863" i="2"/>
  <c r="V1863" i="2"/>
  <c r="Y1863" i="2" s="1"/>
  <c r="W1863" i="2"/>
  <c r="X1863" i="2"/>
  <c r="AA1863" i="2"/>
  <c r="W1448" i="2"/>
  <c r="X1448" i="2"/>
  <c r="Z1448" i="2" s="1"/>
  <c r="AC1448" i="2" s="1"/>
  <c r="AA1448" i="2"/>
  <c r="U1448" i="2"/>
  <c r="V1448" i="2"/>
  <c r="Y1448" i="2" s="1"/>
  <c r="AA815" i="2"/>
  <c r="U815" i="2"/>
  <c r="V815" i="2"/>
  <c r="Y815" i="2" s="1"/>
  <c r="W815" i="2"/>
  <c r="X815" i="2"/>
  <c r="Z815" i="2" s="1"/>
  <c r="V4498" i="2"/>
  <c r="Y4498" i="2" s="1"/>
  <c r="W4498" i="2"/>
  <c r="X4498" i="2"/>
  <c r="Z4498" i="2" s="1"/>
  <c r="AA4498" i="2"/>
  <c r="U4498" i="2"/>
  <c r="AA2991" i="2"/>
  <c r="U2991" i="2"/>
  <c r="V2991" i="2"/>
  <c r="Y2991" i="2" s="1"/>
  <c r="W2991" i="2"/>
  <c r="X2991" i="2"/>
  <c r="Z2991" i="2" s="1"/>
  <c r="U2430" i="2"/>
  <c r="V2430" i="2"/>
  <c r="Y2430" i="2" s="1"/>
  <c r="X2430" i="2"/>
  <c r="Z2430" i="2" s="1"/>
  <c r="AA2430" i="2"/>
  <c r="W2430" i="2"/>
  <c r="AA1890" i="2"/>
  <c r="U1890" i="2"/>
  <c r="V1890" i="2"/>
  <c r="Y1890" i="2" s="1"/>
  <c r="W1890" i="2"/>
  <c r="X1890" i="2"/>
  <c r="Z1890" i="2" s="1"/>
  <c r="V1786" i="2"/>
  <c r="Y1786" i="2" s="1"/>
  <c r="W1786" i="2"/>
  <c r="U1786" i="2"/>
  <c r="X1786" i="2"/>
  <c r="AA1786" i="2"/>
  <c r="V5224" i="2"/>
  <c r="Y5224" i="2" s="1"/>
  <c r="W5224" i="2"/>
  <c r="X5224" i="2"/>
  <c r="Z5224" i="2" s="1"/>
  <c r="AA5224" i="2"/>
  <c r="U5224" i="2"/>
  <c r="U5299" i="2"/>
  <c r="V5299" i="2"/>
  <c r="Y5299" i="2" s="1"/>
  <c r="W5299" i="2"/>
  <c r="AA5299" i="2"/>
  <c r="X5299" i="2"/>
  <c r="Z5299" i="2" s="1"/>
  <c r="U4850" i="2"/>
  <c r="V4850" i="2"/>
  <c r="Y4850" i="2" s="1"/>
  <c r="W4850" i="2"/>
  <c r="X4850" i="2"/>
  <c r="Z4850" i="2" s="1"/>
  <c r="AA4850" i="2"/>
  <c r="U3429" i="2"/>
  <c r="X3429" i="2"/>
  <c r="Z3429" i="2" s="1"/>
  <c r="W3429" i="2"/>
  <c r="AA3429" i="2"/>
  <c r="V3429" i="2"/>
  <c r="Y3429" i="2" s="1"/>
  <c r="W2899" i="2"/>
  <c r="X2899" i="2"/>
  <c r="Z2899" i="2" s="1"/>
  <c r="AA2899" i="2"/>
  <c r="V2899" i="2"/>
  <c r="Y2899" i="2" s="1"/>
  <c r="U2899" i="2"/>
  <c r="U2314" i="2"/>
  <c r="V2314" i="2"/>
  <c r="Y2314" i="2" s="1"/>
  <c r="W2314" i="2"/>
  <c r="X2314" i="2"/>
  <c r="Z2314" i="2" s="1"/>
  <c r="AA2314" i="2"/>
  <c r="AA1847" i="2"/>
  <c r="U1847" i="2"/>
  <c r="V1847" i="2"/>
  <c r="Y1847" i="2" s="1"/>
  <c r="W1847" i="2"/>
  <c r="X1847" i="2"/>
  <c r="X810" i="2"/>
  <c r="Z810" i="2" s="1"/>
  <c r="AA810" i="2"/>
  <c r="U810" i="2"/>
  <c r="V810" i="2"/>
  <c r="Y810" i="2" s="1"/>
  <c r="W810" i="2"/>
  <c r="U640" i="2"/>
  <c r="V640" i="2"/>
  <c r="Y640" i="2" s="1"/>
  <c r="W640" i="2"/>
  <c r="AA640" i="2"/>
  <c r="X640" i="2"/>
  <c r="Z640" i="2" s="1"/>
  <c r="U234" i="2"/>
  <c r="W234" i="2"/>
  <c r="X234" i="2"/>
  <c r="Z234" i="2" s="1"/>
  <c r="AA234" i="2"/>
  <c r="V234" i="2"/>
  <c r="Y234" i="2" s="1"/>
  <c r="V262" i="2"/>
  <c r="Y262" i="2" s="1"/>
  <c r="X262" i="2"/>
  <c r="Z262" i="2" s="1"/>
  <c r="AA262" i="2"/>
  <c r="U262" i="2"/>
  <c r="W262" i="2"/>
  <c r="U4878" i="2"/>
  <c r="V4878" i="2"/>
  <c r="Y4878" i="2" s="1"/>
  <c r="W4878" i="2"/>
  <c r="AA4878" i="2"/>
  <c r="X4878" i="2"/>
  <c r="Z4878" i="2" s="1"/>
  <c r="V4523" i="2"/>
  <c r="Y4523" i="2" s="1"/>
  <c r="X4523" i="2"/>
  <c r="Z4523" i="2" s="1"/>
  <c r="AA4523" i="2"/>
  <c r="U4523" i="2"/>
  <c r="W4523" i="2"/>
  <c r="U4272" i="2"/>
  <c r="V4272" i="2"/>
  <c r="Y4272" i="2" s="1"/>
  <c r="W4272" i="2"/>
  <c r="X4272" i="2"/>
  <c r="Z4272" i="2" s="1"/>
  <c r="AA4272" i="2"/>
  <c r="U3764" i="2"/>
  <c r="V3764" i="2"/>
  <c r="Y3764" i="2" s="1"/>
  <c r="W3764" i="2"/>
  <c r="X3764" i="2"/>
  <c r="Z3764" i="2" s="1"/>
  <c r="AA3764" i="2"/>
  <c r="V1833" i="2"/>
  <c r="Y1833" i="2" s="1"/>
  <c r="W1833" i="2"/>
  <c r="X1833" i="2"/>
  <c r="Z1833" i="2" s="1"/>
  <c r="AA1833" i="2"/>
  <c r="U1833" i="2"/>
  <c r="W1161" i="2"/>
  <c r="X1161" i="2"/>
  <c r="Z1161" i="2" s="1"/>
  <c r="AA1161" i="2"/>
  <c r="U1161" i="2"/>
  <c r="V1161" i="2"/>
  <c r="Y1161" i="2" s="1"/>
  <c r="U5712" i="2"/>
  <c r="V5712" i="2"/>
  <c r="Y5712" i="2" s="1"/>
  <c r="W5712" i="2"/>
  <c r="X5712" i="2"/>
  <c r="Z5712" i="2" s="1"/>
  <c r="AA5712" i="2"/>
  <c r="U5250" i="2"/>
  <c r="V5250" i="2"/>
  <c r="Y5250" i="2" s="1"/>
  <c r="W5250" i="2"/>
  <c r="X5250" i="2"/>
  <c r="Z5250" i="2" s="1"/>
  <c r="AA5250" i="2"/>
  <c r="U3909" i="2"/>
  <c r="V3909" i="2"/>
  <c r="Y3909" i="2" s="1"/>
  <c r="W3909" i="2"/>
  <c r="X3909" i="2"/>
  <c r="Z3909" i="2" s="1"/>
  <c r="AA3909" i="2"/>
  <c r="V3385" i="2"/>
  <c r="Y3385" i="2" s="1"/>
  <c r="W3385" i="2"/>
  <c r="X3385" i="2"/>
  <c r="Z3385" i="2" s="1"/>
  <c r="AA3385" i="2"/>
  <c r="U3385" i="2"/>
  <c r="V2239" i="2"/>
  <c r="Y2239" i="2" s="1"/>
  <c r="W2239" i="2"/>
  <c r="X2239" i="2"/>
  <c r="Z2239" i="2" s="1"/>
  <c r="AA2239" i="2"/>
  <c r="U2239" i="2"/>
  <c r="V5740" i="2"/>
  <c r="Y5740" i="2" s="1"/>
  <c r="W5740" i="2"/>
  <c r="AA5740" i="2"/>
  <c r="U5740" i="2"/>
  <c r="X5740" i="2"/>
  <c r="Z5740" i="2" s="1"/>
  <c r="U3394" i="2"/>
  <c r="V3394" i="2"/>
  <c r="Y3394" i="2" s="1"/>
  <c r="W3394" i="2"/>
  <c r="X3394" i="2"/>
  <c r="Z3394" i="2" s="1"/>
  <c r="AA3394" i="2"/>
  <c r="U1242" i="2"/>
  <c r="V1242" i="2"/>
  <c r="Y1242" i="2" s="1"/>
  <c r="X1242" i="2"/>
  <c r="AA1242" i="2"/>
  <c r="W1242" i="2"/>
  <c r="U1067" i="2"/>
  <c r="W1067" i="2"/>
  <c r="X1067" i="2"/>
  <c r="Z1067" i="2" s="1"/>
  <c r="V1067" i="2"/>
  <c r="Y1067" i="2" s="1"/>
  <c r="AA1067" i="2"/>
  <c r="U1141" i="2"/>
  <c r="V1141" i="2"/>
  <c r="Y1141" i="2" s="1"/>
  <c r="X1141" i="2"/>
  <c r="Z1141" i="2" s="1"/>
  <c r="AA1141" i="2"/>
  <c r="W1141" i="2"/>
  <c r="U2396" i="2"/>
  <c r="AA2396" i="2"/>
  <c r="V2396" i="2"/>
  <c r="Y2396" i="2" s="1"/>
  <c r="W2396" i="2"/>
  <c r="X2396" i="2"/>
  <c r="Z2396" i="2" s="1"/>
  <c r="X3070" i="2"/>
  <c r="Z3070" i="2" s="1"/>
  <c r="AA3070" i="2"/>
  <c r="W3070" i="2"/>
  <c r="U3070" i="2"/>
  <c r="V3070" i="2"/>
  <c r="Y3070" i="2" s="1"/>
  <c r="U3407" i="2"/>
  <c r="V3407" i="2"/>
  <c r="Y3407" i="2" s="1"/>
  <c r="X3407" i="2"/>
  <c r="Z3407" i="2" s="1"/>
  <c r="AA3407" i="2"/>
  <c r="W3407" i="2"/>
  <c r="AA1091" i="2"/>
  <c r="X1091" i="2"/>
  <c r="Z1091" i="2" s="1"/>
  <c r="U1091" i="2"/>
  <c r="V1091" i="2"/>
  <c r="Y1091" i="2" s="1"/>
  <c r="W1091" i="2"/>
  <c r="U1902" i="2"/>
  <c r="V1902" i="2"/>
  <c r="Y1902" i="2" s="1"/>
  <c r="W1902" i="2"/>
  <c r="X1902" i="2"/>
  <c r="Z1902" i="2" s="1"/>
  <c r="AA1902" i="2"/>
  <c r="U2515" i="2"/>
  <c r="V2515" i="2"/>
  <c r="Y2515" i="2" s="1"/>
  <c r="W2515" i="2"/>
  <c r="AA2515" i="2"/>
  <c r="X2515" i="2"/>
  <c r="Z2515" i="2" s="1"/>
  <c r="U1914" i="2"/>
  <c r="V1914" i="2"/>
  <c r="Y1914" i="2" s="1"/>
  <c r="W1914" i="2"/>
  <c r="X1914" i="2"/>
  <c r="Z1914" i="2" s="1"/>
  <c r="AC1914" i="2" s="1"/>
  <c r="AA1914" i="2"/>
  <c r="X472" i="2"/>
  <c r="Z472" i="2" s="1"/>
  <c r="AA472" i="2"/>
  <c r="U472" i="2"/>
  <c r="V472" i="2"/>
  <c r="Y472" i="2" s="1"/>
  <c r="W472" i="2"/>
  <c r="X5017" i="2"/>
  <c r="Z5017" i="2" s="1"/>
  <c r="W5017" i="2"/>
  <c r="U5017" i="2"/>
  <c r="V5017" i="2"/>
  <c r="Y5017" i="2" s="1"/>
  <c r="AA5017" i="2"/>
  <c r="U1724" i="2"/>
  <c r="V1724" i="2"/>
  <c r="Y1724" i="2" s="1"/>
  <c r="X1724" i="2"/>
  <c r="AA1724" i="2"/>
  <c r="W1724" i="2"/>
  <c r="V536" i="2"/>
  <c r="Y536" i="2" s="1"/>
  <c r="AC536" i="2" s="1"/>
  <c r="U536" i="2"/>
  <c r="W536" i="2"/>
  <c r="X536" i="2"/>
  <c r="Z536" i="2" s="1"/>
  <c r="AA536" i="2"/>
  <c r="U3583" i="2"/>
  <c r="W3583" i="2"/>
  <c r="X3583" i="2"/>
  <c r="Z3583" i="2" s="1"/>
  <c r="AA3583" i="2"/>
  <c r="AB3583" i="2" s="1"/>
  <c r="V3583" i="2"/>
  <c r="Y3583" i="2" s="1"/>
  <c r="X886" i="2"/>
  <c r="Z886" i="2" s="1"/>
  <c r="AA886" i="2"/>
  <c r="U886" i="2"/>
  <c r="V886" i="2"/>
  <c r="Y886" i="2" s="1"/>
  <c r="W886" i="2"/>
  <c r="W5423" i="2"/>
  <c r="V5423" i="2"/>
  <c r="Y5423" i="2" s="1"/>
  <c r="U5423" i="2"/>
  <c r="X5423" i="2"/>
  <c r="Z5423" i="2" s="1"/>
  <c r="AA5423" i="2"/>
  <c r="U3358" i="2"/>
  <c r="V3358" i="2"/>
  <c r="Y3358" i="2" s="1"/>
  <c r="W3358" i="2"/>
  <c r="AA3358" i="2"/>
  <c r="X3358" i="2"/>
  <c r="Z3358" i="2" s="1"/>
  <c r="AA2217" i="2"/>
  <c r="U2217" i="2"/>
  <c r="V2217" i="2"/>
  <c r="Y2217" i="2" s="1"/>
  <c r="X2217" i="2"/>
  <c r="Z2217" i="2" s="1"/>
  <c r="W2217" i="2"/>
  <c r="U1534" i="2"/>
  <c r="X1534" i="2"/>
  <c r="Z1534" i="2" s="1"/>
  <c r="AC1534" i="2" s="1"/>
  <c r="AA1534" i="2"/>
  <c r="V1534" i="2"/>
  <c r="Y1534" i="2" s="1"/>
  <c r="W1534" i="2"/>
  <c r="U487" i="2"/>
  <c r="V487" i="2"/>
  <c r="Y487" i="2" s="1"/>
  <c r="W487" i="2"/>
  <c r="AA487" i="2"/>
  <c r="X487" i="2"/>
  <c r="Z487" i="2" s="1"/>
  <c r="U3812" i="2"/>
  <c r="V3812" i="2"/>
  <c r="Y3812" i="2" s="1"/>
  <c r="W3812" i="2"/>
  <c r="X3812" i="2"/>
  <c r="Z3812" i="2" s="1"/>
  <c r="AA3812" i="2"/>
  <c r="U189" i="2"/>
  <c r="V189" i="2"/>
  <c r="Y189" i="2" s="1"/>
  <c r="W189" i="2"/>
  <c r="AA189" i="2"/>
  <c r="X189" i="2"/>
  <c r="Z189" i="2" s="1"/>
  <c r="U4651" i="2"/>
  <c r="V4651" i="2"/>
  <c r="Y4651" i="2" s="1"/>
  <c r="W4651" i="2"/>
  <c r="AA4651" i="2"/>
  <c r="X4651" i="2"/>
  <c r="Z4651" i="2" s="1"/>
  <c r="V1362" i="2"/>
  <c r="Y1362" i="2" s="1"/>
  <c r="W1362" i="2"/>
  <c r="X1362" i="2"/>
  <c r="U1362" i="2"/>
  <c r="AA1362" i="2"/>
  <c r="X614" i="2"/>
  <c r="Z614" i="2" s="1"/>
  <c r="AA614" i="2"/>
  <c r="V614" i="2"/>
  <c r="Y614" i="2" s="1"/>
  <c r="W614" i="2"/>
  <c r="U614" i="2"/>
  <c r="U4387" i="2"/>
  <c r="V4387" i="2"/>
  <c r="Y4387" i="2" s="1"/>
  <c r="W4387" i="2"/>
  <c r="X4387" i="2"/>
  <c r="Z4387" i="2" s="1"/>
  <c r="AA4387" i="2"/>
  <c r="W1815" i="2"/>
  <c r="X1815" i="2"/>
  <c r="Z1815" i="2" s="1"/>
  <c r="AA1815" i="2"/>
  <c r="U1815" i="2"/>
  <c r="V1815" i="2"/>
  <c r="Y1815" i="2" s="1"/>
  <c r="AA1112" i="2"/>
  <c r="V1112" i="2"/>
  <c r="Y1112" i="2" s="1"/>
  <c r="W1112" i="2"/>
  <c r="X1112" i="2"/>
  <c r="Z1112" i="2" s="1"/>
  <c r="U1112" i="2"/>
  <c r="U220" i="2"/>
  <c r="W220" i="2"/>
  <c r="X220" i="2"/>
  <c r="AA220" i="2"/>
  <c r="V220" i="2"/>
  <c r="Y220" i="2" s="1"/>
  <c r="U3548" i="2"/>
  <c r="AA3548" i="2"/>
  <c r="V3548" i="2"/>
  <c r="Y3548" i="2" s="1"/>
  <c r="W3548" i="2"/>
  <c r="X3548" i="2"/>
  <c r="Z3548" i="2" s="1"/>
  <c r="V1347" i="2"/>
  <c r="Y1347" i="2" s="1"/>
  <c r="U1347" i="2"/>
  <c r="W1347" i="2"/>
  <c r="X1347" i="2"/>
  <c r="AA1347" i="2"/>
  <c r="AA911" i="2"/>
  <c r="V911" i="2"/>
  <c r="Y911" i="2" s="1"/>
  <c r="W911" i="2"/>
  <c r="U911" i="2"/>
  <c r="X911" i="2"/>
  <c r="Z911" i="2" s="1"/>
  <c r="W4015" i="2"/>
  <c r="U4015" i="2"/>
  <c r="V4015" i="2"/>
  <c r="Y4015" i="2" s="1"/>
  <c r="X4015" i="2"/>
  <c r="Z4015" i="2" s="1"/>
  <c r="AA4015" i="2"/>
  <c r="AB4015" i="2" s="1"/>
  <c r="V4222" i="2"/>
  <c r="Y4222" i="2" s="1"/>
  <c r="W4222" i="2"/>
  <c r="X4222" i="2"/>
  <c r="Z4222" i="2" s="1"/>
  <c r="AA4222" i="2"/>
  <c r="U4222" i="2"/>
  <c r="AA1500" i="2"/>
  <c r="X1500" i="2"/>
  <c r="U1500" i="2"/>
  <c r="V1500" i="2"/>
  <c r="Y1500" i="2" s="1"/>
  <c r="W1500" i="2"/>
  <c r="AA558" i="2"/>
  <c r="W558" i="2"/>
  <c r="X558" i="2"/>
  <c r="Z558" i="2" s="1"/>
  <c r="U558" i="2"/>
  <c r="V558" i="2"/>
  <c r="Y558" i="2" s="1"/>
  <c r="V2391" i="2"/>
  <c r="Y2391" i="2" s="1"/>
  <c r="W2391" i="2"/>
  <c r="X2391" i="2"/>
  <c r="Z2391" i="2" s="1"/>
  <c r="AA2391" i="2"/>
  <c r="U2391" i="2"/>
  <c r="U4797" i="2"/>
  <c r="V4797" i="2"/>
  <c r="Y4797" i="2" s="1"/>
  <c r="W4797" i="2"/>
  <c r="X4797" i="2"/>
  <c r="Z4797" i="2" s="1"/>
  <c r="AA4797" i="2"/>
  <c r="W3631" i="2"/>
  <c r="X3631" i="2"/>
  <c r="Z3631" i="2" s="1"/>
  <c r="AA3631" i="2"/>
  <c r="U3631" i="2"/>
  <c r="V3631" i="2"/>
  <c r="Y3631" i="2" s="1"/>
  <c r="U3170" i="2"/>
  <c r="V3170" i="2"/>
  <c r="Y3170" i="2" s="1"/>
  <c r="X3170" i="2"/>
  <c r="Z3170" i="2" s="1"/>
  <c r="AA3170" i="2"/>
  <c r="W3170" i="2"/>
  <c r="U2891" i="2"/>
  <c r="V2891" i="2"/>
  <c r="Y2891" i="2" s="1"/>
  <c r="W2891" i="2"/>
  <c r="X2891" i="2"/>
  <c r="Z2891" i="2" s="1"/>
  <c r="AA2891" i="2"/>
  <c r="W3183" i="2"/>
  <c r="X3183" i="2"/>
  <c r="Z3183" i="2" s="1"/>
  <c r="AA3183" i="2"/>
  <c r="U3183" i="2"/>
  <c r="V3183" i="2"/>
  <c r="Y3183" i="2" s="1"/>
  <c r="W27" i="2"/>
  <c r="U27" i="2"/>
  <c r="X27" i="2"/>
  <c r="Z27" i="2" s="1"/>
  <c r="AA27" i="2"/>
  <c r="V27" i="2"/>
  <c r="Y27" i="2" s="1"/>
  <c r="U166" i="2"/>
  <c r="V166" i="2"/>
  <c r="Y166" i="2" s="1"/>
  <c r="X166" i="2"/>
  <c r="Z166" i="2" s="1"/>
  <c r="AA166" i="2"/>
  <c r="W166" i="2"/>
  <c r="U5180" i="2"/>
  <c r="V5180" i="2"/>
  <c r="Y5180" i="2" s="1"/>
  <c r="X5180" i="2"/>
  <c r="Z5180" i="2" s="1"/>
  <c r="AA5180" i="2"/>
  <c r="AB5180" i="2" s="1"/>
  <c r="W5180" i="2"/>
  <c r="AA4425" i="2"/>
  <c r="U4425" i="2"/>
  <c r="V4425" i="2"/>
  <c r="Y4425" i="2" s="1"/>
  <c r="W4425" i="2"/>
  <c r="X4425" i="2"/>
  <c r="Z4425" i="2" s="1"/>
  <c r="U2573" i="2"/>
  <c r="V2573" i="2"/>
  <c r="Y2573" i="2" s="1"/>
  <c r="W2573" i="2"/>
  <c r="X2573" i="2"/>
  <c r="Z2573" i="2" s="1"/>
  <c r="AA2573" i="2"/>
  <c r="X1785" i="2"/>
  <c r="Z1785" i="2" s="1"/>
  <c r="AA1785" i="2"/>
  <c r="U1785" i="2"/>
  <c r="V1785" i="2"/>
  <c r="Y1785" i="2" s="1"/>
  <c r="W1785" i="2"/>
  <c r="W1245" i="2"/>
  <c r="X1245" i="2"/>
  <c r="AA1245" i="2"/>
  <c r="U1245" i="2"/>
  <c r="V1245" i="2"/>
  <c r="Y1245" i="2" s="1"/>
  <c r="U5151" i="2"/>
  <c r="W5151" i="2"/>
  <c r="X5151" i="2"/>
  <c r="Z5151" i="2" s="1"/>
  <c r="AA5151" i="2"/>
  <c r="V5151" i="2"/>
  <c r="Y5151" i="2" s="1"/>
  <c r="U4988" i="2"/>
  <c r="V4988" i="2"/>
  <c r="Y4988" i="2" s="1"/>
  <c r="W4988" i="2"/>
  <c r="X4988" i="2"/>
  <c r="Z4988" i="2" s="1"/>
  <c r="AA4988" i="2"/>
  <c r="AA4396" i="2"/>
  <c r="U4396" i="2"/>
  <c r="V4396" i="2"/>
  <c r="Y4396" i="2" s="1"/>
  <c r="W4396" i="2"/>
  <c r="X4396" i="2"/>
  <c r="Z4396" i="2" s="1"/>
  <c r="U3506" i="2"/>
  <c r="X3506" i="2"/>
  <c r="Z3506" i="2" s="1"/>
  <c r="AA3506" i="2"/>
  <c r="V3506" i="2"/>
  <c r="Y3506" i="2" s="1"/>
  <c r="W3506" i="2"/>
  <c r="V2118" i="2"/>
  <c r="Y2118" i="2" s="1"/>
  <c r="W2118" i="2"/>
  <c r="U2118" i="2"/>
  <c r="X2118" i="2"/>
  <c r="Z2118" i="2" s="1"/>
  <c r="AA2118" i="2"/>
  <c r="V1620" i="2"/>
  <c r="Y1620" i="2" s="1"/>
  <c r="U1620" i="2"/>
  <c r="X1620" i="2"/>
  <c r="AA1620" i="2"/>
  <c r="W1620" i="2"/>
  <c r="W1373" i="2"/>
  <c r="X1373" i="2"/>
  <c r="AA1373" i="2"/>
  <c r="V1373" i="2"/>
  <c r="Y1373" i="2" s="1"/>
  <c r="U1373" i="2"/>
  <c r="U846" i="2"/>
  <c r="V846" i="2"/>
  <c r="Y846" i="2" s="1"/>
  <c r="W846" i="2"/>
  <c r="X846" i="2"/>
  <c r="Z846" i="2" s="1"/>
  <c r="AA846" i="2"/>
  <c r="W3034" i="2"/>
  <c r="X3034" i="2"/>
  <c r="Z3034" i="2" s="1"/>
  <c r="AA3034" i="2"/>
  <c r="U3034" i="2"/>
  <c r="V3034" i="2"/>
  <c r="Y3034" i="2" s="1"/>
  <c r="U4106" i="2"/>
  <c r="V4106" i="2"/>
  <c r="Y4106" i="2" s="1"/>
  <c r="W4106" i="2"/>
  <c r="AA4106" i="2"/>
  <c r="X4106" i="2"/>
  <c r="Z4106" i="2" s="1"/>
  <c r="AA1685" i="2"/>
  <c r="V1685" i="2"/>
  <c r="Y1685" i="2" s="1"/>
  <c r="W1685" i="2"/>
  <c r="X1685" i="2"/>
  <c r="U1685" i="2"/>
  <c r="U1501" i="2"/>
  <c r="V1501" i="2"/>
  <c r="Y1501" i="2" s="1"/>
  <c r="W1501" i="2"/>
  <c r="AA1501" i="2"/>
  <c r="AB1501" i="2" s="1"/>
  <c r="X1501" i="2"/>
  <c r="W871" i="2"/>
  <c r="X871" i="2"/>
  <c r="Z871" i="2" s="1"/>
  <c r="AA871" i="2"/>
  <c r="U871" i="2"/>
  <c r="V871" i="2"/>
  <c r="Y871" i="2" s="1"/>
  <c r="U3204" i="2"/>
  <c r="V3204" i="2"/>
  <c r="Y3204" i="2" s="1"/>
  <c r="X3204" i="2"/>
  <c r="Z3204" i="2" s="1"/>
  <c r="AA3204" i="2"/>
  <c r="W3204" i="2"/>
  <c r="U2454" i="2"/>
  <c r="V2454" i="2"/>
  <c r="Y2454" i="2" s="1"/>
  <c r="W2454" i="2"/>
  <c r="X2454" i="2"/>
  <c r="Z2454" i="2" s="1"/>
  <c r="AA2454" i="2"/>
  <c r="U1766" i="2"/>
  <c r="W1766" i="2"/>
  <c r="X1766" i="2"/>
  <c r="Z1766" i="2" s="1"/>
  <c r="AC1766" i="2" s="1"/>
  <c r="V1766" i="2"/>
  <c r="Y1766" i="2" s="1"/>
  <c r="AA1766" i="2"/>
  <c r="V5176" i="2"/>
  <c r="Y5176" i="2" s="1"/>
  <c r="X5176" i="2"/>
  <c r="Z5176" i="2" s="1"/>
  <c r="AA5176" i="2"/>
  <c r="W5176" i="2"/>
  <c r="U5176" i="2"/>
  <c r="AA3160" i="2"/>
  <c r="U3160" i="2"/>
  <c r="V3160" i="2"/>
  <c r="Y3160" i="2" s="1"/>
  <c r="W3160" i="2"/>
  <c r="X3160" i="2"/>
  <c r="Z3160" i="2" s="1"/>
  <c r="X2856" i="2"/>
  <c r="Z2856" i="2" s="1"/>
  <c r="AA2856" i="2"/>
  <c r="U2856" i="2"/>
  <c r="V2856" i="2"/>
  <c r="Y2856" i="2" s="1"/>
  <c r="W2856" i="2"/>
  <c r="AA2569" i="2"/>
  <c r="U2569" i="2"/>
  <c r="W2569" i="2"/>
  <c r="X2569" i="2"/>
  <c r="Z2569" i="2" s="1"/>
  <c r="V2569" i="2"/>
  <c r="Y2569" i="2" s="1"/>
  <c r="U2332" i="2"/>
  <c r="V2332" i="2"/>
  <c r="Y2332" i="2" s="1"/>
  <c r="W2332" i="2"/>
  <c r="X2332" i="2"/>
  <c r="Z2332" i="2" s="1"/>
  <c r="AA2332" i="2"/>
  <c r="U1990" i="2"/>
  <c r="V1990" i="2"/>
  <c r="Y1990" i="2" s="1"/>
  <c r="AA1990" i="2"/>
  <c r="W1990" i="2"/>
  <c r="X1990" i="2"/>
  <c r="Z1990" i="2" s="1"/>
  <c r="U887" i="2"/>
  <c r="V887" i="2"/>
  <c r="Y887" i="2" s="1"/>
  <c r="X887" i="2"/>
  <c r="Z887" i="2" s="1"/>
  <c r="AA887" i="2"/>
  <c r="W887" i="2"/>
  <c r="AA435" i="2"/>
  <c r="U435" i="2"/>
  <c r="V435" i="2"/>
  <c r="Y435" i="2" s="1"/>
  <c r="X435" i="2"/>
  <c r="Z435" i="2" s="1"/>
  <c r="W435" i="2"/>
  <c r="X2657" i="2"/>
  <c r="Z2657" i="2" s="1"/>
  <c r="AA2657" i="2"/>
  <c r="U2657" i="2"/>
  <c r="V2657" i="2"/>
  <c r="Y2657" i="2" s="1"/>
  <c r="W2657" i="2"/>
  <c r="W2142" i="2"/>
  <c r="X2142" i="2"/>
  <c r="Z2142" i="2" s="1"/>
  <c r="AA2142" i="2"/>
  <c r="U2142" i="2"/>
  <c r="V2142" i="2"/>
  <c r="Y2142" i="2" s="1"/>
  <c r="U1858" i="2"/>
  <c r="V1858" i="2"/>
  <c r="Y1858" i="2" s="1"/>
  <c r="AA1858" i="2"/>
  <c r="X1858" i="2"/>
  <c r="W1858" i="2"/>
  <c r="X5502" i="2"/>
  <c r="Z5502" i="2" s="1"/>
  <c r="AA5502" i="2"/>
  <c r="U5502" i="2"/>
  <c r="W5502" i="2"/>
  <c r="V5502" i="2"/>
  <c r="Y5502" i="2" s="1"/>
  <c r="U5274" i="2"/>
  <c r="V5274" i="2"/>
  <c r="Y5274" i="2" s="1"/>
  <c r="W5274" i="2"/>
  <c r="AA5274" i="2"/>
  <c r="AB5274" i="2" s="1"/>
  <c r="X5274" i="2"/>
  <c r="Z5274" i="2" s="1"/>
  <c r="U3096" i="2"/>
  <c r="W3096" i="2"/>
  <c r="X3096" i="2"/>
  <c r="Z3096" i="2" s="1"/>
  <c r="V3096" i="2"/>
  <c r="Y3096" i="2" s="1"/>
  <c r="AA3096" i="2"/>
  <c r="U2548" i="2"/>
  <c r="W2548" i="2"/>
  <c r="X2548" i="2"/>
  <c r="Z2548" i="2" s="1"/>
  <c r="V2548" i="2"/>
  <c r="Y2548" i="2" s="1"/>
  <c r="AA2548" i="2"/>
  <c r="X2315" i="2"/>
  <c r="Z2315" i="2" s="1"/>
  <c r="U2315" i="2"/>
  <c r="W2315" i="2"/>
  <c r="AA2315" i="2"/>
  <c r="V2315" i="2"/>
  <c r="Y2315" i="2" s="1"/>
  <c r="U1417" i="2"/>
  <c r="W1417" i="2"/>
  <c r="X1417" i="2"/>
  <c r="V1417" i="2"/>
  <c r="Y1417" i="2" s="1"/>
  <c r="AA1417" i="2"/>
  <c r="U750" i="2"/>
  <c r="V750" i="2"/>
  <c r="Y750" i="2" s="1"/>
  <c r="W750" i="2"/>
  <c r="X750" i="2"/>
  <c r="Z750" i="2" s="1"/>
  <c r="AA750" i="2"/>
  <c r="V434" i="2"/>
  <c r="Y434" i="2" s="1"/>
  <c r="W434" i="2"/>
  <c r="U434" i="2"/>
  <c r="X434" i="2"/>
  <c r="Z434" i="2" s="1"/>
  <c r="AA434" i="2"/>
  <c r="W108" i="2"/>
  <c r="X108" i="2"/>
  <c r="Z108" i="2" s="1"/>
  <c r="AA108" i="2"/>
  <c r="U108" i="2"/>
  <c r="V108" i="2"/>
  <c r="Y108" i="2" s="1"/>
  <c r="U1026" i="2"/>
  <c r="V1026" i="2"/>
  <c r="Y1026" i="2" s="1"/>
  <c r="W1026" i="2"/>
  <c r="AA1026" i="2"/>
  <c r="X1026" i="2"/>
  <c r="Z1026" i="2" s="1"/>
  <c r="X4438" i="2"/>
  <c r="Z4438" i="2" s="1"/>
  <c r="AA4438" i="2"/>
  <c r="U4438" i="2"/>
  <c r="V4438" i="2"/>
  <c r="Y4438" i="2" s="1"/>
  <c r="W4438" i="2"/>
  <c r="U3224" i="2"/>
  <c r="W3224" i="2"/>
  <c r="X3224" i="2"/>
  <c r="Z3224" i="2" s="1"/>
  <c r="V3224" i="2"/>
  <c r="Y3224" i="2" s="1"/>
  <c r="AA3224" i="2"/>
  <c r="V1625" i="2"/>
  <c r="Y1625" i="2" s="1"/>
  <c r="W1625" i="2"/>
  <c r="X1625" i="2"/>
  <c r="AA1625" i="2"/>
  <c r="U1625" i="2"/>
  <c r="U1416" i="2"/>
  <c r="V1416" i="2"/>
  <c r="Y1416" i="2" s="1"/>
  <c r="W1416" i="2"/>
  <c r="AA1416" i="2"/>
  <c r="X1416" i="2"/>
  <c r="W433" i="2"/>
  <c r="X433" i="2"/>
  <c r="Z433" i="2" s="1"/>
  <c r="AA433" i="2"/>
  <c r="V433" i="2"/>
  <c r="Y433" i="2" s="1"/>
  <c r="U433" i="2"/>
  <c r="U285" i="2"/>
  <c r="V285" i="2"/>
  <c r="Y285" i="2" s="1"/>
  <c r="W285" i="2"/>
  <c r="X285" i="2"/>
  <c r="Z285" i="2" s="1"/>
  <c r="AA285" i="2"/>
  <c r="U3919" i="2"/>
  <c r="W3919" i="2"/>
  <c r="X3919" i="2"/>
  <c r="Z3919" i="2" s="1"/>
  <c r="AA3919" i="2"/>
  <c r="AB3919" i="2" s="1"/>
  <c r="V3919" i="2"/>
  <c r="Y3919" i="2" s="1"/>
  <c r="U3539" i="2"/>
  <c r="V3539" i="2"/>
  <c r="Y3539" i="2" s="1"/>
  <c r="W3539" i="2"/>
  <c r="X3539" i="2"/>
  <c r="Z3539" i="2" s="1"/>
  <c r="AA3539" i="2"/>
  <c r="U731" i="2"/>
  <c r="X731" i="2"/>
  <c r="V731" i="2"/>
  <c r="Y731" i="2" s="1"/>
  <c r="W731" i="2"/>
  <c r="AA731" i="2"/>
  <c r="U3947" i="2"/>
  <c r="V3947" i="2"/>
  <c r="Y3947" i="2" s="1"/>
  <c r="W3947" i="2"/>
  <c r="X3947" i="2"/>
  <c r="Z3947" i="2" s="1"/>
  <c r="AA3947" i="2"/>
  <c r="U746" i="2"/>
  <c r="V746" i="2"/>
  <c r="Y746" i="2" s="1"/>
  <c r="X746" i="2"/>
  <c r="Z746" i="2" s="1"/>
  <c r="AA746" i="2"/>
  <c r="W746" i="2"/>
  <c r="U3064" i="2"/>
  <c r="V3064" i="2"/>
  <c r="Y3064" i="2" s="1"/>
  <c r="W3064" i="2"/>
  <c r="X3064" i="2"/>
  <c r="Z3064" i="2" s="1"/>
  <c r="AA3064" i="2"/>
  <c r="V767" i="2"/>
  <c r="Y767" i="2" s="1"/>
  <c r="AA767" i="2"/>
  <c r="U767" i="2"/>
  <c r="W767" i="2"/>
  <c r="X767" i="2"/>
  <c r="Z767" i="2" s="1"/>
  <c r="U4836" i="2"/>
  <c r="V4836" i="2"/>
  <c r="Y4836" i="2" s="1"/>
  <c r="W4836" i="2"/>
  <c r="AA4836" i="2"/>
  <c r="X4836" i="2"/>
  <c r="Z4836" i="2" s="1"/>
  <c r="AA2887" i="2"/>
  <c r="U2887" i="2"/>
  <c r="V2887" i="2"/>
  <c r="Y2887" i="2" s="1"/>
  <c r="W2887" i="2"/>
  <c r="X2887" i="2"/>
  <c r="Z2887" i="2" s="1"/>
  <c r="U1294" i="2"/>
  <c r="V1294" i="2"/>
  <c r="Y1294" i="2" s="1"/>
  <c r="W1294" i="2"/>
  <c r="AA1294" i="2"/>
  <c r="X1294" i="2"/>
  <c r="V2989" i="2"/>
  <c r="Y2989" i="2" s="1"/>
  <c r="W2989" i="2"/>
  <c r="X2989" i="2"/>
  <c r="Z2989" i="2" s="1"/>
  <c r="AA2989" i="2"/>
  <c r="U2989" i="2"/>
  <c r="U3079" i="2"/>
  <c r="AA3079" i="2"/>
  <c r="AB3079" i="2" s="1"/>
  <c r="V3079" i="2"/>
  <c r="Y3079" i="2" s="1"/>
  <c r="W3079" i="2"/>
  <c r="X3079" i="2"/>
  <c r="Z3079" i="2" s="1"/>
  <c r="X2383" i="2"/>
  <c r="Z2383" i="2" s="1"/>
  <c r="U2383" i="2"/>
  <c r="V2383" i="2"/>
  <c r="Y2383" i="2" s="1"/>
  <c r="W2383" i="2"/>
  <c r="AA2383" i="2"/>
  <c r="U1159" i="2"/>
  <c r="AA1159" i="2"/>
  <c r="V1159" i="2"/>
  <c r="Y1159" i="2" s="1"/>
  <c r="W1159" i="2"/>
  <c r="X1159" i="2"/>
  <c r="Z1159" i="2" s="1"/>
  <c r="W5569" i="2"/>
  <c r="U5569" i="2"/>
  <c r="V5569" i="2"/>
  <c r="Y5569" i="2" s="1"/>
  <c r="X5569" i="2"/>
  <c r="Z5569" i="2" s="1"/>
  <c r="AA5569" i="2"/>
  <c r="U5238" i="2"/>
  <c r="V5238" i="2"/>
  <c r="Y5238" i="2" s="1"/>
  <c r="X5238" i="2"/>
  <c r="Z5238" i="2" s="1"/>
  <c r="AA5238" i="2"/>
  <c r="W5238" i="2"/>
  <c r="U2752" i="2"/>
  <c r="V2752" i="2"/>
  <c r="Y2752" i="2" s="1"/>
  <c r="W2752" i="2"/>
  <c r="X2752" i="2"/>
  <c r="Z2752" i="2" s="1"/>
  <c r="AA2752" i="2"/>
  <c r="W2021" i="2"/>
  <c r="X2021" i="2"/>
  <c r="Z2021" i="2" s="1"/>
  <c r="AA2021" i="2"/>
  <c r="V2021" i="2"/>
  <c r="Y2021" i="2" s="1"/>
  <c r="U2021" i="2"/>
  <c r="U3306" i="2"/>
  <c r="V3306" i="2"/>
  <c r="Y3306" i="2" s="1"/>
  <c r="X3306" i="2"/>
  <c r="Z3306" i="2" s="1"/>
  <c r="AA3306" i="2"/>
  <c r="W3306" i="2"/>
  <c r="W965" i="2"/>
  <c r="X965" i="2"/>
  <c r="Z965" i="2" s="1"/>
  <c r="AA965" i="2"/>
  <c r="U965" i="2"/>
  <c r="V965" i="2"/>
  <c r="Y965" i="2" s="1"/>
  <c r="W751" i="2"/>
  <c r="X751" i="2"/>
  <c r="Z751" i="2" s="1"/>
  <c r="AA751" i="2"/>
  <c r="U751" i="2"/>
  <c r="V751" i="2"/>
  <c r="Y751" i="2" s="1"/>
  <c r="U2234" i="2"/>
  <c r="V2234" i="2"/>
  <c r="Y2234" i="2" s="1"/>
  <c r="W2234" i="2"/>
  <c r="X2234" i="2"/>
  <c r="Z2234" i="2" s="1"/>
  <c r="AA2234" i="2"/>
  <c r="V60" i="2"/>
  <c r="Y60" i="2" s="1"/>
  <c r="U60" i="2"/>
  <c r="X60" i="2"/>
  <c r="AA60" i="2"/>
  <c r="W60" i="2"/>
  <c r="U86" i="2"/>
  <c r="V86" i="2"/>
  <c r="Y86" i="2" s="1"/>
  <c r="W86" i="2"/>
  <c r="X86" i="2"/>
  <c r="AA86" i="2"/>
  <c r="U4577" i="2"/>
  <c r="V4577" i="2"/>
  <c r="Y4577" i="2" s="1"/>
  <c r="W4577" i="2"/>
  <c r="X4577" i="2"/>
  <c r="Z4577" i="2" s="1"/>
  <c r="AA4577" i="2"/>
  <c r="AA1377" i="2"/>
  <c r="U1377" i="2"/>
  <c r="V1377" i="2"/>
  <c r="Y1377" i="2" s="1"/>
  <c r="W1377" i="2"/>
  <c r="X1377" i="2"/>
  <c r="W1392" i="2"/>
  <c r="X1392" i="2"/>
  <c r="AA1392" i="2"/>
  <c r="U1392" i="2"/>
  <c r="V1392" i="2"/>
  <c r="Y1392" i="2" s="1"/>
  <c r="U2883" i="2"/>
  <c r="AA2883" i="2"/>
  <c r="AB2883" i="2" s="1"/>
  <c r="V2883" i="2"/>
  <c r="Y2883" i="2" s="1"/>
  <c r="W2883" i="2"/>
  <c r="X2883" i="2"/>
  <c r="Z2883" i="2" s="1"/>
  <c r="AA2587" i="2"/>
  <c r="U2587" i="2"/>
  <c r="V2587" i="2"/>
  <c r="Y2587" i="2" s="1"/>
  <c r="X2587" i="2"/>
  <c r="Z2587" i="2" s="1"/>
  <c r="W2587" i="2"/>
  <c r="X73" i="2"/>
  <c r="Z73" i="2" s="1"/>
  <c r="AA73" i="2"/>
  <c r="U73" i="2"/>
  <c r="V73" i="2"/>
  <c r="Y73" i="2" s="1"/>
  <c r="W73" i="2"/>
  <c r="U4030" i="2"/>
  <c r="V4030" i="2"/>
  <c r="Y4030" i="2" s="1"/>
  <c r="W4030" i="2"/>
  <c r="X4030" i="2"/>
  <c r="Z4030" i="2" s="1"/>
  <c r="AA4030" i="2"/>
  <c r="V2003" i="2"/>
  <c r="Y2003" i="2" s="1"/>
  <c r="W2003" i="2"/>
  <c r="X2003" i="2"/>
  <c r="Z2003" i="2" s="1"/>
  <c r="AA2003" i="2"/>
  <c r="U2003" i="2"/>
  <c r="W438" i="2"/>
  <c r="X438" i="2"/>
  <c r="Z438" i="2" s="1"/>
  <c r="AC438" i="2" s="1"/>
  <c r="U438" i="2"/>
  <c r="V438" i="2"/>
  <c r="Y438" i="2" s="1"/>
  <c r="AA438" i="2"/>
  <c r="AA5080" i="2"/>
  <c r="V5080" i="2"/>
  <c r="Y5080" i="2" s="1"/>
  <c r="W5080" i="2"/>
  <c r="X5080" i="2"/>
  <c r="Z5080" i="2" s="1"/>
  <c r="U5080" i="2"/>
  <c r="X2463" i="2"/>
  <c r="Z2463" i="2" s="1"/>
  <c r="AA2463" i="2"/>
  <c r="U2463" i="2"/>
  <c r="V2463" i="2"/>
  <c r="Y2463" i="2" s="1"/>
  <c r="W2463" i="2"/>
  <c r="W3836" i="2"/>
  <c r="V3836" i="2"/>
  <c r="Y3836" i="2" s="1"/>
  <c r="X3836" i="2"/>
  <c r="Z3836" i="2" s="1"/>
  <c r="U3836" i="2"/>
  <c r="AA3836" i="2"/>
  <c r="AB3836" i="2" s="1"/>
  <c r="U2878" i="2"/>
  <c r="W2878" i="2"/>
  <c r="AA2878" i="2"/>
  <c r="X2878" i="2"/>
  <c r="Z2878" i="2" s="1"/>
  <c r="V2878" i="2"/>
  <c r="Y2878" i="2" s="1"/>
  <c r="X1728" i="2"/>
  <c r="Z1728" i="2" s="1"/>
  <c r="AC1728" i="2" s="1"/>
  <c r="AA1728" i="2"/>
  <c r="U1728" i="2"/>
  <c r="V1728" i="2"/>
  <c r="Y1728" i="2" s="1"/>
  <c r="W1728" i="2"/>
  <c r="U1269" i="2"/>
  <c r="V1269" i="2"/>
  <c r="Y1269" i="2" s="1"/>
  <c r="W1269" i="2"/>
  <c r="X1269" i="2"/>
  <c r="AA1269" i="2"/>
  <c r="U15" i="2"/>
  <c r="V15" i="2"/>
  <c r="Y15" i="2" s="1"/>
  <c r="X15" i="2"/>
  <c r="Z15" i="2" s="1"/>
  <c r="W15" i="2"/>
  <c r="AA15" i="2"/>
  <c r="U5460" i="2"/>
  <c r="W5460" i="2"/>
  <c r="V5460" i="2"/>
  <c r="Y5460" i="2" s="1"/>
  <c r="X5460" i="2"/>
  <c r="Z5460" i="2" s="1"/>
  <c r="AA5460" i="2"/>
  <c r="AA2270" i="2"/>
  <c r="U2270" i="2"/>
  <c r="V2270" i="2"/>
  <c r="Y2270" i="2" s="1"/>
  <c r="W2270" i="2"/>
  <c r="X2270" i="2"/>
  <c r="Z2270" i="2" s="1"/>
  <c r="V1796" i="2"/>
  <c r="Y1796" i="2" s="1"/>
  <c r="W1796" i="2"/>
  <c r="U1796" i="2"/>
  <c r="X1796" i="2"/>
  <c r="Z1796" i="2" s="1"/>
  <c r="AA1796" i="2"/>
  <c r="U736" i="2"/>
  <c r="V736" i="2"/>
  <c r="Y736" i="2" s="1"/>
  <c r="AA736" i="2"/>
  <c r="W736" i="2"/>
  <c r="X736" i="2"/>
  <c r="Z736" i="2" s="1"/>
  <c r="U134" i="2"/>
  <c r="V134" i="2"/>
  <c r="Y134" i="2" s="1"/>
  <c r="W134" i="2"/>
  <c r="X134" i="2"/>
  <c r="AA134" i="2"/>
  <c r="X4912" i="2"/>
  <c r="Z4912" i="2" s="1"/>
  <c r="AA4912" i="2"/>
  <c r="U4912" i="2"/>
  <c r="W4912" i="2"/>
  <c r="V4912" i="2"/>
  <c r="Y4912" i="2" s="1"/>
  <c r="W2976" i="2"/>
  <c r="V2976" i="2"/>
  <c r="Y2976" i="2" s="1"/>
  <c r="X2976" i="2"/>
  <c r="Z2976" i="2" s="1"/>
  <c r="AA2976" i="2"/>
  <c r="U2976" i="2"/>
  <c r="W2708" i="2"/>
  <c r="X2708" i="2"/>
  <c r="Z2708" i="2" s="1"/>
  <c r="AA2708" i="2"/>
  <c r="U2708" i="2"/>
  <c r="V2708" i="2"/>
  <c r="Y2708" i="2" s="1"/>
  <c r="U1606" i="2"/>
  <c r="V1606" i="2"/>
  <c r="Y1606" i="2" s="1"/>
  <c r="W1606" i="2"/>
  <c r="AA1606" i="2"/>
  <c r="AB1606" i="2" s="1"/>
  <c r="X1606" i="2"/>
  <c r="U582" i="2"/>
  <c r="W582" i="2"/>
  <c r="X582" i="2"/>
  <c r="Z582" i="2" s="1"/>
  <c r="V582" i="2"/>
  <c r="Y582" i="2" s="1"/>
  <c r="AA582" i="2"/>
  <c r="U5150" i="2"/>
  <c r="V5150" i="2"/>
  <c r="Y5150" i="2" s="1"/>
  <c r="W5150" i="2"/>
  <c r="X5150" i="2"/>
  <c r="Z5150" i="2" s="1"/>
  <c r="AA5150" i="2"/>
  <c r="U1577" i="2"/>
  <c r="X1577" i="2"/>
  <c r="Z1577" i="2" s="1"/>
  <c r="AC1577" i="2" s="1"/>
  <c r="V1577" i="2"/>
  <c r="Y1577" i="2" s="1"/>
  <c r="AA1577" i="2"/>
  <c r="W1577" i="2"/>
  <c r="W5177" i="2"/>
  <c r="U5177" i="2"/>
  <c r="V5177" i="2"/>
  <c r="Y5177" i="2" s="1"/>
  <c r="X5177" i="2"/>
  <c r="Z5177" i="2" s="1"/>
  <c r="AA5177" i="2"/>
  <c r="AB5177" i="2" s="1"/>
  <c r="U4835" i="2"/>
  <c r="V4835" i="2"/>
  <c r="Y4835" i="2" s="1"/>
  <c r="W4835" i="2"/>
  <c r="X4835" i="2"/>
  <c r="Z4835" i="2" s="1"/>
  <c r="AA4835" i="2"/>
  <c r="U3415" i="2"/>
  <c r="X3415" i="2"/>
  <c r="Z3415" i="2" s="1"/>
  <c r="AA3415" i="2"/>
  <c r="V3415" i="2"/>
  <c r="Y3415" i="2" s="1"/>
  <c r="W3415" i="2"/>
  <c r="W2298" i="2"/>
  <c r="V2298" i="2"/>
  <c r="Y2298" i="2" s="1"/>
  <c r="X2298" i="2"/>
  <c r="Z2298" i="2" s="1"/>
  <c r="AA2298" i="2"/>
  <c r="U2298" i="2"/>
  <c r="U1834" i="2"/>
  <c r="V1834" i="2"/>
  <c r="Y1834" i="2" s="1"/>
  <c r="X1834" i="2"/>
  <c r="AA1834" i="2"/>
  <c r="W1834" i="2"/>
  <c r="X1486" i="2"/>
  <c r="Z1486" i="2" s="1"/>
  <c r="AA1486" i="2"/>
  <c r="U1486" i="2"/>
  <c r="V1486" i="2"/>
  <c r="Y1486" i="2" s="1"/>
  <c r="W1486" i="2"/>
  <c r="U1111" i="2"/>
  <c r="V1111" i="2"/>
  <c r="Y1111" i="2" s="1"/>
  <c r="X1111" i="2"/>
  <c r="Z1111" i="2" s="1"/>
  <c r="AA1111" i="2"/>
  <c r="W1111" i="2"/>
  <c r="U795" i="2"/>
  <c r="V795" i="2"/>
  <c r="Y795" i="2" s="1"/>
  <c r="W795" i="2"/>
  <c r="AA795" i="2"/>
  <c r="X795" i="2"/>
  <c r="Z795" i="2" s="1"/>
  <c r="W510" i="2"/>
  <c r="X510" i="2"/>
  <c r="AA510" i="2"/>
  <c r="U510" i="2"/>
  <c r="V510" i="2"/>
  <c r="Y510" i="2" s="1"/>
  <c r="U219" i="2"/>
  <c r="V219" i="2"/>
  <c r="Y219" i="2" s="1"/>
  <c r="W219" i="2"/>
  <c r="X219" i="2"/>
  <c r="AA219" i="2"/>
  <c r="U40" i="2"/>
  <c r="AA40" i="2"/>
  <c r="V40" i="2"/>
  <c r="Y40" i="2" s="1"/>
  <c r="W40" i="2"/>
  <c r="X40" i="2"/>
  <c r="Z40" i="2" s="1"/>
  <c r="AC40" i="2" s="1"/>
  <c r="X4684" i="2"/>
  <c r="Z4684" i="2" s="1"/>
  <c r="AA4684" i="2"/>
  <c r="U4684" i="2"/>
  <c r="V4684" i="2"/>
  <c r="Y4684" i="2" s="1"/>
  <c r="W4684" i="2"/>
  <c r="AA3488" i="2"/>
  <c r="U3488" i="2"/>
  <c r="V3488" i="2"/>
  <c r="Y3488" i="2" s="1"/>
  <c r="W3488" i="2"/>
  <c r="X3488" i="2"/>
  <c r="Z3488" i="2" s="1"/>
  <c r="U2757" i="2"/>
  <c r="V2757" i="2"/>
  <c r="Y2757" i="2" s="1"/>
  <c r="W2757" i="2"/>
  <c r="X2757" i="2"/>
  <c r="Z2757" i="2" s="1"/>
  <c r="AA2757" i="2"/>
  <c r="AA1135" i="2"/>
  <c r="U1135" i="2"/>
  <c r="V1135" i="2"/>
  <c r="Y1135" i="2" s="1"/>
  <c r="W1135" i="2"/>
  <c r="X1135" i="2"/>
  <c r="Z1135" i="2" s="1"/>
  <c r="V5219" i="2"/>
  <c r="Y5219" i="2" s="1"/>
  <c r="W5219" i="2"/>
  <c r="X5219" i="2"/>
  <c r="Z5219" i="2" s="1"/>
  <c r="AA5219" i="2"/>
  <c r="U5219" i="2"/>
  <c r="U3794" i="2"/>
  <c r="V3794" i="2"/>
  <c r="Y3794" i="2" s="1"/>
  <c r="X3794" i="2"/>
  <c r="Z3794" i="2" s="1"/>
  <c r="AA3794" i="2"/>
  <c r="W3794" i="2"/>
  <c r="U3245" i="2"/>
  <c r="V3245" i="2"/>
  <c r="Y3245" i="2" s="1"/>
  <c r="W3245" i="2"/>
  <c r="AA3245" i="2"/>
  <c r="X3245" i="2"/>
  <c r="Z3245" i="2" s="1"/>
  <c r="V5723" i="2"/>
  <c r="Y5723" i="2" s="1"/>
  <c r="W5723" i="2"/>
  <c r="AA5723" i="2"/>
  <c r="X5723" i="2"/>
  <c r="Z5723" i="2" s="1"/>
  <c r="U5723" i="2"/>
  <c r="X4555" i="2"/>
  <c r="Z4555" i="2" s="1"/>
  <c r="U4555" i="2"/>
  <c r="V4555" i="2"/>
  <c r="Y4555" i="2" s="1"/>
  <c r="W4555" i="2"/>
  <c r="AA4555" i="2"/>
  <c r="U3286" i="2"/>
  <c r="W3286" i="2"/>
  <c r="X3286" i="2"/>
  <c r="Z3286" i="2" s="1"/>
  <c r="AA3286" i="2"/>
  <c r="V3286" i="2"/>
  <c r="Y3286" i="2" s="1"/>
  <c r="U2122" i="2"/>
  <c r="V2122" i="2"/>
  <c r="Y2122" i="2" s="1"/>
  <c r="W2122" i="2"/>
  <c r="AA2122" i="2"/>
  <c r="X2122" i="2"/>
  <c r="Z2122" i="2" s="1"/>
  <c r="U885" i="2"/>
  <c r="V885" i="2"/>
  <c r="Y885" i="2" s="1"/>
  <c r="W885" i="2"/>
  <c r="AA885" i="2"/>
  <c r="X885" i="2"/>
  <c r="Z885" i="2" s="1"/>
  <c r="U735" i="2"/>
  <c r="V735" i="2"/>
  <c r="Y735" i="2" s="1"/>
  <c r="X735" i="2"/>
  <c r="Z735" i="2" s="1"/>
  <c r="AA735" i="2"/>
  <c r="W735" i="2"/>
  <c r="V4213" i="2"/>
  <c r="Y4213" i="2" s="1"/>
  <c r="W4213" i="2"/>
  <c r="X4213" i="2"/>
  <c r="Z4213" i="2" s="1"/>
  <c r="AA4213" i="2"/>
  <c r="U4213" i="2"/>
  <c r="U3316" i="2"/>
  <c r="V3316" i="2"/>
  <c r="Y3316" i="2" s="1"/>
  <c r="W3316" i="2"/>
  <c r="X3316" i="2"/>
  <c r="Z3316" i="2" s="1"/>
  <c r="AA3316" i="2"/>
  <c r="W1079" i="2"/>
  <c r="X1079" i="2"/>
  <c r="Z1079" i="2" s="1"/>
  <c r="AA1079" i="2"/>
  <c r="U1079" i="2"/>
  <c r="V1079" i="2"/>
  <c r="Y1079" i="2" s="1"/>
  <c r="U1474" i="2"/>
  <c r="V1474" i="2"/>
  <c r="Y1474" i="2" s="1"/>
  <c r="W1474" i="2"/>
  <c r="AA1474" i="2"/>
  <c r="X1474" i="2"/>
  <c r="V3018" i="2"/>
  <c r="Y3018" i="2" s="1"/>
  <c r="W3018" i="2"/>
  <c r="U3018" i="2"/>
  <c r="X3018" i="2"/>
  <c r="Z3018" i="2" s="1"/>
  <c r="AA3018" i="2"/>
  <c r="U429" i="2"/>
  <c r="V429" i="2"/>
  <c r="Y429" i="2" s="1"/>
  <c r="W429" i="2"/>
  <c r="X429" i="2"/>
  <c r="AA429" i="2"/>
  <c r="U5002" i="2"/>
  <c r="V5002" i="2"/>
  <c r="Y5002" i="2" s="1"/>
  <c r="W5002" i="2"/>
  <c r="AA5002" i="2"/>
  <c r="X5002" i="2"/>
  <c r="Z5002" i="2" s="1"/>
  <c r="V3510" i="2"/>
  <c r="Y3510" i="2" s="1"/>
  <c r="W3510" i="2"/>
  <c r="X3510" i="2"/>
  <c r="Z3510" i="2" s="1"/>
  <c r="AA3510" i="2"/>
  <c r="U3510" i="2"/>
  <c r="AA2412" i="2"/>
  <c r="U2412" i="2"/>
  <c r="V2412" i="2"/>
  <c r="Y2412" i="2" s="1"/>
  <c r="W2412" i="2"/>
  <c r="X2412" i="2"/>
  <c r="Z2412" i="2" s="1"/>
  <c r="W1595" i="2"/>
  <c r="V1595" i="2"/>
  <c r="Y1595" i="2" s="1"/>
  <c r="X1595" i="2"/>
  <c r="Z1595" i="2" s="1"/>
  <c r="AA1595" i="2"/>
  <c r="U1595" i="2"/>
  <c r="AA3717" i="2"/>
  <c r="U3717" i="2"/>
  <c r="V3717" i="2"/>
  <c r="Y3717" i="2" s="1"/>
  <c r="W3717" i="2"/>
  <c r="X3717" i="2"/>
  <c r="Z3717" i="2" s="1"/>
  <c r="U2769" i="2"/>
  <c r="V2769" i="2"/>
  <c r="Y2769" i="2" s="1"/>
  <c r="W2769" i="2"/>
  <c r="X2769" i="2"/>
  <c r="Z2769" i="2" s="1"/>
  <c r="AA2769" i="2"/>
  <c r="X1142" i="2"/>
  <c r="Z1142" i="2" s="1"/>
  <c r="AA1142" i="2"/>
  <c r="U1142" i="2"/>
  <c r="W1142" i="2"/>
  <c r="V1142" i="2"/>
  <c r="Y1142" i="2" s="1"/>
  <c r="V823" i="2"/>
  <c r="Y823" i="2" s="1"/>
  <c r="W823" i="2"/>
  <c r="X823" i="2"/>
  <c r="Z823" i="2" s="1"/>
  <c r="AA823" i="2"/>
  <c r="U823" i="2"/>
  <c r="U5254" i="2"/>
  <c r="V5254" i="2"/>
  <c r="Y5254" i="2" s="1"/>
  <c r="W5254" i="2"/>
  <c r="X5254" i="2"/>
  <c r="Z5254" i="2" s="1"/>
  <c r="AA5254" i="2"/>
  <c r="AA3342" i="2"/>
  <c r="U3342" i="2"/>
  <c r="V3342" i="2"/>
  <c r="Y3342" i="2" s="1"/>
  <c r="W3342" i="2"/>
  <c r="X3342" i="2"/>
  <c r="Z3342" i="2" s="1"/>
  <c r="V2152" i="2"/>
  <c r="Y2152" i="2" s="1"/>
  <c r="W2152" i="2"/>
  <c r="X2152" i="2"/>
  <c r="Z2152" i="2" s="1"/>
  <c r="AA2152" i="2"/>
  <c r="U2152" i="2"/>
  <c r="W984" i="2"/>
  <c r="X984" i="2"/>
  <c r="Z984" i="2" s="1"/>
  <c r="V984" i="2"/>
  <c r="Y984" i="2" s="1"/>
  <c r="AA984" i="2"/>
  <c r="U984" i="2"/>
  <c r="AA471" i="2"/>
  <c r="U471" i="2"/>
  <c r="V471" i="2"/>
  <c r="Y471" i="2" s="1"/>
  <c r="W471" i="2"/>
  <c r="X471" i="2"/>
  <c r="V3751" i="2"/>
  <c r="Y3751" i="2" s="1"/>
  <c r="W3751" i="2"/>
  <c r="U3751" i="2"/>
  <c r="X3751" i="2"/>
  <c r="Z3751" i="2" s="1"/>
  <c r="AA3751" i="2"/>
  <c r="V1378" i="2"/>
  <c r="Y1378" i="2" s="1"/>
  <c r="W1378" i="2"/>
  <c r="X1378" i="2"/>
  <c r="AA1378" i="2"/>
  <c r="U1378" i="2"/>
  <c r="U4531" i="2"/>
  <c r="X4531" i="2"/>
  <c r="Z4531" i="2" s="1"/>
  <c r="AA4531" i="2"/>
  <c r="V4531" i="2"/>
  <c r="Y4531" i="2" s="1"/>
  <c r="W4531" i="2"/>
  <c r="U1331" i="2"/>
  <c r="V1331" i="2"/>
  <c r="Y1331" i="2" s="1"/>
  <c r="AA1331" i="2"/>
  <c r="W1331" i="2"/>
  <c r="X1331" i="2"/>
  <c r="Z1331" i="2" s="1"/>
  <c r="AC1331" i="2" s="1"/>
  <c r="U598" i="2"/>
  <c r="V598" i="2"/>
  <c r="Y598" i="2" s="1"/>
  <c r="X598" i="2"/>
  <c r="AA598" i="2"/>
  <c r="W598" i="2"/>
  <c r="U1485" i="2"/>
  <c r="V1485" i="2"/>
  <c r="Y1485" i="2" s="1"/>
  <c r="W1485" i="2"/>
  <c r="X1485" i="2"/>
  <c r="Z1485" i="2" s="1"/>
  <c r="AA1485" i="2"/>
  <c r="U144" i="2"/>
  <c r="V144" i="2"/>
  <c r="Y144" i="2" s="1"/>
  <c r="AC144" i="2" s="1"/>
  <c r="W144" i="2"/>
  <c r="X144" i="2"/>
  <c r="Z144" i="2" s="1"/>
  <c r="AA144" i="2"/>
  <c r="W1318" i="2"/>
  <c r="X1318" i="2"/>
  <c r="AA1318" i="2"/>
  <c r="V1318" i="2"/>
  <c r="Y1318" i="2" s="1"/>
  <c r="U1318" i="2"/>
  <c r="X4444" i="2"/>
  <c r="Z4444" i="2" s="1"/>
  <c r="AA4444" i="2"/>
  <c r="U4444" i="2"/>
  <c r="V4444" i="2"/>
  <c r="Y4444" i="2" s="1"/>
  <c r="W4444" i="2"/>
  <c r="U801" i="2"/>
  <c r="V801" i="2"/>
  <c r="Y801" i="2" s="1"/>
  <c r="W801" i="2"/>
  <c r="X801" i="2"/>
  <c r="Z801" i="2" s="1"/>
  <c r="AA801" i="2"/>
  <c r="V2553" i="2"/>
  <c r="Y2553" i="2" s="1"/>
  <c r="W2553" i="2"/>
  <c r="X2553" i="2"/>
  <c r="Z2553" i="2" s="1"/>
  <c r="AA2553" i="2"/>
  <c r="U2553" i="2"/>
  <c r="U1190" i="2"/>
  <c r="V1190" i="2"/>
  <c r="Y1190" i="2" s="1"/>
  <c r="X1190" i="2"/>
  <c r="Z1190" i="2" s="1"/>
  <c r="AA1190" i="2"/>
  <c r="W1190" i="2"/>
  <c r="W1125" i="2"/>
  <c r="X1125" i="2"/>
  <c r="Z1125" i="2" s="1"/>
  <c r="AA1125" i="2"/>
  <c r="U1125" i="2"/>
  <c r="V1125" i="2"/>
  <c r="Y1125" i="2" s="1"/>
  <c r="U940" i="2"/>
  <c r="V940" i="2"/>
  <c r="Y940" i="2" s="1"/>
  <c r="W940" i="2"/>
  <c r="X940" i="2"/>
  <c r="Z940" i="2" s="1"/>
  <c r="AA940" i="2"/>
  <c r="X336" i="2"/>
  <c r="Z336" i="2" s="1"/>
  <c r="AA336" i="2"/>
  <c r="U336" i="2"/>
  <c r="V336" i="2"/>
  <c r="Y336" i="2" s="1"/>
  <c r="W336" i="2"/>
  <c r="W2116" i="2"/>
  <c r="X2116" i="2"/>
  <c r="Z2116" i="2" s="1"/>
  <c r="AA2116" i="2"/>
  <c r="U2116" i="2"/>
  <c r="V2116" i="2"/>
  <c r="Y2116" i="2" s="1"/>
  <c r="U4177" i="2"/>
  <c r="V4177" i="2"/>
  <c r="Y4177" i="2" s="1"/>
  <c r="W4177" i="2"/>
  <c r="X4177" i="2"/>
  <c r="Z4177" i="2" s="1"/>
  <c r="AA4177" i="2"/>
  <c r="X2864" i="2"/>
  <c r="Z2864" i="2" s="1"/>
  <c r="U2864" i="2"/>
  <c r="V2864" i="2"/>
  <c r="Y2864" i="2" s="1"/>
  <c r="W2864" i="2"/>
  <c r="AA2864" i="2"/>
  <c r="X2403" i="2"/>
  <c r="Z2403" i="2" s="1"/>
  <c r="U2403" i="2"/>
  <c r="V2403" i="2"/>
  <c r="Y2403" i="2" s="1"/>
  <c r="AA2403" i="2"/>
  <c r="AB2403" i="2" s="1"/>
  <c r="W2403" i="2"/>
  <c r="W1134" i="2"/>
  <c r="X1134" i="2"/>
  <c r="Z1134" i="2" s="1"/>
  <c r="AA1134" i="2"/>
  <c r="V1134" i="2"/>
  <c r="Y1134" i="2" s="1"/>
  <c r="U1134" i="2"/>
  <c r="U4217" i="2"/>
  <c r="W4217" i="2"/>
  <c r="AA4217" i="2"/>
  <c r="V4217" i="2"/>
  <c r="Y4217" i="2" s="1"/>
  <c r="X4217" i="2"/>
  <c r="Z4217" i="2" s="1"/>
  <c r="U2162" i="2"/>
  <c r="W2162" i="2"/>
  <c r="X2162" i="2"/>
  <c r="Z2162" i="2" s="1"/>
  <c r="V2162" i="2"/>
  <c r="Y2162" i="2" s="1"/>
  <c r="AA2162" i="2"/>
  <c r="U1465" i="2"/>
  <c r="V1465" i="2"/>
  <c r="Y1465" i="2" s="1"/>
  <c r="W1465" i="2"/>
  <c r="X1465" i="2"/>
  <c r="Z1465" i="2" s="1"/>
  <c r="AC1465" i="2" s="1"/>
  <c r="AA1465" i="2"/>
  <c r="AA392" i="2"/>
  <c r="U392" i="2"/>
  <c r="V392" i="2"/>
  <c r="Y392" i="2" s="1"/>
  <c r="W392" i="2"/>
  <c r="X392" i="2"/>
  <c r="Z392" i="2" s="1"/>
  <c r="U3821" i="2"/>
  <c r="V3821" i="2"/>
  <c r="Y3821" i="2" s="1"/>
  <c r="AA3821" i="2"/>
  <c r="X3821" i="2"/>
  <c r="Z3821" i="2" s="1"/>
  <c r="W3821" i="2"/>
  <c r="U3618" i="2"/>
  <c r="V3618" i="2"/>
  <c r="Y3618" i="2" s="1"/>
  <c r="W3618" i="2"/>
  <c r="X3618" i="2"/>
  <c r="Z3618" i="2" s="1"/>
  <c r="AA3618" i="2"/>
  <c r="U3056" i="2"/>
  <c r="W3056" i="2"/>
  <c r="X3056" i="2"/>
  <c r="Z3056" i="2" s="1"/>
  <c r="AA3056" i="2"/>
  <c r="V3056" i="2"/>
  <c r="Y3056" i="2" s="1"/>
  <c r="U3169" i="2"/>
  <c r="W3169" i="2"/>
  <c r="X3169" i="2"/>
  <c r="Z3169" i="2" s="1"/>
  <c r="V3169" i="2"/>
  <c r="Y3169" i="2" s="1"/>
  <c r="AA3169" i="2"/>
  <c r="U2535" i="2"/>
  <c r="V2535" i="2"/>
  <c r="Y2535" i="2" s="1"/>
  <c r="W2535" i="2"/>
  <c r="X2535" i="2"/>
  <c r="Z2535" i="2" s="1"/>
  <c r="AA2535" i="2"/>
  <c r="Z1892" i="2" l="1"/>
  <c r="AC1892" i="2"/>
  <c r="AB2083" i="2"/>
  <c r="AB4478" i="2"/>
  <c r="Z2047" i="2"/>
  <c r="AC2047" i="2"/>
  <c r="AB2821" i="2"/>
  <c r="AB1584" i="2"/>
  <c r="AB5407" i="2"/>
  <c r="Z1858" i="2"/>
  <c r="AC1858" i="2"/>
  <c r="Z1978" i="2"/>
  <c r="AC1978" i="2"/>
  <c r="Z1908" i="2"/>
  <c r="AC1908" i="2"/>
  <c r="AB2463" i="2"/>
  <c r="AB2806" i="2"/>
  <c r="AB3551" i="2"/>
  <c r="AB2289" i="2"/>
  <c r="AB4972" i="2"/>
  <c r="AB3137" i="2"/>
  <c r="AB1883" i="2"/>
  <c r="AB2516" i="2"/>
  <c r="AB5612" i="2"/>
  <c r="Z1834" i="2"/>
  <c r="AC1834" i="2"/>
  <c r="Z1860" i="2"/>
  <c r="AC1860" i="2"/>
  <c r="Z1824" i="2"/>
  <c r="AC1824" i="2"/>
  <c r="Z1980" i="2"/>
  <c r="AC1980" i="2"/>
  <c r="Z2046" i="2"/>
  <c r="AC2046" i="2"/>
  <c r="Z1846" i="2"/>
  <c r="AC1846" i="2"/>
  <c r="AB5063" i="2"/>
  <c r="AB2619" i="2"/>
  <c r="AB3456" i="2"/>
  <c r="AB3532" i="2"/>
  <c r="AB2271" i="2"/>
  <c r="AB2680" i="2"/>
  <c r="Z2025" i="2"/>
  <c r="AC2025" i="2"/>
  <c r="AB5683" i="2"/>
  <c r="Z1847" i="2"/>
  <c r="AC1847" i="2"/>
  <c r="Z1841" i="2"/>
  <c r="AC1841" i="2"/>
  <c r="Z1842" i="2"/>
  <c r="AC1842" i="2"/>
  <c r="Z1949" i="2"/>
  <c r="AC1949" i="2"/>
  <c r="Z1844" i="2"/>
  <c r="AC1844" i="2"/>
  <c r="AB3852" i="2"/>
  <c r="AB1607" i="2"/>
  <c r="AB1353" i="2"/>
  <c r="AB5161" i="2"/>
  <c r="AB5625" i="2"/>
  <c r="AB5399" i="2"/>
  <c r="AB2627" i="2"/>
  <c r="AB3194" i="2"/>
  <c r="AB1241" i="2"/>
  <c r="AB4800" i="2"/>
  <c r="AB4820" i="2"/>
  <c r="Z1862" i="2"/>
  <c r="AC1862" i="2"/>
  <c r="AB2308" i="2"/>
  <c r="AB3439" i="2"/>
  <c r="AB5232" i="2"/>
  <c r="AB4817" i="2"/>
  <c r="Z1840" i="2"/>
  <c r="AC1840" i="2"/>
  <c r="Z1866" i="2"/>
  <c r="AC1866" i="2"/>
  <c r="AB3848" i="2"/>
  <c r="AB3100" i="2"/>
  <c r="AB4927" i="2"/>
  <c r="AB2610" i="2"/>
  <c r="AB1301" i="2"/>
  <c r="AB5012" i="2"/>
  <c r="AB4831" i="2"/>
  <c r="AB5458" i="2"/>
  <c r="Z1968" i="2"/>
  <c r="AC1968" i="2"/>
  <c r="Z1863" i="2"/>
  <c r="AC1863" i="2"/>
  <c r="AB3273" i="2"/>
  <c r="AB5692" i="2"/>
  <c r="AB1627" i="2"/>
  <c r="AB2946" i="2"/>
  <c r="AB1342" i="2"/>
  <c r="AB2995" i="2"/>
  <c r="Z1838" i="2"/>
  <c r="AC1838" i="2"/>
  <c r="AB4519" i="2"/>
  <c r="AB5592" i="2"/>
  <c r="AB3230" i="2"/>
  <c r="Z2052" i="2"/>
  <c r="AC2052" i="2"/>
  <c r="AB3346" i="2"/>
  <c r="AB5115" i="2"/>
  <c r="AB1555" i="2"/>
  <c r="AB2391" i="2"/>
  <c r="AB1403" i="2"/>
  <c r="AB4439" i="2"/>
  <c r="AB3995" i="2"/>
  <c r="AB2651" i="2"/>
  <c r="AB3120" i="2"/>
  <c r="AB4737" i="2"/>
  <c r="AB2423" i="2"/>
  <c r="AB5199" i="2"/>
  <c r="AB4391" i="2"/>
  <c r="Z1951" i="2"/>
  <c r="AC1951" i="2"/>
  <c r="Z1852" i="2"/>
  <c r="AC1852" i="2"/>
  <c r="Z2050" i="2"/>
  <c r="AC2050" i="2"/>
  <c r="Z1820" i="2"/>
  <c r="AC1820" i="2"/>
  <c r="Z1804" i="2"/>
  <c r="AC1804" i="2"/>
  <c r="AB5295" i="2"/>
  <c r="Z1826" i="2"/>
  <c r="AC1826" i="2"/>
  <c r="Z1969" i="2"/>
  <c r="AC1969" i="2"/>
  <c r="Z1865" i="2"/>
  <c r="AC1865" i="2"/>
  <c r="Z1848" i="2"/>
  <c r="AC1848" i="2"/>
  <c r="Z1948" i="2"/>
  <c r="AC1948" i="2"/>
  <c r="Z1825" i="2"/>
  <c r="AC1825" i="2"/>
  <c r="Z1850" i="2"/>
  <c r="AC1850" i="2"/>
  <c r="Z1836" i="2"/>
  <c r="AC1836" i="2"/>
  <c r="Z1945" i="2"/>
  <c r="AC1945" i="2"/>
  <c r="Z1839" i="2"/>
  <c r="AC1839" i="2"/>
  <c r="Z1793" i="2"/>
  <c r="AC1793" i="2"/>
  <c r="AB2101" i="2"/>
  <c r="Z1946" i="2"/>
  <c r="AC1946" i="2"/>
  <c r="AB2624" i="2"/>
  <c r="Z1900" i="2"/>
  <c r="AC1900" i="2"/>
  <c r="AB1693" i="2"/>
  <c r="AB3257" i="2"/>
  <c r="AB4541" i="2"/>
  <c r="AB4663" i="2"/>
  <c r="Z1827" i="2"/>
  <c r="AC1827" i="2"/>
  <c r="Z1864" i="2"/>
  <c r="AC1864" i="2"/>
  <c r="Z1856" i="2"/>
  <c r="AC1856" i="2"/>
  <c r="Z1905" i="2"/>
  <c r="AC1905" i="2"/>
  <c r="Z1986" i="2"/>
  <c r="AC1986" i="2"/>
  <c r="Z2018" i="2"/>
  <c r="AC2018" i="2"/>
  <c r="Z1979" i="2"/>
  <c r="AC1979" i="2"/>
  <c r="Z1849" i="2"/>
  <c r="AC1849" i="2"/>
  <c r="Z1985" i="2"/>
  <c r="AC1985" i="2"/>
  <c r="AB1585" i="2"/>
  <c r="Z1606" i="2"/>
  <c r="AC1606" i="2"/>
  <c r="Z1620" i="2"/>
  <c r="AC1620" i="2"/>
  <c r="Z1552" i="2"/>
  <c r="AC1552" i="2"/>
  <c r="Z1613" i="2"/>
  <c r="AC1613" i="2"/>
  <c r="Z1697" i="2"/>
  <c r="AC1697" i="2"/>
  <c r="Z1599" i="2"/>
  <c r="AC1599" i="2"/>
  <c r="Z1593" i="2"/>
  <c r="AC1593" i="2"/>
  <c r="Z1724" i="2"/>
  <c r="AC1724" i="2"/>
  <c r="Z1736" i="2"/>
  <c r="AC1736" i="2"/>
  <c r="Z1676" i="2"/>
  <c r="AC1676" i="2"/>
  <c r="Z1656" i="2"/>
  <c r="AC1656" i="2"/>
  <c r="Z1581" i="2"/>
  <c r="AC1581" i="2"/>
  <c r="Z1639" i="2"/>
  <c r="AC1639" i="2"/>
  <c r="Z1787" i="2"/>
  <c r="AC1787" i="2"/>
  <c r="Z1626" i="2"/>
  <c r="AC1626" i="2"/>
  <c r="Z1640" i="2"/>
  <c r="AC1640" i="2"/>
  <c r="Z1482" i="2"/>
  <c r="Z1702" i="2"/>
  <c r="AC1702" i="2"/>
  <c r="Z1619" i="2"/>
  <c r="AC1619" i="2"/>
  <c r="Z1627" i="2"/>
  <c r="AC1627" i="2"/>
  <c r="Z1612" i="2"/>
  <c r="AC1612" i="2"/>
  <c r="Z1610" i="2"/>
  <c r="AC1610" i="2"/>
  <c r="Z1628" i="2"/>
  <c r="AC1628" i="2"/>
  <c r="AB1112" i="2"/>
  <c r="Z1734" i="2"/>
  <c r="AC1734" i="2"/>
  <c r="AB1487" i="2"/>
  <c r="AB5152" i="2"/>
  <c r="Z1673" i="2"/>
  <c r="AC1673" i="2"/>
  <c r="Z1605" i="2"/>
  <c r="AC1605" i="2"/>
  <c r="Z1687" i="2"/>
  <c r="AC1687" i="2"/>
  <c r="Z1584" i="2"/>
  <c r="AC1584" i="2"/>
  <c r="Z1560" i="2"/>
  <c r="AC1560" i="2"/>
  <c r="Z1618" i="2"/>
  <c r="AC1618" i="2"/>
  <c r="Z1607" i="2"/>
  <c r="AC1607" i="2"/>
  <c r="Z1660" i="2"/>
  <c r="AC1660" i="2"/>
  <c r="Z1559" i="2"/>
  <c r="AC1559" i="2"/>
  <c r="Z1598" i="2"/>
  <c r="AC1598" i="2"/>
  <c r="Z1685" i="2"/>
  <c r="AC1685" i="2"/>
  <c r="Z1623" i="2"/>
  <c r="AC1623" i="2"/>
  <c r="AB3946" i="2"/>
  <c r="AB4092" i="2"/>
  <c r="Z1792" i="2"/>
  <c r="AC1792" i="2"/>
  <c r="Z1722" i="2"/>
  <c r="AC1722" i="2"/>
  <c r="Z1738" i="2"/>
  <c r="AC1738" i="2"/>
  <c r="Z1561" i="2"/>
  <c r="AC1561" i="2"/>
  <c r="Z1668" i="2"/>
  <c r="AC1668" i="2"/>
  <c r="Z1582" i="2"/>
  <c r="AC1582" i="2"/>
  <c r="Z1717" i="2"/>
  <c r="AC1717" i="2"/>
  <c r="Z1657" i="2"/>
  <c r="AC1657" i="2"/>
  <c r="Z1733" i="2"/>
  <c r="AC1733" i="2"/>
  <c r="Z1658" i="2"/>
  <c r="AC1658" i="2"/>
  <c r="Z1715" i="2"/>
  <c r="AC1715" i="2"/>
  <c r="Z1635" i="2"/>
  <c r="AC1635" i="2"/>
  <c r="Z1624" i="2"/>
  <c r="AC1624" i="2"/>
  <c r="Z1562" i="2"/>
  <c r="AC1562" i="2"/>
  <c r="AB1485" i="2"/>
  <c r="AB1766" i="2"/>
  <c r="AB1067" i="2"/>
  <c r="AB3140" i="2"/>
  <c r="AB4634" i="2"/>
  <c r="AB1558" i="2"/>
  <c r="AB1388" i="2"/>
  <c r="AB3035" i="2"/>
  <c r="AB1220" i="2"/>
  <c r="AB3440" i="2"/>
  <c r="AB3260" i="2"/>
  <c r="AB1363" i="2"/>
  <c r="AB5576" i="2"/>
  <c r="AB2183" i="2"/>
  <c r="AB3634" i="2"/>
  <c r="AB3783" i="2"/>
  <c r="AB5564" i="2"/>
  <c r="AB2789" i="2"/>
  <c r="AB4426" i="2"/>
  <c r="AB4055" i="2"/>
  <c r="Z1609" i="2"/>
  <c r="AC1609" i="2"/>
  <c r="AB3250" i="2"/>
  <c r="AB4950" i="2"/>
  <c r="AB3674" i="2"/>
  <c r="AB1574" i="2"/>
  <c r="AB4075" i="2"/>
  <c r="AB5235" i="2"/>
  <c r="AB976" i="2"/>
  <c r="Z1723" i="2"/>
  <c r="AC1723" i="2"/>
  <c r="AB3614" i="2"/>
  <c r="AB4357" i="2"/>
  <c r="AB3759" i="2"/>
  <c r="AB1564" i="2"/>
  <c r="AC1564" i="2"/>
  <c r="AB3776" i="2"/>
  <c r="AB2397" i="2"/>
  <c r="AB4117" i="2"/>
  <c r="AB3517" i="2"/>
  <c r="AB2588" i="2"/>
  <c r="AB2860" i="2"/>
  <c r="AB2888" i="2"/>
  <c r="AB1188" i="2"/>
  <c r="AB2583" i="2"/>
  <c r="AB1182" i="2"/>
  <c r="AB1899" i="2"/>
  <c r="AB3089" i="2"/>
  <c r="AB4786" i="2"/>
  <c r="AB5269" i="2"/>
  <c r="AB1305" i="2"/>
  <c r="AB3030" i="2"/>
  <c r="AB1949" i="2"/>
  <c r="AB3920" i="2"/>
  <c r="AB5322" i="2"/>
  <c r="AB3566" i="2"/>
  <c r="AB3831" i="2"/>
  <c r="AB2837" i="2"/>
  <c r="Z1622" i="2"/>
  <c r="AC1622" i="2"/>
  <c r="AB3547" i="2"/>
  <c r="AB4371" i="2"/>
  <c r="AB4044" i="2"/>
  <c r="AB3293" i="2"/>
  <c r="AB2622" i="2"/>
  <c r="Z1647" i="2"/>
  <c r="AC1647" i="2"/>
  <c r="Z1351" i="2"/>
  <c r="Z1711" i="2"/>
  <c r="AC1711" i="2"/>
  <c r="Z1691" i="2"/>
  <c r="AC1691" i="2"/>
  <c r="Z1633" i="2"/>
  <c r="AC1633" i="2"/>
  <c r="AB1685" i="2"/>
  <c r="Z1608" i="2"/>
  <c r="AC1608" i="2"/>
  <c r="Z1615" i="2"/>
  <c r="AC1615" i="2"/>
  <c r="AB2162" i="2"/>
  <c r="AB2769" i="2"/>
  <c r="AB4555" i="2"/>
  <c r="AB3794" i="2"/>
  <c r="AB3358" i="2"/>
  <c r="AB4565" i="2"/>
  <c r="AB3013" i="2"/>
  <c r="AB3571" i="2"/>
  <c r="AB1881" i="2"/>
  <c r="AB3265" i="2"/>
  <c r="AB5331" i="2"/>
  <c r="AB3315" i="2"/>
  <c r="AB1721" i="2"/>
  <c r="AB2452" i="2"/>
  <c r="Z1729" i="2"/>
  <c r="AC1729" i="2"/>
  <c r="AB4581" i="2"/>
  <c r="AB1871" i="2"/>
  <c r="AB3888" i="2"/>
  <c r="AB4129" i="2"/>
  <c r="AB2745" i="2"/>
  <c r="AB1123" i="2"/>
  <c r="AB3362" i="2"/>
  <c r="AB5405" i="2"/>
  <c r="AB978" i="2"/>
  <c r="AB2756" i="2"/>
  <c r="AB5380" i="2"/>
  <c r="AB5220" i="2"/>
  <c r="AB4883" i="2"/>
  <c r="AB5034" i="2"/>
  <c r="AB3896" i="2"/>
  <c r="AB1789" i="2"/>
  <c r="AB2256" i="2"/>
  <c r="AB1993" i="2"/>
  <c r="AB3067" i="2"/>
  <c r="AB2490" i="2"/>
  <c r="AB1358" i="2"/>
  <c r="Z1669" i="2"/>
  <c r="AC1669" i="2"/>
  <c r="AB3172" i="2"/>
  <c r="AB2771" i="2"/>
  <c r="AB5311" i="2"/>
  <c r="AB1375" i="2"/>
  <c r="Z1700" i="2"/>
  <c r="AC1700" i="2"/>
  <c r="AB1557" i="2"/>
  <c r="AB2730" i="2"/>
  <c r="AB3226" i="2"/>
  <c r="AB2327" i="2"/>
  <c r="AB3071" i="2"/>
  <c r="AB1272" i="2"/>
  <c r="AB2087" i="2"/>
  <c r="AB3219" i="2"/>
  <c r="AB5342" i="2"/>
  <c r="AB3073" i="2"/>
  <c r="AB5431" i="2"/>
  <c r="AB3417" i="2"/>
  <c r="AB5664" i="2"/>
  <c r="AB4118" i="2"/>
  <c r="AB5296" i="2"/>
  <c r="AB4159" i="2"/>
  <c r="AB5371" i="2"/>
  <c r="AB2057" i="2"/>
  <c r="AB1224" i="2"/>
  <c r="AB4915" i="2"/>
  <c r="AB3899" i="2"/>
  <c r="AB5134" i="2"/>
  <c r="AB3033" i="2"/>
  <c r="AB2866" i="2"/>
  <c r="AB2048" i="2"/>
  <c r="AB3617" i="2"/>
  <c r="AB4126" i="2"/>
  <c r="AB4282" i="2"/>
  <c r="AB2983" i="2"/>
  <c r="AB1385" i="2"/>
  <c r="AB4461" i="2"/>
  <c r="AB3007" i="2"/>
  <c r="AB5642" i="2"/>
  <c r="Z1790" i="2"/>
  <c r="AC1790" i="2"/>
  <c r="Z1666" i="2"/>
  <c r="AC1666" i="2"/>
  <c r="Z1713" i="2"/>
  <c r="AC1713" i="2"/>
  <c r="Z1725" i="2"/>
  <c r="AC1725" i="2"/>
  <c r="Z1617" i="2"/>
  <c r="AC1617" i="2"/>
  <c r="Z1580" i="2"/>
  <c r="AC1580" i="2"/>
  <c r="Z1737" i="2"/>
  <c r="AC1737" i="2"/>
  <c r="Z1625" i="2"/>
  <c r="AC1625" i="2"/>
  <c r="Z1632" i="2"/>
  <c r="AC1632" i="2"/>
  <c r="AB1796" i="2"/>
  <c r="AB2878" i="2"/>
  <c r="AB1786" i="2"/>
  <c r="Z1558" i="2"/>
  <c r="AC1558" i="2"/>
  <c r="AB5290" i="2"/>
  <c r="AB2966" i="2"/>
  <c r="AB3850" i="2"/>
  <c r="Z1789" i="2"/>
  <c r="AC1789" i="2"/>
  <c r="AB1972" i="2"/>
  <c r="AB5111" i="2"/>
  <c r="AB1801" i="2"/>
  <c r="AB3907" i="2"/>
  <c r="Z1735" i="2"/>
  <c r="AC1735" i="2"/>
  <c r="AB936" i="2"/>
  <c r="AB4029" i="2"/>
  <c r="Z1637" i="2"/>
  <c r="AC1637" i="2"/>
  <c r="AB4909" i="2"/>
  <c r="AB3787" i="2"/>
  <c r="Z1730" i="2"/>
  <c r="AC1730" i="2"/>
  <c r="Z1621" i="2"/>
  <c r="AC1621" i="2"/>
  <c r="Z1727" i="2"/>
  <c r="AC1727" i="2"/>
  <c r="Z1442" i="2"/>
  <c r="Z1670" i="2"/>
  <c r="AC1670" i="2"/>
  <c r="Z1576" i="2"/>
  <c r="AC1576" i="2"/>
  <c r="Z1634" i="2"/>
  <c r="AC1634" i="2"/>
  <c r="Z1631" i="2"/>
  <c r="AC1631" i="2"/>
  <c r="Z1616" i="2"/>
  <c r="AC1616" i="2"/>
  <c r="AB1190" i="2"/>
  <c r="AB1111" i="2"/>
  <c r="AB4651" i="2"/>
  <c r="Z1786" i="2"/>
  <c r="AC1786" i="2"/>
  <c r="AB4514" i="2"/>
  <c r="AB2502" i="2"/>
  <c r="AB1248" i="2"/>
  <c r="Z1721" i="2"/>
  <c r="AC1721" i="2"/>
  <c r="AB3298" i="2"/>
  <c r="AB1087" i="2"/>
  <c r="Z1788" i="2"/>
  <c r="AC1788" i="2"/>
  <c r="AB1425" i="2"/>
  <c r="AB3086" i="2"/>
  <c r="AB1552" i="2"/>
  <c r="AB1064" i="2"/>
  <c r="AB4770" i="2"/>
  <c r="AB3403" i="2"/>
  <c r="AB4086" i="2"/>
  <c r="AB1239" i="2"/>
  <c r="AB2293" i="2"/>
  <c r="AB4597" i="2"/>
  <c r="AB3041" i="2"/>
  <c r="AB1424" i="2"/>
  <c r="AB1408" i="2"/>
  <c r="AB2082" i="2"/>
  <c r="AB2527" i="2"/>
  <c r="Z1712" i="2"/>
  <c r="AC1712" i="2"/>
  <c r="AB3527" i="2"/>
  <c r="AB2571" i="2"/>
  <c r="AB1756" i="2"/>
  <c r="AB3395" i="2"/>
  <c r="AB4001" i="2"/>
  <c r="Z1710" i="2"/>
  <c r="AC1710" i="2"/>
  <c r="Z1636" i="2"/>
  <c r="AC1636" i="2"/>
  <c r="Z1592" i="2"/>
  <c r="AC1592" i="2"/>
  <c r="Z1746" i="2"/>
  <c r="AC1746" i="2"/>
  <c r="Z1417" i="2"/>
  <c r="AC1417" i="2"/>
  <c r="Z1457" i="2"/>
  <c r="AC1457" i="2"/>
  <c r="Z1376" i="2"/>
  <c r="AC1376" i="2"/>
  <c r="Z1435" i="2"/>
  <c r="AC1435" i="2"/>
  <c r="Z1198" i="2"/>
  <c r="AC1198" i="2"/>
  <c r="Z1441" i="2"/>
  <c r="AC1441" i="2"/>
  <c r="Z1426" i="2"/>
  <c r="AC1426" i="2"/>
  <c r="Z1379" i="2"/>
  <c r="AC1379" i="2"/>
  <c r="Z1235" i="2"/>
  <c r="AC1235" i="2"/>
  <c r="Z1371" i="2"/>
  <c r="AC1371" i="2"/>
  <c r="Z1423" i="2"/>
  <c r="AC1423" i="2"/>
  <c r="Z1228" i="2"/>
  <c r="AC1228" i="2"/>
  <c r="Z1407" i="2"/>
  <c r="AC1407" i="2"/>
  <c r="Z1264" i="2"/>
  <c r="AC1264" i="2"/>
  <c r="Z1416" i="2"/>
  <c r="AC1416" i="2"/>
  <c r="AB1620" i="2"/>
  <c r="Z1245" i="2"/>
  <c r="AC1245" i="2"/>
  <c r="Z1295" i="2"/>
  <c r="AC1295" i="2"/>
  <c r="Z1443" i="2"/>
  <c r="AC1443" i="2"/>
  <c r="AB2309" i="2"/>
  <c r="Z1428" i="2"/>
  <c r="AC1428" i="2"/>
  <c r="Z1509" i="2"/>
  <c r="AC1509" i="2"/>
  <c r="Z1250" i="2"/>
  <c r="AC1250" i="2"/>
  <c r="Z1289" i="2"/>
  <c r="AC1289" i="2"/>
  <c r="AB3821" i="2"/>
  <c r="Z1475" i="2"/>
  <c r="AC1475" i="2"/>
  <c r="AB1617" i="2"/>
  <c r="AB3005" i="2"/>
  <c r="AB3484" i="2"/>
  <c r="AB3117" i="2"/>
  <c r="Z1327" i="2"/>
  <c r="AC1327" i="2"/>
  <c r="Z1508" i="2"/>
  <c r="AC1508" i="2"/>
  <c r="Z1450" i="2"/>
  <c r="AC1450" i="2"/>
  <c r="Z1204" i="2"/>
  <c r="AC1204" i="2"/>
  <c r="Z1461" i="2"/>
  <c r="AC1461" i="2"/>
  <c r="Z1411" i="2"/>
  <c r="AC1411" i="2"/>
  <c r="Z1224" i="2"/>
  <c r="AC1224" i="2"/>
  <c r="Z1427" i="2"/>
  <c r="AC1427" i="2"/>
  <c r="Z1326" i="2"/>
  <c r="AC1326" i="2"/>
  <c r="Z1501" i="2"/>
  <c r="AC1501" i="2"/>
  <c r="Z919" i="2"/>
  <c r="AC919" i="2"/>
  <c r="Z1458" i="2"/>
  <c r="AC1458" i="2"/>
  <c r="Z1471" i="2"/>
  <c r="AC1471" i="2"/>
  <c r="Z1239" i="2"/>
  <c r="AC1239" i="2"/>
  <c r="Z1424" i="2"/>
  <c r="AC1424" i="2"/>
  <c r="Z1446" i="2"/>
  <c r="AC1446" i="2"/>
  <c r="Z1476" i="2"/>
  <c r="AC1476" i="2"/>
  <c r="Z1384" i="2"/>
  <c r="AC1384" i="2"/>
  <c r="Z1262" i="2"/>
  <c r="AC1262" i="2"/>
  <c r="Z1395" i="2"/>
  <c r="AC1395" i="2"/>
  <c r="Z1510" i="2"/>
  <c r="AC1510" i="2"/>
  <c r="Z1373" i="2"/>
  <c r="AC1373" i="2"/>
  <c r="Z1451" i="2"/>
  <c r="AC1451" i="2"/>
  <c r="Z1267" i="2"/>
  <c r="AC1267" i="2"/>
  <c r="Z1202" i="2"/>
  <c r="AC1202" i="2"/>
  <c r="Z1305" i="2"/>
  <c r="AC1305" i="2"/>
  <c r="Z1434" i="2"/>
  <c r="AC1434" i="2"/>
  <c r="Z1535" i="2"/>
  <c r="AC1535" i="2"/>
  <c r="Z1199" i="2"/>
  <c r="AC1199" i="2"/>
  <c r="Z1392" i="2"/>
  <c r="AC1392" i="2"/>
  <c r="Z1425" i="2"/>
  <c r="AC1425" i="2"/>
  <c r="Z1342" i="2"/>
  <c r="AC1342" i="2"/>
  <c r="Z1263" i="2"/>
  <c r="AC1263" i="2"/>
  <c r="AB5494" i="2"/>
  <c r="AB4521" i="2"/>
  <c r="Z1447" i="2"/>
  <c r="AC1447" i="2"/>
  <c r="Z1251" i="2"/>
  <c r="AC1251" i="2"/>
  <c r="Z1210" i="2"/>
  <c r="AC1210" i="2"/>
  <c r="AB5622" i="2"/>
  <c r="Z1283" i="2"/>
  <c r="AC1283" i="2"/>
  <c r="AB2169" i="2"/>
  <c r="Z1449" i="2"/>
  <c r="AC1449" i="2"/>
  <c r="Z1231" i="2"/>
  <c r="AC1231" i="2"/>
  <c r="Z1345" i="2"/>
  <c r="AC1345" i="2"/>
  <c r="AB5614" i="2"/>
  <c r="Z1303" i="2"/>
  <c r="AC1303" i="2"/>
  <c r="Z1400" i="2"/>
  <c r="AC1400" i="2"/>
  <c r="AB5680" i="2"/>
  <c r="AB1313" i="2"/>
  <c r="Z1445" i="2"/>
  <c r="AC1445" i="2"/>
  <c r="Z1497" i="2"/>
  <c r="AC1497" i="2"/>
  <c r="Z1274" i="2"/>
  <c r="AC1274" i="2"/>
  <c r="Z1382" i="2"/>
  <c r="AC1382" i="2"/>
  <c r="Z1472" i="2"/>
  <c r="AC1472" i="2"/>
  <c r="Z1205" i="2"/>
  <c r="AC1205" i="2"/>
  <c r="Z1513" i="2"/>
  <c r="AC1513" i="2"/>
  <c r="Z1375" i="2"/>
  <c r="AC1375" i="2"/>
  <c r="Z1455" i="2"/>
  <c r="AC1455" i="2"/>
  <c r="Z1299" i="2"/>
  <c r="AC1299" i="2"/>
  <c r="Z1300" i="2"/>
  <c r="AC1300" i="2"/>
  <c r="Z1452" i="2"/>
  <c r="AC1452" i="2"/>
  <c r="Z1479" i="2"/>
  <c r="AC1479" i="2"/>
  <c r="Z1230" i="2"/>
  <c r="AC1230" i="2"/>
  <c r="Z1334" i="2"/>
  <c r="AC1334" i="2"/>
  <c r="Z1413" i="2"/>
  <c r="AC1413" i="2"/>
  <c r="Z1243" i="2"/>
  <c r="AC1243" i="2"/>
  <c r="Z1366" i="2"/>
  <c r="AC1366" i="2"/>
  <c r="Z1329" i="2"/>
  <c r="AC1329" i="2"/>
  <c r="Z1505" i="2"/>
  <c r="AC1505" i="2"/>
  <c r="Z1219" i="2"/>
  <c r="AC1219" i="2"/>
  <c r="Z1387" i="2"/>
  <c r="AC1387" i="2"/>
  <c r="Z1311" i="2"/>
  <c r="AC1311" i="2"/>
  <c r="Z1481" i="2"/>
  <c r="AC1481" i="2"/>
  <c r="Z1414" i="2"/>
  <c r="AC1414" i="2"/>
  <c r="Z1216" i="2"/>
  <c r="AC1216" i="2"/>
  <c r="AC1495" i="2"/>
  <c r="Z1495" i="2"/>
  <c r="Z1313" i="2"/>
  <c r="AC1313" i="2"/>
  <c r="Z1306" i="2"/>
  <c r="AC1306" i="2"/>
  <c r="Z915" i="2"/>
  <c r="AC915" i="2"/>
  <c r="Z1421" i="2"/>
  <c r="AC1421" i="2"/>
  <c r="Z1282" i="2"/>
  <c r="AC1282" i="2"/>
  <c r="Z1409" i="2"/>
  <c r="AC1409" i="2"/>
  <c r="Z1217" i="2"/>
  <c r="AC1217" i="2"/>
  <c r="Z1241" i="2"/>
  <c r="AC1241" i="2"/>
  <c r="Z1269" i="2"/>
  <c r="AC1269" i="2"/>
  <c r="Z1242" i="2"/>
  <c r="AC1242" i="2"/>
  <c r="Z1225" i="2"/>
  <c r="AC1225" i="2"/>
  <c r="Z1318" i="2"/>
  <c r="AC1318" i="2"/>
  <c r="Z1500" i="2"/>
  <c r="AC1500" i="2"/>
  <c r="Z1312" i="2"/>
  <c r="AC1312" i="2"/>
  <c r="Z1304" i="2"/>
  <c r="AC1304" i="2"/>
  <c r="Z1277" i="2"/>
  <c r="AC1277" i="2"/>
  <c r="Z1195" i="2"/>
  <c r="AC1195" i="2"/>
  <c r="AB4422" i="2"/>
  <c r="AB1793" i="2"/>
  <c r="AB4166" i="2"/>
  <c r="AB2043" i="2"/>
  <c r="Z1437" i="2"/>
  <c r="AC1437" i="2"/>
  <c r="AB3951" i="2"/>
  <c r="AB3135" i="2"/>
  <c r="AB4721" i="2"/>
  <c r="AB3485" i="2"/>
  <c r="AB5583" i="2"/>
  <c r="AB4734" i="2"/>
  <c r="AB4976" i="2"/>
  <c r="AB5353" i="2"/>
  <c r="AB5281" i="2"/>
  <c r="AB2793" i="2"/>
  <c r="AB5482" i="2"/>
  <c r="AB1857" i="2"/>
  <c r="AB2076" i="2"/>
  <c r="AB5320" i="2"/>
  <c r="AB5738" i="2"/>
  <c r="AB5727" i="2"/>
  <c r="AB3636" i="2"/>
  <c r="Z1499" i="2"/>
  <c r="AC1499" i="2"/>
  <c r="AB5427" i="2"/>
  <c r="AB2713" i="2"/>
  <c r="AB4160" i="2"/>
  <c r="AB2529" i="2"/>
  <c r="AB2662" i="2"/>
  <c r="AB4844" i="2"/>
  <c r="Z1480" i="2"/>
  <c r="AC1480" i="2"/>
  <c r="Z1362" i="2"/>
  <c r="AC1362" i="2"/>
  <c r="Z1229" i="2"/>
  <c r="AC1229" i="2"/>
  <c r="Z1253" i="2"/>
  <c r="AC1253" i="2"/>
  <c r="Z1393" i="2"/>
  <c r="AC1393" i="2"/>
  <c r="Z1496" i="2"/>
  <c r="AC1496" i="2"/>
  <c r="Z1220" i="2"/>
  <c r="AC1220" i="2"/>
  <c r="Z1272" i="2"/>
  <c r="AC1272" i="2"/>
  <c r="Z1370" i="2"/>
  <c r="AC1370" i="2"/>
  <c r="Z1200" i="2"/>
  <c r="AC1200" i="2"/>
  <c r="Z1367" i="2"/>
  <c r="AC1367" i="2"/>
  <c r="Z1491" i="2"/>
  <c r="AC1491" i="2"/>
  <c r="Z1270" i="2"/>
  <c r="AC1270" i="2"/>
  <c r="Z1240" i="2"/>
  <c r="AC1240" i="2"/>
  <c r="Z1383" i="2"/>
  <c r="AC1383" i="2"/>
  <c r="Z1353" i="2"/>
  <c r="AC1353" i="2"/>
  <c r="Z1377" i="2"/>
  <c r="AC1377" i="2"/>
  <c r="Z1294" i="2"/>
  <c r="AC1294" i="2"/>
  <c r="Z1309" i="2"/>
  <c r="AC1309" i="2"/>
  <c r="Z914" i="2"/>
  <c r="AC914" i="2"/>
  <c r="AB3185" i="2"/>
  <c r="Z1390" i="2"/>
  <c r="AC1390" i="2"/>
  <c r="Z1330" i="2"/>
  <c r="AC1330" i="2"/>
  <c r="Z1252" i="2"/>
  <c r="AC1252" i="2"/>
  <c r="Z1514" i="2"/>
  <c r="AC1514" i="2"/>
  <c r="Z1422" i="2"/>
  <c r="AC1422" i="2"/>
  <c r="AB4932" i="2"/>
  <c r="Z1511" i="2"/>
  <c r="AC1511" i="2"/>
  <c r="Z1355" i="2"/>
  <c r="AC1355" i="2"/>
  <c r="Z1459" i="2"/>
  <c r="AC1459" i="2"/>
  <c r="AC1473" i="2"/>
  <c r="Z1473" i="2"/>
  <c r="Z1418" i="2"/>
  <c r="AC1418" i="2"/>
  <c r="Z1470" i="2"/>
  <c r="AC1470" i="2"/>
  <c r="Z1338" i="2"/>
  <c r="AC1338" i="2"/>
  <c r="Z1301" i="2"/>
  <c r="AC1301" i="2"/>
  <c r="Z1332" i="2"/>
  <c r="AC1332" i="2"/>
  <c r="Z1388" i="2"/>
  <c r="AC1388" i="2"/>
  <c r="Z1291" i="2"/>
  <c r="AC1291" i="2"/>
  <c r="Z1233" i="2"/>
  <c r="AC1233" i="2"/>
  <c r="Z1391" i="2"/>
  <c r="AC1391" i="2"/>
  <c r="Z1467" i="2"/>
  <c r="AC1467" i="2"/>
  <c r="Z1226" i="2"/>
  <c r="AC1226" i="2"/>
  <c r="Z1378" i="2"/>
  <c r="AC1378" i="2"/>
  <c r="Z1314" i="2"/>
  <c r="AC1314" i="2"/>
  <c r="AB1500" i="2"/>
  <c r="Z1429" i="2"/>
  <c r="AC1429" i="2"/>
  <c r="Z1321" i="2"/>
  <c r="AC1321" i="2"/>
  <c r="Z1307" i="2"/>
  <c r="AC1307" i="2"/>
  <c r="Z1347" i="2"/>
  <c r="AC1347" i="2"/>
  <c r="AB4657" i="2"/>
  <c r="Z1498" i="2"/>
  <c r="AC1498" i="2"/>
  <c r="Z1419" i="2"/>
  <c r="AC1419" i="2"/>
  <c r="Z1415" i="2"/>
  <c r="AC1415" i="2"/>
  <c r="Z1368" i="2"/>
  <c r="AC1368" i="2"/>
  <c r="AB1276" i="2"/>
  <c r="AB1075" i="2"/>
  <c r="Z1402" i="2"/>
  <c r="AC1402" i="2"/>
  <c r="Z1213" i="2"/>
  <c r="AC1213" i="2"/>
  <c r="AC1333" i="2"/>
  <c r="Z1333" i="2"/>
  <c r="Z1380" i="2"/>
  <c r="AC1380" i="2"/>
  <c r="Z1439" i="2"/>
  <c r="AC1439" i="2"/>
  <c r="Z1397" i="2"/>
  <c r="AC1397" i="2"/>
  <c r="Z1348" i="2"/>
  <c r="AC1348" i="2"/>
  <c r="Z1341" i="2"/>
  <c r="AC1341" i="2"/>
  <c r="Z1234" i="2"/>
  <c r="AC1234" i="2"/>
  <c r="Z1256" i="2"/>
  <c r="AC1256" i="2"/>
  <c r="Z1316" i="2"/>
  <c r="AC1316" i="2"/>
  <c r="Z1483" i="2"/>
  <c r="AC1483" i="2"/>
  <c r="Z1335" i="2"/>
  <c r="AC1335" i="2"/>
  <c r="Z1484" i="2"/>
  <c r="AC1484" i="2"/>
  <c r="Z1248" i="2"/>
  <c r="AC1248" i="2"/>
  <c r="Z1469" i="2"/>
  <c r="AC1469" i="2"/>
  <c r="Z1354" i="2"/>
  <c r="AC1354" i="2"/>
  <c r="Z1271" i="2"/>
  <c r="AC1271" i="2"/>
  <c r="Z1494" i="2"/>
  <c r="AC1494" i="2"/>
  <c r="Z1218" i="2"/>
  <c r="AC1218" i="2"/>
  <c r="Z1336" i="2"/>
  <c r="AC1336" i="2"/>
  <c r="Z1322" i="2"/>
  <c r="AC1322" i="2"/>
  <c r="Z1207" i="2"/>
  <c r="AC1207" i="2"/>
  <c r="Z1401" i="2"/>
  <c r="AC1401" i="2"/>
  <c r="Z1438" i="2"/>
  <c r="AC1438" i="2"/>
  <c r="Z1474" i="2"/>
  <c r="AC1474" i="2"/>
  <c r="Z1389" i="2"/>
  <c r="AC1389" i="2"/>
  <c r="Z1507" i="2"/>
  <c r="AC1507" i="2"/>
  <c r="Z1320" i="2"/>
  <c r="AC1320" i="2"/>
  <c r="Z1284" i="2"/>
  <c r="AC1284" i="2"/>
  <c r="Z1463" i="2"/>
  <c r="AC1463" i="2"/>
  <c r="Z1255" i="2"/>
  <c r="AC1255" i="2"/>
  <c r="Z1374" i="2"/>
  <c r="AC1374" i="2"/>
  <c r="Z1431" i="2"/>
  <c r="AC1431" i="2"/>
  <c r="Z1503" i="2"/>
  <c r="AC1503" i="2"/>
  <c r="Z1436" i="2"/>
  <c r="AC1436" i="2"/>
  <c r="Z1343" i="2"/>
  <c r="AC1343" i="2"/>
  <c r="Z1215" i="2"/>
  <c r="AC1215" i="2"/>
  <c r="AB5088" i="2"/>
  <c r="AB4578" i="2"/>
  <c r="AB4539" i="2"/>
  <c r="AB4944" i="2"/>
  <c r="Z1399" i="2"/>
  <c r="AC1399" i="2"/>
  <c r="Z1432" i="2"/>
  <c r="AC1432" i="2"/>
  <c r="Z1208" i="2"/>
  <c r="AC1208" i="2"/>
  <c r="Z1440" i="2"/>
  <c r="AC1440" i="2"/>
  <c r="Z1288" i="2"/>
  <c r="AC1288" i="2"/>
  <c r="Z1493" i="2"/>
  <c r="AC1493" i="2"/>
  <c r="Z1350" i="2"/>
  <c r="AC1350" i="2"/>
  <c r="Z1278" i="2"/>
  <c r="AC1278" i="2"/>
  <c r="Z1337" i="2"/>
  <c r="AC1337" i="2"/>
  <c r="Z1462" i="2"/>
  <c r="AC1462" i="2"/>
  <c r="Z1246" i="2"/>
  <c r="AC1246" i="2"/>
  <c r="Z1302" i="2"/>
  <c r="AC1302" i="2"/>
  <c r="Z1257" i="2"/>
  <c r="AC1257" i="2"/>
  <c r="Z1247" i="2"/>
  <c r="AC1247" i="2"/>
  <c r="Z1275" i="2"/>
  <c r="AC1275" i="2"/>
  <c r="Z1394" i="2"/>
  <c r="AC1394" i="2"/>
  <c r="Z1223" i="2"/>
  <c r="AC1223" i="2"/>
  <c r="Z1319" i="2"/>
  <c r="AC1319" i="2"/>
  <c r="Z1211" i="2"/>
  <c r="AC1211" i="2"/>
  <c r="AB1098" i="2"/>
  <c r="AB3912" i="2"/>
  <c r="AB5287" i="2"/>
  <c r="AB3971" i="2"/>
  <c r="AB2668" i="2"/>
  <c r="AB3094" i="2"/>
  <c r="AB4928" i="2"/>
  <c r="AB3059" i="2"/>
  <c r="AB4746" i="2"/>
  <c r="AB2702" i="2"/>
  <c r="AB3053" i="2"/>
  <c r="AB3665" i="2"/>
  <c r="AB4099" i="2"/>
  <c r="Z1286" i="2"/>
  <c r="AC1286" i="2"/>
  <c r="AB3568" i="2"/>
  <c r="AB1490" i="2"/>
  <c r="AB4888" i="2"/>
  <c r="AB5673" i="2"/>
  <c r="AB5667" i="2"/>
  <c r="AB3879" i="2"/>
  <c r="AB3966" i="2"/>
  <c r="AB3462" i="2"/>
  <c r="AB2184" i="2"/>
  <c r="AB2676" i="2"/>
  <c r="AB4598" i="2"/>
  <c r="AB3921" i="2"/>
  <c r="Z1369" i="2"/>
  <c r="AC1369" i="2"/>
  <c r="AB4103" i="2"/>
  <c r="AB1944" i="2"/>
  <c r="Z1259" i="2"/>
  <c r="AC1259" i="2"/>
  <c r="AB3264" i="2"/>
  <c r="AB5294" i="2"/>
  <c r="AB3875" i="2"/>
  <c r="AB4853" i="2"/>
  <c r="AB4736" i="2"/>
  <c r="AB4089" i="2"/>
  <c r="AB4905" i="2"/>
  <c r="AB3082" i="2"/>
  <c r="AB944" i="2"/>
  <c r="AB2328" i="2"/>
  <c r="AB4060" i="2"/>
  <c r="AB4627" i="2"/>
  <c r="AB4920" i="2"/>
  <c r="Z1489" i="2"/>
  <c r="AC1489" i="2"/>
  <c r="AB1315" i="2"/>
  <c r="AB5484" i="2"/>
  <c r="AB1506" i="2"/>
  <c r="AB3562" i="2"/>
  <c r="AB1764" i="2"/>
  <c r="AB3917" i="2"/>
  <c r="AB1621" i="2"/>
  <c r="AB5689" i="2"/>
  <c r="AB3212" i="2"/>
  <c r="AB2431" i="2"/>
  <c r="AB2339" i="2"/>
  <c r="AB5145" i="2"/>
  <c r="AB5593" i="2"/>
  <c r="AB4098" i="2"/>
  <c r="AB4992" i="2"/>
  <c r="AB2621" i="2"/>
  <c r="AB1727" i="2"/>
  <c r="Z1490" i="2"/>
  <c r="AC1490" i="2"/>
  <c r="AB5237" i="2"/>
  <c r="AB3474" i="2"/>
  <c r="AB5160" i="2"/>
  <c r="AB2389" i="2"/>
  <c r="AB1828" i="2"/>
  <c r="AB5056" i="2"/>
  <c r="AB3874" i="2"/>
  <c r="AB4455" i="2"/>
  <c r="AB3758" i="2"/>
  <c r="AB4376" i="2"/>
  <c r="AB5217" i="2"/>
  <c r="AB1460" i="2"/>
  <c r="AB3522" i="2"/>
  <c r="AB5178" i="2"/>
  <c r="AB3901" i="2"/>
  <c r="AB3877" i="2"/>
  <c r="AB4071" i="2"/>
  <c r="AB4971" i="2"/>
  <c r="AB2046" i="2"/>
  <c r="AB1887" i="2"/>
  <c r="AB2072" i="2"/>
  <c r="AB4274" i="2"/>
  <c r="AB3943" i="2"/>
  <c r="AB3655" i="2"/>
  <c r="AB4352" i="2"/>
  <c r="AB2077" i="2"/>
  <c r="AB3182" i="2"/>
  <c r="AB5361" i="2"/>
  <c r="AB4505" i="2"/>
  <c r="Z1488" i="2"/>
  <c r="AC1488" i="2"/>
  <c r="AB3134" i="2"/>
  <c r="AB4471" i="2"/>
  <c r="AB3238" i="2"/>
  <c r="AB2205" i="2"/>
  <c r="AB2667" i="2"/>
  <c r="Z1454" i="2"/>
  <c r="AC1454" i="2"/>
  <c r="AB4552" i="2"/>
  <c r="AB2625" i="2"/>
  <c r="AB929" i="2"/>
  <c r="Z1381" i="2"/>
  <c r="AC1381" i="2"/>
  <c r="AB2317" i="2"/>
  <c r="AB3214" i="2"/>
  <c r="Z1315" i="2"/>
  <c r="AC1315" i="2"/>
  <c r="AB1180" i="2"/>
  <c r="AB4918" i="2"/>
  <c r="AB4182" i="2"/>
  <c r="AB5006" i="2"/>
  <c r="Z1506" i="2"/>
  <c r="AC1506" i="2"/>
  <c r="Z1538" i="2"/>
  <c r="AC1538" i="2"/>
  <c r="AB1083" i="2"/>
  <c r="AB1398" i="2"/>
  <c r="AB2338" i="2"/>
  <c r="AB3042" i="2"/>
  <c r="Z1346" i="2"/>
  <c r="AC1346" i="2"/>
  <c r="AB1201" i="2"/>
  <c r="AB3196" i="2"/>
  <c r="AB941" i="2"/>
  <c r="AB1328" i="2"/>
  <c r="AB3633" i="2"/>
  <c r="AB2305" i="2"/>
  <c r="AB4366" i="2"/>
  <c r="AB1759" i="2"/>
  <c r="AB3421" i="2"/>
  <c r="AB4583" i="2"/>
  <c r="AB3638" i="2"/>
  <c r="AB4393" i="2"/>
  <c r="AB1835" i="2"/>
  <c r="AB3963" i="2"/>
  <c r="AB4277" i="2"/>
  <c r="AB5244" i="2"/>
  <c r="AB2636" i="2"/>
  <c r="AB4682" i="2"/>
  <c r="AB1746" i="2"/>
  <c r="AB2842" i="2"/>
  <c r="AB1344" i="2"/>
  <c r="AB2070" i="2"/>
  <c r="AB5636" i="2"/>
  <c r="AB4974" i="2"/>
  <c r="AB3835" i="2"/>
  <c r="Z1460" i="2"/>
  <c r="AC1460" i="2"/>
  <c r="AB5135" i="2"/>
  <c r="AB1352" i="2"/>
  <c r="AB4873" i="2"/>
  <c r="AB3981" i="2"/>
  <c r="AB3744" i="2"/>
  <c r="AB5737" i="2"/>
  <c r="AB964" i="2"/>
  <c r="AB5234" i="2"/>
  <c r="AB3870" i="2"/>
  <c r="AB1203" i="2"/>
  <c r="AB2154" i="2"/>
  <c r="Z1456" i="2"/>
  <c r="AC1456" i="2"/>
  <c r="Z1468" i="2"/>
  <c r="AC1468" i="2"/>
  <c r="Z1398" i="2"/>
  <c r="AC1398" i="2"/>
  <c r="Z1201" i="2"/>
  <c r="AC1201" i="2"/>
  <c r="Z1344" i="2"/>
  <c r="AC1344" i="2"/>
  <c r="Z1365" i="2"/>
  <c r="AC1365" i="2"/>
  <c r="Z1352" i="2"/>
  <c r="AC1352" i="2"/>
  <c r="Z1203" i="2"/>
  <c r="AC1203" i="2"/>
  <c r="Z429" i="2"/>
  <c r="AC429" i="2"/>
  <c r="Z835" i="2"/>
  <c r="AC835" i="2"/>
  <c r="Z449" i="2"/>
  <c r="AC449" i="2"/>
  <c r="Z600" i="2"/>
  <c r="AC600" i="2"/>
  <c r="Z725" i="2"/>
  <c r="AC725" i="2"/>
  <c r="Z446" i="2"/>
  <c r="AC446" i="2"/>
  <c r="Z411" i="2"/>
  <c r="AC411" i="2"/>
  <c r="Z220" i="2"/>
  <c r="AC220" i="2"/>
  <c r="Z229" i="2"/>
  <c r="AC229" i="2"/>
  <c r="Z724" i="2"/>
  <c r="AC724" i="2"/>
  <c r="Z538" i="2"/>
  <c r="AC538" i="2"/>
  <c r="Z39" i="2"/>
  <c r="AC39" i="2"/>
  <c r="Z601" i="2"/>
  <c r="AC601" i="2"/>
  <c r="Z57" i="2"/>
  <c r="AC57" i="2"/>
  <c r="Z598" i="2"/>
  <c r="AC598" i="2"/>
  <c r="Z85" i="2"/>
  <c r="AC85" i="2"/>
  <c r="Z404" i="2"/>
  <c r="AC404" i="2"/>
  <c r="Z451" i="2"/>
  <c r="AC451" i="2"/>
  <c r="Z489" i="2"/>
  <c r="AC489" i="2"/>
  <c r="Z594" i="2"/>
  <c r="AC594" i="2"/>
  <c r="Z60" i="2"/>
  <c r="AC60" i="2"/>
  <c r="Z506" i="2"/>
  <c r="AC506" i="2"/>
  <c r="Z450" i="2"/>
  <c r="AC450" i="2"/>
  <c r="Z22" i="2"/>
  <c r="AC22" i="2"/>
  <c r="Z631" i="2"/>
  <c r="AC631" i="2"/>
  <c r="Z442" i="2"/>
  <c r="AC442" i="2"/>
  <c r="Z607" i="2"/>
  <c r="AC607" i="2"/>
  <c r="Z447" i="2"/>
  <c r="AC447" i="2"/>
  <c r="Z224" i="2"/>
  <c r="AC224" i="2"/>
  <c r="Z772" i="2"/>
  <c r="AC772" i="2"/>
  <c r="Z813" i="2"/>
  <c r="AC813" i="2"/>
  <c r="Z431" i="2"/>
  <c r="AC431" i="2"/>
  <c r="Z100" i="2"/>
  <c r="AC100" i="2"/>
  <c r="Z134" i="2"/>
  <c r="AC134" i="2"/>
  <c r="Z456" i="2"/>
  <c r="AC456" i="2"/>
  <c r="Z394" i="2"/>
  <c r="AC394" i="2"/>
  <c r="Z322" i="2"/>
  <c r="AC322" i="2"/>
  <c r="Z537" i="2"/>
  <c r="AC537" i="2"/>
  <c r="Z559" i="2"/>
  <c r="AC559" i="2"/>
  <c r="Z473" i="2"/>
  <c r="AC473" i="2"/>
  <c r="Z426" i="2"/>
  <c r="AC426" i="2"/>
  <c r="Z492" i="2"/>
  <c r="AC492" i="2"/>
  <c r="Z486" i="2"/>
  <c r="AC486" i="2"/>
  <c r="Z265" i="2"/>
  <c r="AC265" i="2"/>
  <c r="Z36" i="2"/>
  <c r="AC36" i="2"/>
  <c r="Z510" i="2"/>
  <c r="AC510" i="2"/>
  <c r="Z103" i="2"/>
  <c r="AC103" i="2"/>
  <c r="Z405" i="2"/>
  <c r="AC405" i="2"/>
  <c r="Z628" i="2"/>
  <c r="AC628" i="2"/>
  <c r="Z59" i="2"/>
  <c r="AC59" i="2"/>
  <c r="Z202" i="2"/>
  <c r="AC202" i="2"/>
  <c r="Z493" i="2"/>
  <c r="AC493" i="2"/>
  <c r="Z612" i="2"/>
  <c r="AC612" i="2"/>
  <c r="Z430" i="2"/>
  <c r="AC430" i="2"/>
  <c r="Z731" i="2"/>
  <c r="AC731" i="2"/>
  <c r="Z676" i="2"/>
  <c r="AC676" i="2"/>
  <c r="Z466" i="2"/>
  <c r="AC466" i="2"/>
  <c r="Z675" i="2"/>
  <c r="AC675" i="2"/>
  <c r="Z722" i="2"/>
  <c r="AC722" i="2"/>
  <c r="Z116" i="2"/>
  <c r="AC116" i="2"/>
  <c r="Z471" i="2"/>
  <c r="AC471" i="2"/>
  <c r="Z28" i="2"/>
  <c r="AC28" i="2"/>
  <c r="Z602" i="2"/>
  <c r="AC602" i="2"/>
  <c r="Z729" i="2"/>
  <c r="AC729" i="2"/>
  <c r="Z539" i="2"/>
  <c r="AC539" i="2"/>
  <c r="Z61" i="2"/>
  <c r="AC61" i="2"/>
  <c r="Z393" i="2"/>
  <c r="AC393" i="2"/>
  <c r="Z491" i="2"/>
  <c r="AC491" i="2"/>
  <c r="Z316" i="2"/>
  <c r="AC316" i="2"/>
  <c r="Z494" i="2"/>
  <c r="AC494" i="2"/>
  <c r="Z899" i="2"/>
  <c r="AC899" i="2"/>
  <c r="Z480" i="2"/>
  <c r="AC480" i="2"/>
  <c r="Z622" i="2"/>
  <c r="AC622" i="2"/>
  <c r="Z123" i="2"/>
  <c r="AC123" i="2"/>
  <c r="Z597" i="2"/>
  <c r="AC597" i="2"/>
  <c r="Z509" i="2"/>
  <c r="AC509" i="2"/>
  <c r="Z599" i="2"/>
  <c r="AC599" i="2"/>
  <c r="Z562" i="2"/>
  <c r="AC562" i="2"/>
  <c r="Z464" i="2"/>
  <c r="AC464" i="2"/>
  <c r="Z86" i="2"/>
  <c r="AC86" i="2"/>
  <c r="Z266" i="2"/>
  <c r="AC266" i="2"/>
  <c r="Z443" i="2"/>
  <c r="AC443" i="2"/>
  <c r="Z84" i="2"/>
  <c r="AC84" i="2"/>
  <c r="Z118" i="2"/>
  <c r="AC118" i="2"/>
  <c r="Z68" i="2"/>
  <c r="AC68" i="2"/>
  <c r="Z219" i="2"/>
  <c r="AC219" i="2"/>
  <c r="Z132" i="2"/>
  <c r="AC132" i="2"/>
  <c r="Z723" i="2"/>
  <c r="AC723" i="2"/>
  <c r="AB763" i="2"/>
  <c r="AB406" i="2"/>
  <c r="AB606" i="2"/>
  <c r="AB456" i="2"/>
  <c r="AB621" i="2"/>
  <c r="AB440" i="2"/>
  <c r="AB479" i="2"/>
  <c r="AB157" i="2"/>
  <c r="AB349" i="2"/>
  <c r="AB1362" i="2"/>
  <c r="AB4379" i="2"/>
  <c r="AB1553" i="2"/>
  <c r="AB4662" i="2"/>
  <c r="AB3281" i="2"/>
  <c r="AB1808" i="2"/>
  <c r="AB3552" i="2"/>
  <c r="AB2755" i="2"/>
  <c r="AB4531" i="2"/>
  <c r="AB2315" i="2"/>
  <c r="AB1393" i="2"/>
  <c r="AB4408" i="2"/>
  <c r="AB1788" i="2"/>
  <c r="AB2312" i="2"/>
  <c r="AB2980" i="2"/>
  <c r="AB1104" i="2"/>
  <c r="AB4390" i="2"/>
  <c r="AB3356" i="2"/>
  <c r="AB1327" i="2"/>
  <c r="AB5393" i="2"/>
  <c r="AB2376" i="2"/>
  <c r="AB2135" i="2"/>
  <c r="AB1455" i="2"/>
  <c r="AB4256" i="2"/>
  <c r="AB1744" i="2"/>
  <c r="AB2901" i="2"/>
  <c r="AB4664" i="2"/>
  <c r="AB5001" i="2"/>
  <c r="AB1461" i="2"/>
  <c r="AB4419" i="2"/>
  <c r="AB4081" i="2"/>
  <c r="AB2493" i="2"/>
  <c r="AB3397" i="2"/>
  <c r="AB1456" i="2"/>
  <c r="AB4207" i="2"/>
  <c r="AB3321" i="2"/>
  <c r="AB1454" i="2"/>
  <c r="AB3387" i="2"/>
  <c r="AB2868" i="2"/>
  <c r="AB3215" i="2"/>
  <c r="AB1714" i="2"/>
  <c r="AB3607" i="2"/>
  <c r="AB5488" i="2"/>
  <c r="AB3460" i="2"/>
  <c r="AB2917" i="2"/>
  <c r="AB5127" i="2"/>
  <c r="AB5240" i="2"/>
  <c r="AB2024" i="2"/>
  <c r="AB4899" i="2"/>
  <c r="AB3827" i="2"/>
  <c r="AB5003" i="2"/>
  <c r="AB3359" i="2"/>
  <c r="AB5360" i="2"/>
  <c r="AB2197" i="2"/>
  <c r="AB1419" i="2"/>
  <c r="AB2861" i="2"/>
  <c r="AB3604" i="2"/>
  <c r="AB5245" i="2"/>
  <c r="AB2281" i="2"/>
  <c r="AB3074" i="2"/>
  <c r="AB3753" i="2"/>
  <c r="AB3308" i="2"/>
  <c r="AB1024" i="2"/>
  <c r="AB3084" i="2"/>
  <c r="AB3599" i="2"/>
  <c r="AB3837" i="2"/>
  <c r="AB3428" i="2"/>
  <c r="AB2875" i="2"/>
  <c r="AB2602" i="2"/>
  <c r="AB4537" i="2"/>
  <c r="AB3992" i="2"/>
  <c r="AB3423" i="2"/>
  <c r="AB982" i="2"/>
  <c r="AB3336" i="2"/>
  <c r="AB933" i="2"/>
  <c r="AB2156" i="2"/>
  <c r="AB4127" i="2"/>
  <c r="AB4868" i="2"/>
  <c r="AB3072" i="2"/>
  <c r="AB3201" i="2"/>
  <c r="AB4520" i="2"/>
  <c r="AB4642" i="2"/>
  <c r="AB2507" i="2"/>
  <c r="AB1156" i="2"/>
  <c r="AB3291" i="2"/>
  <c r="AB2965" i="2"/>
  <c r="AB5326" i="2"/>
  <c r="AB4494" i="2"/>
  <c r="AB5083" i="2"/>
  <c r="AB5451" i="2"/>
  <c r="AB3227" i="2"/>
  <c r="AB5284" i="2"/>
  <c r="AB2691" i="2"/>
  <c r="AB1866" i="2"/>
  <c r="AB3965" i="2"/>
  <c r="AB2897" i="2"/>
  <c r="AB2612" i="2"/>
  <c r="AB3104" i="2"/>
  <c r="AB1050" i="2"/>
  <c r="AB2013" i="2"/>
  <c r="AB2774" i="2"/>
  <c r="AB3683" i="2"/>
  <c r="AB5303" i="2"/>
  <c r="AB3649" i="2"/>
  <c r="AB3301" i="2"/>
  <c r="AB5078" i="2"/>
  <c r="AB4527" i="2"/>
  <c r="AB4738" i="2"/>
  <c r="AB4215" i="2"/>
  <c r="AB4096" i="2"/>
  <c r="AB4615" i="2"/>
  <c r="AB2486" i="2"/>
  <c r="AB3871" i="2"/>
  <c r="AB5501" i="2"/>
  <c r="AB4761" i="2"/>
  <c r="AB987" i="2"/>
  <c r="AB3603" i="2"/>
  <c r="AB4921" i="2"/>
  <c r="AB3918" i="2"/>
  <c r="AB4616" i="2"/>
  <c r="AB2088" i="2"/>
  <c r="AB2885" i="2"/>
  <c r="AB3149" i="2"/>
  <c r="AB4045" i="2"/>
  <c r="AB3430" i="2"/>
  <c r="AB3457" i="2"/>
  <c r="AB5336" i="2"/>
  <c r="AB3809" i="2"/>
  <c r="AB5285" i="2"/>
  <c r="AB4244" i="2"/>
  <c r="AB1154" i="2"/>
  <c r="AB3711" i="2"/>
  <c r="AB1473" i="2"/>
  <c r="AB5591" i="2"/>
  <c r="AB1136" i="2"/>
  <c r="AB5436" i="2"/>
  <c r="AB3066" i="2"/>
  <c r="AB1783" i="2"/>
  <c r="AB3679" i="2"/>
  <c r="AB5655" i="2"/>
  <c r="AB4782" i="2"/>
  <c r="AB4268" i="2"/>
  <c r="AB3866" i="2"/>
  <c r="AB5188" i="2"/>
  <c r="AB5049" i="2"/>
  <c r="AB3378" i="2"/>
  <c r="AB3338" i="2"/>
  <c r="AB2696" i="2"/>
  <c r="AB4559" i="2"/>
  <c r="AB3161" i="2"/>
  <c r="AB3855" i="2"/>
  <c r="AB4476" i="2"/>
  <c r="AB2297" i="2"/>
  <c r="AB4926" i="2"/>
  <c r="AB4760" i="2"/>
  <c r="AB2215" i="2"/>
  <c r="AB5443" i="2"/>
  <c r="AB5374" i="2"/>
  <c r="AB3690" i="2"/>
  <c r="AB4516" i="2"/>
  <c r="AB2255" i="2"/>
  <c r="AB1163" i="2"/>
  <c r="AB4068" i="2"/>
  <c r="AB4280" i="2"/>
  <c r="AB4558" i="2"/>
  <c r="AB2229" i="2"/>
  <c r="AB3878" i="2"/>
  <c r="AB3774" i="2"/>
  <c r="AB4949" i="2"/>
  <c r="AB3657" i="2"/>
  <c r="AB4156" i="2"/>
  <c r="AB3822" i="2"/>
  <c r="AB4401" i="2"/>
  <c r="AB5021" i="2"/>
  <c r="AB2351" i="2"/>
  <c r="AB4474" i="2"/>
  <c r="AB3096" i="2"/>
  <c r="AB3160" i="2"/>
  <c r="AB3394" i="2"/>
  <c r="AB1531" i="2"/>
  <c r="AB1080" i="2"/>
  <c r="AB1846" i="2"/>
  <c r="AB2213" i="2"/>
  <c r="AB3451" i="2"/>
  <c r="AB5654" i="2"/>
  <c r="AB1195" i="2"/>
  <c r="AB1736" i="2"/>
  <c r="AB1896" i="2"/>
  <c r="AB2578" i="2"/>
  <c r="AB3091" i="2"/>
  <c r="AB928" i="2"/>
  <c r="AB3276" i="2"/>
  <c r="AB4238" i="2"/>
  <c r="AB2178" i="2"/>
  <c r="AB4297" i="2"/>
  <c r="AB1368" i="2"/>
  <c r="AB4731" i="2"/>
  <c r="AB3828" i="2"/>
  <c r="AB2140" i="2"/>
  <c r="AB2427" i="2"/>
  <c r="AB2533" i="2"/>
  <c r="AB5395" i="2"/>
  <c r="AB4130" i="2"/>
  <c r="AB2831" i="2"/>
  <c r="AB3765" i="2"/>
  <c r="AB4252" i="2"/>
  <c r="AB1957" i="2"/>
  <c r="AB3819" i="2"/>
  <c r="AB1639" i="2"/>
  <c r="AB3277" i="2"/>
  <c r="AB1640" i="2"/>
  <c r="AB971" i="2"/>
  <c r="AB3838" i="2"/>
  <c r="AB2246" i="2"/>
  <c r="AB1020" i="2"/>
  <c r="AB2064" i="2"/>
  <c r="AB1016" i="2"/>
  <c r="AB2341" i="2"/>
  <c r="AB5015" i="2"/>
  <c r="AB5524" i="2"/>
  <c r="AB3014" i="2"/>
  <c r="AB4979" i="2"/>
  <c r="AB3202" i="2"/>
  <c r="AB3306" i="2"/>
  <c r="AB3064" i="2"/>
  <c r="AB4818" i="2"/>
  <c r="AB2040" i="2"/>
  <c r="AB3473" i="2"/>
  <c r="AB2787" i="2"/>
  <c r="AB4785" i="2"/>
  <c r="AB1774" i="2"/>
  <c r="AB3217" i="2"/>
  <c r="AB4065" i="2"/>
  <c r="AB3022" i="2"/>
  <c r="AB1696" i="2"/>
  <c r="AB4550" i="2"/>
  <c r="AB1813" i="2"/>
  <c r="AB4913" i="2"/>
  <c r="AB3691" i="2"/>
  <c r="AB3717" i="2"/>
  <c r="AB1474" i="2"/>
  <c r="AB1486" i="2"/>
  <c r="AB5150" i="2"/>
  <c r="AB2003" i="2"/>
  <c r="AB5238" i="2"/>
  <c r="AB2573" i="2"/>
  <c r="AB1347" i="2"/>
  <c r="AB1724" i="2"/>
  <c r="AB3385" i="2"/>
  <c r="AB1720" i="2"/>
  <c r="AB2355" i="2"/>
  <c r="AB4051" i="2"/>
  <c r="AB2484" i="2"/>
  <c r="AB2208" i="2"/>
  <c r="AB3199" i="2"/>
  <c r="AB1498" i="2"/>
  <c r="AB4320" i="2"/>
  <c r="AB2557" i="2"/>
  <c r="AB3152" i="2"/>
  <c r="AB5388" i="2"/>
  <c r="AB3142" i="2"/>
  <c r="AB1645" i="2"/>
  <c r="AB2712" i="2"/>
  <c r="AB2304" i="2"/>
  <c r="AB2817" i="2"/>
  <c r="AB923" i="2"/>
  <c r="AB5555" i="2"/>
  <c r="AB2725" i="2"/>
  <c r="AB3476" i="2"/>
  <c r="AB3625" i="2"/>
  <c r="AB5531" i="2"/>
  <c r="AB2207" i="2"/>
  <c r="AB4284" i="2"/>
  <c r="AB2799" i="2"/>
  <c r="AB4830" i="2"/>
  <c r="AB5725" i="2"/>
  <c r="AB1656" i="2"/>
  <c r="AB3523" i="2"/>
  <c r="AB5557" i="2"/>
  <c r="AB2555" i="2"/>
  <c r="AB5676" i="2"/>
  <c r="AB3586" i="2"/>
  <c r="AB2947" i="2"/>
  <c r="AB2697" i="2"/>
  <c r="AB4488" i="2"/>
  <c r="AB2038" i="2"/>
  <c r="AB2795" i="2"/>
  <c r="AB1803" i="2"/>
  <c r="AB3252" i="2"/>
  <c r="AB2393" i="2"/>
  <c r="AB945" i="2"/>
  <c r="AB3494" i="2"/>
  <c r="AB5479" i="2"/>
  <c r="AB2261" i="2"/>
  <c r="AB5570" i="2"/>
  <c r="AB1465" i="2"/>
  <c r="AB5002" i="2"/>
  <c r="AB4835" i="2"/>
  <c r="AB2234" i="2"/>
  <c r="AB1417" i="2"/>
  <c r="AB3204" i="2"/>
  <c r="AB1091" i="2"/>
  <c r="AB2899" i="2"/>
  <c r="AB1626" i="2"/>
  <c r="AB2964" i="2"/>
  <c r="AB931" i="2"/>
  <c r="AB2819" i="2"/>
  <c r="AB3341" i="2"/>
  <c r="AB2137" i="2"/>
  <c r="AB4894" i="2"/>
  <c r="AB5264" i="2"/>
  <c r="AB4224" i="2"/>
  <c r="AB1244" i="2"/>
  <c r="AB3713" i="2"/>
  <c r="AB4741" i="2"/>
  <c r="AB3648" i="2"/>
  <c r="AB5428" i="2"/>
  <c r="AB1605" i="2"/>
  <c r="AB3728" i="2"/>
  <c r="AB3508" i="2"/>
  <c r="AB4696" i="2"/>
  <c r="AB5099" i="2"/>
  <c r="AB3860" i="2"/>
  <c r="AB1284" i="2"/>
  <c r="AB4982" i="2"/>
  <c r="AB1978" i="2"/>
  <c r="AB2352" i="2"/>
  <c r="AB1904" i="2"/>
  <c r="AB3164" i="2"/>
  <c r="AB5558" i="2"/>
  <c r="AB1374" i="2"/>
  <c r="AB3156" i="2"/>
  <c r="AB3669" i="2"/>
  <c r="AB5600" i="2"/>
  <c r="AB3023" i="2"/>
  <c r="AB1963" i="2"/>
  <c r="AB5626" i="2"/>
  <c r="AB2299" i="2"/>
  <c r="AB1431" i="2"/>
  <c r="AB1503" i="2"/>
  <c r="AB1129" i="2"/>
  <c r="AB4968" i="2"/>
  <c r="AB2165" i="2"/>
  <c r="AB4715" i="2"/>
  <c r="AB3940" i="2"/>
  <c r="AB4802" i="2"/>
  <c r="AB5259" i="2"/>
  <c r="AB927" i="2"/>
  <c r="AB3245" i="2"/>
  <c r="AB5151" i="2"/>
  <c r="AB1141" i="2"/>
  <c r="AB3111" i="2"/>
  <c r="AB3017" i="2"/>
  <c r="AB5096" i="2"/>
  <c r="AB4931" i="2"/>
  <c r="AB1415" i="2"/>
  <c r="AB1183" i="2"/>
  <c r="AB1562" i="2"/>
  <c r="AB3368" i="2"/>
  <c r="AB4276" i="2"/>
  <c r="AB3969" i="2"/>
  <c r="AB3122" i="2"/>
  <c r="AB2047" i="2"/>
  <c r="AB4024" i="2"/>
  <c r="AB1441" i="2"/>
  <c r="AB4729" i="2"/>
  <c r="AB4381" i="2"/>
  <c r="AB2968" i="2"/>
  <c r="AB1144" i="2"/>
  <c r="AB4241" i="2"/>
  <c r="AB3343" i="2"/>
  <c r="AB3169" i="2"/>
  <c r="AB5254" i="2"/>
  <c r="AB4836" i="2"/>
  <c r="AB3548" i="2"/>
  <c r="AB1902" i="2"/>
  <c r="AB2492" i="2"/>
  <c r="AB4754" i="2"/>
  <c r="AB3190" i="2"/>
  <c r="AB2444" i="2"/>
  <c r="AB3266" i="2"/>
  <c r="AB4584" i="2"/>
  <c r="AB4047" i="2"/>
  <c r="AB4063" i="2"/>
  <c r="AB3934" i="2"/>
  <c r="AB3043" i="2"/>
  <c r="AB1295" i="2"/>
  <c r="AB3166" i="2"/>
  <c r="AB2151" i="2"/>
  <c r="AB3234" i="2"/>
  <c r="AB2672" i="2"/>
  <c r="AB3977" i="2"/>
  <c r="AB1924" i="2"/>
  <c r="AB3354" i="2"/>
  <c r="AB2710" i="2"/>
  <c r="AB5682" i="2"/>
  <c r="AB4257" i="2"/>
  <c r="AB4910" i="2"/>
  <c r="AB1528" i="2"/>
  <c r="AB4712" i="2"/>
  <c r="AB5131" i="2"/>
  <c r="AB1712" i="2"/>
  <c r="AB5599" i="2"/>
  <c r="AB4658" i="2"/>
  <c r="AB4490" i="2"/>
  <c r="AB1446" i="2"/>
  <c r="AB2372" i="2"/>
  <c r="AB3858" i="2"/>
  <c r="AB3867" i="2"/>
  <c r="AB958" i="2"/>
  <c r="AB5148" i="2"/>
  <c r="AB5185" i="2"/>
  <c r="AB3747" i="2"/>
  <c r="AB1450" i="2"/>
  <c r="AB3578" i="2"/>
  <c r="AB3800" i="2"/>
  <c r="AB1681" i="2"/>
  <c r="AB1636" i="2"/>
  <c r="AB4750" i="2"/>
  <c r="AB1326" i="2"/>
  <c r="AB1641" i="2"/>
  <c r="AB5476" i="2"/>
  <c r="AB2050" i="2"/>
  <c r="AB3612" i="2"/>
  <c r="AB2615" i="2"/>
  <c r="AB1233" i="2"/>
  <c r="AB3114" i="2"/>
  <c r="AB2481" i="2"/>
  <c r="AB5421" i="2"/>
  <c r="AB2522" i="2"/>
  <c r="AB1781" i="2"/>
  <c r="AB4073" i="2"/>
  <c r="AB5260" i="2"/>
  <c r="AB3985" i="2"/>
  <c r="AB1592" i="2"/>
  <c r="AB3044" i="2"/>
  <c r="AB3640" i="2"/>
  <c r="AB5527" i="2"/>
  <c r="AB4963" i="2"/>
  <c r="AB2055" i="2"/>
  <c r="AB2150" i="2"/>
  <c r="AB1015" i="2"/>
  <c r="AB1984" i="2"/>
  <c r="AB3316" i="2"/>
  <c r="AB4387" i="2"/>
  <c r="AB5250" i="2"/>
  <c r="AB4850" i="2"/>
  <c r="AB3006" i="2"/>
  <c r="AB1464" i="2"/>
  <c r="AB2005" i="2"/>
  <c r="AB1177" i="2"/>
  <c r="AB2870" i="2"/>
  <c r="AB3459" i="2"/>
  <c r="AB4091" i="2"/>
  <c r="AB3251" i="2"/>
  <c r="AB3331" i="2"/>
  <c r="AB2296" i="2"/>
  <c r="AB1530" i="2"/>
  <c r="AB3184" i="2"/>
  <c r="AB2333" i="2"/>
  <c r="AB3694" i="2"/>
  <c r="AB1909" i="2"/>
  <c r="AB4343" i="2"/>
  <c r="AB2471" i="2"/>
  <c r="AB1568" i="2"/>
  <c r="AB3808" i="2"/>
  <c r="AB2864" i="2"/>
  <c r="AB3018" i="2"/>
  <c r="AB2752" i="2"/>
  <c r="AB1416" i="2"/>
  <c r="AB1990" i="2"/>
  <c r="AB2314" i="2"/>
  <c r="AB1469" i="2"/>
  <c r="AB2716" i="2"/>
  <c r="AB5586" i="2"/>
  <c r="AB939" i="2"/>
  <c r="AB2911" i="2"/>
  <c r="AB1699" i="2"/>
  <c r="AB2802" i="2"/>
  <c r="AB5053" i="2"/>
  <c r="AB1844" i="2"/>
  <c r="AB2283" i="2"/>
  <c r="AB5140" i="2"/>
  <c r="AB1967" i="2"/>
  <c r="AB2568" i="2"/>
  <c r="AB3565" i="2"/>
  <c r="AB1541" i="2"/>
  <c r="AB1055" i="2"/>
  <c r="AB3092" i="2"/>
  <c r="AB1997" i="2"/>
  <c r="AB2379" i="2"/>
  <c r="AB1520" i="2"/>
  <c r="AB3627" i="2"/>
  <c r="AB2497" i="2"/>
  <c r="AB2679" i="2"/>
  <c r="AB4162" i="2"/>
  <c r="AB1113" i="2"/>
  <c r="AB4895" i="2"/>
  <c r="AB1467" i="2"/>
  <c r="AB2904" i="2"/>
  <c r="AB1666" i="2"/>
  <c r="AB5717" i="2"/>
  <c r="AB3733" i="2"/>
  <c r="AB4562" i="2"/>
  <c r="AB3990" i="2"/>
  <c r="AB3703" i="2"/>
  <c r="AB2717" i="2"/>
  <c r="AB1544" i="2"/>
  <c r="AB1508" i="2"/>
  <c r="AB5412" i="2"/>
  <c r="AB1494" i="2"/>
  <c r="AB2996" i="2"/>
  <c r="AB3069" i="2"/>
  <c r="AB2694" i="2"/>
  <c r="AB1322" i="2"/>
  <c r="AB2269" i="2"/>
  <c r="AB1958" i="2"/>
  <c r="AB979" i="2"/>
  <c r="AB1119" i="2"/>
  <c r="AB1131" i="2"/>
  <c r="AB1169" i="2"/>
  <c r="AB5575" i="2"/>
  <c r="AB3454" i="2"/>
  <c r="AB3796" i="2"/>
  <c r="AB2145" i="2"/>
  <c r="AB2112" i="2"/>
  <c r="AB2263" i="2"/>
  <c r="AB2218" i="2"/>
  <c r="AB5325" i="2"/>
  <c r="AB4203" i="2"/>
  <c r="AB2654" i="2"/>
  <c r="AB4544" i="2"/>
  <c r="AB4088" i="2"/>
  <c r="AB3953" i="2"/>
  <c r="AB1554" i="2"/>
  <c r="AB2173" i="2"/>
  <c r="AB4325" i="2"/>
  <c r="AB2080" i="2"/>
  <c r="AB2381" i="2"/>
  <c r="AB3894" i="2"/>
  <c r="AB1509" i="2"/>
  <c r="AB3688" i="2"/>
  <c r="AB1289" i="2"/>
  <c r="AB2603" i="2"/>
  <c r="AB5424" i="2"/>
  <c r="AB2926" i="2"/>
  <c r="AB5143" i="2"/>
  <c r="AB2666" i="2"/>
  <c r="AB2489" i="2"/>
  <c r="AB1804" i="2"/>
  <c r="AB1709" i="2"/>
  <c r="AB5659" i="2"/>
  <c r="AB3220" i="2"/>
  <c r="AB3804" i="2"/>
  <c r="AB3788" i="2"/>
  <c r="AB4441" i="2"/>
  <c r="AB2250" i="2"/>
  <c r="AB1360" i="2"/>
  <c r="AB4189" i="2"/>
  <c r="AB5170" i="2"/>
  <c r="AB3545" i="2"/>
  <c r="AB4192" i="2"/>
  <c r="AB4813" i="2"/>
  <c r="AB3947" i="2"/>
  <c r="AB2548" i="2"/>
  <c r="AB2454" i="2"/>
  <c r="AB5423" i="2"/>
  <c r="AB1863" i="2"/>
  <c r="AB2528" i="2"/>
  <c r="AB1491" i="2"/>
  <c r="AB1797" i="2"/>
  <c r="AB4599" i="2"/>
  <c r="AB4197" i="2"/>
  <c r="AB1906" i="2"/>
  <c r="AB4863" i="2"/>
  <c r="AB2441" i="2"/>
  <c r="AB1173" i="2"/>
  <c r="AB5585" i="2"/>
  <c r="AB4009" i="2"/>
  <c r="AB2606" i="2"/>
  <c r="AB1911" i="2"/>
  <c r="AB4052" i="2"/>
  <c r="AB3503" i="2"/>
  <c r="AB1221" i="2"/>
  <c r="AB3205" i="2"/>
  <c r="AB2937" i="2"/>
  <c r="AB5312" i="2"/>
  <c r="AB2790" i="2"/>
  <c r="AB2814" i="2"/>
  <c r="AB3882" i="2"/>
  <c r="AB1270" i="2"/>
  <c r="AB1838" i="2"/>
  <c r="AB2181" i="2"/>
  <c r="AB4085" i="2"/>
  <c r="AB4113" i="2"/>
  <c r="AB1691" i="2"/>
  <c r="AB4815" i="2"/>
  <c r="AB3986" i="2"/>
  <c r="AB4084" i="2"/>
  <c r="AB1160" i="2"/>
  <c r="AB4568" i="2"/>
  <c r="AB5228" i="2"/>
  <c r="AB2754" i="2"/>
  <c r="AB4266" i="2"/>
  <c r="AB1452" i="2"/>
  <c r="AB2751" i="2"/>
  <c r="AB2188" i="2"/>
  <c r="AB3470" i="2"/>
  <c r="AB2731" i="2"/>
  <c r="AB5685" i="2"/>
  <c r="AB3128" i="2"/>
  <c r="AB1116" i="2"/>
  <c r="AB3409" i="2"/>
  <c r="AB5000" i="2"/>
  <c r="AB1387" i="2"/>
  <c r="AB3285" i="2"/>
  <c r="AB2056" i="2"/>
  <c r="AB3644" i="2"/>
  <c r="AB3895" i="2"/>
  <c r="AB5186" i="2"/>
  <c r="AB1401" i="2"/>
  <c r="AB3027" i="2"/>
  <c r="AB4039" i="2"/>
  <c r="AB4144" i="2"/>
  <c r="AB2705" i="2"/>
  <c r="AB4123" i="2"/>
  <c r="AB2382" i="2"/>
  <c r="AB2196" i="2"/>
  <c r="AB5128" i="2"/>
  <c r="AB5396" i="2"/>
  <c r="AB3579" i="2"/>
  <c r="AB3478" i="2"/>
  <c r="AB3248" i="2"/>
  <c r="AB4174" i="2"/>
  <c r="AB4472" i="2"/>
  <c r="AB4792" i="2"/>
  <c r="AB4533" i="2"/>
  <c r="AB2673" i="2"/>
  <c r="AB3701" i="2"/>
  <c r="AB3295" i="2"/>
  <c r="AB5610" i="2"/>
  <c r="AB1577" i="2"/>
  <c r="AB1242" i="2"/>
  <c r="AB1008" i="2"/>
  <c r="AB1968" i="2"/>
  <c r="AB2421" i="2"/>
  <c r="AB4237" i="2"/>
  <c r="AB4646" i="2"/>
  <c r="AB1593" i="2"/>
  <c r="AB4749" i="2"/>
  <c r="AB3589" i="2"/>
  <c r="AB3535" i="2"/>
  <c r="AB4595" i="2"/>
  <c r="AB1271" i="2"/>
  <c r="AB4881" i="2"/>
  <c r="AB4613" i="2"/>
  <c r="AB2224" i="2"/>
  <c r="AB4010" i="2"/>
  <c r="AB2439" i="2"/>
  <c r="AB4661" i="2"/>
  <c r="AB2211" i="2"/>
  <c r="AB3353" i="2"/>
  <c r="AB5641" i="2"/>
  <c r="AB1542" i="2"/>
  <c r="AB3032" i="2"/>
  <c r="AB3781" i="2"/>
  <c r="AB2190" i="2"/>
  <c r="AB2435" i="2"/>
  <c r="AB4530" i="2"/>
  <c r="AB1152" i="2"/>
  <c r="AB2065" i="2"/>
  <c r="AB4167" i="2"/>
  <c r="AB1191" i="2"/>
  <c r="AB2265" i="2"/>
  <c r="AB5332" i="2"/>
  <c r="AB3425" i="2"/>
  <c r="AB3048" i="2"/>
  <c r="AB3192" i="2"/>
  <c r="AB4688" i="2"/>
  <c r="AB4267" i="2"/>
  <c r="AB1447" i="2"/>
  <c r="AB4553" i="2"/>
  <c r="AB2895" i="2"/>
  <c r="AB4335" i="2"/>
  <c r="AB3609" i="2"/>
  <c r="AB1251" i="2"/>
  <c r="AB3588" i="2"/>
  <c r="AB1644" i="2"/>
  <c r="AB5227" i="2"/>
  <c r="AB2147" i="2"/>
  <c r="AB3817" i="2"/>
  <c r="AB1672" i="2"/>
  <c r="AB5630" i="2"/>
  <c r="AB2853" i="2"/>
  <c r="AB4415" i="2"/>
  <c r="AB1449" i="2"/>
  <c r="AB2194" i="2"/>
  <c r="AB3139" i="2"/>
  <c r="AB1231" i="2"/>
  <c r="AB2914" i="2"/>
  <c r="AB4654" i="2"/>
  <c r="AB1040" i="2"/>
  <c r="AB1855" i="2"/>
  <c r="AB4561" i="2"/>
  <c r="AB1850" i="2"/>
  <c r="AB4217" i="2"/>
  <c r="AB2118" i="2"/>
  <c r="AB4287" i="2"/>
  <c r="AB1366" i="2"/>
  <c r="AB5014" i="2"/>
  <c r="AB4124" i="2"/>
  <c r="AB5425" i="2"/>
  <c r="AB1565" i="2"/>
  <c r="AB1390" i="2"/>
  <c r="AB2762" i="2"/>
  <c r="AB1778" i="2"/>
  <c r="AB1515" i="2"/>
  <c r="AB2584" i="2"/>
  <c r="AB4360" i="2"/>
  <c r="AB5726" i="2"/>
  <c r="AB5386" i="2"/>
  <c r="AB2633" i="2"/>
  <c r="AB1905" i="2"/>
  <c r="AB5643" i="2"/>
  <c r="AB5696" i="2"/>
  <c r="AB4205" i="2"/>
  <c r="AB2586" i="2"/>
  <c r="AB4042" i="2"/>
  <c r="AB2572" i="2"/>
  <c r="AB5370" i="2"/>
  <c r="AB2424" i="2"/>
  <c r="AB2900" i="2"/>
  <c r="AB4586" i="2"/>
  <c r="AB4083" i="2"/>
  <c r="AB2910" i="2"/>
  <c r="AB3465" i="2"/>
  <c r="AB1499" i="2"/>
  <c r="AB1323" i="2"/>
  <c r="AB5582" i="2"/>
  <c r="AB5499" i="2"/>
  <c r="AB2195" i="2"/>
  <c r="AB4307" i="2"/>
  <c r="AB5639" i="2"/>
  <c r="AB4453" i="2"/>
  <c r="AB2019" i="2"/>
  <c r="AB3893" i="2"/>
  <c r="AB4345" i="2"/>
  <c r="AB2189" i="2"/>
  <c r="AB4281" i="2"/>
  <c r="AB2121" i="2"/>
  <c r="AB2042" i="2"/>
  <c r="AB5525" i="2"/>
  <c r="AB3763" i="2"/>
  <c r="AB2365" i="2"/>
  <c r="AB3738" i="2"/>
  <c r="AB1704" i="2"/>
  <c r="AB4685" i="2"/>
  <c r="AB5337" i="2"/>
  <c r="AB2126" i="2"/>
  <c r="AB1897" i="2"/>
  <c r="AB5327" i="2"/>
  <c r="AB3639" i="2"/>
  <c r="AB3099" i="2"/>
  <c r="AB1092" i="2"/>
  <c r="AB3334" i="2"/>
  <c r="AB4228" i="2"/>
  <c r="AB2132" i="2"/>
  <c r="AB2591" i="2"/>
  <c r="AB4262" i="2"/>
  <c r="AB4543" i="2"/>
  <c r="AB3904" i="2"/>
  <c r="AB5117" i="2"/>
  <c r="AB4349" i="2"/>
  <c r="AB1960" i="2"/>
  <c r="AB4757" i="2"/>
  <c r="AB3670" i="2"/>
  <c r="AB4783" i="2"/>
  <c r="AB2746" i="2"/>
  <c r="AB5604" i="2"/>
  <c r="AB3778" i="2"/>
  <c r="AB5397" i="2"/>
  <c r="AB1488" i="2"/>
  <c r="AB3379" i="2"/>
  <c r="AB1192" i="2"/>
  <c r="AB4292" i="2"/>
  <c r="AB3654" i="2"/>
  <c r="AB4655" i="2"/>
  <c r="AB2247" i="2"/>
  <c r="AB1980" i="2"/>
  <c r="AB2469" i="2"/>
  <c r="AB4672" i="2"/>
  <c r="AB2660" i="2"/>
  <c r="AB3721" i="2"/>
  <c r="AB975" i="2"/>
  <c r="AB5126" i="2"/>
  <c r="AB5389" i="2"/>
  <c r="AB5009" i="2"/>
  <c r="AB2288" i="2"/>
  <c r="AB3324" i="2"/>
  <c r="AB2670" i="2"/>
  <c r="AB5720" i="2"/>
  <c r="AB4608" i="2"/>
  <c r="AB3889" i="2"/>
  <c r="AB4432" i="2"/>
  <c r="AB5334" i="2"/>
  <c r="AB3939" i="2"/>
  <c r="AB5138" i="2"/>
  <c r="AB3799" i="2"/>
  <c r="AB3789" i="2"/>
  <c r="AB4362" i="2"/>
  <c r="AB4402" i="2"/>
  <c r="AB4560" i="2"/>
  <c r="AB3553" i="2"/>
  <c r="AB5417" i="2"/>
  <c r="AB3927" i="2"/>
  <c r="AB4326" i="2"/>
  <c r="AB5042" i="2"/>
  <c r="AB4219" i="2"/>
  <c r="AB2936" i="2"/>
  <c r="AB4076" i="2"/>
  <c r="AB969" i="2"/>
  <c r="AB3825" i="2"/>
  <c r="AB5187" i="2"/>
  <c r="AB4898" i="2"/>
  <c r="AB5207" i="2"/>
  <c r="AB5429" i="2"/>
  <c r="AB2356" i="2"/>
  <c r="AB4101" i="2"/>
  <c r="AB1226" i="2"/>
  <c r="AB4346" i="2"/>
  <c r="AB3375" i="2"/>
  <c r="AB4680" i="2"/>
  <c r="AB5200" i="2"/>
  <c r="AB3189" i="2"/>
  <c r="AB2782" i="2"/>
  <c r="AB1740" i="2"/>
  <c r="AB4534" i="2"/>
  <c r="AB4236" i="2"/>
  <c r="AB2058" i="2"/>
  <c r="AB2869" i="2"/>
  <c r="AB5172" i="2"/>
  <c r="AB5020" i="2"/>
  <c r="AB4735" i="2"/>
  <c r="AB1365" i="2"/>
  <c r="AB4996" i="2"/>
  <c r="AB5026" i="2"/>
  <c r="AB5159" i="2"/>
  <c r="AB4018" i="2"/>
  <c r="AB2405" i="2"/>
  <c r="AB1409" i="2"/>
  <c r="AB3261" i="2"/>
  <c r="AB2552" i="2"/>
  <c r="AB3915" i="2"/>
  <c r="AB5341" i="2"/>
  <c r="AB5457" i="2"/>
  <c r="AB2709" i="2"/>
  <c r="AB5617" i="2"/>
  <c r="AB5310" i="2"/>
  <c r="AB3554" i="2"/>
  <c r="AB4869" i="2"/>
  <c r="AB5155" i="2"/>
  <c r="AB1757" i="2"/>
  <c r="AB5414" i="2"/>
  <c r="AB2881" i="2"/>
  <c r="AB4529" i="2"/>
  <c r="AB4893" i="2"/>
  <c r="AB3864" i="2"/>
  <c r="AB3256" i="2"/>
  <c r="AB3613" i="2"/>
  <c r="AB1402" i="2"/>
  <c r="AB1095" i="2"/>
  <c r="AB3806" i="2"/>
  <c r="AB3314" i="2"/>
  <c r="AB953" i="2"/>
  <c r="AB5375" i="2"/>
  <c r="AB3950" i="2"/>
  <c r="AB2721" i="2"/>
  <c r="AB5029" i="2"/>
  <c r="AB1386" i="2"/>
  <c r="AB3418" i="2"/>
  <c r="AB5266" i="2"/>
  <c r="AB2839" i="2"/>
  <c r="AB1213" i="2"/>
  <c r="AB1380" i="2"/>
  <c r="AB4300" i="2"/>
  <c r="AB3704" i="2"/>
  <c r="AB5113" i="2"/>
  <c r="AB1439" i="2"/>
  <c r="AB4330" i="2"/>
  <c r="AB3955" i="2"/>
  <c r="AB5637" i="2"/>
  <c r="AB4930" i="2"/>
  <c r="AB3982" i="2"/>
  <c r="AB1348" i="2"/>
  <c r="AB2780" i="2"/>
  <c r="AB1437" i="2"/>
  <c r="AB947" i="2"/>
  <c r="AB3231" i="2"/>
  <c r="AB3133" i="2"/>
  <c r="AB3390" i="2"/>
  <c r="AB5103" i="2"/>
  <c r="AB4765" i="2"/>
  <c r="AB2833" i="2"/>
  <c r="AB4064" i="2"/>
  <c r="AB3883" i="2"/>
  <c r="AB5589" i="2"/>
  <c r="AB1168" i="2"/>
  <c r="AB4386" i="2"/>
  <c r="AB4296" i="2"/>
  <c r="AB3760" i="2"/>
  <c r="AB4200" i="2"/>
  <c r="AB3047" i="2"/>
  <c r="AB4165" i="2"/>
  <c r="AB3402" i="2"/>
  <c r="AB5383" i="2"/>
  <c r="AB5132" i="2"/>
  <c r="AB5693" i="2"/>
  <c r="AB2986" i="2"/>
  <c r="AB3754" i="2"/>
  <c r="AB2127" i="2"/>
  <c r="AB1773" i="2"/>
  <c r="AB4138" i="2"/>
  <c r="AB4906" i="2"/>
  <c r="AB5688" i="2"/>
  <c r="AB3105" i="2"/>
  <c r="AB5631" i="2"/>
  <c r="AB5489" i="2"/>
  <c r="AB4502" i="2"/>
  <c r="AB1787" i="2"/>
  <c r="AB5302" i="2"/>
  <c r="AB2041" i="2"/>
  <c r="AB4716" i="2"/>
  <c r="AB2941" i="2"/>
  <c r="AB2491" i="2"/>
  <c r="AB4819" i="2"/>
  <c r="AB1143" i="2"/>
  <c r="AB5055" i="2"/>
  <c r="AB5528" i="2"/>
  <c r="AB2637" i="2"/>
  <c r="AB1179" i="2"/>
  <c r="AB5510" i="2"/>
  <c r="AB2010" i="2"/>
  <c r="AB1692" i="2"/>
  <c r="AB5363" i="2"/>
  <c r="AB5291" i="2"/>
  <c r="AB2957" i="2"/>
  <c r="AB2059" i="2"/>
  <c r="AB2970" i="2"/>
  <c r="AB4298" i="2"/>
  <c r="AB3365" i="2"/>
  <c r="AB5422" i="2"/>
  <c r="AB5141" i="2"/>
  <c r="AB4892" i="2"/>
  <c r="AB4799" i="2"/>
  <c r="AB4811" i="2"/>
  <c r="AB938" i="2"/>
  <c r="AB1001" i="2"/>
  <c r="AB3807" i="2"/>
  <c r="AB4803" i="2"/>
  <c r="AB5275" i="2"/>
  <c r="AB1981" i="2"/>
  <c r="AB5714" i="2"/>
  <c r="AB2093" i="2"/>
  <c r="AB1867" i="2"/>
  <c r="AB5293" i="2"/>
  <c r="AB2611" i="2"/>
  <c r="AB3681" i="2"/>
  <c r="AB2778" i="2"/>
  <c r="AB1519" i="2"/>
  <c r="AB3929" i="2"/>
  <c r="AB1139" i="2"/>
  <c r="AB1093" i="2"/>
  <c r="AB4839" i="2"/>
  <c r="AB3536" i="2"/>
  <c r="AB2163" i="2"/>
  <c r="AB3222" i="2"/>
  <c r="AB5092" i="2"/>
  <c r="AB4640" i="2"/>
  <c r="AB5183" i="2"/>
  <c r="AB4400" i="2"/>
  <c r="AB5335" i="2"/>
  <c r="AB1466" i="2"/>
  <c r="AB5670" i="2"/>
  <c r="AB5416" i="2"/>
  <c r="AB2785" i="2"/>
  <c r="AB4058" i="2"/>
  <c r="AB1259" i="2"/>
  <c r="AB4901" i="2"/>
  <c r="AB5410" i="2"/>
  <c r="AB4740" i="2"/>
  <c r="AB4532" i="2"/>
  <c r="AB1522" i="2"/>
  <c r="AB4350" i="2"/>
  <c r="AB2358" i="2"/>
  <c r="AB4808" i="2"/>
  <c r="AB1019" i="2"/>
  <c r="AB5164" i="2"/>
  <c r="AB4413" i="2"/>
  <c r="AB4748" i="2"/>
  <c r="AB1668" i="2"/>
  <c r="AB5077" i="2"/>
  <c r="AB5719" i="2"/>
  <c r="AB5707" i="2"/>
  <c r="AB3832" i="2"/>
  <c r="AB4202" i="2"/>
  <c r="AB1912" i="2"/>
  <c r="AB5441" i="2"/>
  <c r="AB3513" i="2"/>
  <c r="AB4823" i="2"/>
  <c r="AB4428" i="2"/>
  <c r="AB1100" i="2"/>
  <c r="AB4934" i="2"/>
  <c r="AB3672" i="2"/>
  <c r="AB2334" i="2"/>
  <c r="AB2097" i="2"/>
  <c r="AB4681" i="2"/>
  <c r="AB4601" i="2"/>
  <c r="AB1875" i="2"/>
  <c r="AB4316" i="2"/>
  <c r="AB219" i="2"/>
  <c r="AB368" i="2"/>
  <c r="AB355" i="2"/>
  <c r="AB728" i="2"/>
  <c r="AB536" i="2"/>
  <c r="AB585" i="2"/>
  <c r="AB362" i="2"/>
  <c r="AB421" i="2"/>
  <c r="AB824" i="2"/>
  <c r="AB330" i="2"/>
  <c r="AB140" i="2"/>
  <c r="AB590" i="2"/>
  <c r="AB524" i="2"/>
  <c r="AB252" i="2"/>
  <c r="AB254" i="2"/>
  <c r="AB399" i="2"/>
  <c r="AB31" i="2"/>
  <c r="AB790" i="2"/>
  <c r="AB373" i="2"/>
  <c r="AB469" i="2"/>
  <c r="AB890" i="2"/>
  <c r="AB82" i="2"/>
  <c r="AB198" i="2"/>
  <c r="AB57" i="2"/>
  <c r="AB745" i="2"/>
  <c r="AB15" i="2"/>
  <c r="AB86" i="2"/>
  <c r="AB870" i="2"/>
  <c r="AB441" i="2"/>
  <c r="AB840" i="2"/>
  <c r="AB513" i="2"/>
  <c r="AB357" i="2"/>
  <c r="AB485" i="2"/>
  <c r="AB685" i="2"/>
  <c r="AB232" i="2"/>
  <c r="AB487" i="2"/>
  <c r="AB821" i="2"/>
  <c r="AB895" i="2"/>
  <c r="AB654" i="2"/>
  <c r="AB760" i="2"/>
  <c r="AB743" i="2"/>
  <c r="AB24" i="2"/>
  <c r="AB694" i="2"/>
  <c r="AB512" i="2"/>
  <c r="AB172" i="2"/>
  <c r="AB124" i="2"/>
  <c r="AB850" i="2"/>
  <c r="AB477" i="2"/>
  <c r="AB319" i="2"/>
  <c r="AB10" i="2"/>
  <c r="AB678" i="2"/>
  <c r="AB878" i="2"/>
  <c r="AB418" i="2"/>
  <c r="AB431" i="2"/>
  <c r="AB84" i="2"/>
  <c r="AB630" i="2"/>
  <c r="AB424" i="2"/>
  <c r="AB149" i="2"/>
  <c r="AB515" i="2"/>
  <c r="AB538" i="2"/>
  <c r="AB474" i="2"/>
  <c r="AB653" i="2"/>
  <c r="AB510" i="2"/>
  <c r="AB20" i="2"/>
  <c r="AB873" i="2"/>
  <c r="AB470" i="2"/>
  <c r="AB401" i="2"/>
  <c r="AB780" i="2"/>
  <c r="AB886" i="2"/>
  <c r="AB262" i="2"/>
  <c r="AB810" i="2"/>
  <c r="AB374" i="2"/>
  <c r="AB611" i="2"/>
  <c r="AB185" i="2"/>
  <c r="AB476" i="2"/>
  <c r="AB695" i="2"/>
  <c r="AB818" i="2"/>
  <c r="AB496" i="2"/>
  <c r="AB294" i="2"/>
  <c r="AB699" i="2"/>
  <c r="AB833" i="2"/>
  <c r="AB543" i="2"/>
  <c r="AB142" i="2"/>
  <c r="AB89" i="2"/>
  <c r="AB646" i="2"/>
  <c r="AB623" i="2"/>
  <c r="AB383" i="2"/>
  <c r="AB858" i="2"/>
  <c r="AB843" i="2"/>
  <c r="AB702" i="2"/>
  <c r="AB50" i="2"/>
  <c r="AB215" i="2"/>
  <c r="AB483" i="2"/>
  <c r="AB64" i="2"/>
  <c r="AB303" i="2"/>
  <c r="AB658" i="2"/>
  <c r="AB567" i="2"/>
  <c r="AB132" i="2"/>
  <c r="AB670" i="2"/>
  <c r="AB414" i="2"/>
  <c r="AB808" i="2"/>
  <c r="AB385" i="2"/>
  <c r="AB783" i="2"/>
  <c r="AB457" i="2"/>
  <c r="AB376" i="2"/>
  <c r="AB885" i="2"/>
  <c r="AB766" i="2"/>
  <c r="AB519" i="2"/>
  <c r="AB267" i="2"/>
  <c r="AB162" i="2"/>
  <c r="AB229" i="2"/>
  <c r="AB610" i="2"/>
  <c r="AB531" i="2"/>
  <c r="AB576" i="2"/>
  <c r="AB282" i="2"/>
  <c r="AB738" i="2"/>
  <c r="AB438" i="2"/>
  <c r="AB449" i="2"/>
  <c r="AB615" i="2"/>
  <c r="AB309" i="2"/>
  <c r="AB220" i="2"/>
  <c r="AB903" i="2"/>
  <c r="AB249" i="2"/>
  <c r="AB883" i="2"/>
  <c r="AB545" i="2"/>
  <c r="AB214" i="2"/>
  <c r="AB277" i="2"/>
  <c r="AB128" i="2"/>
  <c r="AB779" i="2"/>
  <c r="AB168" i="2"/>
  <c r="AB104" i="2"/>
  <c r="AB76" i="2"/>
  <c r="AB404" i="2"/>
  <c r="AB332" i="2"/>
  <c r="AB499" i="2"/>
  <c r="AB563" i="2"/>
  <c r="AB372" i="2"/>
  <c r="AB556" i="2"/>
  <c r="AB311" i="2"/>
  <c r="AB872" i="2"/>
  <c r="AB897" i="2"/>
  <c r="AB798" i="2"/>
  <c r="AB837" i="2"/>
  <c r="AB392" i="2"/>
  <c r="AB291" i="2"/>
  <c r="AB246" i="2"/>
  <c r="AB825" i="2"/>
  <c r="AB60" i="2"/>
  <c r="AB337" i="2"/>
  <c r="AB39" i="2"/>
  <c r="AB492" i="2"/>
  <c r="AB674" i="2"/>
  <c r="AB506" i="2"/>
  <c r="AB454" i="2"/>
  <c r="AB65" i="2"/>
  <c r="AB391" i="2"/>
  <c r="AB629" i="2"/>
  <c r="AB826" i="2"/>
  <c r="AB847" i="2"/>
  <c r="AB447" i="2"/>
  <c r="AB242" i="2"/>
  <c r="AB459" i="2"/>
  <c r="AB240" i="2"/>
  <c r="AB559" i="2"/>
  <c r="AB356" i="2"/>
  <c r="AB721" i="2"/>
  <c r="AB713" i="2"/>
  <c r="AB129" i="2"/>
  <c r="AB793" i="2"/>
  <c r="AB422" i="2"/>
  <c r="AB518" i="2"/>
  <c r="AB23" i="2"/>
  <c r="AB271" i="2"/>
  <c r="AB209" i="2"/>
  <c r="AB224" i="2"/>
  <c r="AB190" i="2"/>
  <c r="AB799" i="2"/>
  <c r="AB150" i="2"/>
  <c r="AB61" i="2"/>
  <c r="AB521" i="2"/>
  <c r="AB130" i="2"/>
  <c r="AB553" i="2"/>
  <c r="AB111" i="2"/>
  <c r="AB712" i="2"/>
  <c r="AB772" i="2"/>
  <c r="AB664" i="2"/>
  <c r="AB813" i="2"/>
  <c r="AB320" i="2"/>
  <c r="AB832" i="2"/>
  <c r="AB503" i="2"/>
  <c r="AB326" i="2"/>
  <c r="AB40" i="2"/>
  <c r="AB746" i="2"/>
  <c r="AB434" i="2"/>
  <c r="AB234" i="2"/>
  <c r="AB158" i="2"/>
  <c r="AB200" i="2"/>
  <c r="AB854" i="2"/>
  <c r="AB649" i="2"/>
  <c r="AB298" i="2"/>
  <c r="AB163" i="2"/>
  <c r="AB13" i="2"/>
  <c r="AB734" i="2"/>
  <c r="AB436" i="2"/>
  <c r="AB657" i="2"/>
  <c r="AB46" i="2"/>
  <c r="AB788" i="2"/>
  <c r="AB501" i="2"/>
  <c r="AB327" i="2"/>
  <c r="AB749" i="2"/>
  <c r="AB203" i="2"/>
  <c r="AB662" i="2"/>
  <c r="AB792" i="2"/>
  <c r="Z9" i="2"/>
  <c r="Y9" i="2"/>
  <c r="AB239" i="2"/>
  <c r="AB778" i="2"/>
  <c r="AB564" i="2"/>
  <c r="AB169" i="2"/>
  <c r="AB794" i="2"/>
  <c r="AB78" i="2"/>
  <c r="AB443" i="2"/>
  <c r="AB390" i="2"/>
  <c r="AB256" i="2"/>
  <c r="AB679" i="2"/>
  <c r="AB598" i="2"/>
  <c r="AB640" i="2"/>
  <c r="AB777" i="2"/>
  <c r="AB85" i="2"/>
  <c r="AB690" i="2"/>
  <c r="AB302" i="2"/>
  <c r="AB565" i="2"/>
  <c r="AB716" i="2"/>
  <c r="AB334" i="2"/>
  <c r="AB495" i="2"/>
  <c r="AB44" i="2"/>
  <c r="AB625" i="2"/>
  <c r="AB125" i="2"/>
  <c r="AB908" i="2"/>
  <c r="AB437" i="2"/>
  <c r="AB626" i="2"/>
  <c r="AB407" i="2"/>
  <c r="AB216" i="2"/>
  <c r="AB497" i="2"/>
  <c r="AB324" i="2"/>
  <c r="AB221" i="2"/>
  <c r="AB367" i="2"/>
  <c r="AB889" i="2"/>
  <c r="AB791" i="2"/>
  <c r="AB192" i="2"/>
  <c r="AB636" i="2"/>
  <c r="AB278" i="2"/>
  <c r="AB731" i="2"/>
  <c r="AB166" i="2"/>
  <c r="AB99" i="2"/>
  <c r="AB584" i="2"/>
  <c r="AB570" i="2"/>
  <c r="AB620" i="2"/>
  <c r="AB297" i="2"/>
  <c r="AB178" i="2"/>
  <c r="AB898" i="2"/>
  <c r="AB103" i="2"/>
  <c r="AB279" i="2"/>
  <c r="AB397" i="2"/>
  <c r="AB460" i="2"/>
  <c r="AB781" i="2"/>
  <c r="AB329" i="2"/>
  <c r="AB804" i="2"/>
  <c r="AB59" i="2"/>
  <c r="AB251" i="2"/>
  <c r="AB673" i="2"/>
  <c r="AB101" i="2"/>
  <c r="AB363" i="2"/>
  <c r="AB785" i="2"/>
  <c r="AB402" i="2"/>
  <c r="AB811" i="2"/>
  <c r="AB732" i="2"/>
  <c r="AB498" i="2"/>
  <c r="AB514" i="2"/>
  <c r="AB88" i="2"/>
  <c r="AB430" i="2"/>
  <c r="AB314" i="2"/>
  <c r="AB726" i="2"/>
  <c r="AB110" i="2"/>
  <c r="AB655" i="2"/>
  <c r="AB257" i="2"/>
  <c r="AB14" i="2"/>
  <c r="AB741" i="2"/>
  <c r="AB208" i="2"/>
  <c r="AB687" i="2"/>
  <c r="AB233" i="2"/>
  <c r="AB805" i="2"/>
  <c r="AB812" i="2"/>
  <c r="AB863" i="2"/>
  <c r="AB549" i="2"/>
  <c r="AB56" i="2"/>
  <c r="AB711" i="2"/>
  <c r="AB202" i="2"/>
  <c r="AB241" i="2"/>
  <c r="AB135" i="2"/>
  <c r="AB652" i="2"/>
  <c r="AB412" i="2"/>
  <c r="AB386" i="2"/>
  <c r="AB697" i="2"/>
  <c r="AB493" i="2"/>
  <c r="AB569" i="2"/>
  <c r="AB677" i="2"/>
  <c r="AB34" i="2"/>
  <c r="AB612" i="2"/>
  <c r="AB403" i="2"/>
  <c r="AB637" i="2"/>
  <c r="AB526" i="2"/>
  <c r="AB907" i="2"/>
  <c r="AB588" i="2"/>
  <c r="AB148" i="2"/>
  <c r="AB787" i="2"/>
  <c r="AB816" i="2"/>
  <c r="AB144" i="2"/>
  <c r="AB614" i="2"/>
  <c r="AB768" i="2"/>
  <c r="AB676" i="2"/>
  <c r="AB573" i="2"/>
  <c r="AB325" i="2"/>
  <c r="AB547" i="2"/>
  <c r="AB517" i="2"/>
  <c r="AB182" i="2"/>
  <c r="AB323" i="2"/>
  <c r="AB608" i="2"/>
  <c r="AB4985" i="2"/>
  <c r="AB4286" i="2"/>
  <c r="AB4849" i="2"/>
  <c r="AB1999" i="2"/>
  <c r="AB3040" i="2"/>
  <c r="AB4710" i="2"/>
  <c r="AB3960" i="2"/>
  <c r="AB4199" i="2"/>
  <c r="AB2763" i="2"/>
  <c r="AB3159" i="2"/>
  <c r="AB1654" i="2"/>
  <c r="AB1612" i="2"/>
  <c r="AB769" i="2"/>
  <c r="AB5144" i="2"/>
  <c r="AB4420" i="2"/>
  <c r="AB1895" i="2"/>
  <c r="AB1331" i="2"/>
  <c r="AB4526" i="2"/>
  <c r="AB350" i="2"/>
  <c r="AB867" i="2"/>
  <c r="AB4077" i="2"/>
  <c r="AB4851" i="2"/>
  <c r="AB2912" i="2"/>
  <c r="AB2109" i="2"/>
  <c r="AB5652" i="2"/>
  <c r="AB26" i="2"/>
  <c r="AB410" i="2"/>
  <c r="AB3710" i="2"/>
  <c r="AB5640" i="2"/>
  <c r="AB2783" i="2"/>
  <c r="AB4826" i="2"/>
  <c r="AB2316" i="2"/>
  <c r="AB5666" i="2"/>
  <c r="AB5300" i="2"/>
  <c r="AB5539" i="2"/>
  <c r="AB217" i="2"/>
  <c r="AB535" i="2"/>
  <c r="AB3458" i="2"/>
  <c r="AB425" i="2"/>
  <c r="AB184" i="2"/>
  <c r="AB948" i="2"/>
  <c r="AB4617" i="2"/>
  <c r="AB4473" i="2"/>
  <c r="AB5176" i="2"/>
  <c r="AB4638" i="2"/>
  <c r="AB481" i="2"/>
  <c r="AB4590" i="2"/>
  <c r="AB796" i="2"/>
  <c r="AB2604" i="2"/>
  <c r="AB4518" i="2"/>
  <c r="AB2949" i="2"/>
  <c r="AB2940" i="2"/>
  <c r="AB49" i="2"/>
  <c r="AB1137" i="2"/>
  <c r="AB4449" i="2"/>
  <c r="AB3924" i="2"/>
  <c r="AB1631" i="2"/>
  <c r="AB3253" i="2"/>
  <c r="AB1056" i="2"/>
  <c r="AB1946" i="2"/>
  <c r="AB1643" i="2"/>
  <c r="AB5062" i="2"/>
  <c r="AB3344" i="2"/>
  <c r="AB1435" i="2"/>
  <c r="AB2521" i="2"/>
  <c r="AB4240" i="2"/>
  <c r="AB1198" i="2"/>
  <c r="AB592" i="2"/>
  <c r="AB1567" i="2"/>
  <c r="AB360" i="2"/>
  <c r="AB5382" i="2"/>
  <c r="AB2060" i="2"/>
  <c r="AB5072" i="2"/>
  <c r="AB5192" i="2"/>
  <c r="AB120" i="2"/>
  <c r="AB1686" i="2"/>
  <c r="AB3560" i="2"/>
  <c r="AB195" i="2"/>
  <c r="AB1379" i="2"/>
  <c r="AB1371" i="2"/>
  <c r="AB106" i="2"/>
  <c r="AB880" i="2"/>
  <c r="AB2032" i="2"/>
  <c r="AB996" i="2"/>
  <c r="AB1333" i="2"/>
  <c r="AB663" i="2"/>
  <c r="AB288" i="2"/>
  <c r="AB5350" i="2"/>
  <c r="AB5175" i="2"/>
  <c r="AB3716" i="2"/>
  <c r="AB1228" i="2"/>
  <c r="AB2894" i="2"/>
  <c r="AB3541" i="2"/>
  <c r="AB5404" i="2"/>
  <c r="AB4495" i="2"/>
  <c r="AB4373" i="2"/>
  <c r="AB1814" i="2"/>
  <c r="AB4417" i="2"/>
  <c r="AB380" i="2"/>
  <c r="AB2563" i="2"/>
  <c r="AB2480" i="2"/>
  <c r="AB3851" i="2"/>
  <c r="AB2874" i="2"/>
  <c r="AB5492" i="2"/>
  <c r="AB2385" i="2"/>
  <c r="AB4956" i="2"/>
  <c r="AB343" i="2"/>
  <c r="AB4220" i="2"/>
  <c r="AB5521" i="2"/>
  <c r="AB682" i="2"/>
  <c r="AB3687" i="2"/>
  <c r="AB560" i="2"/>
  <c r="AB1821" i="2"/>
  <c r="AB2742" i="2"/>
  <c r="AB5452" i="2"/>
  <c r="AB5102" i="2"/>
  <c r="AB238" i="2"/>
  <c r="AB4566" i="2"/>
  <c r="AB3693" i="2"/>
  <c r="AB3154" i="2"/>
  <c r="AB5149" i="2"/>
  <c r="AB4112" i="2"/>
  <c r="AB2581" i="2"/>
  <c r="AB5139" i="2"/>
  <c r="AB36" i="2"/>
  <c r="AB276" i="2"/>
  <c r="AB4591" i="2"/>
  <c r="AB2035" i="2"/>
  <c r="AB5073" i="2"/>
  <c r="AB1433" i="2"/>
  <c r="AB3045" i="2"/>
  <c r="AB5435" i="2"/>
  <c r="AB4440" i="2"/>
  <c r="AB3361" i="2"/>
  <c r="AB5340" i="2"/>
  <c r="AB193" i="2"/>
  <c r="AB4290" i="2"/>
  <c r="AB5578" i="2"/>
  <c r="AB265" i="2"/>
  <c r="AB5430" i="2"/>
  <c r="AB5016" i="2"/>
  <c r="AB893" i="2"/>
  <c r="AB2176" i="2"/>
  <c r="AB475" i="2"/>
  <c r="AB1440" i="2"/>
  <c r="AB1288" i="2"/>
  <c r="AB4911" i="2"/>
  <c r="AB1350" i="2"/>
  <c r="AB156" i="2"/>
  <c r="AB5019" i="2"/>
  <c r="AB3243" i="2"/>
  <c r="AB2217" i="2"/>
  <c r="AB1684" i="2"/>
  <c r="AB411" i="2"/>
  <c r="AB442" i="2"/>
  <c r="AB2841" i="2"/>
  <c r="AB5651" i="2"/>
  <c r="AB176" i="2"/>
  <c r="AB1410" i="2"/>
  <c r="AB3795" i="2"/>
  <c r="AB317" i="2"/>
  <c r="AB1125" i="2"/>
  <c r="AB1161" i="2"/>
  <c r="AB967" i="2"/>
  <c r="AB507" i="2"/>
  <c r="AB1936" i="2"/>
  <c r="AB4951" i="2"/>
  <c r="AB932" i="2"/>
  <c r="AB5054" i="2"/>
  <c r="AB651" i="2"/>
  <c r="AB3913" i="2"/>
  <c r="AB1690" i="2"/>
  <c r="AB5276" i="2"/>
  <c r="AB3671" i="2"/>
  <c r="AB2976" i="2"/>
  <c r="AB2988" i="2"/>
  <c r="AB2378" i="2"/>
  <c r="AB1483" i="2"/>
  <c r="AB2675" i="2"/>
  <c r="AB4902" i="2"/>
  <c r="AB2767" i="2"/>
  <c r="AB894" i="2"/>
  <c r="AB2887" i="2"/>
  <c r="AB2569" i="2"/>
  <c r="AB3376" i="2"/>
  <c r="AB3933" i="2"/>
  <c r="AB986" i="2"/>
  <c r="AB943" i="2"/>
  <c r="AB1651" i="2"/>
  <c r="AB3138" i="2"/>
  <c r="AB2871" i="2"/>
  <c r="AB1492" i="2"/>
  <c r="AB2628" i="2"/>
  <c r="AB284" i="2"/>
  <c r="AB1463" i="2"/>
  <c r="AB609" i="2"/>
  <c r="AB5706" i="2"/>
  <c r="AB3370" i="2"/>
  <c r="AB1988" i="2"/>
  <c r="AB4399" i="2"/>
  <c r="AB1649" i="2"/>
  <c r="AB1677" i="2"/>
  <c r="AB4957" i="2"/>
  <c r="AB1079" i="2"/>
  <c r="AB502" i="2"/>
  <c r="AB3952" i="2"/>
  <c r="AB599" i="2"/>
  <c r="AB160" i="2"/>
  <c r="AB1335" i="2"/>
  <c r="AB1107" i="2"/>
  <c r="AB4412" i="2"/>
  <c r="AB3233" i="2"/>
  <c r="AB3805" i="2"/>
  <c r="AB2409" i="2"/>
  <c r="AB305" i="2"/>
  <c r="AB77" i="2"/>
  <c r="AB4914" i="2"/>
  <c r="AB42" i="2"/>
  <c r="AB1181" i="2"/>
  <c r="AB5699" i="2"/>
  <c r="AB490" i="2"/>
  <c r="AB3317" i="2"/>
  <c r="AB703" i="2"/>
  <c r="AB5206" i="2"/>
  <c r="AB4216" i="2"/>
  <c r="AB1815" i="2"/>
  <c r="AB1938" i="2"/>
  <c r="AB3782" i="2"/>
  <c r="AB4579" i="2"/>
  <c r="AB2049" i="2"/>
  <c r="AB3900" i="2"/>
  <c r="AB1820" i="2"/>
  <c r="AB756" i="2"/>
  <c r="AB3749" i="2"/>
  <c r="AB2768" i="2"/>
  <c r="AB299" i="2"/>
  <c r="AB1397" i="2"/>
  <c r="AB2220" i="2"/>
  <c r="AB48" i="2"/>
  <c r="AB5384" i="2"/>
  <c r="AB2374" i="2"/>
  <c r="AB4463" i="2"/>
  <c r="AB2240" i="2"/>
  <c r="AB4254" i="2"/>
  <c r="AB3272" i="2"/>
  <c r="AB2501" i="2"/>
  <c r="AB1497" i="2"/>
  <c r="AB2913" i="2"/>
  <c r="AB2139" i="2"/>
  <c r="AB3750" i="2"/>
  <c r="AB3902" i="2"/>
  <c r="AB3198" i="2"/>
  <c r="AB3997" i="2"/>
  <c r="AB876" i="2"/>
  <c r="AB5246" i="2"/>
  <c r="AB2549" i="2"/>
  <c r="AB1769" i="2"/>
  <c r="AB722" i="2"/>
  <c r="AB3057" i="2"/>
  <c r="AB1286" i="2"/>
  <c r="AB3080" i="2"/>
  <c r="AB4375" i="2"/>
  <c r="AB5493" i="2"/>
  <c r="AB3177" i="2"/>
  <c r="AB2116" i="2"/>
  <c r="AB433" i="2"/>
  <c r="AB2142" i="2"/>
  <c r="AB2898" i="2"/>
  <c r="AB4847" i="2"/>
  <c r="AB1941" i="2"/>
  <c r="AB1171" i="2"/>
  <c r="AB1770" i="2"/>
  <c r="AB3974" i="2"/>
  <c r="AB4966" i="2"/>
  <c r="AB3567" i="2"/>
  <c r="AB1966" i="2"/>
  <c r="AB2823" i="2"/>
  <c r="AB3585" i="2"/>
  <c r="AB1489" i="2"/>
  <c r="AB2295" i="2"/>
  <c r="AB5094" i="2"/>
  <c r="AB171" i="2"/>
  <c r="AB145" i="2"/>
  <c r="AB4678" i="2"/>
  <c r="AB1282" i="2"/>
  <c r="AB4768" i="2"/>
  <c r="AB419" i="2"/>
  <c r="AB2695" i="2"/>
  <c r="AB5553" i="2"/>
  <c r="AB2273" i="2"/>
  <c r="AB786" i="2"/>
  <c r="AB1147" i="2"/>
  <c r="AB4794" i="2"/>
  <c r="AB1484" i="2"/>
  <c r="AB1217" i="2"/>
  <c r="AB346" i="2"/>
  <c r="AB1710" i="2"/>
  <c r="AB5283" i="2"/>
  <c r="AB4309" i="2"/>
  <c r="AB3941" i="2"/>
  <c r="AB3213" i="2"/>
  <c r="AB5119" i="2"/>
  <c r="AB3188" i="2"/>
  <c r="AB835" i="2"/>
  <c r="AB258" i="2"/>
  <c r="AB5721" i="2"/>
  <c r="AB3559" i="2"/>
  <c r="AB4348" i="2"/>
  <c r="AB775" i="2"/>
  <c r="AB1551" i="2"/>
  <c r="AB2443" i="2"/>
  <c r="AB3287" i="2"/>
  <c r="AB4133" i="2"/>
  <c r="AB4446" i="2"/>
  <c r="AB2099" i="2"/>
  <c r="AB5268" i="2"/>
  <c r="AB3357" i="2"/>
  <c r="AB4779" i="2"/>
  <c r="AB261" i="2"/>
  <c r="AB5391" i="2"/>
  <c r="AB4668" i="2"/>
  <c r="AB3501" i="2"/>
  <c r="AB1604" i="2"/>
  <c r="AB5136" i="2"/>
  <c r="AB2786" i="2"/>
  <c r="AB4879" i="2"/>
  <c r="AB1632" i="2"/>
  <c r="AB247" i="2"/>
  <c r="AB5123" i="2"/>
  <c r="AB638" i="2"/>
  <c r="AB3322" i="2"/>
  <c r="AB100" i="2"/>
  <c r="AB4535" i="2"/>
  <c r="AB3516" i="2"/>
  <c r="AB2967" i="2"/>
  <c r="AB1158" i="2"/>
  <c r="AB4739" i="2"/>
  <c r="AB4460" i="2"/>
  <c r="AB5478" i="2"/>
  <c r="AB5080" i="2"/>
  <c r="AB1269" i="2"/>
  <c r="AB1159" i="2"/>
  <c r="AB750" i="2"/>
  <c r="AB4988" i="2"/>
  <c r="AB415" i="2"/>
  <c r="AB2096" i="2"/>
  <c r="AB4020" i="2"/>
  <c r="AB2282" i="2"/>
  <c r="AB4368" i="2"/>
  <c r="AB1826" i="2"/>
  <c r="AB3270" i="2"/>
  <c r="AB2100" i="2"/>
  <c r="AB2847" i="2"/>
  <c r="AB4078" i="2"/>
  <c r="AB2543" i="2"/>
  <c r="AB862" i="2"/>
  <c r="AB3112" i="2"/>
  <c r="AB1280" i="2"/>
  <c r="AB3538" i="2"/>
  <c r="AB968" i="2"/>
  <c r="AB5495" i="2"/>
  <c r="AB3660" i="2"/>
  <c r="AB5588" i="2"/>
  <c r="AB4334" i="2"/>
  <c r="AB5711" i="2"/>
  <c r="AB5646" i="2"/>
  <c r="AB2545" i="2"/>
  <c r="AB3249" i="2"/>
  <c r="AB4848" i="2"/>
  <c r="AB1540" i="2"/>
  <c r="AB2160" i="2"/>
  <c r="AB4145" i="2"/>
  <c r="AB3490" i="2"/>
  <c r="AB874" i="2"/>
  <c r="AB5346" i="2"/>
  <c r="AB1719" i="2"/>
  <c r="AB4291" i="2"/>
  <c r="AB2136" i="2"/>
  <c r="AB2623" i="2"/>
  <c r="AB5052" i="2"/>
  <c r="AB4727" i="2"/>
  <c r="AB1073" i="2"/>
  <c r="AB453" i="2"/>
  <c r="AB4919" i="2"/>
  <c r="AB3949" i="2"/>
  <c r="AB1185" i="2"/>
  <c r="AB5368" i="2"/>
  <c r="AB635" i="2"/>
  <c r="AB1277" i="2"/>
  <c r="AB2609" i="2"/>
  <c r="AB3642" i="2"/>
  <c r="AB1011" i="2"/>
  <c r="AB2922" i="2"/>
  <c r="AB2829" i="2"/>
  <c r="AB3181" i="2"/>
  <c r="AB2063" i="2"/>
  <c r="AB3658" i="2"/>
  <c r="AB1559" i="2"/>
  <c r="AB2320" i="2"/>
  <c r="AB3923" i="2"/>
  <c r="AB4778" i="2"/>
  <c r="AB4190" i="2"/>
  <c r="AB2227" i="2"/>
  <c r="AB2948" i="2"/>
  <c r="AB4833" i="2"/>
  <c r="AB2400" i="2"/>
  <c r="AB2394" i="2"/>
  <c r="AB426" i="2"/>
  <c r="AB2707" i="2"/>
  <c r="AB2830" i="2"/>
  <c r="AB4459" i="2"/>
  <c r="AB4756" i="2"/>
  <c r="AB3206" i="2"/>
  <c r="AB5198" i="2"/>
  <c r="AB4807" i="2"/>
  <c r="AB1849" i="2"/>
  <c r="AB4512" i="2"/>
  <c r="AB3705" i="2"/>
  <c r="AB1586" i="2"/>
  <c r="AB464" i="2"/>
  <c r="AB205" i="2"/>
  <c r="AB4570" i="2"/>
  <c r="AB3491" i="2"/>
  <c r="AB3722" i="2"/>
  <c r="AB3393" i="2"/>
  <c r="AB2021" i="2"/>
  <c r="AB335" i="2"/>
  <c r="AB3686" i="2"/>
  <c r="AB2399" i="2"/>
  <c r="AB940" i="2"/>
  <c r="AB134" i="2"/>
  <c r="AB846" i="2"/>
  <c r="AB2891" i="2"/>
  <c r="AB1914" i="2"/>
  <c r="AB5712" i="2"/>
  <c r="AB1784" i="2"/>
  <c r="AB2614" i="2"/>
  <c r="AB4193" i="2"/>
  <c r="AB1760" i="2"/>
  <c r="AB1822" i="2"/>
  <c r="AB3647" i="2"/>
  <c r="AB586" i="2"/>
  <c r="AB3326" i="2"/>
  <c r="AB3399" i="2"/>
  <c r="AB2556" i="2"/>
  <c r="AB1876" i="2"/>
  <c r="AB1572" i="2"/>
  <c r="AB4031" i="2"/>
  <c r="AB5387" i="2"/>
  <c r="AB842" i="2"/>
  <c r="AB747" i="2"/>
  <c r="AB4610" i="2"/>
  <c r="AB5280" i="2"/>
  <c r="AB4435" i="2"/>
  <c r="AB3455" i="2"/>
  <c r="AB4105" i="2"/>
  <c r="AB3886" i="2"/>
  <c r="AB2997" i="2"/>
  <c r="AB2476" i="2"/>
  <c r="AB369" i="2"/>
  <c r="AB3146" i="2"/>
  <c r="AB3330" i="2"/>
  <c r="AB765" i="2"/>
  <c r="AB2792" i="2"/>
  <c r="AB151" i="2"/>
  <c r="AB3498" i="2"/>
  <c r="AB683" i="2"/>
  <c r="AB3193" i="2"/>
  <c r="AB4545" i="2"/>
  <c r="AB3756" i="2"/>
  <c r="AB2436" i="2"/>
  <c r="AB4061" i="2"/>
  <c r="AB5297" i="2"/>
  <c r="AB4507" i="2"/>
  <c r="AB1230" i="2"/>
  <c r="AB3791" i="2"/>
  <c r="AB3411" i="2"/>
  <c r="AB3480" i="2"/>
  <c r="AB1832" i="2"/>
  <c r="AB1035" i="2"/>
  <c r="AB2144" i="2"/>
  <c r="AB4143" i="2"/>
  <c r="AB2384" i="2"/>
  <c r="AB1892" i="2"/>
  <c r="AB2542" i="2"/>
  <c r="AB3650" i="2"/>
  <c r="AB3824" i="2"/>
  <c r="AB1339" i="2"/>
  <c r="AB1891" i="2"/>
  <c r="AB3911" i="2"/>
  <c r="AB817" i="2"/>
  <c r="AB2307" i="2"/>
  <c r="AB2800" i="2"/>
  <c r="AB5681" i="2"/>
  <c r="AB4624" i="2"/>
  <c r="AB462" i="2"/>
  <c r="AB3433" i="2"/>
  <c r="AB2659" i="2"/>
  <c r="AB4506" i="2"/>
  <c r="AB2876" i="2"/>
  <c r="AB1969" i="2"/>
  <c r="AB155" i="2"/>
  <c r="AB1548" i="2"/>
  <c r="AB3290" i="2"/>
  <c r="AB4859" i="2"/>
  <c r="AB5211" i="2"/>
  <c r="AB4448" i="2"/>
  <c r="AB5601" i="2"/>
  <c r="AB1652" i="2"/>
  <c r="AB4302" i="2"/>
  <c r="AB146" i="2"/>
  <c r="AB4404" i="2"/>
  <c r="AB956" i="2"/>
  <c r="AB4372" i="2"/>
  <c r="AB4557" i="2"/>
  <c r="AB622" i="2"/>
  <c r="AB5665" i="2"/>
  <c r="AB5184" i="2"/>
  <c r="AB1381" i="2"/>
  <c r="AB5027" i="2"/>
  <c r="AB5669" i="2"/>
  <c r="AB1000" i="2"/>
  <c r="AB126" i="2"/>
  <c r="AB4213" i="2"/>
  <c r="AB1625" i="2"/>
  <c r="AB5299" i="2"/>
  <c r="AB4005" i="2"/>
  <c r="AB914" i="2"/>
  <c r="AB2290" i="2"/>
  <c r="AB2467" i="2"/>
  <c r="AB3991" i="2"/>
  <c r="AB2971" i="2"/>
  <c r="AB439" i="2"/>
  <c r="AB4594" i="2"/>
  <c r="AB1307" i="2"/>
  <c r="AB3521" i="2"/>
  <c r="AB3766" i="2"/>
  <c r="AB1748" i="2"/>
  <c r="AB4187" i="2"/>
  <c r="AB18" i="2"/>
  <c r="AB686" i="2"/>
  <c r="AB997" i="2"/>
  <c r="AB3677" i="2"/>
  <c r="AB3441" i="2"/>
  <c r="AB1330" i="2"/>
  <c r="AB2508" i="2"/>
  <c r="AB226" i="2"/>
  <c r="AB1953" i="2"/>
  <c r="AB2962" i="2"/>
  <c r="AB1658" i="2"/>
  <c r="AB3973" i="2"/>
  <c r="AB830" i="2"/>
  <c r="AB105" i="2"/>
  <c r="AB1678" i="2"/>
  <c r="AB3442" i="2"/>
  <c r="AB4445" i="2"/>
  <c r="AB5534" i="2"/>
  <c r="AB4602" i="2"/>
  <c r="AB2729" i="2"/>
  <c r="AB1243" i="2"/>
  <c r="AB1022" i="2"/>
  <c r="AB5355" i="2"/>
  <c r="AB4239" i="2"/>
  <c r="AB1023" i="2"/>
  <c r="AB2777" i="2"/>
  <c r="AB3061" i="2"/>
  <c r="AB5464" i="2"/>
  <c r="AB4538" i="2"/>
  <c r="AB5124" i="2"/>
  <c r="AB2747" i="2"/>
  <c r="AB3410" i="2"/>
  <c r="AB5263" i="2"/>
  <c r="AB4119" i="2"/>
  <c r="AB3926" i="2"/>
  <c r="AB5736" i="2"/>
  <c r="AB4378" i="2"/>
  <c r="AB2741" i="2"/>
  <c r="AB2858" i="2"/>
  <c r="AB4365" i="2"/>
  <c r="AB340" i="2"/>
  <c r="AB2098" i="2"/>
  <c r="AB4674" i="2"/>
  <c r="AB5292" i="2"/>
  <c r="AB4423" i="2"/>
  <c r="AB4004" i="2"/>
  <c r="AB1262" i="2"/>
  <c r="AB5005" i="2"/>
  <c r="AB204" i="2"/>
  <c r="AB1995" i="2"/>
  <c r="AB2525" i="2"/>
  <c r="AB2760" i="2"/>
  <c r="AB3622" i="2"/>
  <c r="AB5545" i="2"/>
  <c r="AB2053" i="2"/>
  <c r="AB723" i="2"/>
  <c r="AB2706" i="2"/>
  <c r="AB1535" i="2"/>
  <c r="AB3434" i="2"/>
  <c r="AB2085" i="2"/>
  <c r="AB4673" i="2"/>
  <c r="AB4984" i="2"/>
  <c r="AB819" i="2"/>
  <c r="AB4487" i="2"/>
  <c r="AB3384" i="2"/>
  <c r="AB5112" i="2"/>
  <c r="AB4718" i="2"/>
  <c r="AB4940" i="2"/>
  <c r="AB4293" i="2"/>
  <c r="AB5446" i="2"/>
  <c r="AB1395" i="2"/>
  <c r="AB2601" i="2"/>
  <c r="AB3232" i="2"/>
  <c r="AB5085" i="2"/>
  <c r="AB4704" i="2"/>
  <c r="AB1730" i="2"/>
  <c r="AB5013" i="2"/>
  <c r="AB2648" i="2"/>
  <c r="AB4904" i="2"/>
  <c r="AB546" i="2"/>
  <c r="AB5101" i="2"/>
  <c r="AB5267" i="2"/>
  <c r="AB1602" i="2"/>
  <c r="AB3830" i="2"/>
  <c r="AB4574" i="2"/>
  <c r="AB5066" i="2"/>
  <c r="AB2008" i="2"/>
  <c r="AB3558" i="2"/>
  <c r="AB4253" i="2"/>
  <c r="AB4885" i="2"/>
  <c r="AB375" i="2"/>
  <c r="AB3685" i="2"/>
  <c r="AB2813" i="2"/>
  <c r="AB4398" i="2"/>
  <c r="AB5634" i="2"/>
  <c r="AB3632" i="2"/>
  <c r="AB5229" i="2"/>
  <c r="AB5242" i="2"/>
  <c r="AB2457" i="2"/>
  <c r="AB2466" i="2"/>
  <c r="AB1915" i="2"/>
  <c r="AB3448" i="2"/>
  <c r="AB5657" i="2"/>
  <c r="AB2650" i="2"/>
  <c r="AB3519" i="2"/>
  <c r="AB1697" i="2"/>
  <c r="AB1215" i="2"/>
  <c r="AB2012" i="2"/>
  <c r="AB4382" i="2"/>
  <c r="AB1920" i="2"/>
  <c r="AB909" i="2"/>
  <c r="AB378" i="2"/>
  <c r="AB1715" i="2"/>
  <c r="AB3088" i="2"/>
  <c r="AB3320" i="2"/>
  <c r="AB2386" i="2"/>
  <c r="AB3187" i="2"/>
  <c r="AB4607" i="2"/>
  <c r="AB1664" i="2"/>
  <c r="AB1706" i="2"/>
  <c r="AB3695" i="2"/>
  <c r="AB3103" i="2"/>
  <c r="AB1865" i="2"/>
  <c r="AB3546" i="2"/>
  <c r="AB3773" i="2"/>
  <c r="AB3983" i="2"/>
  <c r="AB2739" i="2"/>
  <c r="AB482" i="2"/>
  <c r="AB4890" i="2"/>
  <c r="AB117" i="2"/>
  <c r="AB841" i="2"/>
  <c r="AB3767" i="2"/>
  <c r="AB4631" i="2"/>
  <c r="AB5638" i="2"/>
  <c r="AB2977" i="2"/>
  <c r="AB295" i="2"/>
  <c r="AB3486" i="2"/>
  <c r="AB3872" i="2"/>
  <c r="AB3349" i="2"/>
  <c r="AB4122" i="2"/>
  <c r="AB1695" i="2"/>
  <c r="AB2143" i="2"/>
  <c r="AB2275" i="2"/>
  <c r="AB1932" i="2"/>
  <c r="AB2585" i="2"/>
  <c r="AB1653" i="2"/>
  <c r="AB3278" i="2"/>
  <c r="AB4134" i="2"/>
  <c r="AB4720" i="2"/>
  <c r="AB4548" i="2"/>
  <c r="AB1345" i="2"/>
  <c r="AB2784" i="2"/>
  <c r="AB1145" i="2"/>
  <c r="AB274" i="2"/>
  <c r="AB3757" i="2"/>
  <c r="AB3028" i="2"/>
  <c r="AB2589" i="2"/>
  <c r="AB1836" i="2"/>
  <c r="AB1039" i="2"/>
  <c r="AB4258" i="2"/>
  <c r="AB789" i="2"/>
  <c r="AB1598" i="2"/>
  <c r="AB5222" i="2"/>
  <c r="AB2461" i="2"/>
  <c r="AB2499" i="2"/>
  <c r="AB2974" i="2"/>
  <c r="AB3885" i="2"/>
  <c r="AB4875" i="2"/>
  <c r="AB4066" i="2"/>
  <c r="AB4183" i="2"/>
  <c r="AB2715" i="2"/>
  <c r="AB4755" i="2"/>
  <c r="AB3507" i="2"/>
  <c r="AB4152" i="2"/>
  <c r="AB1601" i="2"/>
  <c r="AB4780" i="2"/>
  <c r="AB3876" i="2"/>
  <c r="AB1829" i="2"/>
  <c r="AB1964" i="2"/>
  <c r="AB1750" i="2"/>
  <c r="AB2023" i="2"/>
  <c r="AB2711" i="2"/>
  <c r="AB5698" i="2"/>
  <c r="AB2482" i="2"/>
  <c r="AB2655" i="2"/>
  <c r="AB2323" i="2"/>
  <c r="AB3542" i="2"/>
  <c r="AB3171" i="2"/>
  <c r="AB1057" i="2"/>
  <c r="AB2855" i="2"/>
  <c r="AB4827" i="2"/>
  <c r="AB4295" i="2"/>
  <c r="AB3406" i="2"/>
  <c r="AB1009" i="2"/>
  <c r="AB174" i="2"/>
  <c r="AB2505" i="2"/>
  <c r="AB1594" i="2"/>
  <c r="AB2413" i="2"/>
  <c r="AB5645" i="2"/>
  <c r="AB1346" i="2"/>
  <c r="AB1648" i="2"/>
  <c r="AB751" i="2"/>
  <c r="AB3155" i="2"/>
  <c r="AB4067" i="2"/>
  <c r="AB1250" i="2"/>
  <c r="AB3575" i="2"/>
  <c r="AB3024" i="2"/>
  <c r="AB1472" i="2"/>
  <c r="AB2380" i="2"/>
  <c r="AB1833" i="2"/>
  <c r="AB5166" i="2"/>
  <c r="AB5567" i="2"/>
  <c r="AB5544" i="2"/>
  <c r="AB4643" i="2"/>
  <c r="AB2407" i="2"/>
  <c r="AB4087" i="2"/>
  <c r="AB4008" i="2"/>
  <c r="AB984" i="2"/>
  <c r="AB3526" i="2"/>
  <c r="AB4784" i="2"/>
  <c r="AB3345" i="2"/>
  <c r="AB4774" i="2"/>
  <c r="AB1089" i="2"/>
  <c r="AB4407" i="2"/>
  <c r="AB3148" i="2"/>
  <c r="AB3381" i="2"/>
  <c r="AB2820" i="2"/>
  <c r="AB4837" i="2"/>
  <c r="AB740" i="2"/>
  <c r="AB1733" i="2"/>
  <c r="AB4816" i="2"/>
  <c r="AB1537" i="2"/>
  <c r="AB5241" i="2"/>
  <c r="AB2219" i="2"/>
  <c r="AB5219" i="2"/>
  <c r="AB1516" i="2"/>
  <c r="AB4278" i="2"/>
  <c r="AB1186" i="2"/>
  <c r="AB3897" i="2"/>
  <c r="AB1948" i="2"/>
  <c r="AB1743" i="2"/>
  <c r="AB4059" i="2"/>
  <c r="AB3610" i="2"/>
  <c r="AB965" i="2"/>
  <c r="AB5502" i="2"/>
  <c r="AB2332" i="2"/>
  <c r="AB4797" i="2"/>
  <c r="AB3764" i="2"/>
  <c r="AB4878" i="2"/>
  <c r="AB4498" i="2"/>
  <c r="AB3267" i="2"/>
  <c r="AB1174" i="2"/>
  <c r="AB173" i="2"/>
  <c r="AB1475" i="2"/>
  <c r="AB4730" i="2"/>
  <c r="AB3976" i="2"/>
  <c r="AB3239" i="2"/>
  <c r="AB3229" i="2"/>
  <c r="AB3282" i="2"/>
  <c r="AB2761" i="2"/>
  <c r="AB423" i="2"/>
  <c r="AB2018" i="2"/>
  <c r="AB3621" i="2"/>
  <c r="AB5032" i="2"/>
  <c r="AB4452" i="2"/>
  <c r="AB1657" i="2"/>
  <c r="AB1635" i="2"/>
  <c r="AB960" i="2"/>
  <c r="AB1304" i="2"/>
  <c r="AB3101" i="2"/>
  <c r="AB1754" i="2"/>
  <c r="AB2258" i="2"/>
  <c r="AB838" i="2"/>
  <c r="AB5490" i="2"/>
  <c r="AB2567" i="2"/>
  <c r="AB980" i="2"/>
  <c r="AB3051" i="2"/>
  <c r="AB3050" i="2"/>
  <c r="AB1359" i="2"/>
  <c r="AB4050" i="2"/>
  <c r="AB5543" i="2"/>
  <c r="AB4593" i="2"/>
  <c r="AB2153" i="2"/>
  <c r="AB600" i="2"/>
  <c r="AB1660" i="2"/>
  <c r="AB3031" i="2"/>
  <c r="AB2582" i="2"/>
  <c r="AB4319" i="2"/>
  <c r="AB74" i="2"/>
  <c r="AB917" i="2"/>
  <c r="AB1458" i="2"/>
  <c r="AB1299" i="2"/>
  <c r="AB3798" i="2"/>
  <c r="AB643" i="2"/>
  <c r="AB3197" i="2"/>
  <c r="AB2237" i="2"/>
  <c r="AB3131" i="2"/>
  <c r="AB127" i="2"/>
  <c r="AB1413" i="2"/>
  <c r="AB727" i="2"/>
  <c r="AB2210" i="2"/>
  <c r="AB3307" i="2"/>
  <c r="AB5033" i="2"/>
  <c r="AB5158" i="2"/>
  <c r="AB5702" i="2"/>
  <c r="AB5671" i="2"/>
  <c r="AB2992" i="2"/>
  <c r="AB3891" i="2"/>
  <c r="AB1991" i="2"/>
  <c r="AB2294" i="2"/>
  <c r="AB2541" i="2"/>
  <c r="AB3350" i="2"/>
  <c r="AB3218" i="2"/>
  <c r="AB413" i="2"/>
  <c r="AB1041" i="2"/>
  <c r="AB2408" i="2"/>
  <c r="AB3445" i="2"/>
  <c r="AB5076" i="2"/>
  <c r="AB3497" i="2"/>
  <c r="AB5011" i="2"/>
  <c r="AB2248" i="2"/>
  <c r="AB3318" i="2"/>
  <c r="AB2722" i="2"/>
  <c r="AB4074" i="2"/>
  <c r="AB236" i="2"/>
  <c r="AB141" i="2"/>
  <c r="AB4660" i="2"/>
  <c r="AB5554" i="2"/>
  <c r="AB4852" i="2"/>
  <c r="AB962" i="2"/>
  <c r="AB3223" i="2"/>
  <c r="AB5505" i="2"/>
  <c r="AB533" i="2"/>
  <c r="AB428" i="2"/>
  <c r="AB4542" i="2"/>
  <c r="AB4866" i="2"/>
  <c r="AB3651" i="2"/>
  <c r="AB522" i="2"/>
  <c r="AB3210" i="2"/>
  <c r="AB4563" i="2"/>
  <c r="AB1081" i="2"/>
  <c r="AB2068" i="2"/>
  <c r="AB2559" i="2"/>
  <c r="AB318" i="2"/>
  <c r="AB4701" i="2"/>
  <c r="AB4056" i="2"/>
  <c r="AB2231" i="2"/>
  <c r="AB4002" i="2"/>
  <c r="AB5740" i="2"/>
  <c r="AB80" i="2"/>
  <c r="AB272" i="2"/>
  <c r="AB5179" i="2"/>
  <c r="AB3108" i="2"/>
  <c r="AB4095" i="2"/>
  <c r="AB2322" i="2"/>
  <c r="AB1200" i="2"/>
  <c r="AB3646" i="2"/>
  <c r="AB3998" i="2"/>
  <c r="AB2002" i="2"/>
  <c r="AB11" i="2"/>
  <c r="AB3355" i="2"/>
  <c r="AB1245" i="2"/>
  <c r="AB891" i="2"/>
  <c r="AB2590" i="2"/>
  <c r="AB689" i="2"/>
  <c r="AB3661" i="2"/>
  <c r="AB4978" i="2"/>
  <c r="AB1061" i="2"/>
  <c r="AB4097" i="2"/>
  <c r="AB4283" i="2"/>
  <c r="AB4576" i="2"/>
  <c r="AB2313" i="2"/>
  <c r="AB2989" i="2"/>
  <c r="AB2478" i="2"/>
  <c r="AB5223" i="2"/>
  <c r="AB1708" i="2"/>
  <c r="AB1189" i="2"/>
  <c r="AB557" i="2"/>
  <c r="AB733" i="2"/>
  <c r="AB4120" i="2"/>
  <c r="AB2259" i="2"/>
  <c r="AB1830" i="2"/>
  <c r="AB3631" i="2"/>
  <c r="AB4006" i="2"/>
  <c r="AB2138" i="2"/>
  <c r="AB4470" i="2"/>
  <c r="AB3529" i="2"/>
  <c r="AB4230" i="2"/>
  <c r="AB4705" i="2"/>
  <c r="AB5338" i="2"/>
  <c r="AB574" i="2"/>
  <c r="AB3591" i="2"/>
  <c r="AB5724" i="2"/>
  <c r="AB5323" i="2"/>
  <c r="AB1205" i="2"/>
  <c r="AB5130" i="2"/>
  <c r="AB1369" i="2"/>
  <c r="AB3034" i="2"/>
  <c r="AB558" i="2"/>
  <c r="AB1218" i="2"/>
  <c r="AB797" i="2"/>
  <c r="AB382" i="2"/>
  <c r="AB1569" i="2"/>
  <c r="AB2361" i="2"/>
  <c r="AB1705" i="2"/>
  <c r="AB5438" i="2"/>
  <c r="AB1872" i="2"/>
  <c r="AB5580" i="2"/>
  <c r="AB1772" i="2"/>
  <c r="AB4887" i="2"/>
  <c r="AB2956" i="2"/>
  <c r="AB336" i="2"/>
  <c r="AB3510" i="2"/>
  <c r="AB73" i="2"/>
  <c r="AB175" i="2"/>
  <c r="AB1314" i="2"/>
  <c r="AB1175" i="2"/>
  <c r="AB4062" i="2"/>
  <c r="AB4649" i="2"/>
  <c r="AB5203" i="2"/>
  <c r="AB4829" i="2"/>
  <c r="AB5509" i="2"/>
  <c r="AB594" i="2"/>
  <c r="AB4846" i="2"/>
  <c r="AB5594" i="2"/>
  <c r="AB5598" i="2"/>
  <c r="AB3056" i="2"/>
  <c r="AB2553" i="2"/>
  <c r="AB1318" i="2"/>
  <c r="AB823" i="2"/>
  <c r="AB2122" i="2"/>
  <c r="AB5723" i="2"/>
  <c r="AB3488" i="2"/>
  <c r="AB3415" i="2"/>
  <c r="AB2383" i="2"/>
  <c r="AB1294" i="2"/>
  <c r="AB1026" i="2"/>
  <c r="AB1785" i="2"/>
  <c r="AB189" i="2"/>
  <c r="AB1534" i="2"/>
  <c r="AB3453" i="2"/>
  <c r="AB2765" i="2"/>
  <c r="AB3975" i="2"/>
  <c r="AB1312" i="2"/>
  <c r="AB179" i="2"/>
  <c r="AB1225" i="2"/>
  <c r="AB2433" i="2"/>
  <c r="AB2342" i="2"/>
  <c r="AB98" i="2"/>
  <c r="AB642" i="2"/>
  <c r="AB1823" i="2"/>
  <c r="AB2632" i="2"/>
  <c r="AB2155" i="2"/>
  <c r="AB3015" i="2"/>
  <c r="AB902" i="2"/>
  <c r="AB656" i="2"/>
  <c r="AB308" i="2"/>
  <c r="AB4973" i="2"/>
  <c r="AB5194" i="2"/>
  <c r="AB1877" i="2"/>
  <c r="AB3514" i="2"/>
  <c r="AB4333" i="2"/>
  <c r="AB47" i="2"/>
  <c r="AB2634" i="2"/>
  <c r="AB2758" i="2"/>
  <c r="AB3616" i="2"/>
  <c r="AB5474" i="2"/>
  <c r="AB5420" i="2"/>
  <c r="AB3834" i="2"/>
  <c r="AB4582" i="2"/>
  <c r="AB4043" i="2"/>
  <c r="AB925" i="2"/>
  <c r="AB2873" i="2"/>
  <c r="AB5106" i="2"/>
  <c r="AB2442" i="2"/>
  <c r="AB3342" i="2"/>
  <c r="AB2665" i="2"/>
  <c r="AB856" i="2"/>
  <c r="AB2202" i="2"/>
  <c r="AB993" i="2"/>
  <c r="AB2798" i="2"/>
  <c r="AB1735" i="2"/>
  <c r="AB3699" i="2"/>
  <c r="AB5731" i="2"/>
  <c r="AB5277" i="2"/>
  <c r="AB2872" i="2"/>
  <c r="AB3730" i="2"/>
  <c r="AB2915" i="2"/>
  <c r="AB2523" i="2"/>
  <c r="AB3259" i="2"/>
  <c r="AB4021" i="2"/>
  <c r="AB5086" i="2"/>
  <c r="AB1703" i="2"/>
  <c r="AB1411" i="2"/>
  <c r="AB1622" i="2"/>
  <c r="AB4742" i="2"/>
  <c r="AB3600" i="2"/>
  <c r="AB97" i="2"/>
  <c r="AB2852" i="2"/>
  <c r="AB2518" i="2"/>
  <c r="AB118" i="2"/>
  <c r="AB1176" i="2"/>
  <c r="AB3502" i="2"/>
  <c r="AB488" i="2"/>
  <c r="AB68" i="2"/>
  <c r="AB4425" i="2"/>
  <c r="AB3606" i="2"/>
  <c r="AB2319" i="2"/>
  <c r="AB704" i="2"/>
  <c r="AB935" i="2"/>
  <c r="AB3663" i="2"/>
  <c r="AB1476" i="2"/>
  <c r="AB4125" i="2"/>
  <c r="AB4732" i="2"/>
  <c r="AB5595" i="2"/>
  <c r="AB5213" i="2"/>
  <c r="AB2412" i="2"/>
  <c r="AB2453" i="2"/>
  <c r="AB4100" i="2"/>
  <c r="AB881" i="2"/>
  <c r="AB1886" i="2"/>
  <c r="AB1986" i="2"/>
  <c r="AB2753" i="2"/>
  <c r="AB4431" i="2"/>
  <c r="AB5507" i="2"/>
  <c r="AB774" i="2"/>
  <c r="AB58" i="2"/>
  <c r="AB4318" i="2"/>
  <c r="AB4575" i="2"/>
  <c r="AB5653" i="2"/>
  <c r="AB1747" i="2"/>
  <c r="AB131" i="2"/>
  <c r="AB4585" i="2"/>
  <c r="AB2440" i="2"/>
  <c r="AB1300" i="2"/>
  <c r="AB4279" i="2"/>
  <c r="AB619" i="2"/>
  <c r="AB2180" i="2"/>
  <c r="AB4724" i="2"/>
  <c r="AB5345" i="2"/>
  <c r="AB4752" i="2"/>
  <c r="AB338" i="2"/>
  <c r="AB1928" i="2"/>
  <c r="AB1025" i="2"/>
  <c r="AB3839" i="2"/>
  <c r="AB802" i="2"/>
  <c r="AB1240" i="2"/>
  <c r="AB4337" i="2"/>
  <c r="AB1383" i="2"/>
  <c r="AB4970" i="2"/>
  <c r="AB95" i="2"/>
  <c r="AB137" i="2"/>
  <c r="AB138" i="2"/>
  <c r="AB4609" i="2"/>
  <c r="AB63" i="2"/>
  <c r="AB2235" i="2"/>
  <c r="AB2238" i="2"/>
  <c r="AB1199" i="2"/>
  <c r="AB3499" i="2"/>
  <c r="AB3168" i="2"/>
  <c r="AB3714" i="2"/>
  <c r="AB1707" i="2"/>
  <c r="AB2114" i="2"/>
  <c r="AB5561" i="2"/>
  <c r="AB1400" i="2"/>
  <c r="AB4177" i="2"/>
  <c r="AB3751" i="2"/>
  <c r="AB2152" i="2"/>
  <c r="AB767" i="2"/>
  <c r="AB285" i="2"/>
  <c r="AB911" i="2"/>
  <c r="AB2396" i="2"/>
  <c r="AB806" i="2"/>
  <c r="AB1655" i="2"/>
  <c r="AB96" i="2"/>
  <c r="AB5095" i="2"/>
  <c r="AB5520" i="2"/>
  <c r="AB1429" i="2"/>
  <c r="AB381" i="2"/>
  <c r="AB1680" i="2"/>
  <c r="AB991" i="2"/>
  <c r="AB1859" i="2"/>
  <c r="AB831" i="2"/>
  <c r="AB2879" i="2"/>
  <c r="AB1576" i="2"/>
  <c r="AB4647" i="2"/>
  <c r="AB1321" i="2"/>
  <c r="AB2509" i="2"/>
  <c r="AB4436" i="2"/>
  <c r="AB5454" i="2"/>
  <c r="AB301" i="2"/>
  <c r="AB3305" i="2"/>
  <c r="AB1072" i="2"/>
  <c r="AB1979" i="2"/>
  <c r="AB5419" i="2"/>
  <c r="AB1942" i="2"/>
  <c r="AB666" i="2"/>
  <c r="AB2479" i="2"/>
  <c r="AB228" i="2"/>
  <c r="AB1945" i="2"/>
  <c r="AB1049" i="2"/>
  <c r="AB627" i="2"/>
  <c r="AB3729" i="2"/>
  <c r="AB4983" i="2"/>
  <c r="AB1033" i="2"/>
  <c r="AB2896" i="2"/>
  <c r="AB4243" i="2"/>
  <c r="AB2770" i="2"/>
  <c r="AB1676" i="2"/>
  <c r="AB2036" i="2"/>
  <c r="AB4109" i="2"/>
  <c r="AB92" i="2"/>
  <c r="AB1839" i="2"/>
  <c r="AB2576" i="2"/>
  <c r="AB3294" i="2"/>
  <c r="AB5439" i="2"/>
  <c r="AB3802" i="2"/>
  <c r="AB1989" i="2"/>
  <c r="AB396" i="2"/>
  <c r="AB2993" i="2"/>
  <c r="AB164" i="2"/>
  <c r="AB739" i="2"/>
  <c r="AB2664" i="2"/>
  <c r="AB2812" i="2"/>
  <c r="AB1252" i="2"/>
  <c r="AB4618" i="2"/>
  <c r="AB1818" i="2"/>
  <c r="AB5559" i="2"/>
  <c r="AB3125" i="2"/>
  <c r="AB2779" i="2"/>
  <c r="AB405" i="2"/>
  <c r="AB2267" i="2"/>
  <c r="AB3312" i="2"/>
  <c r="AB1273" i="2"/>
  <c r="AB2805" i="2"/>
  <c r="AB661" i="2"/>
  <c r="AB5536" i="2"/>
  <c r="AB4745" i="2"/>
  <c r="AB1422" i="2"/>
  <c r="AB2119" i="2"/>
  <c r="AB4496" i="2"/>
  <c r="AB3471" i="2"/>
  <c r="AB4726" i="2"/>
  <c r="AB4418" i="2"/>
  <c r="AB3533" i="2"/>
  <c r="AB1954" i="2"/>
  <c r="AB5434" i="2"/>
  <c r="AB1060" i="2"/>
  <c r="AB1616" i="2"/>
  <c r="AB852" i="2"/>
  <c r="AB1279" i="2"/>
  <c r="AB451" i="2"/>
  <c r="AB4223" i="2"/>
  <c r="AB5729" i="2"/>
  <c r="AB5730" i="2"/>
  <c r="AB4961" i="2"/>
  <c r="AB5471" i="2"/>
  <c r="AB5315" i="2"/>
  <c r="AB3060" i="2"/>
  <c r="AB4698" i="2"/>
  <c r="AB2004" i="2"/>
  <c r="AB2029" i="2"/>
  <c r="AB1779" i="2"/>
  <c r="AB5623" i="2"/>
  <c r="AB3268" i="2"/>
  <c r="AB871" i="2"/>
  <c r="AB4246" i="2"/>
  <c r="AB4358" i="2"/>
  <c r="AB1513" i="2"/>
  <c r="AB3810" i="2"/>
  <c r="AB1338" i="2"/>
  <c r="AB4178" i="2"/>
  <c r="AB1637" i="2"/>
  <c r="AB2450" i="2"/>
  <c r="AB1956" i="2"/>
  <c r="AB3337" i="2"/>
  <c r="AB248" i="2"/>
  <c r="AB3123" i="2"/>
  <c r="AB2877" i="2"/>
  <c r="AB1527" i="2"/>
  <c r="AB4671" i="2"/>
  <c r="AB5369" i="2"/>
  <c r="AB5147" i="2"/>
  <c r="AB5581" i="2"/>
  <c r="AB5045" i="2"/>
  <c r="AB2350" i="2"/>
  <c r="AB5308" i="2"/>
  <c r="AB3004" i="2"/>
  <c r="AB4313" i="2"/>
  <c r="AB5081" i="2"/>
  <c r="AB4789" i="2"/>
  <c r="AB188" i="2"/>
  <c r="AB1767" i="2"/>
  <c r="AB2893" i="2"/>
  <c r="AB2318" i="2"/>
  <c r="AB4523" i="2"/>
  <c r="AB452" i="2"/>
  <c r="AB3780" i="2"/>
  <c r="AB1809" i="2"/>
  <c r="AB1923" i="2"/>
  <c r="AB4711" i="2"/>
  <c r="AB4364" i="2"/>
  <c r="AB3994" i="2"/>
  <c r="AB1084" i="2"/>
  <c r="AB1689" i="2"/>
  <c r="AB717" i="2"/>
  <c r="AB554" i="2"/>
  <c r="AB505" i="2"/>
  <c r="AB4019" i="2"/>
  <c r="AB3466" i="2"/>
  <c r="AB5608" i="2"/>
  <c r="AB1378" i="2"/>
  <c r="AB3183" i="2"/>
  <c r="AB2991" i="2"/>
  <c r="AB165" i="2"/>
  <c r="AB2801" i="2"/>
  <c r="AB3110" i="2"/>
  <c r="AB5426" i="2"/>
  <c r="AB605" i="2"/>
  <c r="AB5122" i="2"/>
  <c r="AB3574" i="2"/>
  <c r="AB1391" i="2"/>
  <c r="AB2935" i="2"/>
  <c r="AB1209" i="2"/>
  <c r="AB4832" i="2"/>
  <c r="AB4917" i="2"/>
  <c r="AB2371" i="2"/>
  <c r="AB3496" i="2"/>
  <c r="AB5515" i="2"/>
  <c r="AB5364" i="2"/>
  <c r="AB4289" i="2"/>
  <c r="AB4500" i="2"/>
  <c r="AB5137" i="2"/>
  <c r="AB1996" i="2"/>
  <c r="AB3892" i="2"/>
  <c r="AB1017" i="2"/>
  <c r="AB2447" i="2"/>
  <c r="AB471" i="2"/>
  <c r="AB196" i="2"/>
  <c r="AB93" i="2"/>
  <c r="AB3570" i="2"/>
  <c r="AB2646" i="2"/>
  <c r="AB5533" i="2"/>
  <c r="AB5204" i="2"/>
  <c r="AB2363" i="2"/>
  <c r="AB4824" i="2"/>
  <c r="AB3467" i="2"/>
  <c r="AB161" i="2"/>
  <c r="AB4007" i="2"/>
  <c r="AB2743" i="2"/>
  <c r="AB1933" i="2"/>
  <c r="AB1847" i="2"/>
  <c r="AB853" i="2"/>
  <c r="AB5208" i="2"/>
  <c r="AB3847" i="2"/>
  <c r="AB1976" i="2"/>
  <c r="AB4329" i="2"/>
  <c r="AB2863" i="2"/>
  <c r="AB680" i="2"/>
  <c r="AB770" i="2"/>
  <c r="AB2159" i="2"/>
  <c r="AB1120" i="2"/>
  <c r="AB2698" i="2"/>
  <c r="AB1392" i="2"/>
  <c r="AB532" i="2"/>
  <c r="AB1354" i="2"/>
  <c r="AB5221" i="2"/>
  <c r="AB5239" i="2"/>
  <c r="AB2677" i="2"/>
  <c r="AB3447" i="2"/>
  <c r="AB2723" i="2"/>
  <c r="AB2682" i="2"/>
  <c r="AB4011" i="2"/>
  <c r="AB4438" i="2"/>
  <c r="AB2239" i="2"/>
  <c r="AB2364" i="2"/>
  <c r="AB1003" i="2"/>
  <c r="AB364" i="2"/>
  <c r="AB2420" i="2"/>
  <c r="AB3380" i="2"/>
  <c r="AB724" i="2"/>
  <c r="AB2815" i="2"/>
  <c r="AB1940" i="2"/>
  <c r="AB5090" i="2"/>
  <c r="AB5615" i="2"/>
  <c r="AB3483" i="2"/>
  <c r="AB1032" i="2"/>
  <c r="AB5401" i="2"/>
  <c r="AB4842" i="2"/>
  <c r="AB4013" i="2"/>
  <c r="AB4148" i="2"/>
  <c r="AB4912" i="2"/>
  <c r="AB5023" i="2"/>
  <c r="AB1438" i="2"/>
  <c r="AB1634" i="2"/>
  <c r="AB2348" i="2"/>
  <c r="AB1702" i="2"/>
  <c r="AB289" i="2"/>
  <c r="AB4034" i="2"/>
  <c r="AB3745" i="2"/>
  <c r="AB5376" i="2"/>
  <c r="AB1263" i="2"/>
  <c r="AB5516" i="2"/>
  <c r="AB4623" i="2"/>
  <c r="AB5678" i="2"/>
  <c r="AB5661" i="2"/>
  <c r="AB1127" i="2"/>
  <c r="AB2960" i="2"/>
  <c r="AB2708" i="2"/>
  <c r="AB2270" i="2"/>
  <c r="AB1377" i="2"/>
  <c r="AB1858" i="2"/>
  <c r="AB1890" i="2"/>
  <c r="AB2693" i="2"/>
  <c r="AB307" i="2"/>
  <c r="AB3416" i="2"/>
  <c r="AB3097" i="2"/>
  <c r="AB53" i="2"/>
  <c r="AB1389" i="2"/>
  <c r="AB628" i="2"/>
  <c r="AB3235" i="2"/>
  <c r="AB1507" i="2"/>
  <c r="AB1320" i="2"/>
  <c r="AB2028" i="2"/>
  <c r="AB3597" i="2"/>
  <c r="AB963" i="2"/>
  <c r="AB3055" i="2"/>
  <c r="AB1992" i="2"/>
  <c r="AB2129" i="2"/>
  <c r="AB2286" i="2"/>
  <c r="AB1334" i="2"/>
  <c r="AB2130" i="2"/>
  <c r="AB1376" i="2"/>
  <c r="AB5392" i="2"/>
  <c r="AB5318" i="2"/>
  <c r="AB3999" i="2"/>
  <c r="AB5162" i="2"/>
  <c r="AB4877" i="2"/>
  <c r="AB43" i="2"/>
  <c r="AB822" i="2"/>
  <c r="AB1124" i="2"/>
  <c r="AB2959" i="2"/>
  <c r="AB1290" i="2"/>
  <c r="AB5550" i="2"/>
  <c r="AB1514" i="2"/>
  <c r="AB2685" i="2"/>
  <c r="AB709" i="2"/>
  <c r="AB5163" i="2"/>
  <c r="AB977" i="2"/>
  <c r="AB4462" i="2"/>
  <c r="AB2458" i="2"/>
  <c r="AB3978" i="2"/>
  <c r="AB3656" i="2"/>
  <c r="AB604" i="2"/>
  <c r="AB4862" i="2"/>
  <c r="AB1370" i="2"/>
  <c r="AB4153" i="2"/>
  <c r="AB4503" i="2"/>
  <c r="AB2164" i="2"/>
  <c r="AB4377" i="2"/>
  <c r="AB2683" i="2"/>
  <c r="AB5343" i="2"/>
  <c r="AB617" i="2"/>
  <c r="AB87" i="2"/>
  <c r="AB921" i="2"/>
  <c r="AB5433" i="2"/>
  <c r="AB2301" i="2"/>
  <c r="AB1768" i="2"/>
  <c r="AB1012" i="2"/>
  <c r="AB529" i="2"/>
  <c r="AB2014" i="2"/>
  <c r="AB650" i="2"/>
  <c r="AB2845" i="2"/>
  <c r="AB1471" i="2"/>
  <c r="AB4037" i="2"/>
  <c r="AB2488" i="2"/>
  <c r="AB1566" i="2"/>
  <c r="AB1155" i="2"/>
  <c r="AB4369" i="2"/>
  <c r="AB1071" i="2"/>
  <c r="AB5046" i="2"/>
  <c r="AB3684" i="2"/>
  <c r="AB2498" i="2"/>
  <c r="AB1291" i="2"/>
  <c r="AB286" i="2"/>
  <c r="AB4356" i="2"/>
  <c r="AB618" i="2"/>
  <c r="AB1725" i="2"/>
  <c r="AB3118" i="2"/>
  <c r="AB3601" i="2"/>
  <c r="AB2203" i="2"/>
  <c r="AB445" i="2"/>
  <c r="AB4211" i="2"/>
  <c r="AB4003" i="2"/>
  <c r="AB1935" i="2"/>
  <c r="AB575" i="2"/>
  <c r="AB5114" i="2"/>
  <c r="AB1812" i="2"/>
  <c r="AB4480" i="2"/>
  <c r="AB5571" i="2"/>
  <c r="AB1790" i="2"/>
  <c r="AB4697" i="2"/>
  <c r="AB359" i="2"/>
  <c r="AB3386" i="2"/>
  <c r="AB4142" i="2"/>
  <c r="AB371" i="2"/>
  <c r="AB1258" i="2"/>
  <c r="AB3075" i="2"/>
  <c r="AB860" i="2"/>
  <c r="AB4235" i="2"/>
  <c r="AB1065" i="2"/>
  <c r="AB5448" i="2"/>
  <c r="AB5226" i="2"/>
  <c r="AB5031" i="2"/>
  <c r="AB3618" i="2"/>
  <c r="AB1134" i="2"/>
  <c r="AB801" i="2"/>
  <c r="AB1595" i="2"/>
  <c r="AB4684" i="2"/>
  <c r="AB5460" i="2"/>
  <c r="AB2587" i="2"/>
  <c r="AB4577" i="2"/>
  <c r="AB435" i="2"/>
  <c r="AB4222" i="2"/>
  <c r="AB3812" i="2"/>
  <c r="AB4272" i="2"/>
  <c r="AB906" i="2"/>
  <c r="AB310" i="2"/>
  <c r="AB4046" i="2"/>
  <c r="AB143" i="2"/>
  <c r="AB1076" i="2"/>
  <c r="AB1889" i="2"/>
  <c r="AB2595" i="2"/>
  <c r="AB2674" i="2"/>
  <c r="AB3712" i="2"/>
  <c r="AB2108" i="2"/>
  <c r="AB3859" i="2"/>
  <c r="AB1734" i="2"/>
  <c r="AB2561" i="2"/>
  <c r="AB199" i="2"/>
  <c r="AB2475" i="2"/>
  <c r="AB2517" i="2"/>
  <c r="AB836" i="2"/>
  <c r="AB2686" i="2"/>
  <c r="AB2464" i="2"/>
  <c r="AB3803" i="2"/>
  <c r="AB2254" i="2"/>
  <c r="AB4201" i="2"/>
  <c r="AB2411" i="2"/>
  <c r="AB4717" i="2"/>
  <c r="AB2027" i="2"/>
  <c r="AB961" i="2"/>
  <c r="AB45" i="2"/>
  <c r="AB2262" i="2"/>
  <c r="AB152" i="2"/>
  <c r="AB2932" i="2"/>
  <c r="AB1806" i="2"/>
  <c r="AB4012" i="2"/>
  <c r="AB5305" i="2"/>
  <c r="AB2531" i="2"/>
  <c r="AB2620" i="2"/>
  <c r="AB2640" i="2"/>
  <c r="AB2687" i="2"/>
  <c r="AB259" i="2"/>
  <c r="AB3823" i="2"/>
  <c r="AB1543" i="2"/>
  <c r="AB527" i="2"/>
  <c r="AB2927" i="2"/>
  <c r="AB3770" i="2"/>
  <c r="AB995" i="2"/>
  <c r="AB1597" i="2"/>
  <c r="AB4384" i="2"/>
  <c r="AB1227" i="2"/>
  <c r="AB2961" i="2"/>
  <c r="AB4592" i="2"/>
  <c r="AB17" i="2"/>
  <c r="AB665" i="2"/>
  <c r="AB1256" i="2"/>
  <c r="AB54" i="2"/>
  <c r="AB2260" i="2"/>
  <c r="AB3158" i="2"/>
  <c r="AB455" i="2"/>
  <c r="AB5278" i="2"/>
  <c r="AB669" i="2"/>
  <c r="AB3784" i="2"/>
  <c r="AB2375" i="2"/>
  <c r="AB1792" i="2"/>
  <c r="AB2468" i="2"/>
  <c r="AB648" i="2"/>
  <c r="AB4403" i="2"/>
  <c r="AB4960" i="2"/>
  <c r="AB4208" i="2"/>
  <c r="AB2843" i="2"/>
  <c r="AB4821" i="2"/>
  <c r="AB244" i="2"/>
  <c r="AB4751" i="2"/>
  <c r="AB5710" i="2"/>
  <c r="AB466" i="2"/>
  <c r="AB5262" i="2"/>
  <c r="AB4380" i="2"/>
  <c r="AB4227" i="2"/>
  <c r="AB154" i="2"/>
  <c r="AB1051" i="2"/>
  <c r="AB4171" i="2"/>
  <c r="AB3011" i="2"/>
  <c r="AB633" i="2"/>
  <c r="AB2298" i="2"/>
  <c r="AB1448" i="2"/>
  <c r="AB1222" i="2"/>
  <c r="AB2089" i="2"/>
  <c r="AB2703" i="2"/>
  <c r="AB4367" i="2"/>
  <c r="AB3124" i="2"/>
  <c r="AB1427" i="2"/>
  <c r="AB4886" i="2"/>
  <c r="AB671" i="2"/>
  <c r="AB5359" i="2"/>
  <c r="AB4872" i="2"/>
  <c r="AB3299" i="2"/>
  <c r="AB3740" i="2"/>
  <c r="AB4567" i="2"/>
  <c r="AB771" i="2"/>
  <c r="AB868" i="2"/>
  <c r="AB3615" i="2"/>
  <c r="AB2544" i="2"/>
  <c r="AB5450" i="2"/>
  <c r="AB3360" i="2"/>
  <c r="AB69" i="2"/>
  <c r="AB1713" i="2"/>
  <c r="AB4196" i="2"/>
  <c r="AB525" i="2"/>
  <c r="AB4396" i="2"/>
  <c r="AB1898" i="2"/>
  <c r="AB3029" i="2"/>
  <c r="AB1921" i="2"/>
  <c r="AB2577" i="2"/>
  <c r="AB1700" i="2"/>
  <c r="AB2728" i="2"/>
  <c r="AB3785" i="2"/>
  <c r="AB1825" i="2"/>
  <c r="AB2796" i="2"/>
  <c r="AB3790" i="2"/>
  <c r="AB3564" i="2"/>
  <c r="AB4347" i="2"/>
  <c r="AB4186" i="2"/>
  <c r="AB5025" i="2"/>
  <c r="AB4115" i="2"/>
  <c r="AB2535" i="2"/>
  <c r="AB4263" i="2"/>
  <c r="AB1306" i="2"/>
  <c r="AB2146" i="2"/>
  <c r="AB3868" i="2"/>
  <c r="AB587" i="2"/>
  <c r="AB4339" i="2"/>
  <c r="AB263" i="2"/>
  <c r="AB2272" i="2"/>
  <c r="AB2451" i="2"/>
  <c r="AB3167" i="2"/>
  <c r="AB1445" i="2"/>
  <c r="AB892" i="2"/>
  <c r="AB542" i="2"/>
  <c r="AB4255" i="2"/>
  <c r="AB1937" i="2"/>
  <c r="AB1749" i="2"/>
  <c r="AB3557" i="2"/>
  <c r="AB3313" i="2"/>
  <c r="AB2198" i="2"/>
  <c r="AB762" i="2"/>
  <c r="AB4998" i="2"/>
  <c r="AB2416" i="2"/>
  <c r="AB2429" i="2"/>
  <c r="AB2414" i="2"/>
  <c r="AB3144" i="2"/>
  <c r="AB5541" i="2"/>
  <c r="AB4135" i="2"/>
  <c r="AB4775" i="2"/>
  <c r="AB4762" i="2"/>
  <c r="AB4311" i="2"/>
  <c r="AB5378" i="2"/>
  <c r="AB1361" i="2"/>
  <c r="AB1687" i="2"/>
  <c r="AB2020" i="2"/>
  <c r="AB2335" i="2"/>
  <c r="AB3724" i="2"/>
  <c r="AB4491" i="2"/>
  <c r="AB1480" i="2"/>
  <c r="AB1109" i="2"/>
  <c r="AB4744" i="2"/>
  <c r="AB753" i="2"/>
  <c r="AB304" i="2"/>
  <c r="AB4986" i="2"/>
  <c r="AB4492" i="2"/>
  <c r="AB672" i="2"/>
  <c r="AB4637" i="2"/>
  <c r="AB4108" i="2"/>
  <c r="AB1994" i="2"/>
  <c r="AB4981" i="2"/>
  <c r="AB2630" i="2"/>
  <c r="AB1316" i="2"/>
  <c r="AB5098" i="2"/>
  <c r="AB3696" i="2"/>
  <c r="AB4693" i="2"/>
  <c r="AB194" i="2"/>
  <c r="AB416" i="2"/>
  <c r="AB1178" i="2"/>
  <c r="AB2564" i="2"/>
  <c r="AB2124" i="2"/>
  <c r="AB1926" i="2"/>
  <c r="AB3009" i="2"/>
  <c r="AB250" i="2"/>
  <c r="AB1443" i="2"/>
  <c r="AB2616" i="2"/>
  <c r="AB1824" i="2"/>
  <c r="AB981" i="2"/>
  <c r="AB5218" i="2"/>
  <c r="AB4079" i="2"/>
  <c r="AB1504" i="2"/>
  <c r="AB1468" i="2"/>
  <c r="AB2404" i="2"/>
  <c r="AB2428" i="2"/>
  <c r="AB708" i="2"/>
  <c r="AB4809" i="2"/>
  <c r="AB4444" i="2"/>
  <c r="AB2856" i="2"/>
  <c r="AB2141" i="2"/>
  <c r="AB2811" i="2"/>
  <c r="AB2425" i="2"/>
  <c r="AB4110" i="2"/>
  <c r="AB2862" i="2"/>
  <c r="AB4176" i="2"/>
  <c r="AB283" i="2"/>
  <c r="AB2738" i="2"/>
  <c r="AB2274" i="2"/>
  <c r="AB75" i="2"/>
  <c r="AB2773" i="2"/>
  <c r="AB601" i="2"/>
  <c r="AB3408" i="2"/>
  <c r="AB5079" i="2"/>
  <c r="AB4959" i="2"/>
  <c r="AB112" i="2"/>
  <c r="AB5243" i="2"/>
  <c r="AB3178" i="2"/>
  <c r="AB3556" i="2"/>
  <c r="AB2735" i="2"/>
  <c r="AB5048" i="2"/>
  <c r="AB855" i="2"/>
  <c r="AB2975" i="2"/>
  <c r="AB4551" i="2"/>
  <c r="AB1732" i="2"/>
  <c r="AB5125" i="2"/>
  <c r="AB3407" i="2"/>
  <c r="AB2430" i="2"/>
  <c r="AB2187" i="2"/>
  <c r="AB4247" i="2"/>
  <c r="AB2392" i="2"/>
  <c r="AB2230" i="2"/>
  <c r="AB387" i="2"/>
  <c r="AB2300" i="2"/>
  <c r="AB735" i="2"/>
  <c r="AB1135" i="2"/>
  <c r="AB795" i="2"/>
  <c r="AB1728" i="2"/>
  <c r="AB4030" i="2"/>
  <c r="AB5569" i="2"/>
  <c r="AB108" i="2"/>
  <c r="AB887" i="2"/>
  <c r="AB3506" i="2"/>
  <c r="AB3170" i="2"/>
  <c r="AB5017" i="2"/>
  <c r="AB2515" i="2"/>
  <c r="AB3909" i="2"/>
  <c r="AB5224" i="2"/>
  <c r="AB361" i="2"/>
  <c r="AB4939" i="2"/>
  <c r="AB448" i="2"/>
  <c r="AB212" i="2"/>
  <c r="AB1630" i="2"/>
  <c r="AB541" i="2"/>
  <c r="AB1880" i="2"/>
  <c r="AB1646" i="2"/>
  <c r="AB235" i="2"/>
  <c r="AB1382" i="2"/>
  <c r="AB211" i="2"/>
  <c r="AB5044" i="2"/>
  <c r="AB2033" i="2"/>
  <c r="AB2972" i="2"/>
  <c r="AB5408" i="2"/>
  <c r="AB4338" i="2"/>
  <c r="AB4945" i="2"/>
  <c r="AB4392" i="2"/>
  <c r="AB1404" i="2"/>
  <c r="AB1722" i="2"/>
  <c r="AB4876" i="2"/>
  <c r="AB719" i="2"/>
  <c r="AB2360" i="2"/>
  <c r="AB2438" i="2"/>
  <c r="AB2514" i="2"/>
  <c r="AB2903" i="2"/>
  <c r="AB2172" i="2"/>
  <c r="AB3720" i="2"/>
  <c r="AB480" i="2"/>
  <c r="AB2051" i="2"/>
  <c r="AB562" i="2"/>
  <c r="AB857" i="2"/>
  <c r="AB1546" i="2"/>
  <c r="AB568" i="2"/>
  <c r="AB1232" i="2"/>
  <c r="AB1763" i="2"/>
  <c r="AB3906" i="2"/>
  <c r="AB461" i="2"/>
  <c r="AB4025" i="2"/>
  <c r="AB912" i="2"/>
  <c r="AB3311" i="2"/>
  <c r="AB1229" i="2"/>
  <c r="AB4806" i="2"/>
  <c r="AB2684" i="2"/>
  <c r="AB2103" i="2"/>
  <c r="AB2417" i="2"/>
  <c r="AB3269" i="2"/>
  <c r="AB4342" i="2"/>
  <c r="AB3366" i="2"/>
  <c r="AB899" i="2"/>
  <c r="AB420" i="2"/>
  <c r="AB3036" i="2"/>
  <c r="AB624" i="2"/>
  <c r="AB2276" i="2"/>
  <c r="AB3887" i="2"/>
  <c r="AB2865" i="2"/>
  <c r="AB4414" i="2"/>
  <c r="AB645" i="2"/>
  <c r="AB227" i="2"/>
  <c r="AB829" i="2"/>
  <c r="AB4359" i="2"/>
  <c r="AB5247" i="2"/>
  <c r="AB5440" i="2"/>
  <c r="AB3534" i="2"/>
  <c r="AB706" i="2"/>
  <c r="AB3157" i="2"/>
  <c r="AB845" i="2"/>
  <c r="AB758" i="2"/>
  <c r="AB4772" i="2"/>
  <c r="AB3856" i="2"/>
  <c r="AB2228" i="2"/>
  <c r="AB2449" i="2"/>
  <c r="AB4690" i="2"/>
  <c r="AB1827" i="2"/>
  <c r="AB3180" i="2"/>
  <c r="AB4625" i="2"/>
  <c r="AB243" i="2"/>
  <c r="AB4049" i="2"/>
  <c r="AB844" i="2"/>
  <c r="AB1556" i="2"/>
  <c r="AB1864" i="2"/>
  <c r="AB5379" i="2"/>
  <c r="AB3662" i="2"/>
  <c r="AB4353" i="2"/>
  <c r="AB4385" i="2"/>
  <c r="AB5470" i="2"/>
  <c r="AB3623" i="2"/>
  <c r="AB5519" i="2"/>
  <c r="AB2818" i="2"/>
  <c r="AB4017" i="2"/>
  <c r="AB3200" i="2"/>
  <c r="AB4987" i="2"/>
  <c r="AB1538" i="2"/>
  <c r="AB4612" i="2"/>
  <c r="AB5190" i="2"/>
  <c r="AB4882" i="2"/>
  <c r="AB5047" i="2"/>
  <c r="AB4648" i="2"/>
  <c r="AB3297" i="2"/>
  <c r="AB5675" i="2"/>
  <c r="AB2039" i="2"/>
  <c r="AB1356" i="2"/>
  <c r="AB2539" i="2"/>
  <c r="AB3482" i="2"/>
  <c r="AB1800" i="2"/>
  <c r="AB3611" i="2"/>
  <c r="AB2916" i="2"/>
  <c r="AB1510" i="2"/>
  <c r="AB5265" i="2"/>
  <c r="AB5154" i="2"/>
  <c r="AB3302" i="2"/>
  <c r="AB484" i="2"/>
  <c r="AB3070" i="2"/>
  <c r="AB1670" i="2"/>
  <c r="AB2554" i="2"/>
  <c r="AB2925" i="2"/>
  <c r="AB3003" i="2"/>
  <c r="AB725" i="2"/>
  <c r="AB5100" i="2"/>
  <c r="AB530" i="2"/>
  <c r="AB5040" i="2"/>
  <c r="AB5205" i="2"/>
  <c r="AB2600" i="2"/>
  <c r="AB2647" i="2"/>
  <c r="AB1088" i="2"/>
  <c r="AB4508" i="2"/>
  <c r="AB230" i="2"/>
  <c r="AB1885" i="2"/>
  <c r="AB5609" i="2"/>
  <c r="AB4834" i="2"/>
  <c r="AB3475" i="2"/>
  <c r="AB994" i="2"/>
  <c r="AB1545" i="2"/>
  <c r="AB2657" i="2"/>
  <c r="AB472" i="2"/>
  <c r="AB4633" i="2"/>
  <c r="AB4510" i="2"/>
  <c r="AB1099" i="2"/>
  <c r="AB5619" i="2"/>
  <c r="AB5463" i="2"/>
  <c r="AB5357" i="2"/>
  <c r="AB2455" i="2"/>
  <c r="AB4702" i="2"/>
  <c r="AB3286" i="2"/>
  <c r="AB1834" i="2"/>
  <c r="AB3224" i="2"/>
  <c r="AB41" i="2"/>
  <c r="AB3106" i="2"/>
  <c r="AB1525" i="2"/>
  <c r="AB5091" i="2"/>
  <c r="AB1142" i="2"/>
  <c r="AB429" i="2"/>
  <c r="AB2757" i="2"/>
  <c r="AB582" i="2"/>
  <c r="AB736" i="2"/>
  <c r="AB3539" i="2"/>
  <c r="AB4106" i="2"/>
  <c r="AB1373" i="2"/>
  <c r="AB27" i="2"/>
  <c r="AB3429" i="2"/>
  <c r="AB815" i="2"/>
  <c r="AB4242" i="2"/>
  <c r="AB2285" i="2"/>
  <c r="AB1138" i="2"/>
  <c r="AB3584" i="2"/>
  <c r="AB523" i="2"/>
  <c r="AB5236" i="2"/>
  <c r="AB4151" i="2"/>
  <c r="AB861" i="2"/>
  <c r="AB2921" i="2"/>
  <c r="AB2579" i="2"/>
  <c r="AB3938" i="2"/>
  <c r="AB1234" i="2"/>
  <c r="AB2519" i="2"/>
  <c r="AB4929" i="2"/>
  <c r="AB4665" i="2"/>
  <c r="AB757" i="2"/>
  <c r="AB1671" i="2"/>
  <c r="AB339" i="2"/>
  <c r="AB1682" i="2"/>
  <c r="AB51" i="2"/>
  <c r="AB2958" i="2"/>
  <c r="AB577" i="2"/>
  <c r="AB5444" i="2"/>
  <c r="AB1457" i="2"/>
  <c r="AB1884" i="2"/>
  <c r="AB660" i="2"/>
  <c r="AB1153" i="2"/>
  <c r="AB3980" i="2"/>
  <c r="AB951" i="2"/>
  <c r="AB4035" i="2"/>
  <c r="AB3779" i="2"/>
  <c r="AB659" i="2"/>
  <c r="AB3165" i="2"/>
  <c r="AB1943" i="2"/>
  <c r="AB4457" i="2"/>
  <c r="AB2653" i="2"/>
  <c r="AB3255" i="2"/>
  <c r="AB718" i="2"/>
  <c r="AB1077" i="2"/>
  <c r="AB269" i="2"/>
  <c r="AB270" i="2"/>
  <c r="AB1496" i="2"/>
  <c r="AB2984" i="2"/>
  <c r="AB5181" i="2"/>
  <c r="AB2095" i="2"/>
  <c r="AB5562" i="2"/>
  <c r="AB28" i="2"/>
  <c r="AB1673" i="2"/>
  <c r="AB2942" i="2"/>
  <c r="AB3186" i="2"/>
  <c r="AB602" i="2"/>
  <c r="AB2652" i="2"/>
  <c r="AB4937" i="2"/>
  <c r="AB2931" i="2"/>
  <c r="AB1097" i="2"/>
  <c r="AB2166" i="2"/>
  <c r="AB4812" i="2"/>
  <c r="AB4600" i="2"/>
  <c r="AB3746" i="2"/>
  <c r="AB4429" i="2"/>
  <c r="AB5445" i="2"/>
  <c r="AB2530" i="2"/>
  <c r="AB809" i="2"/>
  <c r="AB287" i="2"/>
  <c r="AB1451" i="2"/>
  <c r="AB2933" i="2"/>
  <c r="AB5349" i="2"/>
  <c r="AB3549" i="2"/>
  <c r="AB1609" i="2"/>
  <c r="AB2859" i="2"/>
  <c r="AB2128" i="2"/>
  <c r="AB1103" i="2"/>
  <c r="AB1034" i="2"/>
  <c r="AB2200" i="2"/>
  <c r="AB2951" i="2"/>
  <c r="AB5108" i="2"/>
  <c r="AB4936" i="2"/>
  <c r="AB4952" i="2"/>
  <c r="AB5697" i="2"/>
  <c r="AB3383" i="2"/>
  <c r="AB5618" i="2"/>
  <c r="AB3065" i="2"/>
  <c r="AB3587" i="2"/>
  <c r="AB3323" i="2"/>
  <c r="AB1919" i="2"/>
  <c r="AB926" i="2"/>
  <c r="AB985" i="2"/>
  <c r="AB5255" i="2"/>
  <c r="AB937" i="2"/>
  <c r="AB1934" i="2"/>
  <c r="AB1723" i="2"/>
  <c r="AB3678" i="2"/>
  <c r="AB5118" i="2"/>
  <c r="AB2701" i="2"/>
  <c r="AB4891" i="2"/>
  <c r="AB3869" i="2"/>
  <c r="AB2252" i="2"/>
  <c r="AB4303" i="2"/>
  <c r="AB4941" i="2"/>
  <c r="AB2022" i="2"/>
  <c r="AB4450" i="2"/>
  <c r="AB5324" i="2"/>
  <c r="AB446" i="2"/>
  <c r="AB5362" i="2"/>
  <c r="AB5663" i="2"/>
  <c r="AB3150" i="2"/>
  <c r="AB4168" i="2"/>
  <c r="AB4027" i="2"/>
  <c r="AB3143" i="2"/>
  <c r="AB849" i="2"/>
  <c r="AB1817" i="2"/>
  <c r="AB5466" i="2"/>
  <c r="AB5481" i="2"/>
  <c r="AB52" i="2"/>
  <c r="AB5537" i="2"/>
  <c r="AB1115" i="2"/>
  <c r="AB5508" i="2"/>
  <c r="AB2016" i="2"/>
  <c r="AB3984" i="2"/>
  <c r="AB2608" i="2"/>
  <c r="AB2511" i="2"/>
  <c r="AB2998" i="2"/>
  <c r="AB5535" i="2"/>
  <c r="AB2981" i="2"/>
  <c r="AB3723" i="2"/>
  <c r="AB1126" i="2"/>
  <c r="AB571" i="2"/>
  <c r="AB1247" i="2"/>
  <c r="AB3843" i="2"/>
  <c r="AB94" i="2"/>
  <c r="AB4896" i="2"/>
  <c r="AB1780" i="2"/>
  <c r="AB5503" i="2"/>
  <c r="AB4354" i="2"/>
  <c r="AB5330" i="2"/>
  <c r="AB4427" i="2"/>
  <c r="AB3563" i="2"/>
  <c r="AB1281" i="2"/>
  <c r="AB2690" i="2"/>
  <c r="AB2357" i="2"/>
  <c r="AB5365" i="2"/>
  <c r="AB5455" i="2"/>
  <c r="AB4389" i="2"/>
  <c r="AB1343" i="2"/>
  <c r="AB4270" i="2"/>
  <c r="AB4107" i="2"/>
  <c r="AB4587" i="2"/>
  <c r="AB5286" i="2"/>
  <c r="AB5584" i="2"/>
  <c r="AB213" i="2"/>
  <c r="AB167" i="2"/>
  <c r="AB5216" i="2"/>
  <c r="AB613" i="2"/>
  <c r="AB4630" i="2"/>
  <c r="AB5627" i="2"/>
  <c r="AB2950" i="2"/>
  <c r="AB266" i="2"/>
  <c r="AB3520" i="2"/>
  <c r="AB4773" i="2"/>
  <c r="AB752" i="2"/>
  <c r="AB3283" i="2"/>
  <c r="AB4861" i="2"/>
  <c r="AB5035" i="2"/>
  <c r="AB1961" i="2"/>
  <c r="AB1204" i="2"/>
  <c r="AB4728" i="2"/>
  <c r="AB4771" i="2"/>
  <c r="AB4679" i="2"/>
  <c r="AB3958" i="2"/>
  <c r="AB62" i="2"/>
  <c r="AB764" i="2"/>
  <c r="AB2909" i="2"/>
  <c r="AB2084" i="2"/>
  <c r="AB379" i="2"/>
  <c r="AB1777" i="2"/>
  <c r="AB1505" i="2"/>
  <c r="AB70" i="2"/>
  <c r="AB3163" i="2"/>
  <c r="AB2253" i="2"/>
  <c r="AB4250" i="2"/>
  <c r="AB3262" i="2"/>
  <c r="AB4022" i="2"/>
  <c r="AB3772" i="2"/>
  <c r="AB4841" i="2"/>
  <c r="AB5398" i="2"/>
  <c r="AB1775" i="2"/>
  <c r="AB4907" i="2"/>
  <c r="AB4264" i="2"/>
  <c r="AB4946" i="2"/>
  <c r="AB1219" i="2"/>
  <c r="AB1038" i="2"/>
  <c r="AB2772" i="2"/>
  <c r="AB2920" i="2"/>
  <c r="AB4447" i="2"/>
  <c r="AB4943" i="2"/>
  <c r="AB5171" i="2"/>
  <c r="AB748" i="2"/>
  <c r="AB2232" i="2"/>
  <c r="AB4867" i="2"/>
  <c r="AB1311" i="2"/>
  <c r="AB4433" i="2"/>
  <c r="AB5701" i="2"/>
  <c r="AB5456" i="2"/>
  <c r="AB4323" i="2"/>
  <c r="AB5486" i="2"/>
  <c r="AB260" i="2"/>
  <c r="AB3732" i="2"/>
  <c r="AB5279" i="2"/>
  <c r="AB4855" i="2"/>
  <c r="AB5271" i="2"/>
  <c r="AB5058" i="2"/>
  <c r="AB920" i="2"/>
  <c r="AB5146" i="2"/>
  <c r="AB322" i="2"/>
  <c r="AB4652" i="2"/>
  <c r="AB4139" i="2"/>
  <c r="AB1238" i="2"/>
  <c r="AB1481" i="2"/>
  <c r="AB3593" i="2"/>
  <c r="AB2750" i="2"/>
  <c r="AB5060" i="2"/>
  <c r="AB5498" i="2"/>
  <c r="AB2268" i="2"/>
  <c r="AB3329" i="2"/>
  <c r="AB5674" i="2"/>
  <c r="AB2985" i="2"/>
  <c r="AB1879" i="2"/>
  <c r="AB5616" i="2"/>
  <c r="AB4023" i="2"/>
  <c r="AB3659" i="2"/>
  <c r="AB4604" i="2"/>
  <c r="AB255" i="2"/>
  <c r="AB3388" i="2"/>
  <c r="AB341" i="2"/>
  <c r="AB3528" i="2"/>
  <c r="AB2797" i="2"/>
  <c r="AB4975" i="2"/>
  <c r="AB4136" i="2"/>
  <c r="AB3333" i="2"/>
  <c r="AB5174" i="2"/>
  <c r="AB72" i="2"/>
  <c r="AB555" i="2"/>
  <c r="AB4226" i="2"/>
  <c r="AB2923" i="2"/>
  <c r="AB1985" i="2"/>
  <c r="AB4093" i="2"/>
  <c r="AB5704" i="2"/>
  <c r="AB1716" i="2"/>
  <c r="AB2638" i="2"/>
  <c r="AB398" i="2"/>
  <c r="AB4321" i="2"/>
  <c r="AB3580" i="2"/>
  <c r="AB5230" i="2"/>
  <c r="AB4580" i="2"/>
  <c r="AB2174" i="2"/>
  <c r="AB206" i="2"/>
  <c r="AB181" i="2"/>
  <c r="AB3093" i="2"/>
  <c r="AB5071" i="2"/>
  <c r="AB4653" i="2"/>
  <c r="AB4454" i="2"/>
  <c r="AB3303" i="2"/>
  <c r="AB3682" i="2"/>
  <c r="AB4509" i="2"/>
  <c r="AB5566" i="2"/>
  <c r="AB3001" i="2"/>
  <c r="AB693" i="2"/>
  <c r="AB5449" i="2"/>
  <c r="AB2158" i="2"/>
  <c r="AB1755" i="2"/>
  <c r="AB180" i="2"/>
  <c r="AB210" i="2"/>
  <c r="AB983" i="2"/>
  <c r="AB4424" i="2"/>
  <c r="AB5656" i="2"/>
  <c r="AB4486" i="2"/>
  <c r="AB2066" i="2"/>
  <c r="AB3820" i="2"/>
  <c r="AB884" i="2"/>
  <c r="AB4722" i="2"/>
  <c r="AB2073" i="2"/>
  <c r="AB4781" i="2"/>
  <c r="AB3734" i="2"/>
  <c r="AB1624" i="2"/>
  <c r="AB4769" i="2"/>
  <c r="AB273" i="2"/>
  <c r="AB4421" i="2"/>
  <c r="AB296" i="2"/>
  <c r="AB632" i="2"/>
  <c r="AB4964" i="2"/>
  <c r="AB3348" i="2"/>
  <c r="AB2550" i="2"/>
  <c r="AB1479" i="2"/>
  <c r="AB358" i="2"/>
  <c r="AB4659" i="2"/>
  <c r="AB5169" i="2"/>
  <c r="AB3310" i="2"/>
  <c r="AB400" i="2"/>
  <c r="AB2566" i="2"/>
  <c r="AB1529" i="2"/>
  <c r="AB4147" i="2"/>
  <c r="AB710" i="2"/>
  <c r="AB1495" i="2"/>
  <c r="AB3692" i="2"/>
  <c r="AB4650" i="2"/>
  <c r="AB5354" i="2"/>
  <c r="AB3426" i="2"/>
  <c r="AB4057" i="2"/>
  <c r="AB2649" i="2"/>
  <c r="AB4935" i="2"/>
  <c r="AB3469" i="2"/>
  <c r="AB773" i="2"/>
  <c r="AB1367" i="2"/>
  <c r="AB5261" i="2"/>
  <c r="AB4958" i="2"/>
  <c r="AB4218" i="2"/>
  <c r="AB1762" i="2"/>
  <c r="AB1862" i="2"/>
  <c r="AB187" i="2"/>
  <c r="AB5587" i="2"/>
  <c r="AB2788" i="2"/>
  <c r="AB5156" i="2"/>
  <c r="AB29" i="2"/>
  <c r="AB3540" i="2"/>
  <c r="AB3090" i="2"/>
  <c r="AB4687" i="2"/>
  <c r="AB1526" i="2"/>
  <c r="AB3374" i="2"/>
  <c r="AB207" i="2"/>
  <c r="AB3987" i="2"/>
  <c r="AB2733" i="2"/>
  <c r="AB3718" i="2"/>
  <c r="AB1929" i="2"/>
  <c r="AB4299" i="2"/>
  <c r="AB1096" i="2"/>
  <c r="AB2681" i="2"/>
  <c r="AB2999" i="2"/>
  <c r="AB3706" i="2"/>
  <c r="AB3241" i="2"/>
  <c r="AB1580" i="2"/>
  <c r="AB2330" i="2"/>
  <c r="AB3371" i="2"/>
  <c r="AB4621" i="2"/>
  <c r="AB869" i="2"/>
  <c r="AB5432" i="2"/>
  <c r="AB508" i="2"/>
  <c r="AB2597" i="2"/>
  <c r="AB4102" i="2"/>
  <c r="AB4304" i="2"/>
  <c r="AB2193" i="2"/>
  <c r="AB2473" i="2"/>
  <c r="AB1893" i="2"/>
  <c r="AB2526" i="2"/>
  <c r="AB4795" i="2"/>
  <c r="AB5195" i="2"/>
  <c r="AB2161" i="2"/>
  <c r="AB2009" i="2"/>
  <c r="AB583" i="2"/>
  <c r="AB1364" i="2"/>
  <c r="AB5504" i="2"/>
  <c r="AB394" i="2"/>
  <c r="AB2120" i="2"/>
  <c r="AB2626" i="2"/>
  <c r="AB2734" i="2"/>
  <c r="AB1028" i="2"/>
  <c r="AB5648" i="2"/>
  <c r="AB2410" i="2"/>
  <c r="AB3085" i="2"/>
  <c r="AB5394" i="2"/>
  <c r="AB3709" i="2"/>
  <c r="AB4361" i="2"/>
  <c r="AB955" i="2"/>
  <c r="AB4793" i="2"/>
  <c r="AB351" i="2"/>
  <c r="AB3989" i="2"/>
  <c r="AB2794" i="2"/>
  <c r="AB3590" i="2"/>
  <c r="AB5540" i="2"/>
  <c r="AB5253" i="2"/>
  <c r="AB3916" i="2"/>
  <c r="AB5469" i="2"/>
  <c r="AB603" i="2"/>
  <c r="AB3481" i="2"/>
  <c r="AB2418" i="2"/>
  <c r="AB3739" i="2"/>
  <c r="AB5084" i="2"/>
  <c r="AB5713" i="2"/>
  <c r="AB5037" i="2"/>
  <c r="AB1043" i="2"/>
  <c r="AB828" i="2"/>
  <c r="AB1583" i="2"/>
  <c r="AB2546" i="2"/>
  <c r="AB2278" i="2"/>
  <c r="AB5067" i="2"/>
  <c r="AB639" i="2"/>
  <c r="AB3247" i="2"/>
  <c r="AB5051" i="2"/>
  <c r="AB3775" i="2"/>
  <c r="AB2939" i="2"/>
  <c r="AB4493" i="2"/>
  <c r="AB2704" i="2"/>
  <c r="AB5167" i="2"/>
  <c r="AB3771" i="2"/>
  <c r="AB834" i="2"/>
  <c r="AB1210" i="2"/>
  <c r="AB2924" i="2"/>
  <c r="AB4994" i="2"/>
  <c r="AB3173" i="2"/>
  <c r="AB2643" i="2"/>
  <c r="AB882" i="2"/>
  <c r="AB2884" i="2"/>
  <c r="AB1459" i="2"/>
  <c r="AB3052" i="2"/>
  <c r="AB3645" i="2"/>
  <c r="AB5532" i="2"/>
  <c r="AB5306" i="2"/>
  <c r="AB1633" i="2"/>
  <c r="AB1983" i="2"/>
  <c r="AB5251" i="2"/>
  <c r="AB3392" i="2"/>
  <c r="AB1167" i="2"/>
  <c r="AB4814" i="2"/>
  <c r="AB2510" i="2"/>
  <c r="AB1536" i="2"/>
  <c r="AB5189" i="2"/>
  <c r="AB1004" i="2"/>
  <c r="AB2030" i="2"/>
  <c r="AB2838" i="2"/>
  <c r="AB700" i="2"/>
  <c r="AB3932" i="2"/>
  <c r="AB2456" i="2"/>
  <c r="AB537" i="2"/>
  <c r="AB4158" i="2"/>
  <c r="AB2462" i="2"/>
  <c r="AB2718" i="2"/>
  <c r="AB4556" i="2"/>
  <c r="AB4933" i="2"/>
  <c r="AB3624" i="2"/>
  <c r="AB5400" i="2"/>
  <c r="AB4090" i="2"/>
  <c r="AB5406" i="2"/>
  <c r="AB1917" i="2"/>
  <c r="AB4269" i="2"/>
  <c r="AB3328" i="2"/>
  <c r="AB2834" i="2"/>
  <c r="AB1610" i="2"/>
  <c r="AB1599" i="2"/>
  <c r="AB3811" i="2"/>
  <c r="AB5321" i="2"/>
  <c r="AB5447" i="2"/>
  <c r="AB5256" i="2"/>
  <c r="AB3347" i="2"/>
  <c r="AB4790" i="2"/>
  <c r="AB2487" i="2"/>
  <c r="AB312" i="2"/>
  <c r="AB2090" i="2"/>
  <c r="AB4540" i="2"/>
  <c r="AB803" i="2"/>
  <c r="AB5333" i="2"/>
  <c r="AB4865" i="2"/>
  <c r="AB3449" i="2"/>
  <c r="AB3769" i="2"/>
  <c r="AB370" i="2"/>
  <c r="AB4210" i="2"/>
  <c r="AB2015" i="2"/>
  <c r="AB2835" i="2"/>
  <c r="AB1303" i="2"/>
  <c r="AB4843" i="2"/>
  <c r="AB5097" i="2"/>
  <c r="AB4188" i="2"/>
  <c r="AB1737" i="2"/>
  <c r="AB2700" i="2"/>
  <c r="AB2446" i="2"/>
  <c r="AB5620" i="2"/>
  <c r="AB4137" i="2"/>
  <c r="AB2326" i="2"/>
  <c r="AB3304" i="2"/>
  <c r="AB3928" i="2"/>
  <c r="AB2982" i="2"/>
  <c r="AB5314" i="2"/>
  <c r="AB5473" i="2"/>
  <c r="AB691" i="2"/>
  <c r="AB3254" i="2"/>
  <c r="AB1619" i="2"/>
  <c r="AB974" i="2"/>
  <c r="AB859" i="2"/>
  <c r="AB3922" i="2"/>
  <c r="AB3675" i="2"/>
  <c r="AB3857" i="2"/>
  <c r="AB4922" i="2"/>
  <c r="AB5120" i="2"/>
  <c r="AB201" i="2"/>
  <c r="AB5348" i="2"/>
  <c r="AB5442" i="2"/>
  <c r="AB2214" i="2"/>
  <c r="AB328" i="2"/>
  <c r="AB4327" i="2"/>
  <c r="AB5548" i="2"/>
  <c r="AB3463" i="2"/>
  <c r="AB4131" i="2"/>
  <c r="AB5574" i="2"/>
  <c r="AB5467" i="2"/>
  <c r="AB4070" i="2"/>
  <c r="AB4573" i="2"/>
  <c r="AB2182" i="2"/>
  <c r="AB3641" i="2"/>
  <c r="AB1745" i="2"/>
  <c r="AB489" i="2"/>
  <c r="AB2851" i="2"/>
  <c r="AB365" i="2"/>
  <c r="AB4501" i="2"/>
  <c r="AB5518" i="2"/>
  <c r="AB5647" i="2"/>
  <c r="AB4306" i="2"/>
  <c r="AB4111" i="2"/>
  <c r="AB782" i="2"/>
  <c r="AB2311" i="2"/>
  <c r="AB463" i="2"/>
  <c r="AB4766" i="2"/>
  <c r="AB2822" i="2"/>
  <c r="AB1423" i="2"/>
  <c r="AB5233" i="2"/>
  <c r="AB2825" i="2"/>
  <c r="AB1511" i="2"/>
  <c r="AB4938" i="2"/>
  <c r="AB4331" i="2"/>
  <c r="AB5270" i="2"/>
  <c r="AB486" i="2"/>
  <c r="AB1341" i="2"/>
  <c r="AB3761" i="2"/>
  <c r="AB3468" i="2"/>
  <c r="AB4411" i="2"/>
  <c r="AB280" i="2"/>
  <c r="AB2669" i="2"/>
  <c r="AB5565" i="2"/>
  <c r="AB4482" i="2"/>
  <c r="AB595" i="2"/>
  <c r="AB2540" i="2"/>
  <c r="AB1761" i="2"/>
  <c r="AB754" i="2"/>
  <c r="AB2719" i="2"/>
  <c r="AB4497" i="2"/>
  <c r="AB2512" i="2"/>
  <c r="AB2736" i="2"/>
  <c r="AB4374" i="2"/>
  <c r="AB4184" i="2"/>
  <c r="AB3988" i="2"/>
  <c r="AB1355" i="2"/>
  <c r="AB1414" i="2"/>
  <c r="AB4606" i="2"/>
  <c r="AB5252" i="2"/>
  <c r="AB4554" i="2"/>
  <c r="AB5351" i="2"/>
  <c r="AB5621" i="2"/>
  <c r="AB2575" i="2"/>
  <c r="AB5549" i="2"/>
  <c r="AB3020" i="2"/>
  <c r="AB5590" i="2"/>
  <c r="AB4317" i="2"/>
  <c r="AB4294" i="2"/>
  <c r="AB3076" i="2"/>
  <c r="AB1848" i="2"/>
  <c r="AB814" i="2"/>
  <c r="AB2279" i="2"/>
  <c r="AB2766" i="2"/>
  <c r="AB5116" i="2"/>
  <c r="AB2503" i="2"/>
  <c r="AB366" i="2"/>
  <c r="AB3504" i="2"/>
  <c r="AB5043" i="2"/>
  <c r="AB4991" i="2"/>
  <c r="AB5690" i="2"/>
  <c r="AB634" i="2"/>
  <c r="AB3487" i="2"/>
  <c r="AB1628" i="2"/>
  <c r="AB1121" i="2"/>
  <c r="AB3935" i="2"/>
  <c r="AB3931" i="2"/>
  <c r="AB4466" i="2"/>
  <c r="AB4977" i="2"/>
  <c r="AB4232" i="2"/>
  <c r="AB231" i="2"/>
  <c r="AB2537" i="2"/>
  <c r="AB3793" i="2"/>
  <c r="AB5402" i="2"/>
  <c r="AB1623" i="2"/>
  <c r="AB5530" i="2"/>
  <c r="AB3477" i="2"/>
  <c r="AB578" i="2"/>
  <c r="AB344" i="2"/>
  <c r="AB5743" i="2"/>
  <c r="AB3629" i="2"/>
  <c r="AB5461" i="2"/>
  <c r="AB4641" i="2"/>
  <c r="AB3319" i="2"/>
  <c r="AB3959" i="2"/>
  <c r="AB2329" i="2"/>
  <c r="AB3595" i="2"/>
  <c r="AB5465" i="2"/>
  <c r="AB5662" i="2"/>
  <c r="AB1925" i="2"/>
  <c r="AB3335" i="2"/>
  <c r="AB4805" i="2"/>
  <c r="AB5273" i="2"/>
  <c r="AB2617" i="2"/>
  <c r="AB910" i="2"/>
  <c r="AB3861" i="2"/>
  <c r="AB4069" i="2"/>
  <c r="AB4719" i="2"/>
  <c r="AB2979" i="2"/>
  <c r="AB2807" i="2"/>
  <c r="AB1679" i="2"/>
  <c r="AB4214" i="2"/>
  <c r="AB4708" i="2"/>
  <c r="AB5358" i="2"/>
  <c r="AB3258" i="2"/>
  <c r="AB2388" i="2"/>
  <c r="AB3412" i="2"/>
  <c r="AB3116" i="2"/>
  <c r="AB2495" i="2"/>
  <c r="AB4221" i="2"/>
  <c r="AB5529" i="2"/>
  <c r="AB4000" i="2"/>
  <c r="AB1287" i="2"/>
  <c r="AB1470" i="2"/>
  <c r="AB5734" i="2"/>
  <c r="AB5070" i="2"/>
  <c r="AB1007" i="2"/>
  <c r="AB1283" i="2"/>
  <c r="AB3762" i="2"/>
  <c r="AB5288" i="2"/>
  <c r="AB3102" i="2"/>
  <c r="AB3702" i="2"/>
  <c r="AB3396" i="2"/>
  <c r="AB4871" i="2"/>
  <c r="AB3936" i="2"/>
  <c r="AB1102" i="2"/>
  <c r="AB647" i="2"/>
  <c r="AB5313" i="2"/>
  <c r="AB5390" i="2"/>
  <c r="AB550" i="2"/>
  <c r="AB2340" i="2"/>
  <c r="AB2826" i="2"/>
  <c r="AB4522" i="2"/>
  <c r="AB3340" i="2"/>
  <c r="AB2222" i="2"/>
  <c r="AB2001" i="2"/>
  <c r="AB641" i="2"/>
  <c r="AB2104" i="2"/>
  <c r="AB1882" i="2"/>
  <c r="AB737" i="2"/>
  <c r="AB5487" i="2"/>
  <c r="AB1426" i="2"/>
  <c r="AB1665" i="2"/>
  <c r="AB566" i="2"/>
  <c r="AB1329" i="2"/>
  <c r="AB4040" i="2"/>
  <c r="AB4149" i="2"/>
  <c r="AB293" i="2"/>
  <c r="AB3863" i="2"/>
  <c r="AB2377" i="2"/>
  <c r="AB1900" i="2"/>
  <c r="AB1901" i="2"/>
  <c r="AB3619" i="2"/>
  <c r="AB675" i="2"/>
  <c r="AB2605" i="2"/>
  <c r="AB2000" i="2"/>
  <c r="AB5133" i="2"/>
  <c r="AB3569" i="2"/>
  <c r="AB848" i="2"/>
  <c r="AB2714" i="2"/>
  <c r="AB354" i="2"/>
  <c r="AB3814" i="2"/>
  <c r="AB3942" i="2"/>
  <c r="AB3174" i="2"/>
  <c r="AB4572" i="2"/>
  <c r="AB4475" i="2"/>
  <c r="AB5628" i="2"/>
  <c r="AB1608" i="2"/>
  <c r="AB866" i="2"/>
  <c r="AB2803" i="2"/>
  <c r="AB450" i="2"/>
  <c r="AB1264" i="2"/>
  <c r="AB3292" i="2"/>
  <c r="AB191" i="2"/>
  <c r="AB3630" i="2"/>
  <c r="AB2565" i="2"/>
  <c r="AB1873" i="2"/>
  <c r="AB3237" i="2"/>
  <c r="AB4464" i="2"/>
  <c r="AB1591" i="2"/>
  <c r="AB698" i="2"/>
  <c r="AB1027" i="2"/>
  <c r="AB4639" i="2"/>
  <c r="AB5512" i="2"/>
  <c r="AB1216" i="2"/>
  <c r="AB2593" i="2"/>
  <c r="AB1418" i="2"/>
  <c r="AB4635" i="2"/>
  <c r="AB1916" i="2"/>
  <c r="AB4700" i="2"/>
  <c r="AB3957" i="2"/>
  <c r="AB1482" i="2"/>
  <c r="AB3700" i="2"/>
  <c r="AB1913" i="2"/>
  <c r="AB116" i="2"/>
  <c r="AB1442" i="2"/>
  <c r="AB2618" i="2"/>
  <c r="AB4128" i="2"/>
  <c r="AB5209" i="2"/>
  <c r="AB3853" i="2"/>
  <c r="AB3673" i="2"/>
  <c r="AB4995" i="2"/>
  <c r="AB3203" i="2"/>
  <c r="AB2168" i="2"/>
  <c r="AB3420" i="2"/>
  <c r="AB1151" i="2"/>
  <c r="AB2148" i="2"/>
  <c r="AB2025" i="2"/>
  <c r="AB4880" i="2"/>
  <c r="AB1816" i="2"/>
  <c r="AB2846" i="2"/>
  <c r="AB432" i="2"/>
  <c r="AB3550" i="2"/>
  <c r="AB3038" i="2"/>
  <c r="AB2460" i="2"/>
  <c r="AB1615" i="2"/>
  <c r="AB2727" i="2"/>
  <c r="AB3062" i="2"/>
  <c r="AB2044" i="2"/>
  <c r="AB1193" i="2"/>
  <c r="AB4787" i="2"/>
  <c r="AB4351" i="2"/>
  <c r="AB3019" i="2"/>
  <c r="AB2892" i="2"/>
  <c r="AB3608" i="2"/>
  <c r="AB3925" i="2"/>
  <c r="AB4394" i="2"/>
  <c r="AB1166" i="2"/>
  <c r="AB1951" i="2"/>
  <c r="AB2963" i="2"/>
  <c r="AB2359" i="2"/>
  <c r="AB2642" i="2"/>
  <c r="AB2804" i="2"/>
  <c r="AB5596" i="2"/>
  <c r="AB4406" i="2"/>
  <c r="AB2919" i="2"/>
  <c r="AB4273" i="2"/>
  <c r="AB3422" i="2"/>
  <c r="AB5716" i="2"/>
  <c r="AB3908" i="2"/>
  <c r="AB5214" i="2"/>
  <c r="AB5418" i="2"/>
  <c r="AB915" i="2"/>
  <c r="AB4622" i="2"/>
  <c r="AB729" i="2"/>
  <c r="AB579" i="2"/>
  <c r="AB3325" i="2"/>
  <c r="AB4619" i="2"/>
  <c r="AB5191" i="2"/>
  <c r="AB5381" i="2"/>
  <c r="AB5004" i="2"/>
  <c r="AB3996" i="2"/>
  <c r="AB807" i="2"/>
  <c r="AB2426" i="2"/>
  <c r="AB5074" i="2"/>
  <c r="AB3352" i="2"/>
  <c r="AB5684" i="2"/>
  <c r="AB2302" i="2"/>
  <c r="AB1560" i="2"/>
  <c r="AB2011" i="2"/>
  <c r="AB3844" i="2"/>
  <c r="AB539" i="2"/>
  <c r="AB2551" i="2"/>
  <c r="AB4416" i="2"/>
  <c r="AB2656" i="2"/>
  <c r="AB2720" i="2"/>
  <c r="AB3021" i="2"/>
  <c r="AB3461" i="2"/>
  <c r="AB4322" i="2"/>
  <c r="AB3511" i="2"/>
  <c r="AB1539" i="2"/>
  <c r="AB3136" i="2"/>
  <c r="AB4603" i="2"/>
  <c r="AB3944" i="2"/>
  <c r="AB2580" i="2"/>
  <c r="AB1751" i="2"/>
  <c r="AB684" i="2"/>
  <c r="AB4845" i="2"/>
  <c r="AB4546" i="2"/>
  <c r="AB3637" i="2"/>
  <c r="AB2689" i="2"/>
  <c r="AB3531" i="2"/>
  <c r="AB4965" i="2"/>
  <c r="AB705" i="2"/>
  <c r="AB393" i="2"/>
  <c r="AB877" i="2"/>
  <c r="AB1399" i="2"/>
  <c r="AB1575" i="2"/>
  <c r="AB2934" i="2"/>
  <c r="AB2494" i="2"/>
  <c r="AB3373" i="2"/>
  <c r="AB222" i="2"/>
  <c r="AB3968" i="2"/>
  <c r="AB3652" i="2"/>
  <c r="AB1618" i="2"/>
  <c r="AB2635" i="2"/>
  <c r="AB491" i="2"/>
  <c r="AB2776" i="2"/>
  <c r="AB5212" i="2"/>
  <c r="AB35" i="2"/>
  <c r="AB3993" i="2"/>
  <c r="AB2017" i="2"/>
  <c r="AB3191" i="2"/>
  <c r="AB1059" i="2"/>
  <c r="AB4725" i="2"/>
  <c r="AB3126" i="2"/>
  <c r="AB3786" i="2"/>
  <c r="AB159" i="2"/>
  <c r="AB916" i="2"/>
  <c r="AB1128" i="2"/>
  <c r="AB3768" i="2"/>
  <c r="AB1852" i="2"/>
  <c r="AB1265" i="2"/>
  <c r="AB2857" i="2"/>
  <c r="AB5733" i="2"/>
  <c r="AB5059" i="2"/>
  <c r="AB5597" i="2"/>
  <c r="AB5514" i="2"/>
  <c r="AB3427" i="2"/>
  <c r="AB5658" i="2"/>
  <c r="AB1432" i="2"/>
  <c r="AB3555" i="2"/>
  <c r="AB1663" i="2"/>
  <c r="AB4465" i="2"/>
  <c r="AB5632" i="2"/>
  <c r="AB2599" i="2"/>
  <c r="AB3666" i="2"/>
  <c r="AB3450" i="2"/>
  <c r="AB3413" i="2"/>
  <c r="AB3000" i="2"/>
  <c r="AB1208" i="2"/>
  <c r="AB4383" i="2"/>
  <c r="AB3818" i="2"/>
  <c r="AB1798" i="2"/>
  <c r="AB2574" i="2"/>
  <c r="AB4245" i="2"/>
  <c r="AB2045" i="2"/>
  <c r="AB1493" i="2"/>
  <c r="AB4344" i="2"/>
  <c r="AB5142" i="2"/>
  <c r="AB4694" i="2"/>
  <c r="AB5694" i="2"/>
  <c r="AB1524" i="2"/>
  <c r="AB4028" i="2"/>
  <c r="AB2987" i="2"/>
  <c r="AB4990" i="2"/>
  <c r="AB2107" i="2"/>
  <c r="AB3472" i="2"/>
  <c r="AB2401" i="2"/>
  <c r="AB4596" i="2"/>
  <c r="AB2175" i="2"/>
  <c r="AB2678" i="2"/>
  <c r="AB1589" i="2"/>
  <c r="AB4032" i="2"/>
  <c r="AB3107" i="2"/>
  <c r="AB4150" i="2"/>
  <c r="AB121" i="2"/>
  <c r="AB1337" i="2"/>
  <c r="AB4206" i="2"/>
  <c r="AB4458" i="2"/>
  <c r="AB1596" i="2"/>
  <c r="AB2596" i="2"/>
  <c r="AB5050" i="2"/>
  <c r="AB4825" i="2"/>
  <c r="AB2524" i="2"/>
  <c r="AB4161" i="2"/>
  <c r="AB3054" i="2"/>
  <c r="AB1274" i="2"/>
  <c r="AB2244" i="2"/>
  <c r="AB2465" i="2"/>
  <c r="AB5356" i="2"/>
  <c r="AB1046" i="2"/>
  <c r="AB1047" i="2"/>
  <c r="AB2943" i="2"/>
  <c r="AB4271" i="2"/>
  <c r="AB3884" i="2"/>
  <c r="AB4942" i="2"/>
  <c r="AB4116" i="2"/>
  <c r="AB3280" i="2"/>
  <c r="AB4632" i="2"/>
  <c r="AB5010" i="2"/>
  <c r="AB5415" i="2"/>
  <c r="AB1931" i="2"/>
  <c r="AB2347" i="2"/>
  <c r="AB3175" i="2"/>
  <c r="AB352" i="2"/>
  <c r="AB1066" i="2"/>
  <c r="AB2437" i="2"/>
  <c r="AB2726" i="2"/>
  <c r="AB1738" i="2"/>
  <c r="AB4969" i="2"/>
  <c r="AB701" i="2"/>
  <c r="AB1974" i="2"/>
  <c r="AB688" i="2"/>
  <c r="AB3216" i="2"/>
  <c r="AB4860" i="2"/>
  <c r="AB597" i="2"/>
  <c r="AB1235" i="2"/>
  <c r="AB1421" i="2"/>
  <c r="AB696" i="2"/>
  <c r="AB4714" i="2"/>
  <c r="AB4191" i="2"/>
  <c r="AB5480" i="2"/>
  <c r="AB4747" i="2"/>
  <c r="AB681" i="2"/>
  <c r="AB473" i="2"/>
  <c r="AB5024" i="2"/>
  <c r="AB4686" i="2"/>
  <c r="AB3039" i="2"/>
  <c r="AB5366" i="2"/>
  <c r="AB761" i="2"/>
  <c r="AB3208" i="2"/>
  <c r="AB4489" i="2"/>
  <c r="AB3489" i="2"/>
  <c r="AB5413" i="2"/>
  <c r="AB2671" i="2"/>
  <c r="AB839" i="2"/>
  <c r="AB4409" i="2"/>
  <c r="AB5168" i="2"/>
  <c r="AB3905" i="2"/>
  <c r="AB1600" i="2"/>
  <c r="AB1908" i="2"/>
  <c r="AB5624" i="2"/>
  <c r="AB759" i="2"/>
  <c r="AB467" i="2"/>
  <c r="AB3956" i="2"/>
  <c r="AB3274" i="2"/>
  <c r="AB3635" i="2"/>
  <c r="AB4967" i="2"/>
  <c r="AB4016" i="2"/>
  <c r="AB2809" i="2"/>
  <c r="AB1561" i="2"/>
  <c r="AB3246" i="2"/>
  <c r="AB4442" i="2"/>
  <c r="AB5373" i="2"/>
  <c r="AB3289" i="2"/>
  <c r="AB5258" i="2"/>
  <c r="AB1462" i="2"/>
  <c r="AB2251" i="2"/>
  <c r="AB2212" i="2"/>
  <c r="AB3833" i="2"/>
  <c r="AB1246" i="2"/>
  <c r="AB5551" i="2"/>
  <c r="AB4248" i="2"/>
  <c r="AB1302" i="2"/>
  <c r="AB4265" i="2"/>
  <c r="AB4198" i="2"/>
  <c r="AB5462" i="2"/>
  <c r="AB1297" i="2"/>
  <c r="AB1752" i="2"/>
  <c r="AB22" i="2"/>
  <c r="AB313" i="2"/>
  <c r="AB715" i="2"/>
  <c r="AB2513" i="2"/>
  <c r="AB4528" i="2"/>
  <c r="AB4467" i="2"/>
  <c r="AB3667" i="2"/>
  <c r="AB5215" i="2"/>
  <c r="AB3129" i="2"/>
  <c r="AB114" i="2"/>
  <c r="AB237" i="2"/>
  <c r="AB1841" i="2"/>
  <c r="AB4481" i="2"/>
  <c r="AB3327" i="2"/>
  <c r="AB1257" i="2"/>
  <c r="AB4312" i="2"/>
  <c r="AB2889" i="2"/>
  <c r="AB2867" i="2"/>
  <c r="AB4858" i="2"/>
  <c r="AB1029" i="2"/>
  <c r="AB4636" i="2"/>
  <c r="AB5210" i="2"/>
  <c r="AB631" i="2"/>
  <c r="AB2938" i="2"/>
  <c r="AB4908" i="2"/>
  <c r="AB4955" i="2"/>
  <c r="AB3242" i="2"/>
  <c r="AB2744" i="2"/>
  <c r="AB389" i="2"/>
  <c r="AB5691" i="2"/>
  <c r="AB2081" i="2"/>
  <c r="AB1351" i="2"/>
  <c r="AB2007" i="2"/>
  <c r="AB12" i="2"/>
  <c r="AB2448" i="2"/>
  <c r="AB3424" i="2"/>
  <c r="AB4703" i="2"/>
  <c r="AB3813" i="2"/>
  <c r="AB3840" i="2"/>
  <c r="AB4275" i="2"/>
  <c r="AB3132" i="2"/>
  <c r="AB1776" i="2"/>
  <c r="AB1275" i="2"/>
  <c r="AB5606" i="2"/>
  <c r="AB4947" i="2"/>
  <c r="AB4667" i="2"/>
  <c r="AB3543" i="2"/>
  <c r="AB3438" i="2"/>
  <c r="AB5075" i="2"/>
  <c r="AB4388" i="2"/>
  <c r="AB667" i="2"/>
  <c r="AB988" i="2"/>
  <c r="AB2699" i="2"/>
  <c r="AB1394" i="2"/>
  <c r="AB865" i="2"/>
  <c r="AB2500" i="2"/>
  <c r="AB4305" i="2"/>
  <c r="AB5087" i="2"/>
  <c r="AB4146" i="2"/>
  <c r="AB4611" i="2"/>
  <c r="AB591" i="2"/>
  <c r="AB2266" i="2"/>
  <c r="AB2644" i="2"/>
  <c r="AB2415" i="2"/>
  <c r="AB4155" i="2"/>
  <c r="AB1587" i="2"/>
  <c r="AB714" i="2"/>
  <c r="AB4997" i="2"/>
  <c r="AB4026" i="2"/>
  <c r="AB3109" i="2"/>
  <c r="AB4695" i="2"/>
  <c r="AB2079" i="2"/>
  <c r="AB5289" i="2"/>
  <c r="AB2242" i="2"/>
  <c r="AB4434" i="2"/>
  <c r="AB3903" i="2"/>
  <c r="AB1578" i="2"/>
  <c r="AB3153" i="2"/>
  <c r="AB1223" i="2"/>
  <c r="AB1842" i="2"/>
  <c r="AB5522" i="2"/>
  <c r="AB4776" i="2"/>
  <c r="AB5472" i="2"/>
  <c r="AB511" i="2"/>
  <c r="AB4759" i="2"/>
  <c r="AB4094" i="2"/>
  <c r="AB5105" i="2"/>
  <c r="AB1319" i="2"/>
  <c r="AB5298" i="2"/>
  <c r="AB1582" i="2"/>
  <c r="AB1211" i="2"/>
  <c r="AB427" i="2"/>
  <c r="AB5732" i="2"/>
  <c r="AB3012" i="2"/>
  <c r="AB5718" i="2"/>
  <c r="AB720" i="2"/>
  <c r="AB4564" i="2"/>
  <c r="AB1717" i="2"/>
  <c r="AB5248" i="2"/>
  <c r="AB4310" i="2"/>
  <c r="AB2075" i="2"/>
  <c r="AB2111" i="2"/>
  <c r="AB3025" i="2"/>
  <c r="AB4036" i="2"/>
  <c r="AB3979" i="2"/>
  <c r="AB4870" i="2"/>
  <c r="AB4804" i="2"/>
  <c r="AB458" i="2"/>
  <c r="AB1255" i="2"/>
  <c r="AB5705" i="2"/>
  <c r="AB2445" i="2"/>
  <c r="AB4903" i="2"/>
  <c r="AB1184" i="2"/>
  <c r="AB1296" i="2"/>
  <c r="AB5629" i="2"/>
  <c r="AB1688" i="2"/>
  <c r="AB2485" i="2"/>
  <c r="AB3339" i="2"/>
  <c r="AB4104" i="2"/>
  <c r="AB5605" i="2"/>
  <c r="AB3643" i="2"/>
  <c r="AB5602" i="2"/>
  <c r="AB4336" i="2"/>
  <c r="AB1332" i="2"/>
  <c r="AB1267" i="2"/>
  <c r="AB1952" i="2"/>
  <c r="AB2344" i="2"/>
  <c r="AB3400" i="2"/>
  <c r="AB123" i="2"/>
  <c r="AB3404" i="2"/>
  <c r="AB2692" i="2"/>
  <c r="AB290" i="2"/>
  <c r="AB1962" i="2"/>
  <c r="AB4954" i="2"/>
  <c r="AB183" i="2"/>
  <c r="AB3046" i="2"/>
  <c r="AB5607" i="2"/>
  <c r="AB3653" i="2"/>
  <c r="AB4308" i="2"/>
  <c r="AB2645" i="2"/>
  <c r="AB1517" i="2"/>
  <c r="AB133" i="2"/>
  <c r="AB1237" i="2"/>
  <c r="AB875" i="2"/>
  <c r="AB2092" i="2"/>
  <c r="AB3058" i="2"/>
  <c r="AB3452" i="2"/>
  <c r="AB384" i="2"/>
  <c r="AB2905" i="2"/>
  <c r="AB4437" i="2"/>
  <c r="AB2990" i="2"/>
  <c r="AB3525" i="2"/>
  <c r="AB1434" i="2"/>
  <c r="AB3151" i="2"/>
  <c r="AB2764" i="2"/>
  <c r="AB4569" i="2"/>
  <c r="AB509" i="2"/>
  <c r="AB2373" i="2"/>
  <c r="AB2291" i="2"/>
  <c r="AB4234" i="2"/>
  <c r="AB5064" i="2"/>
  <c r="AB5068" i="2"/>
  <c r="AB4231" i="2"/>
  <c r="AB408" i="2"/>
  <c r="AB1741" i="2"/>
  <c r="AB3518" i="2"/>
  <c r="AB4857" i="2"/>
  <c r="AB5231" i="2"/>
  <c r="AB5649" i="2"/>
  <c r="AB2532" i="2"/>
  <c r="AB755" i="2"/>
  <c r="AB2907" i="2"/>
  <c r="AB4791" i="2"/>
  <c r="AB5633" i="2"/>
  <c r="AB1407" i="2"/>
  <c r="AB1105" i="2"/>
  <c r="AB1888" i="2"/>
  <c r="AB820" i="2"/>
  <c r="AB2280" i="2"/>
  <c r="AB3573" i="2"/>
  <c r="AB3826" i="2"/>
  <c r="AB91" i="2"/>
  <c r="AB1868" i="2"/>
  <c r="AB4121" i="2"/>
  <c r="AB2105" i="2"/>
  <c r="AB942" i="2"/>
  <c r="AB4038" i="2"/>
  <c r="AB3598" i="2"/>
  <c r="AB4410" i="2"/>
  <c r="AB2477" i="2"/>
  <c r="AB888" i="2"/>
  <c r="AB607" i="2"/>
  <c r="AB2840" i="2"/>
  <c r="AB992" i="2"/>
  <c r="AB3581" i="2"/>
  <c r="AB1405" i="2"/>
  <c r="AB1187" i="2"/>
  <c r="AB3967" i="2"/>
  <c r="AB4513" i="2"/>
  <c r="AB3602" i="2"/>
  <c r="AB1048" i="2"/>
  <c r="AB2345" i="2"/>
  <c r="AB5104" i="2"/>
  <c r="AB315" i="2"/>
  <c r="AB3742" i="2"/>
  <c r="AB3240" i="2"/>
  <c r="AB3605" i="2"/>
  <c r="AB5316" i="2"/>
  <c r="AB4048" i="2"/>
  <c r="AB4626" i="2"/>
  <c r="AB4170" i="2"/>
  <c r="AB333" i="2"/>
  <c r="AB3898" i="2"/>
  <c r="AB2748" i="2"/>
  <c r="AB4767" i="2"/>
  <c r="AB5367" i="2"/>
  <c r="AB3436" i="2"/>
  <c r="AB3414" i="2"/>
  <c r="AB5272" i="2"/>
  <c r="AB2954" i="2"/>
  <c r="AB5036" i="2"/>
  <c r="AB5082" i="2"/>
  <c r="AB973" i="2"/>
  <c r="AB268" i="2"/>
  <c r="AB4677" i="2"/>
  <c r="AB904" i="2"/>
  <c r="AB851" i="2"/>
  <c r="AB4874" i="2"/>
  <c r="AB5409" i="2"/>
  <c r="AB5372" i="2"/>
  <c r="AB316" i="2"/>
  <c r="AB2854" i="2"/>
  <c r="AB2908" i="2"/>
  <c r="AB2346" i="2"/>
  <c r="AB478" i="2"/>
  <c r="AB4456" i="2"/>
  <c r="AB879" i="2"/>
  <c r="AB3948" i="2"/>
  <c r="AB3680" i="2"/>
  <c r="AB4962" i="2"/>
  <c r="AB4777" i="2"/>
  <c r="AB4925" i="2"/>
  <c r="AB5008" i="2"/>
  <c r="AB3078" i="2"/>
  <c r="AB3509" i="2"/>
  <c r="AB5018" i="2"/>
  <c r="AB1860" i="2"/>
  <c r="AB3431" i="2"/>
  <c r="AB2827" i="2"/>
  <c r="AB3755" i="2"/>
  <c r="AB3068" i="2"/>
  <c r="AB3698" i="2"/>
  <c r="AB5022" i="2"/>
  <c r="AB4923" i="2"/>
  <c r="AB5328" i="2"/>
  <c r="AB4692" i="2"/>
  <c r="AB5739" i="2"/>
  <c r="AB3748" i="2"/>
  <c r="AB534" i="2"/>
  <c r="AB223" i="2"/>
  <c r="AB2906" i="2"/>
  <c r="AB3505" i="2"/>
  <c r="AB4588" i="2"/>
  <c r="AB3271" i="2"/>
  <c r="AB1647" i="2"/>
  <c r="AB342" i="2"/>
  <c r="AB1063" i="2"/>
  <c r="AB4340" i="2"/>
  <c r="AB5038" i="2"/>
  <c r="AB5523" i="2"/>
  <c r="AB4798" i="2"/>
  <c r="AB827" i="2"/>
  <c r="AB3351" i="2"/>
  <c r="AB4511" i="2"/>
  <c r="AB4504" i="2"/>
  <c r="AB5157" i="2"/>
  <c r="AB3372" i="2"/>
  <c r="AB1278" i="2"/>
  <c r="AB3275" i="2"/>
  <c r="AB1298" i="2"/>
  <c r="AB5500" i="2"/>
  <c r="AB306" i="2"/>
  <c r="AB5344" i="2"/>
  <c r="AB2167" i="2"/>
  <c r="AB3777" i="2"/>
  <c r="AB5613" i="2"/>
  <c r="AB494" i="2"/>
  <c r="AB4706" i="2"/>
  <c r="AB9" i="2"/>
</calcChain>
</file>

<file path=xl/sharedStrings.xml><?xml version="1.0" encoding="utf-8"?>
<sst xmlns="http://schemas.openxmlformats.org/spreadsheetml/2006/main" count="19836" uniqueCount="4747">
  <si>
    <t>ITEM</t>
  </si>
  <si>
    <t>3.2.1  RELACIONES BIENES Y SERVICIOS A ADQUIRIR</t>
  </si>
  <si>
    <t xml:space="preserve">CLASIFICADOR POR OBJETO DEL GASTO </t>
  </si>
  <si>
    <t>CÓDIGO DANE</t>
  </si>
  <si>
    <t xml:space="preserve">DESCRIPCIÓN DEL BIEN Y/O SERVICIO </t>
  </si>
  <si>
    <t>IVA</t>
  </si>
  <si>
    <t>VALOR ANTES DE IVA</t>
  </si>
  <si>
    <t>VALOR TOTAL</t>
  </si>
  <si>
    <t>A CONTINUACIÓN SE RELACIONAN LOS SERVICIOS CON SUS ESPECIFICACIONES TÉCNICAS, DE ACUERDO A LOS CÓDIGOS PRESUPUESTALES ASÍ:</t>
  </si>
  <si>
    <t>EQUIPO FIJO</t>
  </si>
  <si>
    <t>A-02-02-01-004-003</t>
  </si>
  <si>
    <t>4315199</t>
  </si>
  <si>
    <t>VENTILADOR DEL MOTOR</t>
  </si>
  <si>
    <t>UNIDAD</t>
  </si>
  <si>
    <t>RETENEDOR DE BUJE DE RUEDA</t>
  </si>
  <si>
    <t>GRIFO DE PURGA</t>
  </si>
  <si>
    <t>4332008</t>
  </si>
  <si>
    <t>MANGUERAS HIDRAULICAS</t>
  </si>
  <si>
    <t>MANGUERAS DEL BRAZO EXTENDIBLE DE 1,80 mes REF. 5/8 wp 250 BAR 3600 PSI</t>
  </si>
  <si>
    <t>MANGUERAS CONTROL VALVULAR 1,20 mes</t>
  </si>
  <si>
    <t>BENDIX MOTOR DE ARRANQUE</t>
  </si>
  <si>
    <t>CONECTORES Y TERMINALES PARA SISTEMA ELECTRICO DE AUTOMOTORES</t>
  </si>
  <si>
    <t>BOMBILLOS DE GAS</t>
  </si>
  <si>
    <t>LIMPIAPARABRISAS</t>
  </si>
  <si>
    <t>BUJES PARA ALTERNADOR</t>
  </si>
  <si>
    <t>ESCOBILLAS DEL ALTERNADOR</t>
  </si>
  <si>
    <t>ESTATOR DEL ALTERNADOR</t>
  </si>
  <si>
    <t>PEINE RECTIFICADOR DE CORRIENTE ALTERNADOR</t>
  </si>
  <si>
    <t>POLEA DEL ALTERNADOR</t>
  </si>
  <si>
    <t>RODAMIENTOS PARA ALTERNADOR</t>
  </si>
  <si>
    <t>ROTOR DEL ALTERNADOR</t>
  </si>
  <si>
    <t>BASE DE MOTOR DE ARRANQUE</t>
  </si>
  <si>
    <t>ESCOBILLAS MOTOR DE ARRANQUE</t>
  </si>
  <si>
    <t>HORQUILLA DE ACCIONAMIENTO BENDIX MOTOR  ARRANQUE</t>
  </si>
  <si>
    <t>INDUCIDO DE MOTOR DE ARRANQUE</t>
  </si>
  <si>
    <t>PORTA ESCOBILLAS MOTOR DE ARRANQUE</t>
  </si>
  <si>
    <t>BUJES DE ARRANQUE</t>
  </si>
  <si>
    <t>FUSIBLES Y RELES DE 20 imp , 15,amp, 10 imp</t>
  </si>
  <si>
    <t>ELEVADORES DE CORRIENTE</t>
  </si>
  <si>
    <t>MANÓMETRO INDICADOR DE CARGA</t>
  </si>
  <si>
    <t>MANÓMETRO INDICADOR DE PRESIÓN DE ACEITE MOTOR</t>
  </si>
  <si>
    <t>MANÓMETRO INDICADOR DE TEMPERATURA MOTOR +A250</t>
  </si>
  <si>
    <t>CILINDRO FRENO</t>
  </si>
  <si>
    <t>CORREA DE ACCESORIOS</t>
  </si>
  <si>
    <t>RETENEDOR DE CIGÜEÑAL DELANTERO</t>
  </si>
  <si>
    <t>RETENEDOR CIGÜEÑAL TRASERO</t>
  </si>
  <si>
    <t xml:space="preserve">EMPAQUE TAPA VALVULAS </t>
  </si>
  <si>
    <t>EMPAQUE DE CULATA</t>
  </si>
  <si>
    <t>EMPAQUE DE CARTER</t>
  </si>
  <si>
    <t>EMPAQUETADURA CILINDRO DEL CUCHARON IZQUIERDO</t>
  </si>
  <si>
    <t>4392401</t>
  </si>
  <si>
    <t>EMPAQUETADURA CILINDRO DEL CUCHARON DERECHO</t>
  </si>
  <si>
    <t>EMPAQUETADURA CILINDRO ELEVACION IZQUIERDO</t>
  </si>
  <si>
    <t>EMPAQUETADURA CILINDRO ELEVACION DERECHO</t>
  </si>
  <si>
    <t xml:space="preserve">EMPAQUETADURA ESTABILIZADOR IZQUIERDO </t>
  </si>
  <si>
    <t>EMPAQUETADURA ESTABILIZADOR DERECHO</t>
  </si>
  <si>
    <t>EMPAQUETADURA CILINDRO BRAZO EXCAVADOR</t>
  </si>
  <si>
    <t>EMPAQUETADURA CILINDRO GEMELOS</t>
  </si>
  <si>
    <t>FILTRO DE AIRE PRIMARIO</t>
  </si>
  <si>
    <t>4391503</t>
  </si>
  <si>
    <t>FILTRO DE AIRE SECUNDARIO</t>
  </si>
  <si>
    <t>FILTRO SEPARADOR DE AGUA DE COMBUSTIBLE REF. BF 7954-D</t>
  </si>
  <si>
    <t>FILTRO DE COMBUSTIBLE REF. BF 7813</t>
  </si>
  <si>
    <t>4391506</t>
  </si>
  <si>
    <t>FILTRO DE ACEITE MOTOR REF. BT 7237</t>
  </si>
  <si>
    <t>4391502</t>
  </si>
  <si>
    <t>FILTOR DE ACEITE DE LA SERVOTRASMISION REF. BT 8439-MPG</t>
  </si>
  <si>
    <t>FILTRO  DE ACEITE HIDRÁULICO REF. BT 8850-MPG</t>
  </si>
  <si>
    <t>GRASERAS RETAS Y DE CODO 3/8</t>
  </si>
  <si>
    <t>GRASERAS RETAS Y DE CODO 1/4</t>
  </si>
  <si>
    <t>TORNILLO REF. 3/8 case 580 super m</t>
  </si>
  <si>
    <t>TUERCA REF. 3/8 case 580 super m</t>
  </si>
  <si>
    <t>BATERIA 31H</t>
  </si>
  <si>
    <t>STOP TRASEROS</t>
  </si>
  <si>
    <t>4691203</t>
  </si>
  <si>
    <t>LAMPARA TRASERA</t>
  </si>
  <si>
    <t>PITO 12V</t>
  </si>
  <si>
    <t>4691202</t>
  </si>
  <si>
    <t>ALARMA DE REVERSA</t>
  </si>
  <si>
    <t>LAMPARA DE TECHO</t>
  </si>
  <si>
    <t>RODAMIENTO DE INDUCIDO TRASERO</t>
  </si>
  <si>
    <t>4696104</t>
  </si>
  <si>
    <t>RODAMIENTO DE INDUCIDO DELANTERO</t>
  </si>
  <si>
    <t>RODAMIENTO DE BENDIX TRASERO</t>
  </si>
  <si>
    <t>RODAMIENTO DE BENDIX DELANTERO</t>
  </si>
  <si>
    <t>ESCOBILLAS</t>
  </si>
  <si>
    <t>EMBOLO DE AUTOMATICO</t>
  </si>
  <si>
    <t>PERNOS DE AUTOMATICO</t>
  </si>
  <si>
    <t>BASES DE PUENTE DE EMBOLO AUTOMATICO</t>
  </si>
  <si>
    <t>INDUCIDO DE AUTOMATICO</t>
  </si>
  <si>
    <t>CORONA</t>
  </si>
  <si>
    <t>4696101</t>
  </si>
  <si>
    <t>POLEA</t>
  </si>
  <si>
    <t>ROTOR COMPLETO</t>
  </si>
  <si>
    <t>RODAMINTO DELANTERO</t>
  </si>
  <si>
    <t>RODAMIENTO TRASERO</t>
  </si>
  <si>
    <t>REGULADOR</t>
  </si>
  <si>
    <t>PUENTER RECTIFICADOR</t>
  </si>
  <si>
    <t>CARCASA DELANTERA</t>
  </si>
  <si>
    <t>CARCASA TRASERA</t>
  </si>
  <si>
    <t>VÁLVULA DE ADMISIÓN</t>
  </si>
  <si>
    <t>VÁLVULA DE ESCAPE</t>
  </si>
  <si>
    <t>ASPA VENTILACIÓN</t>
  </si>
  <si>
    <t>FAN CLOUTH</t>
  </si>
  <si>
    <t>POLEA MOTOR</t>
  </si>
  <si>
    <t xml:space="preserve">RODAMIENTOS PATIN </t>
  </si>
  <si>
    <t>PATIN TENSOR</t>
  </si>
  <si>
    <t>PATIN FIJO</t>
  </si>
  <si>
    <t>BALANCIN</t>
  </si>
  <si>
    <t>BASE FILTRO DE ACEITE</t>
  </si>
  <si>
    <t>GUALLA DEL ACELERADOR</t>
  </si>
  <si>
    <t>CARCASA FILTRO</t>
  </si>
  <si>
    <t>TOBERAS</t>
  </si>
  <si>
    <t>PATÍN DE EMPUJE</t>
  </si>
  <si>
    <t>ESFERAS</t>
  </si>
  <si>
    <t>EMBOLO Y ROTULA</t>
  </si>
  <si>
    <t>ARANDELAS SOPORTE</t>
  </si>
  <si>
    <t>TAPA DEL RADIAOR</t>
  </si>
  <si>
    <t xml:space="preserve">TERMOSTATO </t>
  </si>
  <si>
    <t>EMPAQUETADURA CILINDRO DEL BALDE</t>
  </si>
  <si>
    <t xml:space="preserve">EMPAQUETADURA DEL BRAZO DE EXCAVACION </t>
  </si>
  <si>
    <t>EMPAQUETADURA CILINDRO DEL AGUILON O BOOM DERECHO</t>
  </si>
  <si>
    <t>EMPAQUETADURA  CILINDRO DEL AGUILON O BOOM IZQUIERDO</t>
  </si>
  <si>
    <t>RODAMIENTOS DELANTEROS</t>
  </si>
  <si>
    <t>PISTAS RODAMIENTOS DELANTEROS</t>
  </si>
  <si>
    <t>RODAMIENTOS Y PISTAS TRASERAS</t>
  </si>
  <si>
    <t>CALZAS PARA CUCHARON EXCAVADORA</t>
  </si>
  <si>
    <t>PASADORES PARA CALZAS CUCHARON EXCAVADORA</t>
  </si>
  <si>
    <t>JUEGO</t>
  </si>
  <si>
    <t>KIT DE PASADORES Y BUJES DEL BALDE</t>
  </si>
  <si>
    <t>RODAMIENTOS CONICOS</t>
  </si>
  <si>
    <t>PISTAS PARA RODAMIENTOS CONICOS</t>
  </si>
  <si>
    <t>CADENAS MOTRICES</t>
  </si>
  <si>
    <t>CADENA</t>
  </si>
  <si>
    <t>BUJE PUNTO DE APOYO BASTIDOR</t>
  </si>
  <si>
    <t>ESQUINERA BALDE EXCAVADORA</t>
  </si>
  <si>
    <t>REGULADOR DEL ALTERNADOR</t>
  </si>
  <si>
    <t>ORINGS DE CIERRE</t>
  </si>
  <si>
    <t>MANGUERA SISTEMA REFRIGERACION</t>
  </si>
  <si>
    <t>MANGUERA HIDRAULICA</t>
  </si>
  <si>
    <t>FILTRO SECUNDARIO DE COMBUSTIBLE REF. BF 788</t>
  </si>
  <si>
    <t>FILTRO TERCIARIO DE COMBUSTIBLE REF. BF 1212</t>
  </si>
  <si>
    <t>FILTRO PRIMARIO DE ENTRADA DE AIRE AL MOTOR REF. AF 3717</t>
  </si>
  <si>
    <t>FILTRO SECUNDARIO DE ENTRADA DE AIRE AL MOTOR REF. AF 6139 3517</t>
  </si>
  <si>
    <t>FILTRO ACEITE MOTOR REF. BALDWIN B 7181</t>
  </si>
  <si>
    <t>4391504</t>
  </si>
  <si>
    <t>FILTRO SEPARADOR DE AGUA DE COMBUSTIBLE</t>
  </si>
  <si>
    <t>FILTRO AIRE ACONDICIONADO</t>
  </si>
  <si>
    <t>FILTRO ACEITE HIDRAULICO</t>
  </si>
  <si>
    <t>RETENEDORES DELANTEROS</t>
  </si>
  <si>
    <t>RETENEDORES TRASEROS</t>
  </si>
  <si>
    <t>RETENEDORES</t>
  </si>
  <si>
    <t xml:space="preserve">MICROFUSIBLE PLANOS </t>
  </si>
  <si>
    <t>4392404</t>
  </si>
  <si>
    <t>FUSIBLES Y RELES DE 20 imp</t>
  </si>
  <si>
    <t>FUSIBLES Y RELES DE 15,amp</t>
  </si>
  <si>
    <t>FUSIBLES Y RELES DE 10 imp</t>
  </si>
  <si>
    <t>4394901</t>
  </si>
  <si>
    <t>SWICHT DE ENCENDIDO CON LLAVE</t>
  </si>
  <si>
    <t>SWICHT DE LUCES</t>
  </si>
  <si>
    <t>LAMPARAS DELANTERAS COMPLETAS</t>
  </si>
  <si>
    <t>ELECTRO VALVULA DE PARQUEO COMPLETA CON SPULL</t>
  </si>
  <si>
    <t>ARANDELA SERADORA DE RODILLOS</t>
  </si>
  <si>
    <t>RODAMIENTO DELANTERO</t>
  </si>
  <si>
    <t>CAMISA</t>
  </si>
  <si>
    <t>CASQUETE DE BIELA</t>
  </si>
  <si>
    <t>CASQUETE DE BANCADA</t>
  </si>
  <si>
    <t>GUÍAS DE ESCAPE</t>
  </si>
  <si>
    <t>GUÍAS DE ADMISIÓN</t>
  </si>
  <si>
    <t>PISTÓN SOPORTE DE TOBERA</t>
  </si>
  <si>
    <t>4333201</t>
  </si>
  <si>
    <t>CORONA DIFERENCIAL</t>
  </si>
  <si>
    <t>BUJES EJES DE LEVAS TRASEROS</t>
  </si>
  <si>
    <t>SPEED DE DIFERENCIAL</t>
  </si>
  <si>
    <t>SATELITES DIFERENCIAL</t>
  </si>
  <si>
    <t>PLANETARIOS DIFERENCIAL</t>
  </si>
  <si>
    <t>4331002</t>
  </si>
  <si>
    <t xml:space="preserve">RODAMIENTO CORONA </t>
  </si>
  <si>
    <t>RODAMIENTO DE SPEED</t>
  </si>
  <si>
    <t xml:space="preserve">FUSIBLE Y RELES DE 20 imp </t>
  </si>
  <si>
    <t>FUSIBLE Y RELES DE 15,amp</t>
  </si>
  <si>
    <t>FUSIBLE Y RELES DE 10 imp</t>
  </si>
  <si>
    <t>FILTRO DE COMBUSTIBLE</t>
  </si>
  <si>
    <t>FILTRO ACEITE MOTOR</t>
  </si>
  <si>
    <t>4391402</t>
  </si>
  <si>
    <t>FILTRO LÍQUIDO REFRIGERANTE</t>
  </si>
  <si>
    <t>FILTRO DIFERENCIAL</t>
  </si>
  <si>
    <t>FILTRO HIDRÁULICO</t>
  </si>
  <si>
    <t>FILTRO ACEITE BOMBA DE DIRECCIÓN</t>
  </si>
  <si>
    <t>FILTRO DE AGUA</t>
  </si>
  <si>
    <t>4392403</t>
  </si>
  <si>
    <t>EMPAQUETADURA COMPLETA CAJA DIRECCIÓN</t>
  </si>
  <si>
    <t>GRASERAS NO AUTOMATICAS PARA LUBRICACION (RECTA  y  DE  CODO)</t>
  </si>
  <si>
    <t>ESING - CARROTALLER DE MANTENIMIENTO MARCA INTERNATIONAL MD. 2012</t>
  </si>
  <si>
    <t>ESIGN - MOTONIVELADORA NEW HOLLAND RG140B MD. 2009</t>
  </si>
  <si>
    <t>4333203</t>
  </si>
  <si>
    <t>EMPAQUETADURA CILINDRO DE ELEVACION DE LA VERTEDERA REF. KIT REPARACION- PIN 75220797</t>
  </si>
  <si>
    <t>EMPAQUETADURA CILINDRO DE INCLINACION DE LA CUCHILLA REF. KIT REPARACION- PIN 75288870</t>
  </si>
  <si>
    <t>EMPAQUETADURA CILINDRO DE DESPLAZAMIENTO DEL CIRCULO REF. KIT REPARACION- PIN 75220700</t>
  </si>
  <si>
    <t>EMPAQUETADURA CILINDRO DE DESPLAZAMIENTO DE LA LAMINA REF. KIT REPARACION- PIN 75288868</t>
  </si>
  <si>
    <t>EMPAQUETADURA CILINDRO DE ARTICULACION REF. KIT REPARACION- PIN 75209587</t>
  </si>
  <si>
    <t>EMPAQUETADURA CILINDRO DEL DESGARRADOR REF. KIT REPARACION- PIN 75288901</t>
  </si>
  <si>
    <t>EMPAQUETADURA CILINDRO DEL  ESCARIFICADOR REF. KIT REPARACION- PIN 75288901</t>
  </si>
  <si>
    <t>EMPAQUETADURA CILINDRO DEL PASADOR DEL BLOQUE REF. KIT REPARACION- PIN 73064517</t>
  </si>
  <si>
    <t>EMPAQUETADURA CILINDRO INCLINACION RUEDAS DELANTERAS REF. KIT REPARACION DE ACUERDO  A REFERENCIA DEL CILINDRO- PIN 87632361</t>
  </si>
  <si>
    <t>EMPAQUETADURA CILINDRO DE DIRECION REF. KIT REPARACION DE ACUERDO  A REFERENCIA DEL CILINDRO- PIN 87632371</t>
  </si>
  <si>
    <t>SOPORTE DEL VENTILADOR</t>
  </si>
  <si>
    <t>COJINETE DE RUEDAS</t>
  </si>
  <si>
    <t>MANGUERAS DEL FILTRO DE LA SERVOTRANSMISION REF. PIN- 87739470</t>
  </si>
  <si>
    <t>MANGUERAS DEL FILTRO DE LA SERVOTRANSMISION REF. PIN- 87739471</t>
  </si>
  <si>
    <t xml:space="preserve">ELEVADORES DE CORRIENTE </t>
  </si>
  <si>
    <t>BUJIAS PRECALENTAMIENTO</t>
  </si>
  <si>
    <t>CUCHILLA DE LA VERTEDERA 1,82 mes de 15 tornillo REF. 5d-9554 USA</t>
  </si>
  <si>
    <t>CUCHILLA DE LA VERTEDERA 2,13 mes de 13 tornillo REF. 5d-9553 USA</t>
  </si>
  <si>
    <t>ESQUINERAS DE LA VERTDERA 6 TORNILLOS</t>
  </si>
  <si>
    <t>FILTRO SECUNDARIO COMBUSTIBLE REF. BF 988</t>
  </si>
  <si>
    <t>FILTRO ACEITE MOTOR REF. BT 339</t>
  </si>
  <si>
    <t>FILTRO ACEITE DE LA SERVOTRANSMISION REF. BT 9422</t>
  </si>
  <si>
    <t>FILTRO SEPARADOR AGUA COMBUSTIBLE REF. SFC 75327649</t>
  </si>
  <si>
    <t>FILTRO AK PARA COMBUSTIBLE</t>
  </si>
  <si>
    <t>FILTRO SECADOR DE AIRE</t>
  </si>
  <si>
    <t>FILTROS SISTEMA HIDRÁULICO</t>
  </si>
  <si>
    <t>FILTRO BOMBA DE INYECCIÓN</t>
  </si>
  <si>
    <t>RETENEDORES EJE DELANTEROS</t>
  </si>
  <si>
    <t>RETENEDORES EJE DE DIRECCIÓN</t>
  </si>
  <si>
    <t>RETENEDORES PARA ACEITE</t>
  </si>
  <si>
    <t>TORNILLO 5/8 REF. 3F-5108 USA</t>
  </si>
  <si>
    <t>TUERCA NUT 5/8 REF. 4k-03671USA</t>
  </si>
  <si>
    <t xml:space="preserve">FUSIBLE PLANOS </t>
  </si>
  <si>
    <t>ELEVADORES DE 5 PATAS 24V</t>
  </si>
  <si>
    <t>ELECTROVÁLVULA CONTROL PIN DE LA TORNAMESA</t>
  </si>
  <si>
    <t>ELECTROVÁLVULA CONTROL BLOQUEO DEL DIFERENCIAL</t>
  </si>
  <si>
    <t>ELECTROVALVULA PRESION DE ACEITE</t>
  </si>
  <si>
    <t>ELECTROVALVULA DE PARQUEO COMPLETA</t>
  </si>
  <si>
    <t>JUEGO COMPLETO ELECTROVALVULAS SERVO</t>
  </si>
  <si>
    <t>PIÑON INTERNO CON CASTILLAS Y RODILLOS</t>
  </si>
  <si>
    <t>PIÑON TRASERO DE BENDIX</t>
  </si>
  <si>
    <t>PIÑON DE ENGRANE DE BENDIX A MOTOR</t>
  </si>
  <si>
    <t>BUJE SEPARADOR DE POLEA</t>
  </si>
  <si>
    <t>ESING - EXCAVADORA KOMATSU PC 200-7 MD. 2007</t>
  </si>
  <si>
    <t>FILTRO DE COMBUSTIBLE  (A-1212SP)</t>
  </si>
  <si>
    <t>UND</t>
  </si>
  <si>
    <t>FILTRO COMBUSTIBLE TRAMPA</t>
  </si>
  <si>
    <t>43915</t>
  </si>
  <si>
    <t>FILTRO DE ACEITE  (BF988)</t>
  </si>
  <si>
    <t xml:space="preserve">FILTRO DE AIRE  PRIMARIO  </t>
  </si>
  <si>
    <t xml:space="preserve">FILTRO DE AIRE  SECUNDARIO  </t>
  </si>
  <si>
    <t xml:space="preserve">FILTRO DE AIRE  ACONDICIONADO  </t>
  </si>
  <si>
    <t>FILTRO DE ACEITE  HIDRAULICO (BT339)</t>
  </si>
  <si>
    <t xml:space="preserve">CALZA DEL BALDE </t>
  </si>
  <si>
    <t xml:space="preserve">PIN PARA CALZA DEL BALDE </t>
  </si>
  <si>
    <t xml:space="preserve">ESQUINERA </t>
  </si>
  <si>
    <t xml:space="preserve">TORNILLO CON TUERCA Y GUASA PARA ESQUINERA DEL BALDE  </t>
  </si>
  <si>
    <t xml:space="preserve">O-RING´S RETENEDOR DE GRASA Y GUARDAPOLVO DEL BALDE </t>
  </si>
  <si>
    <t>4332098</t>
  </si>
  <si>
    <t xml:space="preserve">BUJE  DEL BALDE </t>
  </si>
  <si>
    <t xml:space="preserve">PASADOR DEL BALDE </t>
  </si>
  <si>
    <t xml:space="preserve">BUJE  SUPERIOR "H" </t>
  </si>
  <si>
    <t xml:space="preserve">PASADOR SUPERIOR "H" </t>
  </si>
  <si>
    <t xml:space="preserve">BUJE BASE DEL BRAZO </t>
  </si>
  <si>
    <t xml:space="preserve">BUJE BASE DEL BOOM </t>
  </si>
  <si>
    <t xml:space="preserve">CILINDRO ACCIONA BALDE </t>
  </si>
  <si>
    <t xml:space="preserve">CILINDRO ACCIONA BRAZO </t>
  </si>
  <si>
    <t xml:space="preserve">CILINDRO GEMELOS ACCIONA EL BOOM </t>
  </si>
  <si>
    <t>SELLOS CILINDO BOOM</t>
  </si>
  <si>
    <t>KIT</t>
  </si>
  <si>
    <t>SELLOS CILINDRO BRAZO</t>
  </si>
  <si>
    <t>SELLOS SILINDO CUCHARON</t>
  </si>
  <si>
    <t xml:space="preserve"> BUJE CILINDRO ACCIONA BALDE </t>
  </si>
  <si>
    <t xml:space="preserve"> BUJE CILINDRO ACCIONA BRAZO </t>
  </si>
  <si>
    <t xml:space="preserve"> BUJE CILINDRO GEMELOS ACCIONA EL BOOM </t>
  </si>
  <si>
    <t xml:space="preserve">TORNILLOS CON TUERCA SEGURIDAD PASADOR DEL BALDE </t>
  </si>
  <si>
    <t xml:space="preserve">ODÓMETRO </t>
  </si>
  <si>
    <t xml:space="preserve">MANGUERA DE COMBUSTIBLE </t>
  </si>
  <si>
    <t xml:space="preserve">SENSOR DE TEMPERATURA DEL REFRIGERANTE </t>
  </si>
  <si>
    <t xml:space="preserve">SENSOR DE TEMPERATURA DE ACEITE DE MOTOR </t>
  </si>
  <si>
    <t xml:space="preserve"> SENSOR PRESIÓN DE ACEITE DEL MOTOR </t>
  </si>
  <si>
    <t xml:space="preserve">SENSOR DE TEMPERATURA DEL ACEITE HIDRÁULICO </t>
  </si>
  <si>
    <t xml:space="preserve">SENSOR DE VELOCIDAD </t>
  </si>
  <si>
    <t xml:space="preserve">PLUMILLA LIMPIA PARABRISAS DELANTERO  </t>
  </si>
  <si>
    <t xml:space="preserve">MANGUERA HIDRÁULICA DE ENTRADA ACCIONA GATOS DE LEVANTE DEL BOOM </t>
  </si>
  <si>
    <t xml:space="preserve">MANGUERA HIDRÁULICA DE RETORNO ACCIONA GATOS DE LEVANTE DEL BOOM </t>
  </si>
  <si>
    <t xml:space="preserve">TOBERA DE ENTRADA ACCIONA GATOS DE LEVANTE DEL BOOM </t>
  </si>
  <si>
    <t xml:space="preserve">TOBERA DE RETORNO ACCIONA GATOS DE LEVANTE DEL BOOM </t>
  </si>
  <si>
    <t xml:space="preserve">MANGUERA HIDRÁULICA SUPERIOR ENTRADA ACCIONA EL BRAZO </t>
  </si>
  <si>
    <t xml:space="preserve">MANGUERA HIDRÁULICA SUPERIOR RETORNO ACCIONA EL BRAZO </t>
  </si>
  <si>
    <t xml:space="preserve">MANGUERA HIDRÁULICA LATERAL DEL BRAZO ENTRADA ACCIONA EL BALDE </t>
  </si>
  <si>
    <t xml:space="preserve">MANGUERA HIDRÁULICA LATERAL DEL BRAZO RETORNO ACCIONA EL BALDE </t>
  </si>
  <si>
    <t xml:space="preserve">MANGUERA HIDRÁULICA ENTRADA ACCIONA MOTOR DE TRASLACIÓN  </t>
  </si>
  <si>
    <t xml:space="preserve">MANGUERA HIDRÁULICA RETORNO ACCIONA MOTOR DE TRASLACIÓN  </t>
  </si>
  <si>
    <t xml:space="preserve">MANGUERA HIDRÁULICA CALIBRE MAYOR CUERPO DE VÁLVULAS  </t>
  </si>
  <si>
    <t xml:space="preserve">MANGUERA HIDRÁULICA CALIBRE MENOR CUERPO DE VÁLVULAS  </t>
  </si>
  <si>
    <t xml:space="preserve">ZAPATA DE LA ORUGA </t>
  </si>
  <si>
    <t xml:space="preserve">TORNILLO CON TUERCA PARA ZAPATA </t>
  </si>
  <si>
    <t xml:space="preserve">RETENEDOR PASADORES </t>
  </si>
  <si>
    <t xml:space="preserve">BUJES DE LA CADENA </t>
  </si>
  <si>
    <t xml:space="preserve">RODILLOS SUPERIOR </t>
  </si>
  <si>
    <t xml:space="preserve">TORNILLOS CON GUASA RODILLOS SUPERIOR </t>
  </si>
  <si>
    <t xml:space="preserve">RODILLO INFERIOR </t>
  </si>
  <si>
    <t xml:space="preserve">TORNILLO CON GUASA RODILLO INFERIOR </t>
  </si>
  <si>
    <t xml:space="preserve">SPROCKET </t>
  </si>
  <si>
    <t xml:space="preserve">TORNILLOS SPROCKET </t>
  </si>
  <si>
    <t xml:space="preserve">EMPAQUETADURA MOTOR DE TRASLACIÓN  </t>
  </si>
  <si>
    <t xml:space="preserve">EMPAQUETADURA TAPA DE RODAMIENTOS  DEL MOTOR DE TRASLACIÓN  </t>
  </si>
  <si>
    <t xml:space="preserve">GRASERA RUEDA TENSORA </t>
  </si>
  <si>
    <t xml:space="preserve">EMPAQUETADURA GATO TENSOR RUEDA LOCA </t>
  </si>
  <si>
    <t xml:space="preserve">RESORTE  TENSOR RUEDA LOCA </t>
  </si>
  <si>
    <t xml:space="preserve">RUEDA TENSORA </t>
  </si>
  <si>
    <t xml:space="preserve">GUIA RUEDA TENSORA </t>
  </si>
  <si>
    <t xml:space="preserve">RODILLO TENSOR </t>
  </si>
  <si>
    <t xml:space="preserve">EMPAQUETADURA RUEDA  TENSORA  </t>
  </si>
  <si>
    <t xml:space="preserve">RODAMIENTOS RUEDA TENSORA   </t>
  </si>
  <si>
    <t>RADIADOR CON TODOS SUS ACCESORIOS</t>
  </si>
  <si>
    <t xml:space="preserve">MANGUERA SUPERIOR DEL RADIADOR  </t>
  </si>
  <si>
    <t xml:space="preserve">MANGUERA INFERIOR  DEL RADIADOR  </t>
  </si>
  <si>
    <t xml:space="preserve">BOMBA DE AGUA </t>
  </si>
  <si>
    <t xml:space="preserve">CORREA DE LOS ACCESORIOS </t>
  </si>
  <si>
    <t xml:space="preserve">CORREA DE AIRE ACONDICIONADO </t>
  </si>
  <si>
    <t xml:space="preserve"> VENTILADOR </t>
  </si>
  <si>
    <t xml:space="preserve">EMPAQUETADURA BOMBA DE AGUA </t>
  </si>
  <si>
    <t xml:space="preserve">MOTOR DE ARRANQUE </t>
  </si>
  <si>
    <t xml:space="preserve">BOMBA HIDRÁULICA </t>
  </si>
  <si>
    <t xml:space="preserve">BOMBA DE INYECCIÓN </t>
  </si>
  <si>
    <t xml:space="preserve">INYECTOR DE COMBUSTIBLE </t>
  </si>
  <si>
    <t xml:space="preserve"> EMPAQUETADURA BOMBA DE INYECCIÓN </t>
  </si>
  <si>
    <t xml:space="preserve">RODAMIENTOS, DISCOS, PIÑONES MOTOR DE GIRO </t>
  </si>
  <si>
    <t xml:space="preserve">EMPAQUETADURA Y RETENEDOR DE GRASA MOTOR DE  GIRO </t>
  </si>
  <si>
    <t xml:space="preserve">TOBERA DE COMBUSTIBLE </t>
  </si>
  <si>
    <t xml:space="preserve">RACORES TOBERAS DE COMBUSTIBLE </t>
  </si>
  <si>
    <t xml:space="preserve">TABLERO DE INSTRUMENTOS </t>
  </si>
  <si>
    <t xml:space="preserve">SELENOIDE </t>
  </si>
  <si>
    <t xml:space="preserve">RELAY´S </t>
  </si>
  <si>
    <t xml:space="preserve">FUSIBLES DE 5,10,15,20,25,30 AMPERIOS </t>
  </si>
  <si>
    <t>BATERIA 31H 1200 DE TORNILLA</t>
  </si>
  <si>
    <t xml:space="preserve">ELECTROVÁLVULA </t>
  </si>
  <si>
    <t xml:space="preserve">RETENEDOR DEL CIGÜEÑAL </t>
  </si>
  <si>
    <t xml:space="preserve">VARILLA MEDIDORA DEL ACEITE DEL MOTOR </t>
  </si>
  <si>
    <t xml:space="preserve">VARILLA MEDIDORA DEL ACEITE DEL MOTOR DE GIRO </t>
  </si>
  <si>
    <t xml:space="preserve">MODULO DE MOTOR </t>
  </si>
  <si>
    <t>GRASERA CURVA - RECTA 1/8</t>
  </si>
  <si>
    <t xml:space="preserve">MANGUERA DE GRASA QUE LLEVA DE LA GRASERA A LOS PUNTOS DE LUBRICACIÓN </t>
  </si>
  <si>
    <t xml:space="preserve">EMPAQUE DE LA TAPA DE LA VÁLVULAS DEL MOTOR </t>
  </si>
  <si>
    <t xml:space="preserve">SILENCIADOR DEL EXHOSTO </t>
  </si>
  <si>
    <t xml:space="preserve">EMPAQUE DE CULATA  </t>
  </si>
  <si>
    <t xml:space="preserve">TURBO ALIMENTADOR  </t>
  </si>
  <si>
    <t xml:space="preserve">CONDENSADOR DEL AIRE ACONDICIONADO </t>
  </si>
  <si>
    <t xml:space="preserve">COMPRESOR DEL AIRE ACONDICIONADO </t>
  </si>
  <si>
    <t xml:space="preserve">EMPAQUETADURA DEL COMPRESOR DEL AIRE ACONDICIONADO </t>
  </si>
  <si>
    <t xml:space="preserve">CONDUCTO EN COBRE DEL AIRE ACONDICIONADO </t>
  </si>
  <si>
    <t xml:space="preserve">RACOR EN COBRE DEL AIRE ACONDICIONADO </t>
  </si>
  <si>
    <t xml:space="preserve">BOMBA DE ACEITE DE MOTOR   </t>
  </si>
  <si>
    <t>VALVULA DE SOLENOIDE</t>
  </si>
  <si>
    <t xml:space="preserve">VALVULA DE SOLENOIDE </t>
  </si>
  <si>
    <t xml:space="preserve">VALVULA DE ALIVIO </t>
  </si>
  <si>
    <t xml:space="preserve">VALVULA DE SECCION  </t>
  </si>
  <si>
    <t xml:space="preserve">VALVULA DEL BOOM </t>
  </si>
  <si>
    <t xml:space="preserve">BOMBA DE ACEITE MOTOR </t>
  </si>
  <si>
    <t xml:space="preserve">PISTON DE MARCHA Y CONTRAMARCHA </t>
  </si>
  <si>
    <t xml:space="preserve">CONJUNTO DE VALVULA  </t>
  </si>
  <si>
    <t xml:space="preserve">VALVULA DE CUERPO DE MOTOR  </t>
  </si>
  <si>
    <t>VALVULA SENOLOIDE</t>
  </si>
  <si>
    <t>MANIFOLD DE LINEAS</t>
  </si>
  <si>
    <t xml:space="preserve">MANIFOLD VALVULA DE TUBO DEL BOOM  </t>
  </si>
  <si>
    <t xml:space="preserve">ALIVIO DE PRESION DE VALVULA </t>
  </si>
  <si>
    <t xml:space="preserve">MANIFOLD VALVULA </t>
  </si>
  <si>
    <t xml:space="preserve">BOMBA  DE AGUA </t>
  </si>
  <si>
    <t>BOMBA DE PRESION PILOTO</t>
  </si>
  <si>
    <t>CABEZOTE PARA BOMBA DE INYECCION</t>
  </si>
  <si>
    <t>PISTON DE AVANCE</t>
  </si>
  <si>
    <t>EXCÉNTRICA PARA BOMBA DE INYECCION</t>
  </si>
  <si>
    <t xml:space="preserve"> TRANSFERENCIA </t>
  </si>
  <si>
    <t xml:space="preserve">CILINDRO HIDRAULICO BUKE </t>
  </si>
  <si>
    <t>CILINDRO HIDRAULICO DEL STICK</t>
  </si>
  <si>
    <t>CILINDRO HIDRAULICO DEL BOOM</t>
  </si>
  <si>
    <t xml:space="preserve">BOMBA HIDRÁULICA PRINCIPAL </t>
  </si>
  <si>
    <t xml:space="preserve">BOMBA LUBRICACIÓN DEL MOTOR </t>
  </si>
  <si>
    <t>BASE DE COMPRESOR</t>
  </si>
  <si>
    <t>SOPORTE DE COMPRESOR</t>
  </si>
  <si>
    <t xml:space="preserve">COMPRESOR AIRE ACONDICIONADO </t>
  </si>
  <si>
    <t xml:space="preserve">LLAVE DRENAJE DE CARTER </t>
  </si>
  <si>
    <t xml:space="preserve">MOTOR DE GIRO </t>
  </si>
  <si>
    <t xml:space="preserve">MOTORES DE TRASLACION </t>
  </si>
  <si>
    <t xml:space="preserve">REDUCTOR DE GIRO </t>
  </si>
  <si>
    <t xml:space="preserve">REDUCTORES DE TRASLACION </t>
  </si>
  <si>
    <t>KIT CALZAS PARA VALDE</t>
  </si>
  <si>
    <t>KIT DIENTES VALDE</t>
  </si>
  <si>
    <t>ESQUINERA DEL VALDE</t>
  </si>
  <si>
    <t>PINES</t>
  </si>
  <si>
    <t>RETAINER</t>
  </si>
  <si>
    <t xml:space="preserve"> CADENA DE 49 PASOS   </t>
  </si>
  <si>
    <t>GUARDA CARRIL</t>
  </si>
  <si>
    <t xml:space="preserve">ZAPATA DE ORUGAS  </t>
  </si>
  <si>
    <t>ARNES DE CABINA</t>
  </si>
  <si>
    <t>ARNES DE MOTOR</t>
  </si>
  <si>
    <t>ARRANQUE</t>
  </si>
  <si>
    <t xml:space="preserve">BENDIX COMPLETO ARAANQUE </t>
  </si>
  <si>
    <t>BLOWER COMPLETO</t>
  </si>
  <si>
    <t>COLECTOR</t>
  </si>
  <si>
    <t>CORONA ALTERNADOR</t>
  </si>
  <si>
    <t>ELECTROVALVULA DE PARQUEO</t>
  </si>
  <si>
    <t>ELECTROVALVULA MOTOR DE GIRO</t>
  </si>
  <si>
    <t>ELECTROVALVULA BOMBA HIDRAULICA</t>
  </si>
  <si>
    <t xml:space="preserve">BOBINA ESTATOR </t>
  </si>
  <si>
    <t xml:space="preserve">BOBINA DE CAMPO </t>
  </si>
  <si>
    <t xml:space="preserve">BOBINAS DE CAMPO </t>
  </si>
  <si>
    <t xml:space="preserve">LUZ DE CABINA </t>
  </si>
  <si>
    <t xml:space="preserve">LUZ LÁMPARA CAJA DE HERRAMIENTAS </t>
  </si>
  <si>
    <t xml:space="preserve">LUZ LÁMPARA DE TRABAJO BOOM </t>
  </si>
  <si>
    <t xml:space="preserve"> ALTERNADOR </t>
  </si>
  <si>
    <t>ANILLOS PARA PISTONES</t>
  </si>
  <si>
    <t xml:space="preserve">GUIAS IMPULSADORA </t>
  </si>
  <si>
    <t>GUÍAS DE VÁLVULAS</t>
  </si>
  <si>
    <t>IMPULSADORES VARILLAS</t>
  </si>
  <si>
    <t xml:space="preserve">PIÑON DE ARBOL DE LEVAS </t>
  </si>
  <si>
    <t>4315399</t>
  </si>
  <si>
    <t xml:space="preserve">VARILLA IMPULSADORA </t>
  </si>
  <si>
    <t xml:space="preserve">CIGÜEÑAL  DE MOTOR </t>
  </si>
  <si>
    <t xml:space="preserve">PIÑON CIGÜEÑAL  </t>
  </si>
  <si>
    <t xml:space="preserve">BIELAS DE PISTON </t>
  </si>
  <si>
    <t xml:space="preserve">CABEZAL DE ARRANQUE </t>
  </si>
  <si>
    <t xml:space="preserve">PIN DE SEGURIDAD </t>
  </si>
  <si>
    <t>TERMOSTATO</t>
  </si>
  <si>
    <t>TUBO COMPRESOR SEGÚN MUESTRA</t>
  </si>
  <si>
    <t>VALVULA DE TENSION 2444P803</t>
  </si>
  <si>
    <t xml:space="preserve">CULATA  </t>
  </si>
  <si>
    <t xml:space="preserve">COJINETE CIGÜEÑAL  </t>
  </si>
  <si>
    <t xml:space="preserve">VALVULA DE ESCAPE </t>
  </si>
  <si>
    <t xml:space="preserve">VALVULA DE ADMISION </t>
  </si>
  <si>
    <t>VÁLVULA DE PRESIÓN DE COMBUSTIBLE</t>
  </si>
  <si>
    <t>VÁLVULA DE RETENCIÓN DE COMBUSTIBLE</t>
  </si>
  <si>
    <t xml:space="preserve">MULTIPLE DE ESCAPE </t>
  </si>
  <si>
    <t xml:space="preserve">AJUSTE DE MULTIPLE </t>
  </si>
  <si>
    <t xml:space="preserve">TAPA BLOQUE </t>
  </si>
  <si>
    <t xml:space="preserve">PIN DE BLOQUE </t>
  </si>
  <si>
    <t>TAPA LATERAL IZQUIERDA DEL AVANCE DE LA BOMBA DE INYECCIÓN</t>
  </si>
  <si>
    <t xml:space="preserve">KIT ASIENTO DE RESORTE  </t>
  </si>
  <si>
    <t xml:space="preserve">KIT ASIENTO DE VALVULA </t>
  </si>
  <si>
    <t>ASIENTO DE VALVULA</t>
  </si>
  <si>
    <t>JUEGO ASIENTO DE ESCAPE</t>
  </si>
  <si>
    <t xml:space="preserve">ASPA VENTILADOR  </t>
  </si>
  <si>
    <t xml:space="preserve">JUEGO DE BALANCIN </t>
  </si>
  <si>
    <t>JUEGO DE BIELAS</t>
  </si>
  <si>
    <t>BLOQUE DE MOTOR</t>
  </si>
  <si>
    <t>BOMBIN</t>
  </si>
  <si>
    <t>JUEGO DE BULON PARA PISTON</t>
  </si>
  <si>
    <t>JUEGO DE CAMISAS EN STD PARA MOTOR</t>
  </si>
  <si>
    <t xml:space="preserve">CARCASA DELANTERA </t>
  </si>
  <si>
    <t xml:space="preserve">CARCASA FILTRO </t>
  </si>
  <si>
    <t>KIT DE  INYECTORES  EXCAVADORA</t>
  </si>
  <si>
    <t xml:space="preserve">BASE TERMOSTATO </t>
  </si>
  <si>
    <t xml:space="preserve">CARCASA TRASERA </t>
  </si>
  <si>
    <t xml:space="preserve">CARTER </t>
  </si>
  <si>
    <t>CASQUETES DE BANCADA</t>
  </si>
  <si>
    <t>CASQUETES DE BIELA</t>
  </si>
  <si>
    <t xml:space="preserve">JUEGO DE CAUCHO VALVULAS </t>
  </si>
  <si>
    <t>CREMALLERA PARA EL VOLANTE</t>
  </si>
  <si>
    <t xml:space="preserve">CUPLIN DE MOTOR A BOMBA HIDRAULICA </t>
  </si>
  <si>
    <t xml:space="preserve">JUEGO DE GUÍAS DE ADMISIÓN </t>
  </si>
  <si>
    <t xml:space="preserve">JUEGO DE GUÍAS DE ESCAPE </t>
  </si>
  <si>
    <t>PATIN FIJO CORREA DE ACCESORIOS</t>
  </si>
  <si>
    <t>PATIN TENSOR CORREA DE ACCESORIOS</t>
  </si>
  <si>
    <t>PATÍN CORREA A/C</t>
  </si>
  <si>
    <t xml:space="preserve">JUEGO DE PINES DE BULÓN  </t>
  </si>
  <si>
    <t>JUEGO DE PISTONES</t>
  </si>
  <si>
    <t>PIVOTE TREN DE BALANCINES</t>
  </si>
  <si>
    <t>POLEA ALTERNADOR</t>
  </si>
  <si>
    <t xml:space="preserve">POLEA MOTOR </t>
  </si>
  <si>
    <t xml:space="preserve">RACOR DE RETORNO DE COMBUSTIBLE </t>
  </si>
  <si>
    <t xml:space="preserve">RACOR ENTRADA DE COMBUSTIBLE </t>
  </si>
  <si>
    <t xml:space="preserve">TOBERAS  </t>
  </si>
  <si>
    <t xml:space="preserve">TURBO ALIMENTADOR </t>
  </si>
  <si>
    <t>LINEA DE LUBRICACION DEL TURBO</t>
  </si>
  <si>
    <t>VALVULA DE RETORNO DE COMBUSTIBLE</t>
  </si>
  <si>
    <t xml:space="preserve">VOLANTE DE MOTOR </t>
  </si>
  <si>
    <t>DIENTES DEL VALDE</t>
  </si>
  <si>
    <t>PINES SEGUROS DE LAS CALZAS</t>
  </si>
  <si>
    <t>ESING -  MINICARGADOR (UTILITARIO) (JC) MD. 2006</t>
  </si>
  <si>
    <t>4332099</t>
  </si>
  <si>
    <t>FUSIBLES</t>
  </si>
  <si>
    <t xml:space="preserve">EMPAQUETADURA DE CILINDRO BALDE LADO IZQUIERDO </t>
  </si>
  <si>
    <t>EMPAQUETADURA DE CILINDRO BALDE LADO DERECHO</t>
  </si>
  <si>
    <t>EMPAQUETADURA DEL ACCESORIO LADO IZQUIERDO</t>
  </si>
  <si>
    <t>EMPAQUETADURA DEL ACCESORIO LADO DERECHO</t>
  </si>
  <si>
    <t xml:space="preserve">FUSIBLES Y RELES DE 20 imp </t>
  </si>
  <si>
    <t>ARANDELA SEPARADORA DE RODILLOS</t>
  </si>
  <si>
    <t>ALTERNADOR</t>
  </si>
  <si>
    <t>ESING  -  MINICARGADOR ORUGAS 6 ACCESORIOS CATERPILLAR 247B3  MD. 2010</t>
  </si>
  <si>
    <t>BOBINA ESTATOR MOTOR DE ARRANQUE</t>
  </si>
  <si>
    <t>ESCOBILLAS DE MOTOR DE ARRANQUE</t>
  </si>
  <si>
    <t>LIMPIA PARABRISAS</t>
  </si>
  <si>
    <t>FILTRO SEPARADOR DE AGUA DE COMBUSTIBLE REF. 156-1200</t>
  </si>
  <si>
    <t>FILTRO DE COMBUSTIBLE REF. BF 7725</t>
  </si>
  <si>
    <t>FILTRO ACEITE MOTOR REF. 220-1523</t>
  </si>
  <si>
    <t>FILTRO AIRE ACONDICIONADO REF. RD-3-10847-0</t>
  </si>
  <si>
    <t>FILTRO ACEITE HIDRAULICO REF. 1G-8878</t>
  </si>
  <si>
    <t>TORNILLO DEL ROTOSPITT REF. 280-6820</t>
  </si>
  <si>
    <t>4611201</t>
  </si>
  <si>
    <t>ESIGN - TRACTOR SOBRE ORUGAS MODD6N XL BIVER MD. 2012
ESIGN  -  TRACTOR MARCA CATERPILLAR D6D MD. 1983</t>
  </si>
  <si>
    <t>EMPAQUETADURA CILINDRO DE LEVANTE HOJA TOPADORA IZQUIERDO</t>
  </si>
  <si>
    <t>EMPAQUETADURA CILINDRO DE LEVANTE HOJA TOPADORA DERECHO</t>
  </si>
  <si>
    <t>EMPAQUETADURA DE CILINDRO DE DIRECION HOJA TOPADORA</t>
  </si>
  <si>
    <t xml:space="preserve">EMPAQUETADURA DEL  CILINDRO DEL DESGARRADOR </t>
  </si>
  <si>
    <t>BENDIX DE ARRANQUE</t>
  </si>
  <si>
    <t>EMPAQUETADURA MOTOR</t>
  </si>
  <si>
    <t>FILTRO PRIMARIO DE ENTRADA DE AIRE AL MOTOR REF. 252-5002</t>
  </si>
  <si>
    <t>FILTRO SECUNDARIO DE ENTRADA DE AIRE AL MOTOR REF. 252-5001</t>
  </si>
  <si>
    <t>FILTRO PRIMARIO DE COMBUSTIBLE REF. BF 1399-SP</t>
  </si>
  <si>
    <t>FILTRO SECUNDARIO DE COMBUSTIBLE REF. 319-0844</t>
  </si>
  <si>
    <t>FILTRO DE ACEITE DE LA SEVOTRASMISION REF. 328-3655</t>
  </si>
  <si>
    <t>FILTRO DE ACEITE DEL MOTOR REF. B 7378</t>
  </si>
  <si>
    <t>FILTRO PRIMARIO DE ACEITE HIDRAULICO REF. BT 8309-MPG</t>
  </si>
  <si>
    <t>FILTRO SECUNDARIO DE ACEITE HIDRAULICO REF. 1G-8878</t>
  </si>
  <si>
    <t>FILTRO PURIFICADOR DE COMBUSTIBLE AK</t>
  </si>
  <si>
    <t>PERA DE PRESION DE ACEITE</t>
  </si>
  <si>
    <t>PERA DE TEMPERATURA DE AGUA</t>
  </si>
  <si>
    <t xml:space="preserve">INDUCIDO  </t>
  </si>
  <si>
    <t>ESING - VOLQUETA DOBLE TROQUE INTERNATIONAL</t>
  </si>
  <si>
    <t>RODAMIENTOS DE CORONA</t>
  </si>
  <si>
    <t>RODAMIENTO DEL DIVISOR</t>
  </si>
  <si>
    <t>RODAMIENTOS DE AGUJAS PARA LA CAJA DE VELOCIDADES</t>
  </si>
  <si>
    <t>RODAMIENTOS TRASEROS</t>
  </si>
  <si>
    <t>BUJES EJES DE LEVAS DELANTEROS</t>
  </si>
  <si>
    <t>FILTRO DE ACEITE DE LA TRASMISION REF. A-3726</t>
  </si>
  <si>
    <t>FILTRO DEPOSITO DE ACEITE HIDRÁULICO DIRECCION</t>
  </si>
  <si>
    <t>FILTRO DE LA VALVULA DE AIRE</t>
  </si>
  <si>
    <t>FILTRO SEPARADOR DE AGUA DEL COMBUSTIBLE REF. ASAS FILTER SP 998 M</t>
  </si>
  <si>
    <t>MICRO FUSIBLE PLANOS</t>
  </si>
  <si>
    <t>FUSIBLE PLANOS</t>
  </si>
  <si>
    <t>LUZ DE TECHO DE 12 VOLTIOS</t>
  </si>
  <si>
    <t>DIRECCIONALES DELANTERAS TIPO INTERNATIONAL</t>
  </si>
  <si>
    <t>BOMBILLO PLANO PEQUEÑO</t>
  </si>
  <si>
    <t>BOMBILLO PLANO GRANDE</t>
  </si>
  <si>
    <t>ARRANQUE DE 12 VOLTIOS PARA MOTOR</t>
  </si>
  <si>
    <t>PERA PRESIÓN DE ACEITE</t>
  </si>
  <si>
    <t>PERA TEMPERATURA</t>
  </si>
  <si>
    <t>PERA TEMPERATURA REFRIGERANTE</t>
  </si>
  <si>
    <t>PERA TEMPERATURA DIFERENCIAL</t>
  </si>
  <si>
    <t>PERA TEMPERATURA TRANSMISIÓN</t>
  </si>
  <si>
    <t>PERA DE FRENO</t>
  </si>
  <si>
    <t>PERA DE REVERSA</t>
  </si>
  <si>
    <t>SENSOR DE VELOCÍMETRO</t>
  </si>
  <si>
    <t>ESING  - EXCAVADORA CASE CX210B MD. 2012</t>
  </si>
  <si>
    <t>MANGUERA CON CONECTORES ENTRADA DE COMBUSTIBLE</t>
  </si>
  <si>
    <t>MANGUERA CON CONECTORES SALIDA DE COMBUSTIBLE</t>
  </si>
  <si>
    <t>MANGUERA DE 1/4 DE DIAMETRO INTERNO PARA 350 PSI</t>
  </si>
  <si>
    <t xml:space="preserve">MANGUERA DE ACEITE DE MOTOR </t>
  </si>
  <si>
    <t xml:space="preserve">MANGUERA DE RETORNO </t>
  </si>
  <si>
    <t xml:space="preserve">MANGUERA INFERIOR DEL ENFRIADOR DE ACEITE </t>
  </si>
  <si>
    <t>MANGUERA INFERIOR RADIADOR</t>
  </si>
  <si>
    <t>MANGUERA PRESION DE 150 PSI</t>
  </si>
  <si>
    <t>MTS</t>
  </si>
  <si>
    <t>MANGUERA SUPERIOR RADIADOR</t>
  </si>
  <si>
    <t>MANGUERAS AIRE ACONDICIONADO</t>
  </si>
  <si>
    <t>MANGUERAS HIDRÁULICAS</t>
  </si>
  <si>
    <t>MANGUERAS PARA PUNTOS DE ENGRASE</t>
  </si>
  <si>
    <t>MANGUERAS SISTEMA HIDRÁULICO</t>
  </si>
  <si>
    <t>SOPORTES PARA RADIADOR</t>
  </si>
  <si>
    <t>ABRAZADERAS DEL SILENCIADOR</t>
  </si>
  <si>
    <t>ABRAZADERAS METALICAS</t>
  </si>
  <si>
    <t>ARANDELAS DE AJUSTE EQUIPO DE TRABAJO</t>
  </si>
  <si>
    <t>ARANDELAS DE AJUSTE SISTEMA DE RODAMIENTO</t>
  </si>
  <si>
    <t xml:space="preserve">ARANDELAS DE COBRE PARA INYECTORES </t>
  </si>
  <si>
    <t xml:space="preserve">ARANDELAS ESQUINERA DEL VALDE </t>
  </si>
  <si>
    <t>CHAPA  PUERTAS</t>
  </si>
  <si>
    <t>PASADORES</t>
  </si>
  <si>
    <t>PISTON TENSOR</t>
  </si>
  <si>
    <t>SHIM CALIBRACION DE INYECTORES</t>
  </si>
  <si>
    <t>CARCASA TERMOSTATO</t>
  </si>
  <si>
    <t>CARTER</t>
  </si>
  <si>
    <t>CAUCHO VALVULAS</t>
  </si>
  <si>
    <t xml:space="preserve">ELEMENTOS DE BOMBEO  </t>
  </si>
  <si>
    <t>INYECTORES</t>
  </si>
  <si>
    <t>PIN DE BULÓN</t>
  </si>
  <si>
    <t>PISTON</t>
  </si>
  <si>
    <t>RACOR DE RETORNO</t>
  </si>
  <si>
    <t>RACOR ENTRADA DE COMBUSTIBLE</t>
  </si>
  <si>
    <t xml:space="preserve">TOBERAS </t>
  </si>
  <si>
    <t>TURBO ALIMENTADOR</t>
  </si>
  <si>
    <t>BOMBA  DE AGUA</t>
  </si>
  <si>
    <t>BOMBA DE TRANSFERENCIA</t>
  </si>
  <si>
    <t>BOMBA HIDRÁULICA PRINCIPAL</t>
  </si>
  <si>
    <t>BOMBA LUBRICACIÓN DEL MOTOR</t>
  </si>
  <si>
    <t>COMPRESOR AIRE ACONDICIONADO</t>
  </si>
  <si>
    <t>MOTOR DE GIRO</t>
  </si>
  <si>
    <t>MOTORES DE TRASLACION</t>
  </si>
  <si>
    <t>EMPAQUETADURA BANCO VALVULAR</t>
  </si>
  <si>
    <t xml:space="preserve">EMPAQUETADURA BOMBA </t>
  </si>
  <si>
    <t>EMPAQUETADURA CILINDRO BUCKET</t>
  </si>
  <si>
    <t>EMPAQUETADURA CILINDRO DEL BOOM</t>
  </si>
  <si>
    <t>EMPAQUETADURA CILINDRO STICK</t>
  </si>
  <si>
    <t xml:space="preserve">EMPAQUETADURA DE CENTER JOI </t>
  </si>
  <si>
    <t>EMPAQUETADURA DE MOTOR</t>
  </si>
  <si>
    <t>EMPAQUETADURA MOTOR DE GIRO</t>
  </si>
  <si>
    <t>EMPAQUETADURA MOTORES DE TRASLACION</t>
  </si>
  <si>
    <t>EMPAQUETADURA PISTON TENSOR</t>
  </si>
  <si>
    <t>EMPAQUETADURA REDUCTOR DE GIRO</t>
  </si>
  <si>
    <t>EMPAQUETADURA REDUCTORES DE TRASLACION</t>
  </si>
  <si>
    <t>EMPAQUETADURA SISTEMA DE FRENO MOTOR DE GIRO</t>
  </si>
  <si>
    <t>EMPAQUETADURA SISTEMA DE FRENO MOTOR DE TRASLACION</t>
  </si>
  <si>
    <t>KIT DE PASADORES Y BUJES DEL VALDE</t>
  </si>
  <si>
    <t>KIT EMPAQUETADURA BOMBA HIDRAULICA</t>
  </si>
  <si>
    <t>RESORTE TENSOR</t>
  </si>
  <si>
    <t>TENSORAS</t>
  </si>
  <si>
    <t>TUERCA DE RODAMIENTO</t>
  </si>
  <si>
    <t>FILTRO DE COMBUSTIBLE AK</t>
  </si>
  <si>
    <t>RETENEDOR DE LABIO DE PASADORES PUNTO DE APOYO DE BOTELLAS</t>
  </si>
  <si>
    <t>BASES PARA LOS DIENTES</t>
  </si>
  <si>
    <t>CALZAS PARA VALDE</t>
  </si>
  <si>
    <t>DIENTES</t>
  </si>
  <si>
    <t xml:space="preserve">ESQUINERA DEL VALDE </t>
  </si>
  <si>
    <t>AUTOMATICO AUXILIAR DE ARRANQUE</t>
  </si>
  <si>
    <t>MOTOR DE ACELERACION</t>
  </si>
  <si>
    <t>CADENA DE 49 PASOS</t>
  </si>
  <si>
    <t>ZAPATA DE 81 CMS</t>
  </si>
  <si>
    <t>KIT DE JOSTING CON PULSORES Y GUARDAPOLVOS</t>
  </si>
  <si>
    <t xml:space="preserve">UND </t>
  </si>
  <si>
    <t>BENDIX COMPLETO ARAANQUE</t>
  </si>
  <si>
    <t>ELECROVALVLULA DE PARQUEO</t>
  </si>
  <si>
    <t>ELECTROVALVLUA MOTOR DE GIRO</t>
  </si>
  <si>
    <t>ELECTROVALVULA DE BLOQUEO HIDRAULICO</t>
  </si>
  <si>
    <t>ELECTROVALVULA DE MARCHA</t>
  </si>
  <si>
    <t>ELECTROVALVULAS MODO DE TRABAJO KIT</t>
  </si>
  <si>
    <t>INDICADOR DE COMBUSTIBLE</t>
  </si>
  <si>
    <t>INDICADOR DE NIVELACION</t>
  </si>
  <si>
    <t>INDICADORES DE TEMPERATURA</t>
  </si>
  <si>
    <t>KIT DE BLOQUEO DE HIDRAULICOS PALANCA CON SENSOR</t>
  </si>
  <si>
    <t>KIT DE JOISTIK CON PULSORES Y GUARDAPOLVOS</t>
  </si>
  <si>
    <t>KIT DE SELENIODES BANCO VALVULAR</t>
  </si>
  <si>
    <t>MODULO BLOWER</t>
  </si>
  <si>
    <t>MODULO DE AIRE ACONDICIONADO</t>
  </si>
  <si>
    <t>MODULO DE CABINA</t>
  </si>
  <si>
    <t>MODULO DE MOTOR</t>
  </si>
  <si>
    <t>PITO 24 V</t>
  </si>
  <si>
    <t>PLUMILLAS</t>
  </si>
  <si>
    <t>PUENTE RECTIFICADOR</t>
  </si>
  <si>
    <t>RADIO Y PARLANTES</t>
  </si>
  <si>
    <t>REGULADOR PARA ALTERNADOR</t>
  </si>
  <si>
    <t>SELENOIDE PRESION BOMBA HIDRAULICA</t>
  </si>
  <si>
    <t>TABLERO DE INSTRUMENTOS DIGITAL</t>
  </si>
  <si>
    <t xml:space="preserve">CONDENZADOR DE ALTERNADOR </t>
  </si>
  <si>
    <t>DIODO RECTIFICADOR</t>
  </si>
  <si>
    <t>HOROMETRO</t>
  </si>
  <si>
    <t>SENSOR DE COMBUSTIBLE</t>
  </si>
  <si>
    <t>SENSOR DE POSICION DE CIGÜEÑAL</t>
  </si>
  <si>
    <t>SENSOR DE PRESION BOMBA HIDRAULICA</t>
  </si>
  <si>
    <t>SENSOR DE PRESION DE ACEITE</t>
  </si>
  <si>
    <t>SENSOR DE REVOLUCIONES</t>
  </si>
  <si>
    <t>SENSOR DE TEMPERATURA BOMBA HIDRAULICA</t>
  </si>
  <si>
    <t>SENSOR DE TEMPERATURA DE ACEITE</t>
  </si>
  <si>
    <t>SENSOR DE TEMPERATURA DE AGUA</t>
  </si>
  <si>
    <t>SENSOR DE TEMPERATURA DE AIRE</t>
  </si>
  <si>
    <t>SENSOR DEL EJE DE LEVAS</t>
  </si>
  <si>
    <t>SENSOR PRESION DE COMBUSTIBLE</t>
  </si>
  <si>
    <t>SENSOR TEMPERATURA DE COMBUSTIBLE</t>
  </si>
  <si>
    <t>EXTENCION DE SILENCIADOR</t>
  </si>
  <si>
    <t>INTERCOOLER</t>
  </si>
  <si>
    <t>RADIADOR</t>
  </si>
  <si>
    <t>RADIADOR AIRE ACONDICIONADO</t>
  </si>
  <si>
    <t>SEGUROS VIDRIOS</t>
  </si>
  <si>
    <t>SEPARADORES DE FRENOS DE LOS MOTORES DE GIRO</t>
  </si>
  <si>
    <t>SEPARADORES DE FRENOS DE LOS MOTORES DE TRASLACION</t>
  </si>
  <si>
    <t>SILENCIADOR</t>
  </si>
  <si>
    <t>CINTURON DE SEGURIDAD CON ACCESORIOS Y SOPORTES</t>
  </si>
  <si>
    <t>DESCANSA BRAZOS</t>
  </si>
  <si>
    <t>EQUIPO DE CAMPAÑA</t>
  </si>
  <si>
    <t>CHEQUE PARA LINEA DE DESAGUE REF 03-0082</t>
  </si>
  <si>
    <t>MANGUERA ESPIRAL 1-1/8" REF 03-6480</t>
  </si>
  <si>
    <t>ABRAZADERA 16 (3/4" X1-1/2") SS REF 03-0022</t>
  </si>
  <si>
    <t>BOMBA ACHIQUE REF 03-1194</t>
  </si>
  <si>
    <t>SUICHE FLOTADOR REF 03-7855</t>
  </si>
  <si>
    <t>EMPAQUE 1/2 IN X 0,31 IN CON REF 03-2020</t>
  </si>
  <si>
    <t>CHAPA NEGRA DE PERFIL REF 03-3508</t>
  </si>
  <si>
    <t>TAPA EXTERIOR PROTECTORA REF 03-3507</t>
  </si>
  <si>
    <t>TAPA GUANTERA EN ACRILICO 7 MM REF 04-8036</t>
  </si>
  <si>
    <t>LUZ ESTROBOSTOPICA AZUL REF 03-1055</t>
  </si>
  <si>
    <t>INTERRUPTOR PARADA REF 688-82575-01</t>
  </si>
  <si>
    <t>MOTOR FUERA DE BORDA YAMAHA F100DETX - 2009</t>
  </si>
  <si>
    <t>CABLE DE ALTA TENSION 1</t>
  </si>
  <si>
    <t>67F-82341-00</t>
  </si>
  <si>
    <t>CABLE DE ALTA TENSION 3</t>
  </si>
  <si>
    <t>67F-82343-00</t>
  </si>
  <si>
    <t>RETIFICADOR Y REGULADOR</t>
  </si>
  <si>
    <t>6D3-81960-00</t>
  </si>
  <si>
    <t>MOTORES DE ARRANQUE COMPLETO</t>
  </si>
  <si>
    <t>68V-81800-01</t>
  </si>
  <si>
    <t>ELEVADOR HIDRAULICO COMPL</t>
  </si>
  <si>
    <t>6D8-43800-01-8D</t>
  </si>
  <si>
    <t>MOTOR COMPL</t>
  </si>
  <si>
    <t>6D8-43880-01</t>
  </si>
  <si>
    <t>ENGRANAJE 1 (30T)</t>
  </si>
  <si>
    <t>67F-45560-00</t>
  </si>
  <si>
    <t>ENGRANAJE 2 (30T)</t>
  </si>
  <si>
    <t>6D9-45571-00</t>
  </si>
  <si>
    <t>IMPULSOR</t>
  </si>
  <si>
    <t>87F-44352-00</t>
  </si>
  <si>
    <t>CILINDRO BLOQUE COMPLETO</t>
  </si>
  <si>
    <t>6D8-W009B-04-9S</t>
  </si>
  <si>
    <t>CÁRTER COMPLETO</t>
  </si>
  <si>
    <t>6D8-15100-01-9S</t>
  </si>
  <si>
    <t>PASADOR DE CLAVIJA</t>
  </si>
  <si>
    <t>93606-12019</t>
  </si>
  <si>
    <t>TORNILLO CON ARANDELA</t>
  </si>
  <si>
    <t>90119-10M88</t>
  </si>
  <si>
    <t>TORNILLO DE DRENAJE</t>
  </si>
  <si>
    <t>90340-14M06</t>
  </si>
  <si>
    <t>JUNTA</t>
  </si>
  <si>
    <t>90430-14115</t>
  </si>
  <si>
    <t>SOPORTE DEL MOTOR</t>
  </si>
  <si>
    <t>62Y-11119-00</t>
  </si>
  <si>
    <t>PERNO</t>
  </si>
  <si>
    <t>979095-06020</t>
  </si>
  <si>
    <t>ARANDELA</t>
  </si>
  <si>
    <t>92995-06600</t>
  </si>
  <si>
    <t>GUIA 1</t>
  </si>
  <si>
    <t>67F-15142-00</t>
  </si>
  <si>
    <t>CUBIERTA EXTERIOR DE ESCAPE</t>
  </si>
  <si>
    <t>6D8-4111330-9S</t>
  </si>
  <si>
    <t>NIPLE DE MANGUERA</t>
  </si>
  <si>
    <t>676-11372-00</t>
  </si>
  <si>
    <t>ANODO</t>
  </si>
  <si>
    <t>6E5-11325-00</t>
  </si>
  <si>
    <t>TORNILLO CABEZA PLANA</t>
  </si>
  <si>
    <t>98780-04016</t>
  </si>
  <si>
    <t>EMPAQUE</t>
  </si>
  <si>
    <t>67F-41114-A2</t>
  </si>
  <si>
    <t>TUBO 1</t>
  </si>
  <si>
    <t>6D8-42541-00</t>
  </si>
  <si>
    <t>BRIDA</t>
  </si>
  <si>
    <t>90465-11M10</t>
  </si>
  <si>
    <t>TUBO DE UNION 3</t>
  </si>
  <si>
    <t>688-24378-00</t>
  </si>
  <si>
    <t xml:space="preserve">TUBO 6 </t>
  </si>
  <si>
    <t>61A-24316-00</t>
  </si>
  <si>
    <t>VALVULA DE CONTROL DE PRESION</t>
  </si>
  <si>
    <t>6G5- 12416-00</t>
  </si>
  <si>
    <t>RESORTE DE COMPRESION</t>
  </si>
  <si>
    <t>90501-16M11</t>
  </si>
  <si>
    <t>TAPON</t>
  </si>
  <si>
    <t>90480-20M05</t>
  </si>
  <si>
    <t>CUBIERTA 1</t>
  </si>
  <si>
    <t>67F-1246A-01-9S</t>
  </si>
  <si>
    <t>TORNILLO CON AERANDELA</t>
  </si>
  <si>
    <t>90119- 06MA2</t>
  </si>
  <si>
    <t>CONJUNTO CUBIERTA DE ANANODO</t>
  </si>
  <si>
    <t>69J- 11301-00</t>
  </si>
  <si>
    <t>TORNILLO</t>
  </si>
  <si>
    <t>90105- 06M07</t>
  </si>
  <si>
    <t>PERNO CON ARANDELA</t>
  </si>
  <si>
    <t>97575- 08540</t>
  </si>
  <si>
    <t>PRESILLA</t>
  </si>
  <si>
    <t>90467- 20M15</t>
  </si>
  <si>
    <t>JUNTA DE CILINDRO</t>
  </si>
  <si>
    <t>68V-11351-00</t>
  </si>
  <si>
    <t>ELEMENTO FILTRO DE ACEITE</t>
  </si>
  <si>
    <t>5GH- 13440-00</t>
  </si>
  <si>
    <t>PERNO DE UNION</t>
  </si>
  <si>
    <t>90401- 20007</t>
  </si>
  <si>
    <t>CIGÜEÑAL</t>
  </si>
  <si>
    <t>6D8- 11411-00</t>
  </si>
  <si>
    <t>COJINETE PLANO 1</t>
  </si>
  <si>
    <t>67F- 11416-00</t>
  </si>
  <si>
    <t>COJINETE PLANO 2</t>
  </si>
  <si>
    <t>67F- 11417-00</t>
  </si>
  <si>
    <t>COJINETE PLANO 3</t>
  </si>
  <si>
    <t>67F- 11418-00</t>
  </si>
  <si>
    <t>PISTON DE VIELA COMPLETA</t>
  </si>
  <si>
    <t>6D8-W1164-21</t>
  </si>
  <si>
    <t>PISTON/CON-ROD ASSY (0.25MM OS)</t>
  </si>
  <si>
    <t>6D8-W1164-31</t>
  </si>
  <si>
    <t>TORNILLO DE BIELA</t>
  </si>
  <si>
    <t>K1C- A3275-00</t>
  </si>
  <si>
    <t>JUEGO DE ANILLOS</t>
  </si>
  <si>
    <t>6D8-11603-01</t>
  </si>
  <si>
    <t>JUEGO DE ANILLOS (0.25mm o/s)</t>
  </si>
  <si>
    <t>6D8-11604-01</t>
  </si>
  <si>
    <t>COJINETE PLANO</t>
  </si>
  <si>
    <t>6D8-11656-00</t>
  </si>
  <si>
    <t>SELLO DE ACEITE</t>
  </si>
  <si>
    <t>93102-48008</t>
  </si>
  <si>
    <t>CILINDRO DE LA CULATA COMPLETO</t>
  </si>
  <si>
    <t>6D8-W009A-02-9S</t>
  </si>
  <si>
    <t>CULATA DE CILINDRO COMPLETA</t>
  </si>
  <si>
    <t>6D8- 11110- 01-9S</t>
  </si>
  <si>
    <t>GUIA DE VALVULA 1</t>
  </si>
  <si>
    <t>67F- 11133-10</t>
  </si>
  <si>
    <t>TAPON DE TORNILLO AHUSADO</t>
  </si>
  <si>
    <t>90344-51019</t>
  </si>
  <si>
    <t>CONJUNTO CUBIERTA DE ANODO</t>
  </si>
  <si>
    <t>69J-11301-00</t>
  </si>
  <si>
    <t xml:space="preserve">JUNTA DE CULATA 1 </t>
  </si>
  <si>
    <t>67F- 11181-03</t>
  </si>
  <si>
    <t>ESPACIADOR</t>
  </si>
  <si>
    <t>90387-10M08</t>
  </si>
  <si>
    <t>TAPA CULATA DE CILINDRO 1</t>
  </si>
  <si>
    <t>6D8- 11191-00-9S</t>
  </si>
  <si>
    <t>CUBIERTA RESPIRADERO</t>
  </si>
  <si>
    <t>67F- 11168- 00</t>
  </si>
  <si>
    <t>TORNILLO DE CABEZA CON PLANA</t>
  </si>
  <si>
    <t>98507-04008</t>
  </si>
  <si>
    <t>RETEN ACEITE CILINDRO 2</t>
  </si>
  <si>
    <t>6D8- 11356- 01</t>
  </si>
  <si>
    <t>TAPA CULATA DE CILINDRO 2</t>
  </si>
  <si>
    <t>67F- 11192-01</t>
  </si>
  <si>
    <t>TORNILLO CON VALONA</t>
  </si>
  <si>
    <t>90159- 06M29</t>
  </si>
  <si>
    <t>TERMOSTAT</t>
  </si>
  <si>
    <t>67F- 12411-01</t>
  </si>
  <si>
    <t>SELLO DE TERMOSTATO</t>
  </si>
  <si>
    <t>67F- 12412-00</t>
  </si>
  <si>
    <t>CUBIERTA TERMOSTATO</t>
  </si>
  <si>
    <t>68V-12413-00-9S</t>
  </si>
  <si>
    <t>TAPON DE ACEITE</t>
  </si>
  <si>
    <t>6G8-15363-00</t>
  </si>
  <si>
    <t>ANILLO O</t>
  </si>
  <si>
    <t>93210- 24M79</t>
  </si>
  <si>
    <t xml:space="preserve">MARCA 6 </t>
  </si>
  <si>
    <t>6D8- 83626- 00</t>
  </si>
  <si>
    <t>BUJIA (NGK LFR5A-11)</t>
  </si>
  <si>
    <t>94702- 00391</t>
  </si>
  <si>
    <t>CILYNDER HEAD ASSY</t>
  </si>
  <si>
    <t>6D8- W1110-20-9S</t>
  </si>
  <si>
    <t>VALVULA DE ADMISION</t>
  </si>
  <si>
    <t>68V- 12111- 00</t>
  </si>
  <si>
    <t>VALVULA DE ESCAPE</t>
  </si>
  <si>
    <t>68V- 12121-00</t>
  </si>
  <si>
    <t>ASIENTO RESORTE DE VALVULA</t>
  </si>
  <si>
    <t>67F-12116-00</t>
  </si>
  <si>
    <t>RESORTE DE VALVULA EXTERIOR</t>
  </si>
  <si>
    <t>67F- 12114- 00</t>
  </si>
  <si>
    <t>RETEN RESORTE DE VALVULA</t>
  </si>
  <si>
    <t>67F- 12117- 00</t>
  </si>
  <si>
    <t>SEGURO DE VALVULA</t>
  </si>
  <si>
    <t>67F- 12118- 00</t>
  </si>
  <si>
    <t>SELLO DE ACEITE VALVULA</t>
  </si>
  <si>
    <t>K0A-A3721-00</t>
  </si>
  <si>
    <t>SELLO DE ACEITE VALVULA 2</t>
  </si>
  <si>
    <t>K0A- A3722- 00</t>
  </si>
  <si>
    <t>LEVANTADOR DE VALVULA</t>
  </si>
  <si>
    <t>67F12153-00</t>
  </si>
  <si>
    <t>COJIN AJUSTADOR 2000</t>
  </si>
  <si>
    <t>67F-12168-00</t>
  </si>
  <si>
    <t>COJIN AJUSTADOR 2025</t>
  </si>
  <si>
    <t>67F-12168-10</t>
  </si>
  <si>
    <t>COJIN AJUSTADOR 2050</t>
  </si>
  <si>
    <t>67F-12168-20</t>
  </si>
  <si>
    <t>COJIN AJUSTADOR 2075</t>
  </si>
  <si>
    <t>67F-12168-30</t>
  </si>
  <si>
    <t>COJIN AJUSTADOR 2100</t>
  </si>
  <si>
    <t>67F-12168-40</t>
  </si>
  <si>
    <t>COJIN AJUSTADOR 2125</t>
  </si>
  <si>
    <t>67F-12168-50</t>
  </si>
  <si>
    <t>COJIN AJUSTADOR 2150</t>
  </si>
  <si>
    <t>67F-12168-60</t>
  </si>
  <si>
    <t>COJIN AJUSTADOR 2175</t>
  </si>
  <si>
    <t>67F-12168-70</t>
  </si>
  <si>
    <t>COJIN AJUSTADOR 2200</t>
  </si>
  <si>
    <t>67F-12168-80</t>
  </si>
  <si>
    <t>COJIN AJUSTADOR 2225</t>
  </si>
  <si>
    <t>67F-12168-A0</t>
  </si>
  <si>
    <t>COJIN AJUSTADOR 2250</t>
  </si>
  <si>
    <t>67F-12168-B0</t>
  </si>
  <si>
    <t>COJIN AJUSTADOR 2275</t>
  </si>
  <si>
    <t>67F-12168-C0</t>
  </si>
  <si>
    <t>COJIN AJUSTADOR 2300</t>
  </si>
  <si>
    <t>67F-12168-D0</t>
  </si>
  <si>
    <t>COJIN AJUSTADOR 2325</t>
  </si>
  <si>
    <t>67F-12168-E0</t>
  </si>
  <si>
    <t>COJIN AJUSTADOR 2350</t>
  </si>
  <si>
    <t>67F-12168-F0</t>
  </si>
  <si>
    <t>COJIN AJUSTADOR 2375</t>
  </si>
  <si>
    <t>67F-12168-G0</t>
  </si>
  <si>
    <t>COJIN AJUSTADOR 2425</t>
  </si>
  <si>
    <t>67F-12168-H0</t>
  </si>
  <si>
    <t>COJIN AJUSTADOR 2450</t>
  </si>
  <si>
    <t>67F-12168-K0</t>
  </si>
  <si>
    <t>COJIN AJUSTADOR 2475</t>
  </si>
  <si>
    <t>67F-12168-L0</t>
  </si>
  <si>
    <t>COJIN AJUSTADOR 2500</t>
  </si>
  <si>
    <t>67F-12168-M0</t>
  </si>
  <si>
    <t>COJIN AJUSTADOR 2525</t>
  </si>
  <si>
    <t>67F-12168-N0</t>
  </si>
  <si>
    <t>COJIN AJUSTADOR 2550</t>
  </si>
  <si>
    <t>67F-12168-P0</t>
  </si>
  <si>
    <t>COJIN AJUSTADOR 2575</t>
  </si>
  <si>
    <t>67F-12168-R0</t>
  </si>
  <si>
    <t>COJIN AJUSTADOR 2600</t>
  </si>
  <si>
    <t>67F-12168-S0</t>
  </si>
  <si>
    <t>COJIN AJUSTADOR 2625</t>
  </si>
  <si>
    <t>67F-12168-T0</t>
  </si>
  <si>
    <t>COJIN AJUSTADOR 2650</t>
  </si>
  <si>
    <t>67F-12168-U0</t>
  </si>
  <si>
    <t>COJIN AJUSTADOR 2675</t>
  </si>
  <si>
    <t>67F-12168-V0</t>
  </si>
  <si>
    <t>COJIN AJUSTADOR 2700</t>
  </si>
  <si>
    <t>67F-12168-W0</t>
  </si>
  <si>
    <t>COJIN AJUSTADOR 2725</t>
  </si>
  <si>
    <t>67F-12168-X0</t>
  </si>
  <si>
    <t>COJIN AJUSTADOR 2750</t>
  </si>
  <si>
    <t>67F-12168-Y0</t>
  </si>
  <si>
    <t>COJIN AJUSTADOR 2775</t>
  </si>
  <si>
    <t>67F-12169-00</t>
  </si>
  <si>
    <t>COJIN AJUSTADOR 2800</t>
  </si>
  <si>
    <t>67F-12169-10</t>
  </si>
  <si>
    <t>COJIN AJUSTADOR 2825</t>
  </si>
  <si>
    <t>67F-12169-20</t>
  </si>
  <si>
    <t>COJIN AJUSTADOR 2850</t>
  </si>
  <si>
    <t>67F-12169-30</t>
  </si>
  <si>
    <t>COJIN AJUSTADOR 2875</t>
  </si>
  <si>
    <t>67F-12169-40</t>
  </si>
  <si>
    <t>COJIN AJUSTADOR 2900</t>
  </si>
  <si>
    <t>67F-12169-50</t>
  </si>
  <si>
    <t>COJIN AJUSTADOR 2925</t>
  </si>
  <si>
    <t>67F-12169-60</t>
  </si>
  <si>
    <t>COJIN AJUSTADOR 2950</t>
  </si>
  <si>
    <t>67F-12169-70</t>
  </si>
  <si>
    <t>COJIN AJUSTADOR 2975</t>
  </si>
  <si>
    <t>67F-12169-80</t>
  </si>
  <si>
    <t>COJIN AJUSTADOR 3000</t>
  </si>
  <si>
    <t>67F-12169-A0</t>
  </si>
  <si>
    <t>COJIN AJUSTADOR 3025</t>
  </si>
  <si>
    <t>67F-12169-B0</t>
  </si>
  <si>
    <t>COJIN AJUSTADOR 3050</t>
  </si>
  <si>
    <t>67F-12169-C0</t>
  </si>
  <si>
    <t>COJIN AJUSTADOR 3075</t>
  </si>
  <si>
    <t>67F-12169-D0</t>
  </si>
  <si>
    <t>COJIN AJUSTADOR 3100</t>
  </si>
  <si>
    <t>67F-12169-E0</t>
  </si>
  <si>
    <t>COJIN AJUSTADOR 3125</t>
  </si>
  <si>
    <t>67F-12169-F0</t>
  </si>
  <si>
    <t>COJIN AJUSTADOR 3150</t>
  </si>
  <si>
    <t>67F-12169-G0</t>
  </si>
  <si>
    <t>COJIN AJUSTADOR 3175</t>
  </si>
  <si>
    <t>67F-12169-H0</t>
  </si>
  <si>
    <t>COJIN AJUSTADOR 3200</t>
  </si>
  <si>
    <t>67F-12169-J0</t>
  </si>
  <si>
    <t>COJIN AJUSTADOR 3225</t>
  </si>
  <si>
    <t>67F-12169-K0</t>
  </si>
  <si>
    <t>COJIN AJUSTADOR 3250</t>
  </si>
  <si>
    <t>67F-12169-L0</t>
  </si>
  <si>
    <t>COJIN AJUSTADOR 3275</t>
  </si>
  <si>
    <t>67F-12169-M0</t>
  </si>
  <si>
    <t>COJIN AJUSTADOR 3300</t>
  </si>
  <si>
    <t>67F-12169-N0</t>
  </si>
  <si>
    <t>ARBOL DE LEVAS 1</t>
  </si>
  <si>
    <t>6D8-12171-00</t>
  </si>
  <si>
    <t>ARBOL DE LEVAS 2</t>
  </si>
  <si>
    <t>67F-12181-00</t>
  </si>
  <si>
    <t>ENGRANAJE TRACCION</t>
  </si>
  <si>
    <t>67F-11537-00</t>
  </si>
  <si>
    <t>CORREA</t>
  </si>
  <si>
    <t>67F-46241-00</t>
  </si>
  <si>
    <t>TENSOR COMPLET</t>
  </si>
  <si>
    <t>67F-11590-00</t>
  </si>
  <si>
    <t>RESORTE DE TENSION</t>
  </si>
  <si>
    <t>90506-16M39</t>
  </si>
  <si>
    <t>TUBO (L23)</t>
  </si>
  <si>
    <t>90445-15M03</t>
  </si>
  <si>
    <t>PLACA DE VALVULA</t>
  </si>
  <si>
    <t>67F-11595-00</t>
  </si>
  <si>
    <t>TUERCA</t>
  </si>
  <si>
    <t>90170-40008</t>
  </si>
  <si>
    <t>CUNA WOODRUFF</t>
  </si>
  <si>
    <t>90280-04008</t>
  </si>
  <si>
    <t>ADMISION COMPL</t>
  </si>
  <si>
    <t>6D8-14200-00</t>
  </si>
  <si>
    <t>MULTIPLE 1</t>
  </si>
  <si>
    <t>6D8-13641-00</t>
  </si>
  <si>
    <t xml:space="preserve">EMPAQUE </t>
  </si>
  <si>
    <t>6D8-13557-00</t>
  </si>
  <si>
    <t>CAJA ACELERADOR COMPL</t>
  </si>
  <si>
    <t>6D8-13750-00</t>
  </si>
  <si>
    <t>TERMICA SENSORIO</t>
  </si>
  <si>
    <t>6C5-85885-00</t>
  </si>
  <si>
    <t>TORNILLO 1</t>
  </si>
  <si>
    <t>6C5-81145-00</t>
  </si>
  <si>
    <t>VALVULLA DE CONTROL COMPL</t>
  </si>
  <si>
    <t>CD8-13105-01</t>
  </si>
  <si>
    <t>TORNILLO 2</t>
  </si>
  <si>
    <t>6C5-81146-00</t>
  </si>
  <si>
    <t>TUBO CONDUCTOR 1</t>
  </si>
  <si>
    <t>6D8-13161-00</t>
  </si>
  <si>
    <t>INYECTOR</t>
  </si>
  <si>
    <t>6D8-13761-00</t>
  </si>
  <si>
    <t>JUEGO DE EMPAQUE</t>
  </si>
  <si>
    <t>6C5-1410B-00</t>
  </si>
  <si>
    <t>SENSOR COMPL</t>
  </si>
  <si>
    <t>68F-83688-00</t>
  </si>
  <si>
    <t>PASADOR DE RESORTE</t>
  </si>
  <si>
    <t>91690-514</t>
  </si>
  <si>
    <t>SOPORTE 1</t>
  </si>
  <si>
    <t>6D8-14291-00-94</t>
  </si>
  <si>
    <t>TORNOLLO CON ARANDELA</t>
  </si>
  <si>
    <t>90119-06087</t>
  </si>
  <si>
    <t>SOPORTE 2</t>
  </si>
  <si>
    <t>6D8-14292-00-94</t>
  </si>
  <si>
    <t>SILENCIADOR COMPL DE ADMISION</t>
  </si>
  <si>
    <t>6D6-14440-00</t>
  </si>
  <si>
    <t>BUJE</t>
  </si>
  <si>
    <t>90386-08001</t>
  </si>
  <si>
    <t>MANGUELA DE RESPIRADOR</t>
  </si>
  <si>
    <t>6D8-15373-00</t>
  </si>
  <si>
    <t>GRAMPA</t>
  </si>
  <si>
    <t>6D8-82544-00</t>
  </si>
  <si>
    <t>TORNILLO DE REVORDE</t>
  </si>
  <si>
    <t>95895-06025</t>
  </si>
  <si>
    <t xml:space="preserve">SOPORTE COLADOR 1 </t>
  </si>
  <si>
    <t>6D8-13428-00</t>
  </si>
  <si>
    <t>TUBO 4</t>
  </si>
  <si>
    <t>6D8-24314-01</t>
  </si>
  <si>
    <t>FRANJA DE DEPOSITO DE COMBUSTIBLE</t>
  </si>
  <si>
    <t>69J-24170-00</t>
  </si>
  <si>
    <t>TUBODE DESAGUE</t>
  </si>
  <si>
    <t>6D8-24315-00</t>
  </si>
  <si>
    <t>GRAMPA 1</t>
  </si>
  <si>
    <t>6D8-2417H-00</t>
  </si>
  <si>
    <t>FIELTRO</t>
  </si>
  <si>
    <t>69J-24502-00</t>
  </si>
  <si>
    <t xml:space="preserve">BRIDA </t>
  </si>
  <si>
    <t xml:space="preserve">PLACA  </t>
  </si>
  <si>
    <t>CD8-2413X-00</t>
  </si>
  <si>
    <t>TUBO 7</t>
  </si>
  <si>
    <t>CD8-24317-01</t>
  </si>
  <si>
    <t>SOSTEN</t>
  </si>
  <si>
    <t>69J-2419A-00</t>
  </si>
  <si>
    <t>SOPORTE</t>
  </si>
  <si>
    <t>6D8-2134X-00</t>
  </si>
  <si>
    <t>ESCAPACIADOR</t>
  </si>
  <si>
    <t>90387-06M60</t>
  </si>
  <si>
    <t>CAMARA DE BOIA COMPL</t>
  </si>
  <si>
    <t>CD8-14180-20</t>
  </si>
  <si>
    <t>TAPA DE CAMARA DE BOIA</t>
  </si>
  <si>
    <t>CD8-14182-00</t>
  </si>
  <si>
    <t>BOIA</t>
  </si>
  <si>
    <t>6C5-14985-00</t>
  </si>
  <si>
    <t>VALVULA DE AGUJA</t>
  </si>
  <si>
    <t>6C5-14546-00</t>
  </si>
  <si>
    <t>PASADOR DE BOIA</t>
  </si>
  <si>
    <t>6C5-14386-00</t>
  </si>
  <si>
    <t>PLACA DEFLECTORA 1</t>
  </si>
  <si>
    <t>6C5-2442R-00</t>
  </si>
  <si>
    <t>PLACA DEFLECTORA 2</t>
  </si>
  <si>
    <t>6C5-2441T-00</t>
  </si>
  <si>
    <t>6C5-13906-01</t>
  </si>
  <si>
    <t>CONJUNTO DE CABLES</t>
  </si>
  <si>
    <t>6C5-87226-00</t>
  </si>
  <si>
    <t>CAJA COMPL</t>
  </si>
  <si>
    <t>6D8-14960-00</t>
  </si>
  <si>
    <t>BOMBA DE COMBUSTIBLE COMPL</t>
  </si>
  <si>
    <t>6C5-13910-00</t>
  </si>
  <si>
    <t>FILTRO</t>
  </si>
  <si>
    <t>6C5-13915-00</t>
  </si>
  <si>
    <t>COJINETE DE RODILLOS</t>
  </si>
  <si>
    <t>6C5-13593-00</t>
  </si>
  <si>
    <t>AMORTIGUADOR DE BOMBA</t>
  </si>
  <si>
    <t>6C5-13781-00</t>
  </si>
  <si>
    <t>COLLAR</t>
  </si>
  <si>
    <t>6C5-13716-00</t>
  </si>
  <si>
    <t>EMPAQUE DE CAMARA DE BOIA</t>
  </si>
  <si>
    <t>6C5-14984-00</t>
  </si>
  <si>
    <t>GRAMPA DE CABLE</t>
  </si>
  <si>
    <t>6C5-21337-00</t>
  </si>
  <si>
    <t>TAPA</t>
  </si>
  <si>
    <t>6C5-14225-00</t>
  </si>
  <si>
    <t>SELLO</t>
  </si>
  <si>
    <t>6D8-13546-01</t>
  </si>
  <si>
    <t>MANGUERA DE VACIO 1</t>
  </si>
  <si>
    <t>6D8-13542-01</t>
  </si>
  <si>
    <t>TUBO 10</t>
  </si>
  <si>
    <t>6C5-24321-00</t>
  </si>
  <si>
    <t>TUBO 11</t>
  </si>
  <si>
    <t>6C5-24322-00</t>
  </si>
  <si>
    <t>TUBO 12</t>
  </si>
  <si>
    <t>6C5-24323-00</t>
  </si>
  <si>
    <t>TUBO 13</t>
  </si>
  <si>
    <t>6D8-24324-01</t>
  </si>
  <si>
    <t>TUBO 14</t>
  </si>
  <si>
    <t>6D8-24325-10</t>
  </si>
  <si>
    <t>TUBO (L200)</t>
  </si>
  <si>
    <t>6C5-14149-00</t>
  </si>
  <si>
    <t>ENFRIADOR</t>
  </si>
  <si>
    <t>6C5-21841-00</t>
  </si>
  <si>
    <t xml:space="preserve">NIPLE  </t>
  </si>
  <si>
    <t>6C5-14251-00</t>
  </si>
  <si>
    <t>TUBO</t>
  </si>
  <si>
    <t>6D8-14148-00</t>
  </si>
  <si>
    <t>MORDAZA</t>
  </si>
  <si>
    <t>6C5-24387-00</t>
  </si>
  <si>
    <t>TUBO COMBUSTIBLE 4</t>
  </si>
  <si>
    <t>6D8-13974-00</t>
  </si>
  <si>
    <t>TUBO DE UNION 4</t>
  </si>
  <si>
    <t>6C5-24379-00</t>
  </si>
  <si>
    <t>COLADOR 1</t>
  </si>
  <si>
    <t>6C5-24251-00</t>
  </si>
  <si>
    <t xml:space="preserve">AMORTIGUADOR  </t>
  </si>
  <si>
    <t>689-85547-00</t>
  </si>
  <si>
    <t>TUBO (L2300)</t>
  </si>
  <si>
    <t>90445-13M37</t>
  </si>
  <si>
    <t>TUBO(950)</t>
  </si>
  <si>
    <t>90445-13M27</t>
  </si>
  <si>
    <t>FILTRO COMPL</t>
  </si>
  <si>
    <t>6D8-24560-00</t>
  </si>
  <si>
    <t>ELEMENTO DE FILTRO</t>
  </si>
  <si>
    <t>6D8-24563-00</t>
  </si>
  <si>
    <t xml:space="preserve">COPA DE FILTRO </t>
  </si>
  <si>
    <t>6D8-24562-00</t>
  </si>
  <si>
    <t>SOPORTES DE FILTRO</t>
  </si>
  <si>
    <t>6D8-24566-00</t>
  </si>
  <si>
    <t>TUBO DE COMBUSTIBLE 1</t>
  </si>
  <si>
    <t>6D8-24311-00</t>
  </si>
  <si>
    <t>CUERPO 1</t>
  </si>
  <si>
    <t>68V-24412-00</t>
  </si>
  <si>
    <t>RESORTE</t>
  </si>
  <si>
    <t>68V-24454-00</t>
  </si>
  <si>
    <t>RESORTE DE DIAFRAGMA</t>
  </si>
  <si>
    <t>68V-24423-00</t>
  </si>
  <si>
    <t>DIAFRAGMA</t>
  </si>
  <si>
    <t>68V-24411-00</t>
  </si>
  <si>
    <t>PASADOR</t>
  </si>
  <si>
    <t>68V-24374-00</t>
  </si>
  <si>
    <t>CUERPO 2</t>
  </si>
  <si>
    <t>68V-24413-00</t>
  </si>
  <si>
    <t>CUERPO 3</t>
  </si>
  <si>
    <t>6D8-24414-00</t>
  </si>
  <si>
    <t>TUBO DE UNION 2</t>
  </si>
  <si>
    <t>6R3-24377-00</t>
  </si>
  <si>
    <t>JUEGO DE HERRAMIENTAS</t>
  </si>
  <si>
    <t>67F-28100-01</t>
  </si>
  <si>
    <t>MANGUERA COMPL COMBUSTIBLE 2</t>
  </si>
  <si>
    <t>6Y2-24307-50</t>
  </si>
  <si>
    <t xml:space="preserve">MANGUERA (2050) </t>
  </si>
  <si>
    <t>90445-13M01</t>
  </si>
  <si>
    <t>ABRAZADERA 1</t>
  </si>
  <si>
    <t>6E5-24351-51</t>
  </si>
  <si>
    <t>SOPORTE BOMBA</t>
  </si>
  <si>
    <t>6Y2-24360-60</t>
  </si>
  <si>
    <t>ROTOR COMPLE</t>
  </si>
  <si>
    <t>6D8-81450-00</t>
  </si>
  <si>
    <t>CONJUNTO BASE</t>
  </si>
  <si>
    <t>6D8-81460-00</t>
  </si>
  <si>
    <t>BOBINA DE PULSACION</t>
  </si>
  <si>
    <t>6D8-85580-00</t>
  </si>
  <si>
    <t>ESTATOR COMPLETO</t>
  </si>
  <si>
    <t>6D8-81410-00</t>
  </si>
  <si>
    <t>TORNILLO CON ARANDELA (M6X30)</t>
  </si>
  <si>
    <t>63D-81345-20</t>
  </si>
  <si>
    <t>TORNILLO CAB CON PLANA C/ARAN</t>
  </si>
  <si>
    <t>97607-04110</t>
  </si>
  <si>
    <t xml:space="preserve">GRAMPA </t>
  </si>
  <si>
    <t>445-81328-20</t>
  </si>
  <si>
    <t xml:space="preserve">ROTOR  </t>
  </si>
  <si>
    <t>68V-81673-00</t>
  </si>
  <si>
    <t>PASADOR DE ESPIGA</t>
  </si>
  <si>
    <t>99530-08012</t>
  </si>
  <si>
    <t>ARANDELA PLANA</t>
  </si>
  <si>
    <t>90201-24014</t>
  </si>
  <si>
    <t xml:space="preserve">PLACA REFULADOR DE TIEMPO </t>
  </si>
  <si>
    <t>6D8-81332-00</t>
  </si>
  <si>
    <t>TORNILLO AMUESCA</t>
  </si>
  <si>
    <t>97885-06010</t>
  </si>
  <si>
    <t>CUBIETA DE VOLANTE</t>
  </si>
  <si>
    <t>6D8-81337-00</t>
  </si>
  <si>
    <t>AMORTIGUADOR</t>
  </si>
  <si>
    <t>6D8-85547-00</t>
  </si>
  <si>
    <t>AMORTIGUADOR BOBINA ENCENDIDO</t>
  </si>
  <si>
    <t>663-82317-01</t>
  </si>
  <si>
    <t>MARKER</t>
  </si>
  <si>
    <t>67F-12138-40</t>
  </si>
  <si>
    <t xml:space="preserve">MARKER </t>
  </si>
  <si>
    <t>67F-12138-60</t>
  </si>
  <si>
    <t>ETIQUETA DE PRECAUCION</t>
  </si>
  <si>
    <t>6AH-81995-40</t>
  </si>
  <si>
    <t>ETIQUETA DE SEGURIDAD</t>
  </si>
  <si>
    <t>6AH-81994-40</t>
  </si>
  <si>
    <t xml:space="preserve">MARCA  </t>
  </si>
  <si>
    <t>6AG-81996-00</t>
  </si>
  <si>
    <t xml:space="preserve"> UNIDAD CONTROL </t>
  </si>
  <si>
    <t>6D6-8591A-11</t>
  </si>
  <si>
    <t xml:space="preserve">UNIDAD CONTROL </t>
  </si>
  <si>
    <t>6D7-8591A-11</t>
  </si>
  <si>
    <t>AMORTIGUADOR BIBINA ENCENDIDO</t>
  </si>
  <si>
    <t>68B-82317-00</t>
  </si>
  <si>
    <t>BOBINA ENCENDIDO COMPLETO</t>
  </si>
  <si>
    <t>63P-82310-01</t>
  </si>
  <si>
    <t>CABLE DE ALTA TENSION 2</t>
  </si>
  <si>
    <t>67F-82342-00</t>
  </si>
  <si>
    <t>GRAMPA DE CABLE 2</t>
  </si>
  <si>
    <t>67F-82362-00</t>
  </si>
  <si>
    <t>CABLE DE ALTA TENSION 4</t>
  </si>
  <si>
    <t>67F-82344-00</t>
  </si>
  <si>
    <t>PLACA</t>
  </si>
  <si>
    <t>6D8-82388-01</t>
  </si>
  <si>
    <t>ARNES DE CABLES</t>
  </si>
  <si>
    <t>68V-82105-00</t>
  </si>
  <si>
    <t>RONDANA SENCILLA</t>
  </si>
  <si>
    <t>92903-06100</t>
  </si>
  <si>
    <t>RELE COMPLETO</t>
  </si>
  <si>
    <t>60E-81950-00</t>
  </si>
  <si>
    <t>TORNILLO DE CABEZA DE CONO ACH</t>
  </si>
  <si>
    <t>97780-60625</t>
  </si>
  <si>
    <t xml:space="preserve">RELE  </t>
  </si>
  <si>
    <t>68B-8194A-00</t>
  </si>
  <si>
    <t xml:space="preserve">SOPORTE DE RELE </t>
  </si>
  <si>
    <t>68E-81953-00</t>
  </si>
  <si>
    <t>CUBIERTA DE CABLE CONDUTOR</t>
  </si>
  <si>
    <t>6E5-82119-00</t>
  </si>
  <si>
    <t xml:space="preserve">RELE COMPLETO </t>
  </si>
  <si>
    <t>63P-81950-00</t>
  </si>
  <si>
    <t>CABLE CONDUCTOR</t>
  </si>
  <si>
    <t>61A-81949-00</t>
  </si>
  <si>
    <t>AMORTIGUADOR BONINA ENCENDIDO</t>
  </si>
  <si>
    <t>6A0-82317-00</t>
  </si>
  <si>
    <t xml:space="preserve">ANILLO PROTECTOR </t>
  </si>
  <si>
    <t>6D8-81518-00</t>
  </si>
  <si>
    <t>CUBIERTA</t>
  </si>
  <si>
    <t>68V-81942-03</t>
  </si>
  <si>
    <t>TIRADOR FUSIBLE</t>
  </si>
  <si>
    <t>67F-2812A-00</t>
  </si>
  <si>
    <t>AMORTIGUAGOR BOBINA ENCENDIDO</t>
  </si>
  <si>
    <t xml:space="preserve">CALCOMANIA DE REGULADOR </t>
  </si>
  <si>
    <t>68V-81919-00</t>
  </si>
  <si>
    <t>FUSIBLE (20A)</t>
  </si>
  <si>
    <t>67F-82151-00</t>
  </si>
  <si>
    <t>FUSIBLE (30A)</t>
  </si>
  <si>
    <t>67F-82151-10</t>
  </si>
  <si>
    <t>TAPA (AMARILLO)</t>
  </si>
  <si>
    <t>67F-8215B-10</t>
  </si>
  <si>
    <t>TAPA (GREEN)</t>
  </si>
  <si>
    <t>67F-8215B-20</t>
  </si>
  <si>
    <t xml:space="preserve">TAPA 1 </t>
  </si>
  <si>
    <t>6P2-82582-00</t>
  </si>
  <si>
    <t>SOPORTE DE GRAMPA DE CABLE</t>
  </si>
  <si>
    <t>6D8-82581-00</t>
  </si>
  <si>
    <t>PLACA 2</t>
  </si>
  <si>
    <t>6D8-8389-00</t>
  </si>
  <si>
    <t>PLACA 3</t>
  </si>
  <si>
    <t>6D8-82398-00</t>
  </si>
  <si>
    <t>EXTENSION ARNES DE CABLE (2M)</t>
  </si>
  <si>
    <t>688-8258A-10</t>
  </si>
  <si>
    <t xml:space="preserve">SEGURO  </t>
  </si>
  <si>
    <t>67F-85757-00</t>
  </si>
  <si>
    <t>EMPAQUE DE UNIDAD TRANSMISORA</t>
  </si>
  <si>
    <t>68V-85753-00</t>
  </si>
  <si>
    <t>INTERUPTOR PRESION DE ACEITE</t>
  </si>
  <si>
    <t>68V-82504-00</t>
  </si>
  <si>
    <t>INTERUPTOR DE INCLINACION</t>
  </si>
  <si>
    <t>63D-82563-10</t>
  </si>
  <si>
    <t>EMPAQUETADURA</t>
  </si>
  <si>
    <t>6E5-82587-00</t>
  </si>
  <si>
    <t>PLACA DE SOPORTE</t>
  </si>
  <si>
    <t>6D8-8252H-00</t>
  </si>
  <si>
    <t xml:space="preserve">INDUCIDO COMPLETO </t>
  </si>
  <si>
    <t>67F-81850-00</t>
  </si>
  <si>
    <t>SOSTEN DE ESCOBILLA COMPLETO</t>
  </si>
  <si>
    <t>68F-81840-00</t>
  </si>
  <si>
    <t xml:space="preserve">JUEGO DE ESCOBILLA </t>
  </si>
  <si>
    <t xml:space="preserve"> 67F-81801-00</t>
  </si>
  <si>
    <t>RESORTE DE ESCOBILLA</t>
  </si>
  <si>
    <t>67F-81813-00</t>
  </si>
  <si>
    <t>CUBIERTA TRASERA</t>
  </si>
  <si>
    <t>68F-81820-00</t>
  </si>
  <si>
    <t>PINON</t>
  </si>
  <si>
    <t>67F-81808-00</t>
  </si>
  <si>
    <t>JUEGO DE TAPON PINON</t>
  </si>
  <si>
    <t>67F-81807-00</t>
  </si>
  <si>
    <t>PINON CONJUNTO</t>
  </si>
  <si>
    <t>67F-81857-00</t>
  </si>
  <si>
    <t>ARBOL PINON</t>
  </si>
  <si>
    <t>67F-81836-00</t>
  </si>
  <si>
    <t>PINON COMPLETO</t>
  </si>
  <si>
    <t>67F-81832-00</t>
  </si>
  <si>
    <t>SOPORTE CENTRO 1</t>
  </si>
  <si>
    <t>67F-81821-00</t>
  </si>
  <si>
    <t>CORTADOR</t>
  </si>
  <si>
    <t>67F-81841-00</t>
  </si>
  <si>
    <t>ENGRANAJE ANILLO</t>
  </si>
  <si>
    <t>67F-81891-00</t>
  </si>
  <si>
    <t>SOPORTE CENTRO 2</t>
  </si>
  <si>
    <t>67F-81830-00</t>
  </si>
  <si>
    <t>ENGRANAJE NEUTRO</t>
  </si>
  <si>
    <t>60V-8183T-00</t>
  </si>
  <si>
    <t>JUEGO DE ARANDELA</t>
  </si>
  <si>
    <t>67F-818009-00</t>
  </si>
  <si>
    <t>PALANCA COMPLETA</t>
  </si>
  <si>
    <t>67F-81839-00</t>
  </si>
  <si>
    <t>RELE DE ARRANQUE</t>
  </si>
  <si>
    <t>68V-81941-01</t>
  </si>
  <si>
    <t>CUBIERTA PARA POLVO</t>
  </si>
  <si>
    <t>67F-81869-00</t>
  </si>
  <si>
    <t>TORNILLO DE EMPUJE 2</t>
  </si>
  <si>
    <t>67F-81828-00</t>
  </si>
  <si>
    <t xml:space="preserve">TORNILLO </t>
  </si>
  <si>
    <t>67F-81846-00</t>
  </si>
  <si>
    <t>TERMINAL</t>
  </si>
  <si>
    <t>60V-81925-00</t>
  </si>
  <si>
    <t>CUBIERTA DE ARNES DE CABLE</t>
  </si>
  <si>
    <t>68F-82582-00</t>
  </si>
  <si>
    <t>ETIQUETA DE PRECAICION 7</t>
  </si>
  <si>
    <t>67F-83627-01</t>
  </si>
  <si>
    <t>CUBIERTA INFERIOR COMPLETO</t>
  </si>
  <si>
    <t>CD8-42710-00-8D</t>
  </si>
  <si>
    <t>TORNILLO DE ARANDELA</t>
  </si>
  <si>
    <t>90119-08M22</t>
  </si>
  <si>
    <t>PALANCA ABRAZADERA</t>
  </si>
  <si>
    <t>67F-42815-00-8D</t>
  </si>
  <si>
    <t>PLACA GRAMPA</t>
  </si>
  <si>
    <t>67F-42828-00-5B</t>
  </si>
  <si>
    <t xml:space="preserve">BUJE </t>
  </si>
  <si>
    <t>90386-15M73</t>
  </si>
  <si>
    <t xml:space="preserve">ARANDELA ONDULADA </t>
  </si>
  <si>
    <t>90206-15M18</t>
  </si>
  <si>
    <t>GANCHO</t>
  </si>
  <si>
    <t>64D-43144-00</t>
  </si>
  <si>
    <t>PLACA DE AJUSTE</t>
  </si>
  <si>
    <t>67F-42738-00-5B</t>
  </si>
  <si>
    <t xml:space="preserve">SOPORTE DE GRAMPA  </t>
  </si>
  <si>
    <t>6D8-42756-00</t>
  </si>
  <si>
    <t xml:space="preserve">GOMA </t>
  </si>
  <si>
    <t>6D8-42717-00</t>
  </si>
  <si>
    <t>NIPLE MANGUERA</t>
  </si>
  <si>
    <t>6H3-44391-01</t>
  </si>
  <si>
    <t>ADAPTADOR</t>
  </si>
  <si>
    <t>68T-12572-00</t>
  </si>
  <si>
    <t>TORNILLO DE ROSCA HEMBRA</t>
  </si>
  <si>
    <t>90167-06002</t>
  </si>
  <si>
    <t>CONEXION</t>
  </si>
  <si>
    <t>6R3-12581-00</t>
  </si>
  <si>
    <t>EMPAQUETADURA JUNTA DE MANGUE</t>
  </si>
  <si>
    <t>6R3-12583-00</t>
  </si>
  <si>
    <t>TUBO 2</t>
  </si>
  <si>
    <t>67F-24312-00</t>
  </si>
  <si>
    <t>SELLO DE GOMA 1</t>
  </si>
  <si>
    <t>61A-42716-00</t>
  </si>
  <si>
    <t>MANDIL</t>
  </si>
  <si>
    <t>67F-42741-01-8</t>
  </si>
  <si>
    <t>TORNILLO _CON VALONA</t>
  </si>
  <si>
    <t>90159-06M28</t>
  </si>
  <si>
    <t>ETIQUETA</t>
  </si>
  <si>
    <t>67F-82377-00</t>
  </si>
  <si>
    <t>BASE CONTROL</t>
  </si>
  <si>
    <t>663-48344-00</t>
  </si>
  <si>
    <t>BUJE PALANCA VARILLA DE CAMBIO</t>
  </si>
  <si>
    <t>68V-44122-01</t>
  </si>
  <si>
    <t>ARANDELA DE PLANA</t>
  </si>
  <si>
    <t>90202-07M07</t>
  </si>
  <si>
    <t>PALANCA VARILLA CAMBIOS</t>
  </si>
  <si>
    <t>67F_44121-00</t>
  </si>
  <si>
    <t>MANIJA DE CAMBIO COMPL</t>
  </si>
  <si>
    <t>67F-44120-10</t>
  </si>
  <si>
    <t>CHAVETA</t>
  </si>
  <si>
    <t>91490-20015</t>
  </si>
  <si>
    <t>BOLA</t>
  </si>
  <si>
    <t>93501-04M02</t>
  </si>
  <si>
    <t>PALANCA CONTROL ACELERADOR</t>
  </si>
  <si>
    <t>6D8-42154-00</t>
  </si>
  <si>
    <t>ARANDELA ONDULADA</t>
  </si>
  <si>
    <t>90206-10M04</t>
  </si>
  <si>
    <t>PALANCA DE ACELERADOR</t>
  </si>
  <si>
    <t>6D8-42157-00</t>
  </si>
  <si>
    <t>CONECTOR</t>
  </si>
  <si>
    <t>6D8-41237-00</t>
  </si>
  <si>
    <t>INTERRUPIOR</t>
  </si>
  <si>
    <t>60V-8259F-00</t>
  </si>
  <si>
    <t>TORNILLO A MUESCA</t>
  </si>
  <si>
    <t>97885-04016</t>
  </si>
  <si>
    <t>SOPORTE DE LA ABRAZADERA 1</t>
  </si>
  <si>
    <t>67F-43111-00-8D</t>
  </si>
  <si>
    <t>SOPORTE DE LA ABRAZADERA 2</t>
  </si>
  <si>
    <t>67F-43112-00-8D</t>
  </si>
  <si>
    <t>CABLE CONDUCTOR 4</t>
  </si>
  <si>
    <t>6E5-82148-00</t>
  </si>
  <si>
    <t>SOPORTE GIRATORIO 1</t>
  </si>
  <si>
    <t>6D8-43311-00-8D</t>
  </si>
  <si>
    <t>BOQUILLA DE ENGRASAR</t>
  </si>
  <si>
    <t>93700-06M03</t>
  </si>
  <si>
    <t>CABLE CONDUCTOR 2</t>
  </si>
  <si>
    <t>67F-82127-00</t>
  </si>
  <si>
    <t>TORNILLO DE ABRAZADERA DEL SOP</t>
  </si>
  <si>
    <t>64E-43131-01</t>
  </si>
  <si>
    <t>TUERCA AUTOBLOCANTE</t>
  </si>
  <si>
    <t>90185-22M11</t>
  </si>
  <si>
    <t>PALANCA TOPE INCLINACION</t>
  </si>
  <si>
    <t>6D8-43181-00</t>
  </si>
  <si>
    <t>PASADOR DE AMORTIGUADOR SUPERI</t>
  </si>
  <si>
    <t>6D8-43126-00</t>
  </si>
  <si>
    <t>SEGURO</t>
  </si>
  <si>
    <t>93410-18M05</t>
  </si>
  <si>
    <t>PASADOR AMORTIGUADOR INFERIOR</t>
  </si>
  <si>
    <t>67F-43818-00</t>
  </si>
  <si>
    <t>CATODE</t>
  </si>
  <si>
    <t>6H1-45251-03</t>
  </si>
  <si>
    <t>PLACA 1</t>
  </si>
  <si>
    <t>6H1-44526-00</t>
  </si>
  <si>
    <t>TORNILLO (L:1 15MM)</t>
  </si>
  <si>
    <t>90101-12M03</t>
  </si>
  <si>
    <t>TRANSMISOR DE INCLINADOR</t>
  </si>
  <si>
    <t>67H-83672-00</t>
  </si>
  <si>
    <t>LEVA TRANSMISOR DE INCLINDOR</t>
  </si>
  <si>
    <t>64E-4313910</t>
  </si>
  <si>
    <t>TORNILLO _CON_VALONA</t>
  </si>
  <si>
    <t>90159-05059</t>
  </si>
  <si>
    <t>SOPORTE DIRECCION COMPL</t>
  </si>
  <si>
    <t>67F-42510-11-8D</t>
  </si>
  <si>
    <t>CAJA AMORTIGUADOR INFERIOR HU</t>
  </si>
  <si>
    <t>67F-44551-00-8D</t>
  </si>
  <si>
    <t>AMORTIGUADOR LADO SUPERIOR</t>
  </si>
  <si>
    <t>67F-44514-00-94</t>
  </si>
  <si>
    <t>AMORTIGUADOR SUPERIOR</t>
  </si>
  <si>
    <t>67F-44533-00</t>
  </si>
  <si>
    <t>AMORTIGUADOR DE HULE LADO INFE</t>
  </si>
  <si>
    <t>67F-44555-00-94</t>
  </si>
  <si>
    <t>AMORTIGUADOR INFERIOR</t>
  </si>
  <si>
    <t>67F-44575-00</t>
  </si>
  <si>
    <t>CUBIERTA,AMORTIGUADOR INFERIOR</t>
  </si>
  <si>
    <t>67F-44553-00-8D</t>
  </si>
  <si>
    <t>GANCHO DIRECCION</t>
  </si>
  <si>
    <t>67F-48511-00-8D</t>
  </si>
  <si>
    <t>ESPARRAGO</t>
  </si>
  <si>
    <t>90116-10175</t>
  </si>
  <si>
    <t>PLACA DESPIDENTE DE AGUA</t>
  </si>
  <si>
    <t>67F-45180-00-4D</t>
  </si>
  <si>
    <t>TORNILLO ALLEN</t>
  </si>
  <si>
    <t>901 10-12M00</t>
  </si>
  <si>
    <t>ELEVADOR SUB-PISTON COMPL</t>
  </si>
  <si>
    <t>67F-43810-01</t>
  </si>
  <si>
    <t>CILINDRO EXTREMO SUB-COMPLET</t>
  </si>
  <si>
    <t>67F-4380R-00</t>
  </si>
  <si>
    <t>.ANILLO</t>
  </si>
  <si>
    <t>6H1-43872-10</t>
  </si>
  <si>
    <t>.ANILLO O</t>
  </si>
  <si>
    <t>93210-18397</t>
  </si>
  <si>
    <t>CILINDURO EXTREMO</t>
  </si>
  <si>
    <t>67F-43862-00</t>
  </si>
  <si>
    <t>PISTON INCLINACION</t>
  </si>
  <si>
    <t>67F-4385A-01</t>
  </si>
  <si>
    <t>ANILLO</t>
  </si>
  <si>
    <t>62X-43871-00</t>
  </si>
  <si>
    <t>PASADÓR DE CLAVIJA</t>
  </si>
  <si>
    <t>93602-07244</t>
  </si>
  <si>
    <t>PLACA DE VALVULA 2</t>
  </si>
  <si>
    <t>67F-22435-00</t>
  </si>
  <si>
    <t>SELLO DE POLVO</t>
  </si>
  <si>
    <t>6H1-43812-00</t>
  </si>
  <si>
    <t>TORNILLO CILINDURO EXTREMO</t>
  </si>
  <si>
    <t>67F-43821-00</t>
  </si>
  <si>
    <t>ANILLO EN O 1</t>
  </si>
  <si>
    <t>67F-43861-00</t>
  </si>
  <si>
    <t>ANILLO EN O 2</t>
  </si>
  <si>
    <t>62X-43862-00</t>
  </si>
  <si>
    <t>PASADOR VALVULA ABSORBER</t>
  </si>
  <si>
    <t>65W-4386A-00</t>
  </si>
  <si>
    <t>RONDANA</t>
  </si>
  <si>
    <t>67F-43893-00</t>
  </si>
  <si>
    <t>ESFERA</t>
  </si>
  <si>
    <t>93503-16003</t>
  </si>
  <si>
    <t>ANILLO EN O 3</t>
  </si>
  <si>
    <t>67--43863-70</t>
  </si>
  <si>
    <t>FIELTRO 1</t>
  </si>
  <si>
    <t>67F-43816-00</t>
  </si>
  <si>
    <t>ANILLO EN O 5</t>
  </si>
  <si>
    <t>62X-43865-00</t>
  </si>
  <si>
    <t>67F-4388A-00</t>
  </si>
  <si>
    <t>CILINDRO DE AMORTIGUADOR</t>
  </si>
  <si>
    <t>67F-22471-01</t>
  </si>
  <si>
    <t>SUB-PISTON COMPL</t>
  </si>
  <si>
    <t>67F-4381B-00</t>
  </si>
  <si>
    <t>PLATO DE VALVULA 1</t>
  </si>
  <si>
    <t>1UF-22434-00</t>
  </si>
  <si>
    <t>CILINDRO, INCLINACION</t>
  </si>
  <si>
    <t>6D8-4380K-00</t>
  </si>
  <si>
    <t>FIELTRO 2</t>
  </si>
  <si>
    <t>6C6-43817-00</t>
  </si>
  <si>
    <t>ENGRANAJE BOMBA COMPL</t>
  </si>
  <si>
    <t>6D8-43830-00</t>
  </si>
  <si>
    <t>ANILLO EN O 10</t>
  </si>
  <si>
    <t>6H1-43883-00</t>
  </si>
  <si>
    <t>ADAPTADOR 2</t>
  </si>
  <si>
    <t>6C6-4382E 2</t>
  </si>
  <si>
    <t>ANILLO. O</t>
  </si>
  <si>
    <t>69J-4389J-00</t>
  </si>
  <si>
    <t>ASIENTO VALVULA DE DESCARGA</t>
  </si>
  <si>
    <t>6C5-43851-00</t>
  </si>
  <si>
    <t>RESORTE SEGURIDAD SUPERIOP</t>
  </si>
  <si>
    <t>6D8-43855-00</t>
  </si>
  <si>
    <t>RESORTE SEGURIDAD</t>
  </si>
  <si>
    <t>6D8-43856-00</t>
  </si>
  <si>
    <t>CASQUILLO</t>
  </si>
  <si>
    <t>6C5-4382K-00</t>
  </si>
  <si>
    <t>ASIENTO</t>
  </si>
  <si>
    <t>6C5-43895-00</t>
  </si>
  <si>
    <t>RESORTE DESCOPLO MANUAL</t>
  </si>
  <si>
    <t>6C5-43854-00</t>
  </si>
  <si>
    <t>.TORNILLO ENCASTRE</t>
  </si>
  <si>
    <t>6C6-43878-00</t>
  </si>
  <si>
    <t>ANILLO 2</t>
  </si>
  <si>
    <t>6C6-4386G-00</t>
  </si>
  <si>
    <t>PALANCA 1</t>
  </si>
  <si>
    <t>6C6-4386E-00</t>
  </si>
  <si>
    <t>PASADOR DERESORTE</t>
  </si>
  <si>
    <t>91609-50028</t>
  </si>
  <si>
    <t>PASADOR 1</t>
  </si>
  <si>
    <t>6D8-4381G-00</t>
  </si>
  <si>
    <t>TORNILLO DESCOPLO MANUAL</t>
  </si>
  <si>
    <t>6D8-43845-00</t>
  </si>
  <si>
    <t>TAPON DEPOSITO</t>
  </si>
  <si>
    <t>6H1-43829-00</t>
  </si>
  <si>
    <t>CONEXION EJE</t>
  </si>
  <si>
    <t>6D8-43831-00</t>
  </si>
  <si>
    <t>TORNILLO ENCASTRE</t>
  </si>
  <si>
    <t>65W-43888-00</t>
  </si>
  <si>
    <t>INDUCIDO COMPL</t>
  </si>
  <si>
    <t>6D8-43805-01</t>
  </si>
  <si>
    <t>ESTATOR COMPL</t>
  </si>
  <si>
    <t>6D8-43804-01</t>
  </si>
  <si>
    <t>ESCOBILLA 1</t>
  </si>
  <si>
    <t>6H1-43891-11</t>
  </si>
  <si>
    <t>ESCOBILLA 2</t>
  </si>
  <si>
    <t>6H1-43892-11</t>
  </si>
  <si>
    <t>RUPTOR DE CIRCUITO COMPL</t>
  </si>
  <si>
    <t>6H1-82181-10</t>
  </si>
  <si>
    <t>CABLE COMPL</t>
  </si>
  <si>
    <t>62X-43807-00</t>
  </si>
  <si>
    <t>RESORTE, ESCOBILLA</t>
  </si>
  <si>
    <t>62X-4386K-00</t>
  </si>
  <si>
    <t>TORNILLO, CON ARANDELA</t>
  </si>
  <si>
    <t>97980-05225</t>
  </si>
  <si>
    <t>TORNILLO CON RONDONA</t>
  </si>
  <si>
    <t>97602-04216</t>
  </si>
  <si>
    <t>CUADRO EXTERMO</t>
  </si>
  <si>
    <t>6D8-43881-01</t>
  </si>
  <si>
    <t>SELLO ACEITE</t>
  </si>
  <si>
    <t>93102-08414</t>
  </si>
  <si>
    <t>GUIA DE ESCAPE</t>
  </si>
  <si>
    <t>6D8-41137-00-94</t>
  </si>
  <si>
    <t>TUBO MULTIPLE DE ESCAPE</t>
  </si>
  <si>
    <t>67F-41131-01-5B</t>
  </si>
  <si>
    <t>EMPAQUE ESCAPE MULTIPLE</t>
  </si>
  <si>
    <t>67F-41133-A1</t>
  </si>
  <si>
    <t>67F-14711-00-5B</t>
  </si>
  <si>
    <t>SELLO, ESCAPE 1</t>
  </si>
  <si>
    <t>67F-41138-00</t>
  </si>
  <si>
    <t>SELLO DE GOMA</t>
  </si>
  <si>
    <t>67F-45127-00</t>
  </si>
  <si>
    <t>EMPAQUE SILENCIADOR</t>
  </si>
  <si>
    <t>67F-45123-00</t>
  </si>
  <si>
    <t>CAJA SUPERIOR</t>
  </si>
  <si>
    <t>67F-45111-11-8D</t>
  </si>
  <si>
    <t>bUJE, EJE DE MANDO</t>
  </si>
  <si>
    <t>67F-45318-00</t>
  </si>
  <si>
    <t>CUBIERTA FUNDA SUPERIOR</t>
  </si>
  <si>
    <t>67F-45151-00</t>
  </si>
  <si>
    <t>EXTENSION</t>
  </si>
  <si>
    <t>688-45211-01-8D</t>
  </si>
  <si>
    <t>BANDEJA DE ACEITE</t>
  </si>
  <si>
    <t>67F-15311-03-5B</t>
  </si>
  <si>
    <t>AMORTIGUADOR 1</t>
  </si>
  <si>
    <t>63P-15316-00</t>
  </si>
  <si>
    <t>TORNILLO, DE DRENAJE</t>
  </si>
  <si>
    <t>EMPAQ BANDEJA DE ACEITE</t>
  </si>
  <si>
    <t>68V-15312-00</t>
  </si>
  <si>
    <t>FILTRO DE ACEITE</t>
  </si>
  <si>
    <t>67F-13411-00</t>
  </si>
  <si>
    <t>SELLO COLADOR ACEITE</t>
  </si>
  <si>
    <t>67F-13415-00</t>
  </si>
  <si>
    <t>BOMBA DE ACEITE COMPLETA</t>
  </si>
  <si>
    <t>67F--13300-10</t>
  </si>
  <si>
    <t>EJE DE BOMBA</t>
  </si>
  <si>
    <t>67F-13314-02</t>
  </si>
  <si>
    <t>EMPAQUE TAPA DE BOMBA</t>
  </si>
  <si>
    <t>67F-13329-00</t>
  </si>
  <si>
    <t>CAJA DE BOMBA</t>
  </si>
  <si>
    <t>67F-13914-00</t>
  </si>
  <si>
    <t>EMPAQUETADURA, CUBIERTA BOMBA</t>
  </si>
  <si>
    <t>67F-13339-00</t>
  </si>
  <si>
    <t>TAPON DEL NIVEL DE ACEITE</t>
  </si>
  <si>
    <t>6D8-15362-00</t>
  </si>
  <si>
    <t>CONJUNTO UNIDAD INFERIOR</t>
  </si>
  <si>
    <t>6D9-45300-11-8D</t>
  </si>
  <si>
    <t>FUNDA INFERIOR COMPLETA</t>
  </si>
  <si>
    <t>67F-45301-00-8D</t>
  </si>
  <si>
    <t>TAPON, DREN</t>
  </si>
  <si>
    <t>688-45341-10</t>
  </si>
  <si>
    <t>TUBO (L300)</t>
  </si>
  <si>
    <t>90445-07M38</t>
  </si>
  <si>
    <t>EXTREMO DE NIPLE</t>
  </si>
  <si>
    <t>6E5-83558-10</t>
  </si>
  <si>
    <t>EJE DE MANDO COMPL</t>
  </si>
  <si>
    <t>67F-45501-10</t>
  </si>
  <si>
    <t>EJE DE MANDO COMPL.</t>
  </si>
  <si>
    <t>67F-45501-30</t>
  </si>
  <si>
    <t>PINON (13T)</t>
  </si>
  <si>
    <t>6D9-45551-00</t>
  </si>
  <si>
    <t>CAMISA EJE DE MANDO</t>
  </si>
  <si>
    <t>688-45536-01</t>
  </si>
  <si>
    <t>COJINETE</t>
  </si>
  <si>
    <t>93332-000U3</t>
  </si>
  <si>
    <t>LAINA (T:0.10MM)</t>
  </si>
  <si>
    <t>688-45587-01</t>
  </si>
  <si>
    <t>LAINA (T:0.12MM)</t>
  </si>
  <si>
    <t>688-45587-10</t>
  </si>
  <si>
    <t>LAINA (T:0. 15MM)</t>
  </si>
  <si>
    <t>688-45587-20</t>
  </si>
  <si>
    <t>LAINA (T:0.18MM)</t>
  </si>
  <si>
    <t>688-45587-30</t>
  </si>
  <si>
    <t>LAINA (T;0.30MM)</t>
  </si>
  <si>
    <t>688-45587-40</t>
  </si>
  <si>
    <t>LAINA (T:O、40MM)</t>
  </si>
  <si>
    <t>688-45587-50</t>
  </si>
  <si>
    <t>LAINA (T:0.50MM)</t>
  </si>
  <si>
    <t>688-45587-60</t>
  </si>
  <si>
    <t>CAJA BOMBA DE AGUA</t>
  </si>
  <si>
    <t>67F-44311-01</t>
  </si>
  <si>
    <t>GOMA DEL SELLO DE AGUA</t>
  </si>
  <si>
    <t>663-44366-00</t>
  </si>
  <si>
    <t>TORNILLO REDONDO ROSCA HEMBRA</t>
  </si>
  <si>
    <t>901 60-04006</t>
  </si>
  <si>
    <t>CARTUCHO</t>
  </si>
  <si>
    <t>67F-44322-00</t>
  </si>
  <si>
    <t>PLACA EXTERIOR_DEL CARTUCHO</t>
  </si>
  <si>
    <t>67F-44323-00</t>
  </si>
  <si>
    <t>CONJUNTO EJE LEVA COMPL</t>
  </si>
  <si>
    <t>67F-44150-01</t>
  </si>
  <si>
    <t>PRESILLA REDONDA</t>
  </si>
  <si>
    <t>99001-08600</t>
  </si>
  <si>
    <t>DESLIZADOR, CAMBIO</t>
  </si>
  <si>
    <t>67F-45634-00</t>
  </si>
  <si>
    <t>EJE</t>
  </si>
  <si>
    <t>6H1-45668-00</t>
  </si>
  <si>
    <t>EMBOLO DE CAMBIO</t>
  </si>
  <si>
    <t>6H1-45635-00</t>
  </si>
  <si>
    <t>TUERCA DE RESORTE</t>
  </si>
  <si>
    <t>90183-02M03</t>
  </si>
  <si>
    <t>EMBRAGUE DE GARRA</t>
  </si>
  <si>
    <t>6D8-45631-00</t>
  </si>
  <si>
    <t>PASADOR CILINDRICO</t>
  </si>
  <si>
    <t>90250-07M02</t>
  </si>
  <si>
    <t>ANILLO DE PASADOR</t>
  </si>
  <si>
    <t>688-45633-00</t>
  </si>
  <si>
    <t>LAINA_(T:0.10MM)</t>
  </si>
  <si>
    <t>688-45567-01</t>
  </si>
  <si>
    <t>LAINA (T:0.15MM)</t>
  </si>
  <si>
    <t>688-45567-20</t>
  </si>
  <si>
    <t>LAINA (T:0.30MM)</t>
  </si>
  <si>
    <t>688-45567-40</t>
  </si>
  <si>
    <t>LAINA (T:0.40MM)</t>
  </si>
  <si>
    <t>688-45567-50</t>
  </si>
  <si>
    <t>EJE PROPUSOR</t>
  </si>
  <si>
    <t>67F-45611-01</t>
  </si>
  <si>
    <t>CAJA DE COJINETE</t>
  </si>
  <si>
    <t>67F-45331-00-94</t>
  </si>
  <si>
    <t>ARANDELA DE EMPUJE AXIAL</t>
  </si>
  <si>
    <t>67F-45576-00</t>
  </si>
  <si>
    <t>CHAVETA, RECTA</t>
  </si>
  <si>
    <t>90282-04010</t>
  </si>
  <si>
    <t>ARANDELA DE UNA</t>
  </si>
  <si>
    <t>688-45383-02</t>
  </si>
  <si>
    <t>TUBO DE AGUA</t>
  </si>
  <si>
    <t>6D8-44361-00</t>
  </si>
  <si>
    <t>HULE DE SELLO DE AGUA</t>
  </si>
  <si>
    <t>67F-44365-00</t>
  </si>
  <si>
    <t>CUBIERTA ENTRADA AGUA 1</t>
  </si>
  <si>
    <t>6H1-45214-00</t>
  </si>
  <si>
    <t>CUBIERTA ENTRADA AGUA 2</t>
  </si>
  <si>
    <t>6H1-45215-00</t>
  </si>
  <si>
    <t>TORNILLO EMBUTIDO</t>
  </si>
  <si>
    <t>90151-05M00</t>
  </si>
  <si>
    <t>QUILLA ESTABILIZADOR</t>
  </si>
  <si>
    <t>67F-45371-00</t>
  </si>
  <si>
    <t>TUBO (L1220)</t>
  </si>
  <si>
    <t>90445-07ME0</t>
  </si>
  <si>
    <t>GOMA DE SELLO</t>
  </si>
  <si>
    <t>688-45375-00</t>
  </si>
  <si>
    <t>GUIA DE SELLO GOMA</t>
  </si>
  <si>
    <t>663-45376-00-94</t>
  </si>
  <si>
    <t>TUERCA ENTALLADA</t>
  </si>
  <si>
    <t>90171-16011</t>
  </si>
  <si>
    <t>PROPELA (3X13"X19"-K)</t>
  </si>
  <si>
    <t>6E5-45941-00-EL</t>
  </si>
  <si>
    <t>PROPELA (3X12-5/8"X21"-K)</t>
  </si>
  <si>
    <t>6E5-45943-00-EL</t>
  </si>
  <si>
    <t>PROPELA (3X13-1/4"X17"-K)</t>
  </si>
  <si>
    <t>6E5-45945-01-EL</t>
  </si>
  <si>
    <t>PROPELA (3X13-1/2"X15"-K)</t>
  </si>
  <si>
    <t>6E5-45947-00-EL</t>
  </si>
  <si>
    <t>PROPELA (3X13-5/8"X13"-K)</t>
  </si>
  <si>
    <t>6E5-45949-00-EL</t>
  </si>
  <si>
    <t>PROPELA (3X13"X23"-K)_</t>
  </si>
  <si>
    <t>6E5-45952-00-EL</t>
  </si>
  <si>
    <t>PROPELA (3X14"X11"-K)</t>
  </si>
  <si>
    <t>6E5-45954-00-EL</t>
  </si>
  <si>
    <t>PROPELA (3X13"X25"-K)</t>
  </si>
  <si>
    <t>6E5-45956-00-EL</t>
  </si>
  <si>
    <t>PROPELA (3X13-5/8"X14"-K)</t>
  </si>
  <si>
    <t>6E5-45958-00-EL</t>
  </si>
  <si>
    <t>PROPELA (3X13"X21"-K)</t>
  </si>
  <si>
    <t>688-45972-02-98</t>
  </si>
  <si>
    <t>PROPELA (3X13"X23"-K)</t>
  </si>
  <si>
    <t>688-45974-02-98</t>
  </si>
  <si>
    <t>PROPELA (3X13-1/2"X16"-K)</t>
  </si>
  <si>
    <t>688-45978-60-98</t>
  </si>
  <si>
    <t>PROPELA (3X13"X17"-K)</t>
  </si>
  <si>
    <t>688-45930-02-98</t>
  </si>
  <si>
    <t>PROPELA (3X13-1/2"X14"K)</t>
  </si>
  <si>
    <t>688-45932-60-98</t>
  </si>
  <si>
    <t>TANQUE DEL COMBUSTIBLE (24L)</t>
  </si>
  <si>
    <t>6YJ-24201-10</t>
  </si>
  <si>
    <t>.TAPA COMPLETA</t>
  </si>
  <si>
    <t>6YJ-24610-01</t>
  </si>
  <si>
    <t>MEDIDOR DE COMBUSTIBLE COMPL</t>
  </si>
  <si>
    <t>6Y1-24260-12</t>
  </si>
  <si>
    <t>TORNILLO CABEZA CONICA PLANA</t>
  </si>
  <si>
    <t>90157-05M19</t>
  </si>
  <si>
    <t>EMPAQ MEDIDOR DE COMBUSTIBLE</t>
  </si>
  <si>
    <t>6Y1-24268-00</t>
  </si>
  <si>
    <t>COLADOR</t>
  </si>
  <si>
    <t>6YJ-24167-00</t>
  </si>
  <si>
    <t>TUBO COMBUST. COMPL 1</t>
  </si>
  <si>
    <t>6Y2-24306-45</t>
  </si>
  <si>
    <t>MANGUERA (L2050)</t>
  </si>
  <si>
    <t>ABRAZADERA Y</t>
  </si>
  <si>
    <t>MANGUERA (L250)</t>
  </si>
  <si>
    <t>90445-13M35</t>
  </si>
  <si>
    <t>CONECTOR MANGUERA COMBUST. 2</t>
  </si>
  <si>
    <t>6Y2-24305-06</t>
  </si>
  <si>
    <t>ESTUCHE ADITAMENTO GUIA DE TIM</t>
  </si>
  <si>
    <t>67F-61350-00</t>
  </si>
  <si>
    <t>REMOTO CONTROL COMPL. (10P)</t>
  </si>
  <si>
    <t>703-48205-15</t>
  </si>
  <si>
    <t>CABLE CONTROL REMOTO L=14F</t>
  </si>
  <si>
    <t>701-48320-30</t>
  </si>
  <si>
    <t>CABLE CONTROL REMOTO L=20F</t>
  </si>
  <si>
    <t>701-48320-70</t>
  </si>
  <si>
    <t>BRAZO ACELERADOR</t>
  </si>
  <si>
    <t>703-48261-01</t>
  </si>
  <si>
    <t>ESPACIADOR 3</t>
  </si>
  <si>
    <t>703-48268-00</t>
  </si>
  <si>
    <t>FRICCION DE ACELERADOR</t>
  </si>
  <si>
    <t>703-48264-00</t>
  </si>
  <si>
    <t>TORNILLO HEXAGONAL</t>
  </si>
  <si>
    <t>97380-05025</t>
  </si>
  <si>
    <t>EJE FRICCION</t>
  </si>
  <si>
    <t>703-48265-00</t>
  </si>
  <si>
    <t>PLACA CERRADURA</t>
  </si>
  <si>
    <t>703-48245-00</t>
  </si>
  <si>
    <t>RODILLO LEVA</t>
  </si>
  <si>
    <t>703-48252-00</t>
  </si>
  <si>
    <t>RODILLO ACELERADOR LIBRE</t>
  </si>
  <si>
    <t>701-48248-00</t>
  </si>
  <si>
    <t>RONDANA ONDULADA 3</t>
  </si>
  <si>
    <t>703-48198-00</t>
  </si>
  <si>
    <t>BUJE 3</t>
  </si>
  <si>
    <t>703-48243-00</t>
  </si>
  <si>
    <t>RETENEDOR</t>
  </si>
  <si>
    <t>703-48189-00</t>
  </si>
  <si>
    <t>RODILLO</t>
  </si>
  <si>
    <t>703-48234-00</t>
  </si>
  <si>
    <t>TERMINAL CABLE DE CONTROL REMO</t>
  </si>
  <si>
    <t>763.-48345-01</t>
  </si>
  <si>
    <t>ABRAZADERA CABLE</t>
  </si>
  <si>
    <t>703-48358-00</t>
  </si>
  <si>
    <t>RESORTE ACELERADOR LIBRE</t>
  </si>
  <si>
    <t>703-48244-00</t>
  </si>
  <si>
    <t>RESORTE DE SEGURO</t>
  </si>
  <si>
    <t>703-48227-50</t>
  </si>
  <si>
    <t>PLACA RETEN</t>
  </si>
  <si>
    <t>703-48226-00</t>
  </si>
  <si>
    <t>MANGO DE PALANCA CONTROL</t>
  </si>
  <si>
    <t>703-48222-00</t>
  </si>
  <si>
    <t>CERRADURA NEUTRO</t>
  </si>
  <si>
    <t>703-48223-00</t>
  </si>
  <si>
    <t>TORNILLO DE CABEZA CRUZADA -</t>
  </si>
  <si>
    <t>98580-04010</t>
  </si>
  <si>
    <t>TORNILLO DE CABEZA CRUZADA</t>
  </si>
  <si>
    <t>98580-04006</t>
  </si>
  <si>
    <t>TORNILLO (M6)</t>
  </si>
  <si>
    <t>703-48291-10</t>
  </si>
  <si>
    <t>CALCOMANIA 1</t>
  </si>
  <si>
    <t>703-48215-00</t>
  </si>
  <si>
    <t>CONJUNTO DE LLAVE IGNICION</t>
  </si>
  <si>
    <t>703-82510-12</t>
  </si>
  <si>
    <t>CoNJUNTO DE LLAVE IGNICION 1</t>
  </si>
  <si>
    <t>703-82510-43</t>
  </si>
  <si>
    <t>CABLE CONDUCTOR (L70)</t>
  </si>
  <si>
    <t>703-82531-00</t>
  </si>
  <si>
    <t>INTERRUPTOR DE PARADA COMPL</t>
  </si>
  <si>
    <t>688-82575-01</t>
  </si>
  <si>
    <t>RETENER</t>
  </si>
  <si>
    <t>682-82556-00</t>
  </si>
  <si>
    <t>EXTENSION, ARNES DE CABLES (4.</t>
  </si>
  <si>
    <t>688-8258A-20</t>
  </si>
  <si>
    <t>INTERRUPTOR NEUTRAL COMPL</t>
  </si>
  <si>
    <t>703-82540-00</t>
  </si>
  <si>
    <t>ZUMBADOR</t>
  </si>
  <si>
    <t>703-83383-02</t>
  </si>
  <si>
    <t>BANDA</t>
  </si>
  <si>
    <t>703-82591-00</t>
  </si>
  <si>
    <t>INTERRUPTOR DE INCLINACION</t>
  </si>
  <si>
    <t>703-82563-02</t>
  </si>
  <si>
    <t>PALANCA CONTROL</t>
  </si>
  <si>
    <t>703-48221-00</t>
  </si>
  <si>
    <t>PERILLA</t>
  </si>
  <si>
    <t>703-48152-00</t>
  </si>
  <si>
    <t>PLACA TRASERA 1</t>
  </si>
  <si>
    <t>703-48212-00</t>
  </si>
  <si>
    <t>PLACA TRASERA 2</t>
  </si>
  <si>
    <t>703-48213-00</t>
  </si>
  <si>
    <t>BRAZO CAMBIADOR</t>
  </si>
  <si>
    <t>703-48271-00</t>
  </si>
  <si>
    <t>CAJA</t>
  </si>
  <si>
    <t>703-48211-01</t>
  </si>
  <si>
    <t>ENGRANAJE 1</t>
  </si>
  <si>
    <t>703 -48232-00</t>
  </si>
  <si>
    <t>CALCAMONIA</t>
  </si>
  <si>
    <t>703-48218-00</t>
  </si>
  <si>
    <t>TACOMETRO DIGGITAL COMPLETO</t>
  </si>
  <si>
    <t>6Y5-8350T-90</t>
  </si>
  <si>
    <t>VELOCIMETRO COMPLETO</t>
  </si>
  <si>
    <t>6Y5--83570-S5</t>
  </si>
  <si>
    <t>ANILLO PROTECTOR</t>
  </si>
  <si>
    <t>6Y5-83533-T2</t>
  </si>
  <si>
    <t>CABLE COMPLETA 1</t>
  </si>
  <si>
    <t>6Y5-87122-S0</t>
  </si>
  <si>
    <t>CABLE CONDUCTOR (L=2.5M)</t>
  </si>
  <si>
    <t>6Y5-83553--M0</t>
  </si>
  <si>
    <t>FUSIBLE (10A)</t>
  </si>
  <si>
    <t>1E6-82151-00</t>
  </si>
  <si>
    <t>CABLE, CONDUCTOR (NEGRO)</t>
  </si>
  <si>
    <t>6Y5-82117-00</t>
  </si>
  <si>
    <t>CABLE CONDUCTOR (L-9.0M)</t>
  </si>
  <si>
    <t>6Y5-83653-30</t>
  </si>
  <si>
    <t>TUBO (8M)</t>
  </si>
  <si>
    <t>6Y5-83557-10</t>
  </si>
  <si>
    <t>JUEGO DE EMPAQUE DE MOTOR</t>
  </si>
  <si>
    <t>6D8-W0001-02</t>
  </si>
  <si>
    <t>JUNTA, DE CULATA 1</t>
  </si>
  <si>
    <t>67F-11181-03</t>
  </si>
  <si>
    <t>.SELLO ACEITE_</t>
  </si>
  <si>
    <t>93101-48001</t>
  </si>
  <si>
    <t>JUNTA, DE CILINDRO</t>
  </si>
  <si>
    <t>JUEGO DE EMPAQUE UNIDAD INFER.</t>
  </si>
  <si>
    <t>67F-W0001-21</t>
  </si>
  <si>
    <t>ESTUCHE REPARACION BOMBA AGUA</t>
  </si>
  <si>
    <t>67F-W0078-00</t>
  </si>
  <si>
    <t>PLACA EXTERIOR DEL CARTUCHO</t>
  </si>
  <si>
    <t>67F 44323-00</t>
  </si>
  <si>
    <t>BOTE PATRULLERO 260 EDUADOÑO (PRFV)</t>
  </si>
  <si>
    <t>MANGUERA ESPIRAL 1-1/2" REF 03-6464</t>
  </si>
  <si>
    <t>ABRAZADERA 1" X 2" SS REF 03-00350</t>
  </si>
  <si>
    <t>BOMBA ACHIQUE REF 03-1199</t>
  </si>
  <si>
    <t>SUICHE FLOTADOR REF 03-7843</t>
  </si>
  <si>
    <t>MOTOR FUERA DE BORDA YAMAHA  F150BETX- 2009</t>
  </si>
  <si>
    <t>SOPORTE SUPERIOR COMPL.</t>
  </si>
  <si>
    <t>63P-42610-01-8D</t>
  </si>
  <si>
    <t>90465-10032</t>
  </si>
  <si>
    <t>97780-50620</t>
  </si>
  <si>
    <t>MORDAZA DE ABRAZADERA</t>
  </si>
  <si>
    <t>63P-42647-00-94</t>
  </si>
  <si>
    <t>92990-06100</t>
  </si>
  <si>
    <t>95380-06600</t>
  </si>
  <si>
    <t>60V-42651-01</t>
  </si>
  <si>
    <t>AMORTIGUADOR 2</t>
  </si>
  <si>
    <t>69J-42663-00</t>
  </si>
  <si>
    <t>97095-06016</t>
  </si>
  <si>
    <t>63P-42643-00-94</t>
  </si>
  <si>
    <t>PLACA GRAMPA 2</t>
  </si>
  <si>
    <t>63P-42644-00-94</t>
  </si>
  <si>
    <t>MOLDURA CONDUCTO AIRE</t>
  </si>
  <si>
    <t>63P-42613-00</t>
  </si>
  <si>
    <t>HULE DE FORMA</t>
  </si>
  <si>
    <t>63P-42617-00</t>
  </si>
  <si>
    <t>CALCAMONIA FRONTAL</t>
  </si>
  <si>
    <t>63P-42677-00</t>
  </si>
  <si>
    <t>CALCAMONIA TRASERA</t>
  </si>
  <si>
    <t>63P-42678-00</t>
  </si>
  <si>
    <t>JUEGO -DE EMBLEMA</t>
  </si>
  <si>
    <t>63P-WO070-00</t>
  </si>
  <si>
    <t>MARCA DE CUBIERTA</t>
  </si>
  <si>
    <t>63P-42681-00</t>
  </si>
  <si>
    <t>67F-13448-00</t>
  </si>
  <si>
    <t>TUBO_(L400)</t>
  </si>
  <si>
    <t>90445-11020</t>
  </si>
  <si>
    <t>63P-42662-00</t>
  </si>
  <si>
    <t>67F-13434-10</t>
  </si>
  <si>
    <t>CYLINDRO BLOQUE COMPLETO</t>
  </si>
  <si>
    <t>6BM-W0O9B-00-9S</t>
  </si>
  <si>
    <t>CARTER COMPLETO</t>
  </si>
  <si>
    <t>63P-W1510-03-9S</t>
  </si>
  <si>
    <t>63P-11372-00</t>
  </si>
  <si>
    <t>90338-25004</t>
  </si>
  <si>
    <t>93210--25647</t>
  </si>
  <si>
    <t>90105-10071</t>
  </si>
  <si>
    <t>TAPON CIEGO</t>
  </si>
  <si>
    <t>63P--11197-00</t>
  </si>
  <si>
    <t>63P-11325-21</t>
  </si>
  <si>
    <t>98780-05016</t>
  </si>
  <si>
    <t>90119-06M81</t>
  </si>
  <si>
    <t>90151-06M02</t>
  </si>
  <si>
    <t>63P-11119 00</t>
  </si>
  <si>
    <t>63P-11351-00</t>
  </si>
  <si>
    <t>CUBIERTA MANIVELA</t>
  </si>
  <si>
    <t>6BM-11511-00-94</t>
  </si>
  <si>
    <t>90340-27129</t>
  </si>
  <si>
    <t>MANGUERA</t>
  </si>
  <si>
    <t>6BM-11377-00</t>
  </si>
  <si>
    <t>90467-15M14</t>
  </si>
  <si>
    <t>VALVELA DE DESCOMPRESION</t>
  </si>
  <si>
    <t>63P-13490-00</t>
  </si>
  <si>
    <t>CIGUENAL</t>
  </si>
  <si>
    <t>6BM-11410-00</t>
  </si>
  <si>
    <t>69J-11478-00</t>
  </si>
  <si>
    <t>93102-60004</t>
  </si>
  <si>
    <t>63P-11416-02</t>
  </si>
  <si>
    <t>63P-11417-02</t>
  </si>
  <si>
    <t>COJINETE COMUN CIGUENAL 1</t>
  </si>
  <si>
    <t>63P-11426-00</t>
  </si>
  <si>
    <t>PISTON/BIELA COMPLETA(STD)</t>
  </si>
  <si>
    <t>6BM-W1164-00</t>
  </si>
  <si>
    <t>PISTON/BIELA COMPLETA0:25MM OS_</t>
  </si>
  <si>
    <t>6BM-W1164-10</t>
  </si>
  <si>
    <t>.TORNILLO DE BIELA</t>
  </si>
  <si>
    <t>63P-11654 01</t>
  </si>
  <si>
    <t>63P-11656-01</t>
  </si>
  <si>
    <t>JUEGO DE ANILLOS (NORMA)</t>
  </si>
  <si>
    <t>6BM-11603-00</t>
  </si>
  <si>
    <t>JUEGO DE ANILLOS (0.25MM O/S)</t>
  </si>
  <si>
    <t>6BM-11604-00</t>
  </si>
  <si>
    <t>CILINDRD CULATA COMPLETO</t>
  </si>
  <si>
    <t>63P-W0O9A-02-9S</t>
  </si>
  <si>
    <t>63P-11110-00-9S</t>
  </si>
  <si>
    <t>69J-11133-10</t>
  </si>
  <si>
    <t>69J-11301-10</t>
  </si>
  <si>
    <t>97575-08540</t>
  </si>
  <si>
    <t>63P-11181-00</t>
  </si>
  <si>
    <t>TORNILLO CABEZA PLANA RAN.</t>
  </si>
  <si>
    <t>90155-10001</t>
  </si>
  <si>
    <t>63P-11191-00-9S</t>
  </si>
  <si>
    <t>PLACA RESPIRADERO 3</t>
  </si>
  <si>
    <t>63P-11135-00</t>
  </si>
  <si>
    <t>TORNILLO CAB CON PLANA G/ARAN</t>
  </si>
  <si>
    <t>97607-04208</t>
  </si>
  <si>
    <t>63P-11193-00</t>
  </si>
  <si>
    <t>63P-11192-01</t>
  </si>
  <si>
    <t>MARCA 6</t>
  </si>
  <si>
    <t>63P--83626-00</t>
  </si>
  <si>
    <t>94702-00391</t>
  </si>
  <si>
    <t>CUBOERTA EXTERIOR DE ESCAPE</t>
  </si>
  <si>
    <t>63P-41113-03-9S</t>
  </si>
  <si>
    <t>6G5-12416-00</t>
  </si>
  <si>
    <t>90501-16M1 1</t>
  </si>
  <si>
    <t>.ANODO</t>
  </si>
  <si>
    <t>68V-11325-02</t>
  </si>
  <si>
    <t>67F-12411-01</t>
  </si>
  <si>
    <t>SELLO TERMOSTATO</t>
  </si>
  <si>
    <t>67F-12412-00</t>
  </si>
  <si>
    <t>CUBIERTA COPL</t>
  </si>
  <si>
    <t>63P-1240H-01-9S</t>
  </si>
  <si>
    <t>TUBO_(L670</t>
  </si>
  <si>
    <t>90445-10027</t>
  </si>
  <si>
    <t>69J-13440-01</t>
  </si>
  <si>
    <t>69J-12858-00</t>
  </si>
  <si>
    <t>63P-13446-00-9S</t>
  </si>
  <si>
    <t>EMPAQUE TAPON DE ACEITE</t>
  </si>
  <si>
    <t>63P-15364-A0</t>
  </si>
  <si>
    <t>69J-12111-00</t>
  </si>
  <si>
    <t>69J-12121-00</t>
  </si>
  <si>
    <t>RESORTE VALVULA INTERNA</t>
  </si>
  <si>
    <t>69J-12113-01</t>
  </si>
  <si>
    <t>69J-12117-01</t>
  </si>
  <si>
    <t>69J-12118-00</t>
  </si>
  <si>
    <t>69J-12119-00</t>
  </si>
  <si>
    <t>69J-12153-00</t>
  </si>
  <si>
    <t>COJIN,AJUSTADOR (2,320)</t>
  </si>
  <si>
    <t>6S1-12168-00</t>
  </si>
  <si>
    <t>COJIN,AJUSTADOR (2.340)</t>
  </si>
  <si>
    <t>6S1-12168-10</t>
  </si>
  <si>
    <t>COJIN,AJUSTADOR (2:360)</t>
  </si>
  <si>
    <t>6S1-12168-20</t>
  </si>
  <si>
    <t>COJIN,AJUSTADOR (2.380)</t>
  </si>
  <si>
    <t>6S1-12168-30</t>
  </si>
  <si>
    <t>COJIN,AJUSTADOR (2.400)</t>
  </si>
  <si>
    <t>6S1-12168-40</t>
  </si>
  <si>
    <t>COJIN,AJUSTADOR (2.420)</t>
  </si>
  <si>
    <t>6S1-12168-50</t>
  </si>
  <si>
    <t>COJIN,AJUSTADOR (2.440)</t>
  </si>
  <si>
    <t>6S1-12168-60</t>
  </si>
  <si>
    <t>COJIN,AJUSTADOR (2.460) _</t>
  </si>
  <si>
    <t>6S1-12168-70</t>
  </si>
  <si>
    <t>COJIN,AJUSTADOR (2.480)</t>
  </si>
  <si>
    <t>6S1-12168-80</t>
  </si>
  <si>
    <t>COJIN,AJUSTADOR (2.500)</t>
  </si>
  <si>
    <t>6S1-12168-90</t>
  </si>
  <si>
    <t>COJIN,AJUSTADOR (2.520)</t>
  </si>
  <si>
    <t>6S1-12168-A0</t>
  </si>
  <si>
    <t>COJIN,AJUSTADOR (2.540)</t>
  </si>
  <si>
    <t>6S1-12168-B0</t>
  </si>
  <si>
    <t>COJIN,AJUSTADOR (2.560) -</t>
  </si>
  <si>
    <t>6S1-12168-C0</t>
  </si>
  <si>
    <t>COJIN,AJUSTADOR (2.580)</t>
  </si>
  <si>
    <t>6S1-12168-D0</t>
  </si>
  <si>
    <t>COJIN,AJUSTADOR (2.600)</t>
  </si>
  <si>
    <t>6S1-12168-E0</t>
  </si>
  <si>
    <t>COJIN,AJUSTADOR (2.620)</t>
  </si>
  <si>
    <t>6S1-12168-F0</t>
  </si>
  <si>
    <t>COJIN,AJUSTADOR (2.640)</t>
  </si>
  <si>
    <t>6S1-12168-G0</t>
  </si>
  <si>
    <t>COJIN,AJUSTADOR (2.66Q)</t>
  </si>
  <si>
    <t>6S1-12168-H0</t>
  </si>
  <si>
    <t>COJIN,AJUSTADOR (2.680)</t>
  </si>
  <si>
    <t>6S1-12168-J0</t>
  </si>
  <si>
    <t>COJIN,AJUSTADOR (2.700)</t>
  </si>
  <si>
    <t>6S1-12168-K0</t>
  </si>
  <si>
    <t>COJIN,AJUSTADOR (2.720)</t>
  </si>
  <si>
    <t>6S1-12168-L0</t>
  </si>
  <si>
    <t>COJIN,AJUSTADOR (2.740)</t>
  </si>
  <si>
    <t>6S1-12168-M0</t>
  </si>
  <si>
    <t>COJIN,AJUSTADOR (2.760)</t>
  </si>
  <si>
    <t>6S1-12168-N0</t>
  </si>
  <si>
    <t>COJIN,AJUSTADOR (2.780)</t>
  </si>
  <si>
    <t>6S1-12168-P0</t>
  </si>
  <si>
    <t>COJIN,AJUSTADOR (2.800)</t>
  </si>
  <si>
    <t>6$1-12168-R0</t>
  </si>
  <si>
    <t>COJIN,AJUSTADOR (2.820)</t>
  </si>
  <si>
    <t>6S1-12168-S0</t>
  </si>
  <si>
    <t>COJIN,AJUSTADOR (2.840)</t>
  </si>
  <si>
    <t>6S1-12168-T0</t>
  </si>
  <si>
    <t>COJIN,AJUSTADOR (2.860)</t>
  </si>
  <si>
    <t>6S1-12168-U0</t>
  </si>
  <si>
    <t>COJIN,AJUSTADOR (2.880)</t>
  </si>
  <si>
    <t>6S1-12168-V0</t>
  </si>
  <si>
    <t>COJIN,AJUSTADOR (2.900)</t>
  </si>
  <si>
    <t>6S1-12168-W0</t>
  </si>
  <si>
    <t>COJIN,AJUSTADOR (2.920)</t>
  </si>
  <si>
    <t>6S1-12168-X0</t>
  </si>
  <si>
    <t>COJIN,AJUSTADOR (2.940)</t>
  </si>
  <si>
    <t>6S1-12168-Y0</t>
  </si>
  <si>
    <t>COJIN,AJUSTADOR (2.960)</t>
  </si>
  <si>
    <t>6S1-12169-00</t>
  </si>
  <si>
    <t>63P-12171-00</t>
  </si>
  <si>
    <t>63P-12181-00</t>
  </si>
  <si>
    <t>63P-11537-00</t>
  </si>
  <si>
    <t>63P-46241-00</t>
  </si>
  <si>
    <t>63P_11590-01</t>
  </si>
  <si>
    <t>90110-05020</t>
  </si>
  <si>
    <t>92903-08600</t>
  </si>
  <si>
    <t>91690-50014</t>
  </si>
  <si>
    <t>MANGUELA DE RESPIRADERO</t>
  </si>
  <si>
    <t>6BM-15373-00</t>
  </si>
  <si>
    <t>BRIDA. MANGUERA</t>
  </si>
  <si>
    <t>90450-22M14</t>
  </si>
  <si>
    <t>63P--15378-00</t>
  </si>
  <si>
    <t>63P-14440-00</t>
  </si>
  <si>
    <t>63P-14457-00</t>
  </si>
  <si>
    <t>90386-08005</t>
  </si>
  <si>
    <t>FRANJA DE DEPOSITO DE COMBUST.</t>
  </si>
  <si>
    <t>6P2-24170-00</t>
  </si>
  <si>
    <t>63P-2419A-00</t>
  </si>
  <si>
    <t>TUBO 3</t>
  </si>
  <si>
    <t>64P-24313-00</t>
  </si>
  <si>
    <t>64P-24312-00</t>
  </si>
  <si>
    <t>64P-2431 1-00</t>
  </si>
  <si>
    <t>GRAMPA DE TUBO DE COMBUST.2</t>
  </si>
  <si>
    <t>63P-24367-00</t>
  </si>
  <si>
    <t>TUBO DE DESAGUE</t>
  </si>
  <si>
    <t>64P-24315-00</t>
  </si>
  <si>
    <t>64P-2431 4-00</t>
  </si>
  <si>
    <t>6E5-24379 -00</t>
  </si>
  <si>
    <t>63P-14200-21</t>
  </si>
  <si>
    <t>CAJA 1</t>
  </si>
  <si>
    <t>63P-13751-01</t>
  </si>
  <si>
    <t>TORNILLO DE OBTURADOR</t>
  </si>
  <si>
    <t>69J-14321-00</t>
  </si>
  <si>
    <t>RESORTE VALVULA ACELERADOR</t>
  </si>
  <si>
    <t>68V-14331-00</t>
  </si>
  <si>
    <t>TORNILLO DE AJUSTE DE AIRE</t>
  </si>
  <si>
    <t>68V-14323-00</t>
  </si>
  <si>
    <t>6S1-85885-00</t>
  </si>
  <si>
    <t>68V-81145-01</t>
  </si>
  <si>
    <t>ANILLO EN O</t>
  </si>
  <si>
    <t>68V-8182L-00</t>
  </si>
  <si>
    <t>ARANDELA DE RESORTE _.</t>
  </si>
  <si>
    <t>68V-14356-00</t>
  </si>
  <si>
    <t>63P-14291-00</t>
  </si>
  <si>
    <t>63P-13641-00</t>
  </si>
  <si>
    <t>CUBIERTA DE COLECTOR</t>
  </si>
  <si>
    <t>63P-13643-00</t>
  </si>
  <si>
    <t>63P-13761-00</t>
  </si>
  <si>
    <t>68V-1410B-00</t>
  </si>
  <si>
    <t>68V-13766-00</t>
  </si>
  <si>
    <t>EMBLEMA, YAMAHA</t>
  </si>
  <si>
    <t>63P-1312A 01</t>
  </si>
  <si>
    <t>68V-81146-01</t>
  </si>
  <si>
    <t>SENSOR DE PRESION</t>
  </si>
  <si>
    <t>63P-82380-00</t>
  </si>
  <si>
    <t>TORNILLO 3</t>
  </si>
  <si>
    <t>68V-81 147-00</t>
  </si>
  <si>
    <t>FILTRO COMPLETO</t>
  </si>
  <si>
    <t>63P-13905-00</t>
  </si>
  <si>
    <t>63P-14292-00</t>
  </si>
  <si>
    <t>CAMARA DE BOIA COMPLETE</t>
  </si>
  <si>
    <t>63P-14180-00</t>
  </si>
  <si>
    <t>63P-14182-00</t>
  </si>
  <si>
    <t>63P-13906-00</t>
  </si>
  <si>
    <t>EMPAQUE CAMARA DE BOIA</t>
  </si>
  <si>
    <t>63P-14984-00</t>
  </si>
  <si>
    <t>68V-13781-10</t>
  </si>
  <si>
    <t>VALYULA DEAGUJA</t>
  </si>
  <si>
    <t>63P-14546-00</t>
  </si>
  <si>
    <t>68V-14386-00</t>
  </si>
  <si>
    <t>63P-14985-00</t>
  </si>
  <si>
    <t>BOMBA DE COMBUSTIBLE COMPLETA</t>
  </si>
  <si>
    <t>63P-13907-02</t>
  </si>
  <si>
    <t>CUBIERTA DE BOMBA</t>
  </si>
  <si>
    <t>63P-13784-00</t>
  </si>
  <si>
    <t>63P-13915-00</t>
  </si>
  <si>
    <t>63P-14148-00</t>
  </si>
  <si>
    <t>63Р-2411R-00</t>
  </si>
  <si>
    <t>63P-2411T-00</t>
  </si>
  <si>
    <t>COJINE TE DE RODILLOS</t>
  </si>
  <si>
    <t>6BM-13593 00</t>
  </si>
  <si>
    <t>CONJUNTO DE CABLES 1</t>
  </si>
  <si>
    <t>63P -8259L 00</t>
  </si>
  <si>
    <t>ENF RIADOR</t>
  </si>
  <si>
    <t>69J-21841-( 02</t>
  </si>
  <si>
    <t>ANILLO DE ESPACIADOR</t>
  </si>
  <si>
    <t>63P-13971-00</t>
  </si>
  <si>
    <t>MANGUERA, DE VACIO 3</t>
  </si>
  <si>
    <t>63P-13532-10</t>
  </si>
  <si>
    <t>TUBO DE LLEGADA CONJUNTO 1</t>
  </si>
  <si>
    <t>63P-13160-00</t>
  </si>
  <si>
    <t>TUBO, COMBUSTIBLE 4</t>
  </si>
  <si>
    <t>63P--13974-20</t>
  </si>
  <si>
    <t>TUBO, COMBUSTIBLE 6</t>
  </si>
  <si>
    <t>63P-13976-00</t>
  </si>
  <si>
    <t>63P--24317-00</t>
  </si>
  <si>
    <t>TUBO RESEIRADERO 2</t>
  </si>
  <si>
    <t>63P-2247B-00</t>
  </si>
  <si>
    <t>63P-24325-00</t>
  </si>
  <si>
    <t>SELLO TAPA</t>
  </si>
  <si>
    <t>69J-24599-10</t>
  </si>
  <si>
    <t>TUBO, COMBUSTIBLE 5</t>
  </si>
  <si>
    <t>63P-13975-00</t>
  </si>
  <si>
    <t>TUBO DE JUNTA</t>
  </si>
  <si>
    <t>6P2-13758-00</t>
  </si>
  <si>
    <t>68V-2481H-00</t>
  </si>
  <si>
    <t>GRAMPA 2</t>
  </si>
  <si>
    <t>63P-2417J-00</t>
  </si>
  <si>
    <t>TUBO (L2000)</t>
  </si>
  <si>
    <t>90445-13511</t>
  </si>
  <si>
    <t>6R3-24377-10</t>
  </si>
  <si>
    <t>TUBO 6</t>
  </si>
  <si>
    <t>63P--24316-00</t>
  </si>
  <si>
    <t>ELEMENTO DEL FILTRO</t>
  </si>
  <si>
    <t>6P3-24563-00</t>
  </si>
  <si>
    <t>COPA DE FILTRO</t>
  </si>
  <si>
    <t>6P3-24562-01</t>
  </si>
  <si>
    <t>SOPORTE DEL FILTRO</t>
  </si>
  <si>
    <t>63P-24566-00</t>
  </si>
  <si>
    <t>CUERPO</t>
  </si>
  <si>
    <t>63P-24423-00</t>
  </si>
  <si>
    <t>63P-24414-00</t>
  </si>
  <si>
    <t>6E5-24378-00</t>
  </si>
  <si>
    <t>TUBO DE DESAGUE_</t>
  </si>
  <si>
    <t>63P--24315-00</t>
  </si>
  <si>
    <t>93210-30682</t>
  </si>
  <si>
    <t>MANGUERA COMPL,COMBUSTIBLE 2</t>
  </si>
  <si>
    <t>63P-81450-00</t>
  </si>
  <si>
    <t>63P-81460-00</t>
  </si>
  <si>
    <t>63P-85580-00</t>
  </si>
  <si>
    <t>63P-81410-00</t>
  </si>
  <si>
    <t>TORNILLO,  CON ARANDELA (M6X30)_</t>
  </si>
  <si>
    <t>ROTOR</t>
  </si>
  <si>
    <t>63P-81673-01</t>
  </si>
  <si>
    <t>PASADOR, DE ESPIGA</t>
  </si>
  <si>
    <t>63P-81845-00</t>
  </si>
  <si>
    <t>90280-05015</t>
  </si>
  <si>
    <t>PLACA REGULADOR_DE TIEMPO</t>
  </si>
  <si>
    <t>6P2-81332-00</t>
  </si>
  <si>
    <t>CUBIERTA DE VOLANTE</t>
  </si>
  <si>
    <t>63P-81337-00</t>
  </si>
  <si>
    <t>ETIQUETA DE SEQURIDAD</t>
  </si>
  <si>
    <t>6AH-81994-50</t>
  </si>
  <si>
    <t>BOBINA DE ENCENDIDO COMPLETA</t>
  </si>
  <si>
    <t>63P-82341-00</t>
  </si>
  <si>
    <t>63P-82342-00</t>
  </si>
  <si>
    <t>67F-82361-00</t>
  </si>
  <si>
    <t>63P-82343-00</t>
  </si>
  <si>
    <t>63P-82344-00</t>
  </si>
  <si>
    <t>GRAMPA_DE CABLE_.</t>
  </si>
  <si>
    <t>RECTIFICADOR Y REGULADOR</t>
  </si>
  <si>
    <t>63P-81960-01</t>
  </si>
  <si>
    <t>PLACA ACCESORIA RECTIF</t>
  </si>
  <si>
    <t>63P-81975-00</t>
  </si>
  <si>
    <t>UNIDAD CONTROL</t>
  </si>
  <si>
    <t>6BM-8591A-00</t>
  </si>
  <si>
    <t>RELE</t>
  </si>
  <si>
    <t>68V-8194A-00</t>
  </si>
  <si>
    <t>SOPORTE DE RELE</t>
  </si>
  <si>
    <t>68V-81953-00</t>
  </si>
  <si>
    <t>CUBIERTA _DE CABLE CONDUCTOR</t>
  </si>
  <si>
    <t>6G5-82119-00</t>
  </si>
  <si>
    <t>CAJA DE FUSIBLES COMPL.</t>
  </si>
  <si>
    <t>63P--82170-00</t>
  </si>
  <si>
    <t>FUSIBLE (50A)</t>
  </si>
  <si>
    <t>63P--82151-00</t>
  </si>
  <si>
    <t>TORNILLO (M5)</t>
  </si>
  <si>
    <t>68F-82846-00</t>
  </si>
  <si>
    <t>60V-85544-00</t>
  </si>
  <si>
    <t>TIRADOR DE FUSIBLE</t>
  </si>
  <si>
    <t>TAPON PROTECTOR</t>
  </si>
  <si>
    <t>63P-81336-00</t>
  </si>
  <si>
    <t>MEDIDOR DE HORAS COMPLETO</t>
  </si>
  <si>
    <t>6Y5-83504-22</t>
  </si>
  <si>
    <t>SOPORTE DE MEDIDOR</t>
  </si>
  <si>
    <t>6BM-83519-00</t>
  </si>
  <si>
    <t>90159-05M13</t>
  </si>
  <si>
    <t>ON</t>
  </si>
  <si>
    <t>90480-14018</t>
  </si>
  <si>
    <t>CALCAMONIA DE REGULADOR</t>
  </si>
  <si>
    <t>63P-81919-00</t>
  </si>
  <si>
    <t>63P--82105-00</t>
  </si>
  <si>
    <t>6BM-82590-00</t>
  </si>
  <si>
    <t>TAPA 1</t>
  </si>
  <si>
    <t>6P2-82582-10</t>
  </si>
  <si>
    <t>SENSOR</t>
  </si>
  <si>
    <t>63P-85886-00</t>
  </si>
  <si>
    <t>TRASMISOR DE PRESION DE ACEITE</t>
  </si>
  <si>
    <t>6AW-83651-00</t>
  </si>
  <si>
    <t>69.J-82563-00</t>
  </si>
  <si>
    <t>CUBIERTA INFERIOR</t>
  </si>
  <si>
    <t>69J-42723-00-8[</t>
  </si>
  <si>
    <t>69J-82687-00</t>
  </si>
  <si>
    <t>INTER.DE TERMO</t>
  </si>
  <si>
    <t>6P2-82560-01</t>
  </si>
  <si>
    <t>SOPORTE 4</t>
  </si>
  <si>
    <t>63P-8366P-00</t>
  </si>
  <si>
    <t>68F--81949-00</t>
  </si>
  <si>
    <t>MOTOR DE ARRANQUE COMPLETO</t>
  </si>
  <si>
    <t>6BR-81800-00</t>
  </si>
  <si>
    <t>INDUCIDO COMPLETO</t>
  </si>
  <si>
    <t>67F--81850-00</t>
  </si>
  <si>
    <t>69J-81840-00</t>
  </si>
  <si>
    <t>JUEGO DE ESCOBILLA</t>
  </si>
  <si>
    <t>69J-81801-00</t>
  </si>
  <si>
    <t>CUBIERTA TRASERA COMPL</t>
  </si>
  <si>
    <t>67F--81820-00</t>
  </si>
  <si>
    <t>JUEGO TAPON PINON</t>
  </si>
  <si>
    <t>PINON COMPL</t>
  </si>
  <si>
    <t>ARBOL, PINON</t>
  </si>
  <si>
    <t>SOPORTE, CENTRO 1</t>
  </si>
  <si>
    <t>PORTADOR</t>
  </si>
  <si>
    <t>SOPORTE, CENTRO 2</t>
  </si>
  <si>
    <t>ENGRENAJE NEUTRO</t>
  </si>
  <si>
    <t>67F-81809-00</t>
  </si>
  <si>
    <t>PALANCA COMPL</t>
  </si>
  <si>
    <t>69J-81839-00</t>
  </si>
  <si>
    <t>63P-81941-00</t>
  </si>
  <si>
    <t>69J-81869-00</t>
  </si>
  <si>
    <t>69J-81828-00</t>
  </si>
  <si>
    <t>60V--81925-00</t>
  </si>
  <si>
    <t>68F 82582- 00</t>
  </si>
  <si>
    <t>ETIQUETA DE PRECAUCION7</t>
  </si>
  <si>
    <t>CUBIERTA INFERIOR COMPL.</t>
  </si>
  <si>
    <t>63P-42710-01-8D</t>
  </si>
  <si>
    <t>63P-2815-00 8D</t>
  </si>
  <si>
    <t>PLACA, GRAMPA</t>
  </si>
  <si>
    <t>68F-42828-03-8D</t>
  </si>
  <si>
    <t>PALANCA, ABRAZADERA</t>
  </si>
  <si>
    <t>63P-42818-01</t>
  </si>
  <si>
    <t>90506-16M34</t>
  </si>
  <si>
    <t>63P-42738-00-8D</t>
  </si>
  <si>
    <t>GOMA</t>
  </si>
  <si>
    <t>63P-42717-00</t>
  </si>
  <si>
    <t>6P2-44391-00</t>
  </si>
  <si>
    <t>EMPAQUETADURA_ JUNTA DE MANGUE</t>
  </si>
  <si>
    <t>63P-42541-00</t>
  </si>
  <si>
    <t>63P-42716-00</t>
  </si>
  <si>
    <t>63P-42741-01-8D</t>
  </si>
  <si>
    <t>SOPORTE GRAMPA</t>
  </si>
  <si>
    <t>63P-42811-01</t>
  </si>
  <si>
    <t>SOPORTE DE GRAMPA</t>
  </si>
  <si>
    <t>63P-42756-00</t>
  </si>
  <si>
    <t>TIRADOR</t>
  </si>
  <si>
    <t>68F-42753-00</t>
  </si>
  <si>
    <t>67F--82377-00</t>
  </si>
  <si>
    <t>MARCA</t>
  </si>
  <si>
    <t>6AH-81996-00</t>
  </si>
  <si>
    <t>CONECTOR DE MANGUERA 3</t>
  </si>
  <si>
    <t>69J-12584-00</t>
  </si>
  <si>
    <t>SOPORTE DE CONTROL REMOTO 1</t>
  </si>
  <si>
    <t>63P-48531-00</t>
  </si>
  <si>
    <t>SOPORTE DE CONTROL REMOTO 2</t>
  </si>
  <si>
    <t>63P-48532-00</t>
  </si>
  <si>
    <t>6E5-48344-00</t>
  </si>
  <si>
    <t>INTERRUPTOR</t>
  </si>
  <si>
    <t>69J-8259F-00</t>
  </si>
  <si>
    <t>63P-44122-00</t>
  </si>
  <si>
    <t>90202-08M20</t>
  </si>
  <si>
    <t>63P-44121-00</t>
  </si>
  <si>
    <t>63P-44120-00</t>
  </si>
  <si>
    <t>BEGURO</t>
  </si>
  <si>
    <t>93410-16006</t>
  </si>
  <si>
    <t>SOPORI</t>
  </si>
  <si>
    <t>63P-44118-00-04</t>
  </si>
  <si>
    <t>RESORTE DE TORSION</t>
  </si>
  <si>
    <t>90508-20M31</t>
  </si>
  <si>
    <t>93700-06M01</t>
  </si>
  <si>
    <t>63P-42154-00</t>
  </si>
  <si>
    <t>LEVA ACELERADOR</t>
  </si>
  <si>
    <t>63P-41213-00</t>
  </si>
  <si>
    <t>63P-42157-00</t>
  </si>
  <si>
    <t>64E-43111-02-8D</t>
  </si>
  <si>
    <t>6G5-45251-02</t>
  </si>
  <si>
    <t>6E5-821 48-00</t>
  </si>
  <si>
    <t>64E-431 11-2-8D</t>
  </si>
  <si>
    <t>64E-43131-10</t>
  </si>
  <si>
    <t>901 85-22007</t>
  </si>
  <si>
    <t>64E-43311-10-8D</t>
  </si>
  <si>
    <t>CABLE CONDUCTOR 3</t>
  </si>
  <si>
    <t>66K- 821 49 00</t>
  </si>
  <si>
    <t>6G5-43181-10</t>
  </si>
  <si>
    <t>64E-43126-00</t>
  </si>
  <si>
    <t>93410-22M11</t>
  </si>
  <si>
    <t>TORNILLO (L:130MM)</t>
  </si>
  <si>
    <t>90101-12M05</t>
  </si>
  <si>
    <t>64E-43139-10</t>
  </si>
  <si>
    <t>TORNILLO RECEPTOR</t>
  </si>
  <si>
    <t>63P-43376-00</t>
  </si>
  <si>
    <t>66K-42510-02-8D</t>
  </si>
  <si>
    <t>68V-44551-00-8D</t>
  </si>
  <si>
    <t>61A-44575-00</t>
  </si>
  <si>
    <t>63P-44555-00-94</t>
  </si>
  <si>
    <t>69J-44533-00</t>
  </si>
  <si>
    <t>63P-44553-00- -8D</t>
  </si>
  <si>
    <t>63P-44514-00-94</t>
  </si>
  <si>
    <t>CUBIERTA AMORTIGUADOR SUPERIOR</t>
  </si>
  <si>
    <t>63P-44511-00-94</t>
  </si>
  <si>
    <t>63P-43800-02-8D</t>
  </si>
  <si>
    <t>CAJA INCLINACION Y ADRNO</t>
  </si>
  <si>
    <t>64E-43825-02</t>
  </si>
  <si>
    <t>TAPON 2</t>
  </si>
  <si>
    <t>64E-4388J-00</t>
  </si>
  <si>
    <t>64E-43817-00</t>
  </si>
  <si>
    <t>ELEVADOR SUB-PISTON COMPL,</t>
  </si>
  <si>
    <t>63P 43810-01</t>
  </si>
  <si>
    <t>TORNILLO CILINDRO EXTREMO</t>
  </si>
  <si>
    <t>64E-43811-01</t>
  </si>
  <si>
    <t>SELLO ANTIPOLVO</t>
  </si>
  <si>
    <t>64E-43898-00</t>
  </si>
  <si>
    <t>ANILLO EN O 7</t>
  </si>
  <si>
    <t>64E-43867-00</t>
  </si>
  <si>
    <t>ANILLO ENO 6</t>
  </si>
  <si>
    <t>64E-43866-00</t>
  </si>
  <si>
    <t>6E5-43862-00</t>
  </si>
  <si>
    <t>64E-43883-00</t>
  </si>
  <si>
    <t>PISTON LIBRE</t>
  </si>
  <si>
    <t>6E5-43814-02</t>
  </si>
  <si>
    <t>ELEVADOR PISTON COMPL</t>
  </si>
  <si>
    <t>64E-43820-01</t>
  </si>
  <si>
    <t>64E-43821-01</t>
  </si>
  <si>
    <t>64E-43822-00</t>
  </si>
  <si>
    <t>ANILLO EN O 4</t>
  </si>
  <si>
    <t>6G5-43864-00</t>
  </si>
  <si>
    <t>CUERPO DEPOSITO</t>
  </si>
  <si>
    <t>64E-43828-00</t>
  </si>
  <si>
    <t>64E-43829-00</t>
  </si>
  <si>
    <t>PERNO (L:14MM)</t>
  </si>
  <si>
    <t>64E-4388E-00</t>
  </si>
  <si>
    <t>ANILLO EN O 9</t>
  </si>
  <si>
    <t>64E-43869-00</t>
  </si>
  <si>
    <t>6E5-43858-00</t>
  </si>
  <si>
    <t>JUEGO ASIENTO VALVULA</t>
  </si>
  <si>
    <t>64E-4382G-00</t>
  </si>
  <si>
    <t>6BC-43818-00</t>
  </si>
  <si>
    <t>PERNO (L:34.7MM)</t>
  </si>
  <si>
    <t>64E-4388E-10</t>
  </si>
  <si>
    <t>64E-43831-00</t>
  </si>
  <si>
    <t>ANILLO EN O 8</t>
  </si>
  <si>
    <t>64E-43868-00</t>
  </si>
  <si>
    <t>64E-43830-00</t>
  </si>
  <si>
    <t>64E-43841-00</t>
  </si>
  <si>
    <t>VALVULA PRINCIPAL COMPL</t>
  </si>
  <si>
    <t>64E-43802-00</t>
  </si>
  <si>
    <t>6G5-43863-00</t>
  </si>
  <si>
    <t>64E-43851-00</t>
  </si>
  <si>
    <t>PASADOR VALVULA SOPORTE</t>
  </si>
  <si>
    <t>64E-43859-00</t>
  </si>
  <si>
    <t>RESORTE SEGURIDAD SUPERIOR</t>
  </si>
  <si>
    <t>64E-43855-00</t>
  </si>
  <si>
    <t>VALVULA COMPL</t>
  </si>
  <si>
    <t>64E-43850-00</t>
  </si>
  <si>
    <t>64E-43865-00</t>
  </si>
  <si>
    <t>64E-43816-00</t>
  </si>
  <si>
    <t>VALVULA SUB-COMPL</t>
  </si>
  <si>
    <t>64E-43860-00</t>
  </si>
  <si>
    <t>TORNILLO CON RONDANA</t>
  </si>
  <si>
    <t>646-43879-10</t>
  </si>
  <si>
    <t>MOTOR COMPL.</t>
  </si>
  <si>
    <t>67H-43880-02</t>
  </si>
  <si>
    <t>6H1-4386K-10</t>
  </si>
  <si>
    <t>PORTAESCOBILLA</t>
  </si>
  <si>
    <t>64E-4380J-00</t>
  </si>
  <si>
    <t>64E-43891-00</t>
  </si>
  <si>
    <t>97607-04310</t>
  </si>
  <si>
    <t>PORTAESCOBILLA 2</t>
  </si>
  <si>
    <t>64E-4380F-00</t>
  </si>
  <si>
    <t>64E-43892-00</t>
  </si>
  <si>
    <t>INDUCIDO  COMPL</t>
  </si>
  <si>
    <t>64E-43805-00</t>
  </si>
  <si>
    <t>TORNILL</t>
  </si>
  <si>
    <t>64E-43843-10</t>
  </si>
  <si>
    <t>63P-41137-01-CA</t>
  </si>
  <si>
    <t>63P-41131-01-9S</t>
  </si>
  <si>
    <t>63P-41133-A0</t>
  </si>
  <si>
    <t>SILENCIADOR 1</t>
  </si>
  <si>
    <t>63P-14711-01-9S</t>
  </si>
  <si>
    <t>69J-45123-00</t>
  </si>
  <si>
    <t>63P-41138-00</t>
  </si>
  <si>
    <t>69J-45127-00</t>
  </si>
  <si>
    <t>63P-45111-00-8D</t>
  </si>
  <si>
    <t>BUJE, EJE DE MANDO</t>
  </si>
  <si>
    <t>6E5-45318-00</t>
  </si>
  <si>
    <t>CUBIERTA ESCAPE</t>
  </si>
  <si>
    <t>69J-14624-01</t>
  </si>
  <si>
    <t>97880-06016</t>
  </si>
  <si>
    <t>6E5-44366-00</t>
  </si>
  <si>
    <t>6E5-83558-00</t>
  </si>
  <si>
    <t>TUBO (L950)</t>
  </si>
  <si>
    <t>90445-070F1</t>
  </si>
  <si>
    <t>6BM-45211-00-8D</t>
  </si>
  <si>
    <t>63P-15312-00</t>
  </si>
  <si>
    <t>63P-15311-01-CA</t>
  </si>
  <si>
    <t>63P-13411-00</t>
  </si>
  <si>
    <t>63P-13415-00</t>
  </si>
  <si>
    <t>63P--13300-01</t>
  </si>
  <si>
    <t>63P-13329-00</t>
  </si>
  <si>
    <t>RETEN ACEITE CILINDRO 1</t>
  </si>
  <si>
    <t>69J-11355-00</t>
  </si>
  <si>
    <t>TAPON DEL NIVEL DE ACEITe</t>
  </si>
  <si>
    <t>63P-15362-00</t>
  </si>
  <si>
    <t>QUIA DE ENTRADA</t>
  </si>
  <si>
    <t>83P-15377-00</t>
  </si>
  <si>
    <t>6BM-45300-10-8D</t>
  </si>
  <si>
    <t>6BM-45301-00-8D</t>
  </si>
  <si>
    <t>93311-928U5</t>
  </si>
  <si>
    <t>93332-000V3</t>
  </si>
  <si>
    <t>LAINA _(T:0.10MM)</t>
  </si>
  <si>
    <t>6G5-45567-01</t>
  </si>
  <si>
    <t>6G5-45567-10</t>
  </si>
  <si>
    <t>6G5-45567-20</t>
  </si>
  <si>
    <t>LAINA (T:0.+8MM)</t>
  </si>
  <si>
    <t>6G5-45567-30</t>
  </si>
  <si>
    <t>6G5-45567-40</t>
  </si>
  <si>
    <t>LAINA(T:0.40MM)</t>
  </si>
  <si>
    <t>6G5-45567-50</t>
  </si>
  <si>
    <t>6G5-45567-60</t>
  </si>
  <si>
    <t>6G5-45536-01</t>
  </si>
  <si>
    <t>63P-44150-10</t>
  </si>
  <si>
    <t>ESPACIADOR 1</t>
  </si>
  <si>
    <t>61A-45538-00</t>
  </si>
  <si>
    <t>COLLAR EJE FLECHA DE PROPULSIO</t>
  </si>
  <si>
    <t>61A-45527-00</t>
  </si>
  <si>
    <t>61A-44311-01</t>
  </si>
  <si>
    <t>6R3-44322-42</t>
  </si>
  <si>
    <t>6E5-44365-00</t>
  </si>
  <si>
    <t>CUBIERTA CAJA BOMBA DE AGUA</t>
  </si>
  <si>
    <t>6E5-44312-00</t>
  </si>
  <si>
    <t>6E5-44352-01</t>
  </si>
  <si>
    <t>6G5-44323-40</t>
  </si>
  <si>
    <t>6E5-45331-00-9S</t>
  </si>
  <si>
    <t>6E5-45587-01</t>
  </si>
  <si>
    <t>LAINA (T:0.12MM)_</t>
  </si>
  <si>
    <t>6E5-45587-10</t>
  </si>
  <si>
    <t>LAINA (T;0, 18MM)</t>
  </si>
  <si>
    <t>6E5-45587-30</t>
  </si>
  <si>
    <t>LAINA (T:0,40MM)</t>
  </si>
  <si>
    <t>6E5-45587-50</t>
  </si>
  <si>
    <t>BEARING</t>
  </si>
  <si>
    <t>93341-930V2</t>
  </si>
  <si>
    <t>CUBIERTA SELLO ACEITE</t>
  </si>
  <si>
    <t>6E5-45344-00</t>
  </si>
  <si>
    <t>63P-45501-10</t>
  </si>
  <si>
    <t>PINON (14T)</t>
  </si>
  <si>
    <t>63P-45551-00</t>
  </si>
  <si>
    <t>ENGRANAJE 1 (28T)</t>
  </si>
  <si>
    <t>6BM-45560-00</t>
  </si>
  <si>
    <t>6J9-45611-01</t>
  </si>
  <si>
    <t>CAMBIO</t>
  </si>
  <si>
    <t>6E5-45641-03</t>
  </si>
  <si>
    <t>6E5-45634-01</t>
  </si>
  <si>
    <t>90250-08M07</t>
  </si>
  <si>
    <t>6BM-45631-00</t>
  </si>
  <si>
    <t>6E5-45633-01</t>
  </si>
  <si>
    <t>CAJA BALERO 2</t>
  </si>
  <si>
    <t>6BM-45332-00-9S</t>
  </si>
  <si>
    <t>ENGRANAJE 2 (28T)</t>
  </si>
  <si>
    <t>6BM-45571-00</t>
  </si>
  <si>
    <t>6G5-45576-10</t>
  </si>
  <si>
    <t>6G5-45577-30</t>
  </si>
  <si>
    <t>6G5-45577-50</t>
  </si>
  <si>
    <t>90282-04M00</t>
  </si>
  <si>
    <t>6G5-45383-01</t>
  </si>
  <si>
    <t>63P-44361-00</t>
  </si>
  <si>
    <t>COVER, WATER PUMP HOUSING</t>
  </si>
  <si>
    <t>TUBO DE AGUA 3</t>
  </si>
  <si>
    <t>63P-44363-00</t>
  </si>
  <si>
    <t>6J9-45214-00</t>
  </si>
  <si>
    <t>6J9-45215-00</t>
  </si>
  <si>
    <t>6J9-45371-01</t>
  </si>
  <si>
    <t>90171-18M04</t>
  </si>
  <si>
    <t>91490-40030</t>
  </si>
  <si>
    <t>PROPELA (3X15-1/4"X15"-M)</t>
  </si>
  <si>
    <t>665-45941700-98</t>
  </si>
  <si>
    <t>PROPELA (3X13-3/4"X21"-M)</t>
  </si>
  <si>
    <t>6G5-45943-01-98</t>
  </si>
  <si>
    <t>PROPELA (3X14"X19"-M)</t>
  </si>
  <si>
    <t>6G5-45945-01-98</t>
  </si>
  <si>
    <t>PROPELA (3X14-1/2"X17"-M)</t>
  </si>
  <si>
    <t>6G5-45947-01-98</t>
  </si>
  <si>
    <t>PROPELA (3X13-1/2"X23"-M)_</t>
  </si>
  <si>
    <t>6G5-45949-00-98</t>
  </si>
  <si>
    <t>PROPELA (3X13-3/8"X25"-M)</t>
  </si>
  <si>
    <t>6G5-45930-00-98</t>
  </si>
  <si>
    <t>PROPELA (3X15-3/4"X13"-M)</t>
  </si>
  <si>
    <t>6G5-45932-00-98</t>
  </si>
  <si>
    <t>PROPELA (3X13-3/4"X19"-M2)</t>
  </si>
  <si>
    <t>6G5-45974-03-98</t>
  </si>
  <si>
    <t>PROPELA (3X13-3/8"X23"-M)</t>
  </si>
  <si>
    <t>6G5-45976-01-98</t>
  </si>
  <si>
    <t>PROPELA (3X13-3/4"X17"-M2)</t>
  </si>
  <si>
    <t>6G5-45978-03-98</t>
  </si>
  <si>
    <t>PROPELA (3X15-1/4"X19"-M)</t>
  </si>
  <si>
    <t>6R4-45970--A1</t>
  </si>
  <si>
    <t>PROPELA (3X14-7/8"X21"-M)</t>
  </si>
  <si>
    <t>6R4-45972-A0</t>
  </si>
  <si>
    <t>PROPELA (3X14-1/2"X23"-M)</t>
  </si>
  <si>
    <t>6R4-45974-A0</t>
  </si>
  <si>
    <t>PROPELA (3X14-1/2"X15"-M)</t>
  </si>
  <si>
    <t>6R4-45976-A0</t>
  </si>
  <si>
    <t>PROPELA (3X15-1/4"X17"-M)_</t>
  </si>
  <si>
    <t>6R4-45978-A0</t>
  </si>
  <si>
    <t>PROPELA (3X14-1/2"X27"-M1)</t>
  </si>
  <si>
    <t>66K-45970-BO</t>
  </si>
  <si>
    <t>PROPELA (3X14-1/2"X25"-M2)</t>
  </si>
  <si>
    <t>66K-45972-B0</t>
  </si>
  <si>
    <t>PROPELA (3X14-1/2"X23"-M2)</t>
  </si>
  <si>
    <t>66K-45974-BO</t>
  </si>
  <si>
    <t>PROPELA (3X14-1/2"X21"-M1)</t>
  </si>
  <si>
    <t>6J9-45976-10</t>
  </si>
  <si>
    <t>COJINETES CON RODAMIENTOS</t>
  </si>
  <si>
    <t>93341-465U4</t>
  </si>
  <si>
    <t>CONJUNTO FJE LEVA COMPLL</t>
  </si>
  <si>
    <t>64P-44150-10</t>
  </si>
  <si>
    <t>CUBIERTA_CAJA BOMBA DE AGUA__</t>
  </si>
  <si>
    <t>PASADOR, DE CLAVIJA</t>
  </si>
  <si>
    <t>LAINA (T:0,18MM)</t>
  </si>
  <si>
    <t>LAINA (T;0;30MM)</t>
  </si>
  <si>
    <t>6£5-45587-40</t>
  </si>
  <si>
    <t>LAINA (T:0.60MM)</t>
  </si>
  <si>
    <t>6E5-45587-60</t>
  </si>
  <si>
    <t>LAINA (T:O、10MM)</t>
  </si>
  <si>
    <t>6K1-45578-01</t>
  </si>
  <si>
    <t>LAINA (:0.12MM)</t>
  </si>
  <si>
    <t>6K1-45578-10"</t>
  </si>
  <si>
    <t>6K1-45578-20</t>
  </si>
  <si>
    <t>CUBIERTA CJA BOMBA DE AGUA</t>
  </si>
  <si>
    <t>PROPELA (3X15-1/4"X15"-ML)</t>
  </si>
  <si>
    <t>6K1-45970-01-98</t>
  </si>
  <si>
    <t>PROPELA (3X13-3/4"X21"-ML)</t>
  </si>
  <si>
    <t>6K1-45972-01-98</t>
  </si>
  <si>
    <t>PROPELA (3X13-3/4"X 19"-ML1)</t>
  </si>
  <si>
    <t>6K1-45974-02-98</t>
  </si>
  <si>
    <t>PROPELA (3X13-3/8"X23"-ML)</t>
  </si>
  <si>
    <t>6K1-45976-00-98</t>
  </si>
  <si>
    <t>PROPELA (3X13-3/4"X17"-ML1)_</t>
  </si>
  <si>
    <t>6K1-45978-02-98</t>
  </si>
  <si>
    <t>PROPELA (3X14"X 19"-ML)</t>
  </si>
  <si>
    <t>6K1-45945-00-98</t>
  </si>
  <si>
    <t>PROPELA (3X14-1/2"X17"-ML)</t>
  </si>
  <si>
    <t>6K1-45947-00-98</t>
  </si>
  <si>
    <t>PROPELA (3X15-1/4"X19"-ML)</t>
  </si>
  <si>
    <t>6R1-45970-A1</t>
  </si>
  <si>
    <t>PROPELA (3X14-7/8"X21"-ML)</t>
  </si>
  <si>
    <t>6R1-45972-A0</t>
  </si>
  <si>
    <t>PROPELA (3X14-1/2"X23"-ML)</t>
  </si>
  <si>
    <t>6R1-45974-A0</t>
  </si>
  <si>
    <t>PROPELA (3X15-1/4"X17"-ML)</t>
  </si>
  <si>
    <t>6R1-45978-A0</t>
  </si>
  <si>
    <t>TAPA COMPLETA</t>
  </si>
  <si>
    <t>6YJ--24167- 00</t>
  </si>
  <si>
    <t>6E5-61350-02</t>
  </si>
  <si>
    <t>VARILLA ESLABON DIRECCION</t>
  </si>
  <si>
    <t>6E5-61351-01</t>
  </si>
  <si>
    <t>SEPARADOR</t>
  </si>
  <si>
    <t>90560-12M01</t>
  </si>
  <si>
    <t>KIT ADITAMENTO (L:600-800MM) _</t>
  </si>
  <si>
    <t>6E5-61301-01</t>
  </si>
  <si>
    <t>AJUSTADOR</t>
  </si>
  <si>
    <t>6E5-61313-00</t>
  </si>
  <si>
    <t>BARRA SEPARADORA</t>
  </si>
  <si>
    <t>6E5-61311-11</t>
  </si>
  <si>
    <t>ROTOR DE BOMBA AGUA</t>
  </si>
  <si>
    <t>6E5-61315-00</t>
  </si>
  <si>
    <t>OJO-DIRECCION COMPL</t>
  </si>
  <si>
    <t>6E5-61303-00</t>
  </si>
  <si>
    <t>703-48207-17</t>
  </si>
  <si>
    <t>REMOTO CONTROL COMPL</t>
  </si>
  <si>
    <t>704-48205-P1</t>
  </si>
  <si>
    <t>REMOTO CONTROL COMPL.</t>
  </si>
  <si>
    <t>704-48207-P1</t>
  </si>
  <si>
    <t>CABLE CONTROL REMOTO L=15F</t>
  </si>
  <si>
    <t>701-48320-50</t>
  </si>
  <si>
    <t>CABLE CONTROL REMOTO L=16F</t>
  </si>
  <si>
    <t>701-48320-60</t>
  </si>
  <si>
    <t>CABLE CONTROL REMOTO L=17F</t>
  </si>
  <si>
    <t>701-48320-80</t>
  </si>
  <si>
    <t>CABLE CONTROL REMOTO L-21F</t>
  </si>
  <si>
    <t>701-48350-00</t>
  </si>
  <si>
    <t>CABLE CONTROL REMOTO L=23F</t>
  </si>
  <si>
    <t>701-48350-20</t>
  </si>
  <si>
    <t>CABLE CONTROL REMOTO L=26F</t>
  </si>
  <si>
    <t>701-48350-50</t>
  </si>
  <si>
    <t>703-48153-00</t>
  </si>
  <si>
    <t>703-48345-01</t>
  </si>
  <si>
    <t>703-48227-00</t>
  </si>
  <si>
    <t>CALCOMANIA</t>
  </si>
  <si>
    <t>703-48277-00</t>
  </si>
  <si>
    <t>703-48232-00</t>
  </si>
  <si>
    <t>PLACA,LEVA</t>
  </si>
  <si>
    <t>EL8-48251-00</t>
  </si>
  <si>
    <t>EJE DE ACELERADOR</t>
  </si>
  <si>
    <t>704-48262-00</t>
  </si>
  <si>
    <t>INTERRUPTOR NEUTRAL_ COMPL -</t>
  </si>
  <si>
    <t>704-82540-20</t>
  </si>
  <si>
    <t>704-48215-20</t>
  </si>
  <si>
    <t>TERMINAL CABLE DE CONTROL REMC</t>
  </si>
  <si>
    <t>CAJA,ENGRANAJE</t>
  </si>
  <si>
    <t>704-48231-00</t>
  </si>
  <si>
    <t>BRAZO,MANDO</t>
  </si>
  <si>
    <t>EL8-48241-00</t>
  </si>
  <si>
    <t>MANGO DE PALANCA CONTROL__</t>
  </si>
  <si>
    <t>704-48222-P0</t>
  </si>
  <si>
    <t>MANGO DE PALANCA CONTROL 2</t>
  </si>
  <si>
    <t>704-48229-P1</t>
  </si>
  <si>
    <t>PASADOR 2</t>
  </si>
  <si>
    <t>EL8-48164-00</t>
  </si>
  <si>
    <t>EJE, PROPULSION</t>
  </si>
  <si>
    <t>704-48242-10</t>
  </si>
  <si>
    <t>RONDANA 2</t>
  </si>
  <si>
    <t>704-48192-00</t>
  </si>
  <si>
    <t>SEGURO2</t>
  </si>
  <si>
    <t>EL8-48279-00</t>
  </si>
  <si>
    <t>PLAGA, RETEN 2</t>
  </si>
  <si>
    <t>704-48144-10</t>
  </si>
  <si>
    <t>TOPON</t>
  </si>
  <si>
    <t>704-48176-00</t>
  </si>
  <si>
    <t>ENGRANAJE 2</t>
  </si>
  <si>
    <t>704-48233-00</t>
  </si>
  <si>
    <t>TAPON AGUJERO</t>
  </si>
  <si>
    <t>704-48167-01</t>
  </si>
  <si>
    <t>CAJA, ENGRANAJE</t>
  </si>
  <si>
    <t>BRAZO, MANDO</t>
  </si>
  <si>
    <t>PLACA, RETEN 2</t>
  </si>
  <si>
    <t>704-48144-20</t>
  </si>
  <si>
    <t>TUERCA 1</t>
  </si>
  <si>
    <t>704-48156-00</t>
  </si>
  <si>
    <t>INTERRUPTOR DE INCLINACION_</t>
  </si>
  <si>
    <t>704-82563-J1</t>
  </si>
  <si>
    <t>6Y5--8350T-90</t>
  </si>
  <si>
    <t>6Y5-83570-S5</t>
  </si>
  <si>
    <t>6Y5--83553-MO</t>
  </si>
  <si>
    <t>CABLE CONDUCTOR (L=8.0M)</t>
  </si>
  <si>
    <t>CABLE CONDUCTOR (L=9.0M)</t>
  </si>
  <si>
    <t>6Y5-83653-40</t>
  </si>
  <si>
    <t>INTERRUPTOR DE PANEL COMPL</t>
  </si>
  <si>
    <t>6R5--82570-05</t>
  </si>
  <si>
    <t>PANEL DE INTERRUPTOR</t>
  </si>
  <si>
    <t>704-82571-02</t>
  </si>
  <si>
    <t>64D-82581-00</t>
  </si>
  <si>
    <t>RONDANA SENCILLA _</t>
  </si>
  <si>
    <t>92903-05100</t>
  </si>
  <si>
    <t>TORNILLO DE REGLAJE</t>
  </si>
  <si>
    <t>90149-05M05</t>
  </si>
  <si>
    <t>EXTENSION, ARNES DE CABLES (8M</t>
  </si>
  <si>
    <t>6K1--8258A-40</t>
  </si>
  <si>
    <t>INTERRUPTOR DE PANEL COMPL.</t>
  </si>
  <si>
    <t>61B-82570-03</t>
  </si>
  <si>
    <t>TORNILLO DE LIGAR</t>
  </si>
  <si>
    <t>98980-05010</t>
  </si>
  <si>
    <t>EXTENSION, ARNES DE CABLES(9.5</t>
  </si>
  <si>
    <t>61B-8258A-01</t>
  </si>
  <si>
    <t>TORNILLO DEREGLAJE</t>
  </si>
  <si>
    <t>63P-W0001-01</t>
  </si>
  <si>
    <t>EMPAQ BANDEJA DE ACEITE_</t>
  </si>
  <si>
    <t>63P-W0001-20</t>
  </si>
  <si>
    <t>SELLO, ESCAPE</t>
  </si>
  <si>
    <t>651-W0078-00</t>
  </si>
  <si>
    <t>BOTE S INFLABLES ZODIAK FC470 (NEOPRENO-HYPALON)</t>
  </si>
  <si>
    <t>ARANDELA TAPA REF Z2213</t>
  </si>
  <si>
    <t>TAPA ACOPLE CO2 REF Z3156</t>
  </si>
  <si>
    <t>DIAFRAGMA BASE VALVULA REF Z2195</t>
  </si>
  <si>
    <t>VALVULA DE INTERCOMUNICACION REF 2239</t>
  </si>
  <si>
    <t>KIT DE FIJACION BARRA RETENEDORA REF Z3874</t>
  </si>
  <si>
    <t>DESAGUE REF Z3421</t>
  </si>
  <si>
    <t>PEGANTE ZNAUTIC REF Z7098</t>
  </si>
  <si>
    <t>MOTORES FUERA DE BORDA EVINRUDE ETEC E-40DRL</t>
  </si>
  <si>
    <t>ENGRANAJE REVERSA REF 318353</t>
  </si>
  <si>
    <t>CONJUNTO DE AVANCE Y PIÑON (12/32) REF 398522</t>
  </si>
  <si>
    <t>DADO, ACOPLE DE EMBRAGUE REF 318303</t>
  </si>
  <si>
    <t>KIT HARDWARE DE HELICE REF 5005034</t>
  </si>
  <si>
    <t>PIN REF 313448</t>
  </si>
  <si>
    <t>MUELLE REF 324369</t>
  </si>
  <si>
    <t>ABRAZADERA TORNILLO SOPORTE REF 388052</t>
  </si>
  <si>
    <t>KIT DE REPARACIÓN DE BOMBA DE AGUA REF.  5006511</t>
  </si>
  <si>
    <t>SEPARADOR  REF.  5008072</t>
  </si>
  <si>
    <t>JUEGO DE SELLOS DEL INYECTOR REF.  5007017</t>
  </si>
  <si>
    <t>FILTRO DE COMBUSTIBLE REF 5007335</t>
  </si>
  <si>
    <t>BUJÍA (QC10WEP).  REF.  5007419</t>
  </si>
  <si>
    <t>PLANTA ELECTRICA  312 KVA DOOSAN</t>
  </si>
  <si>
    <t>FILTRO DE COMBUSTIBLE REF BF1254</t>
  </si>
  <si>
    <t>FILTRO DE AIRE REF SRA 247490541</t>
  </si>
  <si>
    <t>FILTRO SECUNDARIO DE COMBUSTIBLE</t>
  </si>
  <si>
    <t xml:space="preserve"> FILTRO DE ACEITE REF BA6</t>
  </si>
  <si>
    <t xml:space="preserve"> FUSIBLES </t>
  </si>
  <si>
    <t>CALENTADOR GENERADOR DE 1800 W - 120 V PRECALENTADOR AUTONOMO</t>
  </si>
  <si>
    <t>BATERÍAS 4D- 1500</t>
  </si>
  <si>
    <t>VALVULA DE PASO PARA LIQUIDO REFRIGERANTE 1/2</t>
  </si>
  <si>
    <t>CABLE NO. 00</t>
  </si>
  <si>
    <t>CABLE NO. 02</t>
  </si>
  <si>
    <t>CABLE NO. 14</t>
  </si>
  <si>
    <t>CABLE NO. 16</t>
  </si>
  <si>
    <t>CABLE NO. 18</t>
  </si>
  <si>
    <t>CABLE NO. 20</t>
  </si>
  <si>
    <t>CABLE NO. 22</t>
  </si>
  <si>
    <t>PLANTA ELECTRICA  60KBA INSONORA</t>
  </si>
  <si>
    <t xml:space="preserve">FILTRO DE COMBUSTIBLE </t>
  </si>
  <si>
    <t xml:space="preserve">FILTRO PRIMARIO DE AIRE </t>
  </si>
  <si>
    <t xml:space="preserve">FILTRO DE ACEITE </t>
  </si>
  <si>
    <t xml:space="preserve">FUSIBLES </t>
  </si>
  <si>
    <t>BATERÍAS 1150</t>
  </si>
  <si>
    <t>REMOLQUE</t>
  </si>
  <si>
    <t>Gato Nivelador Para Remolque Con Ruedas Y Pie De Apoyo 750kg</t>
  </si>
  <si>
    <t>CADENA DE SEGURIDAD DE REMOLQUE CON GANCHO CON RESISTENCIA A LA ROTURA</t>
  </si>
  <si>
    <t>LLANTA REF 165/65R16</t>
  </si>
  <si>
    <t>TUERCAS PERNOS RUEDAS</t>
  </si>
  <si>
    <t>PERNOS RUEDAS</t>
  </si>
  <si>
    <t>RIN DE ACERO N° 16</t>
  </si>
  <si>
    <t>CAMPANA DE EXTRACTORA 3.5X1.5
CAMPANA EXTRACTORADE HUMO Y VAPORES EN ACERO INOXI</t>
  </si>
  <si>
    <t>EXTRACTOR DE 12 PULGADAS PARA CAMPANA EXTRACTORA DE 110 VOLTIOS</t>
  </si>
  <si>
    <t xml:space="preserve">UNIDAD  </t>
  </si>
  <si>
    <t>Interruptor Motor Campana 3 Velocidades</t>
  </si>
  <si>
    <t xml:space="preserve">DUCTO CAMPANA EXTRACTORA </t>
  </si>
  <si>
    <t>BARANDA O PIE AMIGO ASEGURADORA DE CAMPANAS EXTRACTORAS</t>
  </si>
  <si>
    <t>ESTUFA DE 6 PUESTOS A GAS 
ESTUFA A GAS UE-00070 JOSERRAGO</t>
  </si>
  <si>
    <t>FOGONES</t>
  </si>
  <si>
    <t>PERILLAS PARA VÁLVULAS</t>
  </si>
  <si>
    <t>QUEMADORES</t>
  </si>
  <si>
    <t xml:space="preserve">BOQUILLA O FISTOL REDUCTOR PASO DE GAS. </t>
  </si>
  <si>
    <t xml:space="preserve">GRILLA DE QUEMADOR </t>
  </si>
  <si>
    <t>PERILLAS DE CONTROL.</t>
  </si>
  <si>
    <t>PERILLAS DE ENCENDIDO.</t>
  </si>
  <si>
    <t xml:space="preserve">VALVULAS </t>
  </si>
  <si>
    <t>TUBERIA DE 1 CUARTO CON FISTO</t>
  </si>
  <si>
    <t>BANDEJA RECOLECTORA DE GRASA PARA ESTUFA DE DOS PUESTOS INOX 430</t>
  </si>
  <si>
    <t>QUEMADORES DE FUNDIDO TIPO HONGO EN HIERO COLADO PARA ESTUFA</t>
  </si>
  <si>
    <t xml:space="preserve">AUTO SERVICIO UB00080 </t>
  </si>
  <si>
    <t xml:space="preserve">RESISTENCIA EN COMBRE PARA CALENTAMIENTO </t>
  </si>
  <si>
    <t>EMPAQUES DE DRENAJE</t>
  </si>
  <si>
    <t>PUERTA DE COMPARTIMENTO EN ACERO INOXIDABLE</t>
  </si>
  <si>
    <t xml:space="preserve">BOMBILLAS ILUMINARIAS </t>
  </si>
  <si>
    <t>MOTOBOMBA IHM</t>
  </si>
  <si>
    <t>MOTOBOMBA IHM
MOTOBOMBA IHM</t>
  </si>
  <si>
    <t>VARIADOR DE FRECUENCIA (VFD) PARA MOTOBOMBAS (
 HZ) VOLTAJE 220 - 1 A 1700 RPM</t>
  </si>
  <si>
    <t xml:space="preserve">UNIDAD </t>
  </si>
  <si>
    <t>IMPULSOR EN ACERO INOXIDABLE PARA MOTOBOMBAS</t>
  </si>
  <si>
    <t>RELE TERMICO 220V</t>
  </si>
  <si>
    <t>ESLOG</t>
  </si>
  <si>
    <t>MANOMETRO DE PRESION 200 PSI 1/4*2</t>
  </si>
  <si>
    <t xml:space="preserve">CAPUCHON PARA PORTAELECTRODOS </t>
  </si>
  <si>
    <t>UNIVERSAL 3/4 EN ACERO AL CARBON</t>
  </si>
  <si>
    <t xml:space="preserve">TUBO EN ACERO AL CARBON 3/4 </t>
  </si>
  <si>
    <t>CODO GALVANIZADO 3/4 PRESION</t>
  </si>
  <si>
    <t>BUCHIN 3/4</t>
  </si>
  <si>
    <t>TEE 3/4 ACERO AL CARBON.</t>
  </si>
  <si>
    <t>TRAMPA TERMODINAMICA 3/4</t>
  </si>
  <si>
    <t>FILTRO YEP 3/4.</t>
  </si>
  <si>
    <t>UNIVERSAL DE 1/2 GALVANIZADO</t>
  </si>
  <si>
    <t>CODO 1/2 GALVANIZADO</t>
  </si>
  <si>
    <t>VALVULA DE SEGURIDAD 125PSI X 1</t>
  </si>
  <si>
    <t>FLOTADOR DE 1/2 PARA TANQUE DE CONDENSADOS EN BRONCE</t>
  </si>
  <si>
    <t xml:space="preserve">ROTOR  DE LA BOMBA DE INYECCION DE AGUA </t>
  </si>
  <si>
    <t xml:space="preserve">ASPERSOR INTERNO DE LA BOMBA DE INYECCION DE AGUA </t>
  </si>
  <si>
    <t xml:space="preserve">ANILLO CENTRAL DE LA BOMBA DE INYECCION DE AGUA </t>
  </si>
  <si>
    <t xml:space="preserve">ASPERSOR EXTERNO DE LA BOMBA DE INYECCION DE AGUA </t>
  </si>
  <si>
    <t xml:space="preserve">SELLO MECANICO DE LA BOMBA DE INYECCION DE AGUA </t>
  </si>
  <si>
    <t>EMPAQUES RESISTENTES AL CALOR Y A LA PRESION  ( MANO HAND)</t>
  </si>
  <si>
    <t>ELECTRODOS DE IGNICION DE 9/16X8"</t>
  </si>
  <si>
    <t>CABLE DE ALTA  CON TERMINALES Y CAPERUSAS</t>
  </si>
  <si>
    <t>FOTO CELDA C554 PARA PROGRAMADOR RA8184</t>
  </si>
  <si>
    <t>CORDON DE ALVESTO BLANCO DE 3/4X5MTS</t>
  </si>
  <si>
    <t>VALVULA DE SEGURIDAD 125 PSI</t>
  </si>
  <si>
    <t>VALVULA GLOBO DE 1 1/2" POR 300PSI</t>
  </si>
  <si>
    <t>VALVULA DE AGUA DE 1 1/2" POR 300PSI</t>
  </si>
  <si>
    <t>TUBOS FUNDIDOS DE ACERO AL CARBON</t>
  </si>
  <si>
    <t>CODO ACERO AL CARBON 3/4 PRESION</t>
  </si>
  <si>
    <t>BUJIA PARA 10000W CON TERMINALES Y CAPERUSAS</t>
  </si>
  <si>
    <t>BOMBA CELLADORA DE AGUA PARA CALDERA 2.5 HP</t>
  </si>
  <si>
    <t>SELLO MECÁNICO EN VITON</t>
  </si>
  <si>
    <t>TORNILLOS CABEZA HEXAGONAL ¼ X 1”  MOTOR</t>
  </si>
  <si>
    <t>TORNILLOS CABEZA HEXAGONAL ¼ X 1” BOMBA</t>
  </si>
  <si>
    <t>EMPAQUE EXTERNO TAPA DE ACOPLE</t>
  </si>
  <si>
    <t>EMPAQUES INTERNOS</t>
  </si>
  <si>
    <t>LAINAS DE AJUSTE</t>
  </si>
  <si>
    <t>ELECTRODOS</t>
  </si>
  <si>
    <t>BOQUILLAS CABLES</t>
  </si>
  <si>
    <t>EMPAQUES Y FUELLE</t>
  </si>
  <si>
    <t>EMPAQUES TAPAS LATERALES CORDÓN EN FIBRA DE VIDRIO</t>
  </si>
  <si>
    <t>EMPAQUES VIDRIO NIVEL</t>
  </si>
  <si>
    <t>VALVULA CIERRE RAPIDO X 1000 lb de 1" ¼</t>
  </si>
  <si>
    <t>VALVULA DE SEGURIDAD PARA CALDERA  DE 1" X 125 PSI CON CERTIFICADO DE CALIDAD</t>
  </si>
  <si>
    <t>JUEGO DE NIVEL</t>
  </si>
  <si>
    <t>EMPAQUE TOPO-G DE 3X4X1/2 OB</t>
  </si>
  <si>
    <t>VALVULA DE CIERRE RAPIDO X 1000LB DE 1/4</t>
  </si>
  <si>
    <t>VALVULAS CIERRE RAPIDO POR 1000  LIBRAS DE 1"</t>
  </si>
  <si>
    <t>GRIFOS DE PURGA PARA COLUMNA DE AGUA MILLER 157S</t>
  </si>
  <si>
    <t>JUEGO DE EMPAQUES PARA MAGDONAL 157S</t>
  </si>
  <si>
    <t>MANOMETRO DE 0 A 200 PSI CONECCIÓN DE 3/4</t>
  </si>
  <si>
    <t>43253</t>
  </si>
  <si>
    <t>CORREA CAMPANA EXTRACTORA SPZ1087 LW</t>
  </si>
  <si>
    <t>RODAMIENTOS  Y AJUSTES</t>
  </si>
  <si>
    <t>CHUMACERAS</t>
  </si>
  <si>
    <t>MANÓMETROS EN GLICERINA</t>
  </si>
  <si>
    <t>REGISTRO VÁLVULA REGULADORA, EN COBRE</t>
  </si>
  <si>
    <t>DUCTO CAMPANA EXTRACTORA</t>
  </si>
  <si>
    <t>SISTEMA ELÉCTRICO</t>
  </si>
  <si>
    <t>BOMBILLAS ILUMINARIAS</t>
  </si>
  <si>
    <t>FILTROS</t>
  </si>
  <si>
    <t>HELICE</t>
  </si>
  <si>
    <t>MOTOR</t>
  </si>
  <si>
    <t>BALINERAS DE MOTOR</t>
  </si>
  <si>
    <t>TORNILLOS CABEZA HEXAGONAL ¼ X 1” PARA MOTOR</t>
  </si>
  <si>
    <t>EMBOBINADO</t>
  </si>
  <si>
    <t>DIELÉCTRICO</t>
  </si>
  <si>
    <t>EJE DE TRACCION</t>
  </si>
  <si>
    <t>CUMACERA</t>
  </si>
  <si>
    <t>POLEA MOTRIZ</t>
  </si>
  <si>
    <t>POLEA IMPULSADORA</t>
  </si>
  <si>
    <t>REGISTRO VÁLVULA REGULADORA 3/8  A ½, EN COBRE</t>
  </si>
  <si>
    <t>RODAMIENTOS</t>
  </si>
  <si>
    <t>POLEAS</t>
  </si>
  <si>
    <t>HUMASERAS -CORREA MOTOR CAMPANA EXTRACTORA - MANOMETROS EN GLISERINA DE 0 A 150 PS -  REGISTRO VALVULA REGULADORA 3/8  A 1/2 -  PIEZAS AFECTADAS.</t>
  </si>
  <si>
    <t>CHUMASERAS - CORREA MOTOR CAMPANA EXTRACTORA -  MANOMETROS EN GLISERINA DE 0 A 150 PS -</t>
  </si>
  <si>
    <t>REGISTRO VALVULA REGULADORA 3/8  A ½, EN COBRE</t>
  </si>
  <si>
    <t>RODAMIENTOS, CHUMACERAS RECONSTRUCCION DE FORJAS, BOBINADO DE MOTORES, POLEAS Y CORREAS,</t>
  </si>
  <si>
    <t>RODAMIENTOS,</t>
  </si>
  <si>
    <t>BOBINADO DE MOTORES,</t>
  </si>
  <si>
    <t>RODAMIENTOS Y CHUMACERAS</t>
  </si>
  <si>
    <t>4325302</t>
  </si>
  <si>
    <t xml:space="preserve">HELICE </t>
  </si>
  <si>
    <t>TORNILLOS CABEZA HEXAGONAL ¼ X 1”  PARA MOTOR</t>
  </si>
  <si>
    <t xml:space="preserve">ESINF </t>
  </si>
  <si>
    <t>EMPAQUES</t>
  </si>
  <si>
    <t>4333202</t>
  </si>
  <si>
    <t>SELLOS MECÁNICOS</t>
  </si>
  <si>
    <t>RELAY TÉRMICO MT32</t>
  </si>
  <si>
    <t>SISTEMA DE CONTROL ELÉCTRICO CONTACTOR MC-18B</t>
  </si>
  <si>
    <t>43320</t>
  </si>
  <si>
    <t xml:space="preserve">POLEA DEL MOTOR </t>
  </si>
  <si>
    <t>BALINERAS</t>
  </si>
  <si>
    <t>EJE DEL MOTOR</t>
  </si>
  <si>
    <t>LAMINA DE ACERO INOXIDABLE DE 120 CM X 100CM</t>
  </si>
  <si>
    <t>UNIDAD DE CONTROL</t>
  </si>
  <si>
    <t>4341003</t>
  </si>
  <si>
    <t>QUEMADOR DOBLE TIPO HERRADURA</t>
  </si>
  <si>
    <t>4343002</t>
  </si>
  <si>
    <t>LLAVE DE GAS O VALVULA CON PERRILLA</t>
  </si>
  <si>
    <t>FISTOS</t>
  </si>
  <si>
    <t xml:space="preserve">INTERRUPTORES DE PRESION </t>
  </si>
  <si>
    <t>RELES BIMETALICOS</t>
  </si>
  <si>
    <t>BOMBA EYECTORAS</t>
  </si>
  <si>
    <t>RODAMIENTO PARA BOMBA EYECTORA</t>
  </si>
  <si>
    <t>TORNILLERIA PARA BOMBA EYECTORA</t>
  </si>
  <si>
    <t>SELLOS PARA BOMBA EYECTORA</t>
  </si>
  <si>
    <t>COPA EXCENTRICA DE 3 PULGADAS POR 2 PULGADAS</t>
  </si>
  <si>
    <t>BRIDA ANTIVIBRATORIA DE 2 PULGADAS</t>
  </si>
  <si>
    <t>NIPLE SOLDADO DE 2 PULGADAS POR 4 PULGADAS DE 1/2 POR 3 PULGADAS PARA CARGADOR DE AIRE</t>
  </si>
  <si>
    <t>REGISTRO DE 1/2 PULGADA</t>
  </si>
  <si>
    <t>REGISTRO TOYO DE 3 PULGADAS</t>
  </si>
  <si>
    <t xml:space="preserve">MANTENIMIENTO DE EQUIPO INGENIEROS </t>
  </si>
  <si>
    <t>RETROCARGADOR SOBRE LLANTAS MODELO SUPERM CASE 580 MD. 2019</t>
  </si>
  <si>
    <t xml:space="preserve">CAMBIO FILTRO SEPARADOR  </t>
  </si>
  <si>
    <t>SERVICIO</t>
  </si>
  <si>
    <t xml:space="preserve">CAMBIO FILTRO COMBUSTIBLE  </t>
  </si>
  <si>
    <t xml:space="preserve">CAMBIO FILTRO HIDRÁULICO  </t>
  </si>
  <si>
    <t xml:space="preserve">CAMBIO FILTRO SERVO TRASMISIÓN  </t>
  </si>
  <si>
    <t xml:space="preserve">CAMBIO FILTRO DE AIRE PRIMARIO  </t>
  </si>
  <si>
    <t xml:space="preserve">CAMBIO FILTRO DE AIRE SECUNDARIO  </t>
  </si>
  <si>
    <t xml:space="preserve">CAMBIO FILTRO DE AIRE ACONDICIONADO INTERIOR  </t>
  </si>
  <si>
    <t xml:space="preserve">CAMBIO FILTRO DE AIRE ACONDICIONADO EXTERIOR  </t>
  </si>
  <si>
    <t xml:space="preserve">CAMBIO FILTRO DE ACEITE DE MOTOR  </t>
  </si>
  <si>
    <t xml:space="preserve">CAMBIO CALZAS DEL BALDE  </t>
  </si>
  <si>
    <t xml:space="preserve">CAMBIO PIN PARA CALZAS DEL BALDE  </t>
  </si>
  <si>
    <t xml:space="preserve">CAMBIO BASE PARA CALZA DEL BALDE  </t>
  </si>
  <si>
    <t xml:space="preserve">CAMBIO CUCHILLA PARA BALDE FRONTAL  </t>
  </si>
  <si>
    <t xml:space="preserve">CAMBIO TORNILLO CON TUERCA PARA CUCHILLA  </t>
  </si>
  <si>
    <t xml:space="preserve">CAMBIO ARANDELAS METÁLICA AJUSTE DEL BALDE PASADOR PRINCIPAL Y SECUNDARIO  </t>
  </si>
  <si>
    <t xml:space="preserve">CAMBIO O-RING´S AMORTIGUADORES DEL BALDE </t>
  </si>
  <si>
    <t xml:space="preserve">CAMBIO BUJES PASADOR DEL BALDE </t>
  </si>
  <si>
    <t xml:space="preserve">CAMBIO PASADOR PRINCIPAL MANDÍBULA DEL BALDE </t>
  </si>
  <si>
    <t xml:space="preserve">CAMBIO PASADOR DEL BALDE </t>
  </si>
  <si>
    <t xml:space="preserve">CAMBIO "H" ACCIONA EL BALDE </t>
  </si>
  <si>
    <t xml:space="preserve">CAMBIO BUJES SUPERIORES "H" </t>
  </si>
  <si>
    <t xml:space="preserve">CAMBIO PASADOR SUPERIOR "H" </t>
  </si>
  <si>
    <t xml:space="preserve">CAMBIO ARANDELAS EN PASTA DE AJUSTE DIFERENTES CALIBRES Y DIÁMETROS </t>
  </si>
  <si>
    <t xml:space="preserve">CAMBIO BUJES BASE DEL BRAZO </t>
  </si>
  <si>
    <t xml:space="preserve">CAMBIO BUJES BASE DEL BOOM </t>
  </si>
  <si>
    <t xml:space="preserve">CAMBIO CILINDRO ACCIONA BALDE </t>
  </si>
  <si>
    <t xml:space="preserve">CAMBIO CILINDRO ACCIONA BRAZO </t>
  </si>
  <si>
    <t xml:space="preserve">CAMBIO CILINDRO PRINCIPAL ACCIONA EL BOOM </t>
  </si>
  <si>
    <t xml:space="preserve">CAMBIO CILINDRO ACCIONA GATOS ESTABILIZADORES </t>
  </si>
  <si>
    <t xml:space="preserve">CAMBIO CILINDRO DIRECCIONAL DEL BOOM </t>
  </si>
  <si>
    <t xml:space="preserve">CAMBIO CILINDRO DIRECCIONAL DEL EJE DELANTERO </t>
  </si>
  <si>
    <t xml:space="preserve">CAMBIO CILINDRO DE LEVANTE DEL CUCHARON FRONTAL </t>
  </si>
  <si>
    <t xml:space="preserve">CAMBIO CILINDRO DE VOLTEO DEL CUCHARON FRONTAL </t>
  </si>
  <si>
    <t xml:space="preserve">CAMBIO CILINDRO DE MORDEDURA DEL CUCHARON FRONTAL </t>
  </si>
  <si>
    <t xml:space="preserve">CAMBIO CILINDRO INTERNO DE EXTENSIÓN DEL BRAZO </t>
  </si>
  <si>
    <t xml:space="preserve">CAMBIO SELLOS CILINDRO ACCIONA BALDE </t>
  </si>
  <si>
    <t xml:space="preserve">CAMBIO SELLOS CILINDRO ACCIONA BRAZO </t>
  </si>
  <si>
    <t xml:space="preserve">CAMBIO SELLOS CILINDRO ACCIONA EL BOOM </t>
  </si>
  <si>
    <t xml:space="preserve">CAMBIO SELLOS CILINDRO ACCIONA GATOS ESTABILIZADORES </t>
  </si>
  <si>
    <t xml:space="preserve">CAMBIO SELLOS CILINDRO DIRECCIONAL DEL BOOM </t>
  </si>
  <si>
    <t xml:space="preserve">CAMBIO SELLOS CILINDRO DIRECCIONAL DEL EJE DELANTERO </t>
  </si>
  <si>
    <t xml:space="preserve">CAMBIO SELLOS CILINDRO DE LEVANTE DEL CUCHARON FRONTAL </t>
  </si>
  <si>
    <t xml:space="preserve">CAMBIO SELLOS CILINDRO DE VOLTEO DEL CUCHARON FRONTAL </t>
  </si>
  <si>
    <t xml:space="preserve">CAMBIO SELLOS CILINDRO DE MORDEDURA DEL CUCHARON FRONTAL </t>
  </si>
  <si>
    <t xml:space="preserve">CAMBIO SELLOS CILINDRO INTERNO DE EXTENSIÓN DEL BRAZO </t>
  </si>
  <si>
    <t xml:space="preserve">CAMBIO BUJE CILINDRO ACCIONA BALDE </t>
  </si>
  <si>
    <t xml:space="preserve">CAMBIO BUJE CILINDRO ACCIONA BRAZO </t>
  </si>
  <si>
    <t xml:space="preserve">CAMBIO BUJE CILINDRO ACCIONA EL BOOM </t>
  </si>
  <si>
    <t xml:space="preserve">CAMBIO BUJE CILINDRO ACCIONA GATOS ESTABILIZADORES </t>
  </si>
  <si>
    <t xml:space="preserve">CAMBIO BUJES CILINDRO DIRECCIONAL DEL BOOM </t>
  </si>
  <si>
    <t xml:space="preserve">CAMBIO BUJES CILINDRO DIRECCIONAL DEL EJE DELANTERO </t>
  </si>
  <si>
    <t xml:space="preserve">CAMBIO BUJES CILINDRO DE LEVANTE DEL CUCHARON FRONTAL </t>
  </si>
  <si>
    <t xml:space="preserve">CAMBIO BUJES CILINDRO DE VOLTEO DEL CUCHARON FRONTAL </t>
  </si>
  <si>
    <t xml:space="preserve">CAMBIO BUJES CILINDRO DE MORDEDURA DEL CUCHARON FRONTAL </t>
  </si>
  <si>
    <t xml:space="preserve">CAMBIO BUJES CILINDRO INTERNO DE EXTENSIÓN DEL BRAZO </t>
  </si>
  <si>
    <t xml:space="preserve">CAMBIO PASADOR CILINDRO ACCIONA BALDE </t>
  </si>
  <si>
    <t xml:space="preserve">CAMBIO PASADOR CILINDRO ACCIONA BRAZO </t>
  </si>
  <si>
    <t xml:space="preserve">CAMBIO PASADOR CILINDRO ACCIONA EL BOOM </t>
  </si>
  <si>
    <t xml:space="preserve">CAMBIO PASADOR CILINDRO ACCIONA GATOS ESTABILIZADORES </t>
  </si>
  <si>
    <t xml:space="preserve">CAMBIO PASADOR CILINDRO DIRECCIONAL DEL BOOM </t>
  </si>
  <si>
    <t xml:space="preserve">CAMBIO PASADOR CILINDRO DIRECCIONAL DEL EJE DELANTERO </t>
  </si>
  <si>
    <t xml:space="preserve">CAMBIO PASADOR CILINDRO DE LEVANTE DEL CUCHARON FRONTAL </t>
  </si>
  <si>
    <t xml:space="preserve">CAMBIO PASADOR CILINDRO DE VOLTEO DEL CUCHARON FRONTAL </t>
  </si>
  <si>
    <t xml:space="preserve">CAMBIO PASADOR CILINDRO DE MORDEDURA DEL CUCHARON FRONTAL </t>
  </si>
  <si>
    <t xml:space="preserve">CAMBIO PASADOR CILINDRO INTERNO DE EXTENSIÓN DEL BRAZO </t>
  </si>
  <si>
    <t xml:space="preserve">CAMBIO PIN DE SEGURIDAD DEL PASADOR DEL BALDE </t>
  </si>
  <si>
    <t xml:space="preserve">CAMBIO PIN SEGURIDAD PASADOR QUE ACCIONA EL BALDE </t>
  </si>
  <si>
    <t xml:space="preserve">CAMBIO PIN SEGURIDAD PASADOR QUE ACCIONA EL BRAZO </t>
  </si>
  <si>
    <t xml:space="preserve">CAMBIO PIN SEGURIDAD PASADOR QUE ACCIONA EL BOOM </t>
  </si>
  <si>
    <t xml:space="preserve">CAMBIO PIN SEGURIDAD PASADOR CILINDRO ACCIONA GATOS ESTABILIZADORES </t>
  </si>
  <si>
    <t xml:space="preserve">CAMBIO PIN SEGURIDAD PASADOR CILINDRO DIRECCIONAL DEL BOOM </t>
  </si>
  <si>
    <t xml:space="preserve">CAMBIO PIN SEGURIDAD PASADOR CILINDRO DIRECCIONAL DEL EJE DELANTERO </t>
  </si>
  <si>
    <t xml:space="preserve">CAMBIO PIN SEGURIDAD PASADOR CILINDRO DE LEVANTE DEL CUCHARON FRONTAL </t>
  </si>
  <si>
    <t xml:space="preserve">CAMBIO PIN SEGURIDAD PASADOR CILINDRO DE VOLTEO DEL CUCHARON FRONTAL </t>
  </si>
  <si>
    <t xml:space="preserve">CAMBIO PIN SEGURIDAD PASADOR CILINDRO DE MORDEDURA DEL CUCHARON FRONTAL </t>
  </si>
  <si>
    <t xml:space="preserve">CAMBIO PIN SEGURIDAD PASADOR CILINDRO INTERNO DE EXTENSIÓN DEL BRAZO </t>
  </si>
  <si>
    <t xml:space="preserve">CAMBIO HODÓMETRO  </t>
  </si>
  <si>
    <t xml:space="preserve">CAMBIO FLOTADOR TANQUE INDICADOR NIVEL DE COMBUSTIBLE  </t>
  </si>
  <si>
    <t xml:space="preserve">CAMBIO MANGUERA DE COMBUSTIBLE  </t>
  </si>
  <si>
    <t xml:space="preserve">CAMBIO SENSOR DE TEMPERATURA DEL REFRIGERANTE  </t>
  </si>
  <si>
    <t xml:space="preserve">CAMBIO SENSOR DE TEMPERATURA DE ACEITE DE MOTOR  </t>
  </si>
  <si>
    <t xml:space="preserve">CAMBIO SENSOR PRESIÓN DE ACEITE DEL MOTOR  </t>
  </si>
  <si>
    <t xml:space="preserve">CAMBIO SENSOR DE TEMPERATURA DEL ACEITE HIDRÁULICO  </t>
  </si>
  <si>
    <t xml:space="preserve">CAMBIO MANGUERA HIDRÁULICA DE RETORNO ACCIONA GATOS DE LEVANTE DEL BOOM  </t>
  </si>
  <si>
    <t xml:space="preserve">CAMBIO TOBERA HIDRÁULICA DE ENTRADA ACCIONA GATOS DE LEVANTE DEL BOOM  </t>
  </si>
  <si>
    <t xml:space="preserve">CAMBIO TOBERA HIDRÁULICA DE RETORNO ACCIONA GATOS DE LEVANTE DEL BOOM  </t>
  </si>
  <si>
    <t xml:space="preserve">CAMBIO MANGUERA HIDRÁULICA DE ENTRADA ACCIONA CILINDROS DE VOLTEO DEL BALDE FRONTAL  </t>
  </si>
  <si>
    <t xml:space="preserve">CAMBIO MANGUERA HIDRÁULICA DE RETORNO ACCIONA CILINDROS DE VOLTEO DEL BALDE FRONTAL  </t>
  </si>
  <si>
    <t xml:space="preserve">CAMBIO TOBERA HIDRÁULICA DE ENTRADA ACCIONA CILINDROS DE VOLTEO DEL BALDE FRONTAL  </t>
  </si>
  <si>
    <t xml:space="preserve">CAMBIO TOBERA HIDRÁULICA DE RETORNO ACCIONA CILINDROS DE VOLTEO DEL BALDE FRONTAL  </t>
  </si>
  <si>
    <t xml:space="preserve">CAMBIO MANGUERA HIDRÁULICA ENTRADA ACCIONA EL BRAZO  </t>
  </si>
  <si>
    <t xml:space="preserve">CAMBIO MANGUERA HIDRÁULICA RETORNO ACCIONA EL BRAZO  </t>
  </si>
  <si>
    <t xml:space="preserve">CAMBIO MANGUERA HIDRÁULICA ENTRADA ACCIONA LOS GATOS ESTABILIZADORES  </t>
  </si>
  <si>
    <t xml:space="preserve">CAMBIO MANGUERA HIDRÁULICA RETORNO ACCIONA LOS GATOS ESTABILIZADORES  </t>
  </si>
  <si>
    <t xml:space="preserve">CAMBIO MANGUERA HIDRÁULICA ENTRADA  EXTENSIÓN DEL BRAZO   </t>
  </si>
  <si>
    <t xml:space="preserve">CAMBIO MANGUERA HIDRÁULICA ENTRADA RETORNO EXTENSIÓN DEL BRAZO   </t>
  </si>
  <si>
    <t xml:space="preserve">CAMBIO TOBERA HIDRÁULICA ENTRADA EXTENSIÓN DEL BRAZO   </t>
  </si>
  <si>
    <t xml:space="preserve">CAMBIO TOBERA HIDRÁULICA RETORNO EXTENSIÓN DEL BRAZO   </t>
  </si>
  <si>
    <t xml:space="preserve">CAMBIO MANGUERA HIDRÁULICA CALIBRE MAYOR CUERPO DE VÁLVULAS   </t>
  </si>
  <si>
    <t xml:space="preserve">CAMBIO MANGUERA HIDRÁULICA CALIBRE MENOR CUERPO DE VÁLVULAS   </t>
  </si>
  <si>
    <t xml:space="preserve">CAMBIO LLANTA DELANTERA  14X17.5 14 PR BAD DAWG  </t>
  </si>
  <si>
    <t xml:space="preserve">CAMBIO RIN 14X17.5 14 PR BAD DAWG  </t>
  </si>
  <si>
    <t xml:space="preserve">CAMBIO LLANTA TRASERA REF. 21L 24 12PR DIRTY DAWG  </t>
  </si>
  <si>
    <t xml:space="preserve">CAMBIO RIN REF. 21L 24 12PR DIRTY DAWG  </t>
  </si>
  <si>
    <t xml:space="preserve">CAMBIO NEUMÁTICO 21L 24 12PR  </t>
  </si>
  <si>
    <t xml:space="preserve">CAMBIO NEUMÁTICO 14X17.5 14 PR  </t>
  </si>
  <si>
    <t xml:space="preserve">CAMBIO VÁLVULA PARA RIN SELLO MATIC  </t>
  </si>
  <si>
    <t xml:space="preserve">CAMBIO ESPARRAGO CON TUERCA LLANTA DELANTERA  </t>
  </si>
  <si>
    <t xml:space="preserve">CAMBIO ESPARRAGO CON TUERCA LLANTA TRASERA  </t>
  </si>
  <si>
    <t xml:space="preserve">CAMBIO RODAMIENTOS DE LAS LLANTAS  </t>
  </si>
  <si>
    <t xml:space="preserve">CAMBIO RETENEDORES RODAMIENTOS DE LAS LLANTAS  </t>
  </si>
  <si>
    <t xml:space="preserve">CAMBIO TERMINALES DE DIRECCIÓN   </t>
  </si>
  <si>
    <t xml:space="preserve">CAMBIO CRUCETA CARDAN PRINCIPAL  </t>
  </si>
  <si>
    <t xml:space="preserve">CAMBIO CRUCETA CARDAN  DE LA DOBLE   </t>
  </si>
  <si>
    <t xml:space="preserve">CAMBIO RADIADOR REFRIGERANTE MOTOR  </t>
  </si>
  <si>
    <t xml:space="preserve">CAMBIO RADIADOR AIRE ACONDICIONADO  </t>
  </si>
  <si>
    <t xml:space="preserve">CAMBIO MALLA TRAPA MOSCA DEL RADIADOR  </t>
  </si>
  <si>
    <t xml:space="preserve">CAMBIO MANGUERA SUPERIOR DEL RADIADOR  </t>
  </si>
  <si>
    <t xml:space="preserve">CAMBIO MANGUERA INFERIOR  DEL RADIADOR  </t>
  </si>
  <si>
    <t xml:space="preserve">CAMBIO TERMOSTATO  </t>
  </si>
  <si>
    <t xml:space="preserve">CAMBIO ABRAZADERA MANGUERA DEL REFRIGERANTE CON RACORES  </t>
  </si>
  <si>
    <t xml:space="preserve">CAMBIO BOMBA DE AGUA  </t>
  </si>
  <si>
    <t xml:space="preserve">CAMBIO CORREA DE LOS ACCESORIOS  </t>
  </si>
  <si>
    <t xml:space="preserve">CAMBIO CORREA DE AIRE ACONDICIONADO  </t>
  </si>
  <si>
    <t xml:space="preserve">CAMBIO MANGUERA DE REFRIGERANTE  </t>
  </si>
  <si>
    <t xml:space="preserve">CAMBIO AUTOMÁTICO MOTOR DE ARRANQUE  </t>
  </si>
  <si>
    <t xml:space="preserve">CAMBIO ALTERNADOR  </t>
  </si>
  <si>
    <t xml:space="preserve">CAMBIO INYECTOR DE COMBUSTIBLE   </t>
  </si>
  <si>
    <t xml:space="preserve">CAMBIO BASE FILTRO TRAMPA DE AGUA  </t>
  </si>
  <si>
    <t xml:space="preserve">CAMBIO BASE FILTRO DE COMBUSTIBLE  </t>
  </si>
  <si>
    <t xml:space="preserve">CAMBIO BASE FILTRO DE AIRE  </t>
  </si>
  <si>
    <t xml:space="preserve">CAMBIO BASE DE ACEITE MOTOR  </t>
  </si>
  <si>
    <t xml:space="preserve">CAMBIO TOBERA DE COMBUSTIBLE  </t>
  </si>
  <si>
    <t xml:space="preserve">CAMBIO RACOR  TOBERA DE COMBUSTIBLE  </t>
  </si>
  <si>
    <t xml:space="preserve">CAMBIO TABLERO DE INSTRUMENTOS  </t>
  </si>
  <si>
    <t xml:space="preserve">CAMBIO SELENOIDE  </t>
  </si>
  <si>
    <t xml:space="preserve">CAMBIO LICUADORA DE 12 VOLTIOS  </t>
  </si>
  <si>
    <t xml:space="preserve">CAMBIO ELECTROVÁLVULA  </t>
  </si>
  <si>
    <t xml:space="preserve">CAMBIO RELAY´S  </t>
  </si>
  <si>
    <t xml:space="preserve">CAMBIO PITO ELÉCTRICO DE 12 VOLTIOS  </t>
  </si>
  <si>
    <t xml:space="preserve">CAMBIO INTERRUPTOR PITO ELÉCTRICO DE 12 VOLTIOS  </t>
  </si>
  <si>
    <t xml:space="preserve">CAMBIO FUSIBLES DE 5,10,15,20,25,30 AMPERIOS  </t>
  </si>
  <si>
    <t xml:space="preserve">CAMBIO BATERIA 30H  </t>
  </si>
  <si>
    <t xml:space="preserve">CAMBIO TERMINAL  PARA BATERIA  </t>
  </si>
  <si>
    <t xml:space="preserve">CAMBIO PUENTE CON  TERMINAL PARA BATERIA  </t>
  </si>
  <si>
    <t xml:space="preserve">CAMBIO LÁMPARA EXPLORADORA DE CABINA PARTE SUPERIOR DELANTERA DE 12 VOLTIOS  </t>
  </si>
  <si>
    <t xml:space="preserve">CAMBIO LÁMPARA EXPLORADORA DE CABINA SUPERIOR PARTE TRASERA DE 12 VOLTIOS  </t>
  </si>
  <si>
    <t xml:space="preserve">CAMBIO DIRECCIONAL DELANTERO DERECHO DE CABINA  </t>
  </si>
  <si>
    <t xml:space="preserve">CAMBIO DIRECCIONAL DELANTERO IZQUIERDO DE CABINA  </t>
  </si>
  <si>
    <t xml:space="preserve">CAMBIO DIRECCIONAL TRASERO DERECHO DE CABINA  </t>
  </si>
  <si>
    <t xml:space="preserve">CAMBIO DIRECCIONAL TRASERO IZQUIERDO DE CABINA  </t>
  </si>
  <si>
    <t xml:space="preserve">CAMBIO BOMBILLO PARA LÁMPARA EXPLORADORA DE CABINA PARTE SUPERIOR DELANTERA DE 12 VOLTIOS  </t>
  </si>
  <si>
    <t xml:space="preserve">CAMBIO BOMBILLO PARA LÁMPARA EXPLORADORA DE CABINA SUPERIOR PARTE TRASERA DE 12 VOLTIOS  </t>
  </si>
  <si>
    <t xml:space="preserve">CAMBIO BOMBILLO  DIRECCIONAL DELANTERO DERECHO DE CABINA  </t>
  </si>
  <si>
    <t xml:space="preserve">CAMBIO  BOMBILLO  DIRECCIONAL DELANTERO IZQUIERDO DE CABINA  </t>
  </si>
  <si>
    <t xml:space="preserve">CAMBIO BOMBILLO  DIRECCIONAL TRASERO DERECHO DE CABINA  </t>
  </si>
  <si>
    <t xml:space="preserve">CAMBIO BOMBILLO  DIRECCIONAL TRASERO IZQUIERDO DE CABINA  </t>
  </si>
  <si>
    <t xml:space="preserve">CAMBIO RETENEDOR DEL CIGÜEÑAL  </t>
  </si>
  <si>
    <t xml:space="preserve">CAMBIO TAPA PRINCIPAL PEQUEÑA DEL RADIADOR  </t>
  </si>
  <si>
    <t xml:space="preserve">CAMBIO TAPA DEL TANQUE DE COMBUSTIBLE  </t>
  </si>
  <si>
    <t xml:space="preserve">CAMBIO TAPA DE TANQUE DEL HIDRÁULICO  </t>
  </si>
  <si>
    <t xml:space="preserve">CAMBIO TAPA DE TANQUE AUXILIAR DEL LIQUIDO LIMPIA PARABRISAS  </t>
  </si>
  <si>
    <t xml:space="preserve">CAMBIO TAPA DE TANQUE AUXILIAR DEL REFRIGERANTE  </t>
  </si>
  <si>
    <t xml:space="preserve">CAMBIO TANQUE AUXILIAR DE REFRIGERANTE RADIADOR  </t>
  </si>
  <si>
    <t xml:space="preserve">CAMBIO TANQUE AUXILIAR DEL LIQUIDO LIMPIA PARABRISAS  </t>
  </si>
  <si>
    <t xml:space="preserve">CAMBIO VARILLA MEDIDORA DEL ACEITE DEL MOTOR  </t>
  </si>
  <si>
    <t xml:space="preserve">CAMBIO VARILLA MEDIDORA DEL ACEITE DE LA SERVO TRASMISIÓN  </t>
  </si>
  <si>
    <t xml:space="preserve">CAMBIO NIVEL ÓPTICO DEL ACEITE HIDRÁULICO  </t>
  </si>
  <si>
    <t xml:space="preserve">CAMBIO ACOPLE FLEXIBLE DE ENGRANAJE DEL MOTOR A LA BOMBA HIDRÁULICA  </t>
  </si>
  <si>
    <t xml:space="preserve">CAMBIO MODULO DE MOTOR  </t>
  </si>
  <si>
    <t xml:space="preserve">CAMBIO MODULO DE CABINA  </t>
  </si>
  <si>
    <t xml:space="preserve">CAMBIO ORBITROL DE DIRECCION   </t>
  </si>
  <si>
    <t xml:space="preserve">CAMBIO TURBO ALIMENTADOR  </t>
  </si>
  <si>
    <t xml:space="preserve">CAMBIO EMPAQUE DE CULATA   </t>
  </si>
  <si>
    <t xml:space="preserve">CAMBIO MANGUERA DE GRASA QUE LLEVA DE LA GRASERA A LOS PUNTOS DE LUBRICACIÓN  </t>
  </si>
  <si>
    <t xml:space="preserve">CAMBIO EMPAQUE DE LA TAPA DE LA VÁLVULAS DEL MOTOR  </t>
  </si>
  <si>
    <t xml:space="preserve">CAMBIO EXHOSTO TUBO VERTICAL  </t>
  </si>
  <si>
    <t xml:space="preserve">CAMBIO ABRAZADERAS DEL EXHOSTO  </t>
  </si>
  <si>
    <t xml:space="preserve">CAMBIO PUNTA DEL EXHOSTO  </t>
  </si>
  <si>
    <t xml:space="preserve">CAMBIO SILENCIADOR DEL EXHOSTO  </t>
  </si>
  <si>
    <t xml:space="preserve">CAMBIO CONDENSADOR DEL AIRE ACONDICIONADO  </t>
  </si>
  <si>
    <t xml:space="preserve">REPARACIÓN COMPRESOR DEL AIRE ACONDICIONADO, INCLUYE ARREGLO FUGAS Y CARGA DE GAS REFRIGERANTE INCLUYE PIEZAS, CAMBIO, CALIBRACION Y REPARACION DE PARTES PARA LA PUESTA EN FUNCIONAMIENTO   </t>
  </si>
  <si>
    <t xml:space="preserve">CAMBIO EMPAQUETADURA DEL COMPRESOR DEL AIRE ACONDICIONADO  </t>
  </si>
  <si>
    <t xml:space="preserve">CAMBIO CONDUCTO EN COBRE DEL AIRE ACONDICIONADO  </t>
  </si>
  <si>
    <t xml:space="preserve">CAMBIO RACOR EN COBRE DEL AIRE ACONDICIONADO  </t>
  </si>
  <si>
    <t xml:space="preserve">REPARACIÓN CALIBRACION BOMBA DE INYECCIÓN INCLUYE PIEZAS, CAMBIO, CALIBRACION Y REPARACION DE PARTES PARA LA PUESTA EN FUNCIONAMIENTO </t>
  </si>
  <si>
    <t xml:space="preserve">REPARACIÓN CALIBRACION DE INYECTOR DE COMBUSTIBLE  INCLUYE PIEZAS, CAMBIO, CALIBRACION Y REPARACION DE PARTES PARA LA PUESTA EN FUNCIONAMIENTO </t>
  </si>
  <si>
    <t xml:space="preserve">REPARACIÓN MOTOR DE ARRANQUE INCLUYE PIEZAS, CAMBIO, CALIBRACION Y REPARACION DE PARTES PARA LA PUESTA EN FUNCIONAMIENTO </t>
  </si>
  <si>
    <t xml:space="preserve">REPARACIÓN ALTERNADOR INCLUYE PIEZAS, CAMBIO, CALIBRACION Y REPARACION DE PARTES PARA LA PUESTA EN FUNCIONAMIENTO </t>
  </si>
  <si>
    <t xml:space="preserve">REPARACIÓN FUGA ACEITE CULATA DEL MOTOR INCLUYE PIEZAS, CAMBIO, CALIBRACION Y REPARACION DE PARTES PARA LA PUESTA EN FUNCIONAMIENTO </t>
  </si>
  <si>
    <t xml:space="preserve">REPARACIÓN FUGA DE ACEITE CARTER DEL MOTOR INCLUYE PIEZAS, CAMBIO, CALIBRACION Y REPARACION DE PARTES PARA LA PUESTA EN FUNCIONAMIENTO </t>
  </si>
  <si>
    <t xml:space="preserve">REPARACIÓN FUGA ACEITE TAPA DE REPARTICIÓN DEL MOTOR INCLUYE PIEZAS, CAMBIO, CALIBRACION Y REPARACION DE PARTES PARA LA PUESTA EN FUNCIONAMIENTO </t>
  </si>
  <si>
    <t xml:space="preserve">REPARACIÓN MOTOR EN GENERAL INCLUYE PIEZAS, CAMBIO, CALIBRACION Y REPARACION DE PARTES PARA LA PUESTA EN FUNCIONAMIENTO </t>
  </si>
  <si>
    <t xml:space="preserve">REPARACIÓN CEPILLADA DE CULATAINCLUYE PIEZAS, CAMBIO, CALIBRACION Y REPARACION DE PARTES PARA LA PUESTA EN FUNCIONAMIENTO </t>
  </si>
  <si>
    <t xml:space="preserve">REPARACIÓN CEPILLADO DE BLOQUEINCLUYE PIEZAS, CAMBIO, CALIBRACION Y REPARACION DE PARTES PARA LA PUESTA EN FUNCIONAMIENTO </t>
  </si>
  <si>
    <t xml:space="preserve">REPARACIÓN RECTIFICACIÓN DE CIGÜEÑALINCLUYE PIEZAS, CAMBIO, CALIBRACION Y REPARACION DE PARTES PARA LA PUESTA EN FUNCIONAMIENTO </t>
  </si>
  <si>
    <t xml:space="preserve">REPARACIÓN REVISIÓN SISTEMA ELÉCTRICO INCLUYE PIEZAS, CAMBIO, CALIBRACION Y REPARACION DE PARTES PARA LA PUESTA EN FUNCIONAMIENTO </t>
  </si>
  <si>
    <t xml:space="preserve">ESCANEO SISTEMA ELÉCTRICO </t>
  </si>
  <si>
    <t xml:space="preserve">REPARACIÓN ESCANEO SISTEMA HIDRÁULICO INCLUYE PIEZAS, CAMBIO, CALIBRACION Y REPARACION DE PARTES PARA LA PUESTA EN FUNCIONAMIENTO </t>
  </si>
  <si>
    <t xml:space="preserve">REPARACIÓN Y MANTENIMIENTO AL SISTEMA DEL AIRE ACONDICIONADO  INCLUYE PIEZAS, CAMBIO, CALIBRACION Y REPARACION DE PARTES PARA LA PUESTA EN FUNCIONAMIENTO </t>
  </si>
  <si>
    <t xml:space="preserve">RECARGA Y CALIBRACION DE AIRE ACONDICIONADO </t>
  </si>
  <si>
    <t xml:space="preserve">REPARACIÓN TRABAJO SOLDADURA RECONSTRUCCIÓN Y REFUERZO DEL BALDE DEL AGUILÓN </t>
  </si>
  <si>
    <t xml:space="preserve">REPARACIÓN TRABAJO SOLDADURA CAMBIO DE BASE DEL DIENTE DEL BALDE  </t>
  </si>
  <si>
    <t xml:space="preserve">REPARACIÓN TRABAJO SOLDADURA RECONSTRUCCIÓN Y REFUERZO DEL BALDE FRONTAL </t>
  </si>
  <si>
    <t xml:space="preserve">REPARACIÓN TRABAJO SOLDADURA RECONSTRUCCIÓN Y REFUERZO DE BRAZO DEL BALDE FRONTAL </t>
  </si>
  <si>
    <t xml:space="preserve">REPARACIÓN TRABAJO SOLDADURA RECONSTRUCCIÓN BASE U ENCASTRE DE CILINDRO DE GATOS HIDRÁULICOS  </t>
  </si>
  <si>
    <t xml:space="preserve">REPARACIÓN TRABAJO SOLDADURA REFUERZO DEL BRAZO </t>
  </si>
  <si>
    <t xml:space="preserve">REPARACIÓN TRABAJO SOLDADURA REFUERZO DEL BOOM </t>
  </si>
  <si>
    <t xml:space="preserve">REPARACIÓN TRABAJO SOLDADURA RECONSTRUCCIÓN Y/O REFUERZO GATOS ESTABILIZADORES  </t>
  </si>
  <si>
    <t xml:space="preserve">REPARACIÓN TRABAJO SOLDADURA RECONSTRUCCIÓN Y/O REFUERZO BRAZO EXTENDIBLE DEL AGUILÓN  </t>
  </si>
  <si>
    <t xml:space="preserve">REPARACIÓN TRABAJO SOLDADURA RECONSTRUCCIÓN Y/O REFUERZO DE LA CABINA </t>
  </si>
  <si>
    <t>REPARACIÓN TRABAJO SOLDADURA DEL RADIADOR DEL REFRIGERANTE DEL MOTOR</t>
  </si>
  <si>
    <t>REPARACIÓN TRABAJO SOLDADURA DEL RADIADOR DEL AIRE ACONDICIONADO</t>
  </si>
  <si>
    <t>REPARACIÓN TRABAJO SOLDADURA DEL ENFRIADOR DEL ACEITE</t>
  </si>
  <si>
    <t>REPARACIÓN EN LATONERÍA Y PINTURA DEL EQUIPO EN GENERAL</t>
  </si>
  <si>
    <t>REPARACIÓN EN LATONERÍA Y PINTURA PUERTA LATERAL IZQUIERDA Y/O DERECHA</t>
  </si>
  <si>
    <t>REPARACIÓN EN LATONERÍA Y PINTURA DE LA CABINA</t>
  </si>
  <si>
    <t xml:space="preserve">REPARACIÓN EN LATONERÍA Y PINTURA DEL CHASIS </t>
  </si>
  <si>
    <t xml:space="preserve">REPARACIÓN EN LATONERÍA Y PINTURA DEL BALDE FRONTAL </t>
  </si>
  <si>
    <t xml:space="preserve">REPARACIÓN EN LATONERÍA DEL CAPOT </t>
  </si>
  <si>
    <t>REPARACIÓN EN LATONERÍA DEL BOOM</t>
  </si>
  <si>
    <t xml:space="preserve">REPARACIÓN EN LATONERÍA DEL BRAZO DEL AGUILÓN </t>
  </si>
  <si>
    <t>REPARACIÓN EN LATONERÍA GATO HIDRÁULICO</t>
  </si>
  <si>
    <t xml:space="preserve">REPARACIÓN BOMBA HIDRÁULICA INCLUYE PIEZAS, CAMBIO, CALIBRACION Y REPARACION DE PARTES PARA LA PUESTA EN FUNCIONAMIENTO </t>
  </si>
  <si>
    <t xml:space="preserve">REPARACIÓN DE LAS CATALINAS INCLUYE PIEZAS, CAMBIO, CALIBRACION Y REPARACION DE PARTES PARA LA PUESTA EN FUNCIONAMIENTO </t>
  </si>
  <si>
    <t xml:space="preserve">REPARACIÓN CUERPO DE VÁLVULAS INCLUYE PIEZAS, CAMBIO, CALIBRACION Y REPARACION DE PARTES PARA LA PUESTA EN FUNCIONAMIENTO </t>
  </si>
  <si>
    <t xml:space="preserve">REPARACIÓN SERVO TRASMISIÓN INCLUYE PIEZAS, CAMBIO, CALIBRACION Y REPARACION DE PARTES PARA LA PUESTA EN FUNCIONAMIENTO </t>
  </si>
  <si>
    <t xml:space="preserve">REPARACIÓN TRASMISIÓN DELANTERA INCLUYE PIEZAS, CAMBIO, CALIBRACION Y REPARACION DE PARTES PARA LA PUESTA EN FUNCIONAMIENTO </t>
  </si>
  <si>
    <t xml:space="preserve">REPARACIÓN Y SONDEO DEL RADIADOR INCLUYE PIEZAS, CAMBIO, CALIBRACION Y REPARACION DE PARTES PARA LA PUESTA EN FUNCIONAMIENTO  </t>
  </si>
  <si>
    <t xml:space="preserve">REPARACIÓN MANGUERA HIDRÁULICA </t>
  </si>
  <si>
    <t xml:space="preserve">REPARACIÓN CALIBRACION DE VÁLVULA DEL MOTOR INCLUYE PIEZAS, CAMBIO, CALIBRACION Y REPARACION DE PARTES PARA LA PUESTA EN FUNCIONAMIENTO </t>
  </si>
  <si>
    <t xml:space="preserve">DESPINCHADA DE LLANTA </t>
  </si>
  <si>
    <t xml:space="preserve">VULCANIZADO DE LLANTA </t>
  </si>
  <si>
    <t xml:space="preserve">BAJADA Y LAVADO DE TANQUE DE COMBUSTIBLE </t>
  </si>
  <si>
    <t>SERVICIO DE CARGA DE BATERÍA</t>
  </si>
  <si>
    <t xml:space="preserve">ENGRASE GENERAL </t>
  </si>
  <si>
    <t xml:space="preserve">REPARACIÓN TURBO ALIMENTADOR INCLUYE PIEZAS, CAMBIO, CALIBRACION Y REPARACION DE PARTES PARA LA PUESTA EN FUNCIONAMIENTO </t>
  </si>
  <si>
    <t>CARROTALLER DE MANTENIMIENTO MARCA INTERNATIONAL MD. 2012
VOLQUETA DOBLE TROQUE INTERNATIONAL</t>
  </si>
  <si>
    <t xml:space="preserve">CAMBIO NEUMÁTICO  </t>
  </si>
  <si>
    <t xml:space="preserve">CAMBIO FILTRO DE LA DIRECCION    </t>
  </si>
  <si>
    <t xml:space="preserve">CAMBIO FILTRO DE AIRE  PRIMARIO   </t>
  </si>
  <si>
    <t xml:space="preserve">CAMBIO FILTRO DE AIRE  SECUNDARIO   </t>
  </si>
  <si>
    <t xml:space="preserve">CAMBIO FILTRO DE AIRE  ACONDICIONADO   </t>
  </si>
  <si>
    <t xml:space="preserve">CAMBIO FILTRO DE COMBUSTIBLE   </t>
  </si>
  <si>
    <t xml:space="preserve">CAMBIO FILTRO SEPARADOR DE AGUA DE COMBUSTIBLE  </t>
  </si>
  <si>
    <t xml:space="preserve">CAMBIO FILTRO DE ACEITE   </t>
  </si>
  <si>
    <t xml:space="preserve">CAMBIO FILTRO DE ACEITE  HIDRÁULICO DEL VOLCO  </t>
  </si>
  <si>
    <t xml:space="preserve">CAMBIO FILTRO AGUA   </t>
  </si>
  <si>
    <t xml:space="preserve">CAMBIO FILTRO SECADOR DE AIRE  </t>
  </si>
  <si>
    <t xml:space="preserve">CAMBIO BATERIA DE 30H DE TORNILLO   </t>
  </si>
  <si>
    <t xml:space="preserve">CAMBIO CABLE PUENTES PARA BATERIA CON BORNE  </t>
  </si>
  <si>
    <t xml:space="preserve">CAMBIO TAPA SUPERIOR DE LAS BATERÍAS  </t>
  </si>
  <si>
    <t xml:space="preserve">CAMBIO BAÚL DE LAS BATERÍAS  </t>
  </si>
  <si>
    <t xml:space="preserve">CAMBIO CAUCHO SEGURIDAD TAPA DE LAS BATERÍAS  </t>
  </si>
  <si>
    <t xml:space="preserve">CAMBIO CORREA DE ACCESORIOS  </t>
  </si>
  <si>
    <t xml:space="preserve">CAMBIO CORREA DEL AIRE ACONDICIONADO  </t>
  </si>
  <si>
    <t xml:space="preserve">CAMBIO PATÍN LOCO O RODILLO TENSOR  </t>
  </si>
  <si>
    <t xml:space="preserve">CAMBIO BUJE MUELLE PRINCIPAL  </t>
  </si>
  <si>
    <t xml:space="preserve">CAMBIO PASADOR MUELLE PRINCIPAL  </t>
  </si>
  <si>
    <t xml:space="preserve">CAMBIO TORNILLO CENTRAL MUELLE PRINCIPAL  </t>
  </si>
  <si>
    <t xml:space="preserve">CAMBIO BUJE MUELLE TRASERO  </t>
  </si>
  <si>
    <t xml:space="preserve">CAMBIO PASADOR MUELLE TRASERO  </t>
  </si>
  <si>
    <t xml:space="preserve">CAMBIO TORNILLO CENTRAL TRASERO  </t>
  </si>
  <si>
    <t xml:space="preserve">CAMBIO HOJA PRINCIPAL MUELLE DELANTERO  </t>
  </si>
  <si>
    <t xml:space="preserve">CAMBIO HOJA SEGUNDA MUELLE DELANTERO  </t>
  </si>
  <si>
    <t xml:space="preserve">CAMBIO HOJA TERCERA MUELLE DELANTERO  </t>
  </si>
  <si>
    <t xml:space="preserve">CAMBIO HOJA CUARTA MUELLE DELANTERO  </t>
  </si>
  <si>
    <t xml:space="preserve">CAMBIO HOJA DE RESORTE PRINCIPAL MUELLE TRASERO  </t>
  </si>
  <si>
    <t xml:space="preserve">CAMBIO HOJA DE RESORTE SECUNDARIA MUELLE TRASERO  </t>
  </si>
  <si>
    <t xml:space="preserve">CAMBIO HOJA TERCERA MUELLE TARSERO  </t>
  </si>
  <si>
    <t xml:space="preserve">CAMBIO HOJA CUARTA MUELLE TRASERO  </t>
  </si>
  <si>
    <t xml:space="preserve">CAMBIO HOJA QUINTA MUELLE TRASERO  </t>
  </si>
  <si>
    <t xml:space="preserve">CAMBIO CRUCETA  </t>
  </si>
  <si>
    <t xml:space="preserve">CAMBIO SOPORTE DEL CARDAN  </t>
  </si>
  <si>
    <t xml:space="preserve">CAMBIO AMORTIGUADOR DELANTERO  </t>
  </si>
  <si>
    <t xml:space="preserve">CAMBIO SWICH DE ENCENDIDO CON LLAVE  </t>
  </si>
  <si>
    <t xml:space="preserve">CAMBIO UNIDAD SELLADA DELANTERA  </t>
  </si>
  <si>
    <t xml:space="preserve">CAMBIO LÁMPARA DELANTERA COMPLETA  </t>
  </si>
  <si>
    <t xml:space="preserve">CAMBIO RELOJ  NIVEL DE COMBUSTIBLE  </t>
  </si>
  <si>
    <t xml:space="preserve">CAMBIO RELOJ TEMPERATURA DEL MOTOR  </t>
  </si>
  <si>
    <t xml:space="preserve">CAMBIO RELOJ PRESIÓN TANQUE DEL AIRE  </t>
  </si>
  <si>
    <t xml:space="preserve">CAMBIO RELOJ NIVEL DE CARGA DE LAS BATERÍAS  </t>
  </si>
  <si>
    <t xml:space="preserve">CAMBIO RELOJ NIVEL OBSTRUCCIÓN DEL FILTRO DE AIRE  </t>
  </si>
  <si>
    <t xml:space="preserve">CAMBIO RELOJ RPM DEL MOTOR  </t>
  </si>
  <si>
    <t xml:space="preserve">CAMBIO RELOJ INDICADOR VELOCIDAD KM DEL VEHÍCULO  </t>
  </si>
  <si>
    <t xml:space="preserve">CAMBIO TIMÓN DE DIRECCION  </t>
  </si>
  <si>
    <t xml:space="preserve">CAMBIO INTERRUPTOR DE ACTIVACIÓN DEL FRENO DE MOTOR  </t>
  </si>
  <si>
    <t xml:space="preserve">CAMBIO INTERRUPTOR DE SECUENCIA DEL FRENO DE MOTOR  </t>
  </si>
  <si>
    <t xml:space="preserve">CAMBIO INTERRUPTOR DE ACTIVACIÓN DEL LA TRABA DEL DIFERENCIAL  </t>
  </si>
  <si>
    <t xml:space="preserve">CAMBIO INTERRUPTOR DE ENCENDIDO DE LAS LUCES  </t>
  </si>
  <si>
    <t xml:space="preserve">CAMBIO INTERRUPTOR DE ACTIVACIÓN PTO  </t>
  </si>
  <si>
    <t xml:space="preserve">CAMBIO BOMBILLO DE 12 VOLTIOS DE UN FILAMENTO STOP  </t>
  </si>
  <si>
    <t xml:space="preserve">CAMBIO BOMBILLO DE 12 VOLTIOS DE DOBLE FILAMENTO STOP  </t>
  </si>
  <si>
    <t xml:space="preserve">CAMBIO BOMBILLO DIRECCIONALES TRASEROS  DE 12 VOLTIOS  </t>
  </si>
  <si>
    <t xml:space="preserve">CAMBIO BOMBILLO DIRECCIONALES DELANTEROS DE 12 VOLTIOS  </t>
  </si>
  <si>
    <t xml:space="preserve">CAMBIO EXPLORADORA TRASERA  </t>
  </si>
  <si>
    <t xml:space="preserve">CAMBIO FUSILES DE 10,15,20,25,30,AMPERIOS  </t>
  </si>
  <si>
    <t xml:space="preserve">CAMBIO RELAY  </t>
  </si>
  <si>
    <t xml:space="preserve">CAMBIO SENSOR TEMPERATURA MOTOR  </t>
  </si>
  <si>
    <t xml:space="preserve">CAMBIO SENSOR PRESIÓN DE ACEITE MOTOR  </t>
  </si>
  <si>
    <t xml:space="preserve">CAMBIO SENSOR TEMPERATURA TRANSMISIÓN  </t>
  </si>
  <si>
    <t xml:space="preserve">CAMBIO SENSOR TEMPERATURA DEL  DIFERENCIAL   </t>
  </si>
  <si>
    <t xml:space="preserve">CAMBIO SENSOR DE VELOCIDAD  </t>
  </si>
  <si>
    <t xml:space="preserve">CAMBIO JUEGO DE PLUMILLAS LIMPIAPARABRISAS CON BRAZO COMPLETO    </t>
  </si>
  <si>
    <t xml:space="preserve">CAMBIO PLUMILLA LIMPIA PARABRISAS    </t>
  </si>
  <si>
    <t xml:space="preserve">CAMBIO PALANQUILLA SEGURO DE LA PUERTA INTERNO IZQUIERDA  </t>
  </si>
  <si>
    <t xml:space="preserve">CAMBIO PALANQUILLA SEGURO DE LA PUERTA INTERNO DERECHA  </t>
  </si>
  <si>
    <t xml:space="preserve">REPARACIÓN MOTOR DE ARRANQUE INCLUYE DESMONTE E INSTALACIÓN A TODO COSTOINCLUYE REVISIÓN, MONTE Y DESMONTE </t>
  </si>
  <si>
    <t xml:space="preserve">CAMBIO CORNETA DE AIRE  </t>
  </si>
  <si>
    <t xml:space="preserve">CAMBIO PITO ELÉCTRICO DE CABINA  </t>
  </si>
  <si>
    <t xml:space="preserve">CAMBIO LICUADORA SUPERIOR  </t>
  </si>
  <si>
    <t xml:space="preserve">CAMBIO RETENEDOR RUEDA TRASERA  </t>
  </si>
  <si>
    <t xml:space="preserve">CAMBIO RETENEDOR RUEDA DELANTERA  </t>
  </si>
  <si>
    <t xml:space="preserve">CAMBIO TAPA BOCÍN DELANTERO  </t>
  </si>
  <si>
    <t xml:space="preserve">CAMBIO RETENEDOR TRANSMISIÓN SPECK  </t>
  </si>
  <si>
    <t xml:space="preserve">CAMBIO CORONA DIFERENCIAL  </t>
  </si>
  <si>
    <t xml:space="preserve">CAMBIO SPECK DIFERENCIAL  </t>
  </si>
  <si>
    <t xml:space="preserve">CAMBIO RODAMIENTOS DEL SPECK  </t>
  </si>
  <si>
    <t xml:space="preserve">CAMBIO ARANDELAS DEL SPECK  </t>
  </si>
  <si>
    <t xml:space="preserve">CAMBIO PLANETARIOS DIFERENCIAL  </t>
  </si>
  <si>
    <t xml:space="preserve">CAMBIO BUJES Y PASADORES EN BRONCE DIFERENCIAL  </t>
  </si>
  <si>
    <t xml:space="preserve">CAMBIO CAMPANA TRASERA  </t>
  </si>
  <si>
    <t xml:space="preserve">CAMBIO CAMPANA DELANTERA  </t>
  </si>
  <si>
    <t xml:space="preserve">CAMBIO JUEGO DE BANDAS TRASERO  </t>
  </si>
  <si>
    <t xml:space="preserve">CAMBIO JUEGO DE BANDAS DELANTERO  </t>
  </si>
  <si>
    <t xml:space="preserve">REMACHADA DE  BANDAS TRASERAS INCLUYE PIEZAS, CAMBIO,Y REPARACION DE PARTES PARA LA PUESTA EN FUNCIONAMIENTO  </t>
  </si>
  <si>
    <t xml:space="preserve">REMACHADA DE  BANDAS  DELANTERAS INCLUYE PIEZAS, CAMBIO, Y REPARACION DE PARTES PARA LA PUESTA EN FUNCIONAMIENTO    </t>
  </si>
  <si>
    <t xml:space="preserve">CAMBIO JUEGO RESORTES DE LAS BANDAS TRASERAS  </t>
  </si>
  <si>
    <t xml:space="preserve">CAMBIO JUEGO RESORTES DE LAS BANDAS DELANTERAS  </t>
  </si>
  <si>
    <t xml:space="preserve">CAMBIO LAS RODAJAS LLANTA TRASERA  </t>
  </si>
  <si>
    <t xml:space="preserve">CAMBIO LAS RODAJAS LLANTA DELANTERAS  </t>
  </si>
  <si>
    <t xml:space="preserve">CAMBIO EJE TRASERO DERECHO  </t>
  </si>
  <si>
    <t xml:space="preserve">CAMBIO EJE TRASERO IZQUIERDO  </t>
  </si>
  <si>
    <t xml:space="preserve">CAMBIO TORNILLO AJUSTA EJE TRASERO  </t>
  </si>
  <si>
    <t xml:space="preserve">CAMBIO ESPARRAGO CON TUERCA TRASERO  </t>
  </si>
  <si>
    <t xml:space="preserve">CAMBIO ESPARRAGO CON TUERCA DELANTERO  </t>
  </si>
  <si>
    <t xml:space="preserve">CAMBIO MARTILLO DE LOS FRENOS TRASERO  </t>
  </si>
  <si>
    <t xml:space="preserve">CAMBIO MARTILLO DE LOS FRENOS DELANTERO  </t>
  </si>
  <si>
    <t xml:space="preserve">CAMBIO RECAMARA TRASERA  </t>
  </si>
  <si>
    <t xml:space="preserve">CAMBIO RECAMARA DELANTERA  </t>
  </si>
  <si>
    <t xml:space="preserve">CAMBIO RECAMARA DEL VOLCO  </t>
  </si>
  <si>
    <t xml:space="preserve">CAMBIO DIAFRAGMA RECAMARA TRASERA  </t>
  </si>
  <si>
    <t xml:space="preserve">CAMBIO DIAFRAGMA RECAMARA DELANTERA  </t>
  </si>
  <si>
    <t xml:space="preserve">CAMBIO DIAFRAGMA RECAMARA DEL VOLCO  </t>
  </si>
  <si>
    <t xml:space="preserve">CAMBIO BARRA DE LA DIRECCION  </t>
  </si>
  <si>
    <t xml:space="preserve">CAMBIO BARRA DE LA DIRECCION TRASVERSAL  </t>
  </si>
  <si>
    <t xml:space="preserve">CAMBIO TERMINALES DE LA DIRECCION  </t>
  </si>
  <si>
    <t xml:space="preserve">CAMBIO BRAZO CORTO DE LA DIRECCION DERECHO  </t>
  </si>
  <si>
    <t xml:space="preserve">CAMBIO BRAZO CORTO DE LA DIRECCION IZQUIERDO  </t>
  </si>
  <si>
    <t xml:space="preserve">CAMBIO BRAZO CAJA DE LA DIRECCION  </t>
  </si>
  <si>
    <t xml:space="preserve">REPARACIÓN  Y CAMBIO RETENEDORES O SELLOS CAJA DE LA DIRECCION  INCLUYE PIEZAS, CAMBIO, CALIBRACION Y REPARACION DE PARTES PARA LA PUESTA EN FUNCIONAMIENTO </t>
  </si>
  <si>
    <t xml:space="preserve">CAMBIO DEPOSITO AUXILIAR DE ACEITE CAJA DIRECCION   </t>
  </si>
  <si>
    <t xml:space="preserve">CAMBIO MANGUERA DE LA DIRECCION   </t>
  </si>
  <si>
    <t xml:space="preserve">CAMBIO ABRAZADERA MANGUERA CAJA DE LA DIRECCION   </t>
  </si>
  <si>
    <t xml:space="preserve">CAMBIO ESPLINDER  </t>
  </si>
  <si>
    <t xml:space="preserve">CAMBIO TAPÓN DEL DRENAJE TANQUE DEL COMBUSTIBLE  </t>
  </si>
  <si>
    <t xml:space="preserve">CAMBIO TAPÓN DE DESFOGUE SUPERIOR DEL TANQUE DEL COMBUSTIBLE  </t>
  </si>
  <si>
    <t xml:space="preserve">CAMBIO KIT BRAZO ESPEJO DERECHO  </t>
  </si>
  <si>
    <t xml:space="preserve">CAMBIO KIT BRAZO ESPEJO IZQUIERDO  </t>
  </si>
  <si>
    <t xml:space="preserve">CAMBIO BRAZO ESPEJO  </t>
  </si>
  <si>
    <t xml:space="preserve">CAMBIO SOPORTES DE MOTOR COMPLETO  </t>
  </si>
  <si>
    <t xml:space="preserve">CAMBIO AMORTIGUADORES DE CABINA  </t>
  </si>
  <si>
    <t xml:space="preserve">CAMBIO SOPORTES  DE LA CABINA  </t>
  </si>
  <si>
    <t xml:space="preserve">CAMBIO EMPAQUE TAPA DE REPARTICIÓN  </t>
  </si>
  <si>
    <t xml:space="preserve">CAMBIO CORREA DE REPARTICIÓN  </t>
  </si>
  <si>
    <t xml:space="preserve">CAMBIO TAPÓN TAPA DE REPARTICIÓN  </t>
  </si>
  <si>
    <t xml:space="preserve">CAMBIO RETENEDOR FRONTAL DEL CIGÜEÑAL  </t>
  </si>
  <si>
    <t xml:space="preserve">CAMBIO TANQUE AUXILIAR RADIADOR  </t>
  </si>
  <si>
    <t xml:space="preserve">CAMBIO MANGUERA DEL REFRIGERANTE DE 2"  </t>
  </si>
  <si>
    <t xml:space="preserve">CAMBIO MANGUERA DE AIRE  </t>
  </si>
  <si>
    <t xml:space="preserve">CAMBIO MANGUERA HIDRÁULICA  </t>
  </si>
  <si>
    <t xml:space="preserve">CAMBIO TAPA DE TANQUE AUXILIAR DEL ACEITE CAJA DE LA DIRECCION  </t>
  </si>
  <si>
    <t xml:space="preserve">CAMBIO FAN CLUTCH  </t>
  </si>
  <si>
    <t xml:space="preserve">CAMBIO RADIADOR COMPLETO  </t>
  </si>
  <si>
    <t xml:space="preserve">CAMBIO SOPORTES DEL RADIADOR  </t>
  </si>
  <si>
    <t xml:space="preserve">CAMBIO LAMINAS SOPORTE DEL RADIADOR  </t>
  </si>
  <si>
    <t xml:space="preserve">CAMBIO TORNILLOS SOPORTE DEL RADIADOR  </t>
  </si>
  <si>
    <t xml:space="preserve">CAMBIO ABRAZADERAS MANGUERAS  DEL RADIADOR  </t>
  </si>
  <si>
    <t xml:space="preserve">CAMBIO SISTEMA DE EMBRAGUE  </t>
  </si>
  <si>
    <t xml:space="preserve">CAMBIO DISCOS DEL CLUTCH  </t>
  </si>
  <si>
    <t xml:space="preserve">CAMBIO PRENSA DEL EMBRAGUE  </t>
  </si>
  <si>
    <t xml:space="preserve">CAMBIO BALINERA DEL CLUTCH  </t>
  </si>
  <si>
    <t xml:space="preserve">CAMBIO PERA PALANCA DE CAMBIOS  </t>
  </si>
  <si>
    <t xml:space="preserve">CAMBIO INYECTORES  </t>
  </si>
  <si>
    <t xml:space="preserve">CAMBIO RACORES TOBERAS DE COMBUSTIBLE  </t>
  </si>
  <si>
    <t xml:space="preserve">CAMBIO BARRA ESTABILIZADORA DEL CHASIS HORIZONTAL  </t>
  </si>
  <si>
    <t xml:space="preserve">CAMBIO BARRA ESTABILIZADORA DEL CHASIS TRASVERSAL  </t>
  </si>
  <si>
    <t xml:space="preserve">CAMBIO GOMAS DE LAS PUNTAS DE LA BARRA ESTABILIZADORA TRASVERSAL  </t>
  </si>
  <si>
    <t xml:space="preserve">CAMBIO GOMAS DE LAS PUNTAS DE LA BARRA ESTABILIZADORA HORIZONTAL  </t>
  </si>
  <si>
    <t xml:space="preserve">CAMBIO GUARDABARRO TRASERO  </t>
  </si>
  <si>
    <t xml:space="preserve">CAMBIO GUARDABARRO DELANTEROS  </t>
  </si>
  <si>
    <t xml:space="preserve">CAMBIO PASADOR PRINCIPAL DEL CAPOT  </t>
  </si>
  <si>
    <t xml:space="preserve">CAMBIO MALLA TRAPA MOSCAS PERSIANA DELANTERA DEL CAPOT  </t>
  </si>
  <si>
    <t xml:space="preserve">CAMBIO SEGUROS O GANCHOS DEL CAPOT COMPLETO  </t>
  </si>
  <si>
    <t xml:space="preserve">REPARACIÓN COMPRESOR DEL AIRE ACONDICIONADO, INCLUYE ARREGLO FUGAS Y CARGA DE GAS REFRIGERANTE INCLUYE PIEZAS, CAMBIO, CALIBRACION Y REPARACION DE PARTES PARA LA PUESTA EN FUNCIONAMIENTO </t>
  </si>
  <si>
    <t xml:space="preserve">CAMBIO TORNILLO CON TUERCA Y ARANDELA PARA BOMPER DELANTERO  </t>
  </si>
  <si>
    <t xml:space="preserve">CAMBIO GANCHOS DE TIRO DELANTERO Y/O TRASERO  </t>
  </si>
  <si>
    <t xml:space="preserve">CAMBIO VÁLVULA DE DESCARGUE DE AIRE DE LOS FRENOS  </t>
  </si>
  <si>
    <t xml:space="preserve">CAMBIO VÁLVULA DE LEVANTE DEL VOLCO  </t>
  </si>
  <si>
    <t xml:space="preserve">CAMBIO MANGUERA DE AIRE DE LOS FRENOS  </t>
  </si>
  <si>
    <t xml:space="preserve">CAMBIO RACOR DE MANGUERA DE AIRE DE LOS FRENOS  </t>
  </si>
  <si>
    <t xml:space="preserve">CAMBIO ACOPLES RÁPIDOS MANGUERA DE AIRE DE LOS FRENOS  </t>
  </si>
  <si>
    <t xml:space="preserve">CAMBIO ACOPLE RÁPIDO PARA MANGUERA INFLADO DE LLANTAS  </t>
  </si>
  <si>
    <t xml:space="preserve">CAMBIO VÁLVULA REGULADORA DE AIRE  </t>
  </si>
  <si>
    <t xml:space="preserve">CAMBIO VÁLVULA RECTA RIN SELLOMATIC   </t>
  </si>
  <si>
    <t xml:space="preserve">CAMBIO VÁLVULA CURVA RIN SELLOMATIC   </t>
  </si>
  <si>
    <t xml:space="preserve">CAMBIO DE MODULO ELECTRÓNICO   </t>
  </si>
  <si>
    <t xml:space="preserve">CAMBIO DE MOTOR  ELÉCTRICO ELEVA VIDRIOS    </t>
  </si>
  <si>
    <t xml:space="preserve">CAMBIO DEL  TURBO ALIMENTADOR   </t>
  </si>
  <si>
    <t xml:space="preserve">REPARACIÓN  DE MODULO ELECTRÓNICO INCLUYE PIEZAS, CAMBIO, CALIBRACION Y REPARACION DE PARTES PARA LA PUESTA EN FUNCIONAMIENTO </t>
  </si>
  <si>
    <t xml:space="preserve">REPARACIÓN CALIBRACION BOMBA HIDRÁULICA  INCLUYE PIEZAS, CAMBIO, CALIBRACION Y REPARACION DE PARTES PARA LA PUESTA EN FUNCIONAMIENTO </t>
  </si>
  <si>
    <t xml:space="preserve">REPARACIÓN CALIBRACION BOMBA DE INYECCIÓN  INCLUYE PIEZAS, CAMBIO, CALIBRACION Y REPARACION DE PARTES PARA LA PUESTA EN FUNCIONAMIENTO </t>
  </si>
  <si>
    <t xml:space="preserve">REPARACIÓN CALIBRACION DE INYECTORES  INCLUYE PIEZAS, CAMBIO, CALIBRACION Y REPARACION DE PARTES PARA LA PUESTA EN FUNCIONAMIENTO </t>
  </si>
  <si>
    <t xml:space="preserve">REPARACIÓN ALTERNADOR  INCLUYE PIEZAS, CAMBIO, CALIBRACION Y REPARACION DE PARTES PARA LA PUESTA EN FUNCIONAMIENTO </t>
  </si>
  <si>
    <t xml:space="preserve">REPARACIÓN DIFERENCIAL TRASERO  INCLUYE PIEZAS, CAMBIO, CALIBRACION Y REPARACION DE PARTES PARA LA PUESTA EN FUNCIONAMIENTO </t>
  </si>
  <si>
    <t xml:space="preserve">  </t>
  </si>
  <si>
    <t xml:space="preserve">REPARACIÓN CAJA DE TRANSMISIÓN  INCLUYE PIEZAS, CAMBIO, CALIBRACION Y REPARACION DE PARTES PARA LA PUESTA EN FUNCIONAMIENTO </t>
  </si>
  <si>
    <t xml:space="preserve">REPARACIÓN CAJA DE LA DIRECCION INCLUYE PIEZAS, CAMBIO, CALIBRACION Y REPARACION DE PARTES PARA LA PUESTA EN FUNCIONAMIENTO  </t>
  </si>
  <si>
    <t xml:space="preserve">REPARACIÓN FUGA ACEITE CULATA DEL MOTOR  INCLUYE PIEZAS, CAMBIO, CALIBRACION Y REPARACION DE PARTES PARA LA PUESTA EN FUNCIONAMIENTO </t>
  </si>
  <si>
    <t xml:space="preserve">REPARACIÓN FUGA DE ACEITE CARTER DEL MOTOR  INCLUYE PIEZAS, CAMBIO, CALIBRACION Y REPARACION DE PARTES PARA LA PUESTA EN FUNCIONAMIENTO </t>
  </si>
  <si>
    <t xml:space="preserve">REPARACIÓN FUGA ACEITE DIFERENCIAL INCLUYE PIEZAS, CAMBIO, CALIBRACION Y REPARACION DE PARTES PARA LA PUESTA EN FUNCIONAMIENTO   </t>
  </si>
  <si>
    <t xml:space="preserve">REPARACIÓN FUGA ACEITE CAJA DE TRANSMISIÓN  INCLUYE PIEZAS, CAMBIO, CALIBRACION Y REPARACION DE PARTES PARA LA PUESTA EN FUNCIONAMIENTO </t>
  </si>
  <si>
    <t xml:space="preserve">REPARACIÓN FUGA ACEITE TAPA DE REPARTICIÓN DEL MOTOR  INCLUYE PIEZAS, CAMBIO, CALIBRACION Y REPARACION DE PARTES PARA LA PUESTA EN FUNCIONAMIENTO </t>
  </si>
  <si>
    <t xml:space="preserve">REPARACIÓN MOTOR EN GENERAL  INCLUYE PIEZAS, CAMBIO, CALIBRACION Y REPARACION DE PARTES PARA LA PUESTA EN FUNCIONAMIENTO </t>
  </si>
  <si>
    <t xml:space="preserve">REPARACIÓN CEPILLADA DE CULATA INCLUYE PIEZAS, CAMBIO, CALIBRACION Y REPARACION DE PARTES PARA LA PUESTA EN FUNCIONAMIENTO </t>
  </si>
  <si>
    <t xml:space="preserve">REPARACIÓN RECTIFICACIÓN DE CIGÜEÑAL INCLUYE PIEZAS, CAMBIO, CALIBRACION Y REPARACION DE PARTES PARA LA PUESTA EN FUNCIONAMIENTO </t>
  </si>
  <si>
    <t>ESCANEO SISTEMA ELÉCTRICO</t>
  </si>
  <si>
    <t xml:space="preserve">REPARACIÓN Y MANTENIMIENTO AL SISTEMA DEL AIRE ACONDICIONADO </t>
  </si>
  <si>
    <t xml:space="preserve">RECARGA Y CALIBRACION DE AIRE ACONDICIONADO INCLUYE PIEZAS, CAMBIO, CALIBRACION Y REPARACION DE PARTES PARA LA PUESTA EN FUNCIONAMIENTO </t>
  </si>
  <si>
    <t xml:space="preserve">REPARACIÓN TRABAJO SOLDADURA BOMPER DELANTERO </t>
  </si>
  <si>
    <t xml:space="preserve">REPARACIÓN TRABAJO SOLDADURA CARDAN </t>
  </si>
  <si>
    <t xml:space="preserve">REPARACIÓN TRABAJO SOLDADURA REFUERZO CHASIS </t>
  </si>
  <si>
    <t xml:space="preserve">REPARACIÓN TRABAJO SOLDADURA EN ALUMINIO TANQUE DE COMBUSTIBLE </t>
  </si>
  <si>
    <t>REPARACIÓN TRABAJO SOLDADURA ESTRIBOS LATERALES DE CABINA</t>
  </si>
  <si>
    <t xml:space="preserve">REPARACIÓN TRABAJO SOLDADURA TANQUE DEPOSITO DEL HIDRÁULICO </t>
  </si>
  <si>
    <t xml:space="preserve">REPARACIÓN TRABAJO SOLDADURA DEL RADIADOR DEL REFRIGERANTE DEL MOTOR </t>
  </si>
  <si>
    <t xml:space="preserve">REPARACIÓN TRABAJO SOLDADURA DEL RADIADOR DEL AIRE ACONDICIONADO </t>
  </si>
  <si>
    <t>REPARACIÓN EN LATONERÍA Y PINTURA DEL VEHÍCULO EN GENERAL</t>
  </si>
  <si>
    <t xml:space="preserve">REPARACIÓN EN LATONERÍA Y PINTURA DEL BOMPER DELANTERO </t>
  </si>
  <si>
    <t>REPARACIÓN EN LATONERÍA Y PINTURA DEL CAPOT</t>
  </si>
  <si>
    <t xml:space="preserve">REPARACIÓN EN LATONERÍA Y PINTURA PUERTA DE LA CABINA </t>
  </si>
  <si>
    <t xml:space="preserve">REPARACIÓN EN LATONERÍA Y PINTURA DE LA CABINA </t>
  </si>
  <si>
    <t>REPARACIÓN EN LATONERÍA Y PINTURA DE ESTRIBO DE CABINA</t>
  </si>
  <si>
    <t>REPARACIÓN EN LATONERÍA Y PINTURA DE RIN</t>
  </si>
  <si>
    <t xml:space="preserve">REPARACIÓN DESMANCHE Y BRILLADA GENERAL DEL TANQUE DE COMBUSTIBLE </t>
  </si>
  <si>
    <t xml:space="preserve">ALINEACIÓN Y BALANCEO </t>
  </si>
  <si>
    <t>GRADUACIÓN Y AJUSTE DEL CLOSH</t>
  </si>
  <si>
    <t xml:space="preserve">GRADUACIÓN Y AJUSTE DEL SISTEMA DE FRENOS </t>
  </si>
  <si>
    <t xml:space="preserve">SERVICIO DE CARGA DE BATERIA </t>
  </si>
  <si>
    <t>BAJADA Y LAVADO DE TANQUE DE COMBUSTIBLE</t>
  </si>
  <si>
    <t xml:space="preserve">BAJADA Y SONDEADA DE RADIADOR </t>
  </si>
  <si>
    <t>MOTONIVELADORA NEW HOLLAND RG140B MD. 2009</t>
  </si>
  <si>
    <t xml:space="preserve">CAMBIO LLANTA DE TRACCIÓN 1400X24  </t>
  </si>
  <si>
    <t xml:space="preserve">CAMBIO RIN 24  </t>
  </si>
  <si>
    <t xml:space="preserve">CAMBIO NEUMÁTICO 1400X24  </t>
  </si>
  <si>
    <t xml:space="preserve">CAMBIO ESPÁRRAGOS CON TUERCA PARA LLANTA  </t>
  </si>
  <si>
    <t xml:space="preserve">CAMBIO VÁLVULA RIN SELLOMATIC  </t>
  </si>
  <si>
    <t xml:space="preserve">CAMBIO ORBITROL  DE LA DIRECCION  </t>
  </si>
  <si>
    <t xml:space="preserve">CAMBIO CUCHILLA CENTRAL DE ATAQUE  </t>
  </si>
  <si>
    <t xml:space="preserve">CAMBIO TORNILLO DE CUCHILLA CON TUERCA  </t>
  </si>
  <si>
    <t xml:space="preserve">CAMBIO ESQUINERA DE CUCHILLA  </t>
  </si>
  <si>
    <t xml:space="preserve">CAMBIO TORNILLO ESQUINERA CON TUERCA  </t>
  </si>
  <si>
    <t xml:space="preserve">CAMBIO BASE DE ESCARIFICADOR  </t>
  </si>
  <si>
    <t xml:space="preserve">CAMBIO PASADOR BASE DE ESCARIFICADOR  </t>
  </si>
  <si>
    <t xml:space="preserve">CAMBIO CALZA ESCARIFICADOR  </t>
  </si>
  <si>
    <t xml:space="preserve">CAMBIO CALZA RIPPER  </t>
  </si>
  <si>
    <t xml:space="preserve">CAMBIO PASADOR CALZA RIPPER  </t>
  </si>
  <si>
    <t xml:space="preserve">CAMBIO LAMINA MECANISMOS DE DESPLAZAMIENTO DE LA HOJA VERTEDERA  </t>
  </si>
  <si>
    <t xml:space="preserve">CAMBIO SEPARADORES MECANISMOS DE DESPLAZAMIENTO DE LA HOJA VERTEDERA  </t>
  </si>
  <si>
    <t xml:space="preserve">CAMBIO SHIN DE AJUSTE MECANISMOS DE DESPLAZAMIENTO DE LA HOJA VERTEDERA  </t>
  </si>
  <si>
    <t xml:space="preserve">CAMBIO BAKELAS INFERIORES  </t>
  </si>
  <si>
    <t xml:space="preserve">CAMBIO BANDA DE DESGASTE HORIZONTAL PARA AJUSTE DE CIRCULO  </t>
  </si>
  <si>
    <t xml:space="preserve">CAMBIO TORNILLO DE AJUSTE EN BRONCE DEL CIRCULO  </t>
  </si>
  <si>
    <t xml:space="preserve">CAMBIO BANDA DE DESGASTE VERTICAL PARA AJUSTE DE CIRCULO  </t>
  </si>
  <si>
    <t xml:space="preserve">CAMBIO MANIJA CON CHAPA PUERTA   </t>
  </si>
  <si>
    <t xml:space="preserve">CAMBIO SUISH  DE ENCENDIDO  </t>
  </si>
  <si>
    <t xml:space="preserve">CAMBIO SILLA DEL OPERADOR   </t>
  </si>
  <si>
    <t xml:space="preserve">CAMBIO CILINDROS DE LEVANTE DEL CAPOT  </t>
  </si>
  <si>
    <t xml:space="preserve">CAMBIO FILTRO DE ACEITE MOTOR   </t>
  </si>
  <si>
    <t xml:space="preserve">CAMBIO FILTRO AIRE PRIMARIO  </t>
  </si>
  <si>
    <t xml:space="preserve">CAMBIO FILTRO AIRE SECUNDARIO  </t>
  </si>
  <si>
    <t xml:space="preserve">CAMBIO FILTRO TRAMPA DE  AGUA COMBUSTIBLE   </t>
  </si>
  <si>
    <t xml:space="preserve">CAMBIO FILTRO DE ACEITE HIDRÁULICO  </t>
  </si>
  <si>
    <t xml:space="preserve">CAMBIO FILTRO DEL CREEN HIDRÁULICO  </t>
  </si>
  <si>
    <t xml:space="preserve">CAMBIO FILTRO DEL AIRE ACONDICIONADO DE CABINA   </t>
  </si>
  <si>
    <t xml:space="preserve">CAMBIO FILTRO DE ACEITE DE LA SERVO TRANSMISIÓN   </t>
  </si>
  <si>
    <t xml:space="preserve">CAMBIO FILTRO DE EJE TRASERO   </t>
  </si>
  <si>
    <t xml:space="preserve">CAMBIO FILTRO  HIDRÁULICO SUCCIÓN MALLA   </t>
  </si>
  <si>
    <t xml:space="preserve">CAMBIO FILTRO HIDRÁULICO DE RETORNO  </t>
  </si>
  <si>
    <t xml:space="preserve">CAMBIO VASO TRAMPA DE AGUA    </t>
  </si>
  <si>
    <t xml:space="preserve">CAMBIO BASE TRAMPA DE AGUA    </t>
  </si>
  <si>
    <t xml:space="preserve">CAMBIO VÁLVULAS    </t>
  </si>
  <si>
    <t xml:space="preserve">CAMBIO SERVO  TRANSMISIÓN   </t>
  </si>
  <si>
    <t xml:space="preserve">CAMBIO SOPORTES DEL MOTOR   </t>
  </si>
  <si>
    <t xml:space="preserve">CAMBIO TORNILLO SOPORTES DE MOTOR  </t>
  </si>
  <si>
    <t xml:space="preserve">CAMBIO TANQUE HIDRÁULICO  </t>
  </si>
  <si>
    <t xml:space="preserve">CAMBIO CAJA DEL TÁNDEM   </t>
  </si>
  <si>
    <t xml:space="preserve">CAMBIO TORNILLO TANQUE DRENAJE COMBUSTIBLE  </t>
  </si>
  <si>
    <t xml:space="preserve">CAMBIO RODAMIENTOS DE RUEDA DELANTERA  </t>
  </si>
  <si>
    <t xml:space="preserve">CAMBIO RETENEDORES DE LOS TÁNDEM   </t>
  </si>
  <si>
    <t xml:space="preserve">CAMBIO VÁLVULA HIDRÁULICA   </t>
  </si>
  <si>
    <t xml:space="preserve">CAMBIO BUJE TÁNDEM   </t>
  </si>
  <si>
    <t xml:space="preserve">CAMBIO DISCO DE FRENO   </t>
  </si>
  <si>
    <t xml:space="preserve">CAMBIO ORING GRANDE HAUSING   </t>
  </si>
  <si>
    <t xml:space="preserve">CAMBIO ORING HAUSING EJE TRASERO   </t>
  </si>
  <si>
    <t xml:space="preserve">CAMBIO RETENEDOR  HAUSING EJE TRASERO   </t>
  </si>
  <si>
    <t xml:space="preserve">CAMBIO INTERRUPTOR DE FRENO  </t>
  </si>
  <si>
    <t xml:space="preserve">CAMBIO VÁLVULA HIDROSTÁTICA U ORBITROL  </t>
  </si>
  <si>
    <t xml:space="preserve">CAMBIO VÁLVULA DE FRENO   </t>
  </si>
  <si>
    <t xml:space="preserve">CAMBIO RODAMIENTO GRANDE EJE TRASERO ( INCLUYE REPUESTO) </t>
  </si>
  <si>
    <t xml:space="preserve">CAMBIO RODAMIENTO PEQUEÑO  EJE TRASERO ( INCLUYE REPUESTO) </t>
  </si>
  <si>
    <t xml:space="preserve">CAMBIO RETENEDOR EN ALBESTO  EJE TRASERO ( INCLUYE REPUESTO) </t>
  </si>
  <si>
    <t xml:space="preserve">CAMBIO SHIM EN LAMINA   EJE TRASERO ( INCLUYE REPUESTO) </t>
  </si>
  <si>
    <t xml:space="preserve">CAMBIO CADENA DE LOS TÁNDEM  </t>
  </si>
  <si>
    <t xml:space="preserve">CAMBIO RODAMIENTOS DE LA ARTICULACIÓN   </t>
  </si>
  <si>
    <t xml:space="preserve">CAMBIO CARCASA CENTRAL DEL EJE TRASERO  </t>
  </si>
  <si>
    <t xml:space="preserve">CAMBIO ESTRIBO CABINA  </t>
  </si>
  <si>
    <t xml:space="preserve">CAMBIO TAPA TANQUE DE COMBUSTIBLE  </t>
  </si>
  <si>
    <t xml:space="preserve">CAMBIO TAPA TANQUE DEL HIDRÁULICO  </t>
  </si>
  <si>
    <t xml:space="preserve">CAMBIO TAPA DEL RADIADOR  </t>
  </si>
  <si>
    <t xml:space="preserve">CAMBIO TAPA DEL TANQUE AUXILIAR DEL REFRIGERANTE  </t>
  </si>
  <si>
    <t xml:space="preserve">CAMBIO MANGUERA HIDRÁULICO DEL EQUIPO DE TRABAJO TORNAMESA  </t>
  </si>
  <si>
    <t xml:space="preserve">CAMBIO MANGUERA HIDRÁULICO DEL EQUIPO DE TRABAJO ESCARIFICADOR  </t>
  </si>
  <si>
    <t xml:space="preserve">CAMBIO MANGUERA HIDRÁULICO DEL EQUIPO DE TRABAJO VERTEDERA  </t>
  </si>
  <si>
    <t xml:space="preserve">CAMBIO MANGUERA HIDRÁULICO DEL EQUIPO DE TRABAJO RIPPER  </t>
  </si>
  <si>
    <t xml:space="preserve">CAMBIO MANGUERA HIDRÁULICO DEL EQUIPO DE TRABAJO DE LOS TÁNDEM  </t>
  </si>
  <si>
    <t xml:space="preserve">CAMBIO DE EMPAQUETADURA CILINDRO HIDRÁULICO DEL ESCARIFICADOR  </t>
  </si>
  <si>
    <t xml:space="preserve">CAMBIO DE EMPAQUETADURA CILINDRO HIDRÁULICO TOPADORA  </t>
  </si>
  <si>
    <t xml:space="preserve">CAMBIO DE EMPAQUETADURA CILINDRO HIDRÁULICO ESCUALIZACION DE LA TORNAMESA  </t>
  </si>
  <si>
    <t xml:space="preserve">CAMBIO DE EMPAQUETADURA CILINDROS HIDRÁULICOS ESCUALIZABLES DE CABINA "L" FRENTE Y LA PARTE TRASERA DE LA MAQUINA  </t>
  </si>
  <si>
    <t xml:space="preserve">CAMBIO DE EMPAQUETADURA CILINDRO HIDRÁULICO RIPPER  </t>
  </si>
  <si>
    <t xml:space="preserve">CAMBIO DE PIÑÓN DE ARRASTRE MOTOR DEL TORNAMESA  </t>
  </si>
  <si>
    <t xml:space="preserve">CAMBIO CREMALLERA DENTADA DE LA TORNAMESA  </t>
  </si>
  <si>
    <t xml:space="preserve">CAMBIO DE EMPAQUETADURA CILINDRO HIDRÁULICO RUEDA DELANTERA  </t>
  </si>
  <si>
    <t xml:space="preserve">CAMBIO BASE ESPEJO LATERAL DERECHO  </t>
  </si>
  <si>
    <t xml:space="preserve">CAMBIO BASE ESPEJO LATERAL IZQUIERDO  </t>
  </si>
  <si>
    <t xml:space="preserve">CAMBIO ESPEJO LATERAL DERECHO  </t>
  </si>
  <si>
    <t xml:space="preserve">CAMBIO ESPEJO LATERAL IZQUIERDO  </t>
  </si>
  <si>
    <t xml:space="preserve">CAMBIO MANGUERA DEL REFRIANTE  </t>
  </si>
  <si>
    <t xml:space="preserve">CAMBIO RADIADOR  </t>
  </si>
  <si>
    <t xml:space="preserve">CAMBIO AUTOMÁTICO DEL MOTOR DE ARRANQUE  </t>
  </si>
  <si>
    <t xml:space="preserve">CAMBIO MOTOR DE LIMPIAPARABRISAS  </t>
  </si>
  <si>
    <t xml:space="preserve">CAMBIO PLUMILLAS LIMPIAPARABRISAS  </t>
  </si>
  <si>
    <t xml:space="preserve">CAMBIO EXPLORADORA DELANTERA  </t>
  </si>
  <si>
    <t xml:space="preserve">CAMBIO DIRECCIONAL DELANTERA DERECHA  </t>
  </si>
  <si>
    <t xml:space="preserve">CAMBIO DIRECCIONAL DELANTERA IZQUIERDA  </t>
  </si>
  <si>
    <t xml:space="preserve">CAMBIO DIRECCIONAL TRASERA DERECHA  </t>
  </si>
  <si>
    <t xml:space="preserve">CAMBIO DIRECCIONAL TRASERA IZQUIERDA  </t>
  </si>
  <si>
    <t xml:space="preserve">CAMBIO FUSIBLE DE 5,10,15,20,25,30 AMPERIOS  </t>
  </si>
  <si>
    <t xml:space="preserve">CAMBIO DE RELAY´S  </t>
  </si>
  <si>
    <t xml:space="preserve">CAMBIO BATERÍA  30H   </t>
  </si>
  <si>
    <t xml:space="preserve">CAMBIO PUENTE CON TERMINAL PARA BATERIA  </t>
  </si>
  <si>
    <t xml:space="preserve">CAMBIO TERMINAL PARA BATERÍA 30H   </t>
  </si>
  <si>
    <t xml:space="preserve">CAMBIO SELENOIDE    </t>
  </si>
  <si>
    <t xml:space="preserve">CAMBIO SWICH DE ENCENDIDO  </t>
  </si>
  <si>
    <t xml:space="preserve">CAMBIO SWICH MASTER  </t>
  </si>
  <si>
    <t xml:space="preserve">CAMBIO RACORES DEL SISTEMA HIDRÁULICO  </t>
  </si>
  <si>
    <t xml:space="preserve">CAMBIO PASTILLAS DEL FRENO  </t>
  </si>
  <si>
    <t xml:space="preserve">CAMBIO MORDAZA DE FRENO  </t>
  </si>
  <si>
    <t xml:space="preserve">CAMBIO DE ORING´S SISTEMA HIDRÁULICO </t>
  </si>
  <si>
    <t xml:space="preserve">CAMBIO MANGUERA DE GRASA QUE LLEVA LA GRASA  A LOS PUNTOS DE LUBRICACIÓN  </t>
  </si>
  <si>
    <t xml:space="preserve">CAMBIO TURBO ALIMENTADOR   </t>
  </si>
  <si>
    <t xml:space="preserve">CAMBIO TERMOSTATO   </t>
  </si>
  <si>
    <t xml:space="preserve">SERVICIO DE  CALIBRACION DE VÁLVULAS   </t>
  </si>
  <si>
    <t xml:space="preserve">REPARACIÓN REVISIÓN SISTEMA ELÉCTRICO  INCLUYE PIEZAS, CAMBIO, CALIBRACION Y REPARACION DE PARTES PARA LA PUESTA EN FUNCIONAMIENTO </t>
  </si>
  <si>
    <t xml:space="preserve"> ESCANEO SISTEMA ELÉCTRICO</t>
  </si>
  <si>
    <t xml:space="preserve">REPARACIÓN ESCANEO SISTEMA HIDRÁULICO  INCLUYE PIEZAS, CAMBIO, CALIBRACION Y REPARACION DE PARTES PARA LA PUESTA EN FUNCIONAMIENTO </t>
  </si>
  <si>
    <t xml:space="preserve">RECARGA Y CALIBRACION DE AIRE ACONDICIONADO  INCLUYE PIEZAS, CAMBIO, CALIBRACION Y REPARACION DE PARTES PARA LA PUESTA EN FUNCIONAMIENTO </t>
  </si>
  <si>
    <t xml:space="preserve">REPARACIÓN TRABAJO SOLDADURA RECONSTRUCCIÓN Y REFUERZO DEL ESCARIFICADOR  </t>
  </si>
  <si>
    <t xml:space="preserve">REPARACIÓN TRABAJO SOLDADURA DE LA VERTEDERA  </t>
  </si>
  <si>
    <t xml:space="preserve">REPARACIÓN TRABAJO SOLDADURA RECONSTRUCCIÓN DE VAQUELAS DE LA CUCHILLA DE LA VERTEDERA  </t>
  </si>
  <si>
    <t>REPARACIÓN TRABAJO SOLDADURA RECONSTRUCCIÓN DE BASE DE CILINDRO HIDRÁULICO</t>
  </si>
  <si>
    <t>REPARACIÓN TRABAJO SOLDADURA RECONSTRUCCIÓN DEL RIPER</t>
  </si>
  <si>
    <t xml:space="preserve">REPARACIÓN CHASIS FRONTAL </t>
  </si>
  <si>
    <t xml:space="preserve">REPARACIÓN EN LATONERÍA Y PINTURA PUERTA LATERAL IZQUIERDA Y/O DERECHA </t>
  </si>
  <si>
    <t xml:space="preserve">REPARACIÓN EN LATONERÍA GATO HIDRÁULICO </t>
  </si>
  <si>
    <t xml:space="preserve">REPARACIÓN DE LOS TÁNDEM INCLUYE PIEZAS, CAMBIO, CALIBRACION Y REPARACION DE PARTES PARA LA PUESTA EN FUNCIONAMIENTO </t>
  </si>
  <si>
    <t xml:space="preserve">REPARACIÓN CONVERTIDOR  INCLUYE PIEZAS, CAMBIO, CALIBRACION Y REPARACION DE PARTES PARA LA PUESTA EN FUNCIONAMIENTO </t>
  </si>
  <si>
    <t xml:space="preserve">REPARACIÓN LIMPIEZA TANQUE DE COMBUSTIBLE </t>
  </si>
  <si>
    <t>DESPINCHADA DE LLANTA</t>
  </si>
  <si>
    <t xml:space="preserve">REPARACIÓN CALIBRACION DE VÁLVULA DEL MOTOR  INCLUYE PIEZAS, CAMBIO, CALIBRACION Y REPARACION DE PARTES PARA LA PUESTA EN FUNCIONAMIENTO </t>
  </si>
  <si>
    <t>BAJADA Y SONDEADA DE RADIADOR</t>
  </si>
  <si>
    <t>EXCAVADORA KOMATSU PC 200-7 MD. 2007</t>
  </si>
  <si>
    <t xml:space="preserve">CAMBIO FILTRO COMBUSTIBLE PRIMARIO GEMELOS  </t>
  </si>
  <si>
    <t xml:space="preserve">CAMBIO FILTRO HIDRÁULICO RETORNO  </t>
  </si>
  <si>
    <t xml:space="preserve">CAMBIO FILTRO HIDRÁULICO TIPO PILOTO  </t>
  </si>
  <si>
    <t xml:space="preserve">CAMBIO FILTRO HIDRÁULICO LIMAÑA TANQUE PRINCIPAL  </t>
  </si>
  <si>
    <t xml:space="preserve">CAMBIO CALZA DEL BALDE  </t>
  </si>
  <si>
    <t xml:space="preserve">CAMBIO PIN PARA CALZA DEL BALDE  </t>
  </si>
  <si>
    <t xml:space="preserve">CAMBIO ESQUINERA  </t>
  </si>
  <si>
    <t xml:space="preserve">CAMBIO TORNILLO CON TUERCA Y GUASA PARA ESQUINERA DEL BALDE   </t>
  </si>
  <si>
    <t xml:space="preserve">CAMBIO ARANDELA METÁLICA AJUSTE DEL BALDE PASADOR PRINCIPAL Y SECUNDARIO  </t>
  </si>
  <si>
    <t xml:space="preserve">CAMBIO O-RING´S RETENEDOR DE GRASA Y GUARDAPOLVO DEL BALDE  </t>
  </si>
  <si>
    <t xml:space="preserve">CAMBIO BUJE  DEL BALDE  </t>
  </si>
  <si>
    <t xml:space="preserve">CAMBIO PASADOR DEL BALDE  </t>
  </si>
  <si>
    <t xml:space="preserve">CAMBIO "H" ACCIONA EL BALDE  </t>
  </si>
  <si>
    <t xml:space="preserve">CAMBIO BUJE  SUPERIOR "H"  </t>
  </si>
  <si>
    <t xml:space="preserve">CAMBIO PASADOR SUPERIOR "H"  </t>
  </si>
  <si>
    <t xml:space="preserve">CAMBIO ARANDELAS EN PASTA DE AJUSTE DIFERENTES CALIBRES Y DIÁMETROS  </t>
  </si>
  <si>
    <t xml:space="preserve">CAMBIO BUJE BASE DEL BRAZO  </t>
  </si>
  <si>
    <t xml:space="preserve">CAMBIO BUJE BASE DEL BOOM  </t>
  </si>
  <si>
    <t xml:space="preserve">CAMBIO CILINDRO ACCIONA BALDE  </t>
  </si>
  <si>
    <t xml:space="preserve">CAMBIO CILINDRO ACCIONA BRAZO  </t>
  </si>
  <si>
    <t xml:space="preserve">CAMBIO CILINDRO GEMELOS ACCIONA EL BOOM  </t>
  </si>
  <si>
    <t xml:space="preserve">CAMBIO EMPAQUETADURA  CILINDRO ACCIONA BALDE  </t>
  </si>
  <si>
    <t xml:space="preserve">CAMBIO EMPAQUETADURA  CILINDRO ACCIONA BRAZO  </t>
  </si>
  <si>
    <t xml:space="preserve">CAMBIO EMPAQUETADURA  CILINDRO GEMELOS ACCIONA EL BOOM  </t>
  </si>
  <si>
    <t xml:space="preserve">CAMBIO BUJE CILINDRO ACCIONA BALDE  </t>
  </si>
  <si>
    <t xml:space="preserve">CAMBIO BUJE CILINDRO ACCIONA BRAZO  </t>
  </si>
  <si>
    <t xml:space="preserve">CAMBIO BUJE CILINDRO GEMELOS ACCIONA EL BOOM  </t>
  </si>
  <si>
    <t xml:space="preserve">CAMBIO TORNILLOS CON TUERCA SEGURIDAD PASADOR DEL BALDE  </t>
  </si>
  <si>
    <t xml:space="preserve">CAMBIO TAPA SEGURIDAD PASADOR QUE ACCIONA EL BALDE  </t>
  </si>
  <si>
    <t xml:space="preserve">CAMBIO TAPA SEGURIDAD PASADOR QUE ACCIONA EL BRAZO  </t>
  </si>
  <si>
    <t xml:space="preserve">CAMBIO TAPA SEGURIDAD PASADOR QUE ACCIONA EL BOOM  </t>
  </si>
  <si>
    <t xml:space="preserve">CAMBIO ODÓMETRO  </t>
  </si>
  <si>
    <t xml:space="preserve">CAMBIO CILINDRO DE LEVANTE VIDRIO SUPERIOR DE CABINA  </t>
  </si>
  <si>
    <t xml:space="preserve">CAMBIO SEGURO VIDRIO SUPERIOR DE CABINA  </t>
  </si>
  <si>
    <t xml:space="preserve">CAMBIO PLUMILLA LIMPIA PARABRISAS DELANTERO   </t>
  </si>
  <si>
    <t xml:space="preserve">CAMBIO MANGUERA HIDRÁULICA DE ENTRADA ACCIONA GATOS DE LEVANTE DEL BOOM  </t>
  </si>
  <si>
    <t xml:space="preserve">CAMBIO TOBERA DE ENTRADA ACCIONA GATOS DE LEVANTE DEL BOOM  </t>
  </si>
  <si>
    <t xml:space="preserve">CAMBIO TOBERA DE RETORNO ACCIONA GATOS DE LEVANTE DEL BOOM  </t>
  </si>
  <si>
    <t xml:space="preserve">CAMBIO MANGUERA HIDRÁULICA SUPERIOR ENTRADA ACCIONA EL BRAZO  </t>
  </si>
  <si>
    <t xml:space="preserve">CAMBIO MANGUERA HIDRÁULICA SUPERIOR RETORNO ACCIONA EL BRAZO  </t>
  </si>
  <si>
    <t xml:space="preserve">CAMBIO MANGUERA HIDRÁULICA LATERAL DEL BRAZO ENTRADA ACCIONA EL BALDE  </t>
  </si>
  <si>
    <t xml:space="preserve">CAMBIO MANGUERA HIDRÁULICA LATERAL DEL BRAZO RETORNO ACCIONA EL BALDE  </t>
  </si>
  <si>
    <t xml:space="preserve">CAMBIO MANGUERA HIDRÁULICA ENTRADA ACCIONA MOTOR DE TRASLACIÓN   </t>
  </si>
  <si>
    <t xml:space="preserve">CAMBIO MANGUERA HIDRÁULICA RETORNO ACCIONA MOTOR DE TRASLACIÓN   </t>
  </si>
  <si>
    <t xml:space="preserve">CAMBIO ZAPATA DE LA ORUGA  </t>
  </si>
  <si>
    <t xml:space="preserve">CAMBIO TORNILLO CON TUERCA PARA ZAPATA  </t>
  </si>
  <si>
    <t xml:space="preserve">CAMBIO LINK  </t>
  </si>
  <si>
    <t xml:space="preserve">CAMBIO RETENEDOR PASADORES  </t>
  </si>
  <si>
    <t xml:space="preserve">CAMBIO BUJES DE LA CADENA  </t>
  </si>
  <si>
    <t xml:space="preserve">CAMBIO RODILLOS SUPERIOR  </t>
  </si>
  <si>
    <t xml:space="preserve">CAMBIO TORNILLOS CON GUASA RODILLOS SUPERIOR  </t>
  </si>
  <si>
    <t xml:space="preserve">CAMBIO RODILLO INFERIOR  </t>
  </si>
  <si>
    <t xml:space="preserve">CAMBIO TORNILLO CON GUASA RODILLO INFERIOR  </t>
  </si>
  <si>
    <t xml:space="preserve">CAMBIO SPROCKET  </t>
  </si>
  <si>
    <t xml:space="preserve">CAMBIO TORNILLOS SPROCKET  </t>
  </si>
  <si>
    <t xml:space="preserve">CAMBIO EMPAQUETADURA MOTOR DE TRASLACIÓN   </t>
  </si>
  <si>
    <t xml:space="preserve">CAMBIO EMPAQUETADURA TAPA DE RODAMIENTOS  DEL MOTOR DE TRASLACIÓN   </t>
  </si>
  <si>
    <t xml:space="preserve">CAMBIO PIÑONES  DEL MOTOR DE TRASLACIÓN   </t>
  </si>
  <si>
    <t xml:space="preserve">CAMBIO GRASERA RUEDA TENSORA  </t>
  </si>
  <si>
    <t xml:space="preserve">CAMBIO EMPAQUETADURA GATO TENSOR RUEDA LOCA  </t>
  </si>
  <si>
    <t xml:space="preserve">CAMBIO RESORTE  TENSOR RUEDA LOCA  </t>
  </si>
  <si>
    <t xml:space="preserve">CAMBIO RUEDA TENSORA  </t>
  </si>
  <si>
    <t xml:space="preserve">CAMBIO GUIA RUEDA TENSORA  </t>
  </si>
  <si>
    <t xml:space="preserve">CAMBIO RODILLO TENSOR  </t>
  </si>
  <si>
    <t xml:space="preserve">CAMBIO EMPAQUETADURA RUEDA  TENSORA   </t>
  </si>
  <si>
    <t xml:space="preserve">CAMBIO RODAMIENTOS RUEDA TENSORA    </t>
  </si>
  <si>
    <t xml:space="preserve">CAMBIO GUARDA CARRIL  </t>
  </si>
  <si>
    <t xml:space="preserve">CAMBIO MANGUERA SUPERIOR DEL RADIADOR   </t>
  </si>
  <si>
    <t xml:space="preserve">CAMBIO MANGUERA INFERIOR  DEL RADIADOR   </t>
  </si>
  <si>
    <t xml:space="preserve">CAMBIO EMPAQUETADURA BOMBA DE AGUA  </t>
  </si>
  <si>
    <t xml:space="preserve">CAMBIO  EMPAQUETADURA BOMBA DE INYECCIÓN  </t>
  </si>
  <si>
    <t xml:space="preserve">CAMBIO RODAMIENTOS, DISCOS, PIÑONES MOTOR DE GIRO  </t>
  </si>
  <si>
    <t xml:space="preserve">CAMBIO EMPAQUETADURA Y RETENEDOR DE GRASA MOTOR DE  GIRO  </t>
  </si>
  <si>
    <t xml:space="preserve">CAMBIO PITO ELÉCTRICO DE 24 VOLTIOS  </t>
  </si>
  <si>
    <t xml:space="preserve">CAMBIO INTERRUPTOR PITO ELÉCTRICO DE 24 VOLTIOS  </t>
  </si>
  <si>
    <t xml:space="preserve">CAMBIO TERMINALES  PARA BATERIA  </t>
  </si>
  <si>
    <t xml:space="preserve">CAMBIO LÁMPARA EXPLORADORA DEL BOOM DE 24 VOLTIOS  </t>
  </si>
  <si>
    <t xml:space="preserve">CAMBIO LÁMPARA EXPLORADORA DE CABINA DE 24 VOLTIOS  </t>
  </si>
  <si>
    <t xml:space="preserve">CAMBIO LÁMPARA EXPLORADORA DE BAÚL DE 24 VOLTIOS  </t>
  </si>
  <si>
    <t xml:space="preserve">CAMBIO LICUADORA DE 24 VOLTIOS  </t>
  </si>
  <si>
    <t xml:space="preserve">CAMBIO TANQUE AUXILIAR DE REFRIGERANTE   </t>
  </si>
  <si>
    <t xml:space="preserve">CAMBIO VARILLA MEDIDORA DEL ACEITE DEL MOTOR DE GIRO  </t>
  </si>
  <si>
    <t xml:space="preserve">CAMBIO DE  TURBO ALIMENTADOR   </t>
  </si>
  <si>
    <t xml:space="preserve">REPARACIÓN COMPRESOR DEL AIRE ACONDICIONADO, INCLUYE ARREGLO FUGAS Y CARGA DE GAS REFRIGERANTE  </t>
  </si>
  <si>
    <t xml:space="preserve">REPARACIÓN CALIBRACION DE INYECTOR  INCLUYE PIEZAS, CAMBIO, CALIBRACION Y REPARACION DE PARTES PARA LA PUESTA EN FUNCIONAMIENTO </t>
  </si>
  <si>
    <t xml:space="preserve">REPARACIÓN MOTOR DE ARRANQUE IINCLUYE PIEZAS, CAMBIO, CALIBRACION Y REPARACION DE PARTES PARA LA PUESTA EN FUNCIONAMIENTO </t>
  </si>
  <si>
    <t xml:space="preserve">REPARACIÓN GENERAL DE MOTOR  INCLUYE PIEZAS, CAMBIO, CALIBRACION Y REPARACION DE PARTES PARA LA PUESTA EN FUNCIONAMIENTO </t>
  </si>
  <si>
    <t xml:space="preserve">REPARACIÓN CEPILLADO DE BLOQUE INCLUYE PIEZAS, CAMBIO, CALIBRACION Y REPARACION DE PARTES PARA LA PUESTA EN FUNCIONAMIENTO </t>
  </si>
  <si>
    <t xml:space="preserve">SERVICIO DE  ESCÁNER </t>
  </si>
  <si>
    <t xml:space="preserve">REPARACIÓN ESCANEO SISTEMA HIDRÁULICO </t>
  </si>
  <si>
    <t xml:space="preserve">REPARACIÓN TRABAJO SOLDADURA RECONSTRUCCIÓN Y/O REFUERZO DEL BASTIDOR </t>
  </si>
  <si>
    <t xml:space="preserve">REPARACIÓN TRABAJO SOLDADURA RECONSTRUCCIÓN Y/O REFUERZO DE RUEDA TENSORA </t>
  </si>
  <si>
    <t xml:space="preserve">REPARACIÓN TRABAJO SOLDADURA RECONSTRUCCIÓN DE SPLOCKET  </t>
  </si>
  <si>
    <t xml:space="preserve">REPARACIÓN TRABAJO SOLDADURA RECONSTRUCCIÓN DE ZAPATAS O TEJAS </t>
  </si>
  <si>
    <t xml:space="preserve">REPARACIÓN TRABAJO SOLDADURA RECONSTRUCCIÓN Y REFUERZO DEL BALDE </t>
  </si>
  <si>
    <t xml:space="preserve">REPARACIÓN TRABAJO SOLDADURA CAMBIO DE BASE DEL DIENTE </t>
  </si>
  <si>
    <t xml:space="preserve">REPARACIÓN TRABAJO SOLDADURA RECONSTRUCCIÓN BASE U ENCASTRE DE LOS CILINDROS GATOS HIDRÁULICOS  </t>
  </si>
  <si>
    <t xml:space="preserve">REPARACIÓN TRABAJO SOLDADURA RECONSTRUCCIÓN DE LOS CALA PIES ESTRIBOS </t>
  </si>
  <si>
    <t>REPARACIÓN TRABAJO SOLDADURA DEL ENFRIADOR DEL ACEITE ( A TODO COSTO )</t>
  </si>
  <si>
    <t>REPARACIÓN EN LATONERÍA Y PINTURA COMPUERTA LATERAL LATERALES</t>
  </si>
  <si>
    <t>REPARACIÓN EN LATONERÍA Y PINTURA PUERTA DE LA CABINA</t>
  </si>
  <si>
    <t>REPARACIÓN EN LATONERÍA Y PINTURA DEL CHASIS</t>
  </si>
  <si>
    <t xml:space="preserve">REPARACIÓN EN LATONERÍA Y PINTURA DE BASTIDOR Y TORNAMESA </t>
  </si>
  <si>
    <t xml:space="preserve">REPARACIÓN EN LATONERÍA DEL BOOM </t>
  </si>
  <si>
    <t xml:space="preserve">REPARACIÓN CIRCULO O MOTOR DE GIRO INCLUYE PIEZAS, CAMBIO, CALIBRACION Y REPARACION DE PARTES PARA LA PUESTA EN FUNCIONAMIENTO </t>
  </si>
  <si>
    <t xml:space="preserve">REPARACIÓN CUERPO DE VÁLVULAS INCLUYE PIEZAS, CAMBIO, CALIBRACION Y REPARACION DE PARTES PARA LA PUESTA EN FUNCIONAMIENTO  </t>
  </si>
  <si>
    <t xml:space="preserve">REPARACIÓN RUEDA MOTRIZ O MOTOR DE TRASLACIÓN INCLUYE PIEZAS, CAMBIO, CALIBRACION Y REPARACION DE PARTES PARA LA PUESTA EN FUNCIONAMIENTO </t>
  </si>
  <si>
    <t xml:space="preserve">REPARACIÓN MANGUERA HIDRÁULICA INCLUYE PIEZAS, CAMBIO, CALIBRACION Y REPARACION DE PARTES PARA LA PUESTA EN FUNCIONAMIENTO </t>
  </si>
  <si>
    <t xml:space="preserve">SERVICIO DE CARGA DE BATERÍA </t>
  </si>
  <si>
    <t>MINICARGADOR (UTILITARIO) (JC) MD. 2006</t>
  </si>
  <si>
    <t xml:space="preserve">CAMBIO LLANTA REF. 12-16.5 NHS  </t>
  </si>
  <si>
    <t xml:space="preserve">CAMBIO RIN REF. 12-16.5  </t>
  </si>
  <si>
    <t xml:space="preserve">CAMBIO NEUMÁTICO 12-16.5  </t>
  </si>
  <si>
    <t xml:space="preserve">CAMBIO DIENTES DEL BALDE  </t>
  </si>
  <si>
    <t xml:space="preserve">CAMBIO TORNILLO CON TUERCA PARA DIENTE DEL BALDE  </t>
  </si>
  <si>
    <t xml:space="preserve">CAMBIO DIENTES DEL BALDE DEL AGUILÓN   </t>
  </si>
  <si>
    <t xml:space="preserve">CAMBIO PASADOR PARA DIENTE DEL AGUILÓN  </t>
  </si>
  <si>
    <t xml:space="preserve">CAMBIO MANGUERA DE ALTA PRESIÓN CON RACORES  </t>
  </si>
  <si>
    <t xml:space="preserve">CAMBIO MANGUERA DE ENTRADA ACCIONA EL BALDE  </t>
  </si>
  <si>
    <t xml:space="preserve">CAMBIO MANGUERA DE RETORNO ACCIONA EL BALDE  </t>
  </si>
  <si>
    <t xml:space="preserve">CAMBIO MANGUERA DE ENTRADA ACCIONA EL BRAZO DEL AGUILÓN  </t>
  </si>
  <si>
    <t xml:space="preserve">CAMBIO MANGUERA DE RETORNO ACCIONA EL BRAZO DEL AGUILÓN  </t>
  </si>
  <si>
    <t xml:space="preserve">CAMBIO MANGUERA DE ENTRADA ACCIONA EL RODILLO COMPACTADOR  </t>
  </si>
  <si>
    <t xml:space="preserve">CAMBIO MANGUERA DE RETORNO ACCIONA EL RODILLO COMPACTADOR  </t>
  </si>
  <si>
    <t xml:space="preserve">CAMBIO ACOPLE RÁPIDO HEMBRA  </t>
  </si>
  <si>
    <t xml:space="preserve">CAMBIO ACOPLE RÁPIDO MACHO  </t>
  </si>
  <si>
    <t xml:space="preserve">CAMBIO CILINDRO DE LEVANTE  </t>
  </si>
  <si>
    <t xml:space="preserve">CAMBIO CILINDRO DE VOLTEO  </t>
  </si>
  <si>
    <t xml:space="preserve">CAMBIO CILINDRO DEL BRAZO DEL AGUILÓN  </t>
  </si>
  <si>
    <t xml:space="preserve">CAMBIO CILINDRO ACCIONA EL GIRO DEL BRAZO DEL AGUILÓN  </t>
  </si>
  <si>
    <t xml:space="preserve">CAMBIO SELLOS CILINDRO DE LEVANTE  </t>
  </si>
  <si>
    <t xml:space="preserve">CAMBIO SELLOS CILINDRO DE VOLTEO  </t>
  </si>
  <si>
    <t xml:space="preserve">CAMBIO SELLOS CILINDRO DEL BRAZO DEL AGUILÓN  </t>
  </si>
  <si>
    <t xml:space="preserve">CAMBIO SELLOS CILINDRO ACCIONA EL GIRO DEL BRAZO DEL AGUILÓN  </t>
  </si>
  <si>
    <t xml:space="preserve">CAMBIO RELOJ DE NIVEL DE COMBUSTIBLE  </t>
  </si>
  <si>
    <t xml:space="preserve">CAMBIO FLOTADOR TANQUE DE COMBUSTIBLE  </t>
  </si>
  <si>
    <t xml:space="preserve">CAMBIO JUEGO DE INYECTORES  </t>
  </si>
  <si>
    <t xml:space="preserve">CAMBIO INYECTOR  </t>
  </si>
  <si>
    <t xml:space="preserve">CAMBIO SOLENOIDE  </t>
  </si>
  <si>
    <t xml:space="preserve">CAMBIO BATERIA 950  </t>
  </si>
  <si>
    <t xml:space="preserve">CAMBIO LÁMPARA EXPLORADORA DELANTERA Y/O TRASERA  </t>
  </si>
  <si>
    <t xml:space="preserve">CAMBIO ESPARRAGO CON TUERCA  </t>
  </si>
  <si>
    <t xml:space="preserve">CAMBIO MANGUERA INFERIOR DEL RADIADOR  </t>
  </si>
  <si>
    <t xml:space="preserve">CAMBIO ABRAZADERAS MANGUERAS DEL RADIADOR  </t>
  </si>
  <si>
    <t xml:space="preserve">CAMBIO DEL TERMOSTATO  </t>
  </si>
  <si>
    <t xml:space="preserve">CAMBIO BOMBA DE BOMBA DE INYECCIÓN  </t>
  </si>
  <si>
    <t xml:space="preserve">CAMBIO DE EMPAQUE DE CULATA  </t>
  </si>
  <si>
    <t xml:space="preserve">CAMBIO DE ELECTROVÁLVULA   </t>
  </si>
  <si>
    <t xml:space="preserve">CAMBIO DE CUCHILLA DEL BALDE FRONTAL   </t>
  </si>
  <si>
    <t xml:space="preserve">CAMBIO DE BUJE Y PASADOR  DEL BALDE FRONTAL   </t>
  </si>
  <si>
    <t xml:space="preserve">REPARACIÓN  DE BOMBA HIDRÁULICA INCLUYE PIEZAS, CAMBIO, CALIBRACION Y REPARACION DE PARTES PARA LA PUESTA EN FUNCIONAMIENTO </t>
  </si>
  <si>
    <t xml:space="preserve">REPARACIÓN  DE BOMBA DE INYECCIÓN INCLUYE PIEZAS, CAMBIO, CALIBRACION Y REPARACION DE PARTES PARA LA PUESTA EN FUNCIONAMIENTO </t>
  </si>
  <si>
    <t xml:space="preserve">REPARACIÓN  BANCO DE VÁLVULAS INCLUYE PIEZAS, CAMBIO, CALIBRACION Y REPARACION DE PARTES PARA LA PUESTA EN FUNCIONAMIENTO </t>
  </si>
  <si>
    <t xml:space="preserve">REPARACIÓN  EMBOLO DE BOTELLA HIDRÁULICA INCLUYE PIEZAS, CAMBIO, CALIBRACION Y REPARACION DE PARTES PARA LA PUESTA EN FUNCIONAMIENTO </t>
  </si>
  <si>
    <t xml:space="preserve">REPARACIÓN CALIBRACION DE INYECTORES INCLUYE PIEZAS, CAMBIO, CALIBRACION Y REPARACION DE PARTES PARA LA PUESTA EN FUNCIONAMIENTO </t>
  </si>
  <si>
    <t xml:space="preserve">REPARACIÓN FUGA ACEITE CULATA DEL MOTOR INCLUYE PIEZAS, CAMBIO, CALIBRACION Y REPARACION DE PARTES PARA LA PUESTA EN FUNCIONAMIENTO  </t>
  </si>
  <si>
    <t xml:space="preserve">REPARACIÓN CEPILLADA DE CULATA </t>
  </si>
  <si>
    <t>REPARACIÓN CEPILLADO DE BLOQUE</t>
  </si>
  <si>
    <t>REPARACIÓN RECTIFICACIÓN DE CIGÜEÑAL</t>
  </si>
  <si>
    <t xml:space="preserve">SERVICIO DE ESCÁNER SISTEMA ELÉCTRICO </t>
  </si>
  <si>
    <t xml:space="preserve">REPARACIÓN TRABAJO SOLDADURA RECONSTRUCCIÓN Y/O REFUERZO DEL BALDE </t>
  </si>
  <si>
    <t xml:space="preserve">REPARACIÓN TRABAJO SOLDADURA RECONSTRUCCIÓN Y/O REFUERZO DEL BALDE DEL AGUILÓN </t>
  </si>
  <si>
    <t xml:space="preserve">REPARACIÓN TRABAJO SOLDADURA REFUERZO DEL BRAZO DEL AGUILÓN </t>
  </si>
  <si>
    <t xml:space="preserve">REPARACIÓN TRABAJO SOLDADURA BASE CILINDRO DEL AGUILÓN Y/O BALDE </t>
  </si>
  <si>
    <t xml:space="preserve">REPARACIÓN TRABAJO SOLDADURA DEL ENFRIADOR DEL ACEITE </t>
  </si>
  <si>
    <t xml:space="preserve">REPARACIÓN EN LATONERÍA Y PINTURA DEL VEHÍCULO EN GENERAL </t>
  </si>
  <si>
    <t>REPARACIÓN EN LATONERÍA Y PINTURA DEL CAPOT TRASERO</t>
  </si>
  <si>
    <t xml:space="preserve">REPARACIÓN EN LATONERÍA GENERAL DEL AGUILÓN </t>
  </si>
  <si>
    <t xml:space="preserve">REPARACIÓN EN LATONERÍA GENERAL </t>
  </si>
  <si>
    <t>REPARACIÓN EN LATONERÍA GENERAL DEL MONTACARGAS</t>
  </si>
  <si>
    <t xml:space="preserve">REPARACIÓN EN LATONERÍA GENERAL DEL BALDE </t>
  </si>
  <si>
    <t xml:space="preserve">REPARACIÓN DEL TÁNDEM INCLUYE PIEZAS, CAMBIO, CALIBRACION Y REPARACION DE PARTES PARA LA PUESTA EN FUNCIONAMIENTO </t>
  </si>
  <si>
    <t>VULCANIZADO DE LLANTA</t>
  </si>
  <si>
    <t>MINICARGADOR ORUGAS 6 ACCESORIOS CATERPILLAR 247B3  MD. 2010</t>
  </si>
  <si>
    <t xml:space="preserve">CAMBIO FILTRO DE AIRE ACONDICIONADO INTERIOR(INCLUYE REPUESTO) </t>
  </si>
  <si>
    <t xml:space="preserve">CAMBIO PLUMILLA LIMPIA PARABRISAS  </t>
  </si>
  <si>
    <t xml:space="preserve">CAMBIO DEL TURBO ALIMENTADOR  </t>
  </si>
  <si>
    <t xml:space="preserve">REPARACIÓN  BANCO DE VÁLVULASINCLUYE PIEZAS, CAMBIO, CALIBRACION Y REPARACION DE PARTES PARA LA PUESTA EN FUNCIONAMIENTO </t>
  </si>
  <si>
    <t xml:space="preserve">REPARACIÓN  DE MODULO ELECTRÓNICO (INCLUYE PIEZAS, CAMBIO, CALIBRACION Y REPARACION DE PARTES PARA LA PUESTA EN FUNCIONAMIENTO </t>
  </si>
  <si>
    <t xml:space="preserve">REPARACIÓN EN LATONERÍA Y PINTURA DE RIN </t>
  </si>
  <si>
    <t>REPARACIÓN EN LATONERÍA GENERAL DEL AGUILÓN</t>
  </si>
  <si>
    <t xml:space="preserve">REPARACIÓN BOMBA HIDRÁULICA  INCLUYE PIEZAS, CAMBIO, CALIBRACION Y REPARACION DE PARTES PARA LA PUESTA EN FUNCIONAMIENTO </t>
  </si>
  <si>
    <t>TRACTOR SOBRE ORUGAS MODD6N XL BIVER MD. 2012</t>
  </si>
  <si>
    <t xml:space="preserve">CAMBIO FILTRO COMBUSTIBLE PRIMARIO  </t>
  </si>
  <si>
    <t xml:space="preserve">CAMBIO FILTRO COMBUSTIBLE SECUNDARIO  </t>
  </si>
  <si>
    <t xml:space="preserve">CAMBIO FILTRO DE AIRE  </t>
  </si>
  <si>
    <t xml:space="preserve">CAMBIO FILTRO DE SERVO TRASMISIÓN  </t>
  </si>
  <si>
    <t xml:space="preserve">CAMBIO CUCHILLA  </t>
  </si>
  <si>
    <t xml:space="preserve">CAMBIO TORNILLO PARA CUCHILLA   </t>
  </si>
  <si>
    <t xml:space="preserve">CAMBIO TUERCA PARA TORNILLO DE CUCHILLA  </t>
  </si>
  <si>
    <t xml:space="preserve">CAMBIO CALZA  RIPER  </t>
  </si>
  <si>
    <t xml:space="preserve">CAMBIO DIENTE RIPER  </t>
  </si>
  <si>
    <t xml:space="preserve">CAMBIO PASADOR  </t>
  </si>
  <si>
    <t xml:space="preserve">CAMBIO  INYECTOR DE COMBUSTIBLE   </t>
  </si>
  <si>
    <t xml:space="preserve">CAMBIO  FLAUTA PRECALENTAMIENTO  CÁMARAS DE COMBUSTIÓN    </t>
  </si>
  <si>
    <t xml:space="preserve">CAMBIO SENSOR DE PRESIÓN  DE ACEITE DE MOTOR  </t>
  </si>
  <si>
    <t xml:space="preserve">CAMBIO PLUMILLA LIMPIA PARABRISAS TRASERO Y/O DELANTERO   </t>
  </si>
  <si>
    <t xml:space="preserve">CAMBIO MANGUERA DE ENTRADA ACCIONA GATOS DE LEVANTE DEL EQUIPO DE TRABAJO  </t>
  </si>
  <si>
    <t xml:space="preserve">CAMBIO MANGUERA DE RETORNO ACCIONA GATOS DE LEVANTE DEL EQUIPO DE TRABAJO  </t>
  </si>
  <si>
    <t xml:space="preserve">CAMBIO MANGUERA ENTRADA DE ESCUALIZACION DEL EQUIPO DE TRABAJO  </t>
  </si>
  <si>
    <t xml:space="preserve">CAMBIO MANGUERA RETORNO DE ESCUALIZACION DEL EQUIPO DE TRABAJO  </t>
  </si>
  <si>
    <t xml:space="preserve">CAMBIO MANGUERA HIDRÁULICO DE ALTA PRESIÓN CON RACORES  </t>
  </si>
  <si>
    <t xml:space="preserve">CAMBIO CILINDRO DE ESCUALIZACION  </t>
  </si>
  <si>
    <t xml:space="preserve">CAMBIO SELLO CILINDRO DE ESCUALIZACION TOPADORA  </t>
  </si>
  <si>
    <t xml:space="preserve">CAMBIO SELLO CILINDRO DE LEVANTE DEL EQUIPO  </t>
  </si>
  <si>
    <t xml:space="preserve">CAMBIO RETENEDOR DE EJE PRINCIPAL  </t>
  </si>
  <si>
    <t xml:space="preserve">CAMBIO RETENEDOR RUEDA MOTRIZ   </t>
  </si>
  <si>
    <t xml:space="preserve">CAMBIO RETENEDOR RUEDA TENSORA   </t>
  </si>
  <si>
    <t xml:space="preserve">CAMBIO  SPROCKET  </t>
  </si>
  <si>
    <t xml:space="preserve">CAMBIO ZAPATA  </t>
  </si>
  <si>
    <t xml:space="preserve">CAMBIO RETENEDOR  PASADORES  </t>
  </si>
  <si>
    <t xml:space="preserve">CAMBIO BUJE DE LA CADENA  </t>
  </si>
  <si>
    <t xml:space="preserve">CAMBIO RODILLO  SUPERIOR   </t>
  </si>
  <si>
    <t xml:space="preserve">CAMBIO TORNILLO CON GUASA RODILLO SUPERIOR  </t>
  </si>
  <si>
    <t xml:space="preserve">CAMBIO RODILLO INFERIOR   </t>
  </si>
  <si>
    <t xml:space="preserve">CAMBIO TORNILLO CON GUASA RODILLO  INFERIOR   </t>
  </si>
  <si>
    <t xml:space="preserve">CAMBIO LAMINAS DE AJUSTE DEL BASTIDOR  </t>
  </si>
  <si>
    <t xml:space="preserve">CAMBIO BASTIDOR  </t>
  </si>
  <si>
    <t xml:space="preserve">CAMBIO GUIAS O ALETAS DE ESCUALIZACION DEL BASTIDOR   </t>
  </si>
  <si>
    <t xml:space="preserve">CAMBIO TAPA SECUNDARIA GRANDE DEL RADIADOR  </t>
  </si>
  <si>
    <t xml:space="preserve">CAMBIO MANGUERA DEL REFRIGERANTE CON RACORES  </t>
  </si>
  <si>
    <t xml:space="preserve">CAMBIO PUENTE CON TERMINAL  PARA BATERIA  </t>
  </si>
  <si>
    <t xml:space="preserve">CAMBIO LÁMPARA EXPLORADORA DELANTERA Y/O TRASERA DE 24 VOLTIOS  </t>
  </si>
  <si>
    <t>DESMONTE ORUGA DERECHA, QUITAR 1 TEJA - PASADOR HEMBRA Y MACHO - EMPARMAR ORUGA Y PONER AL SERVICIO.</t>
  </si>
  <si>
    <t>DESMONTE ORUGA IZQUIERDA, QUITAR 1 TEJA - PASADOR HEMBRA Y MACHO - EMPARMAR ORUGA Y PONER AL SERVICIO.</t>
  </si>
  <si>
    <t xml:space="preserve">CAMBIO  BOMBA DE ACEITE DE MOTOR   </t>
  </si>
  <si>
    <t xml:space="preserve">REPARACIÓN CALIBRACION DE INYECTOR DE COMBUSTIBLE INCLUYE PIEZAS, CAMBIO, CALIBRACION Y REPARACION DE PARTES PARA LA PUESTA EN FUNCIONAMIENTO </t>
  </si>
  <si>
    <t xml:space="preserve">REPARACIÓN CEPILLADA DE CULATA INCLUYE PIEZAS, CAMBIO, CALIBRACION Y REPARACION DE PARTES PARA LA PUESTA EN FUNCIONAMIENTO  </t>
  </si>
  <si>
    <t xml:space="preserve">REPARACIÓN Y MANTENIMIENTO AL SISTEMA DEL AIRE ACONDICIONADO INCLUYE PIEZAS, CAMBIO, CALIBRACION Y REPARACION DE PARTES PARA LA PUESTA EN FUNCIONAMIENTO </t>
  </si>
  <si>
    <t xml:space="preserve">REPARACIÓN TRABAJO SOLDADURA RECONSTRUCCIÓN Y REFUERZO DE LA TOPADORA </t>
  </si>
  <si>
    <t xml:space="preserve">REPARACIÓN TRABAJO SOLDADURA RECONSTRUCCIÓN BASE DE LOS CILINDROS O GATOS DE LA TOPADORA </t>
  </si>
  <si>
    <t xml:space="preserve">REPARACIÓN TRABAJO SOLDADURA RECONSTRUCCIÓN DE LA "U" O BULDÓCER </t>
  </si>
  <si>
    <t xml:space="preserve">REPARACIÓN TRABAJO SOLDADURA RECONSTRUCCIÓN DE LA PERSIANA DEL RADIADOR </t>
  </si>
  <si>
    <t xml:space="preserve">REPARACIÓN TRABAJO SOLDADURA RECONSTRUCCIÓN DE LOS CALA PIES ESTRIBOS Y PASAMANOS </t>
  </si>
  <si>
    <t xml:space="preserve">REPARACIÓN TRABAJO SOLDADURA RECONSTRUCCIÓN Y/O DE PROYECTORES DE LAS EXPLORADORAS DELANTERAS, TRASERAS </t>
  </si>
  <si>
    <t xml:space="preserve">REPARACIÓN EN LATONERÍA Y PINTURA DEL COMPUERTAS DELANTERAS LATERALES </t>
  </si>
  <si>
    <t xml:space="preserve">REPARACIÓN EN LATONERÍA Y PINTURA DE BASTIDOR </t>
  </si>
  <si>
    <t>REPARACIÓN EN LATONERÍA DE LA "U" O BULDÓCER</t>
  </si>
  <si>
    <t>REPARACIÓN EN LATONERÍA GENERAL DE LA TOPADORA</t>
  </si>
  <si>
    <t>TRACTOR MARCA CATERPILLAR D6D MD. 1983</t>
  </si>
  <si>
    <t xml:space="preserve">CAMBIO BATERIA 4D   </t>
  </si>
  <si>
    <t xml:space="preserve">REPARACIÓN MOTOR EN GENERAL INCLUYE PIEZAS, CAMBIO, CALIBRACION Y REPARACION DE PARTES PARA LA PUESTA EN FUNCIONAMIENTO  </t>
  </si>
  <si>
    <t xml:space="preserve">REPARACIÓN RECTIFICACIÓN DE CIGÜEÑAL (INCLUYE PIEZAS, CAMBIO, CALIBRACION Y REPARACION DE PARTES PARA LA PUESTA EN FUNCIONAMIENTO </t>
  </si>
  <si>
    <t xml:space="preserve"> ESCANEO SISTEMA ELÉCTRICO </t>
  </si>
  <si>
    <t>REPARACIÓN EN LATONERÍA Y PINTURA DE BASTIDOR</t>
  </si>
  <si>
    <t xml:space="preserve">REPARACIÓN EN LATONERÍA DE LA "U" O BULDÓCER </t>
  </si>
  <si>
    <t xml:space="preserve">REPARACIÓN BOMBA HIDRÁULICA INCLUYE PIEZAS, CAMBIO, CALIBRACION Y REPARACION DE PARTES PARA LA PUESTA EN FUNCIONAMIENTO  </t>
  </si>
  <si>
    <t xml:space="preserve">REPARACIÓN CUERPO DE VÁLVULAS  INCLUYE PIEZAS, CAMBIO, CALIBRACION Y REPARACION DE PARTES PARA LA PUESTA EN FUNCIONAMIENTO </t>
  </si>
  <si>
    <t>EXCAVADORA CASE CX210B MD. 2012</t>
  </si>
  <si>
    <t xml:space="preserve">REPARACIÓN EN LATONERÍA Y PINTURA COMPUERTA  LATERALES </t>
  </si>
  <si>
    <t>REPARACIÓN EN LATONERÍA DEL BRAZO DEL AGUILÓN</t>
  </si>
  <si>
    <t xml:space="preserve">REPARACIÓN RUEDA MOTRIZ O MOTOR DE TRASLACIÓN  INCLUYE PIEZAS, CAMBIO, CALIBRACION Y REPARACION DE PARTES PARA LA PUESTA EN FUNCIONAMIENTO </t>
  </si>
  <si>
    <t>BOTE PATRULLERO 195 EDUARDOÑO (PRFV)</t>
  </si>
  <si>
    <t>CAMBIO DE CHEQUE PARA LINEA DE DESAGUE REF 03-0082</t>
  </si>
  <si>
    <t xml:space="preserve">SERVICIO </t>
  </si>
  <si>
    <t>CAMBIO DE MANGUERA ESPIRAL 1-1/8" REF 03-6480</t>
  </si>
  <si>
    <t>CAMBIO DE ABRAZADERA 16 (3/4" X1-1/2") SS REF 03-0022</t>
  </si>
  <si>
    <t>CAMBIO DE BOMBA ACHIQUE REF 03-1194</t>
  </si>
  <si>
    <t>CAMBIO DE SUICHE FLOTADOR REF 03-7855</t>
  </si>
  <si>
    <t>CAMBIO DE EMPAQUE 1/2 IN X 0,31 IN CON REF 03-2020</t>
  </si>
  <si>
    <t>CAMBIO DE CHAPA NEGRA DE PERFIL REF 03-3508</t>
  </si>
  <si>
    <t>CAMBIO DE TAPA EXTERIOR PROTECTORA REF 03-3507</t>
  </si>
  <si>
    <t>CAMBIO DE TAPA GUANTERA EN ACRILICO 7 MM REF 04-8036</t>
  </si>
  <si>
    <t>CAMBIO DE LUZ ESTROBOSTOPICA AZUL REF 03-1055</t>
  </si>
  <si>
    <t>CAMBIO DE INTERRUPTOR PARADA REF 688-82575-01</t>
  </si>
  <si>
    <t>CAMBIO DE CARTUCHO - 67F-44322-00</t>
  </si>
  <si>
    <t>CAMBIO DE IMPULSOR - 67F-44352-00</t>
  </si>
  <si>
    <t>CAMBIO DE PLACA EXTERIOR DEL CARTUCHO - 67F-44323-00</t>
  </si>
  <si>
    <t>CAMBIO DE EMPAQUE - 688-44324-A0</t>
  </si>
  <si>
    <t>CAMBIO DE ORRIN - 93210-46044</t>
  </si>
  <si>
    <t>CAMBIO DE ENGRANAJE (30T) - 67F-45560-00</t>
  </si>
  <si>
    <t>CAMBIO DE ENGRANAJE (30T) - 67F-45471-00</t>
  </si>
  <si>
    <t>CAMBIO DE COJINETE - 93317-322V0</t>
  </si>
  <si>
    <t>CAMBIO DE COJINETE - 93332-000UD</t>
  </si>
  <si>
    <t>CAMBIO DE PIÑON (13T) - 6D9-45551-00</t>
  </si>
  <si>
    <t>CAMBIO DE ANILLO DE PASADOR -  688-45633-00</t>
  </si>
  <si>
    <t>CAMBIO DE COJINETE - 93332-000U3</t>
  </si>
  <si>
    <t>CAMBIO DE PERA - 6Y2-24360-60</t>
  </si>
  <si>
    <t>CAMBIO DE PASADOR DE CLAVIJA - 93606-12019</t>
  </si>
  <si>
    <t>CAMBIO DE PRESILLA REDONDA - 99001-08600</t>
  </si>
  <si>
    <t>CAMBIO DE COLADOR - 6C5-24251-00</t>
  </si>
  <si>
    <t>CAMBIO DE BUJIA - 94702-00391</t>
  </si>
  <si>
    <t>CAMBIO DE CUBIERTA ENTRADA DE AGUA - 6H1-45214-00</t>
  </si>
  <si>
    <t>CAMBIO DE CUBIERTA ENTRADA DE AGUA - 6H1-45215-00</t>
  </si>
  <si>
    <t>CAMBIO DE NIPLE MANGUERA - 6E5-45378-00</t>
  </si>
  <si>
    <t>CAMBIO DE CHAVETA - 91490-40025</t>
  </si>
  <si>
    <t>CAMBIO DE INYECTOR - 63P-13761-00</t>
  </si>
  <si>
    <t>CAMBIO DE EJE DE MANDO REF 67F-45501-10</t>
  </si>
  <si>
    <t>CAMBIO DE EJE PROPULSOR REF 67F-45611-01</t>
  </si>
  <si>
    <t>CAMBIO DE CUÑA WOODRUFF REF 90280-05015</t>
  </si>
  <si>
    <t>CAMBIO DE ARANDELA PLANA REF 90201-24014</t>
  </si>
  <si>
    <t>CAMBIO DE TUERCA REF 90179-24002</t>
  </si>
  <si>
    <t>CAMBIO DE CHAVETA REF 91490-40025</t>
  </si>
  <si>
    <t>CAMBIO DE RESORTE REF 62X-4386K-00</t>
  </si>
  <si>
    <t>CAMBIO DE CONJUNTO CUBIERTA ANODO REF 69J-11301-10</t>
  </si>
  <si>
    <t>CAMBIO DE ANODO TRIM REF 6H1-45251-03</t>
  </si>
  <si>
    <t>CAMBIO DE JUNTA REF 90430-06M03</t>
  </si>
  <si>
    <t>CAMBIO DE CORREA REF 67F-46241-00</t>
  </si>
  <si>
    <t>CAMBIO DE VALVULA DE AGUJA REF 6C5-14546-00</t>
  </si>
  <si>
    <t>CAMBIO DE HELICE REF  REF 688-45930-02-98</t>
  </si>
  <si>
    <t>CAMBIO DE SELLO TERMOSTATO REF 67F-12412-00</t>
  </si>
  <si>
    <t>CAMBIO DE EMPAQUE VASO MOTOR REF 6D8-24564-00</t>
  </si>
  <si>
    <t>CAMBIO DE MANGUERA COMBUSTIBLE REF 6Y2-24306-45</t>
  </si>
  <si>
    <t>CAMBIO DE EMPAQUE CAMARA BOIA REF 6C5-14984-00</t>
  </si>
  <si>
    <t>CAMBIO DE ESCOBILLAS 1 REF 6H1-43891-11</t>
  </si>
  <si>
    <t>CAMBIO DE ESCOBILLAS 2 REF 6H1-43892-11</t>
  </si>
  <si>
    <t>CAMBIO DE ANILLO O (EMPAQUE) REF 93210-554A9</t>
  </si>
  <si>
    <t>CAMBIO DE ANILLO O (EMPAQUE) REF 6C5-43872-00</t>
  </si>
  <si>
    <t>CAMBIO DE JUEGO ESCOBILLAS REF 67F-81801-00</t>
  </si>
  <si>
    <t>CAMBIO DE BOMBA COMBUSTIBLE COMPLETA REF 6C5-13910-00</t>
  </si>
  <si>
    <t>CAMBIO DE DIAFRAGMA (BOMBA) REF 68V-24411-00</t>
  </si>
  <si>
    <t>CAMBIO DE ESTUCHE REPARACION BOMBA DE AGUA REF 67F-W0078-00</t>
  </si>
  <si>
    <t>CAMBIO DE EMPAQUE REF 67F-41114-A2</t>
  </si>
  <si>
    <t>CAMBIO DE COLADOR 1 (DEPURADOR DE AGUA) REF 6C5-24251-00</t>
  </si>
  <si>
    <t>CAMBIO DE ELEMENTO FILTRO VASO MOTOR REF 6D8-24563-00</t>
  </si>
  <si>
    <t>CAMBIO DE FILTRO TRAMPA AGUA REF 90794-46911</t>
  </si>
  <si>
    <t>CAMBIO DE FILTRO COMBUSTIBLE REF 6C5-13915-00</t>
  </si>
  <si>
    <t>CAMBIO DE ELEMENTO FILTRO DE ACEITE REF 5GH-13440-00</t>
  </si>
  <si>
    <t>CAMBIO DE SELLO ACEITE REF 93102-08414</t>
  </si>
  <si>
    <t>CAMBIO DE FUSIBLE 20A REF 67F-82151-00</t>
  </si>
  <si>
    <t>CAMBIO DE FUSIBLE 30 A REF 67F-82151-10</t>
  </si>
  <si>
    <t>CAMBIO DE TORNILLO REF  90105-10M67</t>
  </si>
  <si>
    <t>CAMBIO DE TORNILLO REF 90119-08M84</t>
  </si>
  <si>
    <t>CAMBIO DE RELE DE ARRANQUE REF 68V-81941-01</t>
  </si>
  <si>
    <t>CAMBIO CABLE DE ALTA TENSION 1</t>
  </si>
  <si>
    <t>CAMBIO CABLE DE ALTA TENSION 3</t>
  </si>
  <si>
    <t>CAMBIO RETIFICADOR Y REGULADOR</t>
  </si>
  <si>
    <t>CAMBIO MOTORES DE ARRANQUE COMPLETO</t>
  </si>
  <si>
    <t>CAMBIO ELEVADOR HIDRAULICO COMPL</t>
  </si>
  <si>
    <t>CAMBIO MOTOR COMPL</t>
  </si>
  <si>
    <t>CAMBIO ENGRANAJE 1 (30T)</t>
  </si>
  <si>
    <t>CAMBIO ENGRANAJE 2 (30T)</t>
  </si>
  <si>
    <t>CAMBIO IMPULSOR</t>
  </si>
  <si>
    <t>CAMBIO CILINDRO BLOQUE COMPLETO</t>
  </si>
  <si>
    <t>CAMBIO CÁRTER COMPLETO</t>
  </si>
  <si>
    <t>CAMBIO PASADOR DE CLAVIJA</t>
  </si>
  <si>
    <t>CAMBIO TORNILLO CON ARANDELA</t>
  </si>
  <si>
    <t>CAMBIO TORNILLO DE DRENAJE</t>
  </si>
  <si>
    <t>CAMBIO JUNTA</t>
  </si>
  <si>
    <t>CAMBIO SOPORTE DEL MOTOR</t>
  </si>
  <si>
    <t>CAMBIO PERNO</t>
  </si>
  <si>
    <t>CAMBIO ARANDELA</t>
  </si>
  <si>
    <t>CAMBIO GUIA 1</t>
  </si>
  <si>
    <t>CAMBIO CUBIERTA EXTERIOR DE ESCAPE</t>
  </si>
  <si>
    <t>CAMBIO NIPLE DE MANGUERA</t>
  </si>
  <si>
    <t>CAMBIO ANODO</t>
  </si>
  <si>
    <t>CAMBIO TORNILLO CABEZA PLANA</t>
  </si>
  <si>
    <t>CAMBIO EMPAQUE</t>
  </si>
  <si>
    <t>CAMBIO TUBO 1</t>
  </si>
  <si>
    <t>CAMBIO BRIDA</t>
  </si>
  <si>
    <t>CAMBIO TUBO DE UNION 3</t>
  </si>
  <si>
    <t xml:space="preserve">CAMBIO TUBO 6 </t>
  </si>
  <si>
    <t>CAMBIO VALVULA DE CONTROL DE PRESION</t>
  </si>
  <si>
    <t>CAMBIO RESORTE DE COMPRESION</t>
  </si>
  <si>
    <t>CAMBIO TAPON</t>
  </si>
  <si>
    <t>CAMBIO CUBIERTA 1</t>
  </si>
  <si>
    <t>CAMBIO TORNILLO CON AERANDELA</t>
  </si>
  <si>
    <t>CAMBIO CONJUNTO CUBIERTA DE ANANODO</t>
  </si>
  <si>
    <t>CAMBIO TORNILLO</t>
  </si>
  <si>
    <t>CAMBIO PERNO CON ARANDELA</t>
  </si>
  <si>
    <t>CAMBIO PRESILLA</t>
  </si>
  <si>
    <t>CAMBIO JUNTA DE CILINDRO</t>
  </si>
  <si>
    <t>CAMBIO ELEMENTO FILTRO DE ACEITE</t>
  </si>
  <si>
    <t>CAMBIO PERNO DE UNION</t>
  </si>
  <si>
    <t>CAMBIO CIGÜEÑAL</t>
  </si>
  <si>
    <t>CAMBIO COJINETE PLANO 1</t>
  </si>
  <si>
    <t>CAMBIO COJINETE PLANO 2</t>
  </si>
  <si>
    <t>CAMBIO COJINETE PLANO 3</t>
  </si>
  <si>
    <t>CAMBIO PISTON DE VIELA COMPLETA</t>
  </si>
  <si>
    <t>CAMBIO PISTON/CON-ROD ASSY (0.25MM OS)</t>
  </si>
  <si>
    <t>CAMBIO TORNILLO DE BIELA</t>
  </si>
  <si>
    <t>CAMBIO JUEGO DE ANILLOS</t>
  </si>
  <si>
    <t>CAMBIO JUEGO DE ANILLOS (0.25mm o/s)</t>
  </si>
  <si>
    <t>CAMBIO COJINETE PLANO</t>
  </si>
  <si>
    <t>CAMBIO SELLO DE ACEITE</t>
  </si>
  <si>
    <t>CAMBIO CILINDRO DE LA CULATA COMPLETO</t>
  </si>
  <si>
    <t>CAMBIO CULATA DE CILINDRO COMPLETA</t>
  </si>
  <si>
    <t>CAMBIO GUIA DE VALVULA 1</t>
  </si>
  <si>
    <t>CAMBIO TAPON DE TORNILLO AHUSADO</t>
  </si>
  <si>
    <t>CAMBIO CONJUNTO CUBIERTA DE ANODO</t>
  </si>
  <si>
    <t xml:space="preserve">CAMBIO JUNTA DE CULATA 1 </t>
  </si>
  <si>
    <t>CAMBIO ESPACIADOR</t>
  </si>
  <si>
    <t>CAMBIO TAPA CULATA DE CILINDRO 1</t>
  </si>
  <si>
    <t>CAMBIO CUBIERTA RESPIRADERO</t>
  </si>
  <si>
    <t>CAMBIO TORNILLO DE CABEZA CON PLANA</t>
  </si>
  <si>
    <t>CAMBIO RETEN ACEITE CILINDRO 2</t>
  </si>
  <si>
    <t>CAMBIO TAPA CULATA DE CILINDRO 2</t>
  </si>
  <si>
    <t>CAMBIO TORNILLO CON VALONA</t>
  </si>
  <si>
    <t>CAMBIO TERMOSTAT</t>
  </si>
  <si>
    <t>CAMBIO SELLO DE TERMOSTATO</t>
  </si>
  <si>
    <t>CAMBIO CUBIERTA TERMOSTATO</t>
  </si>
  <si>
    <t>CAMBIO TAPON DE ACEITE</t>
  </si>
  <si>
    <t>CAMBIO ANILLO O</t>
  </si>
  <si>
    <t xml:space="preserve">CAMBIO MARCA 6 </t>
  </si>
  <si>
    <t>CAMBIO BUJIA (NGK LFR5A-11)</t>
  </si>
  <si>
    <t>CAMBIO CILYNDER HEAD ASSY</t>
  </si>
  <si>
    <t>CAMBIO VALVULA DE ADMISION</t>
  </si>
  <si>
    <t>CAMBIO VALVULA DE ESCAPE</t>
  </si>
  <si>
    <t>CAMBIO ASIENTO RESORTE DE VALVULA</t>
  </si>
  <si>
    <t>CAMBIO RESORTE DE VALVULA EXTERIOR</t>
  </si>
  <si>
    <t>CAMBIO RETEN RESORTE DE VALVULA</t>
  </si>
  <si>
    <t>CAMBIO SEGURO DE VALVULA</t>
  </si>
  <si>
    <t>CAMBIO SELLO DE ACEITE VALVULA</t>
  </si>
  <si>
    <t>CAMBIO SELLO DE ACEITE VALVULA 2</t>
  </si>
  <si>
    <t>CAMBIO LEVANTADOR DE VALVULA</t>
  </si>
  <si>
    <t>CAMBIO COJIN AJUSTADOR 2000</t>
  </si>
  <si>
    <t>CAMBIO COJIN AJUSTADOR 2025</t>
  </si>
  <si>
    <t>CAMBIO COJIN AJUSTADOR 2050</t>
  </si>
  <si>
    <t>CAMBIO COJIN AJUSTADOR 2075</t>
  </si>
  <si>
    <t>CAMBIO COJIN AJUSTADOR 2100</t>
  </si>
  <si>
    <t>CAMBIO COJIN AJUSTADOR 2125</t>
  </si>
  <si>
    <t>CAMBIO COJIN AJUSTADOR 2150</t>
  </si>
  <si>
    <t>CAMBIO COJIN AJUSTADOR 2175</t>
  </si>
  <si>
    <t>CAMBIO COJIN AJUSTADOR 2200</t>
  </si>
  <si>
    <t>CAMBIO COJIN AJUSTADOR 2225</t>
  </si>
  <si>
    <t>CAMBIO COJIN AJUSTADOR 2250</t>
  </si>
  <si>
    <t>CAMBIO COJIN AJUSTADOR 2275</t>
  </si>
  <si>
    <t>CAMBIO COJIN AJUSTADOR 2300</t>
  </si>
  <si>
    <t>CAMBIO COJIN AJUSTADOR 2325</t>
  </si>
  <si>
    <t>CAMBIO COJIN AJUSTADOR 2350</t>
  </si>
  <si>
    <t>CAMBIO COJIN AJUSTADOR 2375</t>
  </si>
  <si>
    <t>CAMBIO COJIN AJUSTADOR 2425</t>
  </si>
  <si>
    <t>CAMBIO COJIN AJUSTADOR 2450</t>
  </si>
  <si>
    <t>CAMBIO COJIN AJUSTADOR 2475</t>
  </si>
  <si>
    <t>CAMBIO COJIN AJUSTADOR 2500</t>
  </si>
  <si>
    <t>CAMBIO COJIN AJUSTADOR 2525</t>
  </si>
  <si>
    <t>CAMBIO COJIN AJUSTADOR 2550</t>
  </si>
  <si>
    <t>CAMBIO COJIN AJUSTADOR 2575</t>
  </si>
  <si>
    <t>CAMBIO COJIN AJUSTADOR 2600</t>
  </si>
  <si>
    <t>CAMBIO COJIN AJUSTADOR 2625</t>
  </si>
  <si>
    <t>CAMBIO COJIN AJUSTADOR 2650</t>
  </si>
  <si>
    <t>CAMBIO COJIN AJUSTADOR 2675</t>
  </si>
  <si>
    <t>CAMBIO COJIN AJUSTADOR 2700</t>
  </si>
  <si>
    <t>CAMBIO COJIN AJUSTADOR 2725</t>
  </si>
  <si>
    <t>CAMBIO COJIN AJUSTADOR 2750</t>
  </si>
  <si>
    <t>CAMBIO COJIN AJUSTADOR 2775</t>
  </si>
  <si>
    <t>CAMBIO COJIN AJUSTADOR 2800</t>
  </si>
  <si>
    <t>CAMBIO COJIN AJUSTADOR 2825</t>
  </si>
  <si>
    <t>CAMBIO COJIN AJUSTADOR 2850</t>
  </si>
  <si>
    <t>CAMBIO COJIN AJUSTADOR 2875</t>
  </si>
  <si>
    <t>CAMBIO COJIN AJUSTADOR 2900</t>
  </si>
  <si>
    <t>CAMBIO COJIN AJUSTADOR 2925</t>
  </si>
  <si>
    <t>CAMBIO COJIN AJUSTADOR 2950</t>
  </si>
  <si>
    <t>CAMBIO COJIN AJUSTADOR 2975</t>
  </si>
  <si>
    <t>CAMBIO COJIN AJUSTADOR 3000</t>
  </si>
  <si>
    <t>CAMBIO COJIN AJUSTADOR 3025</t>
  </si>
  <si>
    <t>CAMBIO COJIN AJUSTADOR 3050</t>
  </si>
  <si>
    <t>CAMBIO COJIN AJUSTADOR 3075</t>
  </si>
  <si>
    <t>CAMBIO COJIN AJUSTADOR 3100</t>
  </si>
  <si>
    <t>CAMBIO COJIN AJUSTADOR 3125</t>
  </si>
  <si>
    <t>CAMBIO COJIN AJUSTADOR 3150</t>
  </si>
  <si>
    <t>CAMBIO COJIN AJUSTADOR 3175</t>
  </si>
  <si>
    <t>CAMBIO COJIN AJUSTADOR 3200</t>
  </si>
  <si>
    <t>CAMBIO COJIN AJUSTADOR 3225</t>
  </si>
  <si>
    <t>CAMBIO COJIN AJUSTADOR 3250</t>
  </si>
  <si>
    <t>CAMBIO COJIN AJUSTADOR 3275</t>
  </si>
  <si>
    <t>CAMBIO COJIN AJUSTADOR 3300</t>
  </si>
  <si>
    <t>CAMBIO ARBOL DE LEVAS 1</t>
  </si>
  <si>
    <t>CAMBIO ARBOL DE LEVAS 2</t>
  </si>
  <si>
    <t>CAMBIO ENGRANAJE TRACCION</t>
  </si>
  <si>
    <t>CAMBIO CORREA</t>
  </si>
  <si>
    <t>CAMBIO TENSOR COMPLET</t>
  </si>
  <si>
    <t>CAMBIO RESORTE DE TENSION</t>
  </si>
  <si>
    <t>CAMBIO TUBO (L23)</t>
  </si>
  <si>
    <t>CAMBIO PLACA DE VALVULA</t>
  </si>
  <si>
    <t>CAMBIO TUERCA</t>
  </si>
  <si>
    <t>CAMBIO CUNA WOODRUFF</t>
  </si>
  <si>
    <t>CAMBIO ADMISION COMPL</t>
  </si>
  <si>
    <t>CAMBIO MULTIPLE 1</t>
  </si>
  <si>
    <t xml:space="preserve">CAMBIO EMPAQUE </t>
  </si>
  <si>
    <t>CAMBIO CAJA ACELERADOR COMPL</t>
  </si>
  <si>
    <t>CAMBIO TERMICA SENSORIO</t>
  </si>
  <si>
    <t>CAMBIO TORNILLO 1</t>
  </si>
  <si>
    <t>CAMBIO VALVULLA DE CONTROL COMPL</t>
  </si>
  <si>
    <t>CAMBIO TORNILLO 2</t>
  </si>
  <si>
    <t>CAMBIO TUBO CONDUCTOR 1</t>
  </si>
  <si>
    <t>CAMBIO INYECTOR</t>
  </si>
  <si>
    <t>CAMBIO JUEGO DE EMPAQUE</t>
  </si>
  <si>
    <t>CAMBIO SENSOR COMPL</t>
  </si>
  <si>
    <t>CAMBIO PASADOR DE RESORTE</t>
  </si>
  <si>
    <t>CAMBIO SOPORTE 1</t>
  </si>
  <si>
    <t>CAMBIO TORNOLLO CON ARANDELA</t>
  </si>
  <si>
    <t>CAMBIO SOPORTE 2</t>
  </si>
  <si>
    <t>CAMBIO SILENCIADOR COMPL DE ADMISION</t>
  </si>
  <si>
    <t>CAMBIO BUJE</t>
  </si>
  <si>
    <t>CAMBIO MANGUELA DE RESPIRADOR</t>
  </si>
  <si>
    <t>CAMBIO GRAMPA</t>
  </si>
  <si>
    <t>CAMBIO TORNILLO DE REVORDE</t>
  </si>
  <si>
    <t xml:space="preserve">CAMBIO SOPORTE COLADOR 1 </t>
  </si>
  <si>
    <t>CAMBIO TUBO 4</t>
  </si>
  <si>
    <t>CAMBIO FRANJA DE DEPOSITO DE COMBUSTIBLE</t>
  </si>
  <si>
    <t>CAMBIO TUBODE DESAGUE</t>
  </si>
  <si>
    <t>CAMBIO GRAMPA 1</t>
  </si>
  <si>
    <t>CAMBIO FIELTRO</t>
  </si>
  <si>
    <t xml:space="preserve">CAMBIO BRIDA </t>
  </si>
  <si>
    <t xml:space="preserve">CAMBIO PLACA  </t>
  </si>
  <si>
    <t>CAMBIO TUBO 7</t>
  </si>
  <si>
    <t>CAMBIO SOSTEN</t>
  </si>
  <si>
    <t>CAMBIO SOPORTE</t>
  </si>
  <si>
    <t>CAMBIO ESCAPACIADOR</t>
  </si>
  <si>
    <t>CAMBIO CAMARA DE BOIA COMPL</t>
  </si>
  <si>
    <t>CAMBIO TAPA DE CAMARA DE BOIA</t>
  </si>
  <si>
    <t>CAMBIO BOIA</t>
  </si>
  <si>
    <t>CAMBIO VALVULA DE AGUJA</t>
  </si>
  <si>
    <t>CAMBIO PASADOR DE BOIA</t>
  </si>
  <si>
    <t>CAMBIO PLACA DEFLECTORA 1</t>
  </si>
  <si>
    <t>CAMBIO PLACA DEFLECTORA 2</t>
  </si>
  <si>
    <t>CAMBIO REGULADOR</t>
  </si>
  <si>
    <t>CAMBIO CONJUNTO DE CABLES</t>
  </si>
  <si>
    <t>CAMBIO CAJA COMPL</t>
  </si>
  <si>
    <t>CAMBIO BOMBA DE COMBUSTIBLE COMPL</t>
  </si>
  <si>
    <t>CAMBIO FILTRO</t>
  </si>
  <si>
    <t>CAMBIO COJINETE DE RODILLOS</t>
  </si>
  <si>
    <t>CAMBIO AMORTIGUADOR DE BOMBA</t>
  </si>
  <si>
    <t>CAMBIO COLLAR</t>
  </si>
  <si>
    <t>CAMBIO EMPAQUE DE CAMARA DE BOIA</t>
  </si>
  <si>
    <t>CAMBIO GRAMPA DE CABLE</t>
  </si>
  <si>
    <t>CAMBIO TAPA</t>
  </si>
  <si>
    <t>CAMBIO SELLO</t>
  </si>
  <si>
    <t>CAMBIO MANGUERA DE VACIO 1</t>
  </si>
  <si>
    <t>CAMBIO TUBO 10</t>
  </si>
  <si>
    <t>CAMBIO TUBO 11</t>
  </si>
  <si>
    <t>CAMBIO TUBO 12</t>
  </si>
  <si>
    <t>CAMBIO TUBO 13</t>
  </si>
  <si>
    <t>CAMBIO TUBO 14</t>
  </si>
  <si>
    <t>CAMBIO TUBO (L200)</t>
  </si>
  <si>
    <t>CAMBIO ENFRIADOR</t>
  </si>
  <si>
    <t xml:space="preserve">CAMBIO NIPLE  </t>
  </si>
  <si>
    <t>CAMBIO TUBO</t>
  </si>
  <si>
    <t>CAMBIO MORDAZA</t>
  </si>
  <si>
    <t>CAMBIO TUBO COMBUSTIBLE 4</t>
  </si>
  <si>
    <t>CAMBIO TUBO DE UNION 4</t>
  </si>
  <si>
    <t>CAMBIO COLADOR 1</t>
  </si>
  <si>
    <t xml:space="preserve">CAMBIO AMORTIGUADOR  </t>
  </si>
  <si>
    <t>CAMBIO TUBO (L2300)</t>
  </si>
  <si>
    <t>CAMBIO TUBO(950)</t>
  </si>
  <si>
    <t>CAMBIO FILTRO COMPL</t>
  </si>
  <si>
    <t>CAMBIO ELEMENTO DE FILTRO</t>
  </si>
  <si>
    <t xml:space="preserve">CAMBIO COPA DE FILTRO </t>
  </si>
  <si>
    <t>CAMBIO SOPORTES DE FILTRO</t>
  </si>
  <si>
    <t>CAMBIO TUBO DE COMBUSTIBLE 1</t>
  </si>
  <si>
    <t>CAMBIO CUERPO 1</t>
  </si>
  <si>
    <t>CAMBIO RESORTE</t>
  </si>
  <si>
    <t>CAMBIO RESORTE DE DIAFRAGMA</t>
  </si>
  <si>
    <t>CAMBIO DIAFRAGMA</t>
  </si>
  <si>
    <t>CAMBIO PASADOR</t>
  </si>
  <si>
    <t>CAMBIO CUERPO 2</t>
  </si>
  <si>
    <t>CAMBIO CUERPO 3</t>
  </si>
  <si>
    <t>CAMBIO TUBO DE UNION 2</t>
  </si>
  <si>
    <t>CAMBIO JUEGO DE HERRAMIENTAS</t>
  </si>
  <si>
    <t>CAMBIO MANGUERA COMPL COMBUSTIBLE 2</t>
  </si>
  <si>
    <t xml:space="preserve">CAMBIO MANGUERA (2050) </t>
  </si>
  <si>
    <t>CAMBIO ABRAZADERA 1</t>
  </si>
  <si>
    <t>CAMBIO SOPORTE BOMBA</t>
  </si>
  <si>
    <t>CAMBIO ROTOR COMPLE</t>
  </si>
  <si>
    <t>CAMBIO CONJUNTO BASE</t>
  </si>
  <si>
    <t>CAMBIO BOBINA DE PULSACION</t>
  </si>
  <si>
    <t>CAMBIO ESTATOR COMPLETO</t>
  </si>
  <si>
    <t>CAMBIO TORNILLO CON ARANDELA (M6X30)</t>
  </si>
  <si>
    <t>CAMBIO TORNILLO CAB CON PLANA C/ARAN</t>
  </si>
  <si>
    <t xml:space="preserve">CAMBIO GRAMPA </t>
  </si>
  <si>
    <t xml:space="preserve">CAMBIO ROTOR  </t>
  </si>
  <si>
    <t>CAMBIO PASADOR DE ESPIGA</t>
  </si>
  <si>
    <t>CAMBIO ARANDELA PLANA</t>
  </si>
  <si>
    <t xml:space="preserve">CAMBIO PLACA REFULADOR DE TIEMPO </t>
  </si>
  <si>
    <t>CAMBIO TORNILLO AMUESCA</t>
  </si>
  <si>
    <t>CAMBIO CUBIETA DE VOLANTE</t>
  </si>
  <si>
    <t>CAMBIO AMORTIGUADOR</t>
  </si>
  <si>
    <t>CAMBIO AMORTIGUADOR BOBINA ENCENDIDO</t>
  </si>
  <si>
    <t>CAMBIO MARKER</t>
  </si>
  <si>
    <t xml:space="preserve">CAMBIO MARKER </t>
  </si>
  <si>
    <t>CAMBIO ETIQUETA DE PRECAUCION</t>
  </si>
  <si>
    <t>CAMBIO ETIQUETA DE SEGURIDAD</t>
  </si>
  <si>
    <t xml:space="preserve">CAMBIO MARCA  </t>
  </si>
  <si>
    <t xml:space="preserve">CAMBIO UNIDAD CONTROL </t>
  </si>
  <si>
    <t>CAMBIO AMORTIGUADOR BIBINA ENCENDIDO</t>
  </si>
  <si>
    <t>CAMBIO BOBINA ENCENDIDO COMPLETO</t>
  </si>
  <si>
    <t>CAMBIO CABLE DE ALTA TENSION 2</t>
  </si>
  <si>
    <t>CAMBIO GRAMPA DE CABLE 2</t>
  </si>
  <si>
    <t>CAMBIO CABLE DE ALTA TENSION 4</t>
  </si>
  <si>
    <t>CAMBIO PLACA</t>
  </si>
  <si>
    <t>CAMBIO ARNES DE CABLES</t>
  </si>
  <si>
    <t>CAMBIO RONDANA SENCILLA</t>
  </si>
  <si>
    <t>CAMBIO RELE COMPLETO</t>
  </si>
  <si>
    <t>CAMBIO TORNILLO DE CABEZA DE CONO ACH</t>
  </si>
  <si>
    <t xml:space="preserve">CAMBIO RELE  </t>
  </si>
  <si>
    <t xml:space="preserve">CAMBIO SOPORTE DE RELE </t>
  </si>
  <si>
    <t>CAMBIO CUBIERTA DE CABLE CONDUTOR</t>
  </si>
  <si>
    <t xml:space="preserve">CAMBIO RELE COMPLETO </t>
  </si>
  <si>
    <t>CAMBIO CABLE CONDUCTOR</t>
  </si>
  <si>
    <t>CAMBIO AMORTIGUADOR BONINA ENCENDIDO</t>
  </si>
  <si>
    <t xml:space="preserve">CAMBIO ANILLO PROTECTOR </t>
  </si>
  <si>
    <t>CAMBIO CUBIERTA</t>
  </si>
  <si>
    <t>CAMBIO TIRADOR FUSIBLE</t>
  </si>
  <si>
    <t>CAMBIO AMORTIGUAGOR BOBINA ENCENDIDO</t>
  </si>
  <si>
    <t xml:space="preserve">CAMBIO CALCOMANIA DE REGULADOR </t>
  </si>
  <si>
    <t>CAMBIO FUSIBLE (20A)</t>
  </si>
  <si>
    <t>CAMBIO FUSIBLE (30A)</t>
  </si>
  <si>
    <t>CAMBIO TAPA (AMARILLO)</t>
  </si>
  <si>
    <t>CAMBIO TAPA (GREEN)</t>
  </si>
  <si>
    <t xml:space="preserve">CAMBIO TAPA 1 </t>
  </si>
  <si>
    <t>CAMBIO SOPORTE DE GRAMPA DE CABLE</t>
  </si>
  <si>
    <t>CAMBIO PLACA 2</t>
  </si>
  <si>
    <t>CAMBIO PLACA 3</t>
  </si>
  <si>
    <t>CAMBIO EXTENSION ARNES DE CABLE (2M)</t>
  </si>
  <si>
    <t>CAMBIO DE PLACA</t>
  </si>
  <si>
    <t>CAMBIO DE PERNO</t>
  </si>
  <si>
    <t>CAMBIO DE ARANDELA</t>
  </si>
  <si>
    <t>CAMBIO DE TERMICA SENSORIO</t>
  </si>
  <si>
    <t xml:space="preserve">CAMBIO DE SEGURO  </t>
  </si>
  <si>
    <t>CAMBIO DE EMPAQUE DE UNIDAD TRANSMISORA</t>
  </si>
  <si>
    <t>CAMBIO DE BRIDA</t>
  </si>
  <si>
    <t>CAMBIO DE INTERUPTOR PRESION DE ACEITE</t>
  </si>
  <si>
    <t>CAMBIO DE INTERUPTOR DE INCLINACION</t>
  </si>
  <si>
    <t>CAMBIO DE EMPAQUETADURA</t>
  </si>
  <si>
    <t>CAMBIO DE SOPORTE</t>
  </si>
  <si>
    <t>CAMBIO DE PLACA DE SOPORTE</t>
  </si>
  <si>
    <t xml:space="preserve">CAMBIO DE INDUCIDO COMPLETO </t>
  </si>
  <si>
    <t>CAMBIO DE ESTATOR COMPLETO</t>
  </si>
  <si>
    <t>CAMBIO DE SOSTEN DE ESCOBILLA COMPLETO</t>
  </si>
  <si>
    <t xml:space="preserve">CAMBIO DE JUEGO DE ESCOBILLA </t>
  </si>
  <si>
    <t>CAMBIO DE RESORTE DE ESCOBILLA</t>
  </si>
  <si>
    <t>CAMBIO DE CUBIERTA TRASERA</t>
  </si>
  <si>
    <t>CAMBIO DE PINON</t>
  </si>
  <si>
    <t>CAMBIO DE JUEGO DE TAPON PINON</t>
  </si>
  <si>
    <t>CAMBIO DE PINON CONJUNTO</t>
  </si>
  <si>
    <t>CAMBIO DE ARBOL PINON</t>
  </si>
  <si>
    <t>CAMBIO DE PINON COMPLETO</t>
  </si>
  <si>
    <t>CAMBIO DE SOPORTE CENTRO 1</t>
  </si>
  <si>
    <t>CAMBIO DE CORTADOR</t>
  </si>
  <si>
    <t>CAMBIO DE ENGRANAJE ANILLO</t>
  </si>
  <si>
    <t>CAMBIO DE SOPORTE CENTRO 2</t>
  </si>
  <si>
    <t>CAMBIO DE ENGRANAJE NEUTRO</t>
  </si>
  <si>
    <t>CAMBIO DE JUEGO DE ARANDELA</t>
  </si>
  <si>
    <t>CAMBIO DE TAPA</t>
  </si>
  <si>
    <t>CAMBIO DE PALANCA COMPLETA</t>
  </si>
  <si>
    <t>CAMBIO DE RELE DE ARRANQUE</t>
  </si>
  <si>
    <t>CAMBIO DE CUBIERTA PARA POLVO</t>
  </si>
  <si>
    <t>CAMBIO DE TORNILLO DE EMPUJE 2</t>
  </si>
  <si>
    <t xml:space="preserve">CAMBIO DE TORNILLO </t>
  </si>
  <si>
    <t>CAMBIO DE TUERCA</t>
  </si>
  <si>
    <t>CAMBIO DE TERMINAL</t>
  </si>
  <si>
    <t>CAMBIO DE CUBIERTA DE ARNES DE CABLE</t>
  </si>
  <si>
    <t>CAMBIO DE RONDANA SENCILLA</t>
  </si>
  <si>
    <t>CAMBIO DE ETIQUETA DE PRECAICION 7</t>
  </si>
  <si>
    <t>CAMBIO DE CUBIERTA INFERIOR COMPLETO</t>
  </si>
  <si>
    <t>CAMBIO DE TORNILLO DE ARANDELA</t>
  </si>
  <si>
    <t>CAMBIO DE TAPON</t>
  </si>
  <si>
    <t>CAMBIO DE ESPACIADOR</t>
  </si>
  <si>
    <t>CAMBIO DE PALANCA ABRAZADERA</t>
  </si>
  <si>
    <t>CAMBIO DE PLACA GRAMPA</t>
  </si>
  <si>
    <t xml:space="preserve">CAMBIO DE BUJE </t>
  </si>
  <si>
    <t xml:space="preserve">CAMBIO DE ARANDELA ONDULADA </t>
  </si>
  <si>
    <t>CAMBIO DE ARANDELA PLANA</t>
  </si>
  <si>
    <t>CAMBIO DE GANCHO</t>
  </si>
  <si>
    <t>CAMBIO DE RESORTE DE TENSION</t>
  </si>
  <si>
    <t>CAMBIO DE PLACA DE AJUSTE</t>
  </si>
  <si>
    <t xml:space="preserve">CAMBIO DE SOPORTE DE GRAMPA  </t>
  </si>
  <si>
    <t xml:space="preserve">CAMBIO DE GOMA </t>
  </si>
  <si>
    <t>CAMBIO DE NIPLE MANGUERA</t>
  </si>
  <si>
    <t>CAMBIO ADAPTADOR</t>
  </si>
  <si>
    <t>CAMBIO EMPAQUETADURA</t>
  </si>
  <si>
    <t>CAMBIO TORNILLO DE ROSCA HEMBRA</t>
  </si>
  <si>
    <t>CAMBIOCONEXION</t>
  </si>
  <si>
    <t>CAMBIO CONEXION</t>
  </si>
  <si>
    <t>CAMBIO EMPAQUETADURA JUNTA DE MANGUE</t>
  </si>
  <si>
    <t>CAMBIO TUBO 2</t>
  </si>
  <si>
    <t>CAMBIO SELLO DE GOMA 1</t>
  </si>
  <si>
    <t>CAMBIO MANDIL</t>
  </si>
  <si>
    <t>CAMBIO TORNILLO _CON VALONA</t>
  </si>
  <si>
    <t>CAMBIO ETIQUETA</t>
  </si>
  <si>
    <t>CAMBIO BASE CONTROL</t>
  </si>
  <si>
    <t>CAMBIO BUJE PALANCA VARILLA DE CAMBIO</t>
  </si>
  <si>
    <t>CAMBIO ARANDELA DE PLANA</t>
  </si>
  <si>
    <t>CAMBIO PALANCA VARILLA CAMBIOS</t>
  </si>
  <si>
    <t>CAMBIO MANIJA DE CAMBIO COMPL</t>
  </si>
  <si>
    <t>CAMBIO CHAVETA</t>
  </si>
  <si>
    <t>CAMBIO BOLA</t>
  </si>
  <si>
    <t>CAMBIO PALANCA CONTROL ACELERADOR</t>
  </si>
  <si>
    <t>CAMBIO ARANDELA ONDULADA</t>
  </si>
  <si>
    <t>CAMBIO PALANCA DE ACELERADOR</t>
  </si>
  <si>
    <t>CAMBIO CONECTOR</t>
  </si>
  <si>
    <t>CAMBIO INTERRUPIOR</t>
  </si>
  <si>
    <t>CAMBIO TORNILLO A MUESCA</t>
  </si>
  <si>
    <t>CAMBIO SOPORTE DE LA ABRAZADERA 1</t>
  </si>
  <si>
    <t>CAMBIO SOPORTE DE LA ABRAZADERA 2</t>
  </si>
  <si>
    <t>CAMBIO CABLE CONDUCTOR 4</t>
  </si>
  <si>
    <t>CAMBIO SOPORTE GIRATORIO 1</t>
  </si>
  <si>
    <t>CAMBIO BOQUILLA DE ENGRASAR</t>
  </si>
  <si>
    <t>CAMBIO CABLE CONDUCTOR 2</t>
  </si>
  <si>
    <t>CAMBIO TORNILLO DE ABRAZADERA DEL SOP</t>
  </si>
  <si>
    <t>CAMBIO TUERCA AUTOBLOCANTE</t>
  </si>
  <si>
    <t>CAMBIO PALANCA TOPE INCLINACION</t>
  </si>
  <si>
    <t>CAMBIO GANCHO</t>
  </si>
  <si>
    <t>CAMBIO PASADOR DE AMORTIGUADOR SUPERI</t>
  </si>
  <si>
    <t>CAMBIO SEGURO</t>
  </si>
  <si>
    <t>CAMBIO PASADOR AMORTIGUADOR INFERIOR</t>
  </si>
  <si>
    <t>CAMBIO CATODE</t>
  </si>
  <si>
    <t>CAMBIO PLACA 1</t>
  </si>
  <si>
    <t>CAMBIO TORNILLO (L:1 15MM)</t>
  </si>
  <si>
    <t>CAMBIO TRANSMISOR DE INCLINADOR</t>
  </si>
  <si>
    <t>CAMBIO LEVA TRANSMISOR DE INCLINDOR</t>
  </si>
  <si>
    <t>CAMBIO TORNILLO _CON_VALONA</t>
  </si>
  <si>
    <t>CAMBIO SOPORTE DIRECCION COMPL</t>
  </si>
  <si>
    <t>CAMBIO CAJA AMORTIGUADOR INFERIOR HU</t>
  </si>
  <si>
    <t>CAMBIO AMORTIGUADOR LADO SUPERIOR</t>
  </si>
  <si>
    <t>CAMBIO AMORTIGUADOR SUPERIOR</t>
  </si>
  <si>
    <t>CAMBIO AMORTIGUADOR DE HULE LADO INFE</t>
  </si>
  <si>
    <t>CAMBIO AMORTIGUADOR INFERIOR</t>
  </si>
  <si>
    <t>CAMBIO CUBIERTA,AMORTIGUADOR INFERIOR</t>
  </si>
  <si>
    <t>CAMBIO GANCHO DIRECCION</t>
  </si>
  <si>
    <t>CAMBIO ESPARRAGO</t>
  </si>
  <si>
    <t>CAMBIO PLACA DESPIDENTE DE AGUA</t>
  </si>
  <si>
    <t>CAMBIO TORNILLO ALLEN</t>
  </si>
  <si>
    <t>CAMBIOTUERCA</t>
  </si>
  <si>
    <t>CAMBIO ELEVADOR SUB-PISTON COMPL</t>
  </si>
  <si>
    <t>CAMBIO CILINDRO EXTREMO SUB-COMPLET</t>
  </si>
  <si>
    <t>CAMBIO .ANILLO</t>
  </si>
  <si>
    <t>CAMBIO .ANILLO O</t>
  </si>
  <si>
    <t>CAMBIO CILINDURO EXTREMO</t>
  </si>
  <si>
    <t>CAMBIO PISTON INCLINACION</t>
  </si>
  <si>
    <t>CAMBIO ANILLO</t>
  </si>
  <si>
    <t>CAMBIO PASADÓR DE CLAVIJA</t>
  </si>
  <si>
    <t>CAMBIO PLACA DE VALVULA 2</t>
  </si>
  <si>
    <t>CAMBIO SELLO DE POLVO</t>
  </si>
  <si>
    <t>CAMBIO .TORNILLO CILINDURO EXTREMO</t>
  </si>
  <si>
    <t>CAMBIO ANILLO EN O 1</t>
  </si>
  <si>
    <t>CAMBIO ANILLO EN O 2</t>
  </si>
  <si>
    <t>CAMBIO PASADOR VALVULA ABSORBER</t>
  </si>
  <si>
    <t>CAMBIO RONDANA</t>
  </si>
  <si>
    <t>CAMBIO ESFERA</t>
  </si>
  <si>
    <t>CAMBIO ANILLO EN O 3</t>
  </si>
  <si>
    <t>CAMBIO FILTRO 1</t>
  </si>
  <si>
    <t>CAMBIO ANILLO EN O 5</t>
  </si>
  <si>
    <t>CAMBIO PISTON</t>
  </si>
  <si>
    <t>CAMBIO CILINDRO DE AMORTIGUADOR</t>
  </si>
  <si>
    <t>CAMBIO SUB-PISTON COMPL</t>
  </si>
  <si>
    <t>CAMBIO PLATO DE VALVULA 1</t>
  </si>
  <si>
    <t>CAMBIO CILINDRO, INCLINACION</t>
  </si>
  <si>
    <t>CAMBIO FIELTRO 2</t>
  </si>
  <si>
    <t>CAMBIO FIELTRO 1</t>
  </si>
  <si>
    <t>CAMBIO ENGRANAJE BOMBA COMPL</t>
  </si>
  <si>
    <t>CAMBIO ANILLO EN O 10</t>
  </si>
  <si>
    <t>CAMBIO ADAPTADOR 2</t>
  </si>
  <si>
    <t>CAMBIO .ARANDELA</t>
  </si>
  <si>
    <t>CAMBIO ANILLO. O</t>
  </si>
  <si>
    <t>CAMBIO ASIENTO VALVULA DE DESCARGA</t>
  </si>
  <si>
    <t>CAMBIO RESORTE SEGURIDAD SUPERIOP</t>
  </si>
  <si>
    <t>CAMBIO RESORTE SEGURIDAD</t>
  </si>
  <si>
    <t>CAMBIO CASQUILLO</t>
  </si>
  <si>
    <t>CAMBIO ASIENTO</t>
  </si>
  <si>
    <t>CAMBIO RESORTE DESCOPLO MANUAL</t>
  </si>
  <si>
    <t>CAMBIO .TORNILLO ENCASTRE</t>
  </si>
  <si>
    <t>CAMBIO ANILLO 2</t>
  </si>
  <si>
    <t>CAMBIO PALANCA 1</t>
  </si>
  <si>
    <t>CAMBIO PASADOR DERESORTE</t>
  </si>
  <si>
    <t>CAMBIO  PISTON</t>
  </si>
  <si>
    <t>CAMBIO PASADOR 1</t>
  </si>
  <si>
    <t>CAMBIO  ANILLO</t>
  </si>
  <si>
    <t>CAMBIO  TORNILLO DESCOPLO MANUAL</t>
  </si>
  <si>
    <t>CAMBIO  TAPON DEPOSITO</t>
  </si>
  <si>
    <t>CAMBIO  CONEXION EJE</t>
  </si>
  <si>
    <t>CAMBIO  ANILLO O</t>
  </si>
  <si>
    <t>CAMBIO  TORNILLO ENCASTRE</t>
  </si>
  <si>
    <t>CAMBIO INDUCIDO COMPL</t>
  </si>
  <si>
    <t>CAMBIO  ESTATOR COMPL</t>
  </si>
  <si>
    <t>CAMBIO ESCOBILLA 1</t>
  </si>
  <si>
    <t>CAMBIO  ESCOBILLA 2</t>
  </si>
  <si>
    <t>CAMBIO  RUPTOR DE CIRCUITO COMPL</t>
  </si>
  <si>
    <t>CAMBIO  CABLE COMPL</t>
  </si>
  <si>
    <t>CAMBIO  PLACA</t>
  </si>
  <si>
    <t>CAMBIO RESORTE, ESCOBILLA</t>
  </si>
  <si>
    <t>CAMBIO  TORNILLO, CON ARANDELA</t>
  </si>
  <si>
    <t>CAMBIO  TORNILLO CON RONDONA</t>
  </si>
  <si>
    <t>CAMBIO CUADRO EXTERMO</t>
  </si>
  <si>
    <t>CAMBIO  SELLO ACEITE</t>
  </si>
  <si>
    <t>CAMBIO GUIA DE ESCAPE</t>
  </si>
  <si>
    <t>CAMBIO  PERNO CON ARANDELA</t>
  </si>
  <si>
    <t>CAMBIO  PASADOR DE CLAVIJA</t>
  </si>
  <si>
    <t>CAMBIO  TAPON</t>
  </si>
  <si>
    <t>CAMBIO  TUBO MULTIPLE DE ESCAPE</t>
  </si>
  <si>
    <t>CAMBIO  EMPAQUE ESCAPE MULTIPLE</t>
  </si>
  <si>
    <t>CAMBIO  ARANDELA</t>
  </si>
  <si>
    <t>CAMBIO  SILENCIADOR</t>
  </si>
  <si>
    <t>CAMBIO  EMPAQUE</t>
  </si>
  <si>
    <t>CAMBIO  SELLO, ESCAPE 1</t>
  </si>
  <si>
    <t>CAMBIO  SELLO DE GOMA</t>
  </si>
  <si>
    <t>CAMBIO  EMPAQUE SILENCIADOR</t>
  </si>
  <si>
    <t>CAMBIO CAJA SUPERIOR</t>
  </si>
  <si>
    <t>CAMBIO  TORNILLO CON ARANDELA</t>
  </si>
  <si>
    <t>CAMBIO  BUJE, EJE DE MANDO</t>
  </si>
  <si>
    <t>CAMBIO  SEGURO</t>
  </si>
  <si>
    <t>CAMBIO  CUBIERTA FUNDA SUPERIOR</t>
  </si>
  <si>
    <t>CAMBIO  ARANDELA PLANA</t>
  </si>
  <si>
    <t>CAMBIO  TAPA</t>
  </si>
  <si>
    <t>CAMBIO  PERNO</t>
  </si>
  <si>
    <t>CAMBIO _PASADOR DE CLAVIJA</t>
  </si>
  <si>
    <t>CAMBIO  ESPARRAGO</t>
  </si>
  <si>
    <t>CAMBIO  TUERCA</t>
  </si>
  <si>
    <t>CAMBIO  EXTENSION</t>
  </si>
  <si>
    <t>CAMBIO  BANDEJA DE ACEITE</t>
  </si>
  <si>
    <t>CAMBIO  AMORTIGUADOR 1</t>
  </si>
  <si>
    <t>CAMBIO  TORNILLO, DE DRENAJE</t>
  </si>
  <si>
    <t>CAMBIO  JUNTA</t>
  </si>
  <si>
    <t>CAMBIO  EMPAQ BANDEJA DE ACEITE</t>
  </si>
  <si>
    <t>CAMBIO  FILTRO DE ACEITE</t>
  </si>
  <si>
    <t>CAMBIO  ESPACIADOR</t>
  </si>
  <si>
    <t>CAMBIO  SELLO COLADOR ACEITE</t>
  </si>
  <si>
    <t>CAMBIO  BOMBA DE ACEITE COMPLETA</t>
  </si>
  <si>
    <t>CAMBIO  EJE DE BOMBA</t>
  </si>
  <si>
    <t>CAMBIO  EMPAQUE TAPA DE BOMBA</t>
  </si>
  <si>
    <t>CAMBIO  TORNILLO</t>
  </si>
  <si>
    <t>CAMBIO  CAJA DE BOMBA</t>
  </si>
  <si>
    <t>CAMBIO  EMPAQUETADURA, CUBIERTA BOMBA</t>
  </si>
  <si>
    <t>CAMBIO  SELLO</t>
  </si>
  <si>
    <t>CAMBIO  TAPON DEL NIVEL DE ACEITE</t>
  </si>
  <si>
    <t>CAMBIO CONJUNTO UNIDAD INFERIOR</t>
  </si>
  <si>
    <t>CAMBIO  CONJUNTO UNIDAD INFERIOR</t>
  </si>
  <si>
    <t>CAMBIO  FUNDA INFERIOR COMPLETA</t>
  </si>
  <si>
    <t>CAMBIO  TAPON, DREN</t>
  </si>
  <si>
    <t>CAMBIO NIPLE MANGUERA</t>
  </si>
  <si>
    <t>CAMBIO TUBO (L300)</t>
  </si>
  <si>
    <t>CAMBIO EXTREMO DE NIPLE</t>
  </si>
  <si>
    <t>CAMBIO EJE DE MANDO COMPL</t>
  </si>
  <si>
    <t>CAMBIO EJE DE MANDO COMPL.</t>
  </si>
  <si>
    <t>CAMBIO PINON (13T)</t>
  </si>
  <si>
    <t>CAMBIO CAMISA EJE DE MANDO</t>
  </si>
  <si>
    <t>CAMBIO COJINETE</t>
  </si>
  <si>
    <t>CAMBIO LAINA (T:0.10MM)</t>
  </si>
  <si>
    <t>CAMBIO LAINA (T:0.12MM)</t>
  </si>
  <si>
    <t>CAMBIO LAINA (T:0. 15MM)</t>
  </si>
  <si>
    <t>CAMBIO LAINA (T:0.18MM)</t>
  </si>
  <si>
    <t>CAMBIO LAINA (T;0.30MM)</t>
  </si>
  <si>
    <t>CAMBIO LAINA (T:O、40MM)</t>
  </si>
  <si>
    <t>CAMBIO LAINA (T:0.50MM)</t>
  </si>
  <si>
    <t>CAMBIO CAJA BOMBA DE AGUA</t>
  </si>
  <si>
    <t>CAMBIO GOMA DEL SELLO DE AGUA</t>
  </si>
  <si>
    <t>CAMBIO TORNILLO REDONDO ROSCA HEMBRA</t>
  </si>
  <si>
    <t>CAMBIO CARTUCHO</t>
  </si>
  <si>
    <t>CAMBIO PLACA EXTERIOR_DEL CARTUCHO</t>
  </si>
  <si>
    <t>CAMBIO SELLO ACEITE</t>
  </si>
  <si>
    <t>CAMBIO CONJUNTO EJE LEVA COMPL</t>
  </si>
  <si>
    <t>CAMBIO PRESILLA REDONDA</t>
  </si>
  <si>
    <t>CAMBIO DESLIZADOR, CAMBIO</t>
  </si>
  <si>
    <t>CAMBIO EJE</t>
  </si>
  <si>
    <t>CAMBIO EMBOLO DE CAMBIO</t>
  </si>
  <si>
    <t>CAMBIO TUERCA DE RESORTE</t>
  </si>
  <si>
    <t>CAMBIO EMBRAGUE DE GARRA</t>
  </si>
  <si>
    <t>CAMBIO PASADOR CILINDRICO</t>
  </si>
  <si>
    <t>CAMBIO ANILLO DE PASADOR</t>
  </si>
  <si>
    <t>CAMBIO LAINA_(T:0.10MM)</t>
  </si>
  <si>
    <t>CAMBIO LAINA (T:0.15MM)</t>
  </si>
  <si>
    <t>CAMBIO LAINA (T:0.30MM)</t>
  </si>
  <si>
    <t>CAMBIO LAINA (T:0.40MM)</t>
  </si>
  <si>
    <t>CAMBIO EJE PROPUSOR</t>
  </si>
  <si>
    <t>CAMBIO CAJA DE COJINETE</t>
  </si>
  <si>
    <t>CAMBIO ARANDELA DE EMPUJE AXIAL</t>
  </si>
  <si>
    <t>CAMBIO CHAVETA, RECTA</t>
  </si>
  <si>
    <t>CAMBIO ARANDELA DE UNA</t>
  </si>
  <si>
    <t>CAMBIO TUBO DE AGUA</t>
  </si>
  <si>
    <t>CAMBIO HULE DE SELLO DE AGUA</t>
  </si>
  <si>
    <t>CAMBIO CUBIERTA ENTRADA AGUA 1</t>
  </si>
  <si>
    <t>CAMBIO CUBIERTA ENTRADA AGUA 2</t>
  </si>
  <si>
    <t>CAMBIO TORNILLO EMBUTIDO</t>
  </si>
  <si>
    <t>CAMBIO QUILLA ESTABILIZADOR</t>
  </si>
  <si>
    <t>CAMBIO TUBO (L1220)</t>
  </si>
  <si>
    <t>CAMBIO GOMA DE SELLO</t>
  </si>
  <si>
    <t>CAMBIO GUIA DE SELLO GOMA</t>
  </si>
  <si>
    <t>CAMBIO TUERCA ENTALLADA</t>
  </si>
  <si>
    <t>CAMBIO PROPELA (3X13"X19"-K)</t>
  </si>
  <si>
    <t>CAMBIO PROPELA (3X12-5/8"X21"-K)</t>
  </si>
  <si>
    <t>CAMBIO PROPELA (3X13-1/4"X17"-K)</t>
  </si>
  <si>
    <t>CAMBIO PROPELA (3X13-1/2"X15"-K)</t>
  </si>
  <si>
    <t>CAMBIO PROPELA (3X13-5/8"X13"-K)</t>
  </si>
  <si>
    <t>CAMBIO PROPELA (3X13"X23"-K)_</t>
  </si>
  <si>
    <t>CAMBIO PROPELA (3X14"X11"-K)</t>
  </si>
  <si>
    <t>CAMBIO PROPELA (3X13"X25"-K)</t>
  </si>
  <si>
    <t>CAMBIO PROPELA (3X13-5/8"X14"-K)</t>
  </si>
  <si>
    <t>CAMBIO PROPELA (3X13"X21"-K)</t>
  </si>
  <si>
    <t>CAMBIO PROPELA (3X13"X23"-K)</t>
  </si>
  <si>
    <t>CAMBIO PROPELA (3X13-1/2"X16"-K)</t>
  </si>
  <si>
    <t>CAMBIO PROPELA (3X13"X17"-K)</t>
  </si>
  <si>
    <t>CAMBIO PROPELA (3X13-1/2"X14"K)</t>
  </si>
  <si>
    <t>CAMBIO TANQUE DEL COMBUSTIBLE (24L)</t>
  </si>
  <si>
    <t>CAMBIO .TAPA COMPLETA</t>
  </si>
  <si>
    <t>CAMBIO MEDIDOR DE COMBUSTIBLE COMPL</t>
  </si>
  <si>
    <t>CAMBIO .TORNILLO CABEZA CONICA PLANA</t>
  </si>
  <si>
    <t>CAMBIO EMPAQ MEDIDOR DE COMBUSTIBLE</t>
  </si>
  <si>
    <t>CAMBIO COLADOR</t>
  </si>
  <si>
    <t>CAMBIO TUBO COMBUST. COMPL 1</t>
  </si>
  <si>
    <t>CAMBIO MANGUERA (L2050)</t>
  </si>
  <si>
    <t>CAMBIO ABRAZADERA Y</t>
  </si>
  <si>
    <t>CAMBIO MANGUERA (L250)</t>
  </si>
  <si>
    <t>CAMBIO CONECTOR MANGUERA COMBUST. 2</t>
  </si>
  <si>
    <t>CAMBIO ESTUCHE ADITAMENTO GUIA DE TIM</t>
  </si>
  <si>
    <t>CAMBIO REMOTO CONTROL COMPL. (10P)</t>
  </si>
  <si>
    <t>CAMBIO CABLE CONTROL REMOTO L=14F</t>
  </si>
  <si>
    <t>CAMBIO CABLE CONTROL REMOTO L=20F</t>
  </si>
  <si>
    <t>CAMBIO BRAZO ACELERADOR</t>
  </si>
  <si>
    <t>CAMBIO ESPACIADOR 3</t>
  </si>
  <si>
    <t>CAMBIO FRICCION DE ACELERADOR</t>
  </si>
  <si>
    <t>CAMBIO TORNILLO HEXAGONAL</t>
  </si>
  <si>
    <t>CAMBIO EJE FRICCION</t>
  </si>
  <si>
    <t>CAMBIO PLACA CERRADURA</t>
  </si>
  <si>
    <t>CAMBIO RODILLO LEVA</t>
  </si>
  <si>
    <t>CAMBIO RODILLO ACELERADOR LIBRE</t>
  </si>
  <si>
    <t>CAMBIO RONDANA ONDULADA 3</t>
  </si>
  <si>
    <t>CAMBIO .BUJE 3</t>
  </si>
  <si>
    <t>CAMBIO RETENEDOR</t>
  </si>
  <si>
    <t>CAMBIO RODILLO</t>
  </si>
  <si>
    <t>CAMBIO TERMINAL CABLE DE CONTROL REMO</t>
  </si>
  <si>
    <t>CAMBIO ABRAZADERA CABLE</t>
  </si>
  <si>
    <t>CAMBIO RESORTE ACELERADOR LIBRE</t>
  </si>
  <si>
    <t>CAMBIO RESORTE DE SEGURO</t>
  </si>
  <si>
    <t>CAMBIO PLACA RETEN</t>
  </si>
  <si>
    <t>CAMBIO MANGO DE PALANCA CONTROL</t>
  </si>
  <si>
    <t>CAMBIO CERRADURA NEUTRO</t>
  </si>
  <si>
    <t>CAMBIO TORNILLO DE CABEZA CRUZADA -</t>
  </si>
  <si>
    <t>CAMBIO TORNILLO DE CABEZA CRUZADA</t>
  </si>
  <si>
    <t>CAMBIO .TORNILLO DE CABEZA CRUZADA</t>
  </si>
  <si>
    <t>CAMBIO .TORNILLO (M6)</t>
  </si>
  <si>
    <t>CAMBIO CALCOMANIA 1</t>
  </si>
  <si>
    <t>CAMBIO CONJUNTO DE LLAVE IGNICION</t>
  </si>
  <si>
    <t>CAMBIO CoNJUNTO DE LLAVE IGNICION 1</t>
  </si>
  <si>
    <t>CAMBIO CABLE CONDUCTOR (L70)</t>
  </si>
  <si>
    <t>CAMBIO INTERRUPTOR DE PARADA COMPL</t>
  </si>
  <si>
    <t>CAMBIO RETENER</t>
  </si>
  <si>
    <t>CAMBIO EXTENSION, ARNES DE CABLES (4.</t>
  </si>
  <si>
    <t>CAMBIO INTERRUPTOR NEUTRAL COMPL</t>
  </si>
  <si>
    <t>CAMBIO .ZUMBADOR</t>
  </si>
  <si>
    <t>CAMBIO ZUMBADOR</t>
  </si>
  <si>
    <t>CAMBIO BANDA</t>
  </si>
  <si>
    <t>CAMBIO INTERRUPTOR DE INCLINACION</t>
  </si>
  <si>
    <t>CAMBIO PALANCA CONTROL</t>
  </si>
  <si>
    <t>CAMBIO PERILLA</t>
  </si>
  <si>
    <t>CAMBIO PLACA TRASERA 1</t>
  </si>
  <si>
    <t>CAMBIO PLACA TRASERA 2</t>
  </si>
  <si>
    <t>CAMBIO BRAZO CAMBIADOR</t>
  </si>
  <si>
    <t>CAMBIO CAJA</t>
  </si>
  <si>
    <t>CAMBIO ENGRANAJE 1</t>
  </si>
  <si>
    <t>CAMBIO CALCAMONIA</t>
  </si>
  <si>
    <t>CAMBIO TACOMETRO DIGGITAL COMPLETO</t>
  </si>
  <si>
    <t>CAMBIO VELOCIMETRO COMPLETO</t>
  </si>
  <si>
    <t>CAMBIO ANILLO PROTECTOR</t>
  </si>
  <si>
    <t>CAMBIO CABLE COMPLETA 1</t>
  </si>
  <si>
    <t>CAMBIO CABLE CONDUCTOR (L=2.5M)</t>
  </si>
  <si>
    <t>CAMBIO FUSIBLE (10A)</t>
  </si>
  <si>
    <t>CAMBIO CABLE, CONDUCTOR (NEGRO)</t>
  </si>
  <si>
    <t>CAMBIO CABLE CONDUCTOR (L-9.0M)</t>
  </si>
  <si>
    <t>CAMBIO TUBO (8M)</t>
  </si>
  <si>
    <t>CAMBIO JUEGO DE EMPAQUE DE MOTOR</t>
  </si>
  <si>
    <t>CAMBIO JUNTA, DE CULATA 1</t>
  </si>
  <si>
    <t>CAMBIO EMPAQUE DE UNIDAD TRANSMISORA</t>
  </si>
  <si>
    <t>CAMBIO .SELLO ACEITE_</t>
  </si>
  <si>
    <t>CAMBIO JUNTA, DE CILINDRO</t>
  </si>
  <si>
    <t>CAMBIO JUEGO DE EMPAQUE UNIDAD INFER.</t>
  </si>
  <si>
    <t>CAMBIO EMPAQ BANDEJA DE ACEITE</t>
  </si>
  <si>
    <t>CAMBIO SELLO COLADOR ACEITE</t>
  </si>
  <si>
    <t>CAMBIO EMPAQUE ESCAPE MULTIPLE</t>
  </si>
  <si>
    <t>CAMBIO SELLO, ESCAPE 1</t>
  </si>
  <si>
    <t>CAMBIO SELLO DE GOMA</t>
  </si>
  <si>
    <t>CAMBIO EMPAQUE SILENCIADOR</t>
  </si>
  <si>
    <t>CAMBIO ESTUCHE REPARACION BOMBA AGUA</t>
  </si>
  <si>
    <t>CAMBIO PLACA EXTERIOR DEL CARTUCHO</t>
  </si>
  <si>
    <t>CAMBIO DE MANGUERA ESPIRAL 1-1/2" REF 03-6464</t>
  </si>
  <si>
    <t>CAMBIO DE ABRAZADERA 1" X 2" SS REF 03-00350</t>
  </si>
  <si>
    <t>CAMBIO DE BOMBA ACHIQUE REF 03-1199</t>
  </si>
  <si>
    <t>CAMBIO DE SUICHE FLOTADOR REF 03-7843</t>
  </si>
  <si>
    <t>CAMBIO DE CUÑA WOODRUFF REF.  90280-05015</t>
  </si>
  <si>
    <t>CAMBIO DE ARANDELA PLANA REF 90201-22M01</t>
  </si>
  <si>
    <t>CAMBIO DE ARANDELA ONDULADA REF 90206-22M19</t>
  </si>
  <si>
    <t>CAMBIO DE ESPACIADOR REF 61A-45538-00</t>
  </si>
  <si>
    <t>CAMBIO DE EJE PROPULSOR REF 6K1-45611-10</t>
  </si>
  <si>
    <t>CAMBIO DE CARTUCHO REF 6R3-44322-42</t>
  </si>
  <si>
    <t>CAMBIO DE IMPULSOR REF 6E5-44352--01</t>
  </si>
  <si>
    <t>CAMBIO DE PLACA EXTERIOR DEL CARTUCHO REF 6G5-44323-40</t>
  </si>
  <si>
    <t>CAMBIO DE ENGRANAJE REF (28T) REF 6BN-45570-00</t>
  </si>
  <si>
    <t>CAMBIO DE ENGRANAJE (28T) REF 6BN-45560-00</t>
  </si>
  <si>
    <t>COJINETE DE RODILLOS REF 93315-425V3</t>
  </si>
  <si>
    <t>CAMBIO DE PIÑON (14T) REF 63P-45551-00</t>
  </si>
  <si>
    <t>CAMBIO DE EJE DE MANDO REF 63P-45501-10</t>
  </si>
  <si>
    <t>CAMBIO DE CUÑA WOODRUFF EJE TRANSMISION REF.  90280-04M05</t>
  </si>
  <si>
    <t>CAMBIO DE CHAVETA REF.  91490-40030</t>
  </si>
  <si>
    <t>CAMBIO DE CORREA REF.  63P-46241-00</t>
  </si>
  <si>
    <t>CAMBIO DE HELICE REF.  6G5-45970-02-98</t>
  </si>
  <si>
    <t>CAMBIO DE KIT REPARACION BOMBA AGUA REF.  6S1-W0078-00</t>
  </si>
  <si>
    <t>CAMBIO DE EMPAQUE VASO MOTOR REF.  6P3-24564-00</t>
  </si>
  <si>
    <t>CAMBIO DE VALVULA DE AGUJA REF.  63P-14546-00</t>
  </si>
  <si>
    <t>CAMBIO DE MANGUERA CEBADOR REF.  6Y2-24306-45</t>
  </si>
  <si>
    <t>CAMBIO DE ESCOBILLA 1 REF.  64E-43892-00</t>
  </si>
  <si>
    <t>CAMBIO DE ESCOBILLA 2 REF.  64E-43891-00</t>
  </si>
  <si>
    <t>CAMBIO DE RESORTE ESCOBILLAS REF.  6H1-4386K-10</t>
  </si>
  <si>
    <t>CAMBIO DE BOMBA COMBUSTIBLE REF.  63P-13907-02</t>
  </si>
  <si>
    <t>CAMBIO DE EMPAQUE CARA BOIA REF.  63P-14984-00</t>
  </si>
  <si>
    <t>CAMBIO DE EMPAQUE CARA BOIA REF.  63P-14546-00</t>
  </si>
  <si>
    <t>CAMBIO DE ANILLO EN O (EMPAQUE) 8 REF.  64E-43868-00</t>
  </si>
  <si>
    <t>CAMBIO DE ANILLO EN O (EMPAQUE) 5 REF.  6G5-43865-00</t>
  </si>
  <si>
    <t>CAMBIO DE FILTRO DEPURADOR REF.  69J-24502-00</t>
  </si>
  <si>
    <t>CAMBIO DE FILTRO COMBUSTIBLE REF.  63P-13915-00</t>
  </si>
  <si>
    <t>CAMBIO DE FILTRO COMBUSTIBLE VASO MOTOR REF.  6P3-24563-00</t>
  </si>
  <si>
    <t>CAMBIO DE FILTRO TRAMPA AGUA REF.  90794-46911</t>
  </si>
  <si>
    <t>CAMBIO DE FILTRO COMBUSTIBLE REF.  69J-24502-00</t>
  </si>
  <si>
    <t>CAMBIO DE FILTRO COMBUSTIBLE REF.  63P-13905-00</t>
  </si>
  <si>
    <t>CAMBIO DE FILTRO DE COMBUSTIBLE REF 69J-24501-10</t>
  </si>
  <si>
    <t>CAMBIO DE FILTRO COMBUSTIBLE COMPLETO REF.  6P3-24560-01</t>
  </si>
  <si>
    <t>CAMBIO DE FILTRO COLADOR COMBUSTIBLE REF.  6YJ-24167-00</t>
  </si>
  <si>
    <t>CAMBIO DE ELEMENTO FILTRO DE ACEITE DEL MOTOR REF.  69J-13440-01</t>
  </si>
  <si>
    <t>CAMBIO DE FUSIBLE 50A REF.  63P-82151-00</t>
  </si>
  <si>
    <t>CAMBIO DE FUSIBLE 20A REF.  67F-82151-00</t>
  </si>
  <si>
    <t>CAMBIO DE FUSIBLE 30A REF.  67F-82151-10</t>
  </si>
  <si>
    <t>CAMBIO DE RELE ARRANQUE REF.  63P-81941-00</t>
  </si>
  <si>
    <t>CAMBIO DE BUJIA REF.  94702-00391</t>
  </si>
  <si>
    <t>CAMBIO DE JUEGO ESCOBILLA REF.  69J-81801-00</t>
  </si>
  <si>
    <t>CAMBIO DE TERMOSTATO REF.  67F-12411-01</t>
  </si>
  <si>
    <t>CAMBIO DE ARANDELA TAPA REF Z2213</t>
  </si>
  <si>
    <t>CAMBIO DE TAPA ACOPLE CO2 REF Z3156</t>
  </si>
  <si>
    <t>CAMBIO DEDIAFRAGMA BASE VALVULA REF Z2195</t>
  </si>
  <si>
    <t>CAMBIO DE VALVULA DE INTERCOMUNICACION REF 2239</t>
  </si>
  <si>
    <t>CAMBIO DE KIT DE FIJACION BARRA RETENEDORA REF Z3874</t>
  </si>
  <si>
    <t>CAMBIO DE DESAGUE REF Z3421</t>
  </si>
  <si>
    <t>CAMBIO DE ENGRANAJE REVERSA REF 318353</t>
  </si>
  <si>
    <t>CAMBIO DE CONJUNTO DE AVANCE Y PIÑON (12/32) REF 398522</t>
  </si>
  <si>
    <t>CAMBIO DE DADO, ACOPLE DE EMBRAGUE REF 318303</t>
  </si>
  <si>
    <t>CAMBIO DE KIT HARDWARE DE HELICE REF 5005034</t>
  </si>
  <si>
    <t>CAMBIO DE PIN REF 313448</t>
  </si>
  <si>
    <t>CAMBIO DE MUELLE REF 324369</t>
  </si>
  <si>
    <t>CAMBIO DE ABRAZADERA TORNILLO SOPORTE REF 388052</t>
  </si>
  <si>
    <t>CAMBIO DE KIT DE REPARACIÓN DE BOMBA DE AGUA REF.  5006511</t>
  </si>
  <si>
    <t>CAMBIO DE SEPARADOR  REF.  5008072</t>
  </si>
  <si>
    <t>CAMBIO DE JUEGO DE SELLOS DEL INYECTOR REF.  5007017</t>
  </si>
  <si>
    <t>CAMBIO DE FILTRO DE COMBUSTIBLE REF 5007335</t>
  </si>
  <si>
    <t>CAMBIO DE BUJÍA (QC10WEP).  REF.  5007419</t>
  </si>
  <si>
    <t>CAMBO DE ACEITE, LIQUIDO REFRIGERANTE CON SUS RESPECTIVOS FILTROS</t>
  </si>
  <si>
    <t xml:space="preserve">CAMBO DE FUSIBLES </t>
  </si>
  <si>
    <t>CAMBIO DE BATERIAS</t>
  </si>
  <si>
    <t>CAMBO DE CABLE NO. 00</t>
  </si>
  <si>
    <t>SERVICIO X METRO</t>
  </si>
  <si>
    <t>CAMBO DE CABLE NO. 02</t>
  </si>
  <si>
    <t>CAMBO DE CABLE NO. 14</t>
  </si>
  <si>
    <t>CAMBO DE CABLE NO. 16</t>
  </si>
  <si>
    <t>CAMBO DE CABLE NO. 18</t>
  </si>
  <si>
    <t>CAMBO DE CABLE NO. 20</t>
  </si>
  <si>
    <t>CAMBO DE CABLE NO. 22</t>
  </si>
  <si>
    <t xml:space="preserve">CAMBIO FUSIBLES </t>
  </si>
  <si>
    <t>CAMBIO BATERÍAS</t>
  </si>
  <si>
    <t>CAMBIO DEGATO NIVELADOR PARA REMOLQUE CON RUEDAS Y PIE DE APOYO 750KG</t>
  </si>
  <si>
    <t>CAMBIO CADENA DE SEGURIDAD DE REMOLQUE CON GANCHO CON RESISTENCIA A LA ROTURA</t>
  </si>
  <si>
    <t xml:space="preserve">CAMBIO DE LLANTA </t>
  </si>
  <si>
    <t>CAMBIO DE RIN DE ACERO N° 16</t>
  </si>
  <si>
    <t>SERVICIO DE CAMBIO DE EXTRACTOR DE 12 PULGADAS PARA CAMPANA EXTRACTORA DE 110 VOLTIOS E INTERRUPTOR MOTOR CAMPANA 3 VELOCIDADES</t>
  </si>
  <si>
    <t xml:space="preserve">SERVICIO DE CAMBIO DE DUCTO CAMPANA EXTRACTORA </t>
  </si>
  <si>
    <t xml:space="preserve">MANTENIMIENTO LIMPIEZA, DESINCRUSTACIÓN DE GRASAS Y DESISFECION DE LA CAMPANA Y DUCTOS DE BAPOR DE DOS O MÁS METROS </t>
  </si>
  <si>
    <t>SERVICIO DE CAMBUIO DE BARANDA O PIE AMIGO ASEGURADORA DE CAMPANAS EXTRACTORAS</t>
  </si>
  <si>
    <t>ESTUFA DE 6 PUESTOS A GAS
ESTUFA A GAS UE-00070 JOSERRAGO</t>
  </si>
  <si>
    <t xml:space="preserve">CAMBIO FOGONES </t>
  </si>
  <si>
    <t>CAMBIO PERILLAS PARA VÁLVULAS</t>
  </si>
  <si>
    <t xml:space="preserve">CAMBIO BOQUILLA O FISTOLREDUCTOR PASO DE GAS </t>
  </si>
  <si>
    <t>CAMBIO DE QUEMADOR</t>
  </si>
  <si>
    <t>CAMBIO PERILLA DE CONTROL O ENCENDIDO</t>
  </si>
  <si>
    <t>CAMBIO DE TUBERIA DE 1 CUARTO CON FISTO</t>
  </si>
  <si>
    <t>CAMBIO DE  BANDEJA RECOLECTORA DE GRASA PARA ESTUFA DE DOS PUESTOS INOX 430</t>
  </si>
  <si>
    <t>CUARTO FRIO PARA CONSERVACION SA</t>
  </si>
  <si>
    <t>MANTENIMIENTO PREVENTIVO QUE CONSISTE EN LAVADO Y DESINFECCION MODULOS Y PISO, LIMPIEZA GENERAL DE LA UNIDAD COMPRESORA, EVAPORADORA, LIMPIEZA Y AJUSTE DEL CONTROL ELECTRICO.</t>
  </si>
  <si>
    <t xml:space="preserve">RECARCARGUE DE REFRIGERANTE </t>
  </si>
  <si>
    <t xml:space="preserve">CAMBIO DE RESISTENCIA EN COMBRE PARA CALENTAMINETO </t>
  </si>
  <si>
    <t>CAMBIO DE EMPAQUES DE DRENAJE</t>
  </si>
  <si>
    <t>CAMBIO DE PUERTA DE COMPARTIMENTO EN ACERO INOXIDABLE</t>
  </si>
  <si>
    <t xml:space="preserve">CAMBIO DE  BOMBILLAS ILUMINARIAS </t>
  </si>
  <si>
    <t>CAMBIO DE VARIADOR DE FRECUENCIA (VFD) PARA MOTOBOMBAS ( HZ) VOLTAJE 220 - 1 A 1700 RPM</t>
  </si>
  <si>
    <t>CAMBIO DE IMPULSOR EN ACERO INOXIDABLE</t>
  </si>
  <si>
    <t>CAMBIO DE RELE TERMICO 220V</t>
  </si>
  <si>
    <t>CAMBIO  MANOMETRO DE PRESION 200 PSI 1/4*2</t>
  </si>
  <si>
    <t>Servicio</t>
  </si>
  <si>
    <t xml:space="preserve">CAMBIO  CAPUCHON PARA PORTAELECTRODOS </t>
  </si>
  <si>
    <t>CAMBIO  UNIVERSAL 3/4 EN ACERO AL CARBON</t>
  </si>
  <si>
    <t xml:space="preserve">CAMBIO  TUBO EN ACERO AL CARBON 3/4 </t>
  </si>
  <si>
    <t>CAMBIO  CODO GALVANIZADO 3/4 PRESION</t>
  </si>
  <si>
    <t>CAMBIO  BUCHIN 3/4</t>
  </si>
  <si>
    <t>CAMBIO  TEE 3/4 ACERO AL CARBON.</t>
  </si>
  <si>
    <t>CAMBIO  TRAMPA TERMODINAMICA 3/4</t>
  </si>
  <si>
    <t>CAMBIO  FILTRO YEP 3/4.</t>
  </si>
  <si>
    <t>CAMBIO  UNIVERSAL DE 1/2 GALVANIZADO</t>
  </si>
  <si>
    <t>CAMBIO  CODO 1/2 GALVANIZADO</t>
  </si>
  <si>
    <t>CAMBIO  VALVULA DE SEGURIDAD 125PSI X 1</t>
  </si>
  <si>
    <t>CAMBIO  FLOTADOR DE 1/2 PARA TANQUE DE CONDENSADOS EN BRONCE</t>
  </si>
  <si>
    <t xml:space="preserve">CAMBIO  ROTOR  DE LA BOMBA DE INYECCION DE AGUA </t>
  </si>
  <si>
    <t xml:space="preserve">CAMBIO  ASPERSOR INTERNO DE LA BOMBA DE INYECCION DE AGUA </t>
  </si>
  <si>
    <t xml:space="preserve">CAMBIO  ANILLO CENTRAL DE LA BOMBA DE INYECCION DE AGUA </t>
  </si>
  <si>
    <t xml:space="preserve">CAMBIO  ASPERSOR EXTERNO DE LA BOMBA DE INYECCION DE AGUA </t>
  </si>
  <si>
    <t xml:space="preserve">CAMBIO  SELLO MECANICO DE LA BOMBA DE INYECCION DE AGUA </t>
  </si>
  <si>
    <t>CAMBIO  EMPAQUES RESISTENTES AL CALOR Y A LA PRESION  ( MANO HAND)</t>
  </si>
  <si>
    <t>CAMBIO  ELECTRODOS DE IGNICION DE 9/16X8"</t>
  </si>
  <si>
    <t>CAMBIO  CABLE DE ALTA  CON TERMINALES Y CAPERUSAS</t>
  </si>
  <si>
    <t>CAMBIO  MANOMETRO INDICADOR DE PRESION DE 0 A 200 PSI CON GLISERINA Y CARATULA DE 4"</t>
  </si>
  <si>
    <t>CAMBIO  FOTO CELDA C554 PARA PROGRAMADOR RA8184</t>
  </si>
  <si>
    <t>CAMBIO  CORDON DE ALVESTO BLANCO DE 3/4X5MTS</t>
  </si>
  <si>
    <t>CAMBIO  VALVULA DE SEGURIDAD 125 PSI</t>
  </si>
  <si>
    <t>CAMBIO  VALVULA GLOBO DE 1 1/2" POR 300PSI</t>
  </si>
  <si>
    <t>CAMBIO  VALVULA DE AGUA DE 1 1/2" POR 300PSI</t>
  </si>
  <si>
    <t>CAMBIO  TUBOS FUNDIDOS DE ACERO AL CARBON</t>
  </si>
  <si>
    <t>CAMBIO  CODO ACERO AL CARBON 3/4 PRESION</t>
  </si>
  <si>
    <t>CAMBIO  BUJIA PARA 10000W CON TERMINALES Y CAPERUSAS</t>
  </si>
  <si>
    <t>CAMBIO  BOMBA CELLADORA DE AGUA PARA CALDERA 2.5 HP</t>
  </si>
  <si>
    <t>Cambio Sello mecánico en Viton</t>
  </si>
  <si>
    <t>Cambio Tornillos Motor</t>
  </si>
  <si>
    <t>Cambio Tornillos Bomba</t>
  </si>
  <si>
    <t>Cambio Empaque externo tapa de acople</t>
  </si>
  <si>
    <t>Cambio Empaques internos</t>
  </si>
  <si>
    <t>Cambio Tornillos para motor</t>
  </si>
  <si>
    <t>Cambio Balineras de Motor</t>
  </si>
  <si>
    <t>Cambio Lainas de ajuste</t>
  </si>
  <si>
    <t>Cambio Tornillos para bomba</t>
  </si>
  <si>
    <t>Cambio Electrodos</t>
  </si>
  <si>
    <t>Cambio Boquillas cables</t>
  </si>
  <si>
    <t>Cambio Empaques y Fuelle</t>
  </si>
  <si>
    <t>Cambio Empaques tapas laterales cordón en fibra de vidrio</t>
  </si>
  <si>
    <t>Cambio Empaques vidrio nivel</t>
  </si>
  <si>
    <t>Desarme total de motor</t>
  </si>
  <si>
    <t>Desarme total de Bomba</t>
  </si>
  <si>
    <t>Mantenimiento embobinado</t>
  </si>
  <si>
    <t>Aplicación de dieléctrico</t>
  </si>
  <si>
    <t>Aplicación de pintura general bomba</t>
  </si>
  <si>
    <t>Aplicación de pintura general en motor</t>
  </si>
  <si>
    <t>Calibración y ajuste de acoples</t>
  </si>
  <si>
    <t>Mantenimiento transformador</t>
  </si>
  <si>
    <t>Mantenimiento Sensor UV</t>
  </si>
  <si>
    <t>Revisión del programador</t>
  </si>
  <si>
    <t>Pruebas y ajustes de sensores de nivel presión y seguridad</t>
  </si>
  <si>
    <t>Deshollinada de tubos</t>
  </si>
  <si>
    <t>Corrección de fugas de la línea de combustible</t>
  </si>
  <si>
    <t>Mantenimiento y corrección de fugas de tanque condensados</t>
  </si>
  <si>
    <t>Purga y lavado general de la caldera</t>
  </si>
  <si>
    <t>Calibración válvula de seguridad</t>
  </si>
  <si>
    <t>REVISIÓN MOTOR PRINCIPAL</t>
  </si>
  <si>
    <t>RE EMBOBINADO</t>
  </si>
  <si>
    <t>MANTENIMIENTO VÁLVULA AUTO REGULADORA</t>
  </si>
  <si>
    <t>LIMPIEZA EN GENERAL</t>
  </si>
  <si>
    <t>RECONSTRUCCIÓN DE FORJAS</t>
  </si>
  <si>
    <t xml:space="preserve">MANTENIMIENTO SISTEMA ELÉCTRICO Y CAMBIO DE FILTROS Y CABLEADO  </t>
  </si>
  <si>
    <t>REVISION DUCTO CAMPANA EXTRACTORA</t>
  </si>
  <si>
    <t>RECONSTRUCCION DE FORJAS, BOBINADO DE MOTORES, LIMPIEZA EN GENERAL.</t>
  </si>
  <si>
    <t>MANTENIMIENTO EXTRACTORES Y ENGRASES DE CHUMACERAS,  CHUMACERAS POLEAS Y VENTILADOR</t>
  </si>
  <si>
    <t>REVISIÓN Y MANTENIMIENTO DE CORREAS, RODAMIENTOS</t>
  </si>
  <si>
    <t>MANTENIMIENTO MOTOR ELÉCTRICO</t>
  </si>
  <si>
    <t>REVISIÓN Y MANTENIMIENTO DE  RODAMIENTOS</t>
  </si>
  <si>
    <t>MANTENIMIENTO DE POLEAS</t>
  </si>
  <si>
    <t>MANTENIMIENTO  VENTILADOR</t>
  </si>
  <si>
    <t>MANTENIMIENTO DEL SISTEMA</t>
  </si>
  <si>
    <t>MANTENIMIENTO LIMPIEZA  DUCTOS DE BAPOR DE DOS METROS</t>
  </si>
  <si>
    <t>CALIBRACIÓN VÁLVULA DE SEGURIDAD</t>
  </si>
  <si>
    <t>SERVICIO DE REPARACION MANO DE OBRA CAMPANA EXTRACTORA   REPARACION MOTOR 5 HP TRIFASICO - 10 HP - 3 HP REEMBOBINADO - CAMBIO DE RODAMIENTOS  Y AJUSTES - CAMBIO DE CHUMASERAS - CAMBIO CORREA MOTOR CAMPANA EXTRACTORA - MANTENIMIENTO VALVULA AUTOREGULADORA  QUE CONSISTE EN CAMBIO DE MANOMETROS EN GLISERINA DE 0 A 150 PS - CAMBIO REGISTRO VALVULA REGULADORA 3/8  A 1/2 - REVISION DUCTO CAMPANA EXTRACTORA CON CAMBIO PIEZAS AFECTADAS.</t>
  </si>
  <si>
    <t>SERVICIO DE MANTENIMIENTO CAMPANA EXTRACTORA CAMBIO DE RODAMIENTOS  Y AJUSTES - CAMBIO DE CHUMASERAS</t>
  </si>
  <si>
    <t>SERVICIO DE MANTENIMIENTO CAMPANA EXTRACTORA  CAMBIO CORREA MOTOR CAMPANA EXTRACTORA</t>
  </si>
  <si>
    <t>SERVICIO DE MANTENIMIENTO CAMPANA EXTRACTORA  CAMBIO DE RODAMIENTOS  Y AJUSTES - CAMBIO DE CHUMASERAS - CAMBIO CORREA MOTOR CAMPANA EXTRACTORA - MANTENIMIENTO VALVULA AUTOREGULADORA  QUE CONSISTE EN CAMBIO DE MANOMETROS EN GLISERINA DE 0 A 150 PS -</t>
  </si>
  <si>
    <t>SERVICIO DE MANTENIMIENTO CAMPANA EXTRACTORA CAMBIO REGISTRO VALVULA REGULADORA 3/8  A 1/2</t>
  </si>
  <si>
    <t>SERVICIO DE MANTENIMIENTO CAMPANA EXTRACTORA DE HUMOS Y OLORES  MARCA CYLICO  CAMBIO DE RODAMIENTOS, CHUMACERAS RECONSTRUCCION DE FORJAS, BOBINADO DE MOTORES, CAMBIO DE POLEAS Y CORREAS, LIMPIEZA EN GENERAL.</t>
  </si>
  <si>
    <t>SERVICIO DE MANTENIMIENTO CAMPANA EXTRACTORA DE HUMOS Y OLORESMARCA CYLICO CAMBIO DE RODAMIENTOS Y CHUMACERAS</t>
  </si>
  <si>
    <t>SERVICIO DE MANTENIMIENTO CAMPANA EXTRACTORA DE HUMOS Y OLORES MARCA CYLICO RECONSTRUCCION DE FORJAS,</t>
  </si>
  <si>
    <t>SERVICIO DE MANTENIMIENTO CAMPANA EXTRACTORA DE HUMOS Y OLORES MARCA CYLICO  CAMBIO DE POLEAS Y CORREAS</t>
  </si>
  <si>
    <t>SERVICIO DE MANTENIMIENTOCAMPANA EXTRACTORA DE HUMOS Y OLORES MARCA CYLICO   ACERO  INOXIDABLE INCLUYE:  EXTRACTORES Y ENGRASES DE CHUMACERAS, MANTENIMIENTO ELÉCTRICO MOTOR, REVISIÓN Y MANTENIMIENTO DE CORREAS, RODAMIENTOS, CHUMACERAS POLEAS Y VENTILADOR</t>
  </si>
  <si>
    <t>SERVICIO DE MANTENIMIENTOCAMPANA EXTRACTORA DE HUMOS Y OLORESMARCA CYLICO   ACERO  INOXIDABLE MANTENIMIENTO  EXTRACTORES Y ENGRASES DE CHUMACERAS</t>
  </si>
  <si>
    <t>SERVICIO DE MANTENIMIENTOCAMPANA EXTRACTORA DE HUMOS Y OLORESMARCA CYLICO   ACERO  INOXIDABLE MANTENIMIENTO ELÉCTRICO MOTOR</t>
  </si>
  <si>
    <t>SERVICIO DE MANTENIMIENTOCAMPANA EXTRACTORA DE HUMOS Y OLORES MARCA MGC  CEX-SS  ACERO  INOXIDABLE CAMBIO DE CORREAS,</t>
  </si>
  <si>
    <t>SERVICIO DE MANTENIMIENTOCAMPANA EXTRACTORA DE HUMOS Y OLORES MARCA CYLICO   ACERO  INOXIDABLE CAMBIO RODAMIENTOS,</t>
  </si>
  <si>
    <t>SERVICIO DE MANTENIMIENTOCAMPANA EXTRACTORA DE HUMOS Y OLORESMARCA CYLICO  ACERO  INOXIDABLE DE POLEAS Y VENTILADOR</t>
  </si>
  <si>
    <t>SERVICIO DE MANTENIMIENTOCAMPANA EXTRACTORA DE HUMOS Y OLORESMARCA CYLICO   ACERO  INOXIDABLE CONSISTE  CAMBIO DE FILTROS Y SISTEMA ELECTRICO Y CAMBIO DE FILTROS</t>
  </si>
  <si>
    <t xml:space="preserve">SERVICIO DE MANTENIMIENTOCAMPANA EXTRACTORA DE HUMOS Y OLORES MARCA CYLICO   ACERO  INOXIDABLE MANTENIMIENTO DEL SISTEMA ELECTRICO Y CABLEADO   </t>
  </si>
  <si>
    <t>MANTENIMIENTO LIMPIEZA Y DESISFECION DE LA CAMPANA Y DUCTOS DE BAPOR DE DOS METROS</t>
  </si>
  <si>
    <t>SERVICIO DE MANTENIMIENTOCAMPANA EXTRACTOR EN ACERO INOXIDABLE CAL 20 CON CEX-SS  ACERO  INOXIDABLE  CAMBIO DE FILTROS</t>
  </si>
  <si>
    <t>MANTENIMIENTO GENERAL DE LA HELICE; INCLUYE LIMPIEZA DE POLVO Y RESIDUOS, LUBRICACION DE SUS PARTES</t>
  </si>
  <si>
    <t>REVISION Y MANTENIMIENTO MOTOR</t>
  </si>
  <si>
    <t>CAMBIO DE LAS BALINERAS DE MOTOR</t>
  </si>
  <si>
    <t>CAMBIO DE LOS EMPAQUE EXTERNO TAPA DE ACOPLE</t>
  </si>
  <si>
    <t>CAMBIO EMPAQUES INTERNOS</t>
  </si>
  <si>
    <t>CAMBIO DE LOS TORNILLOS CABEZA HEXAGONAL ¼ X 3/8”  PARA MOTOR</t>
  </si>
  <si>
    <t>REVISION Y LIMPIEZA DEL EMBOBINADO</t>
  </si>
  <si>
    <t>AJUSTES DIELÉCTRICO</t>
  </si>
  <si>
    <t>LIMPIEZA, ENGRAZADO Y AJUSTES EJE DE TRACCION</t>
  </si>
  <si>
    <t>LIMPIEZA CUMACERA</t>
  </si>
  <si>
    <t>CAMBIO DE LA POLEA MOTRIZ</t>
  </si>
  <si>
    <t>CAMBIO DE LA POLEA IMPULSADORA</t>
  </si>
  <si>
    <t>CAMBIO DE LA BANDA</t>
  </si>
  <si>
    <t xml:space="preserve">EXTRACTOR DE PIEZAS MANUALES </t>
  </si>
  <si>
    <t>CAMBIO E INSTALACION PUESTOS EN FUNCIONAMIENTO DE RODAMIENTOS, SELLOS MECÁNICOS, EMPAQUETADURAS</t>
  </si>
  <si>
    <t>DESMONTE Y DIAGNOSTICO AL ESTRATOR EL CUAL SE DEBE RECTIFICAR POSIBLES DEFORMACIONES Y DETERIORO EN ROLLAMIENTOS, ADEMÁS SE DEBE MEDIR CON UN MULTÍMETRO EL AISLAMIENTO EN CADA UNA DE LAS BOBINAS Y LA MASA</t>
  </si>
  <si>
    <t>CALIBRACIÓN DEL TERMOSTATO CONTROL DE PRESIÓN</t>
  </si>
  <si>
    <t>LIMPIEZA AL SISTEMA CARGADOR DE AIRE</t>
  </si>
  <si>
    <t>LIMPIEZA A  VÁLVULAS O REGISTROS</t>
  </si>
  <si>
    <t>REALIZAR CAMBIO E INTALACION Y PUESTA EN FUNCIONAMIENTO  DEL SISTEMA DE CONTROL ELÉCTRICO CONTACTOR MC-18B  Y RELAY TÉRMICO MT32</t>
  </si>
  <si>
    <t>LIMPIEZA DE DUCTOS INTERNA Y EXTERNA</t>
  </si>
  <si>
    <t xml:space="preserve">CAMBIO POLEA DEL MOTOR </t>
  </si>
  <si>
    <t>CAMBIO BALINERAS</t>
  </si>
  <si>
    <t>CAMBIO EJE DEL MOTOR</t>
  </si>
  <si>
    <t>CAMBIO LAMINA DE ACERO INOXIDABLE DE 120 CM X 100CM</t>
  </si>
  <si>
    <t>CAMBIO UNIDAD DE CONTROL</t>
  </si>
  <si>
    <t>CAMBIO TABLERO ELECTRICO</t>
  </si>
  <si>
    <t>CAMBIO BREQUEMATIC</t>
  </si>
  <si>
    <t>CAMBIO UNIDAD CONDENSADORA</t>
  </si>
  <si>
    <t>CAMBIO Y/ O REPARACION QUEMADOR DOBLE TIPO HERRADURA</t>
  </si>
  <si>
    <t>CAMBIO Y/ O REPARACION LLAVE DE GAS O VALVULA CON PERRILLA</t>
  </si>
  <si>
    <t>CAMBIO Y/ O REPARACION FISTOS</t>
  </si>
  <si>
    <t>REVISIÓN DEL CABLEADO EN GENERAL</t>
  </si>
  <si>
    <t xml:space="preserve">CAMBIO E INSTALACIÓN PUESTOS EN FUNCIONAMIENTO INTERRUPTORES DE PRESION </t>
  </si>
  <si>
    <t>SERICIO</t>
  </si>
  <si>
    <t>CAMBIO E INSTALACIÓN PUESTOS EN FUNCIONAMIENTO RELES BIMETALICOS</t>
  </si>
  <si>
    <t>CAMBIO E INSTALACIÓN PUESTOS EN FUNCIONAMIENTO BOMBA EYECTORAS</t>
  </si>
  <si>
    <t>MANTENIMIENTO GENERAL  PREVENTIVO DE BOMBAS EYECTORAS</t>
  </si>
  <si>
    <t>CAMBIO E INSTALACIÓN PUESTOS EN FUNCIONAMIENTO COPA EXCENTRICA DE 3 PULGADAS POR 2 PULGADAS</t>
  </si>
  <si>
    <t>CAMBIO E INSTALACIÓN PUESTOS EN FUNCIONAMIENTO BRIDA ANTI VIBRATORIA DE 2 PULGADAS</t>
  </si>
  <si>
    <t>CAMBIO E INSTALACIÓN PUESTOS EN FUNCIONAMIENTO NIPLE SOLDADO DE 2 PULGADAS POR 4 PULGADAS DE 1/2 POR 3 PULGADAS PARA CARGADOR DE AIRE</t>
  </si>
  <si>
    <t>CAMBIO E INSTALACIÓN PUESTOS EN FUNCIONAMIENTO REGISTRO DE 1/2 PULGADA</t>
  </si>
  <si>
    <t>CAMBIO E INSTALACIÓN REGISTRO TOYO DE 3 PULGADAS</t>
  </si>
  <si>
    <t>MANTENIMIENTO PREVENTIVO DE LA  BOMBA DE PRESIÓN</t>
  </si>
  <si>
    <t>MANTENIMIENTO GENERAL PREVENTIVO Y CALIBRACION DEL HIDROFLO</t>
  </si>
  <si>
    <t xml:space="preserve">ESING
LLANTAS EQUIPO DE INGENIEROS
MINICARGADOR ORUGAS 6 ACCESORIOS CATERPILLAR 247B3  MD. 2010
</t>
  </si>
  <si>
    <t>CADENAS DE CAUCHO.
Descripción del número de pieza 420-9876 : CADENA
Descripción:
Las cadenas de caucho, impulsadas por la rueda motriz y el mando final, toleran el peso de la máquina y la superficie de operación en los cargadores todoterreno, los cargadores de cadenas compactos y las miniexcavadoras.
Especificaciones para el número de pieza 420-9876
•Orejetas (total): 42
•Características de la cadena: Patrón de banda de rodadura en zigzag
•Overall Length (in): 74.72
•Overall Height (in): 15.24
•Overall Width (in): 30.91
•Agarraderas (por fila): 42
•Circunferencia (pulg): 165.35
•Descripción del material: Caucho reforzado
•Inclinación (pulg): 3.94
•Tipo: Servicio general
•Ancho (pulg): 15
•Color: Black
•Weight (lb): 188.43
•Track Pitch (in): 3.937
•Number of Sections: 42
•Tread Pattern: Zig zag
•Material: Rubber &amp; Fiber Rubber
•UC System: GD
•Belt Width (in): 15
Modelos compatibles con el número de pieza 420-9876
MINICARGADOR
257D 257D3 257B 247B 247B3 257B3</t>
  </si>
  <si>
    <t>3611303</t>
  </si>
  <si>
    <t xml:space="preserve">LLANTA SELLOMATIC RETROEXCAVADORA CASE LLANTAS DELANTERAS 12.5/80-18 , 12 LONAS ANCHO RIN 12X18, DIAMETRO EXTERIOR 1014 mm ,ANCHO DE BANDA 320 mm, CAPACIDAD DE CARGA 2650 Kg, PRESION DE INFLADO 53 Psi. </t>
  </si>
  <si>
    <t xml:space="preserve">LLANTA SELLOMATIC RETROEXCAVADORA CASE TRASERA 21LX24-10  LONAS, ANCHO DEL RIN DW16LX24 DIAMETRO EXTERIOR 1314mm ANCHO DE BANDA 495 mm ,RADIO 610 mm ,CAPACIDAD DE CARGA  3450 KG , PRESION DE INFLADO 33 PSI. </t>
  </si>
  <si>
    <t xml:space="preserve">NEUMÁTICO PARA LLANTA SELLOMATIC 12.5/80-18 / 19.5L-24 </t>
  </si>
  <si>
    <t>PROTECTOR DEL NEUMATICO PARA LLANTA SELLOMATIC 12.5/80-18 / 19.5L-24</t>
  </si>
  <si>
    <t xml:space="preserve">BATERIAS EQUIPO DE INGENIEROS
TRACTOR SOBRE ORUGAS MODD6N XL BIVER MD. 2012
EXCAVADORA CASE CX210B MD. 2012
</t>
  </si>
  <si>
    <t>4641004</t>
  </si>
  <si>
    <t>Baterias de borne  31H 1200 amperios . 
Voltaje nominal: 12V
Capacidad de arranque: 1200 amperios totales anunciados
Grupo de tamaño/caja: 31H
Tipo de batería: plomo-ácido, sellada/ libre de mantenimietno.
Polaridad del born Izquierda (-*) o según modelo específico.
Largo 32.- cm
Ancho 17.1 cm 
Alto: 23.8 cm</t>
  </si>
  <si>
    <t>Bateria de borne 24H   800 amperios
Voltaje nominal: 12V
Capacidad de arranque: 800A
Capacidad de reserva(RC): -100-135 MINUTOS A 25 A
Capacidad nominal (Ah): típicamente entre 45 Ah y 80 para baterias automotirces con 800 A CCA (SEGÚN DISEÑO)
Tecnologia: plomo-ácido estándar; algunos modelos pueden ser AGM (selladas)</t>
  </si>
  <si>
    <t>ESING EQUIPO DE COMBATE</t>
  </si>
  <si>
    <t>TOTAL REPUESTOS</t>
  </si>
  <si>
    <t>TOTAL MANTENIMIENTO</t>
  </si>
  <si>
    <t>TOTAL RESPUESTO + MANTENIMIENTO</t>
  </si>
  <si>
    <t>ESACE
SISTEMA HIDRAULICO DE AGUA REUTILIZABLE
SISTEMA HIDRAULICO DE PRESION AGUA POTABLE
SISTEMA DE PRESION PARA RED CONTRA INCENDIOS</t>
  </si>
  <si>
    <t>ESINF</t>
  </si>
  <si>
    <t>LISTADO MANTENIMIENTO REQUERIDOS PARA CADA EQUIPO</t>
  </si>
  <si>
    <t>ESINF - SISTEMA HIDRÁULICO DE PRESIÓN AGUA POTABLE</t>
  </si>
  <si>
    <t>ESINF - SISTEMA HIDRÁULICO PRESIÓN RED CONTRA INCENDIOS</t>
  </si>
  <si>
    <t>ESINF - CAMPANA EXTRACTORA DE HUMOS Y OLORES 0,7 MTS</t>
  </si>
  <si>
    <t>ESINF - CAMPANA EXTRACTORA DE HUMOS 6,54 MTS 2</t>
  </si>
  <si>
    <t xml:space="preserve">ESINF - ESTUFA TIPO PLANCHA A GAS </t>
  </si>
  <si>
    <t xml:space="preserve">ESACE - SISTEMA HIDRAULICO DE AGUA REUTILIZABLE
ESACE - SISTEMA HIDRAULICO DE AGUA REUTILIZABLE
ESACE - SISTEMA HIDRAULICO  A PRESION AGUA POTABLE </t>
  </si>
  <si>
    <t xml:space="preserve">ESACE </t>
  </si>
  <si>
    <t>ESINF - ESTUFA TIPO PLANCHA A GAS</t>
  </si>
  <si>
    <t>ESINF - CAMPANA EXTRAXTORA DE HUMOS 6,54 MTS 2</t>
  </si>
  <si>
    <t>ESINF - CAMPANA EXTRAXTORA DE HUMOS Y OLORES 0,7 MTS</t>
  </si>
  <si>
    <t xml:space="preserve">ESINF - SISTEMA HIDRAULICO DE PRESION DE RED CONTRA INCENDIOS </t>
  </si>
  <si>
    <t>ESINF - SISTEMA HIDRAULICO DE PRESION DE AGUA POTABLE</t>
  </si>
  <si>
    <t>ESLOG - CAMPANA EXTRACTORA DE ACERO INOXIDABLE</t>
  </si>
  <si>
    <t>ESLOG - CALDERA MODELO CHA 40 SERIE 10671</t>
  </si>
  <si>
    <t>ESLOG - EXTRACTOR  DE PIEZAS MANUAL CON 2 MORDAZA</t>
  </si>
  <si>
    <t xml:space="preserve">ESLOG - CAMPANA EXTRACTORA DE ACERO INOXIDABLE </t>
  </si>
  <si>
    <t>ESLOG - CALDERA MODELO CHA 40 BHP SERIE  10671</t>
  </si>
  <si>
    <t>ESING</t>
  </si>
  <si>
    <t>RETROCADOR SOBRE LLANTAS MODELO SUPERM CASE 580 MD. 2019</t>
  </si>
  <si>
    <t xml:space="preserve">COMERCIALIZADORA CLEAN  PAPER FERREINDUSTRIAL SAS </t>
  </si>
  <si>
    <t>CI5 LOGISTICA SEGURA NIT: 901421373-7</t>
  </si>
  <si>
    <t>MENOR VALOR</t>
  </si>
  <si>
    <t>PROMEDIO</t>
  </si>
  <si>
    <t>MEDIANA</t>
  </si>
  <si>
    <t>MEDIA GEOMETRICA</t>
  </si>
  <si>
    <t>DESVIACIÓN ESTANDAR</t>
  </si>
  <si>
    <t>% DISPERSION</t>
  </si>
  <si>
    <t>PRECIO DE REFERENCIA UNITARIO</t>
  </si>
  <si>
    <t>CONCEPTO VALOR DE REFERENCIA</t>
  </si>
  <si>
    <t>MEDIA ARMONICA</t>
  </si>
  <si>
    <t>HISTORICO 2025</t>
  </si>
  <si>
    <t>MULTISERVICIOS MHM S.A.S. NIT. 900494377</t>
  </si>
  <si>
    <t>M&amp;P INGENIERIA Y CONSULTORIA S.A.S.- NIT. 900.696.448-7</t>
  </si>
  <si>
    <t>PROMEDIO ENTRE MENOR VALOR Y  MEDIA ARMONICA</t>
  </si>
  <si>
    <t>PROMEDIO ENTRE MENOR VALOR Y  MEDIANA</t>
  </si>
  <si>
    <t>Menor Valor</t>
  </si>
  <si>
    <t>Media Armonica</t>
  </si>
  <si>
    <t>Promedio entre menor valor y mediana</t>
  </si>
  <si>
    <t>Promedio entre el menro valor y media Armonica</t>
  </si>
  <si>
    <t>Promedio entre menor valor y media armonica</t>
  </si>
  <si>
    <t>Promedio menor valor y mediaa rmonica</t>
  </si>
  <si>
    <t>Promedio menor valor y media armonica</t>
  </si>
  <si>
    <t>Promedio menor valor y mediana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</si>
</sst>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 &quot;$&quot;* #,##0.00_ ;_ &quot;$&quot;* \-#,##0.00_ ;_ &quot;$&quot;* &quot;-&quot;??_ ;_ @_ "/>
    <numFmt numFmtId="166" formatCode="&quot;$&quot;\ #,##0.00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1"/>
      <color rgb="FF000000"/>
      <name val="Calibri"/>
      <family val="2"/>
    </font>
    <font>
      <b/>
      <sz val="15"/>
      <name val="Arial Narrow"/>
      <family val="2"/>
    </font>
    <font>
      <sz val="11"/>
      <color theme="1"/>
      <name val="Calibri"/>
      <family val="2"/>
      <charset val="1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D8D8D8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rgb="FFD8D8D8"/>
      </patternFill>
    </fill>
    <fill>
      <patternFill patternType="solid">
        <fgColor rgb="FF688F41"/>
        <bgColor indexed="64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AEF0EA"/>
        <bgColor indexed="64"/>
      </patternFill>
    </fill>
    <fill>
      <patternFill patternType="solid">
        <fgColor rgb="FFAEF0EA"/>
        <bgColor rgb="FFD8D8D8"/>
      </patternFill>
    </fill>
    <fill>
      <patternFill patternType="solid">
        <fgColor rgb="FF00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rgb="FFD8D8D8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rgb="FFD8D8D8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2">
    <xf numFmtId="0" fontId="0" fillId="0" borderId="0"/>
    <xf numFmtId="49" fontId="1" fillId="0" borderId="0" applyFill="0" applyBorder="0" applyProtection="0">
      <alignment horizontal="left" vertical="center"/>
    </xf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6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0" fontId="8" fillId="0" borderId="0"/>
  </cellStyleXfs>
  <cellXfs count="163">
    <xf numFmtId="0" fontId="0" fillId="0" borderId="0" xfId="0"/>
    <xf numFmtId="0" fontId="4" fillId="0" borderId="0" xfId="0" applyFont="1" applyAlignment="1" applyProtection="1">
      <alignment vertical="center"/>
      <protection locked="0"/>
    </xf>
    <xf numFmtId="0" fontId="5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3" fontId="4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4" fontId="4" fillId="0" borderId="0" xfId="2" applyFont="1" applyAlignment="1">
      <alignment vertical="center"/>
    </xf>
    <xf numFmtId="44" fontId="5" fillId="4" borderId="1" xfId="2" applyFont="1" applyFill="1" applyBorder="1" applyAlignment="1">
      <alignment horizontal="center" vertical="center" wrapText="1"/>
    </xf>
    <xf numFmtId="44" fontId="4" fillId="0" borderId="1" xfId="2" applyFont="1" applyBorder="1" applyAlignment="1">
      <alignment vertical="center" wrapText="1"/>
    </xf>
    <xf numFmtId="3" fontId="4" fillId="5" borderId="2" xfId="0" applyNumberFormat="1" applyFont="1" applyFill="1" applyBorder="1" applyAlignment="1">
      <alignment horizontal="center" vertical="center"/>
    </xf>
    <xf numFmtId="44" fontId="4" fillId="5" borderId="2" xfId="2" applyFont="1" applyFill="1" applyBorder="1" applyAlignment="1">
      <alignment vertical="center" wrapText="1"/>
    </xf>
    <xf numFmtId="44" fontId="5" fillId="5" borderId="2" xfId="2" applyFont="1" applyFill="1" applyBorder="1" applyAlignment="1">
      <alignment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49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4" fontId="4" fillId="0" borderId="1" xfId="2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/>
    </xf>
    <xf numFmtId="165" fontId="4" fillId="0" borderId="1" xfId="0" applyNumberFormat="1" applyFont="1" applyBorder="1" applyAlignment="1">
      <alignment vertical="center" wrapText="1"/>
    </xf>
    <xf numFmtId="44" fontId="5" fillId="17" borderId="1" xfId="2" applyFont="1" applyFill="1" applyBorder="1" applyAlignment="1">
      <alignment horizontal="center" vertical="center" wrapText="1"/>
    </xf>
    <xf numFmtId="44" fontId="5" fillId="20" borderId="1" xfId="2" applyFont="1" applyFill="1" applyBorder="1" applyAlignment="1">
      <alignment horizontal="center" vertical="center" wrapText="1"/>
    </xf>
    <xf numFmtId="44" fontId="5" fillId="0" borderId="1" xfId="2" applyFont="1" applyBorder="1" applyAlignment="1">
      <alignment vertical="center" wrapText="1"/>
    </xf>
    <xf numFmtId="44" fontId="5" fillId="0" borderId="1" xfId="2" applyFont="1" applyFill="1" applyBorder="1" applyAlignment="1">
      <alignment vertical="center" wrapText="1"/>
    </xf>
    <xf numFmtId="44" fontId="5" fillId="0" borderId="0" xfId="2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 applyProtection="1">
      <alignment vertical="center"/>
      <protection locked="0"/>
    </xf>
    <xf numFmtId="165" fontId="5" fillId="0" borderId="1" xfId="0" applyNumberFormat="1" applyFont="1" applyBorder="1" applyAlignment="1">
      <alignment vertical="center" wrapText="1"/>
    </xf>
    <xf numFmtId="44" fontId="5" fillId="20" borderId="3" xfId="2" applyFont="1" applyFill="1" applyBorder="1" applyAlignment="1">
      <alignment horizontal="center" vertical="center" wrapText="1"/>
    </xf>
    <xf numFmtId="0" fontId="5" fillId="21" borderId="1" xfId="0" applyFont="1" applyFill="1" applyBorder="1" applyAlignment="1">
      <alignment horizontal="center" vertical="center" wrapText="1"/>
    </xf>
    <xf numFmtId="165" fontId="5" fillId="0" borderId="3" xfId="0" applyNumberFormat="1" applyFont="1" applyBorder="1" applyAlignment="1">
      <alignment vertical="center" wrapText="1"/>
    </xf>
    <xf numFmtId="44" fontId="4" fillId="0" borderId="1" xfId="0" applyNumberFormat="1" applyFont="1" applyBorder="1" applyAlignment="1">
      <alignment vertical="center"/>
    </xf>
    <xf numFmtId="166" fontId="4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44" fontId="5" fillId="23" borderId="3" xfId="2" applyFont="1" applyFill="1" applyBorder="1" applyAlignment="1">
      <alignment horizontal="center" vertical="center" wrapText="1"/>
    </xf>
    <xf numFmtId="44" fontId="5" fillId="0" borderId="3" xfId="0" applyNumberFormat="1" applyFont="1" applyBorder="1" applyAlignment="1">
      <alignment vertical="center" wrapText="1"/>
    </xf>
    <xf numFmtId="0" fontId="4" fillId="24" borderId="1" xfId="0" applyFont="1" applyFill="1" applyBorder="1" applyAlignment="1" applyProtection="1">
      <alignment horizontal="center" vertical="center" wrapText="1"/>
      <protection locked="0"/>
    </xf>
    <xf numFmtId="49" fontId="4" fillId="24" borderId="1" xfId="0" applyNumberFormat="1" applyFont="1" applyFill="1" applyBorder="1" applyAlignment="1">
      <alignment horizontal="center" vertical="center"/>
    </xf>
    <xf numFmtId="44" fontId="5" fillId="25" borderId="1" xfId="2" applyFont="1" applyFill="1" applyBorder="1" applyAlignment="1">
      <alignment horizontal="center" vertical="center" wrapText="1"/>
    </xf>
    <xf numFmtId="44" fontId="5" fillId="25" borderId="3" xfId="2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/>
    </xf>
    <xf numFmtId="166" fontId="5" fillId="22" borderId="1" xfId="0" applyNumberFormat="1" applyFont="1" applyFill="1" applyBorder="1" applyAlignment="1">
      <alignment horizontal="center" vertical="center" wrapText="1"/>
    </xf>
    <xf numFmtId="0" fontId="5" fillId="21" borderId="3" xfId="0" applyFont="1" applyFill="1" applyBorder="1" applyAlignment="1">
      <alignment horizontal="center" vertical="center" wrapText="1"/>
    </xf>
    <xf numFmtId="9" fontId="4" fillId="0" borderId="3" xfId="10" applyFont="1" applyBorder="1" applyAlignment="1">
      <alignment horizontal="center" vertical="center"/>
    </xf>
    <xf numFmtId="0" fontId="5" fillId="2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/>
    </xf>
    <xf numFmtId="44" fontId="4" fillId="2" borderId="1" xfId="2" applyFont="1" applyFill="1" applyBorder="1" applyAlignment="1">
      <alignment vertical="center" wrapText="1"/>
    </xf>
    <xf numFmtId="44" fontId="5" fillId="2" borderId="1" xfId="2" applyFont="1" applyFill="1" applyBorder="1" applyAlignment="1">
      <alignment vertical="center" wrapText="1"/>
    </xf>
    <xf numFmtId="165" fontId="4" fillId="2" borderId="1" xfId="0" applyNumberFormat="1" applyFont="1" applyFill="1" applyBorder="1" applyAlignment="1">
      <alignment vertical="center" wrapText="1"/>
    </xf>
    <xf numFmtId="165" fontId="5" fillId="2" borderId="1" xfId="0" applyNumberFormat="1" applyFont="1" applyFill="1" applyBorder="1" applyAlignment="1">
      <alignment vertical="center" wrapText="1"/>
    </xf>
    <xf numFmtId="165" fontId="5" fillId="2" borderId="3" xfId="0" applyNumberFormat="1" applyFont="1" applyFill="1" applyBorder="1" applyAlignment="1">
      <alignment vertical="center" wrapText="1"/>
    </xf>
    <xf numFmtId="44" fontId="4" fillId="2" borderId="1" xfId="0" applyNumberFormat="1" applyFont="1" applyFill="1" applyBorder="1" applyAlignment="1">
      <alignment vertical="center"/>
    </xf>
    <xf numFmtId="166" fontId="4" fillId="2" borderId="1" xfId="0" applyNumberFormat="1" applyFont="1" applyFill="1" applyBorder="1" applyAlignment="1">
      <alignment vertical="center"/>
    </xf>
    <xf numFmtId="9" fontId="4" fillId="2" borderId="3" xfId="10" applyFont="1" applyFill="1" applyBorder="1" applyAlignment="1">
      <alignment horizontal="center" vertical="center"/>
    </xf>
    <xf numFmtId="166" fontId="4" fillId="2" borderId="1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49" fontId="9" fillId="2" borderId="1" xfId="0" applyNumberFormat="1" applyFont="1" applyFill="1" applyBorder="1" applyAlignment="1">
      <alignment horizontal="center" vertical="center"/>
    </xf>
    <xf numFmtId="3" fontId="9" fillId="2" borderId="1" xfId="0" applyNumberFormat="1" applyFont="1" applyFill="1" applyBorder="1" applyAlignment="1">
      <alignment horizontal="center" vertical="center"/>
    </xf>
    <xf numFmtId="44" fontId="9" fillId="0" borderId="1" xfId="2" applyFont="1" applyBorder="1" applyAlignment="1">
      <alignment vertical="center" wrapText="1"/>
    </xf>
    <xf numFmtId="44" fontId="10" fillId="0" borderId="1" xfId="2" applyFont="1" applyBorder="1" applyAlignment="1">
      <alignment vertical="center" wrapText="1"/>
    </xf>
    <xf numFmtId="165" fontId="9" fillId="0" borderId="1" xfId="0" applyNumberFormat="1" applyFont="1" applyBorder="1" applyAlignment="1">
      <alignment vertical="center" wrapText="1"/>
    </xf>
    <xf numFmtId="165" fontId="10" fillId="0" borderId="1" xfId="0" applyNumberFormat="1" applyFont="1" applyBorder="1" applyAlignment="1">
      <alignment vertical="center" wrapText="1"/>
    </xf>
    <xf numFmtId="165" fontId="10" fillId="0" borderId="3" xfId="0" applyNumberFormat="1" applyFont="1" applyBorder="1" applyAlignment="1">
      <alignment vertical="center" wrapText="1"/>
    </xf>
    <xf numFmtId="44" fontId="9" fillId="0" borderId="1" xfId="0" applyNumberFormat="1" applyFont="1" applyBorder="1" applyAlignment="1">
      <alignment vertical="center"/>
    </xf>
    <xf numFmtId="166" fontId="9" fillId="0" borderId="1" xfId="0" applyNumberFormat="1" applyFont="1" applyBorder="1" applyAlignment="1">
      <alignment vertical="center"/>
    </xf>
    <xf numFmtId="9" fontId="9" fillId="0" borderId="3" xfId="10" applyFont="1" applyBorder="1" applyAlignment="1">
      <alignment horizontal="center" vertical="center"/>
    </xf>
    <xf numFmtId="166" fontId="9" fillId="0" borderId="1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44" fontId="9" fillId="2" borderId="1" xfId="2" applyFont="1" applyFill="1" applyBorder="1" applyAlignment="1">
      <alignment vertical="center" wrapText="1"/>
    </xf>
    <xf numFmtId="44" fontId="10" fillId="2" borderId="1" xfId="2" applyFont="1" applyFill="1" applyBorder="1" applyAlignment="1">
      <alignment vertical="center" wrapText="1"/>
    </xf>
    <xf numFmtId="165" fontId="9" fillId="2" borderId="1" xfId="0" applyNumberFormat="1" applyFont="1" applyFill="1" applyBorder="1" applyAlignment="1">
      <alignment vertical="center" wrapText="1"/>
    </xf>
    <xf numFmtId="165" fontId="10" fillId="2" borderId="1" xfId="0" applyNumberFormat="1" applyFont="1" applyFill="1" applyBorder="1" applyAlignment="1">
      <alignment vertical="center" wrapText="1"/>
    </xf>
    <xf numFmtId="165" fontId="10" fillId="2" borderId="3" xfId="0" applyNumberFormat="1" applyFont="1" applyFill="1" applyBorder="1" applyAlignment="1">
      <alignment vertical="center" wrapText="1"/>
    </xf>
    <xf numFmtId="44" fontId="9" fillId="2" borderId="1" xfId="0" applyNumberFormat="1" applyFont="1" applyFill="1" applyBorder="1" applyAlignment="1">
      <alignment vertical="center"/>
    </xf>
    <xf numFmtId="166" fontId="9" fillId="2" borderId="1" xfId="0" applyNumberFormat="1" applyFont="1" applyFill="1" applyBorder="1" applyAlignment="1">
      <alignment vertical="center"/>
    </xf>
    <xf numFmtId="9" fontId="9" fillId="2" borderId="3" xfId="10" applyFont="1" applyFill="1" applyBorder="1" applyAlignment="1">
      <alignment horizontal="center" vertical="center"/>
    </xf>
    <xf numFmtId="166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4" xfId="0" applyFont="1" applyFill="1" applyBorder="1"/>
    <xf numFmtId="0" fontId="5" fillId="8" borderId="7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 applyProtection="1">
      <alignment horizontal="center" vertical="center" wrapText="1"/>
      <protection locked="0"/>
    </xf>
    <xf numFmtId="0" fontId="5" fillId="6" borderId="2" xfId="0" applyFont="1" applyFill="1" applyBorder="1" applyAlignment="1" applyProtection="1">
      <alignment horizontal="center" vertical="center" wrapText="1"/>
      <protection locked="0"/>
    </xf>
    <xf numFmtId="0" fontId="5" fillId="7" borderId="3" xfId="0" applyFont="1" applyFill="1" applyBorder="1" applyAlignment="1" applyProtection="1">
      <alignment horizontal="center" vertical="center" wrapText="1"/>
      <protection locked="0"/>
    </xf>
    <xf numFmtId="0" fontId="5" fillId="7" borderId="2" xfId="0" applyFont="1" applyFill="1" applyBorder="1" applyAlignment="1" applyProtection="1">
      <alignment horizontal="center" vertical="center" wrapText="1"/>
      <protection locked="0"/>
    </xf>
    <xf numFmtId="0" fontId="5" fillId="9" borderId="3" xfId="0" applyFont="1" applyFill="1" applyBorder="1" applyAlignment="1" applyProtection="1">
      <alignment horizontal="center" vertical="center" wrapText="1"/>
      <protection locked="0"/>
    </xf>
    <xf numFmtId="0" fontId="5" fillId="9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7" fillId="10" borderId="3" xfId="0" applyFont="1" applyFill="1" applyBorder="1" applyAlignment="1" applyProtection="1">
      <alignment horizontal="center" vertical="center" wrapText="1"/>
      <protection locked="0"/>
    </xf>
    <xf numFmtId="0" fontId="7" fillId="10" borderId="2" xfId="0" applyFont="1" applyFill="1" applyBorder="1" applyAlignment="1" applyProtection="1">
      <alignment horizontal="center" vertical="center" wrapText="1"/>
      <protection locked="0"/>
    </xf>
    <xf numFmtId="0" fontId="5" fillId="19" borderId="7" xfId="0" applyFont="1" applyFill="1" applyBorder="1" applyAlignment="1">
      <alignment horizontal="center" vertical="center" wrapText="1"/>
    </xf>
    <xf numFmtId="0" fontId="5" fillId="19" borderId="8" xfId="0" applyFont="1" applyFill="1" applyBorder="1" applyAlignment="1">
      <alignment horizontal="center" vertical="center" wrapText="1"/>
    </xf>
    <xf numFmtId="0" fontId="5" fillId="19" borderId="9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 applyProtection="1">
      <alignment horizontal="center" vertical="center" wrapText="1"/>
      <protection locked="0"/>
    </xf>
    <xf numFmtId="0" fontId="5" fillId="15" borderId="1" xfId="0" applyFont="1" applyFill="1" applyBorder="1" applyAlignment="1">
      <alignment horizontal="center" vertical="center" wrapText="1"/>
    </xf>
    <xf numFmtId="0" fontId="5" fillId="16" borderId="8" xfId="0" applyFont="1" applyFill="1" applyBorder="1" applyAlignment="1">
      <alignment horizontal="center" vertical="center"/>
    </xf>
    <xf numFmtId="0" fontId="5" fillId="16" borderId="9" xfId="0" applyFont="1" applyFill="1" applyBorder="1" applyAlignment="1">
      <alignment horizontal="center" vertical="center"/>
    </xf>
    <xf numFmtId="0" fontId="5" fillId="18" borderId="7" xfId="0" applyFont="1" applyFill="1" applyBorder="1" applyAlignment="1">
      <alignment horizontal="center" vertical="center" wrapText="1"/>
    </xf>
    <xf numFmtId="0" fontId="5" fillId="18" borderId="8" xfId="0" applyFont="1" applyFill="1" applyBorder="1" applyAlignment="1">
      <alignment horizontal="center" vertical="center" wrapText="1"/>
    </xf>
    <xf numFmtId="0" fontId="5" fillId="18" borderId="9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4" fillId="0" borderId="1" xfId="0" applyFont="1" applyBorder="1"/>
    <xf numFmtId="3" fontId="7" fillId="8" borderId="3" xfId="0" applyNumberFormat="1" applyFont="1" applyFill="1" applyBorder="1" applyAlignment="1">
      <alignment horizontal="center" vertical="center"/>
    </xf>
    <xf numFmtId="3" fontId="7" fillId="8" borderId="2" xfId="0" applyNumberFormat="1" applyFont="1" applyFill="1" applyBorder="1" applyAlignment="1">
      <alignment horizontal="center" vertical="center"/>
    </xf>
    <xf numFmtId="0" fontId="4" fillId="24" borderId="1" xfId="0" applyFont="1" applyFill="1" applyBorder="1" applyAlignment="1">
      <alignment horizontal="left" vertical="center" wrapText="1"/>
    </xf>
    <xf numFmtId="0" fontId="4" fillId="24" borderId="4" xfId="0" applyFont="1" applyFill="1" applyBorder="1"/>
    <xf numFmtId="0" fontId="4" fillId="0" borderId="1" xfId="0" applyFont="1" applyBorder="1" applyAlignment="1">
      <alignment horizontal="left" vertical="center" wrapText="1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5" fillId="14" borderId="3" xfId="0" applyFont="1" applyFill="1" applyBorder="1" applyAlignment="1" applyProtection="1">
      <alignment horizontal="center" vertical="center" wrapText="1"/>
      <protection locked="0"/>
    </xf>
    <xf numFmtId="0" fontId="5" fillId="14" borderId="2" xfId="0" applyFont="1" applyFill="1" applyBorder="1" applyAlignment="1" applyProtection="1">
      <alignment horizontal="center" vertical="center" wrapText="1"/>
      <protection locked="0"/>
    </xf>
    <xf numFmtId="0" fontId="5" fillId="12" borderId="3" xfId="0" applyFont="1" applyFill="1" applyBorder="1" applyAlignment="1" applyProtection="1">
      <alignment horizontal="center" vertical="center" wrapText="1"/>
      <protection locked="0"/>
    </xf>
    <xf numFmtId="0" fontId="5" fillId="12" borderId="2" xfId="0" applyFont="1" applyFill="1" applyBorder="1" applyAlignment="1" applyProtection="1">
      <alignment horizontal="center" vertical="center" wrapText="1"/>
      <protection locked="0"/>
    </xf>
    <xf numFmtId="0" fontId="7" fillId="13" borderId="3" xfId="0" applyFont="1" applyFill="1" applyBorder="1" applyAlignment="1" applyProtection="1">
      <alignment horizontal="center" vertical="center" wrapText="1"/>
      <protection locked="0"/>
    </xf>
    <xf numFmtId="0" fontId="7" fillId="13" borderId="2" xfId="0" applyFont="1" applyFill="1" applyBorder="1" applyAlignment="1" applyProtection="1">
      <alignment horizontal="center" vertical="center" wrapText="1"/>
      <protection locked="0"/>
    </xf>
    <xf numFmtId="0" fontId="5" fillId="11" borderId="3" xfId="0" applyFont="1" applyFill="1" applyBorder="1" applyAlignment="1" applyProtection="1">
      <alignment horizontal="center" vertical="center" wrapText="1"/>
      <protection locked="0"/>
    </xf>
    <xf numFmtId="0" fontId="5" fillId="11" borderId="2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>
      <alignment horizontal="left" vertical="center" wrapText="1"/>
    </xf>
    <xf numFmtId="0" fontId="9" fillId="0" borderId="4" xfId="0" applyFont="1" applyBorder="1"/>
    <xf numFmtId="0" fontId="5" fillId="10" borderId="3" xfId="0" applyFont="1" applyFill="1" applyBorder="1" applyAlignment="1" applyProtection="1">
      <alignment horizontal="center" vertical="center" wrapText="1"/>
      <protection locked="0"/>
    </xf>
    <xf numFmtId="0" fontId="5" fillId="10" borderId="2" xfId="0" applyFont="1" applyFill="1" applyBorder="1" applyAlignment="1" applyProtection="1">
      <alignment horizontal="center" vertical="center" wrapText="1"/>
      <protection locked="0"/>
    </xf>
    <xf numFmtId="0" fontId="9" fillId="2" borderId="4" xfId="0" applyFont="1" applyFill="1" applyBorder="1"/>
    <xf numFmtId="0" fontId="5" fillId="5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justify"/>
    </xf>
    <xf numFmtId="0" fontId="5" fillId="0" borderId="10" xfId="0" applyFont="1" applyBorder="1" applyAlignment="1">
      <alignment horizontal="justify" vertical="justify"/>
    </xf>
  </cellXfs>
  <cellStyles count="12">
    <cellStyle name="BodyStyle" xfId="1" xr:uid="{00000000-0005-0000-0000-000000000000}"/>
    <cellStyle name="Millares 2" xfId="3" xr:uid="{00000000-0005-0000-0000-000001000000}"/>
    <cellStyle name="Moneda" xfId="2" builtinId="4"/>
    <cellStyle name="Normal" xfId="0" builtinId="0"/>
    <cellStyle name="Normal 2" xfId="4" xr:uid="{00000000-0005-0000-0000-000004000000}"/>
    <cellStyle name="Normal 2 2 2" xfId="5" xr:uid="{A8C89BE0-D405-46CF-B93F-4167C1BE287A}"/>
    <cellStyle name="Normal 3" xfId="7" xr:uid="{8A4C3677-106E-4F53-9300-2F97A9E83F6F}"/>
    <cellStyle name="Normal 3 2 2" xfId="6" xr:uid="{556B1122-C2AB-40AC-9DB6-7B33FE634CB1}"/>
    <cellStyle name="Normal 4" xfId="8" xr:uid="{79498151-657A-4277-8F7E-4D688035209C}"/>
    <cellStyle name="Normal 5" xfId="11" xr:uid="{D9473B70-7C11-49C9-9556-E56E8AFE63DB}"/>
    <cellStyle name="Normal 6" xfId="9" xr:uid="{59835072-A60D-4EFF-AF57-8871869289E6}"/>
    <cellStyle name="Porcentaje" xfId="10" builtinId="5"/>
  </cellStyles>
  <dxfs count="0"/>
  <tableStyles count="0" defaultTableStyle="TableStyleMedium2" defaultPivotStyle="PivotStyleLight16"/>
  <colors>
    <mruColors>
      <color rgb="FFFF599C"/>
      <color rgb="FFFFFFCC"/>
      <color rgb="FF00FFCC"/>
      <color rgb="FF66FF99"/>
      <color rgb="FFAEF0EA"/>
      <color rgb="FF688F4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5746</xdr:row>
      <xdr:rowOff>0</xdr:rowOff>
    </xdr:from>
    <xdr:ext cx="304800" cy="305358"/>
    <xdr:sp macro="" textlink="">
      <xdr:nvSpPr>
        <xdr:cNvPr id="1282" name="AutoShape 48" descr="blob:https://web.whatsapp.com/be29627d-1e6d-4193-b1bf-cf85b00559fd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>
          <a:spLocks noChangeAspect="1" noChangeArrowheads="1"/>
        </xdr:cNvSpPr>
      </xdr:nvSpPr>
      <xdr:spPr bwMode="auto">
        <a:xfrm>
          <a:off x="21459825" y="47463075"/>
          <a:ext cx="304800" cy="305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5746</xdr:row>
      <xdr:rowOff>0</xdr:rowOff>
    </xdr:from>
    <xdr:ext cx="304800" cy="305358"/>
    <xdr:sp macro="" textlink="">
      <xdr:nvSpPr>
        <xdr:cNvPr id="4" name="AutoShape 48" descr="blob:https://web.whatsapp.com/be29627d-1e6d-4193-b1bf-cf85b00559fd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20373975" y="59988450"/>
          <a:ext cx="304800" cy="305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746"/>
  <sheetViews>
    <sheetView showGridLines="0" tabSelected="1" view="pageBreakPreview" topLeftCell="O1" zoomScale="50" zoomScaleNormal="100" zoomScaleSheetLayoutView="50" workbookViewId="0">
      <selection activeCell="N10" sqref="N10"/>
    </sheetView>
  </sheetViews>
  <sheetFormatPr baseColWidth="10" defaultColWidth="11.453125" defaultRowHeight="38.25" customHeight="1" x14ac:dyDescent="0.35"/>
  <cols>
    <col min="1" max="1" width="8.7265625" style="7" customWidth="1"/>
    <col min="2" max="2" width="13.36328125" style="7" customWidth="1"/>
    <col min="3" max="3" width="15.26953125" style="5" customWidth="1"/>
    <col min="4" max="4" width="28.453125" style="7" customWidth="1"/>
    <col min="5" max="5" width="41.453125" style="7" customWidth="1"/>
    <col min="6" max="6" width="15.453125" style="7" customWidth="1"/>
    <col min="7" max="8" width="19.26953125" style="10" customWidth="1"/>
    <col min="9" max="9" width="21.36328125" style="26" customWidth="1"/>
    <col min="10" max="11" width="17" style="7" customWidth="1"/>
    <col min="12" max="12" width="20.1796875" style="27" customWidth="1"/>
    <col min="13" max="14" width="22.453125" style="7" customWidth="1"/>
    <col min="15" max="18" width="22.453125" style="27" customWidth="1"/>
    <col min="19" max="19" width="22.453125" style="27" hidden="1" customWidth="1"/>
    <col min="20" max="20" width="15.54296875" style="7" customWidth="1"/>
    <col min="21" max="22" width="17.453125" style="7" customWidth="1"/>
    <col min="23" max="27" width="15.54296875" style="7" customWidth="1"/>
    <col min="28" max="28" width="15.54296875" style="8" customWidth="1"/>
    <col min="29" max="29" width="15.54296875" style="46" customWidth="1"/>
    <col min="30" max="30" width="15.54296875" style="8" customWidth="1"/>
    <col min="31" max="16384" width="11.453125" style="7"/>
  </cols>
  <sheetData>
    <row r="1" spans="1:30" s="1" customFormat="1" ht="15.5" x14ac:dyDescent="0.35">
      <c r="A1" s="157" t="s">
        <v>1</v>
      </c>
      <c r="B1" s="158"/>
      <c r="C1" s="158"/>
      <c r="D1" s="158"/>
      <c r="E1" s="158"/>
      <c r="F1" s="158"/>
      <c r="G1" s="158"/>
      <c r="H1" s="158"/>
      <c r="I1" s="158"/>
      <c r="L1" s="28"/>
      <c r="O1" s="28"/>
      <c r="P1" s="28"/>
      <c r="Q1" s="28"/>
      <c r="R1" s="28"/>
      <c r="S1" s="28"/>
      <c r="AB1" s="55"/>
      <c r="AC1" s="55"/>
      <c r="AD1" s="55"/>
    </row>
    <row r="2" spans="1:30" s="1" customFormat="1" ht="34.5" customHeight="1" thickBot="1" x14ac:dyDescent="0.4">
      <c r="A2" s="161" t="s">
        <v>8</v>
      </c>
      <c r="B2" s="161"/>
      <c r="C2" s="161"/>
      <c r="D2" s="161"/>
      <c r="E2" s="161"/>
      <c r="F2" s="161"/>
      <c r="G2" s="162"/>
      <c r="H2" s="162"/>
      <c r="I2" s="162"/>
      <c r="L2" s="28"/>
      <c r="O2" s="28"/>
      <c r="P2" s="28"/>
      <c r="Q2" s="28"/>
      <c r="R2" s="28"/>
      <c r="S2" s="28"/>
      <c r="AB2" s="55"/>
      <c r="AC2" s="55"/>
      <c r="AD2" s="55"/>
    </row>
    <row r="3" spans="1:30" s="6" customFormat="1" ht="39" customHeight="1" thickBot="1" x14ac:dyDescent="0.4">
      <c r="B3" s="20" t="s">
        <v>9</v>
      </c>
      <c r="C3" s="20"/>
      <c r="D3" s="20"/>
      <c r="E3" s="20"/>
      <c r="F3" s="20"/>
      <c r="G3" s="126" t="s">
        <v>4735</v>
      </c>
      <c r="H3" s="126"/>
      <c r="I3" s="127"/>
      <c r="J3" s="128" t="s">
        <v>4723</v>
      </c>
      <c r="K3" s="129"/>
      <c r="L3" s="130"/>
      <c r="M3" s="121" t="s">
        <v>4724</v>
      </c>
      <c r="N3" s="122"/>
      <c r="O3" s="123"/>
      <c r="P3" s="108" t="s">
        <v>4736</v>
      </c>
      <c r="Q3" s="109"/>
      <c r="R3" s="110"/>
      <c r="S3" s="43"/>
      <c r="AB3" s="56"/>
      <c r="AC3" s="56"/>
      <c r="AD3" s="56"/>
    </row>
    <row r="4" spans="1:30" ht="15.5" x14ac:dyDescent="0.35">
      <c r="B4" s="159" t="s">
        <v>2</v>
      </c>
      <c r="C4" s="159"/>
      <c r="D4" s="159"/>
      <c r="E4" s="159"/>
      <c r="F4" s="159"/>
      <c r="G4" s="160"/>
      <c r="H4" s="160"/>
      <c r="I4" s="160"/>
      <c r="AC4" s="8"/>
    </row>
    <row r="5" spans="1:30" ht="34.5" customHeight="1" x14ac:dyDescent="0.35">
      <c r="B5" s="159" t="s">
        <v>10</v>
      </c>
      <c r="C5" s="159"/>
      <c r="D5" s="159"/>
      <c r="E5" s="159"/>
      <c r="F5" s="159"/>
      <c r="G5" s="159"/>
      <c r="H5" s="159"/>
      <c r="I5" s="159"/>
      <c r="AC5" s="8"/>
    </row>
    <row r="6" spans="1:30" ht="103.5" customHeight="1" x14ac:dyDescent="0.35">
      <c r="B6" s="2" t="s">
        <v>0</v>
      </c>
      <c r="C6" s="2" t="s">
        <v>3</v>
      </c>
      <c r="D6" s="159" t="s">
        <v>4</v>
      </c>
      <c r="E6" s="159"/>
      <c r="F6" s="159"/>
      <c r="G6" s="11" t="s">
        <v>6</v>
      </c>
      <c r="H6" s="11" t="s">
        <v>5</v>
      </c>
      <c r="I6" s="11" t="s">
        <v>7</v>
      </c>
      <c r="J6" s="22" t="s">
        <v>6</v>
      </c>
      <c r="K6" s="22" t="s">
        <v>5</v>
      </c>
      <c r="L6" s="22" t="s">
        <v>7</v>
      </c>
      <c r="M6" s="23" t="s">
        <v>6</v>
      </c>
      <c r="N6" s="23" t="s">
        <v>5</v>
      </c>
      <c r="O6" s="30" t="s">
        <v>7</v>
      </c>
      <c r="P6" s="41" t="s">
        <v>6</v>
      </c>
      <c r="Q6" s="41" t="s">
        <v>5</v>
      </c>
      <c r="R6" s="42" t="s">
        <v>7</v>
      </c>
      <c r="S6" s="37" t="s">
        <v>4734</v>
      </c>
      <c r="T6" s="31" t="s">
        <v>4725</v>
      </c>
      <c r="U6" s="31" t="s">
        <v>4726</v>
      </c>
      <c r="V6" s="31" t="s">
        <v>4727</v>
      </c>
      <c r="W6" s="31" t="s">
        <v>4728</v>
      </c>
      <c r="X6" s="31" t="s">
        <v>4733</v>
      </c>
      <c r="Y6" s="31" t="s">
        <v>4738</v>
      </c>
      <c r="Z6" s="31" t="s">
        <v>4737</v>
      </c>
      <c r="AA6" s="31" t="s">
        <v>4729</v>
      </c>
      <c r="AB6" s="48" t="s">
        <v>4730</v>
      </c>
      <c r="AC6" s="47" t="s">
        <v>4731</v>
      </c>
      <c r="AD6" s="50" t="s">
        <v>4732</v>
      </c>
    </row>
    <row r="7" spans="1:30" ht="15.5" x14ac:dyDescent="0.35">
      <c r="B7" s="125" t="s">
        <v>4721</v>
      </c>
      <c r="C7" s="125"/>
      <c r="D7" s="125"/>
      <c r="E7" s="125"/>
      <c r="F7" s="125"/>
      <c r="G7" s="125"/>
      <c r="H7" s="125"/>
      <c r="I7" s="125"/>
      <c r="AC7" s="8"/>
    </row>
    <row r="8" spans="1:30" ht="15.5" x14ac:dyDescent="0.35">
      <c r="B8" s="125" t="s">
        <v>4722</v>
      </c>
      <c r="C8" s="125"/>
      <c r="D8" s="125"/>
      <c r="E8" s="125"/>
      <c r="F8" s="125"/>
      <c r="G8" s="125"/>
      <c r="H8" s="125"/>
      <c r="I8" s="125"/>
      <c r="AC8" s="8"/>
    </row>
    <row r="9" spans="1:30" ht="27" customHeight="1" x14ac:dyDescent="0.35">
      <c r="A9" s="8"/>
      <c r="B9" s="3">
        <v>1</v>
      </c>
      <c r="C9" s="9" t="s">
        <v>11</v>
      </c>
      <c r="D9" s="106" t="s">
        <v>12</v>
      </c>
      <c r="E9" s="131"/>
      <c r="F9" s="4" t="s">
        <v>13</v>
      </c>
      <c r="G9" s="12">
        <v>752000</v>
      </c>
      <c r="H9" s="12">
        <v>142880</v>
      </c>
      <c r="I9" s="24">
        <v>894880</v>
      </c>
      <c r="J9" s="21">
        <v>1094000</v>
      </c>
      <c r="K9" s="21">
        <f t="shared" ref="K9:K72" si="0">+J9*19%</f>
        <v>207860</v>
      </c>
      <c r="L9" s="29">
        <f t="shared" ref="L9:L72" si="1">+J9+K9</f>
        <v>1301860</v>
      </c>
      <c r="M9" s="21">
        <v>995100</v>
      </c>
      <c r="N9" s="21">
        <f t="shared" ref="N9:N72" si="2">+M9*19%</f>
        <v>189069</v>
      </c>
      <c r="O9" s="32">
        <f t="shared" ref="O9:O72" si="3">+M9+N9</f>
        <v>1184169</v>
      </c>
      <c r="P9" s="12">
        <v>789600</v>
      </c>
      <c r="Q9" s="12">
        <v>150024</v>
      </c>
      <c r="R9" s="12">
        <v>939624</v>
      </c>
      <c r="S9" s="32">
        <v>393176</v>
      </c>
      <c r="T9" s="33">
        <f>MIN(I9,L9,O9,R9)</f>
        <v>894880</v>
      </c>
      <c r="U9" s="33">
        <f>AVERAGE(I9,L9,O9,R9)</f>
        <v>1080133.25</v>
      </c>
      <c r="V9" s="33">
        <f>MEDIAN(I9,L9,O9,R9)</f>
        <v>1061896.5</v>
      </c>
      <c r="W9" s="34">
        <f>GEOMEAN(I9,L9,O9,R9)</f>
        <v>1067024.0752483916</v>
      </c>
      <c r="X9" s="34">
        <f>HARMEAN(I9,L9,O9,R9)</f>
        <v>1054204.6851994069</v>
      </c>
      <c r="Y9" s="34">
        <f>AVERAGE(T9,V9)</f>
        <v>978388.25</v>
      </c>
      <c r="Z9" s="34">
        <f>AVERAGE(T9,X9)</f>
        <v>974542.34259970346</v>
      </c>
      <c r="AA9" s="34">
        <f>STDEV(I9,L9,O9,R9)</f>
        <v>194976.75495192583</v>
      </c>
      <c r="AB9" s="49">
        <f>AA9/U9</f>
        <v>0.18051176088869206</v>
      </c>
      <c r="AC9" s="46">
        <f>T9</f>
        <v>894880</v>
      </c>
      <c r="AD9" s="51" t="s">
        <v>4739</v>
      </c>
    </row>
    <row r="10" spans="1:30" ht="27" customHeight="1" x14ac:dyDescent="0.35">
      <c r="A10" s="8"/>
      <c r="B10" s="3">
        <v>2</v>
      </c>
      <c r="C10" s="9" t="s">
        <v>11</v>
      </c>
      <c r="D10" s="106" t="s">
        <v>14</v>
      </c>
      <c r="E10" s="131"/>
      <c r="F10" s="4" t="s">
        <v>13</v>
      </c>
      <c r="G10" s="12">
        <v>657000</v>
      </c>
      <c r="H10" s="12">
        <v>124830</v>
      </c>
      <c r="I10" s="24">
        <v>781830</v>
      </c>
      <c r="J10" s="21">
        <v>374000</v>
      </c>
      <c r="K10" s="21">
        <f t="shared" si="0"/>
        <v>71060</v>
      </c>
      <c r="L10" s="29">
        <f t="shared" si="1"/>
        <v>445060</v>
      </c>
      <c r="M10" s="21">
        <v>347100</v>
      </c>
      <c r="N10" s="21">
        <f t="shared" si="2"/>
        <v>65949</v>
      </c>
      <c r="O10" s="32">
        <f t="shared" si="3"/>
        <v>413049</v>
      </c>
      <c r="P10" s="12">
        <v>683280</v>
      </c>
      <c r="Q10" s="12">
        <v>129823.2</v>
      </c>
      <c r="R10" s="12">
        <v>813103.2</v>
      </c>
      <c r="S10" s="32">
        <v>265608</v>
      </c>
      <c r="T10" s="33">
        <f t="shared" ref="T10:T73" si="4">MIN(I10,L10,O10)</f>
        <v>413049</v>
      </c>
      <c r="U10" s="33">
        <f t="shared" ref="U10:U17" si="5">AVERAGE(I10,L10,O10)</f>
        <v>546646.33333333337</v>
      </c>
      <c r="V10" s="33">
        <f t="shared" ref="V10:V17" si="6">MEDIAN(I10,L10,O10)</f>
        <v>445060</v>
      </c>
      <c r="W10" s="34">
        <f t="shared" ref="W10:W17" si="7">GEOMEAN(I10,L10,O10)</f>
        <v>523814.46823961177</v>
      </c>
      <c r="X10" s="34">
        <f t="shared" ref="X10:X17" si="8">HARMEAN(I10,L10,O10)</f>
        <v>504459.5265235767</v>
      </c>
      <c r="Y10" s="34">
        <f t="shared" ref="Y10:Y73" si="9">AVERAGE(T10,V10)</f>
        <v>429054.5</v>
      </c>
      <c r="Z10" s="34">
        <f t="shared" ref="Z10:Z73" si="10">AVERAGE(T10,X10)</f>
        <v>458754.26326178835</v>
      </c>
      <c r="AA10" s="34">
        <f t="shared" ref="AA10:AA17" si="11">STDEV(I10,L10,O10)</f>
        <v>204302.94621060489</v>
      </c>
      <c r="AB10" s="49">
        <f t="shared" ref="AB10:AB73" si="12">AA10/U10</f>
        <v>0.37373880286511546</v>
      </c>
      <c r="AC10" s="46">
        <f>Y10</f>
        <v>429054.5</v>
      </c>
      <c r="AD10" s="52" t="s">
        <v>4741</v>
      </c>
    </row>
    <row r="11" spans="1:30" ht="27" customHeight="1" x14ac:dyDescent="0.35">
      <c r="A11" s="8"/>
      <c r="B11" s="3">
        <v>3</v>
      </c>
      <c r="C11" s="9" t="s">
        <v>11</v>
      </c>
      <c r="D11" s="106" t="s">
        <v>15</v>
      </c>
      <c r="E11" s="131"/>
      <c r="F11" s="4" t="s">
        <v>13</v>
      </c>
      <c r="G11" s="12">
        <v>309448.62018573348</v>
      </c>
      <c r="H11" s="12">
        <v>58795.237835289365</v>
      </c>
      <c r="I11" s="24">
        <v>368243.85802102287</v>
      </c>
      <c r="J11" s="21">
        <v>176000</v>
      </c>
      <c r="K11" s="21">
        <f t="shared" si="0"/>
        <v>33440</v>
      </c>
      <c r="L11" s="29">
        <f t="shared" si="1"/>
        <v>209440</v>
      </c>
      <c r="M11" s="21">
        <v>160400</v>
      </c>
      <c r="N11" s="21">
        <f t="shared" si="2"/>
        <v>30476</v>
      </c>
      <c r="O11" s="32">
        <f t="shared" si="3"/>
        <v>190876</v>
      </c>
      <c r="P11" s="12">
        <v>321826.56499316281</v>
      </c>
      <c r="Q11" s="12">
        <v>61147.047348700937</v>
      </c>
      <c r="R11" s="12">
        <v>382973.61234186374</v>
      </c>
      <c r="S11" s="32">
        <v>198968</v>
      </c>
      <c r="T11" s="33">
        <f t="shared" si="4"/>
        <v>190876</v>
      </c>
      <c r="U11" s="33">
        <f t="shared" si="5"/>
        <v>256186.61934034096</v>
      </c>
      <c r="V11" s="33">
        <f t="shared" si="6"/>
        <v>209440</v>
      </c>
      <c r="W11" s="34">
        <f t="shared" si="7"/>
        <v>245084.29853823062</v>
      </c>
      <c r="X11" s="34">
        <f t="shared" si="8"/>
        <v>235678.00002519489</v>
      </c>
      <c r="Y11" s="34">
        <f t="shared" si="9"/>
        <v>200158</v>
      </c>
      <c r="Z11" s="34">
        <f t="shared" si="10"/>
        <v>213277.00001259745</v>
      </c>
      <c r="AA11" s="34">
        <f t="shared" si="11"/>
        <v>97487.302145225505</v>
      </c>
      <c r="AB11" s="49">
        <f t="shared" si="12"/>
        <v>0.3805323728313646</v>
      </c>
      <c r="AC11" s="46">
        <f>Y11</f>
        <v>200158</v>
      </c>
      <c r="AD11" s="52" t="s">
        <v>4741</v>
      </c>
    </row>
    <row r="12" spans="1:30" ht="27" customHeight="1" x14ac:dyDescent="0.35">
      <c r="A12" s="8"/>
      <c r="B12" s="3">
        <v>4</v>
      </c>
      <c r="C12" s="9" t="s">
        <v>16</v>
      </c>
      <c r="D12" s="106" t="s">
        <v>17</v>
      </c>
      <c r="E12" s="131"/>
      <c r="F12" s="4" t="s">
        <v>13</v>
      </c>
      <c r="G12" s="12">
        <v>529411.76470588241</v>
      </c>
      <c r="H12" s="12">
        <v>100588.23529411767</v>
      </c>
      <c r="I12" s="24">
        <v>630000.00000000012</v>
      </c>
      <c r="J12" s="21">
        <v>320000</v>
      </c>
      <c r="K12" s="21">
        <f t="shared" si="0"/>
        <v>60800</v>
      </c>
      <c r="L12" s="29">
        <f t="shared" si="1"/>
        <v>380800</v>
      </c>
      <c r="M12" s="21">
        <v>291000</v>
      </c>
      <c r="N12" s="21">
        <f t="shared" si="2"/>
        <v>55290</v>
      </c>
      <c r="O12" s="32">
        <f t="shared" si="3"/>
        <v>346290</v>
      </c>
      <c r="P12" s="12">
        <v>561176.4705882353</v>
      </c>
      <c r="Q12" s="12">
        <v>106623.52941176471</v>
      </c>
      <c r="R12" s="12">
        <v>667800</v>
      </c>
      <c r="S12" s="32">
        <v>275128</v>
      </c>
      <c r="T12" s="33">
        <f t="shared" si="4"/>
        <v>346290</v>
      </c>
      <c r="U12" s="33">
        <f t="shared" si="5"/>
        <v>452363.33333333331</v>
      </c>
      <c r="V12" s="33">
        <f t="shared" si="6"/>
        <v>380800</v>
      </c>
      <c r="W12" s="34">
        <f t="shared" si="7"/>
        <v>436340.78958791873</v>
      </c>
      <c r="X12" s="34">
        <f t="shared" si="8"/>
        <v>422469.45795279328</v>
      </c>
      <c r="Y12" s="34">
        <f t="shared" si="9"/>
        <v>363545</v>
      </c>
      <c r="Z12" s="34">
        <f t="shared" si="10"/>
        <v>384379.72897639661</v>
      </c>
      <c r="AA12" s="34">
        <f t="shared" si="11"/>
        <v>154802.53238669378</v>
      </c>
      <c r="AB12" s="49">
        <f t="shared" si="12"/>
        <v>0.34220839970825911</v>
      </c>
      <c r="AC12" s="46">
        <f>Y12</f>
        <v>363545</v>
      </c>
      <c r="AD12" s="52" t="s">
        <v>4741</v>
      </c>
    </row>
    <row r="13" spans="1:30" ht="29.5" customHeight="1" x14ac:dyDescent="0.35">
      <c r="A13" s="8"/>
      <c r="B13" s="3">
        <v>5</v>
      </c>
      <c r="C13" s="9">
        <v>43570</v>
      </c>
      <c r="D13" s="106" t="s">
        <v>18</v>
      </c>
      <c r="E13" s="131"/>
      <c r="F13" s="4" t="s">
        <v>13</v>
      </c>
      <c r="G13" s="12">
        <v>563025.21008403366</v>
      </c>
      <c r="H13" s="12">
        <v>106974.78991596639</v>
      </c>
      <c r="I13" s="24">
        <v>670000</v>
      </c>
      <c r="J13" s="21">
        <v>455000</v>
      </c>
      <c r="K13" s="21">
        <f t="shared" si="0"/>
        <v>86450</v>
      </c>
      <c r="L13" s="29">
        <f t="shared" si="1"/>
        <v>541450</v>
      </c>
      <c r="M13" s="21">
        <v>414000</v>
      </c>
      <c r="N13" s="21">
        <f t="shared" si="2"/>
        <v>78660</v>
      </c>
      <c r="O13" s="32">
        <f t="shared" si="3"/>
        <v>492660</v>
      </c>
      <c r="P13" s="12">
        <v>585546.21848739497</v>
      </c>
      <c r="Q13" s="12">
        <v>111253.78151260504</v>
      </c>
      <c r="R13" s="12">
        <v>696800</v>
      </c>
      <c r="S13" s="32">
        <v>271320</v>
      </c>
      <c r="T13" s="33">
        <f t="shared" si="4"/>
        <v>492660</v>
      </c>
      <c r="U13" s="33">
        <f t="shared" si="5"/>
        <v>568036.66666666663</v>
      </c>
      <c r="V13" s="33">
        <f t="shared" si="6"/>
        <v>541450</v>
      </c>
      <c r="W13" s="34">
        <f t="shared" si="7"/>
        <v>563283.22925134806</v>
      </c>
      <c r="X13" s="34">
        <f t="shared" si="8"/>
        <v>558739.61157518881</v>
      </c>
      <c r="Y13" s="34">
        <f t="shared" si="9"/>
        <v>517055</v>
      </c>
      <c r="Z13" s="34">
        <f t="shared" si="10"/>
        <v>525699.80578759441</v>
      </c>
      <c r="AA13" s="34">
        <f t="shared" si="11"/>
        <v>91610.627294726641</v>
      </c>
      <c r="AB13" s="49">
        <f t="shared" si="12"/>
        <v>0.16127590465649513</v>
      </c>
      <c r="AC13" s="46">
        <f>T13</f>
        <v>492660</v>
      </c>
      <c r="AD13" s="51" t="s">
        <v>4739</v>
      </c>
    </row>
    <row r="14" spans="1:30" ht="29.5" customHeight="1" x14ac:dyDescent="0.35">
      <c r="A14" s="8"/>
      <c r="B14" s="3">
        <v>6</v>
      </c>
      <c r="C14" s="9">
        <v>43570</v>
      </c>
      <c r="D14" s="106" t="s">
        <v>19</v>
      </c>
      <c r="E14" s="131"/>
      <c r="F14" s="4" t="s">
        <v>13</v>
      </c>
      <c r="G14" s="12">
        <v>528117.87338764966</v>
      </c>
      <c r="H14" s="12">
        <v>100342.39594365344</v>
      </c>
      <c r="I14" s="24">
        <v>628460.26933130308</v>
      </c>
      <c r="J14" s="21">
        <v>615000</v>
      </c>
      <c r="K14" s="21">
        <f t="shared" si="0"/>
        <v>116850</v>
      </c>
      <c r="L14" s="29">
        <f t="shared" si="1"/>
        <v>731850</v>
      </c>
      <c r="M14" s="21">
        <v>559500</v>
      </c>
      <c r="N14" s="21">
        <f t="shared" si="2"/>
        <v>106305</v>
      </c>
      <c r="O14" s="32">
        <f t="shared" si="3"/>
        <v>665805</v>
      </c>
      <c r="P14" s="12">
        <v>549242.58832315565</v>
      </c>
      <c r="Q14" s="12">
        <v>104356.09178139958</v>
      </c>
      <c r="R14" s="12">
        <v>653598.68010455521</v>
      </c>
      <c r="S14" s="32">
        <v>262752</v>
      </c>
      <c r="T14" s="33">
        <f t="shared" si="4"/>
        <v>628460.26933130308</v>
      </c>
      <c r="U14" s="33">
        <f t="shared" si="5"/>
        <v>675371.75644376769</v>
      </c>
      <c r="V14" s="33">
        <f t="shared" si="6"/>
        <v>665805</v>
      </c>
      <c r="W14" s="34">
        <f t="shared" si="7"/>
        <v>674034.7990768603</v>
      </c>
      <c r="X14" s="34">
        <f t="shared" si="8"/>
        <v>672716.33568397851</v>
      </c>
      <c r="Y14" s="34">
        <f t="shared" si="9"/>
        <v>647132.63466565148</v>
      </c>
      <c r="Z14" s="34">
        <f t="shared" si="10"/>
        <v>650588.30250764079</v>
      </c>
      <c r="AA14" s="34">
        <f t="shared" si="11"/>
        <v>52354.572136320632</v>
      </c>
      <c r="AB14" s="49">
        <f t="shared" si="12"/>
        <v>7.7519635129544739E-2</v>
      </c>
      <c r="AC14" s="46">
        <f t="shared" ref="AC14:AC15" si="13">T14</f>
        <v>628460.26933130308</v>
      </c>
      <c r="AD14" s="51" t="s">
        <v>4739</v>
      </c>
    </row>
    <row r="15" spans="1:30" ht="29.5" customHeight="1" x14ac:dyDescent="0.35">
      <c r="A15" s="8"/>
      <c r="B15" s="3">
        <v>7</v>
      </c>
      <c r="C15" s="9">
        <v>43570</v>
      </c>
      <c r="D15" s="106" t="s">
        <v>20</v>
      </c>
      <c r="E15" s="131"/>
      <c r="F15" s="4" t="s">
        <v>13</v>
      </c>
      <c r="G15" s="12">
        <v>700762.58597755805</v>
      </c>
      <c r="H15" s="12">
        <v>133144.89133573603</v>
      </c>
      <c r="I15" s="24">
        <v>833907.47731329408</v>
      </c>
      <c r="J15" s="21">
        <v>808000</v>
      </c>
      <c r="K15" s="21">
        <f t="shared" si="0"/>
        <v>153520</v>
      </c>
      <c r="L15" s="29">
        <f t="shared" si="1"/>
        <v>961520</v>
      </c>
      <c r="M15" s="21">
        <v>735000</v>
      </c>
      <c r="N15" s="21">
        <f t="shared" si="2"/>
        <v>139650</v>
      </c>
      <c r="O15" s="32">
        <f t="shared" si="3"/>
        <v>874650</v>
      </c>
      <c r="P15" s="12">
        <v>728793.08941666037</v>
      </c>
      <c r="Q15" s="12">
        <v>138470.68698916546</v>
      </c>
      <c r="R15" s="12">
        <v>867263.77640582586</v>
      </c>
      <c r="S15" s="32">
        <v>376040</v>
      </c>
      <c r="T15" s="33">
        <f t="shared" si="4"/>
        <v>833907.47731329408</v>
      </c>
      <c r="U15" s="33">
        <f t="shared" si="5"/>
        <v>890025.82577109803</v>
      </c>
      <c r="V15" s="33">
        <f t="shared" si="6"/>
        <v>874650</v>
      </c>
      <c r="W15" s="34">
        <f t="shared" si="7"/>
        <v>888457.85261155001</v>
      </c>
      <c r="X15" s="34">
        <f t="shared" si="8"/>
        <v>886915.79978340771</v>
      </c>
      <c r="Y15" s="34">
        <f t="shared" si="9"/>
        <v>854278.73865664704</v>
      </c>
      <c r="Z15" s="34">
        <f t="shared" si="10"/>
        <v>860411.63854835089</v>
      </c>
      <c r="AA15" s="34">
        <f t="shared" si="11"/>
        <v>65180.909783644704</v>
      </c>
      <c r="AB15" s="49">
        <f t="shared" si="12"/>
        <v>7.3234852176534831E-2</v>
      </c>
      <c r="AC15" s="46">
        <f t="shared" si="13"/>
        <v>833907.47731329408</v>
      </c>
      <c r="AD15" s="53" t="s">
        <v>4739</v>
      </c>
    </row>
    <row r="16" spans="1:30" s="68" customFormat="1" ht="29.5" customHeight="1" x14ac:dyDescent="0.35">
      <c r="A16" s="57"/>
      <c r="B16" s="3">
        <v>8</v>
      </c>
      <c r="C16" s="9">
        <v>43570</v>
      </c>
      <c r="D16" s="106" t="s">
        <v>21</v>
      </c>
      <c r="E16" s="107"/>
      <c r="F16" s="4" t="s">
        <v>13</v>
      </c>
      <c r="G16" s="58">
        <v>176849.0947074471</v>
      </c>
      <c r="H16" s="58">
        <v>33601.327994414947</v>
      </c>
      <c r="I16" s="59">
        <v>210450.42270186206</v>
      </c>
      <c r="J16" s="60">
        <v>63000</v>
      </c>
      <c r="K16" s="60">
        <f t="shared" si="0"/>
        <v>11970</v>
      </c>
      <c r="L16" s="61">
        <f t="shared" si="1"/>
        <v>74970</v>
      </c>
      <c r="M16" s="60">
        <v>58070</v>
      </c>
      <c r="N16" s="60">
        <f t="shared" si="2"/>
        <v>11033.3</v>
      </c>
      <c r="O16" s="62">
        <f t="shared" si="3"/>
        <v>69103.3</v>
      </c>
      <c r="P16" s="58">
        <v>185691.54944281947</v>
      </c>
      <c r="Q16" s="58">
        <v>35281.394394135699</v>
      </c>
      <c r="R16" s="58">
        <v>220972.94383695518</v>
      </c>
      <c r="S16" s="62">
        <v>118048</v>
      </c>
      <c r="T16" s="63">
        <f t="shared" si="4"/>
        <v>69103.3</v>
      </c>
      <c r="U16" s="63">
        <f t="shared" si="5"/>
        <v>118174.57423395402</v>
      </c>
      <c r="V16" s="63">
        <f t="shared" si="6"/>
        <v>74970</v>
      </c>
      <c r="W16" s="64">
        <f t="shared" si="7"/>
        <v>102922.90449684131</v>
      </c>
      <c r="X16" s="64">
        <f t="shared" si="8"/>
        <v>92133.43059525991</v>
      </c>
      <c r="Y16" s="64">
        <f t="shared" si="9"/>
        <v>72036.649999999994</v>
      </c>
      <c r="Z16" s="64">
        <f t="shared" si="10"/>
        <v>80618.365297629964</v>
      </c>
      <c r="AA16" s="64">
        <f t="shared" si="11"/>
        <v>79967.04758884589</v>
      </c>
      <c r="AB16" s="65">
        <f t="shared" si="12"/>
        <v>0.67668572624203027</v>
      </c>
      <c r="AC16" s="66">
        <f>X16</f>
        <v>92133.43059525991</v>
      </c>
      <c r="AD16" s="67" t="s">
        <v>4740</v>
      </c>
    </row>
    <row r="17" spans="1:30" ht="29.5" customHeight="1" x14ac:dyDescent="0.35">
      <c r="A17" s="8"/>
      <c r="B17" s="3">
        <v>9</v>
      </c>
      <c r="C17" s="9">
        <v>43570</v>
      </c>
      <c r="D17" s="106" t="s">
        <v>22</v>
      </c>
      <c r="E17" s="131"/>
      <c r="F17" s="4" t="s">
        <v>13</v>
      </c>
      <c r="G17" s="12">
        <v>75630.252100840342</v>
      </c>
      <c r="H17" s="12">
        <v>14369.747899159665</v>
      </c>
      <c r="I17" s="24">
        <v>90000</v>
      </c>
      <c r="J17" s="21">
        <v>259000</v>
      </c>
      <c r="K17" s="21">
        <f t="shared" si="0"/>
        <v>49210</v>
      </c>
      <c r="L17" s="29">
        <f t="shared" si="1"/>
        <v>308210</v>
      </c>
      <c r="M17" s="21">
        <v>240000</v>
      </c>
      <c r="N17" s="21">
        <f t="shared" si="2"/>
        <v>45600</v>
      </c>
      <c r="O17" s="32">
        <f t="shared" si="3"/>
        <v>285600</v>
      </c>
      <c r="P17" s="12">
        <v>79411.76470588235</v>
      </c>
      <c r="Q17" s="12">
        <v>15088.235294117647</v>
      </c>
      <c r="R17" s="12">
        <v>94500</v>
      </c>
      <c r="S17" s="32">
        <v>201824</v>
      </c>
      <c r="T17" s="33">
        <f t="shared" si="4"/>
        <v>90000</v>
      </c>
      <c r="U17" s="33">
        <f t="shared" si="5"/>
        <v>227936.66666666666</v>
      </c>
      <c r="V17" s="33">
        <f t="shared" si="6"/>
        <v>285600</v>
      </c>
      <c r="W17" s="34">
        <f t="shared" si="7"/>
        <v>199349.80384877214</v>
      </c>
      <c r="X17" s="34">
        <f t="shared" si="8"/>
        <v>168000.84791100968</v>
      </c>
      <c r="Y17" s="34">
        <f t="shared" si="9"/>
        <v>187800</v>
      </c>
      <c r="Z17" s="34">
        <f t="shared" si="10"/>
        <v>129000.42395550484</v>
      </c>
      <c r="AA17" s="34">
        <f t="shared" si="11"/>
        <v>119990.39975486926</v>
      </c>
      <c r="AB17" s="49">
        <f t="shared" si="12"/>
        <v>0.52641991088841611</v>
      </c>
      <c r="AC17" s="46">
        <f>Z17</f>
        <v>129000.42395550484</v>
      </c>
      <c r="AD17" s="45" t="s">
        <v>4742</v>
      </c>
    </row>
    <row r="18" spans="1:30" ht="29.5" customHeight="1" x14ac:dyDescent="0.35">
      <c r="A18" s="8"/>
      <c r="B18" s="3">
        <v>10</v>
      </c>
      <c r="C18" s="9">
        <v>43570</v>
      </c>
      <c r="D18" s="106" t="s">
        <v>23</v>
      </c>
      <c r="E18" s="131"/>
      <c r="F18" s="4" t="s">
        <v>13</v>
      </c>
      <c r="G18" s="12">
        <v>428599.4340016272</v>
      </c>
      <c r="H18" s="12">
        <v>81433.892460309173</v>
      </c>
      <c r="I18" s="24">
        <v>510033.32646193635</v>
      </c>
      <c r="J18" s="21">
        <v>230000</v>
      </c>
      <c r="K18" s="21">
        <f t="shared" si="0"/>
        <v>43700</v>
      </c>
      <c r="L18" s="29">
        <f t="shared" si="1"/>
        <v>273700</v>
      </c>
      <c r="M18" s="21">
        <v>209700</v>
      </c>
      <c r="N18" s="21">
        <f t="shared" si="2"/>
        <v>39843</v>
      </c>
      <c r="O18" s="32">
        <f t="shared" si="3"/>
        <v>249543</v>
      </c>
      <c r="P18" s="12">
        <v>445743.4113616923</v>
      </c>
      <c r="Q18" s="12">
        <v>84691.248158721544</v>
      </c>
      <c r="R18" s="12">
        <v>530434.65952041384</v>
      </c>
      <c r="S18" s="32">
        <v>282744</v>
      </c>
      <c r="T18" s="33">
        <f t="shared" si="4"/>
        <v>249543</v>
      </c>
      <c r="U18" s="33">
        <f t="shared" ref="U18:U81" si="14">AVERAGE(I18,L18,O18)</f>
        <v>344425.4421539788</v>
      </c>
      <c r="V18" s="33">
        <f t="shared" ref="V18:V81" si="15">MEDIAN(I18,L18,O18)</f>
        <v>273700</v>
      </c>
      <c r="W18" s="34">
        <f t="shared" ref="W18:W81" si="16">GEOMEAN(I18,L18,O18)</f>
        <v>326592.53064065031</v>
      </c>
      <c r="X18" s="34">
        <f t="shared" ref="X18:X81" si="17">HARMEAN(I18,L18,O18)</f>
        <v>311797.90417524014</v>
      </c>
      <c r="Y18" s="34">
        <f t="shared" si="9"/>
        <v>261621.5</v>
      </c>
      <c r="Z18" s="34">
        <f t="shared" si="10"/>
        <v>280670.45208762004</v>
      </c>
      <c r="AA18" s="34">
        <f t="shared" ref="AA18:AA81" si="18">STDEV(I18,L18,O18)</f>
        <v>143928.34561325432</v>
      </c>
      <c r="AB18" s="49">
        <f>AA18/U18</f>
        <v>0.41787954081774753</v>
      </c>
      <c r="AC18" s="46">
        <f>Y18</f>
        <v>261621.5</v>
      </c>
      <c r="AD18" s="52" t="s">
        <v>4741</v>
      </c>
    </row>
    <row r="19" spans="1:30" ht="29.5" customHeight="1" x14ac:dyDescent="0.35">
      <c r="A19" s="8"/>
      <c r="B19" s="3">
        <v>11</v>
      </c>
      <c r="C19" s="9">
        <v>43570</v>
      </c>
      <c r="D19" s="106" t="s">
        <v>24</v>
      </c>
      <c r="E19" s="131"/>
      <c r="F19" s="4" t="s">
        <v>13</v>
      </c>
      <c r="G19" s="12">
        <v>263129.78779634665</v>
      </c>
      <c r="H19" s="12">
        <v>49994.659681305864</v>
      </c>
      <c r="I19" s="24">
        <v>313124.44747765252</v>
      </c>
      <c r="J19" s="21">
        <v>314000</v>
      </c>
      <c r="K19" s="21">
        <f t="shared" si="0"/>
        <v>59660</v>
      </c>
      <c r="L19" s="29">
        <f t="shared" si="1"/>
        <v>373660</v>
      </c>
      <c r="M19" s="21">
        <v>291000</v>
      </c>
      <c r="N19" s="21">
        <f t="shared" si="2"/>
        <v>55290</v>
      </c>
      <c r="O19" s="32">
        <f t="shared" si="3"/>
        <v>346290</v>
      </c>
      <c r="P19" s="12">
        <v>273654.97930820053</v>
      </c>
      <c r="Q19" s="12">
        <v>51994.4460685581</v>
      </c>
      <c r="R19" s="12">
        <v>325649.42537675862</v>
      </c>
      <c r="S19" s="32">
        <v>176120</v>
      </c>
      <c r="T19" s="33">
        <f t="shared" si="4"/>
        <v>313124.44747765252</v>
      </c>
      <c r="U19" s="33">
        <f t="shared" si="14"/>
        <v>344358.14915921749</v>
      </c>
      <c r="V19" s="33">
        <f t="shared" si="15"/>
        <v>346290</v>
      </c>
      <c r="W19" s="34">
        <f t="shared" si="16"/>
        <v>343461.32861514093</v>
      </c>
      <c r="X19" s="34">
        <f t="shared" si="17"/>
        <v>342559.55934600899</v>
      </c>
      <c r="Y19" s="34">
        <f t="shared" si="9"/>
        <v>329707.22373882623</v>
      </c>
      <c r="Z19" s="34">
        <f t="shared" si="10"/>
        <v>327842.00341183075</v>
      </c>
      <c r="AA19" s="34">
        <f t="shared" si="18"/>
        <v>30313.978880208826</v>
      </c>
      <c r="AB19" s="49">
        <f t="shared" si="12"/>
        <v>8.8030380446123407E-2</v>
      </c>
      <c r="AC19" s="46">
        <f t="shared" ref="AC19:AC21" si="19">T19</f>
        <v>313124.44747765252</v>
      </c>
      <c r="AD19" s="51" t="s">
        <v>4739</v>
      </c>
    </row>
    <row r="20" spans="1:30" ht="29.5" customHeight="1" x14ac:dyDescent="0.35">
      <c r="A20" s="8"/>
      <c r="B20" s="3">
        <v>12</v>
      </c>
      <c r="C20" s="9">
        <v>43570</v>
      </c>
      <c r="D20" s="106" t="s">
        <v>25</v>
      </c>
      <c r="E20" s="131"/>
      <c r="F20" s="4" t="s">
        <v>13</v>
      </c>
      <c r="G20" s="12">
        <v>316868.37909871753</v>
      </c>
      <c r="H20" s="12">
        <v>60204.992028756329</v>
      </c>
      <c r="I20" s="24">
        <v>377073.37112747389</v>
      </c>
      <c r="J20" s="21">
        <v>208000</v>
      </c>
      <c r="K20" s="21">
        <f t="shared" si="0"/>
        <v>39520</v>
      </c>
      <c r="L20" s="29">
        <f t="shared" si="1"/>
        <v>247520</v>
      </c>
      <c r="M20" s="21">
        <v>191500</v>
      </c>
      <c r="N20" s="21">
        <f t="shared" si="2"/>
        <v>36385</v>
      </c>
      <c r="O20" s="32">
        <f t="shared" si="3"/>
        <v>227885</v>
      </c>
      <c r="P20" s="12">
        <v>332711.79805365339</v>
      </c>
      <c r="Q20" s="12">
        <v>63215.241630194141</v>
      </c>
      <c r="R20" s="12">
        <v>395927.03968384751</v>
      </c>
      <c r="S20" s="32">
        <v>200872</v>
      </c>
      <c r="T20" s="33">
        <f t="shared" si="4"/>
        <v>227885</v>
      </c>
      <c r="U20" s="33">
        <f t="shared" si="14"/>
        <v>284159.4570424913</v>
      </c>
      <c r="V20" s="33">
        <f t="shared" si="15"/>
        <v>247520</v>
      </c>
      <c r="W20" s="34">
        <f t="shared" si="16"/>
        <v>277066.46681908262</v>
      </c>
      <c r="X20" s="34">
        <f t="shared" si="17"/>
        <v>270751.77956402674</v>
      </c>
      <c r="Y20" s="34">
        <f t="shared" si="9"/>
        <v>237702.5</v>
      </c>
      <c r="Z20" s="34">
        <f t="shared" si="10"/>
        <v>249318.38978201337</v>
      </c>
      <c r="AA20" s="34">
        <f t="shared" si="18"/>
        <v>81062.506001194124</v>
      </c>
      <c r="AB20" s="49">
        <f t="shared" si="12"/>
        <v>0.28527118838445903</v>
      </c>
      <c r="AC20" s="46">
        <f t="shared" si="19"/>
        <v>227885</v>
      </c>
      <c r="AD20" s="51" t="s">
        <v>4739</v>
      </c>
    </row>
    <row r="21" spans="1:30" ht="29.5" customHeight="1" x14ac:dyDescent="0.35">
      <c r="A21" s="8"/>
      <c r="B21" s="3">
        <v>13</v>
      </c>
      <c r="C21" s="9">
        <v>43570</v>
      </c>
      <c r="D21" s="106" t="s">
        <v>26</v>
      </c>
      <c r="E21" s="131"/>
      <c r="F21" s="4" t="s">
        <v>13</v>
      </c>
      <c r="G21" s="12">
        <v>267219.64015098719</v>
      </c>
      <c r="H21" s="12">
        <v>50771.731628687565</v>
      </c>
      <c r="I21" s="24">
        <v>317991.37177967478</v>
      </c>
      <c r="J21" s="21">
        <v>367000</v>
      </c>
      <c r="K21" s="21">
        <f t="shared" si="0"/>
        <v>69730</v>
      </c>
      <c r="L21" s="29">
        <f t="shared" si="1"/>
        <v>436730</v>
      </c>
      <c r="M21" s="21">
        <v>340000</v>
      </c>
      <c r="N21" s="21">
        <f t="shared" si="2"/>
        <v>64600</v>
      </c>
      <c r="O21" s="32">
        <f t="shared" si="3"/>
        <v>404600</v>
      </c>
      <c r="P21" s="12">
        <v>283252.81856004643</v>
      </c>
      <c r="Q21" s="12">
        <v>53818.035526408821</v>
      </c>
      <c r="R21" s="12">
        <v>337070.85408645525</v>
      </c>
      <c r="S21" s="32">
        <v>171360</v>
      </c>
      <c r="T21" s="33">
        <f t="shared" si="4"/>
        <v>317991.37177967478</v>
      </c>
      <c r="U21" s="33">
        <f t="shared" si="14"/>
        <v>386440.45725989155</v>
      </c>
      <c r="V21" s="33">
        <f t="shared" si="15"/>
        <v>404600</v>
      </c>
      <c r="W21" s="34">
        <f t="shared" si="16"/>
        <v>383017.0262621601</v>
      </c>
      <c r="X21" s="34">
        <f t="shared" si="17"/>
        <v>379455.73452832678</v>
      </c>
      <c r="Y21" s="34">
        <f t="shared" si="9"/>
        <v>361295.68588983739</v>
      </c>
      <c r="Z21" s="34">
        <f t="shared" si="10"/>
        <v>348723.55315400078</v>
      </c>
      <c r="AA21" s="34">
        <f t="shared" si="18"/>
        <v>61416.953704238404</v>
      </c>
      <c r="AB21" s="49">
        <f t="shared" si="12"/>
        <v>0.15892992710888409</v>
      </c>
      <c r="AC21" s="46">
        <f t="shared" si="19"/>
        <v>317991.37177967478</v>
      </c>
      <c r="AD21" s="53" t="s">
        <v>4739</v>
      </c>
    </row>
    <row r="22" spans="1:30" s="68" customFormat="1" ht="29.5" customHeight="1" x14ac:dyDescent="0.35">
      <c r="A22" s="57"/>
      <c r="B22" s="3">
        <v>14</v>
      </c>
      <c r="C22" s="9">
        <v>43570</v>
      </c>
      <c r="D22" s="106" t="s">
        <v>27</v>
      </c>
      <c r="E22" s="107"/>
      <c r="F22" s="4" t="s">
        <v>13</v>
      </c>
      <c r="G22" s="58">
        <v>251462.72577690525</v>
      </c>
      <c r="H22" s="58">
        <v>47777.917897612002</v>
      </c>
      <c r="I22" s="59">
        <v>299240.64367451728</v>
      </c>
      <c r="J22" s="60">
        <v>70000</v>
      </c>
      <c r="K22" s="60">
        <f t="shared" si="0"/>
        <v>13300</v>
      </c>
      <c r="L22" s="61">
        <f t="shared" si="1"/>
        <v>83300</v>
      </c>
      <c r="M22" s="60">
        <v>65000</v>
      </c>
      <c r="N22" s="60">
        <f t="shared" si="2"/>
        <v>12350</v>
      </c>
      <c r="O22" s="62">
        <f t="shared" si="3"/>
        <v>77350</v>
      </c>
      <c r="P22" s="58">
        <v>264035.86206575052</v>
      </c>
      <c r="Q22" s="58">
        <v>50166.813792492598</v>
      </c>
      <c r="R22" s="58">
        <v>314202.67585824314</v>
      </c>
      <c r="S22" s="62">
        <v>168504</v>
      </c>
      <c r="T22" s="63">
        <f t="shared" si="4"/>
        <v>77350</v>
      </c>
      <c r="U22" s="63">
        <f t="shared" si="14"/>
        <v>153296.8812248391</v>
      </c>
      <c r="V22" s="63">
        <f t="shared" si="15"/>
        <v>83300</v>
      </c>
      <c r="W22" s="64">
        <f t="shared" si="16"/>
        <v>124463.48770024005</v>
      </c>
      <c r="X22" s="64">
        <f t="shared" si="17"/>
        <v>106101.38797418277</v>
      </c>
      <c r="Y22" s="64">
        <f t="shared" si="9"/>
        <v>80325</v>
      </c>
      <c r="Z22" s="64">
        <f t="shared" si="10"/>
        <v>91725.693987091392</v>
      </c>
      <c r="AA22" s="64">
        <f t="shared" si="18"/>
        <v>126426.01383210685</v>
      </c>
      <c r="AB22" s="65">
        <f t="shared" si="12"/>
        <v>0.82471354160610089</v>
      </c>
      <c r="AC22" s="66">
        <f>X22</f>
        <v>106101.38797418277</v>
      </c>
      <c r="AD22" s="67" t="s">
        <v>4740</v>
      </c>
    </row>
    <row r="23" spans="1:30" s="68" customFormat="1" ht="29.5" customHeight="1" x14ac:dyDescent="0.35">
      <c r="A23" s="57"/>
      <c r="B23" s="3">
        <v>15</v>
      </c>
      <c r="C23" s="9">
        <v>43570</v>
      </c>
      <c r="D23" s="106" t="s">
        <v>28</v>
      </c>
      <c r="E23" s="107"/>
      <c r="F23" s="4" t="s">
        <v>13</v>
      </c>
      <c r="G23" s="58">
        <v>120000</v>
      </c>
      <c r="H23" s="58">
        <v>22800</v>
      </c>
      <c r="I23" s="59">
        <v>142800</v>
      </c>
      <c r="J23" s="60">
        <v>318000</v>
      </c>
      <c r="K23" s="60">
        <f t="shared" si="0"/>
        <v>60420</v>
      </c>
      <c r="L23" s="61">
        <f t="shared" si="1"/>
        <v>378420</v>
      </c>
      <c r="M23" s="60">
        <v>292000</v>
      </c>
      <c r="N23" s="60">
        <f t="shared" si="2"/>
        <v>55480</v>
      </c>
      <c r="O23" s="62">
        <f t="shared" si="3"/>
        <v>347480</v>
      </c>
      <c r="P23" s="58">
        <v>127200</v>
      </c>
      <c r="Q23" s="58">
        <v>24168</v>
      </c>
      <c r="R23" s="58">
        <v>151368</v>
      </c>
      <c r="S23" s="62">
        <v>75208</v>
      </c>
      <c r="T23" s="63">
        <f t="shared" si="4"/>
        <v>142800</v>
      </c>
      <c r="U23" s="63">
        <f t="shared" si="14"/>
        <v>289566.66666666669</v>
      </c>
      <c r="V23" s="63">
        <f t="shared" si="15"/>
        <v>347480</v>
      </c>
      <c r="W23" s="64">
        <f t="shared" si="16"/>
        <v>265793.30284256878</v>
      </c>
      <c r="X23" s="64">
        <f t="shared" si="17"/>
        <v>239554.79115479116</v>
      </c>
      <c r="Y23" s="64">
        <f t="shared" si="9"/>
        <v>245140</v>
      </c>
      <c r="Z23" s="64">
        <f t="shared" si="10"/>
        <v>191177.39557739557</v>
      </c>
      <c r="AA23" s="64">
        <f t="shared" si="18"/>
        <v>128041.64062262452</v>
      </c>
      <c r="AB23" s="65">
        <f t="shared" si="12"/>
        <v>0.44218363286275297</v>
      </c>
      <c r="AC23" s="66">
        <f>Z23</f>
        <v>191177.39557739557</v>
      </c>
      <c r="AD23" s="69" t="s">
        <v>4743</v>
      </c>
    </row>
    <row r="24" spans="1:30" s="68" customFormat="1" ht="29.5" customHeight="1" x14ac:dyDescent="0.35">
      <c r="A24" s="57"/>
      <c r="B24" s="3">
        <v>16</v>
      </c>
      <c r="C24" s="9">
        <v>43570</v>
      </c>
      <c r="D24" s="106" t="s">
        <v>29</v>
      </c>
      <c r="E24" s="107"/>
      <c r="F24" s="4" t="s">
        <v>13</v>
      </c>
      <c r="G24" s="58">
        <v>655462.18487394962</v>
      </c>
      <c r="H24" s="58">
        <v>124537.81512605042</v>
      </c>
      <c r="I24" s="59">
        <v>780000</v>
      </c>
      <c r="J24" s="60">
        <v>285000</v>
      </c>
      <c r="K24" s="60">
        <f t="shared" si="0"/>
        <v>54150</v>
      </c>
      <c r="L24" s="61">
        <f t="shared" si="1"/>
        <v>339150</v>
      </c>
      <c r="M24" s="60">
        <v>262000</v>
      </c>
      <c r="N24" s="60">
        <f t="shared" si="2"/>
        <v>49780</v>
      </c>
      <c r="O24" s="62">
        <f t="shared" si="3"/>
        <v>311780</v>
      </c>
      <c r="P24" s="58">
        <v>681680.67226890754</v>
      </c>
      <c r="Q24" s="58">
        <v>129519.32773109243</v>
      </c>
      <c r="R24" s="58">
        <v>811200</v>
      </c>
      <c r="S24" s="62">
        <v>128520</v>
      </c>
      <c r="T24" s="63">
        <f t="shared" si="4"/>
        <v>311780</v>
      </c>
      <c r="U24" s="63">
        <f t="shared" si="14"/>
        <v>476976.66666666669</v>
      </c>
      <c r="V24" s="63">
        <f t="shared" si="15"/>
        <v>339150</v>
      </c>
      <c r="W24" s="64">
        <f t="shared" si="16"/>
        <v>435289.53439443733</v>
      </c>
      <c r="X24" s="64">
        <f t="shared" si="17"/>
        <v>403334.8289184476</v>
      </c>
      <c r="Y24" s="64">
        <f t="shared" si="9"/>
        <v>325465</v>
      </c>
      <c r="Z24" s="64">
        <f t="shared" si="10"/>
        <v>357557.4144592238</v>
      </c>
      <c r="AA24" s="64">
        <f t="shared" si="18"/>
        <v>262782.48540063191</v>
      </c>
      <c r="AB24" s="65">
        <f t="shared" si="12"/>
        <v>0.55093362792162837</v>
      </c>
      <c r="AC24" s="66">
        <f>Y24</f>
        <v>325465</v>
      </c>
      <c r="AD24" s="69" t="s">
        <v>4741</v>
      </c>
    </row>
    <row r="25" spans="1:30" s="68" customFormat="1" ht="29.5" customHeight="1" x14ac:dyDescent="0.35">
      <c r="A25" s="57"/>
      <c r="B25" s="3">
        <v>17</v>
      </c>
      <c r="C25" s="9">
        <v>43570</v>
      </c>
      <c r="D25" s="106" t="s">
        <v>30</v>
      </c>
      <c r="E25" s="107"/>
      <c r="F25" s="4" t="s">
        <v>13</v>
      </c>
      <c r="G25" s="58">
        <v>230000</v>
      </c>
      <c r="H25" s="58">
        <v>43700</v>
      </c>
      <c r="I25" s="59">
        <v>273700</v>
      </c>
      <c r="J25" s="60">
        <v>330000</v>
      </c>
      <c r="K25" s="60">
        <f t="shared" si="0"/>
        <v>62700</v>
      </c>
      <c r="L25" s="61">
        <f t="shared" si="1"/>
        <v>392700</v>
      </c>
      <c r="M25" s="60">
        <v>303000</v>
      </c>
      <c r="N25" s="60">
        <f t="shared" si="2"/>
        <v>57570</v>
      </c>
      <c r="O25" s="62">
        <f t="shared" si="3"/>
        <v>360570</v>
      </c>
      <c r="P25" s="58">
        <v>239200</v>
      </c>
      <c r="Q25" s="58">
        <v>45448</v>
      </c>
      <c r="R25" s="58">
        <v>284648</v>
      </c>
      <c r="S25" s="62">
        <v>154224</v>
      </c>
      <c r="T25" s="63">
        <f t="shared" si="4"/>
        <v>273700</v>
      </c>
      <c r="U25" s="63">
        <f t="shared" si="14"/>
        <v>342323.33333333331</v>
      </c>
      <c r="V25" s="63">
        <f t="shared" si="15"/>
        <v>360570</v>
      </c>
      <c r="W25" s="64">
        <f t="shared" si="16"/>
        <v>338408.88955393957</v>
      </c>
      <c r="X25" s="64">
        <f t="shared" si="17"/>
        <v>334317.8964085023</v>
      </c>
      <c r="Y25" s="64">
        <f t="shared" si="9"/>
        <v>317135</v>
      </c>
      <c r="Z25" s="64">
        <f t="shared" si="10"/>
        <v>304008.94820425112</v>
      </c>
      <c r="AA25" s="64">
        <f t="shared" si="18"/>
        <v>61562.615549807037</v>
      </c>
      <c r="AB25" s="65">
        <f t="shared" si="12"/>
        <v>0.17983762587945229</v>
      </c>
      <c r="AC25" s="66">
        <f t="shared" ref="AC25:AC27" si="20">T25</f>
        <v>273700</v>
      </c>
      <c r="AD25" s="67" t="s">
        <v>4739</v>
      </c>
    </row>
    <row r="26" spans="1:30" s="68" customFormat="1" ht="29.5" customHeight="1" x14ac:dyDescent="0.35">
      <c r="A26" s="57"/>
      <c r="B26" s="3">
        <v>18</v>
      </c>
      <c r="C26" s="9">
        <v>43570</v>
      </c>
      <c r="D26" s="106" t="s">
        <v>31</v>
      </c>
      <c r="E26" s="107"/>
      <c r="F26" s="4" t="s">
        <v>13</v>
      </c>
      <c r="G26" s="58">
        <v>228036.58187513347</v>
      </c>
      <c r="H26" s="58">
        <v>43326.950556275362</v>
      </c>
      <c r="I26" s="59">
        <v>271363.53243140882</v>
      </c>
      <c r="J26" s="60">
        <v>240000</v>
      </c>
      <c r="K26" s="60">
        <f t="shared" si="0"/>
        <v>45600</v>
      </c>
      <c r="L26" s="61">
        <f t="shared" si="1"/>
        <v>285600</v>
      </c>
      <c r="M26" s="60">
        <v>220520</v>
      </c>
      <c r="N26" s="60">
        <f t="shared" si="2"/>
        <v>41898.800000000003</v>
      </c>
      <c r="O26" s="62">
        <f t="shared" si="3"/>
        <v>262418.8</v>
      </c>
      <c r="P26" s="58">
        <v>234877.67933138745</v>
      </c>
      <c r="Q26" s="58">
        <v>44626.759072963614</v>
      </c>
      <c r="R26" s="58">
        <v>279504.43840435107</v>
      </c>
      <c r="S26" s="62">
        <v>146608</v>
      </c>
      <c r="T26" s="63">
        <f t="shared" si="4"/>
        <v>262418.8</v>
      </c>
      <c r="U26" s="63">
        <f t="shared" si="14"/>
        <v>273127.44414380292</v>
      </c>
      <c r="V26" s="63">
        <f t="shared" si="15"/>
        <v>271363.53243140882</v>
      </c>
      <c r="W26" s="64">
        <f t="shared" si="16"/>
        <v>272961.59303822659</v>
      </c>
      <c r="X26" s="64">
        <f t="shared" si="17"/>
        <v>272796.79410304461</v>
      </c>
      <c r="Y26" s="64">
        <f t="shared" si="9"/>
        <v>266891.1662157044</v>
      </c>
      <c r="Z26" s="64">
        <f t="shared" si="10"/>
        <v>267607.7970515223</v>
      </c>
      <c r="AA26" s="64">
        <f t="shared" si="18"/>
        <v>11690.831739309269</v>
      </c>
      <c r="AB26" s="65">
        <f t="shared" si="12"/>
        <v>4.280357756049586E-2</v>
      </c>
      <c r="AC26" s="66">
        <f t="shared" si="20"/>
        <v>262418.8</v>
      </c>
      <c r="AD26" s="67" t="s">
        <v>4739</v>
      </c>
    </row>
    <row r="27" spans="1:30" s="68" customFormat="1" ht="29.5" customHeight="1" x14ac:dyDescent="0.35">
      <c r="A27" s="57"/>
      <c r="B27" s="3">
        <v>19</v>
      </c>
      <c r="C27" s="9">
        <v>43570</v>
      </c>
      <c r="D27" s="106" t="s">
        <v>32</v>
      </c>
      <c r="E27" s="107"/>
      <c r="F27" s="4" t="s">
        <v>13</v>
      </c>
      <c r="G27" s="58">
        <v>120000</v>
      </c>
      <c r="H27" s="58">
        <v>22800</v>
      </c>
      <c r="I27" s="59">
        <v>142800</v>
      </c>
      <c r="J27" s="60">
        <v>221000</v>
      </c>
      <c r="K27" s="60">
        <f t="shared" si="0"/>
        <v>41990</v>
      </c>
      <c r="L27" s="61">
        <f t="shared" si="1"/>
        <v>262990</v>
      </c>
      <c r="M27" s="60">
        <v>203000</v>
      </c>
      <c r="N27" s="60">
        <f t="shared" si="2"/>
        <v>38570</v>
      </c>
      <c r="O27" s="62">
        <f t="shared" si="3"/>
        <v>241570</v>
      </c>
      <c r="P27" s="58">
        <v>127200</v>
      </c>
      <c r="Q27" s="58">
        <v>24168</v>
      </c>
      <c r="R27" s="58">
        <v>151368</v>
      </c>
      <c r="S27" s="62">
        <v>78064</v>
      </c>
      <c r="T27" s="63">
        <f t="shared" si="4"/>
        <v>142800</v>
      </c>
      <c r="U27" s="63">
        <f t="shared" si="14"/>
        <v>215786.66666666666</v>
      </c>
      <c r="V27" s="63">
        <f t="shared" si="15"/>
        <v>241570</v>
      </c>
      <c r="W27" s="64">
        <f t="shared" si="16"/>
        <v>208562.78330990192</v>
      </c>
      <c r="X27" s="64">
        <f t="shared" si="17"/>
        <v>200738.53127643798</v>
      </c>
      <c r="Y27" s="64">
        <f t="shared" si="9"/>
        <v>192185</v>
      </c>
      <c r="Z27" s="64">
        <f t="shared" si="10"/>
        <v>171769.26563821899</v>
      </c>
      <c r="AA27" s="64">
        <f t="shared" si="18"/>
        <v>64109.236723995775</v>
      </c>
      <c r="AB27" s="65">
        <f t="shared" si="12"/>
        <v>0.29709544947477035</v>
      </c>
      <c r="AC27" s="66">
        <f t="shared" si="20"/>
        <v>142800</v>
      </c>
      <c r="AD27" s="70" t="s">
        <v>4739</v>
      </c>
    </row>
    <row r="28" spans="1:30" s="68" customFormat="1" ht="29.5" customHeight="1" x14ac:dyDescent="0.35">
      <c r="A28" s="57"/>
      <c r="B28" s="3">
        <v>20</v>
      </c>
      <c r="C28" s="9">
        <v>43570</v>
      </c>
      <c r="D28" s="106" t="s">
        <v>33</v>
      </c>
      <c r="E28" s="107"/>
      <c r="F28" s="4" t="s">
        <v>13</v>
      </c>
      <c r="G28" s="58">
        <v>204900.67338833661</v>
      </c>
      <c r="H28" s="58">
        <v>38931.127943783955</v>
      </c>
      <c r="I28" s="59">
        <v>243831.80133212055</v>
      </c>
      <c r="J28" s="60">
        <v>3502000</v>
      </c>
      <c r="K28" s="60">
        <f t="shared" si="0"/>
        <v>665380</v>
      </c>
      <c r="L28" s="61">
        <f t="shared" si="1"/>
        <v>4167380</v>
      </c>
      <c r="M28" s="60">
        <v>3243000</v>
      </c>
      <c r="N28" s="60">
        <f t="shared" si="2"/>
        <v>616170</v>
      </c>
      <c r="O28" s="62">
        <f t="shared" si="3"/>
        <v>3859170</v>
      </c>
      <c r="P28" s="58">
        <v>211047.69358998668</v>
      </c>
      <c r="Q28" s="58">
        <v>40099.061782097473</v>
      </c>
      <c r="R28" s="58">
        <v>251146.75537208415</v>
      </c>
      <c r="S28" s="62">
        <v>128520</v>
      </c>
      <c r="T28" s="63">
        <f t="shared" si="4"/>
        <v>243831.80133212055</v>
      </c>
      <c r="U28" s="63">
        <f t="shared" si="14"/>
        <v>2756793.9337773737</v>
      </c>
      <c r="V28" s="63">
        <f t="shared" si="15"/>
        <v>3859170</v>
      </c>
      <c r="W28" s="64">
        <f t="shared" si="16"/>
        <v>1576942.2414867561</v>
      </c>
      <c r="X28" s="64">
        <f t="shared" si="17"/>
        <v>652135.66977753676</v>
      </c>
      <c r="Y28" s="64">
        <f t="shared" si="9"/>
        <v>2051500.9006660604</v>
      </c>
      <c r="Z28" s="64">
        <f t="shared" si="10"/>
        <v>447983.73555482866</v>
      </c>
      <c r="AA28" s="64">
        <f t="shared" si="18"/>
        <v>2181738.380363889</v>
      </c>
      <c r="AB28" s="65">
        <f t="shared" si="12"/>
        <v>0.79140422997610838</v>
      </c>
      <c r="AC28" s="66">
        <f>X28</f>
        <v>652135.66977753676</v>
      </c>
      <c r="AD28" s="67" t="s">
        <v>4740</v>
      </c>
    </row>
    <row r="29" spans="1:30" s="68" customFormat="1" ht="29.5" customHeight="1" x14ac:dyDescent="0.35">
      <c r="A29" s="57"/>
      <c r="B29" s="3">
        <v>21</v>
      </c>
      <c r="C29" s="9">
        <v>43570</v>
      </c>
      <c r="D29" s="106" t="s">
        <v>34</v>
      </c>
      <c r="E29" s="107"/>
      <c r="F29" s="4" t="s">
        <v>13</v>
      </c>
      <c r="G29" s="58">
        <v>154109.45841352426</v>
      </c>
      <c r="H29" s="58">
        <v>29280.797098569608</v>
      </c>
      <c r="I29" s="59">
        <v>183390.25551209386</v>
      </c>
      <c r="J29" s="60">
        <v>551000</v>
      </c>
      <c r="K29" s="60">
        <f t="shared" si="0"/>
        <v>104690</v>
      </c>
      <c r="L29" s="61">
        <f t="shared" si="1"/>
        <v>655690</v>
      </c>
      <c r="M29" s="60">
        <v>511000</v>
      </c>
      <c r="N29" s="60">
        <f t="shared" si="2"/>
        <v>97090</v>
      </c>
      <c r="O29" s="62">
        <f t="shared" si="3"/>
        <v>608090</v>
      </c>
      <c r="P29" s="58">
        <v>163356.02591833571</v>
      </c>
      <c r="Q29" s="58">
        <v>31037.644924483786</v>
      </c>
      <c r="R29" s="58">
        <v>194393.6708428195</v>
      </c>
      <c r="S29" s="62">
        <v>101864</v>
      </c>
      <c r="T29" s="63">
        <f t="shared" si="4"/>
        <v>183390.25551209386</v>
      </c>
      <c r="U29" s="63">
        <f t="shared" si="14"/>
        <v>482390.08517069794</v>
      </c>
      <c r="V29" s="63">
        <f t="shared" si="15"/>
        <v>608090</v>
      </c>
      <c r="W29" s="64">
        <f t="shared" si="16"/>
        <v>418164.88363119762</v>
      </c>
      <c r="X29" s="64">
        <f t="shared" si="17"/>
        <v>347928.67878386722</v>
      </c>
      <c r="Y29" s="64">
        <f t="shared" si="9"/>
        <v>395740.12775604695</v>
      </c>
      <c r="Z29" s="64">
        <f t="shared" si="10"/>
        <v>265659.46714798053</v>
      </c>
      <c r="AA29" s="64">
        <f t="shared" si="18"/>
        <v>260032.90869023796</v>
      </c>
      <c r="AB29" s="65">
        <f t="shared" si="12"/>
        <v>0.53905110549322977</v>
      </c>
      <c r="AC29" s="66">
        <f>Z29</f>
        <v>265659.46714798053</v>
      </c>
      <c r="AD29" s="69" t="s">
        <v>4743</v>
      </c>
    </row>
    <row r="30" spans="1:30" s="68" customFormat="1" ht="29.5" customHeight="1" x14ac:dyDescent="0.35">
      <c r="A30" s="57"/>
      <c r="B30" s="3">
        <v>22</v>
      </c>
      <c r="C30" s="9">
        <v>43570</v>
      </c>
      <c r="D30" s="106" t="s">
        <v>35</v>
      </c>
      <c r="E30" s="107"/>
      <c r="F30" s="4" t="s">
        <v>13</v>
      </c>
      <c r="G30" s="58">
        <v>227458.45588366306</v>
      </c>
      <c r="H30" s="58">
        <v>43217.106617895981</v>
      </c>
      <c r="I30" s="59">
        <v>270675.56250155903</v>
      </c>
      <c r="J30" s="60">
        <v>294000</v>
      </c>
      <c r="K30" s="60">
        <f t="shared" si="0"/>
        <v>55860</v>
      </c>
      <c r="L30" s="61">
        <f t="shared" si="1"/>
        <v>349860</v>
      </c>
      <c r="M30" s="60">
        <v>273000</v>
      </c>
      <c r="N30" s="60">
        <f t="shared" si="2"/>
        <v>51870</v>
      </c>
      <c r="O30" s="62">
        <f t="shared" si="3"/>
        <v>324870</v>
      </c>
      <c r="P30" s="58">
        <v>236556.79411900957</v>
      </c>
      <c r="Q30" s="58">
        <v>44945.790882611822</v>
      </c>
      <c r="R30" s="58">
        <v>281502.5850016214</v>
      </c>
      <c r="S30" s="62">
        <v>154224</v>
      </c>
      <c r="T30" s="63">
        <f t="shared" si="4"/>
        <v>270675.56250155903</v>
      </c>
      <c r="U30" s="63">
        <f t="shared" si="14"/>
        <v>315135.18750051968</v>
      </c>
      <c r="V30" s="63">
        <f t="shared" si="15"/>
        <v>324870</v>
      </c>
      <c r="W30" s="64">
        <f t="shared" si="16"/>
        <v>313341.30613054073</v>
      </c>
      <c r="X30" s="64">
        <f t="shared" si="17"/>
        <v>311497.35596041271</v>
      </c>
      <c r="Y30" s="64">
        <f t="shared" si="9"/>
        <v>297772.78125077952</v>
      </c>
      <c r="Z30" s="64">
        <f t="shared" si="10"/>
        <v>291086.45923098584</v>
      </c>
      <c r="AA30" s="64">
        <f t="shared" si="18"/>
        <v>40479.855685095557</v>
      </c>
      <c r="AB30" s="65">
        <f t="shared" si="12"/>
        <v>0.12845235089791046</v>
      </c>
      <c r="AC30" s="66">
        <f t="shared" ref="AC30:AC31" si="21">T30</f>
        <v>270675.56250155903</v>
      </c>
      <c r="AD30" s="67" t="s">
        <v>4739</v>
      </c>
    </row>
    <row r="31" spans="1:30" s="68" customFormat="1" ht="29.5" customHeight="1" x14ac:dyDescent="0.35">
      <c r="A31" s="57"/>
      <c r="B31" s="3">
        <v>23</v>
      </c>
      <c r="C31" s="9">
        <v>43570</v>
      </c>
      <c r="D31" s="106" t="s">
        <v>36</v>
      </c>
      <c r="E31" s="107"/>
      <c r="F31" s="4" t="s">
        <v>13</v>
      </c>
      <c r="G31" s="58">
        <v>181602.44721141743</v>
      </c>
      <c r="H31" s="58">
        <v>34504.464970169312</v>
      </c>
      <c r="I31" s="59">
        <v>216106.91218158673</v>
      </c>
      <c r="J31" s="60">
        <v>233000</v>
      </c>
      <c r="K31" s="60">
        <f t="shared" si="0"/>
        <v>44270</v>
      </c>
      <c r="L31" s="61">
        <f t="shared" si="1"/>
        <v>277270</v>
      </c>
      <c r="M31" s="60">
        <v>214000</v>
      </c>
      <c r="N31" s="60">
        <f t="shared" si="2"/>
        <v>40660</v>
      </c>
      <c r="O31" s="62">
        <f t="shared" si="3"/>
        <v>254660</v>
      </c>
      <c r="P31" s="58">
        <v>187050.52062775995</v>
      </c>
      <c r="Q31" s="58">
        <v>35539.598919274387</v>
      </c>
      <c r="R31" s="58">
        <v>222590.11954703432</v>
      </c>
      <c r="S31" s="62">
        <v>114240</v>
      </c>
      <c r="T31" s="63">
        <f t="shared" si="4"/>
        <v>216106.91218158673</v>
      </c>
      <c r="U31" s="63">
        <f t="shared" si="14"/>
        <v>249345.63739386224</v>
      </c>
      <c r="V31" s="63">
        <f t="shared" si="15"/>
        <v>254660</v>
      </c>
      <c r="W31" s="64">
        <f t="shared" si="16"/>
        <v>248033.73801350174</v>
      </c>
      <c r="X31" s="64">
        <f t="shared" si="17"/>
        <v>246695.58495167881</v>
      </c>
      <c r="Y31" s="64">
        <f t="shared" si="9"/>
        <v>235383.45609079336</v>
      </c>
      <c r="Z31" s="64">
        <f t="shared" si="10"/>
        <v>231401.24856663277</v>
      </c>
      <c r="AA31" s="64">
        <f t="shared" si="18"/>
        <v>30925.922222350488</v>
      </c>
      <c r="AB31" s="65">
        <f t="shared" si="12"/>
        <v>0.12402832688626676</v>
      </c>
      <c r="AC31" s="66">
        <f t="shared" si="21"/>
        <v>216106.91218158673</v>
      </c>
      <c r="AD31" s="67" t="s">
        <v>4739</v>
      </c>
    </row>
    <row r="32" spans="1:30" s="68" customFormat="1" ht="29.5" customHeight="1" x14ac:dyDescent="0.35">
      <c r="A32" s="57"/>
      <c r="B32" s="3">
        <v>24</v>
      </c>
      <c r="C32" s="9">
        <v>43570</v>
      </c>
      <c r="D32" s="106" t="s">
        <v>37</v>
      </c>
      <c r="E32" s="107"/>
      <c r="F32" s="4" t="s">
        <v>13</v>
      </c>
      <c r="G32" s="58">
        <v>177188.24279328075</v>
      </c>
      <c r="H32" s="58">
        <v>33665.766130723343</v>
      </c>
      <c r="I32" s="59">
        <v>210854.0089240041</v>
      </c>
      <c r="J32" s="60">
        <v>102000</v>
      </c>
      <c r="K32" s="60">
        <f t="shared" si="0"/>
        <v>19380</v>
      </c>
      <c r="L32" s="61">
        <f t="shared" si="1"/>
        <v>121380</v>
      </c>
      <c r="M32" s="60">
        <v>95000</v>
      </c>
      <c r="N32" s="60">
        <f t="shared" si="2"/>
        <v>18050</v>
      </c>
      <c r="O32" s="62">
        <f t="shared" si="3"/>
        <v>113050</v>
      </c>
      <c r="P32" s="58">
        <v>184275.77250501196</v>
      </c>
      <c r="Q32" s="58">
        <v>35012.396775952271</v>
      </c>
      <c r="R32" s="58">
        <v>219288.16928096424</v>
      </c>
      <c r="S32" s="62">
        <v>111384</v>
      </c>
      <c r="T32" s="63">
        <f t="shared" si="4"/>
        <v>113050</v>
      </c>
      <c r="U32" s="63">
        <f t="shared" si="14"/>
        <v>148428.00297466802</v>
      </c>
      <c r="V32" s="63">
        <f t="shared" si="15"/>
        <v>121380</v>
      </c>
      <c r="W32" s="64">
        <f t="shared" si="16"/>
        <v>142495.0749608608</v>
      </c>
      <c r="X32" s="64">
        <f t="shared" si="17"/>
        <v>137445.3878674311</v>
      </c>
      <c r="Y32" s="64">
        <f t="shared" si="9"/>
        <v>117215</v>
      </c>
      <c r="Z32" s="64">
        <f t="shared" si="10"/>
        <v>125247.69393371555</v>
      </c>
      <c r="AA32" s="64">
        <f t="shared" si="18"/>
        <v>54222.706397688307</v>
      </c>
      <c r="AB32" s="65">
        <f t="shared" si="12"/>
        <v>0.36531318424423193</v>
      </c>
      <c r="AC32" s="66">
        <f>Y32</f>
        <v>117215</v>
      </c>
      <c r="AD32" s="69" t="s">
        <v>4741</v>
      </c>
    </row>
    <row r="33" spans="1:30" s="68" customFormat="1" ht="29.5" customHeight="1" x14ac:dyDescent="0.35">
      <c r="A33" s="57"/>
      <c r="B33" s="3">
        <v>25</v>
      </c>
      <c r="C33" s="9">
        <v>43570</v>
      </c>
      <c r="D33" s="106" t="s">
        <v>38</v>
      </c>
      <c r="E33" s="107"/>
      <c r="F33" s="4" t="s">
        <v>13</v>
      </c>
      <c r="G33" s="58">
        <v>93092.97004828522</v>
      </c>
      <c r="H33" s="58">
        <v>17687.664309174193</v>
      </c>
      <c r="I33" s="59">
        <v>110780.63435745941</v>
      </c>
      <c r="J33" s="60">
        <v>424000</v>
      </c>
      <c r="K33" s="60">
        <f t="shared" si="0"/>
        <v>80560</v>
      </c>
      <c r="L33" s="61">
        <f t="shared" si="1"/>
        <v>504560</v>
      </c>
      <c r="M33" s="60">
        <v>392900</v>
      </c>
      <c r="N33" s="60">
        <f t="shared" si="2"/>
        <v>74651</v>
      </c>
      <c r="O33" s="62">
        <f t="shared" si="3"/>
        <v>467551</v>
      </c>
      <c r="P33" s="58">
        <v>95885.759149733785</v>
      </c>
      <c r="Q33" s="58">
        <v>18218.29423844942</v>
      </c>
      <c r="R33" s="58">
        <v>114104.05338818321</v>
      </c>
      <c r="S33" s="62">
        <v>60928</v>
      </c>
      <c r="T33" s="63">
        <f t="shared" si="4"/>
        <v>110780.63435745941</v>
      </c>
      <c r="U33" s="63">
        <f t="shared" si="14"/>
        <v>360963.87811915315</v>
      </c>
      <c r="V33" s="63">
        <f t="shared" si="15"/>
        <v>467551</v>
      </c>
      <c r="W33" s="64">
        <f t="shared" si="16"/>
        <v>296757.62404501502</v>
      </c>
      <c r="X33" s="64">
        <f t="shared" si="17"/>
        <v>228178.918643218</v>
      </c>
      <c r="Y33" s="64">
        <f t="shared" si="9"/>
        <v>289165.81717872969</v>
      </c>
      <c r="Z33" s="64">
        <f t="shared" si="10"/>
        <v>169479.77650033869</v>
      </c>
      <c r="AA33" s="64">
        <f t="shared" si="18"/>
        <v>217453.80685238031</v>
      </c>
      <c r="AB33" s="65">
        <f t="shared" si="12"/>
        <v>0.6024253949881363</v>
      </c>
      <c r="AC33" s="66">
        <f>Z33</f>
        <v>169479.77650033869</v>
      </c>
      <c r="AD33" s="69" t="s">
        <v>4743</v>
      </c>
    </row>
    <row r="34" spans="1:30" s="68" customFormat="1" ht="29.5" customHeight="1" x14ac:dyDescent="0.35">
      <c r="A34" s="57"/>
      <c r="B34" s="3">
        <v>26</v>
      </c>
      <c r="C34" s="9">
        <v>43570</v>
      </c>
      <c r="D34" s="106" t="s">
        <v>39</v>
      </c>
      <c r="E34" s="107"/>
      <c r="F34" s="4" t="s">
        <v>13</v>
      </c>
      <c r="G34" s="58">
        <v>197395.16965476371</v>
      </c>
      <c r="H34" s="58">
        <v>37505.082234405105</v>
      </c>
      <c r="I34" s="59">
        <v>234900.25188916881</v>
      </c>
      <c r="J34" s="60">
        <v>733000</v>
      </c>
      <c r="K34" s="60">
        <f t="shared" si="0"/>
        <v>139270</v>
      </c>
      <c r="L34" s="61">
        <f t="shared" si="1"/>
        <v>872270</v>
      </c>
      <c r="M34" s="60">
        <v>679000</v>
      </c>
      <c r="N34" s="60">
        <f t="shared" si="2"/>
        <v>129010</v>
      </c>
      <c r="O34" s="62">
        <f t="shared" si="3"/>
        <v>808010</v>
      </c>
      <c r="P34" s="58">
        <v>209238.87983404953</v>
      </c>
      <c r="Q34" s="58">
        <v>39755.38716846941</v>
      </c>
      <c r="R34" s="58">
        <v>248994.26700251893</v>
      </c>
      <c r="S34" s="62">
        <v>134232</v>
      </c>
      <c r="T34" s="63">
        <f t="shared" si="4"/>
        <v>234900.25188916881</v>
      </c>
      <c r="U34" s="63">
        <f t="shared" si="14"/>
        <v>638393.41729638958</v>
      </c>
      <c r="V34" s="63">
        <f t="shared" si="15"/>
        <v>808010</v>
      </c>
      <c r="W34" s="64">
        <f t="shared" si="16"/>
        <v>549098.66108116123</v>
      </c>
      <c r="X34" s="64">
        <f t="shared" si="17"/>
        <v>451727.72814732371</v>
      </c>
      <c r="Y34" s="64">
        <f t="shared" si="9"/>
        <v>521455.12594458438</v>
      </c>
      <c r="Z34" s="64">
        <f t="shared" si="10"/>
        <v>343313.99001824623</v>
      </c>
      <c r="AA34" s="64">
        <f t="shared" si="18"/>
        <v>350909.37262739812</v>
      </c>
      <c r="AB34" s="65">
        <f t="shared" si="12"/>
        <v>0.54967573775040968</v>
      </c>
      <c r="AC34" s="66">
        <f>Z34</f>
        <v>343313.99001824623</v>
      </c>
      <c r="AD34" s="69" t="s">
        <v>4743</v>
      </c>
    </row>
    <row r="35" spans="1:30" s="68" customFormat="1" ht="29.5" customHeight="1" x14ac:dyDescent="0.35">
      <c r="A35" s="57"/>
      <c r="B35" s="3">
        <v>27</v>
      </c>
      <c r="C35" s="9">
        <v>43570</v>
      </c>
      <c r="D35" s="106" t="s">
        <v>40</v>
      </c>
      <c r="E35" s="107"/>
      <c r="F35" s="4" t="s">
        <v>13</v>
      </c>
      <c r="G35" s="58">
        <v>182446.2883390132</v>
      </c>
      <c r="H35" s="58">
        <v>34664.794784412508</v>
      </c>
      <c r="I35" s="59">
        <v>217111.08312342572</v>
      </c>
      <c r="J35" s="60">
        <v>214000</v>
      </c>
      <c r="K35" s="60">
        <f t="shared" si="0"/>
        <v>40660</v>
      </c>
      <c r="L35" s="61">
        <f t="shared" si="1"/>
        <v>254660</v>
      </c>
      <c r="M35" s="60">
        <v>197000</v>
      </c>
      <c r="N35" s="60">
        <f t="shared" si="2"/>
        <v>37430</v>
      </c>
      <c r="O35" s="62">
        <f t="shared" si="3"/>
        <v>234430</v>
      </c>
      <c r="P35" s="58">
        <v>193393.065639354</v>
      </c>
      <c r="Q35" s="58">
        <v>36744.682471477259</v>
      </c>
      <c r="R35" s="58">
        <v>230137.74811083125</v>
      </c>
      <c r="S35" s="62">
        <v>119952</v>
      </c>
      <c r="T35" s="63">
        <f t="shared" si="4"/>
        <v>217111.08312342572</v>
      </c>
      <c r="U35" s="63">
        <f t="shared" si="14"/>
        <v>235400.36104114191</v>
      </c>
      <c r="V35" s="63">
        <f t="shared" si="15"/>
        <v>234430</v>
      </c>
      <c r="W35" s="64">
        <f t="shared" si="16"/>
        <v>234901.23787686316</v>
      </c>
      <c r="X35" s="64">
        <f t="shared" si="17"/>
        <v>234404.16943959944</v>
      </c>
      <c r="Y35" s="64">
        <f t="shared" si="9"/>
        <v>225770.54156171286</v>
      </c>
      <c r="Z35" s="64">
        <f t="shared" si="10"/>
        <v>225757.62628151258</v>
      </c>
      <c r="AA35" s="64">
        <f t="shared" si="18"/>
        <v>18793.256505023171</v>
      </c>
      <c r="AB35" s="65">
        <f t="shared" si="12"/>
        <v>7.983529176379893E-2</v>
      </c>
      <c r="AC35" s="66">
        <f>T35</f>
        <v>217111.08312342572</v>
      </c>
      <c r="AD35" s="70" t="s">
        <v>4739</v>
      </c>
    </row>
    <row r="36" spans="1:30" s="68" customFormat="1" ht="29.5" customHeight="1" x14ac:dyDescent="0.35">
      <c r="A36" s="57"/>
      <c r="B36" s="3">
        <v>28</v>
      </c>
      <c r="C36" s="9">
        <v>43570</v>
      </c>
      <c r="D36" s="106" t="s">
        <v>41</v>
      </c>
      <c r="E36" s="107"/>
      <c r="F36" s="4" t="s">
        <v>13</v>
      </c>
      <c r="G36" s="58">
        <v>182970.81049044305</v>
      </c>
      <c r="H36" s="58">
        <v>34764.453993184179</v>
      </c>
      <c r="I36" s="59">
        <v>217735.26448362722</v>
      </c>
      <c r="J36" s="60">
        <v>50000</v>
      </c>
      <c r="K36" s="60">
        <f t="shared" si="0"/>
        <v>9500</v>
      </c>
      <c r="L36" s="61">
        <f t="shared" si="1"/>
        <v>59500</v>
      </c>
      <c r="M36" s="60">
        <v>46000</v>
      </c>
      <c r="N36" s="60">
        <f t="shared" si="2"/>
        <v>8740</v>
      </c>
      <c r="O36" s="62">
        <f t="shared" si="3"/>
        <v>54740</v>
      </c>
      <c r="P36" s="58">
        <v>193949.05911986963</v>
      </c>
      <c r="Q36" s="58">
        <v>36850.321232775234</v>
      </c>
      <c r="R36" s="58">
        <v>230799.38035264486</v>
      </c>
      <c r="S36" s="62">
        <v>116144</v>
      </c>
      <c r="T36" s="63">
        <f t="shared" si="4"/>
        <v>54740</v>
      </c>
      <c r="U36" s="63">
        <f t="shared" si="14"/>
        <v>110658.4214945424</v>
      </c>
      <c r="V36" s="63">
        <f t="shared" si="15"/>
        <v>59500</v>
      </c>
      <c r="W36" s="64">
        <f t="shared" si="16"/>
        <v>89176.449526289594</v>
      </c>
      <c r="X36" s="64">
        <f t="shared" si="17"/>
        <v>75628.41002274779</v>
      </c>
      <c r="Y36" s="64">
        <f t="shared" si="9"/>
        <v>57120</v>
      </c>
      <c r="Z36" s="64">
        <f t="shared" si="10"/>
        <v>65184.205011373895</v>
      </c>
      <c r="AA36" s="64">
        <f t="shared" si="18"/>
        <v>92761.803175562731</v>
      </c>
      <c r="AB36" s="65">
        <f t="shared" si="12"/>
        <v>0.83827151989636572</v>
      </c>
      <c r="AC36" s="66">
        <f>X36</f>
        <v>75628.41002274779</v>
      </c>
      <c r="AD36" s="67" t="s">
        <v>4740</v>
      </c>
    </row>
    <row r="37" spans="1:30" s="68" customFormat="1" ht="29.5" customHeight="1" x14ac:dyDescent="0.35">
      <c r="A37" s="57"/>
      <c r="B37" s="3">
        <v>29</v>
      </c>
      <c r="C37" s="9">
        <v>43570</v>
      </c>
      <c r="D37" s="106" t="s">
        <v>42</v>
      </c>
      <c r="E37" s="107"/>
      <c r="F37" s="4" t="s">
        <v>13</v>
      </c>
      <c r="G37" s="58">
        <v>215938.50672427512</v>
      </c>
      <c r="H37" s="58">
        <v>41028.316277612277</v>
      </c>
      <c r="I37" s="59">
        <v>256966.82300188742</v>
      </c>
      <c r="J37" s="60">
        <v>870000</v>
      </c>
      <c r="K37" s="60">
        <f t="shared" si="0"/>
        <v>165300</v>
      </c>
      <c r="L37" s="61">
        <f t="shared" si="1"/>
        <v>1035300</v>
      </c>
      <c r="M37" s="60">
        <v>791000</v>
      </c>
      <c r="N37" s="60">
        <f t="shared" si="2"/>
        <v>150290</v>
      </c>
      <c r="O37" s="62">
        <f t="shared" si="3"/>
        <v>941290</v>
      </c>
      <c r="P37" s="58">
        <v>222416.66192600341</v>
      </c>
      <c r="Q37" s="58">
        <v>42259.165765940648</v>
      </c>
      <c r="R37" s="58">
        <v>264675.82769194408</v>
      </c>
      <c r="S37" s="62">
        <v>145656</v>
      </c>
      <c r="T37" s="63">
        <f t="shared" si="4"/>
        <v>256966.82300188742</v>
      </c>
      <c r="U37" s="63">
        <f t="shared" si="14"/>
        <v>744518.94100062922</v>
      </c>
      <c r="V37" s="63">
        <f t="shared" si="15"/>
        <v>941290</v>
      </c>
      <c r="W37" s="64">
        <f t="shared" si="16"/>
        <v>630311.99415375781</v>
      </c>
      <c r="X37" s="64">
        <f t="shared" si="17"/>
        <v>506771.44528827572</v>
      </c>
      <c r="Y37" s="64">
        <f t="shared" si="9"/>
        <v>599128.41150094371</v>
      </c>
      <c r="Z37" s="64">
        <f t="shared" si="10"/>
        <v>381869.13414508157</v>
      </c>
      <c r="AA37" s="64">
        <f t="shared" si="18"/>
        <v>424840.87709258153</v>
      </c>
      <c r="AB37" s="65">
        <f t="shared" si="12"/>
        <v>0.57062467278750195</v>
      </c>
      <c r="AC37" s="66">
        <f>Z37</f>
        <v>381869.13414508157</v>
      </c>
      <c r="AD37" s="69" t="s">
        <v>4743</v>
      </c>
    </row>
    <row r="38" spans="1:30" s="68" customFormat="1" ht="29.5" customHeight="1" x14ac:dyDescent="0.35">
      <c r="A38" s="57"/>
      <c r="B38" s="3">
        <v>30</v>
      </c>
      <c r="C38" s="9">
        <v>43570</v>
      </c>
      <c r="D38" s="106" t="s">
        <v>43</v>
      </c>
      <c r="E38" s="107"/>
      <c r="F38" s="4" t="s">
        <v>13</v>
      </c>
      <c r="G38" s="58">
        <v>263325.05029887648</v>
      </c>
      <c r="H38" s="58">
        <v>50031.759556786528</v>
      </c>
      <c r="I38" s="59">
        <v>313356.80985566298</v>
      </c>
      <c r="J38" s="60">
        <v>807000</v>
      </c>
      <c r="K38" s="60">
        <f t="shared" si="0"/>
        <v>153330</v>
      </c>
      <c r="L38" s="61">
        <f t="shared" si="1"/>
        <v>960330</v>
      </c>
      <c r="M38" s="60">
        <v>741000</v>
      </c>
      <c r="N38" s="60">
        <f t="shared" si="2"/>
        <v>140790</v>
      </c>
      <c r="O38" s="62">
        <f t="shared" si="3"/>
        <v>881790</v>
      </c>
      <c r="P38" s="58">
        <v>276491.30281382031</v>
      </c>
      <c r="Q38" s="58">
        <v>52533.347534625856</v>
      </c>
      <c r="R38" s="58">
        <v>329024.65034844616</v>
      </c>
      <c r="S38" s="62">
        <v>179928</v>
      </c>
      <c r="T38" s="63">
        <f t="shared" si="4"/>
        <v>313356.80985566298</v>
      </c>
      <c r="U38" s="63">
        <f t="shared" si="14"/>
        <v>718492.26995188778</v>
      </c>
      <c r="V38" s="63">
        <f t="shared" si="15"/>
        <v>881790</v>
      </c>
      <c r="W38" s="64">
        <f t="shared" si="16"/>
        <v>642601.30161505705</v>
      </c>
      <c r="X38" s="64">
        <f t="shared" si="17"/>
        <v>559011.50594383257</v>
      </c>
      <c r="Y38" s="64">
        <f t="shared" si="9"/>
        <v>597573.40492783149</v>
      </c>
      <c r="Z38" s="64">
        <f t="shared" si="10"/>
        <v>436184.15789974778</v>
      </c>
      <c r="AA38" s="64">
        <f t="shared" si="18"/>
        <v>353048.42255777685</v>
      </c>
      <c r="AB38" s="65">
        <f t="shared" si="12"/>
        <v>0.49137400264781966</v>
      </c>
      <c r="AC38" s="66">
        <f>Z38</f>
        <v>436184.15789974778</v>
      </c>
      <c r="AD38" s="69" t="s">
        <v>4743</v>
      </c>
    </row>
    <row r="39" spans="1:30" s="68" customFormat="1" ht="29.5" customHeight="1" x14ac:dyDescent="0.35">
      <c r="A39" s="57"/>
      <c r="B39" s="3">
        <v>31</v>
      </c>
      <c r="C39" s="9">
        <v>4392401</v>
      </c>
      <c r="D39" s="106" t="s">
        <v>44</v>
      </c>
      <c r="E39" s="107"/>
      <c r="F39" s="4" t="s">
        <v>13</v>
      </c>
      <c r="G39" s="58">
        <v>111927.87660123887</v>
      </c>
      <c r="H39" s="58">
        <v>21266.296554235385</v>
      </c>
      <c r="I39" s="59">
        <v>133194.17315547424</v>
      </c>
      <c r="J39" s="60">
        <v>814000</v>
      </c>
      <c r="K39" s="60">
        <f t="shared" si="0"/>
        <v>154660</v>
      </c>
      <c r="L39" s="61">
        <f t="shared" si="1"/>
        <v>968660</v>
      </c>
      <c r="M39" s="60">
        <v>740000</v>
      </c>
      <c r="N39" s="60">
        <f t="shared" si="2"/>
        <v>140600</v>
      </c>
      <c r="O39" s="62">
        <f t="shared" si="3"/>
        <v>880600</v>
      </c>
      <c r="P39" s="58">
        <v>115285.71289927604</v>
      </c>
      <c r="Q39" s="58">
        <v>21904.285450862448</v>
      </c>
      <c r="R39" s="58">
        <v>137189.99835013848</v>
      </c>
      <c r="S39" s="62">
        <v>77112</v>
      </c>
      <c r="T39" s="63">
        <f t="shared" si="4"/>
        <v>133194.17315547424</v>
      </c>
      <c r="U39" s="63">
        <f t="shared" si="14"/>
        <v>660818.05771849141</v>
      </c>
      <c r="V39" s="63">
        <f t="shared" si="15"/>
        <v>880600</v>
      </c>
      <c r="W39" s="64">
        <f t="shared" si="16"/>
        <v>484334.14924381609</v>
      </c>
      <c r="X39" s="64">
        <f t="shared" si="17"/>
        <v>310052.54587954172</v>
      </c>
      <c r="Y39" s="64">
        <f t="shared" si="9"/>
        <v>506897.08657773712</v>
      </c>
      <c r="Z39" s="64">
        <f t="shared" si="10"/>
        <v>221623.35951750798</v>
      </c>
      <c r="AA39" s="64">
        <f t="shared" si="18"/>
        <v>459052.13600529736</v>
      </c>
      <c r="AB39" s="65">
        <f t="shared" si="12"/>
        <v>0.6946725057577855</v>
      </c>
      <c r="AC39" s="66">
        <f>X39</f>
        <v>310052.54587954172</v>
      </c>
      <c r="AD39" s="67" t="s">
        <v>4740</v>
      </c>
    </row>
    <row r="40" spans="1:30" s="68" customFormat="1" ht="29.5" customHeight="1" x14ac:dyDescent="0.35">
      <c r="A40" s="57"/>
      <c r="B40" s="3">
        <v>32</v>
      </c>
      <c r="C40" s="9">
        <v>4392404</v>
      </c>
      <c r="D40" s="106" t="s">
        <v>45</v>
      </c>
      <c r="E40" s="107"/>
      <c r="F40" s="4" t="s">
        <v>13</v>
      </c>
      <c r="G40" s="58">
        <v>225835.95275641762</v>
      </c>
      <c r="H40" s="58">
        <v>42908.831023719351</v>
      </c>
      <c r="I40" s="59">
        <v>268744.78378013696</v>
      </c>
      <c r="J40" s="60">
        <v>824000</v>
      </c>
      <c r="K40" s="60">
        <f t="shared" si="0"/>
        <v>156560</v>
      </c>
      <c r="L40" s="61">
        <f t="shared" si="1"/>
        <v>980560</v>
      </c>
      <c r="M40" s="60">
        <v>763000</v>
      </c>
      <c r="N40" s="60">
        <f t="shared" si="2"/>
        <v>144970</v>
      </c>
      <c r="O40" s="62">
        <f t="shared" si="3"/>
        <v>907970</v>
      </c>
      <c r="P40" s="58">
        <v>234869.39086667434</v>
      </c>
      <c r="Q40" s="58">
        <v>44625.184264668125</v>
      </c>
      <c r="R40" s="58">
        <v>279494.57513134246</v>
      </c>
      <c r="S40" s="62">
        <v>140896</v>
      </c>
      <c r="T40" s="63">
        <f t="shared" si="4"/>
        <v>268744.78378013696</v>
      </c>
      <c r="U40" s="63">
        <f t="shared" si="14"/>
        <v>719091.59459337906</v>
      </c>
      <c r="V40" s="63">
        <f t="shared" si="15"/>
        <v>907970</v>
      </c>
      <c r="W40" s="64">
        <f t="shared" si="16"/>
        <v>620814.57632689632</v>
      </c>
      <c r="X40" s="64">
        <f t="shared" si="17"/>
        <v>513506.43149635306</v>
      </c>
      <c r="Y40" s="64">
        <f t="shared" si="9"/>
        <v>588357.39189006854</v>
      </c>
      <c r="Z40" s="64">
        <f t="shared" si="10"/>
        <v>391125.60763824498</v>
      </c>
      <c r="AA40" s="64">
        <f t="shared" si="18"/>
        <v>391696.9677342978</v>
      </c>
      <c r="AB40" s="65">
        <f t="shared" si="12"/>
        <v>0.54471081386480202</v>
      </c>
      <c r="AC40" s="66">
        <f>Z40</f>
        <v>391125.60763824498</v>
      </c>
      <c r="AD40" s="69" t="s">
        <v>4743</v>
      </c>
    </row>
    <row r="41" spans="1:30" s="68" customFormat="1" ht="29.5" customHeight="1" x14ac:dyDescent="0.35">
      <c r="A41" s="57"/>
      <c r="B41" s="3">
        <v>33</v>
      </c>
      <c r="C41" s="9">
        <v>4392404</v>
      </c>
      <c r="D41" s="106" t="s">
        <v>46</v>
      </c>
      <c r="E41" s="107"/>
      <c r="F41" s="4" t="s">
        <v>13</v>
      </c>
      <c r="G41" s="58">
        <v>230000</v>
      </c>
      <c r="H41" s="58">
        <v>43700</v>
      </c>
      <c r="I41" s="59">
        <v>273700</v>
      </c>
      <c r="J41" s="60">
        <v>803000</v>
      </c>
      <c r="K41" s="60">
        <f t="shared" si="0"/>
        <v>152570</v>
      </c>
      <c r="L41" s="61">
        <f t="shared" si="1"/>
        <v>955570</v>
      </c>
      <c r="M41" s="60">
        <v>730000</v>
      </c>
      <c r="N41" s="60">
        <f t="shared" si="2"/>
        <v>138700</v>
      </c>
      <c r="O41" s="62">
        <f t="shared" si="3"/>
        <v>868700</v>
      </c>
      <c r="P41" s="58">
        <v>239200</v>
      </c>
      <c r="Q41" s="58">
        <v>45448</v>
      </c>
      <c r="R41" s="58">
        <v>284648</v>
      </c>
      <c r="S41" s="62">
        <v>147560</v>
      </c>
      <c r="T41" s="63">
        <f t="shared" si="4"/>
        <v>273700</v>
      </c>
      <c r="U41" s="63">
        <f t="shared" si="14"/>
        <v>699323.33333333337</v>
      </c>
      <c r="V41" s="63">
        <f t="shared" si="15"/>
        <v>868700</v>
      </c>
      <c r="W41" s="64">
        <f t="shared" si="16"/>
        <v>610195.55807238654</v>
      </c>
      <c r="X41" s="64">
        <f t="shared" si="17"/>
        <v>512708.63141524105</v>
      </c>
      <c r="Y41" s="64">
        <f t="shared" si="9"/>
        <v>571200</v>
      </c>
      <c r="Z41" s="64">
        <f t="shared" si="10"/>
        <v>393204.31570762052</v>
      </c>
      <c r="AA41" s="64">
        <f t="shared" si="18"/>
        <v>371150.93376325135</v>
      </c>
      <c r="AB41" s="65">
        <f t="shared" si="12"/>
        <v>0.53072865736390606</v>
      </c>
      <c r="AC41" s="66">
        <f>Z41</f>
        <v>393204.31570762052</v>
      </c>
      <c r="AD41" s="69" t="s">
        <v>4743</v>
      </c>
    </row>
    <row r="42" spans="1:30" s="68" customFormat="1" ht="29.5" customHeight="1" x14ac:dyDescent="0.35">
      <c r="A42" s="57"/>
      <c r="B42" s="3">
        <v>34</v>
      </c>
      <c r="C42" s="9">
        <v>4392401</v>
      </c>
      <c r="D42" s="106" t="s">
        <v>47</v>
      </c>
      <c r="E42" s="107"/>
      <c r="F42" s="4" t="s">
        <v>13</v>
      </c>
      <c r="G42" s="58">
        <v>319354.56468363386</v>
      </c>
      <c r="H42" s="58">
        <v>60677.367289890433</v>
      </c>
      <c r="I42" s="59">
        <v>380031.93197352428</v>
      </c>
      <c r="J42" s="60">
        <v>884000</v>
      </c>
      <c r="K42" s="60">
        <f t="shared" si="0"/>
        <v>167960</v>
      </c>
      <c r="L42" s="61">
        <f t="shared" si="1"/>
        <v>1051960</v>
      </c>
      <c r="M42" s="60">
        <v>819000</v>
      </c>
      <c r="N42" s="60">
        <f t="shared" si="2"/>
        <v>155610</v>
      </c>
      <c r="O42" s="62">
        <f t="shared" si="3"/>
        <v>974610</v>
      </c>
      <c r="P42" s="58">
        <v>335322.29291781556</v>
      </c>
      <c r="Q42" s="58">
        <v>63711.23565438496</v>
      </c>
      <c r="R42" s="58">
        <v>399033.52857220051</v>
      </c>
      <c r="S42" s="62">
        <v>209440</v>
      </c>
      <c r="T42" s="63">
        <f t="shared" si="4"/>
        <v>380031.93197352428</v>
      </c>
      <c r="U42" s="63">
        <f t="shared" si="14"/>
        <v>802200.64399117476</v>
      </c>
      <c r="V42" s="63">
        <f t="shared" si="15"/>
        <v>974610</v>
      </c>
      <c r="W42" s="64">
        <f t="shared" si="16"/>
        <v>730381.99673703802</v>
      </c>
      <c r="X42" s="64">
        <f t="shared" si="17"/>
        <v>651039.43951885833</v>
      </c>
      <c r="Y42" s="64">
        <f t="shared" si="9"/>
        <v>677320.9659867622</v>
      </c>
      <c r="Z42" s="64">
        <f t="shared" si="10"/>
        <v>515535.6857461913</v>
      </c>
      <c r="AA42" s="64">
        <f t="shared" si="18"/>
        <v>367648.70689284534</v>
      </c>
      <c r="AB42" s="65">
        <f t="shared" si="12"/>
        <v>0.45830018916924475</v>
      </c>
      <c r="AC42" s="66">
        <f>Z42</f>
        <v>515535.6857461913</v>
      </c>
      <c r="AD42" s="69" t="s">
        <v>4743</v>
      </c>
    </row>
    <row r="43" spans="1:30" s="68" customFormat="1" ht="29.5" customHeight="1" x14ac:dyDescent="0.35">
      <c r="A43" s="57"/>
      <c r="B43" s="3">
        <v>35</v>
      </c>
      <c r="C43" s="9">
        <v>4392401</v>
      </c>
      <c r="D43" s="106" t="s">
        <v>48</v>
      </c>
      <c r="E43" s="107"/>
      <c r="F43" s="4" t="s">
        <v>13</v>
      </c>
      <c r="G43" s="58">
        <v>485293.08556333906</v>
      </c>
      <c r="H43" s="58">
        <v>92205.686257034424</v>
      </c>
      <c r="I43" s="59">
        <v>577498.77182037348</v>
      </c>
      <c r="J43" s="60">
        <v>646000</v>
      </c>
      <c r="K43" s="60">
        <f t="shared" si="0"/>
        <v>122740</v>
      </c>
      <c r="L43" s="61">
        <f t="shared" si="1"/>
        <v>768740</v>
      </c>
      <c r="M43" s="60">
        <v>588000</v>
      </c>
      <c r="N43" s="60">
        <f t="shared" si="2"/>
        <v>111720</v>
      </c>
      <c r="O43" s="62">
        <f t="shared" si="3"/>
        <v>699720</v>
      </c>
      <c r="P43" s="58">
        <v>499851.87813023926</v>
      </c>
      <c r="Q43" s="58">
        <v>94971.85684474546</v>
      </c>
      <c r="R43" s="58">
        <v>594823.73497498478</v>
      </c>
      <c r="S43" s="62">
        <v>258944</v>
      </c>
      <c r="T43" s="63">
        <f t="shared" si="4"/>
        <v>577498.77182037348</v>
      </c>
      <c r="U43" s="63">
        <f t="shared" si="14"/>
        <v>681986.25727345783</v>
      </c>
      <c r="V43" s="63">
        <f t="shared" si="15"/>
        <v>699720</v>
      </c>
      <c r="W43" s="64">
        <f t="shared" si="16"/>
        <v>677254.04967548617</v>
      </c>
      <c r="X43" s="64">
        <f t="shared" si="17"/>
        <v>672407.76944272651</v>
      </c>
      <c r="Y43" s="64">
        <f t="shared" si="9"/>
        <v>638609.38591018668</v>
      </c>
      <c r="Z43" s="64">
        <f t="shared" si="10"/>
        <v>624953.27063155</v>
      </c>
      <c r="AA43" s="64">
        <f t="shared" si="18"/>
        <v>96846.094718534965</v>
      </c>
      <c r="AB43" s="65">
        <f t="shared" si="12"/>
        <v>0.14200593294316535</v>
      </c>
      <c r="AC43" s="66">
        <f t="shared" ref="AC43:AC46" si="22">T43</f>
        <v>577498.77182037348</v>
      </c>
      <c r="AD43" s="67" t="s">
        <v>4739</v>
      </c>
    </row>
    <row r="44" spans="1:30" s="68" customFormat="1" ht="29.5" customHeight="1" x14ac:dyDescent="0.35">
      <c r="A44" s="57"/>
      <c r="B44" s="3">
        <v>36</v>
      </c>
      <c r="C44" s="9">
        <v>4392401</v>
      </c>
      <c r="D44" s="106" t="s">
        <v>49</v>
      </c>
      <c r="E44" s="107"/>
      <c r="F44" s="4" t="s">
        <v>13</v>
      </c>
      <c r="G44" s="58">
        <v>493063.1430468444</v>
      </c>
      <c r="H44" s="58">
        <v>93681.997178900434</v>
      </c>
      <c r="I44" s="59">
        <v>586745.14022574481</v>
      </c>
      <c r="J44" s="60">
        <v>686000</v>
      </c>
      <c r="K44" s="60">
        <f t="shared" si="0"/>
        <v>130340</v>
      </c>
      <c r="L44" s="61">
        <f t="shared" si="1"/>
        <v>816340</v>
      </c>
      <c r="M44" s="60">
        <v>624000</v>
      </c>
      <c r="N44" s="60">
        <f t="shared" si="2"/>
        <v>118560</v>
      </c>
      <c r="O44" s="62">
        <f t="shared" si="3"/>
        <v>742560</v>
      </c>
      <c r="P44" s="58">
        <v>507855.03733824968</v>
      </c>
      <c r="Q44" s="58">
        <v>96492.457094267433</v>
      </c>
      <c r="R44" s="58">
        <v>604347.49443251709</v>
      </c>
      <c r="S44" s="62">
        <v>242760</v>
      </c>
      <c r="T44" s="63">
        <f t="shared" si="4"/>
        <v>586745.14022574481</v>
      </c>
      <c r="U44" s="63">
        <f t="shared" si="14"/>
        <v>715215.04674191494</v>
      </c>
      <c r="V44" s="63">
        <f t="shared" si="15"/>
        <v>742560</v>
      </c>
      <c r="W44" s="64">
        <f t="shared" si="16"/>
        <v>708517.70920649776</v>
      </c>
      <c r="X44" s="64">
        <f t="shared" si="17"/>
        <v>701591.94600323937</v>
      </c>
      <c r="Y44" s="64">
        <f t="shared" si="9"/>
        <v>664652.5701128724</v>
      </c>
      <c r="Z44" s="64">
        <f t="shared" si="10"/>
        <v>644168.54311449209</v>
      </c>
      <c r="AA44" s="64">
        <f t="shared" si="18"/>
        <v>117214.58851271438</v>
      </c>
      <c r="AB44" s="65">
        <f t="shared" si="12"/>
        <v>0.16388719595130558</v>
      </c>
      <c r="AC44" s="66">
        <f t="shared" si="22"/>
        <v>586745.14022574481</v>
      </c>
      <c r="AD44" s="67" t="s">
        <v>4739</v>
      </c>
    </row>
    <row r="45" spans="1:30" s="68" customFormat="1" ht="29.5" customHeight="1" x14ac:dyDescent="0.35">
      <c r="A45" s="57"/>
      <c r="B45" s="3">
        <v>37</v>
      </c>
      <c r="C45" s="9" t="s">
        <v>50</v>
      </c>
      <c r="D45" s="106" t="s">
        <v>51</v>
      </c>
      <c r="E45" s="107"/>
      <c r="F45" s="4" t="s">
        <v>13</v>
      </c>
      <c r="G45" s="58">
        <v>687473.69980737905</v>
      </c>
      <c r="H45" s="58">
        <v>130620.00296340202</v>
      </c>
      <c r="I45" s="59">
        <v>818093.702770781</v>
      </c>
      <c r="J45" s="60">
        <v>658000</v>
      </c>
      <c r="K45" s="60">
        <f t="shared" si="0"/>
        <v>125020</v>
      </c>
      <c r="L45" s="61">
        <f t="shared" si="1"/>
        <v>783020</v>
      </c>
      <c r="M45" s="60">
        <v>599000</v>
      </c>
      <c r="N45" s="60">
        <f t="shared" si="2"/>
        <v>113810</v>
      </c>
      <c r="O45" s="62">
        <f t="shared" si="3"/>
        <v>712810</v>
      </c>
      <c r="P45" s="58">
        <v>721847.38479774795</v>
      </c>
      <c r="Q45" s="58">
        <v>137151.00311157212</v>
      </c>
      <c r="R45" s="58">
        <v>858998.38790932007</v>
      </c>
      <c r="S45" s="62">
        <v>365568</v>
      </c>
      <c r="T45" s="63">
        <f t="shared" si="4"/>
        <v>712810</v>
      </c>
      <c r="U45" s="63">
        <f t="shared" si="14"/>
        <v>771307.90092359355</v>
      </c>
      <c r="V45" s="63">
        <f t="shared" si="15"/>
        <v>783020</v>
      </c>
      <c r="W45" s="64">
        <f t="shared" si="16"/>
        <v>770045.81129387661</v>
      </c>
      <c r="X45" s="64">
        <f t="shared" si="17"/>
        <v>768765.79583002836</v>
      </c>
      <c r="Y45" s="64">
        <f t="shared" si="9"/>
        <v>747915</v>
      </c>
      <c r="Z45" s="64">
        <f t="shared" si="10"/>
        <v>740787.89791501418</v>
      </c>
      <c r="AA45" s="64">
        <f t="shared" si="18"/>
        <v>53610.11533156041</v>
      </c>
      <c r="AB45" s="65">
        <f t="shared" si="12"/>
        <v>6.9505466322029905E-2</v>
      </c>
      <c r="AC45" s="66">
        <f t="shared" si="22"/>
        <v>712810</v>
      </c>
      <c r="AD45" s="67" t="s">
        <v>4739</v>
      </c>
    </row>
    <row r="46" spans="1:30" s="68" customFormat="1" ht="29.5" customHeight="1" x14ac:dyDescent="0.35">
      <c r="A46" s="57"/>
      <c r="B46" s="3">
        <v>38</v>
      </c>
      <c r="C46" s="9" t="s">
        <v>50</v>
      </c>
      <c r="D46" s="106" t="s">
        <v>52</v>
      </c>
      <c r="E46" s="107"/>
      <c r="F46" s="4" t="s">
        <v>13</v>
      </c>
      <c r="G46" s="58">
        <v>549780</v>
      </c>
      <c r="H46" s="58">
        <v>104458.2</v>
      </c>
      <c r="I46" s="59">
        <v>654238.19999999995</v>
      </c>
      <c r="J46" s="60">
        <v>870000</v>
      </c>
      <c r="K46" s="60">
        <f t="shared" si="0"/>
        <v>165300</v>
      </c>
      <c r="L46" s="61">
        <f t="shared" si="1"/>
        <v>1035300</v>
      </c>
      <c r="M46" s="60">
        <v>791000</v>
      </c>
      <c r="N46" s="60">
        <f t="shared" si="2"/>
        <v>150290</v>
      </c>
      <c r="O46" s="62">
        <f t="shared" si="3"/>
        <v>941290</v>
      </c>
      <c r="P46" s="58">
        <v>577269</v>
      </c>
      <c r="Q46" s="58">
        <v>109681.11</v>
      </c>
      <c r="R46" s="58">
        <v>686950.11</v>
      </c>
      <c r="S46" s="62">
        <v>278936</v>
      </c>
      <c r="T46" s="63">
        <f t="shared" si="4"/>
        <v>654238.19999999995</v>
      </c>
      <c r="U46" s="63">
        <f t="shared" si="14"/>
        <v>876942.7333333334</v>
      </c>
      <c r="V46" s="63">
        <f t="shared" si="15"/>
        <v>941290</v>
      </c>
      <c r="W46" s="64">
        <f t="shared" si="16"/>
        <v>860680.27987482701</v>
      </c>
      <c r="X46" s="64">
        <f t="shared" si="17"/>
        <v>843461.73118136032</v>
      </c>
      <c r="Y46" s="64">
        <f t="shared" si="9"/>
        <v>797764.1</v>
      </c>
      <c r="Z46" s="64">
        <f t="shared" si="10"/>
        <v>748849.96559068013</v>
      </c>
      <c r="AA46" s="64">
        <f t="shared" si="18"/>
        <v>198513.10259127314</v>
      </c>
      <c r="AB46" s="65">
        <f t="shared" si="12"/>
        <v>0.22636951655521231</v>
      </c>
      <c r="AC46" s="66">
        <f t="shared" si="22"/>
        <v>654238.19999999995</v>
      </c>
      <c r="AD46" s="67" t="s">
        <v>4739</v>
      </c>
    </row>
    <row r="47" spans="1:30" s="68" customFormat="1" ht="29.5" customHeight="1" x14ac:dyDescent="0.35">
      <c r="A47" s="57"/>
      <c r="B47" s="3">
        <v>39</v>
      </c>
      <c r="C47" s="9" t="s">
        <v>50</v>
      </c>
      <c r="D47" s="106" t="s">
        <v>53</v>
      </c>
      <c r="E47" s="107"/>
      <c r="F47" s="4" t="s">
        <v>13</v>
      </c>
      <c r="G47" s="58">
        <v>371044.61922329327</v>
      </c>
      <c r="H47" s="58">
        <v>70498.477652425718</v>
      </c>
      <c r="I47" s="59">
        <v>441543.09687571897</v>
      </c>
      <c r="J47" s="60">
        <v>755000</v>
      </c>
      <c r="K47" s="60">
        <f t="shared" si="0"/>
        <v>143450</v>
      </c>
      <c r="L47" s="61">
        <f t="shared" si="1"/>
        <v>898450</v>
      </c>
      <c r="M47" s="60">
        <v>693000</v>
      </c>
      <c r="N47" s="60">
        <f t="shared" si="2"/>
        <v>131670</v>
      </c>
      <c r="O47" s="62">
        <f t="shared" si="3"/>
        <v>824670</v>
      </c>
      <c r="P47" s="58">
        <v>382175.95779999206</v>
      </c>
      <c r="Q47" s="58">
        <v>72613.431981998496</v>
      </c>
      <c r="R47" s="58">
        <v>454789.38978199055</v>
      </c>
      <c r="S47" s="62">
        <v>250376</v>
      </c>
      <c r="T47" s="63">
        <f t="shared" si="4"/>
        <v>441543.09687571897</v>
      </c>
      <c r="U47" s="63">
        <f t="shared" si="14"/>
        <v>721554.36562523956</v>
      </c>
      <c r="V47" s="63">
        <f t="shared" si="15"/>
        <v>824670</v>
      </c>
      <c r="W47" s="64">
        <f t="shared" si="16"/>
        <v>689047.35420694342</v>
      </c>
      <c r="X47" s="64">
        <f t="shared" si="17"/>
        <v>653535.13671635312</v>
      </c>
      <c r="Y47" s="64">
        <f t="shared" si="9"/>
        <v>633106.54843785951</v>
      </c>
      <c r="Z47" s="64">
        <f t="shared" si="10"/>
        <v>547539.11679603602</v>
      </c>
      <c r="AA47" s="64">
        <f t="shared" si="18"/>
        <v>245286.78127864428</v>
      </c>
      <c r="AB47" s="65">
        <f t="shared" si="12"/>
        <v>0.33994220389214741</v>
      </c>
      <c r="AC47" s="66">
        <f>Z47</f>
        <v>547539.11679603602</v>
      </c>
      <c r="AD47" s="69" t="s">
        <v>4743</v>
      </c>
    </row>
    <row r="48" spans="1:30" s="68" customFormat="1" ht="29.5" customHeight="1" x14ac:dyDescent="0.35">
      <c r="A48" s="57"/>
      <c r="B48" s="3">
        <v>40</v>
      </c>
      <c r="C48" s="9" t="s">
        <v>50</v>
      </c>
      <c r="D48" s="106" t="s">
        <v>54</v>
      </c>
      <c r="E48" s="107"/>
      <c r="F48" s="4" t="s">
        <v>13</v>
      </c>
      <c r="G48" s="58">
        <v>308353.49637740589</v>
      </c>
      <c r="H48" s="58">
        <v>58587.164311707122</v>
      </c>
      <c r="I48" s="59">
        <v>366940.66068911302</v>
      </c>
      <c r="J48" s="60">
        <v>766000</v>
      </c>
      <c r="K48" s="60">
        <f t="shared" si="0"/>
        <v>145540</v>
      </c>
      <c r="L48" s="61">
        <f t="shared" si="1"/>
        <v>911540</v>
      </c>
      <c r="M48" s="60">
        <v>697000</v>
      </c>
      <c r="N48" s="60">
        <f t="shared" si="2"/>
        <v>132430</v>
      </c>
      <c r="O48" s="62">
        <f t="shared" si="3"/>
        <v>829430</v>
      </c>
      <c r="P48" s="58">
        <v>323771.17119627621</v>
      </c>
      <c r="Q48" s="58">
        <v>61516.52252729248</v>
      </c>
      <c r="R48" s="58">
        <v>385287.69372356869</v>
      </c>
      <c r="S48" s="62">
        <v>193256</v>
      </c>
      <c r="T48" s="63">
        <f t="shared" si="4"/>
        <v>366940.66068911302</v>
      </c>
      <c r="U48" s="63">
        <f t="shared" si="14"/>
        <v>702636.88689637091</v>
      </c>
      <c r="V48" s="63">
        <f t="shared" si="15"/>
        <v>829430</v>
      </c>
      <c r="W48" s="64">
        <f t="shared" si="16"/>
        <v>652204.46805672965</v>
      </c>
      <c r="X48" s="64">
        <f t="shared" si="17"/>
        <v>596667.24462291878</v>
      </c>
      <c r="Y48" s="64">
        <f t="shared" si="9"/>
        <v>598185.33034455648</v>
      </c>
      <c r="Z48" s="64">
        <f t="shared" si="10"/>
        <v>481803.95265601587</v>
      </c>
      <c r="AA48" s="64">
        <f t="shared" si="18"/>
        <v>293605.99490191985</v>
      </c>
      <c r="AB48" s="65">
        <f t="shared" si="12"/>
        <v>0.4178630532746605</v>
      </c>
      <c r="AC48" s="66">
        <f t="shared" ref="AC48:AC49" si="23">Z48</f>
        <v>481803.95265601587</v>
      </c>
      <c r="AD48" s="69" t="s">
        <v>4743</v>
      </c>
    </row>
    <row r="49" spans="1:30" s="68" customFormat="1" ht="29.5" customHeight="1" x14ac:dyDescent="0.35">
      <c r="A49" s="57"/>
      <c r="B49" s="3">
        <v>41</v>
      </c>
      <c r="C49" s="9" t="s">
        <v>50</v>
      </c>
      <c r="D49" s="106" t="s">
        <v>55</v>
      </c>
      <c r="E49" s="107"/>
      <c r="F49" s="4" t="s">
        <v>13</v>
      </c>
      <c r="G49" s="58">
        <v>320781.75358697725</v>
      </c>
      <c r="H49" s="58">
        <v>60948.53318152568</v>
      </c>
      <c r="I49" s="59">
        <v>381730.28676850291</v>
      </c>
      <c r="J49" s="60">
        <v>936000</v>
      </c>
      <c r="K49" s="60">
        <f t="shared" si="0"/>
        <v>177840</v>
      </c>
      <c r="L49" s="61">
        <f t="shared" si="1"/>
        <v>1113840</v>
      </c>
      <c r="M49" s="60">
        <v>851000</v>
      </c>
      <c r="N49" s="60">
        <f t="shared" si="2"/>
        <v>161690</v>
      </c>
      <c r="O49" s="62">
        <f t="shared" si="3"/>
        <v>1012690</v>
      </c>
      <c r="P49" s="58">
        <v>330405.20619458659</v>
      </c>
      <c r="Q49" s="58">
        <v>62776.989176971452</v>
      </c>
      <c r="R49" s="58">
        <v>393182.19537155802</v>
      </c>
      <c r="S49" s="62">
        <v>214200</v>
      </c>
      <c r="T49" s="63">
        <f t="shared" si="4"/>
        <v>381730.28676850291</v>
      </c>
      <c r="U49" s="63">
        <f t="shared" si="14"/>
        <v>836086.76225616771</v>
      </c>
      <c r="V49" s="63">
        <f t="shared" si="15"/>
        <v>1012690</v>
      </c>
      <c r="W49" s="64">
        <f t="shared" si="16"/>
        <v>755124.65454882581</v>
      </c>
      <c r="X49" s="64">
        <f t="shared" si="17"/>
        <v>665939.35734345182</v>
      </c>
      <c r="Y49" s="64">
        <f t="shared" si="9"/>
        <v>697210.14338425151</v>
      </c>
      <c r="Z49" s="64">
        <f t="shared" si="10"/>
        <v>523834.82205597736</v>
      </c>
      <c r="AA49" s="64">
        <f t="shared" si="18"/>
        <v>396721.16875480639</v>
      </c>
      <c r="AB49" s="65">
        <f t="shared" si="12"/>
        <v>0.47449760798061219</v>
      </c>
      <c r="AC49" s="66">
        <f t="shared" si="23"/>
        <v>523834.82205597736</v>
      </c>
      <c r="AD49" s="69" t="s">
        <v>4743</v>
      </c>
    </row>
    <row r="50" spans="1:30" s="68" customFormat="1" ht="29.5" customHeight="1" x14ac:dyDescent="0.35">
      <c r="A50" s="57"/>
      <c r="B50" s="3">
        <v>42</v>
      </c>
      <c r="C50" s="9" t="s">
        <v>50</v>
      </c>
      <c r="D50" s="106" t="s">
        <v>56</v>
      </c>
      <c r="E50" s="107"/>
      <c r="F50" s="4" t="s">
        <v>13</v>
      </c>
      <c r="G50" s="58">
        <v>551421.257992581</v>
      </c>
      <c r="H50" s="58">
        <v>104770.0390185904</v>
      </c>
      <c r="I50" s="59">
        <v>656191.29701117135</v>
      </c>
      <c r="J50" s="60">
        <v>912000</v>
      </c>
      <c r="K50" s="60">
        <f t="shared" si="0"/>
        <v>173280</v>
      </c>
      <c r="L50" s="61">
        <f t="shared" si="1"/>
        <v>1085280</v>
      </c>
      <c r="M50" s="60">
        <v>845000</v>
      </c>
      <c r="N50" s="60">
        <f t="shared" si="2"/>
        <v>160550</v>
      </c>
      <c r="O50" s="62">
        <f t="shared" si="3"/>
        <v>1005550</v>
      </c>
      <c r="P50" s="58">
        <v>584506.53347213578</v>
      </c>
      <c r="Q50" s="58">
        <v>111056.2413597058</v>
      </c>
      <c r="R50" s="58">
        <v>695562.77483184158</v>
      </c>
      <c r="S50" s="62">
        <v>286552</v>
      </c>
      <c r="T50" s="63">
        <f t="shared" si="4"/>
        <v>656191.29701117135</v>
      </c>
      <c r="U50" s="63">
        <f t="shared" si="14"/>
        <v>915673.76567039045</v>
      </c>
      <c r="V50" s="63">
        <f t="shared" si="15"/>
        <v>1005550</v>
      </c>
      <c r="W50" s="64">
        <f t="shared" si="16"/>
        <v>894661.28709371272</v>
      </c>
      <c r="X50" s="64">
        <f t="shared" si="17"/>
        <v>872131.64128896466</v>
      </c>
      <c r="Y50" s="64">
        <f t="shared" si="9"/>
        <v>830870.64850558573</v>
      </c>
      <c r="Z50" s="64">
        <f t="shared" si="10"/>
        <v>764161.46915006801</v>
      </c>
      <c r="AA50" s="64">
        <f t="shared" si="18"/>
        <v>228227.04020582623</v>
      </c>
      <c r="AB50" s="65">
        <f t="shared" si="12"/>
        <v>0.2492449262633781</v>
      </c>
      <c r="AC50" s="66">
        <f t="shared" ref="AC50:AC51" si="24">T50</f>
        <v>656191.29701117135</v>
      </c>
      <c r="AD50" s="67" t="s">
        <v>4739</v>
      </c>
    </row>
    <row r="51" spans="1:30" s="68" customFormat="1" ht="29.5" customHeight="1" x14ac:dyDescent="0.35">
      <c r="A51" s="57"/>
      <c r="B51" s="3">
        <v>43</v>
      </c>
      <c r="C51" s="9" t="s">
        <v>50</v>
      </c>
      <c r="D51" s="106" t="s">
        <v>57</v>
      </c>
      <c r="E51" s="107"/>
      <c r="F51" s="4" t="s">
        <v>13</v>
      </c>
      <c r="G51" s="58">
        <v>460214.09890113067</v>
      </c>
      <c r="H51" s="58">
        <v>87440.678791214828</v>
      </c>
      <c r="I51" s="59">
        <v>547654.77769234544</v>
      </c>
      <c r="J51" s="60">
        <v>591000</v>
      </c>
      <c r="K51" s="60">
        <f t="shared" si="0"/>
        <v>112290</v>
      </c>
      <c r="L51" s="61">
        <f t="shared" si="1"/>
        <v>703290</v>
      </c>
      <c r="M51" s="60">
        <v>548000</v>
      </c>
      <c r="N51" s="60">
        <f t="shared" si="2"/>
        <v>104120</v>
      </c>
      <c r="O51" s="62">
        <f t="shared" si="3"/>
        <v>652120</v>
      </c>
      <c r="P51" s="58">
        <v>483224.80384618713</v>
      </c>
      <c r="Q51" s="58">
        <v>91812.712730775558</v>
      </c>
      <c r="R51" s="58">
        <v>575037.51657696266</v>
      </c>
      <c r="S51" s="62">
        <v>238000</v>
      </c>
      <c r="T51" s="63">
        <f t="shared" si="4"/>
        <v>547654.77769234544</v>
      </c>
      <c r="U51" s="63">
        <f t="shared" si="14"/>
        <v>634354.92589744844</v>
      </c>
      <c r="V51" s="63">
        <f t="shared" si="15"/>
        <v>652120</v>
      </c>
      <c r="W51" s="64">
        <f t="shared" si="16"/>
        <v>630942.25598269573</v>
      </c>
      <c r="X51" s="64">
        <f t="shared" si="17"/>
        <v>627442.25744997745</v>
      </c>
      <c r="Y51" s="64">
        <f t="shared" si="9"/>
        <v>599887.38884617272</v>
      </c>
      <c r="Z51" s="64">
        <f t="shared" si="10"/>
        <v>587548.5175711615</v>
      </c>
      <c r="AA51" s="64">
        <f t="shared" si="18"/>
        <v>79323.886686736485</v>
      </c>
      <c r="AB51" s="65">
        <f t="shared" si="12"/>
        <v>0.12504653695959508</v>
      </c>
      <c r="AC51" s="66">
        <f t="shared" si="24"/>
        <v>547654.77769234544</v>
      </c>
      <c r="AD51" s="67" t="s">
        <v>4739</v>
      </c>
    </row>
    <row r="52" spans="1:30" s="68" customFormat="1" ht="29.5" customHeight="1" x14ac:dyDescent="0.35">
      <c r="A52" s="57"/>
      <c r="B52" s="3">
        <v>44</v>
      </c>
      <c r="C52" s="9" t="s">
        <v>50</v>
      </c>
      <c r="D52" s="106" t="s">
        <v>58</v>
      </c>
      <c r="E52" s="107"/>
      <c r="F52" s="4" t="s">
        <v>13</v>
      </c>
      <c r="G52" s="58">
        <v>378151.26050420169</v>
      </c>
      <c r="H52" s="58">
        <v>71848.73949579832</v>
      </c>
      <c r="I52" s="59">
        <v>450000</v>
      </c>
      <c r="J52" s="60">
        <v>856000</v>
      </c>
      <c r="K52" s="60">
        <f t="shared" si="0"/>
        <v>162640</v>
      </c>
      <c r="L52" s="61">
        <f t="shared" si="1"/>
        <v>1018640</v>
      </c>
      <c r="M52" s="60">
        <v>779000</v>
      </c>
      <c r="N52" s="60">
        <f t="shared" si="2"/>
        <v>148010</v>
      </c>
      <c r="O52" s="62">
        <f t="shared" si="3"/>
        <v>927010</v>
      </c>
      <c r="P52" s="58">
        <v>393277.31092436978</v>
      </c>
      <c r="Q52" s="58">
        <v>74722.68907563026</v>
      </c>
      <c r="R52" s="58">
        <v>468000.00000000006</v>
      </c>
      <c r="S52" s="62">
        <v>205632</v>
      </c>
      <c r="T52" s="63">
        <f t="shared" si="4"/>
        <v>450000</v>
      </c>
      <c r="U52" s="63">
        <f t="shared" si="14"/>
        <v>798550</v>
      </c>
      <c r="V52" s="63">
        <f t="shared" si="15"/>
        <v>927010</v>
      </c>
      <c r="W52" s="64">
        <f t="shared" si="16"/>
        <v>751806.17120908317</v>
      </c>
      <c r="X52" s="64">
        <f t="shared" si="17"/>
        <v>700499.16870171099</v>
      </c>
      <c r="Y52" s="64">
        <f t="shared" si="9"/>
        <v>688505</v>
      </c>
      <c r="Z52" s="64">
        <f t="shared" si="10"/>
        <v>575249.58435085556</v>
      </c>
      <c r="AA52" s="64">
        <f t="shared" si="18"/>
        <v>305310.23746346927</v>
      </c>
      <c r="AB52" s="65">
        <f t="shared" si="12"/>
        <v>0.38233077135241283</v>
      </c>
      <c r="AC52" s="66">
        <f>Z52</f>
        <v>575249.58435085556</v>
      </c>
      <c r="AD52" s="69" t="s">
        <v>4743</v>
      </c>
    </row>
    <row r="53" spans="1:30" s="68" customFormat="1" ht="29.5" customHeight="1" x14ac:dyDescent="0.35">
      <c r="A53" s="57"/>
      <c r="B53" s="3">
        <v>45</v>
      </c>
      <c r="C53" s="9" t="s">
        <v>59</v>
      </c>
      <c r="D53" s="106" t="s">
        <v>60</v>
      </c>
      <c r="E53" s="107"/>
      <c r="F53" s="4" t="s">
        <v>13</v>
      </c>
      <c r="G53" s="58">
        <v>378151.26050420169</v>
      </c>
      <c r="H53" s="58">
        <v>71848.73949579832</v>
      </c>
      <c r="I53" s="59">
        <v>450000</v>
      </c>
      <c r="J53" s="60">
        <v>718000</v>
      </c>
      <c r="K53" s="60">
        <f t="shared" si="0"/>
        <v>136420</v>
      </c>
      <c r="L53" s="61">
        <f t="shared" si="1"/>
        <v>854420</v>
      </c>
      <c r="M53" s="60">
        <v>653000</v>
      </c>
      <c r="N53" s="60">
        <f t="shared" si="2"/>
        <v>124070</v>
      </c>
      <c r="O53" s="62">
        <f t="shared" si="3"/>
        <v>777070</v>
      </c>
      <c r="P53" s="58">
        <v>393277.31092436978</v>
      </c>
      <c r="Q53" s="58">
        <v>74722.68907563026</v>
      </c>
      <c r="R53" s="58">
        <v>468000.00000000006</v>
      </c>
      <c r="S53" s="62">
        <v>198968</v>
      </c>
      <c r="T53" s="63">
        <f t="shared" si="4"/>
        <v>450000</v>
      </c>
      <c r="U53" s="63">
        <f t="shared" si="14"/>
        <v>693830</v>
      </c>
      <c r="V53" s="63">
        <f t="shared" si="15"/>
        <v>777070</v>
      </c>
      <c r="W53" s="64">
        <f t="shared" si="16"/>
        <v>668520.43540136237</v>
      </c>
      <c r="X53" s="64">
        <f t="shared" si="17"/>
        <v>641095.20780334948</v>
      </c>
      <c r="Y53" s="64">
        <f t="shared" si="9"/>
        <v>613535</v>
      </c>
      <c r="Z53" s="64">
        <f t="shared" si="10"/>
        <v>545547.60390167474</v>
      </c>
      <c r="AA53" s="64">
        <f t="shared" si="18"/>
        <v>214675.46972115841</v>
      </c>
      <c r="AB53" s="65">
        <f t="shared" si="12"/>
        <v>0.30940643921588634</v>
      </c>
      <c r="AC53" s="66">
        <f>Z53</f>
        <v>545547.60390167474</v>
      </c>
      <c r="AD53" s="69" t="s">
        <v>4743</v>
      </c>
    </row>
    <row r="54" spans="1:30" s="68" customFormat="1" ht="29.5" customHeight="1" x14ac:dyDescent="0.35">
      <c r="A54" s="57"/>
      <c r="B54" s="3">
        <v>46</v>
      </c>
      <c r="C54" s="9" t="s">
        <v>59</v>
      </c>
      <c r="D54" s="106" t="s">
        <v>61</v>
      </c>
      <c r="E54" s="107"/>
      <c r="F54" s="4" t="s">
        <v>13</v>
      </c>
      <c r="G54" s="58">
        <v>428571.42857142858</v>
      </c>
      <c r="H54" s="58">
        <v>81428.571428571435</v>
      </c>
      <c r="I54" s="59">
        <v>510000</v>
      </c>
      <c r="J54" s="60">
        <v>769000</v>
      </c>
      <c r="K54" s="60">
        <f t="shared" si="0"/>
        <v>146110</v>
      </c>
      <c r="L54" s="61">
        <f t="shared" si="1"/>
        <v>915110</v>
      </c>
      <c r="M54" s="60">
        <v>706000</v>
      </c>
      <c r="N54" s="60">
        <f t="shared" si="2"/>
        <v>134140</v>
      </c>
      <c r="O54" s="62">
        <f t="shared" si="3"/>
        <v>840140</v>
      </c>
      <c r="P54" s="58">
        <v>441428.57142857142</v>
      </c>
      <c r="Q54" s="58">
        <v>83871.428571428565</v>
      </c>
      <c r="R54" s="58">
        <v>525300</v>
      </c>
      <c r="S54" s="62">
        <v>255136</v>
      </c>
      <c r="T54" s="63">
        <f t="shared" si="4"/>
        <v>510000</v>
      </c>
      <c r="U54" s="63">
        <f t="shared" si="14"/>
        <v>755083.33333333337</v>
      </c>
      <c r="V54" s="63">
        <f t="shared" si="15"/>
        <v>840140</v>
      </c>
      <c r="W54" s="64">
        <f t="shared" si="16"/>
        <v>731922.41335166781</v>
      </c>
      <c r="X54" s="64">
        <f t="shared" si="17"/>
        <v>706909.12950352067</v>
      </c>
      <c r="Y54" s="64">
        <f t="shared" si="9"/>
        <v>675070</v>
      </c>
      <c r="Z54" s="64">
        <f t="shared" si="10"/>
        <v>608454.56475176034</v>
      </c>
      <c r="AA54" s="64">
        <f t="shared" si="18"/>
        <v>215533.07271352434</v>
      </c>
      <c r="AB54" s="65">
        <f t="shared" si="12"/>
        <v>0.28544276267103985</v>
      </c>
      <c r="AC54" s="66">
        <f>T54</f>
        <v>510000</v>
      </c>
      <c r="AD54" s="67" t="s">
        <v>4739</v>
      </c>
    </row>
    <row r="55" spans="1:30" s="68" customFormat="1" ht="29.5" customHeight="1" x14ac:dyDescent="0.35">
      <c r="A55" s="57"/>
      <c r="B55" s="3">
        <v>47</v>
      </c>
      <c r="C55" s="9" t="s">
        <v>59</v>
      </c>
      <c r="D55" s="106" t="s">
        <v>62</v>
      </c>
      <c r="E55" s="107"/>
      <c r="F55" s="4" t="s">
        <v>13</v>
      </c>
      <c r="G55" s="58">
        <v>210084.03361344538</v>
      </c>
      <c r="H55" s="58">
        <v>39915.966386554624</v>
      </c>
      <c r="I55" s="59">
        <v>250000</v>
      </c>
      <c r="J55" s="60">
        <v>780000</v>
      </c>
      <c r="K55" s="60">
        <f t="shared" si="0"/>
        <v>148200</v>
      </c>
      <c r="L55" s="61">
        <f t="shared" si="1"/>
        <v>928200</v>
      </c>
      <c r="M55" s="60">
        <v>716000</v>
      </c>
      <c r="N55" s="60">
        <f t="shared" si="2"/>
        <v>136040</v>
      </c>
      <c r="O55" s="62">
        <f t="shared" si="3"/>
        <v>852040</v>
      </c>
      <c r="P55" s="58">
        <v>216386.55462184874</v>
      </c>
      <c r="Q55" s="58">
        <v>41113.445378151264</v>
      </c>
      <c r="R55" s="58">
        <v>257500</v>
      </c>
      <c r="S55" s="62">
        <v>79968</v>
      </c>
      <c r="T55" s="63">
        <f t="shared" si="4"/>
        <v>250000</v>
      </c>
      <c r="U55" s="63">
        <f t="shared" si="14"/>
        <v>676746.66666666663</v>
      </c>
      <c r="V55" s="63">
        <f t="shared" si="15"/>
        <v>852040</v>
      </c>
      <c r="W55" s="64">
        <f t="shared" si="16"/>
        <v>582568.75117952551</v>
      </c>
      <c r="X55" s="64">
        <f t="shared" si="17"/>
        <v>479922.61055167811</v>
      </c>
      <c r="Y55" s="64">
        <f t="shared" si="9"/>
        <v>551020</v>
      </c>
      <c r="Z55" s="64">
        <f t="shared" si="10"/>
        <v>364961.30527583905</v>
      </c>
      <c r="AA55" s="64">
        <f t="shared" si="18"/>
        <v>371530.11255258083</v>
      </c>
      <c r="AB55" s="65">
        <f t="shared" si="12"/>
        <v>0.54899437389557026</v>
      </c>
      <c r="AC55" s="66">
        <f>Z55</f>
        <v>364961.30527583905</v>
      </c>
      <c r="AD55" s="69" t="s">
        <v>4743</v>
      </c>
    </row>
    <row r="56" spans="1:30" s="68" customFormat="1" ht="29.5" customHeight="1" x14ac:dyDescent="0.35">
      <c r="A56" s="57"/>
      <c r="B56" s="3">
        <v>48</v>
      </c>
      <c r="C56" s="9" t="s">
        <v>63</v>
      </c>
      <c r="D56" s="106" t="s">
        <v>64</v>
      </c>
      <c r="E56" s="107"/>
      <c r="F56" s="4" t="s">
        <v>13</v>
      </c>
      <c r="G56" s="58">
        <v>210084.03361344538</v>
      </c>
      <c r="H56" s="58">
        <v>39915.966386554624</v>
      </c>
      <c r="I56" s="59">
        <v>250000</v>
      </c>
      <c r="J56" s="60">
        <v>756000</v>
      </c>
      <c r="K56" s="60">
        <f t="shared" si="0"/>
        <v>143640</v>
      </c>
      <c r="L56" s="61">
        <f t="shared" si="1"/>
        <v>899640</v>
      </c>
      <c r="M56" s="60">
        <v>700000</v>
      </c>
      <c r="N56" s="60">
        <f t="shared" si="2"/>
        <v>133000</v>
      </c>
      <c r="O56" s="62">
        <f t="shared" si="3"/>
        <v>833000</v>
      </c>
      <c r="P56" s="58">
        <v>218487.3949579832</v>
      </c>
      <c r="Q56" s="58">
        <v>41512.60504201681</v>
      </c>
      <c r="R56" s="58">
        <v>260000</v>
      </c>
      <c r="S56" s="62">
        <v>79016</v>
      </c>
      <c r="T56" s="63">
        <f t="shared" si="4"/>
        <v>250000</v>
      </c>
      <c r="U56" s="63">
        <f t="shared" si="14"/>
        <v>660880</v>
      </c>
      <c r="V56" s="63">
        <f t="shared" si="15"/>
        <v>833000</v>
      </c>
      <c r="W56" s="64">
        <f t="shared" si="16"/>
        <v>572204.48253394512</v>
      </c>
      <c r="X56" s="64">
        <f t="shared" si="17"/>
        <v>475282.46597729006</v>
      </c>
      <c r="Y56" s="64">
        <f t="shared" si="9"/>
        <v>541500</v>
      </c>
      <c r="Z56" s="64">
        <f t="shared" si="10"/>
        <v>362641.23298864503</v>
      </c>
      <c r="AA56" s="64">
        <f t="shared" si="18"/>
        <v>357389.14812847914</v>
      </c>
      <c r="AB56" s="65">
        <f t="shared" si="12"/>
        <v>0.54077767238905572</v>
      </c>
      <c r="AC56" s="66">
        <f>Z56</f>
        <v>362641.23298864503</v>
      </c>
      <c r="AD56" s="69" t="s">
        <v>4743</v>
      </c>
    </row>
    <row r="57" spans="1:30" s="68" customFormat="1" ht="29.5" customHeight="1" x14ac:dyDescent="0.35">
      <c r="A57" s="57"/>
      <c r="B57" s="3">
        <v>49</v>
      </c>
      <c r="C57" s="9" t="s">
        <v>65</v>
      </c>
      <c r="D57" s="106" t="s">
        <v>66</v>
      </c>
      <c r="E57" s="107"/>
      <c r="F57" s="4" t="s">
        <v>13</v>
      </c>
      <c r="G57" s="58">
        <v>84212.184496463364</v>
      </c>
      <c r="H57" s="58">
        <v>16000.315054328039</v>
      </c>
      <c r="I57" s="59">
        <v>100212.4995507914</v>
      </c>
      <c r="J57" s="60">
        <v>773000</v>
      </c>
      <c r="K57" s="60">
        <f t="shared" si="0"/>
        <v>146870</v>
      </c>
      <c r="L57" s="61">
        <f t="shared" si="1"/>
        <v>919870</v>
      </c>
      <c r="M57" s="60">
        <v>716000</v>
      </c>
      <c r="N57" s="60">
        <f t="shared" si="2"/>
        <v>136040</v>
      </c>
      <c r="O57" s="62">
        <f t="shared" si="3"/>
        <v>852040</v>
      </c>
      <c r="P57" s="58">
        <v>88422.793721286536</v>
      </c>
      <c r="Q57" s="58">
        <v>16800.330807044444</v>
      </c>
      <c r="R57" s="58">
        <v>105223.12452833098</v>
      </c>
      <c r="S57" s="62">
        <v>69496</v>
      </c>
      <c r="T57" s="63">
        <f t="shared" si="4"/>
        <v>100212.4995507914</v>
      </c>
      <c r="U57" s="63">
        <f t="shared" si="14"/>
        <v>624040.83318359719</v>
      </c>
      <c r="V57" s="63">
        <f t="shared" si="15"/>
        <v>852040</v>
      </c>
      <c r="W57" s="64">
        <f t="shared" si="16"/>
        <v>428255.33104174753</v>
      </c>
      <c r="X57" s="64">
        <f t="shared" si="17"/>
        <v>245106.86908202263</v>
      </c>
      <c r="Y57" s="64">
        <f t="shared" si="9"/>
        <v>476126.24977539573</v>
      </c>
      <c r="Z57" s="64">
        <f t="shared" si="10"/>
        <v>172659.68431640702</v>
      </c>
      <c r="AA57" s="64">
        <f t="shared" si="18"/>
        <v>454914.62887270562</v>
      </c>
      <c r="AB57" s="65">
        <f t="shared" si="12"/>
        <v>0.72898215097867891</v>
      </c>
      <c r="AC57" s="66">
        <f>X57</f>
        <v>245106.86908202263</v>
      </c>
      <c r="AD57" s="67" t="s">
        <v>4740</v>
      </c>
    </row>
    <row r="58" spans="1:30" s="68" customFormat="1" ht="29.5" customHeight="1" x14ac:dyDescent="0.35">
      <c r="A58" s="57"/>
      <c r="B58" s="3">
        <v>50</v>
      </c>
      <c r="C58" s="9" t="s">
        <v>65</v>
      </c>
      <c r="D58" s="106" t="s">
        <v>67</v>
      </c>
      <c r="E58" s="107"/>
      <c r="F58" s="4" t="s">
        <v>13</v>
      </c>
      <c r="G58" s="58">
        <v>210084.03361344538</v>
      </c>
      <c r="H58" s="58">
        <v>39915.966386554624</v>
      </c>
      <c r="I58" s="59">
        <v>250000</v>
      </c>
      <c r="J58" s="60">
        <v>707000</v>
      </c>
      <c r="K58" s="60">
        <f t="shared" si="0"/>
        <v>134330</v>
      </c>
      <c r="L58" s="61">
        <f t="shared" si="1"/>
        <v>841330</v>
      </c>
      <c r="M58" s="60">
        <v>655000</v>
      </c>
      <c r="N58" s="60">
        <f t="shared" si="2"/>
        <v>124450</v>
      </c>
      <c r="O58" s="62">
        <f t="shared" si="3"/>
        <v>779450</v>
      </c>
      <c r="P58" s="58">
        <v>220588.23529411765</v>
      </c>
      <c r="Q58" s="58">
        <v>41911.764705882357</v>
      </c>
      <c r="R58" s="58">
        <v>262500</v>
      </c>
      <c r="S58" s="62">
        <v>55216</v>
      </c>
      <c r="T58" s="63">
        <f t="shared" si="4"/>
        <v>250000</v>
      </c>
      <c r="U58" s="63">
        <f t="shared" si="14"/>
        <v>623593.33333333337</v>
      </c>
      <c r="V58" s="63">
        <f t="shared" si="15"/>
        <v>779450</v>
      </c>
      <c r="W58" s="64">
        <f t="shared" si="16"/>
        <v>547307.68764712999</v>
      </c>
      <c r="X58" s="64">
        <f t="shared" si="17"/>
        <v>463567.44775781501</v>
      </c>
      <c r="Y58" s="64">
        <f t="shared" si="9"/>
        <v>514725</v>
      </c>
      <c r="Z58" s="64">
        <f t="shared" si="10"/>
        <v>356783.72387890751</v>
      </c>
      <c r="AA58" s="64">
        <f t="shared" si="18"/>
        <v>325017.334358236</v>
      </c>
      <c r="AB58" s="65">
        <f t="shared" si="12"/>
        <v>0.52120078420482785</v>
      </c>
      <c r="AC58" s="66">
        <f>Z58</f>
        <v>356783.72387890751</v>
      </c>
      <c r="AD58" s="69" t="s">
        <v>4743</v>
      </c>
    </row>
    <row r="59" spans="1:30" s="68" customFormat="1" ht="29.5" customHeight="1" x14ac:dyDescent="0.35">
      <c r="A59" s="57"/>
      <c r="B59" s="3">
        <v>51</v>
      </c>
      <c r="C59" s="9" t="s">
        <v>65</v>
      </c>
      <c r="D59" s="106" t="s">
        <v>68</v>
      </c>
      <c r="E59" s="107"/>
      <c r="F59" s="4" t="s">
        <v>13</v>
      </c>
      <c r="G59" s="58">
        <v>151260.50420168068</v>
      </c>
      <c r="H59" s="58">
        <v>28739.495798319331</v>
      </c>
      <c r="I59" s="59">
        <v>180000</v>
      </c>
      <c r="J59" s="60">
        <v>751000</v>
      </c>
      <c r="K59" s="60">
        <f t="shared" si="0"/>
        <v>142690</v>
      </c>
      <c r="L59" s="61">
        <f t="shared" si="1"/>
        <v>893690</v>
      </c>
      <c r="M59" s="60">
        <v>696000</v>
      </c>
      <c r="N59" s="60">
        <f t="shared" si="2"/>
        <v>132240</v>
      </c>
      <c r="O59" s="62">
        <f t="shared" si="3"/>
        <v>828240</v>
      </c>
      <c r="P59" s="58">
        <v>158823.5294117647</v>
      </c>
      <c r="Q59" s="58">
        <v>30176.470588235294</v>
      </c>
      <c r="R59" s="58">
        <v>189000</v>
      </c>
      <c r="S59" s="62">
        <v>46648</v>
      </c>
      <c r="T59" s="63">
        <f t="shared" si="4"/>
        <v>180000</v>
      </c>
      <c r="U59" s="63">
        <f t="shared" si="14"/>
        <v>633976.66666666663</v>
      </c>
      <c r="V59" s="63">
        <f t="shared" si="15"/>
        <v>828240</v>
      </c>
      <c r="W59" s="64">
        <f t="shared" si="16"/>
        <v>510746.26747689006</v>
      </c>
      <c r="X59" s="64">
        <f t="shared" si="17"/>
        <v>380619.30659396877</v>
      </c>
      <c r="Y59" s="64">
        <f t="shared" si="9"/>
        <v>504120</v>
      </c>
      <c r="Z59" s="64">
        <f t="shared" si="10"/>
        <v>280309.65329698438</v>
      </c>
      <c r="AA59" s="64">
        <f t="shared" si="18"/>
        <v>394514.93765551306</v>
      </c>
      <c r="AB59" s="65">
        <f t="shared" si="12"/>
        <v>0.62228621083138669</v>
      </c>
      <c r="AC59" s="66">
        <f t="shared" ref="AC59:AC61" si="25">X59</f>
        <v>380619.30659396877</v>
      </c>
      <c r="AD59" s="67" t="s">
        <v>4740</v>
      </c>
    </row>
    <row r="60" spans="1:30" s="68" customFormat="1" ht="29.5" customHeight="1" x14ac:dyDescent="0.35">
      <c r="A60" s="57"/>
      <c r="B60" s="3">
        <v>52</v>
      </c>
      <c r="C60" s="9" t="s">
        <v>65</v>
      </c>
      <c r="D60" s="106" t="s">
        <v>69</v>
      </c>
      <c r="E60" s="107"/>
      <c r="F60" s="4" t="s">
        <v>13</v>
      </c>
      <c r="G60" s="58">
        <v>151260.50420168068</v>
      </c>
      <c r="H60" s="58">
        <v>28739.495798319331</v>
      </c>
      <c r="I60" s="59">
        <v>180000</v>
      </c>
      <c r="J60" s="60">
        <v>806000</v>
      </c>
      <c r="K60" s="60">
        <f t="shared" si="0"/>
        <v>153140</v>
      </c>
      <c r="L60" s="61">
        <f t="shared" si="1"/>
        <v>959140</v>
      </c>
      <c r="M60" s="60">
        <v>740000</v>
      </c>
      <c r="N60" s="60">
        <f t="shared" si="2"/>
        <v>140600</v>
      </c>
      <c r="O60" s="62">
        <f t="shared" si="3"/>
        <v>880600</v>
      </c>
      <c r="P60" s="58">
        <v>155798.31932773109</v>
      </c>
      <c r="Q60" s="58">
        <v>29601.680672268907</v>
      </c>
      <c r="R60" s="58">
        <v>185400</v>
      </c>
      <c r="S60" s="62">
        <v>277032</v>
      </c>
      <c r="T60" s="63">
        <f t="shared" si="4"/>
        <v>180000</v>
      </c>
      <c r="U60" s="63">
        <f t="shared" si="14"/>
        <v>673246.66666666663</v>
      </c>
      <c r="V60" s="63">
        <f t="shared" si="15"/>
        <v>880600</v>
      </c>
      <c r="W60" s="64">
        <f t="shared" si="16"/>
        <v>533717.03309777612</v>
      </c>
      <c r="X60" s="64">
        <f t="shared" si="17"/>
        <v>387910.35537298146</v>
      </c>
      <c r="Y60" s="64">
        <f t="shared" si="9"/>
        <v>530300</v>
      </c>
      <c r="Z60" s="64">
        <f t="shared" si="10"/>
        <v>283955.1776864907</v>
      </c>
      <c r="AA60" s="64">
        <f t="shared" si="18"/>
        <v>428965.42813300627</v>
      </c>
      <c r="AB60" s="65">
        <f t="shared" si="12"/>
        <v>0.63715937912752085</v>
      </c>
      <c r="AC60" s="66">
        <f t="shared" si="25"/>
        <v>387910.35537298146</v>
      </c>
      <c r="AD60" s="67" t="s">
        <v>4740</v>
      </c>
    </row>
    <row r="61" spans="1:30" s="68" customFormat="1" ht="29.5" customHeight="1" x14ac:dyDescent="0.35">
      <c r="A61" s="57"/>
      <c r="B61" s="3">
        <v>53</v>
      </c>
      <c r="C61" s="9" t="s">
        <v>65</v>
      </c>
      <c r="D61" s="106" t="s">
        <v>70</v>
      </c>
      <c r="E61" s="107"/>
      <c r="F61" s="4" t="s">
        <v>13</v>
      </c>
      <c r="G61" s="58">
        <v>12605.042016806699</v>
      </c>
      <c r="H61" s="58">
        <v>2394.9579831932774</v>
      </c>
      <c r="I61" s="59">
        <v>15000</v>
      </c>
      <c r="J61" s="60">
        <v>701000</v>
      </c>
      <c r="K61" s="60">
        <f t="shared" si="0"/>
        <v>133190</v>
      </c>
      <c r="L61" s="61">
        <f t="shared" si="1"/>
        <v>834190</v>
      </c>
      <c r="M61" s="60">
        <v>638000</v>
      </c>
      <c r="N61" s="60">
        <f t="shared" si="2"/>
        <v>121220</v>
      </c>
      <c r="O61" s="62">
        <f t="shared" si="3"/>
        <v>759220</v>
      </c>
      <c r="P61" s="58">
        <v>13361.344537815126</v>
      </c>
      <c r="Q61" s="58">
        <v>2538.6554621848741</v>
      </c>
      <c r="R61" s="58">
        <v>15900</v>
      </c>
      <c r="S61" s="62">
        <v>104720</v>
      </c>
      <c r="T61" s="63">
        <f t="shared" si="4"/>
        <v>15000</v>
      </c>
      <c r="U61" s="63">
        <f t="shared" si="14"/>
        <v>536136.66666666663</v>
      </c>
      <c r="V61" s="63">
        <f t="shared" si="15"/>
        <v>759220</v>
      </c>
      <c r="W61" s="64">
        <f t="shared" si="16"/>
        <v>211791.22362943282</v>
      </c>
      <c r="X61" s="64">
        <f t="shared" si="17"/>
        <v>43363.519983823229</v>
      </c>
      <c r="Y61" s="64">
        <f t="shared" si="9"/>
        <v>387110</v>
      </c>
      <c r="Z61" s="64">
        <f t="shared" si="10"/>
        <v>29181.759991911615</v>
      </c>
      <c r="AA61" s="64">
        <f t="shared" si="18"/>
        <v>452871.60899457289</v>
      </c>
      <c r="AB61" s="65">
        <f t="shared" si="12"/>
        <v>0.84469434222848572</v>
      </c>
      <c r="AC61" s="66">
        <f t="shared" si="25"/>
        <v>43363.519983823229</v>
      </c>
      <c r="AD61" s="67" t="s">
        <v>4740</v>
      </c>
    </row>
    <row r="62" spans="1:30" s="68" customFormat="1" ht="29.5" customHeight="1" x14ac:dyDescent="0.35">
      <c r="A62" s="57"/>
      <c r="B62" s="3">
        <v>54</v>
      </c>
      <c r="C62" s="9" t="s">
        <v>65</v>
      </c>
      <c r="D62" s="106" t="s">
        <v>71</v>
      </c>
      <c r="E62" s="107"/>
      <c r="F62" s="4" t="s">
        <v>13</v>
      </c>
      <c r="G62" s="58">
        <v>297466.35967344802</v>
      </c>
      <c r="H62" s="58">
        <v>56518.608337955127</v>
      </c>
      <c r="I62" s="59">
        <v>353984.96801140317</v>
      </c>
      <c r="J62" s="60">
        <v>685000</v>
      </c>
      <c r="K62" s="60">
        <f t="shared" si="0"/>
        <v>130150</v>
      </c>
      <c r="L62" s="61">
        <f t="shared" si="1"/>
        <v>815150</v>
      </c>
      <c r="M62" s="60">
        <v>629000</v>
      </c>
      <c r="N62" s="60">
        <f t="shared" si="2"/>
        <v>119510</v>
      </c>
      <c r="O62" s="62">
        <f t="shared" si="3"/>
        <v>748510</v>
      </c>
      <c r="P62" s="58">
        <v>309365.01406038593</v>
      </c>
      <c r="Q62" s="58">
        <v>58779.352671473331</v>
      </c>
      <c r="R62" s="58">
        <v>368144.36673185928</v>
      </c>
      <c r="S62" s="62">
        <v>184688</v>
      </c>
      <c r="T62" s="63">
        <f t="shared" si="4"/>
        <v>353984.96801140317</v>
      </c>
      <c r="U62" s="63">
        <f t="shared" si="14"/>
        <v>639214.98933713441</v>
      </c>
      <c r="V62" s="63">
        <f t="shared" si="15"/>
        <v>748510</v>
      </c>
      <c r="W62" s="64">
        <f t="shared" si="16"/>
        <v>599984.43871153111</v>
      </c>
      <c r="X62" s="64">
        <f t="shared" si="17"/>
        <v>556820.33278069843</v>
      </c>
      <c r="Y62" s="64">
        <f t="shared" si="9"/>
        <v>551247.48400570161</v>
      </c>
      <c r="Z62" s="64">
        <f t="shared" si="10"/>
        <v>455402.65039605077</v>
      </c>
      <c r="AA62" s="64">
        <f t="shared" si="18"/>
        <v>249253.57810693068</v>
      </c>
      <c r="AB62" s="65">
        <f t="shared" si="12"/>
        <v>0.38993700439566742</v>
      </c>
      <c r="AC62" s="66">
        <f>Z62</f>
        <v>455402.65039605077</v>
      </c>
      <c r="AD62" s="69" t="s">
        <v>4743</v>
      </c>
    </row>
    <row r="63" spans="1:30" s="68" customFormat="1" ht="29.5" customHeight="1" x14ac:dyDescent="0.35">
      <c r="A63" s="57"/>
      <c r="B63" s="3">
        <v>55</v>
      </c>
      <c r="C63" s="9" t="s">
        <v>65</v>
      </c>
      <c r="D63" s="106" t="s">
        <v>72</v>
      </c>
      <c r="E63" s="107"/>
      <c r="F63" s="4" t="s">
        <v>13</v>
      </c>
      <c r="G63" s="58">
        <v>450000</v>
      </c>
      <c r="H63" s="58">
        <v>85500</v>
      </c>
      <c r="I63" s="59">
        <v>535500</v>
      </c>
      <c r="J63" s="60">
        <v>732000</v>
      </c>
      <c r="K63" s="60">
        <f t="shared" si="0"/>
        <v>139080</v>
      </c>
      <c r="L63" s="61">
        <f t="shared" si="1"/>
        <v>871080</v>
      </c>
      <c r="M63" s="60">
        <v>672000</v>
      </c>
      <c r="N63" s="60">
        <f t="shared" si="2"/>
        <v>127680</v>
      </c>
      <c r="O63" s="62">
        <f t="shared" si="3"/>
        <v>799680</v>
      </c>
      <c r="P63" s="58">
        <v>463500</v>
      </c>
      <c r="Q63" s="58">
        <v>88065</v>
      </c>
      <c r="R63" s="58">
        <v>551565</v>
      </c>
      <c r="S63" s="62">
        <v>297976</v>
      </c>
      <c r="T63" s="63">
        <f t="shared" si="4"/>
        <v>535500</v>
      </c>
      <c r="U63" s="63">
        <f t="shared" si="14"/>
        <v>735420</v>
      </c>
      <c r="V63" s="63">
        <f t="shared" si="15"/>
        <v>799680</v>
      </c>
      <c r="W63" s="64">
        <f t="shared" si="16"/>
        <v>719854.2681717599</v>
      </c>
      <c r="X63" s="64">
        <f t="shared" si="17"/>
        <v>703249.05491125782</v>
      </c>
      <c r="Y63" s="64">
        <f t="shared" si="9"/>
        <v>667590</v>
      </c>
      <c r="Z63" s="64">
        <f t="shared" si="10"/>
        <v>619374.52745562885</v>
      </c>
      <c r="AA63" s="64">
        <f t="shared" si="18"/>
        <v>176778.09479683844</v>
      </c>
      <c r="AB63" s="65">
        <f t="shared" si="12"/>
        <v>0.24037705637164947</v>
      </c>
      <c r="AC63" s="66">
        <f t="shared" ref="AC63:AC67" si="26">T63</f>
        <v>535500</v>
      </c>
      <c r="AD63" s="67" t="s">
        <v>4739</v>
      </c>
    </row>
    <row r="64" spans="1:30" s="68" customFormat="1" ht="29.5" customHeight="1" x14ac:dyDescent="0.35">
      <c r="A64" s="57"/>
      <c r="B64" s="3">
        <v>56</v>
      </c>
      <c r="C64" s="9">
        <v>4613105</v>
      </c>
      <c r="D64" s="106" t="s">
        <v>73</v>
      </c>
      <c r="E64" s="107"/>
      <c r="F64" s="4" t="s">
        <v>13</v>
      </c>
      <c r="G64" s="58">
        <v>376825.79856222792</v>
      </c>
      <c r="H64" s="58">
        <v>71596.9017268233</v>
      </c>
      <c r="I64" s="59">
        <v>448422.70028905122</v>
      </c>
      <c r="J64" s="60">
        <v>700000</v>
      </c>
      <c r="K64" s="60">
        <f t="shared" si="0"/>
        <v>133000</v>
      </c>
      <c r="L64" s="61">
        <f t="shared" si="1"/>
        <v>833000</v>
      </c>
      <c r="M64" s="60">
        <v>637000</v>
      </c>
      <c r="N64" s="60">
        <f t="shared" si="2"/>
        <v>121030</v>
      </c>
      <c r="O64" s="62">
        <f t="shared" si="3"/>
        <v>758030</v>
      </c>
      <c r="P64" s="58">
        <v>395667.08849033935</v>
      </c>
      <c r="Q64" s="58">
        <v>75176.746813164471</v>
      </c>
      <c r="R64" s="58">
        <v>470843.83530350379</v>
      </c>
      <c r="S64" s="62">
        <v>245616</v>
      </c>
      <c r="T64" s="63">
        <f t="shared" si="4"/>
        <v>448422.70028905122</v>
      </c>
      <c r="U64" s="63">
        <f t="shared" si="14"/>
        <v>679817.56676301709</v>
      </c>
      <c r="V64" s="63">
        <f t="shared" si="15"/>
        <v>758030</v>
      </c>
      <c r="W64" s="64">
        <f t="shared" si="16"/>
        <v>656658.63801891287</v>
      </c>
      <c r="X64" s="64">
        <f t="shared" si="17"/>
        <v>631615.1224576903</v>
      </c>
      <c r="Y64" s="64">
        <f t="shared" si="9"/>
        <v>603226.35014452564</v>
      </c>
      <c r="Z64" s="64">
        <f t="shared" si="10"/>
        <v>540018.91137337079</v>
      </c>
      <c r="AA64" s="64">
        <f t="shared" si="18"/>
        <v>203869.59900357487</v>
      </c>
      <c r="AB64" s="65">
        <f t="shared" si="12"/>
        <v>0.29988868921747552</v>
      </c>
      <c r="AC64" s="66">
        <f t="shared" si="26"/>
        <v>448422.70028905122</v>
      </c>
      <c r="AD64" s="67" t="s">
        <v>4739</v>
      </c>
    </row>
    <row r="65" spans="1:30" s="68" customFormat="1" ht="29.5" customHeight="1" x14ac:dyDescent="0.35">
      <c r="A65" s="57"/>
      <c r="B65" s="3">
        <v>57</v>
      </c>
      <c r="C65" s="9" t="s">
        <v>74</v>
      </c>
      <c r="D65" s="106" t="s">
        <v>75</v>
      </c>
      <c r="E65" s="107"/>
      <c r="F65" s="4" t="s">
        <v>13</v>
      </c>
      <c r="G65" s="58">
        <v>360000</v>
      </c>
      <c r="H65" s="58">
        <v>68400</v>
      </c>
      <c r="I65" s="59">
        <v>428400</v>
      </c>
      <c r="J65" s="60">
        <v>632000</v>
      </c>
      <c r="K65" s="60">
        <f t="shared" si="0"/>
        <v>120080</v>
      </c>
      <c r="L65" s="61">
        <f t="shared" si="1"/>
        <v>752080</v>
      </c>
      <c r="M65" s="60">
        <v>586000</v>
      </c>
      <c r="N65" s="60">
        <f t="shared" si="2"/>
        <v>111340</v>
      </c>
      <c r="O65" s="62">
        <f t="shared" si="3"/>
        <v>697340</v>
      </c>
      <c r="P65" s="58">
        <v>381600</v>
      </c>
      <c r="Q65" s="58">
        <v>72504</v>
      </c>
      <c r="R65" s="58">
        <v>454104</v>
      </c>
      <c r="S65" s="62">
        <v>230384</v>
      </c>
      <c r="T65" s="63">
        <f t="shared" si="4"/>
        <v>428400</v>
      </c>
      <c r="U65" s="63">
        <f t="shared" si="14"/>
        <v>625940</v>
      </c>
      <c r="V65" s="63">
        <f t="shared" si="15"/>
        <v>697340</v>
      </c>
      <c r="W65" s="64">
        <f t="shared" si="16"/>
        <v>607928.76494426955</v>
      </c>
      <c r="X65" s="64">
        <f t="shared" si="17"/>
        <v>588473.73793321732</v>
      </c>
      <c r="Y65" s="64">
        <f t="shared" si="9"/>
        <v>562870</v>
      </c>
      <c r="Z65" s="64">
        <f t="shared" si="10"/>
        <v>508436.86896660866</v>
      </c>
      <c r="AA65" s="64">
        <f t="shared" si="18"/>
        <v>173250.26868666033</v>
      </c>
      <c r="AB65" s="65">
        <f t="shared" si="12"/>
        <v>0.27678414654225697</v>
      </c>
      <c r="AC65" s="66">
        <f t="shared" si="26"/>
        <v>428400</v>
      </c>
      <c r="AD65" s="67" t="s">
        <v>4739</v>
      </c>
    </row>
    <row r="66" spans="1:30" s="68" customFormat="1" ht="29.5" customHeight="1" x14ac:dyDescent="0.35">
      <c r="A66" s="57"/>
      <c r="B66" s="3">
        <v>58</v>
      </c>
      <c r="C66" s="9" t="s">
        <v>74</v>
      </c>
      <c r="D66" s="106" t="s">
        <v>76</v>
      </c>
      <c r="E66" s="107"/>
      <c r="F66" s="4" t="s">
        <v>13</v>
      </c>
      <c r="G66" s="58">
        <v>949019.30531848269</v>
      </c>
      <c r="H66" s="58">
        <v>180313.66801051173</v>
      </c>
      <c r="I66" s="59">
        <v>1129332.9733289944</v>
      </c>
      <c r="J66" s="60">
        <v>646000</v>
      </c>
      <c r="K66" s="60">
        <f t="shared" si="0"/>
        <v>122740</v>
      </c>
      <c r="L66" s="61">
        <f t="shared" si="1"/>
        <v>768740</v>
      </c>
      <c r="M66" s="60">
        <v>593000</v>
      </c>
      <c r="N66" s="60">
        <f t="shared" si="2"/>
        <v>112670</v>
      </c>
      <c r="O66" s="62">
        <f t="shared" si="3"/>
        <v>705670</v>
      </c>
      <c r="P66" s="58">
        <v>986980.07753122202</v>
      </c>
      <c r="Q66" s="58">
        <v>187526.21473093217</v>
      </c>
      <c r="R66" s="58">
        <v>1174506.2922621542</v>
      </c>
      <c r="S66" s="62">
        <v>299880</v>
      </c>
      <c r="T66" s="63">
        <f t="shared" si="4"/>
        <v>705670</v>
      </c>
      <c r="U66" s="63">
        <f t="shared" si="14"/>
        <v>867914.32444299816</v>
      </c>
      <c r="V66" s="63">
        <f t="shared" si="15"/>
        <v>768740</v>
      </c>
      <c r="W66" s="64">
        <f t="shared" si="16"/>
        <v>849312.88765826472</v>
      </c>
      <c r="X66" s="64">
        <f t="shared" si="17"/>
        <v>832546.72805086174</v>
      </c>
      <c r="Y66" s="64">
        <f t="shared" si="9"/>
        <v>737205</v>
      </c>
      <c r="Z66" s="64">
        <f t="shared" si="10"/>
        <v>769108.36402543087</v>
      </c>
      <c r="AA66" s="64">
        <f t="shared" si="18"/>
        <v>228580.92377544305</v>
      </c>
      <c r="AB66" s="65">
        <f t="shared" si="12"/>
        <v>0.26336807371181431</v>
      </c>
      <c r="AC66" s="66">
        <f t="shared" si="26"/>
        <v>705670</v>
      </c>
      <c r="AD66" s="67" t="s">
        <v>4739</v>
      </c>
    </row>
    <row r="67" spans="1:30" s="68" customFormat="1" ht="29.5" customHeight="1" x14ac:dyDescent="0.35">
      <c r="A67" s="57"/>
      <c r="B67" s="3">
        <v>59</v>
      </c>
      <c r="C67" s="9" t="s">
        <v>77</v>
      </c>
      <c r="D67" s="106" t="s">
        <v>78</v>
      </c>
      <c r="E67" s="107"/>
      <c r="F67" s="4" t="s">
        <v>13</v>
      </c>
      <c r="G67" s="58">
        <v>939195.25508710637</v>
      </c>
      <c r="H67" s="58">
        <v>178447.0984665502</v>
      </c>
      <c r="I67" s="59">
        <v>1117642.3535536565</v>
      </c>
      <c r="J67" s="60">
        <v>695000</v>
      </c>
      <c r="K67" s="60">
        <f t="shared" si="0"/>
        <v>132050</v>
      </c>
      <c r="L67" s="61">
        <f t="shared" si="1"/>
        <v>827050</v>
      </c>
      <c r="M67" s="60">
        <v>638000</v>
      </c>
      <c r="N67" s="60">
        <f t="shared" si="2"/>
        <v>121220</v>
      </c>
      <c r="O67" s="62">
        <f t="shared" si="3"/>
        <v>759220</v>
      </c>
      <c r="P67" s="58">
        <v>995546.97039233265</v>
      </c>
      <c r="Q67" s="58">
        <v>189153.92437454322</v>
      </c>
      <c r="R67" s="58">
        <v>1184700.8947668758</v>
      </c>
      <c r="S67" s="62">
        <v>462672</v>
      </c>
      <c r="T67" s="63">
        <f t="shared" si="4"/>
        <v>759220</v>
      </c>
      <c r="U67" s="63">
        <f t="shared" si="14"/>
        <v>901304.11785121879</v>
      </c>
      <c r="V67" s="63">
        <f t="shared" si="15"/>
        <v>827050</v>
      </c>
      <c r="W67" s="64">
        <f t="shared" si="16"/>
        <v>888656.83541653119</v>
      </c>
      <c r="X67" s="64">
        <f t="shared" si="17"/>
        <v>876936.92053222016</v>
      </c>
      <c r="Y67" s="64">
        <f t="shared" si="9"/>
        <v>793135</v>
      </c>
      <c r="Z67" s="64">
        <f t="shared" si="10"/>
        <v>818078.46026611002</v>
      </c>
      <c r="AA67" s="64">
        <f t="shared" si="18"/>
        <v>190399.3208893681</v>
      </c>
      <c r="AB67" s="65">
        <f t="shared" si="12"/>
        <v>0.21124869743555075</v>
      </c>
      <c r="AC67" s="66">
        <f t="shared" si="26"/>
        <v>759220</v>
      </c>
      <c r="AD67" s="70" t="s">
        <v>4739</v>
      </c>
    </row>
    <row r="68" spans="1:30" s="68" customFormat="1" ht="29.5" customHeight="1" x14ac:dyDescent="0.35">
      <c r="A68" s="57"/>
      <c r="B68" s="3">
        <v>60</v>
      </c>
      <c r="C68" s="9" t="s">
        <v>77</v>
      </c>
      <c r="D68" s="106" t="s">
        <v>79</v>
      </c>
      <c r="E68" s="107"/>
      <c r="F68" s="4" t="s">
        <v>13</v>
      </c>
      <c r="G68" s="58">
        <v>535383.35046876385</v>
      </c>
      <c r="H68" s="58">
        <v>101722.83658906513</v>
      </c>
      <c r="I68" s="59">
        <v>637106.187057829</v>
      </c>
      <c r="J68" s="60">
        <v>60000</v>
      </c>
      <c r="K68" s="60">
        <f t="shared" si="0"/>
        <v>11400</v>
      </c>
      <c r="L68" s="61">
        <f t="shared" si="1"/>
        <v>71400</v>
      </c>
      <c r="M68" s="60">
        <v>55000</v>
      </c>
      <c r="N68" s="60">
        <f t="shared" si="2"/>
        <v>10450</v>
      </c>
      <c r="O68" s="62">
        <f t="shared" si="3"/>
        <v>65450</v>
      </c>
      <c r="P68" s="58">
        <v>551444.85098282679</v>
      </c>
      <c r="Q68" s="58">
        <v>104774.52168673709</v>
      </c>
      <c r="R68" s="58">
        <v>656219.37266956386</v>
      </c>
      <c r="S68" s="62">
        <v>276080</v>
      </c>
      <c r="T68" s="63">
        <f t="shared" si="4"/>
        <v>65450</v>
      </c>
      <c r="U68" s="63">
        <f t="shared" si="14"/>
        <v>257985.39568594299</v>
      </c>
      <c r="V68" s="63">
        <f t="shared" si="15"/>
        <v>71400</v>
      </c>
      <c r="W68" s="64">
        <f t="shared" si="16"/>
        <v>143859.94671144671</v>
      </c>
      <c r="X68" s="64">
        <f t="shared" si="17"/>
        <v>97232.005389361322</v>
      </c>
      <c r="Y68" s="64">
        <f t="shared" si="9"/>
        <v>68425</v>
      </c>
      <c r="Z68" s="64">
        <f t="shared" si="10"/>
        <v>81341.002694680661</v>
      </c>
      <c r="AA68" s="64">
        <f t="shared" si="18"/>
        <v>328341.71447264182</v>
      </c>
      <c r="AB68" s="65">
        <f t="shared" si="12"/>
        <v>1.2727143472584266</v>
      </c>
      <c r="AC68" s="66">
        <f>X68</f>
        <v>97232.005389361322</v>
      </c>
      <c r="AD68" s="67" t="s">
        <v>4740</v>
      </c>
    </row>
    <row r="69" spans="1:30" s="68" customFormat="1" ht="29.5" customHeight="1" x14ac:dyDescent="0.35">
      <c r="A69" s="57"/>
      <c r="B69" s="3">
        <v>61</v>
      </c>
      <c r="C69" s="9" t="s">
        <v>74</v>
      </c>
      <c r="D69" s="106" t="s">
        <v>80</v>
      </c>
      <c r="E69" s="107"/>
      <c r="F69" s="4" t="s">
        <v>13</v>
      </c>
      <c r="G69" s="58">
        <v>588235.29411764711</v>
      </c>
      <c r="H69" s="58">
        <v>111764.70588235295</v>
      </c>
      <c r="I69" s="59">
        <v>700000</v>
      </c>
      <c r="J69" s="60">
        <v>648000</v>
      </c>
      <c r="K69" s="60">
        <f t="shared" si="0"/>
        <v>123120</v>
      </c>
      <c r="L69" s="61">
        <f t="shared" si="1"/>
        <v>771120</v>
      </c>
      <c r="M69" s="60">
        <v>595000</v>
      </c>
      <c r="N69" s="60">
        <f t="shared" si="2"/>
        <v>113050</v>
      </c>
      <c r="O69" s="62">
        <f t="shared" si="3"/>
        <v>708050</v>
      </c>
      <c r="P69" s="58">
        <v>617647.0588235294</v>
      </c>
      <c r="Q69" s="58">
        <v>117352.94117647059</v>
      </c>
      <c r="R69" s="58">
        <v>735000</v>
      </c>
      <c r="S69" s="62">
        <v>244664</v>
      </c>
      <c r="T69" s="63">
        <f t="shared" si="4"/>
        <v>700000</v>
      </c>
      <c r="U69" s="63">
        <f t="shared" si="14"/>
        <v>726390</v>
      </c>
      <c r="V69" s="63">
        <f t="shared" si="15"/>
        <v>708050</v>
      </c>
      <c r="W69" s="64">
        <f t="shared" si="16"/>
        <v>725706.99876580539</v>
      </c>
      <c r="X69" s="64">
        <f t="shared" si="17"/>
        <v>725037.6622637813</v>
      </c>
      <c r="Y69" s="64">
        <f t="shared" si="9"/>
        <v>704025</v>
      </c>
      <c r="Z69" s="64">
        <f t="shared" si="10"/>
        <v>712518.83113189065</v>
      </c>
      <c r="AA69" s="64">
        <f t="shared" si="18"/>
        <v>38945.863708486424</v>
      </c>
      <c r="AB69" s="65">
        <f t="shared" si="12"/>
        <v>5.3615638580495908E-2</v>
      </c>
      <c r="AC69" s="66">
        <f t="shared" ref="AC69:AC74" si="27">T69</f>
        <v>700000</v>
      </c>
      <c r="AD69" s="71" t="s">
        <v>4739</v>
      </c>
    </row>
    <row r="70" spans="1:30" s="68" customFormat="1" ht="29.5" customHeight="1" x14ac:dyDescent="0.35">
      <c r="A70" s="57"/>
      <c r="B70" s="3">
        <v>62</v>
      </c>
      <c r="C70" s="9" t="s">
        <v>81</v>
      </c>
      <c r="D70" s="106" t="s">
        <v>82</v>
      </c>
      <c r="E70" s="107"/>
      <c r="F70" s="4" t="s">
        <v>13</v>
      </c>
      <c r="G70" s="58">
        <v>638655.46218487399</v>
      </c>
      <c r="H70" s="58">
        <v>121344.53781512607</v>
      </c>
      <c r="I70" s="59">
        <v>760000</v>
      </c>
      <c r="J70" s="60">
        <v>674000</v>
      </c>
      <c r="K70" s="60">
        <f t="shared" si="0"/>
        <v>128060</v>
      </c>
      <c r="L70" s="61">
        <f t="shared" si="1"/>
        <v>802060</v>
      </c>
      <c r="M70" s="60">
        <v>619000</v>
      </c>
      <c r="N70" s="60">
        <f t="shared" si="2"/>
        <v>117610</v>
      </c>
      <c r="O70" s="62">
        <f t="shared" si="3"/>
        <v>736610</v>
      </c>
      <c r="P70" s="58">
        <v>676974.78991596645</v>
      </c>
      <c r="Q70" s="58">
        <v>128625.21008403362</v>
      </c>
      <c r="R70" s="58">
        <v>805600.00000000012</v>
      </c>
      <c r="S70" s="62">
        <v>264656</v>
      </c>
      <c r="T70" s="63">
        <f t="shared" si="4"/>
        <v>736610</v>
      </c>
      <c r="U70" s="63">
        <f t="shared" si="14"/>
        <v>766223.33333333337</v>
      </c>
      <c r="V70" s="63">
        <f t="shared" si="15"/>
        <v>760000</v>
      </c>
      <c r="W70" s="64">
        <f t="shared" si="16"/>
        <v>765748.26276676997</v>
      </c>
      <c r="X70" s="64">
        <f t="shared" si="17"/>
        <v>765276.93991584948</v>
      </c>
      <c r="Y70" s="64">
        <f t="shared" si="9"/>
        <v>748305</v>
      </c>
      <c r="Z70" s="64">
        <f t="shared" si="10"/>
        <v>750943.46995792468</v>
      </c>
      <c r="AA70" s="64">
        <f t="shared" si="18"/>
        <v>33165.84136326611</v>
      </c>
      <c r="AB70" s="65">
        <f t="shared" si="12"/>
        <v>4.328482300190907E-2</v>
      </c>
      <c r="AC70" s="66">
        <f t="shared" si="27"/>
        <v>736610</v>
      </c>
      <c r="AD70" s="67" t="s">
        <v>4739</v>
      </c>
    </row>
    <row r="71" spans="1:30" s="68" customFormat="1" ht="29.5" customHeight="1" x14ac:dyDescent="0.35">
      <c r="A71" s="57"/>
      <c r="B71" s="3">
        <v>63</v>
      </c>
      <c r="C71" s="9" t="s">
        <v>81</v>
      </c>
      <c r="D71" s="106" t="s">
        <v>83</v>
      </c>
      <c r="E71" s="107"/>
      <c r="F71" s="4" t="s">
        <v>13</v>
      </c>
      <c r="G71" s="58">
        <v>613445.37815126055</v>
      </c>
      <c r="H71" s="58">
        <v>116554.62184873951</v>
      </c>
      <c r="I71" s="59">
        <v>730000</v>
      </c>
      <c r="J71" s="60">
        <v>800000</v>
      </c>
      <c r="K71" s="60">
        <f t="shared" si="0"/>
        <v>152000</v>
      </c>
      <c r="L71" s="61">
        <f t="shared" si="1"/>
        <v>952000</v>
      </c>
      <c r="M71" s="60">
        <v>728000</v>
      </c>
      <c r="N71" s="60">
        <f t="shared" si="2"/>
        <v>138320</v>
      </c>
      <c r="O71" s="62">
        <f t="shared" si="3"/>
        <v>866320</v>
      </c>
      <c r="P71" s="58">
        <v>631848.73949579836</v>
      </c>
      <c r="Q71" s="58">
        <v>120051.26050420169</v>
      </c>
      <c r="R71" s="58">
        <v>751900</v>
      </c>
      <c r="S71" s="62">
        <v>243712</v>
      </c>
      <c r="T71" s="63">
        <f t="shared" si="4"/>
        <v>730000</v>
      </c>
      <c r="U71" s="63">
        <f t="shared" si="14"/>
        <v>849440</v>
      </c>
      <c r="V71" s="63">
        <f t="shared" si="15"/>
        <v>866320</v>
      </c>
      <c r="W71" s="64">
        <f t="shared" si="16"/>
        <v>844395.77134867467</v>
      </c>
      <c r="X71" s="64">
        <f t="shared" si="17"/>
        <v>839256.84104360756</v>
      </c>
      <c r="Y71" s="64">
        <f t="shared" si="9"/>
        <v>798160</v>
      </c>
      <c r="Z71" s="64">
        <f t="shared" si="10"/>
        <v>784628.42052180378</v>
      </c>
      <c r="AA71" s="64">
        <f t="shared" si="18"/>
        <v>111958.4780175222</v>
      </c>
      <c r="AB71" s="65">
        <f t="shared" si="12"/>
        <v>0.1318026912054085</v>
      </c>
      <c r="AC71" s="66">
        <f t="shared" si="27"/>
        <v>730000</v>
      </c>
      <c r="AD71" s="67" t="s">
        <v>4739</v>
      </c>
    </row>
    <row r="72" spans="1:30" s="68" customFormat="1" ht="29.5" customHeight="1" x14ac:dyDescent="0.35">
      <c r="A72" s="57"/>
      <c r="B72" s="3">
        <v>64</v>
      </c>
      <c r="C72" s="9" t="s">
        <v>81</v>
      </c>
      <c r="D72" s="106" t="s">
        <v>84</v>
      </c>
      <c r="E72" s="107"/>
      <c r="F72" s="4" t="s">
        <v>13</v>
      </c>
      <c r="G72" s="58">
        <v>630252.10084033618</v>
      </c>
      <c r="H72" s="58">
        <v>119747.89915966388</v>
      </c>
      <c r="I72" s="59">
        <v>750000</v>
      </c>
      <c r="J72" s="60">
        <v>859000</v>
      </c>
      <c r="K72" s="60">
        <f t="shared" si="0"/>
        <v>163210</v>
      </c>
      <c r="L72" s="61">
        <f t="shared" si="1"/>
        <v>1022210</v>
      </c>
      <c r="M72" s="60">
        <v>781000</v>
      </c>
      <c r="N72" s="60">
        <f t="shared" si="2"/>
        <v>148390</v>
      </c>
      <c r="O72" s="62">
        <f t="shared" si="3"/>
        <v>929390</v>
      </c>
      <c r="P72" s="58">
        <v>655462.18487394962</v>
      </c>
      <c r="Q72" s="58">
        <v>124537.81512605042</v>
      </c>
      <c r="R72" s="58">
        <v>780000</v>
      </c>
      <c r="S72" s="62">
        <v>239904</v>
      </c>
      <c r="T72" s="63">
        <f t="shared" si="4"/>
        <v>750000</v>
      </c>
      <c r="U72" s="63">
        <f t="shared" si="14"/>
        <v>900533.33333333337</v>
      </c>
      <c r="V72" s="63">
        <f t="shared" si="15"/>
        <v>929390</v>
      </c>
      <c r="W72" s="64">
        <f t="shared" si="16"/>
        <v>893167.94443204848</v>
      </c>
      <c r="X72" s="64">
        <f t="shared" si="17"/>
        <v>885587.82064012834</v>
      </c>
      <c r="Y72" s="64">
        <f t="shared" si="9"/>
        <v>839695</v>
      </c>
      <c r="Z72" s="64">
        <f t="shared" si="10"/>
        <v>817793.91032006417</v>
      </c>
      <c r="AA72" s="64">
        <f t="shared" si="18"/>
        <v>138380.27833955694</v>
      </c>
      <c r="AB72" s="65">
        <f t="shared" si="12"/>
        <v>0.15366480419702058</v>
      </c>
      <c r="AC72" s="66">
        <f t="shared" si="27"/>
        <v>750000</v>
      </c>
      <c r="AD72" s="67" t="s">
        <v>4739</v>
      </c>
    </row>
    <row r="73" spans="1:30" s="68" customFormat="1" ht="29.5" customHeight="1" x14ac:dyDescent="0.35">
      <c r="A73" s="57"/>
      <c r="B73" s="3">
        <v>65</v>
      </c>
      <c r="C73" s="9" t="s">
        <v>81</v>
      </c>
      <c r="D73" s="106" t="s">
        <v>85</v>
      </c>
      <c r="E73" s="107"/>
      <c r="F73" s="4" t="s">
        <v>13</v>
      </c>
      <c r="G73" s="58">
        <v>407710.03908639651</v>
      </c>
      <c r="H73" s="58">
        <v>77464.907426415346</v>
      </c>
      <c r="I73" s="59">
        <v>485174.94651281188</v>
      </c>
      <c r="J73" s="60">
        <v>663000</v>
      </c>
      <c r="K73" s="60">
        <f t="shared" ref="K73:K136" si="28">+J73*19%</f>
        <v>125970</v>
      </c>
      <c r="L73" s="61">
        <f t="shared" ref="L73:L136" si="29">+J73+K73</f>
        <v>788970</v>
      </c>
      <c r="M73" s="60">
        <v>609000</v>
      </c>
      <c r="N73" s="60">
        <f t="shared" ref="N73:N136" si="30">+M73*19%</f>
        <v>115710</v>
      </c>
      <c r="O73" s="62">
        <f t="shared" ref="O73:O136" si="31">+M73+N73</f>
        <v>724710</v>
      </c>
      <c r="P73" s="58">
        <v>419941.34025898838</v>
      </c>
      <c r="Q73" s="58">
        <v>79788.854649207788</v>
      </c>
      <c r="R73" s="58">
        <v>499730.19490819616</v>
      </c>
      <c r="S73" s="62">
        <v>270368</v>
      </c>
      <c r="T73" s="63">
        <f t="shared" si="4"/>
        <v>485174.94651281188</v>
      </c>
      <c r="U73" s="63">
        <f t="shared" si="14"/>
        <v>666284.98217093723</v>
      </c>
      <c r="V73" s="63">
        <f t="shared" si="15"/>
        <v>724710</v>
      </c>
      <c r="W73" s="64">
        <f t="shared" si="16"/>
        <v>652190.35238808382</v>
      </c>
      <c r="X73" s="64">
        <f t="shared" si="17"/>
        <v>637152.38043326663</v>
      </c>
      <c r="Y73" s="64">
        <f t="shared" si="9"/>
        <v>604942.47325640591</v>
      </c>
      <c r="Z73" s="64">
        <f t="shared" si="10"/>
        <v>561163.66347303928</v>
      </c>
      <c r="AA73" s="64">
        <f t="shared" si="18"/>
        <v>160103.00016572356</v>
      </c>
      <c r="AB73" s="65">
        <f t="shared" si="12"/>
        <v>0.24029207388715942</v>
      </c>
      <c r="AC73" s="66">
        <f t="shared" si="27"/>
        <v>485174.94651281188</v>
      </c>
      <c r="AD73" s="67" t="s">
        <v>4739</v>
      </c>
    </row>
    <row r="74" spans="1:30" s="68" customFormat="1" ht="29.5" customHeight="1" x14ac:dyDescent="0.35">
      <c r="A74" s="57"/>
      <c r="B74" s="3">
        <v>66</v>
      </c>
      <c r="C74" s="9" t="s">
        <v>81</v>
      </c>
      <c r="D74" s="106" t="s">
        <v>86</v>
      </c>
      <c r="E74" s="107"/>
      <c r="F74" s="4" t="s">
        <v>13</v>
      </c>
      <c r="G74" s="58">
        <v>463850.82176197344</v>
      </c>
      <c r="H74" s="58">
        <v>88131.656134774952</v>
      </c>
      <c r="I74" s="59">
        <v>551982.47789674834</v>
      </c>
      <c r="J74" s="60">
        <v>645000</v>
      </c>
      <c r="K74" s="60">
        <f t="shared" si="28"/>
        <v>122550</v>
      </c>
      <c r="L74" s="61">
        <f t="shared" si="29"/>
        <v>767550</v>
      </c>
      <c r="M74" s="60">
        <v>587000</v>
      </c>
      <c r="N74" s="60">
        <f t="shared" si="30"/>
        <v>111530</v>
      </c>
      <c r="O74" s="62">
        <f t="shared" si="31"/>
        <v>698530</v>
      </c>
      <c r="P74" s="58">
        <v>487043.3628500721</v>
      </c>
      <c r="Q74" s="58">
        <v>92538.2389415137</v>
      </c>
      <c r="R74" s="58">
        <v>579581.6017915858</v>
      </c>
      <c r="S74" s="62">
        <v>243712</v>
      </c>
      <c r="T74" s="63">
        <f t="shared" ref="T74:T137" si="32">MIN(I74,L74,O74)</f>
        <v>551982.47789674834</v>
      </c>
      <c r="U74" s="63">
        <f t="shared" si="14"/>
        <v>672687.49263224949</v>
      </c>
      <c r="V74" s="63">
        <f t="shared" si="15"/>
        <v>698530</v>
      </c>
      <c r="W74" s="64">
        <f t="shared" si="16"/>
        <v>666406.17114701623</v>
      </c>
      <c r="X74" s="64">
        <f t="shared" si="17"/>
        <v>659909.75217293075</v>
      </c>
      <c r="Y74" s="64">
        <f t="shared" ref="Y74:Y137" si="33">AVERAGE(T74,V74)</f>
        <v>625256.23894837417</v>
      </c>
      <c r="Z74" s="64">
        <f t="shared" ref="Z74:Z137" si="34">AVERAGE(T74,X74)</f>
        <v>605946.1150348396</v>
      </c>
      <c r="AA74" s="64">
        <f t="shared" si="18"/>
        <v>110082.76675630543</v>
      </c>
      <c r="AB74" s="65">
        <f t="shared" ref="AB74:AB137" si="35">AA74/U74</f>
        <v>0.16364622200057227</v>
      </c>
      <c r="AC74" s="66">
        <f t="shared" si="27"/>
        <v>551982.47789674834</v>
      </c>
      <c r="AD74" s="67" t="s">
        <v>4739</v>
      </c>
    </row>
    <row r="75" spans="1:30" s="68" customFormat="1" ht="29.5" customHeight="1" x14ac:dyDescent="0.35">
      <c r="A75" s="57"/>
      <c r="B75" s="3">
        <v>67</v>
      </c>
      <c r="C75" s="9" t="s">
        <v>81</v>
      </c>
      <c r="D75" s="106" t="s">
        <v>87</v>
      </c>
      <c r="E75" s="107"/>
      <c r="F75" s="4" t="s">
        <v>13</v>
      </c>
      <c r="G75" s="58">
        <v>338495.59744569077</v>
      </c>
      <c r="H75" s="58">
        <v>64314.163514681248</v>
      </c>
      <c r="I75" s="59">
        <v>402809.76096037205</v>
      </c>
      <c r="J75" s="60">
        <v>765000</v>
      </c>
      <c r="K75" s="60">
        <f t="shared" si="28"/>
        <v>145350</v>
      </c>
      <c r="L75" s="61">
        <f t="shared" si="29"/>
        <v>910350</v>
      </c>
      <c r="M75" s="60">
        <v>696000</v>
      </c>
      <c r="N75" s="60">
        <f t="shared" si="30"/>
        <v>132240</v>
      </c>
      <c r="O75" s="62">
        <f t="shared" si="31"/>
        <v>828240</v>
      </c>
      <c r="P75" s="58">
        <v>348650.46536906151</v>
      </c>
      <c r="Q75" s="58">
        <v>66243.588420121683</v>
      </c>
      <c r="R75" s="58">
        <v>414894.05378918321</v>
      </c>
      <c r="S75" s="62">
        <v>226576</v>
      </c>
      <c r="T75" s="63">
        <f t="shared" si="32"/>
        <v>402809.76096037205</v>
      </c>
      <c r="U75" s="63">
        <f t="shared" si="14"/>
        <v>713799.92032012402</v>
      </c>
      <c r="V75" s="63">
        <f t="shared" si="15"/>
        <v>828240</v>
      </c>
      <c r="W75" s="64">
        <f t="shared" si="16"/>
        <v>672184.03675193933</v>
      </c>
      <c r="X75" s="64">
        <f t="shared" si="17"/>
        <v>626511.51126021845</v>
      </c>
      <c r="Y75" s="64">
        <f t="shared" si="33"/>
        <v>615524.88048018608</v>
      </c>
      <c r="Z75" s="64">
        <f t="shared" si="34"/>
        <v>514660.63611029525</v>
      </c>
      <c r="AA75" s="64">
        <f t="shared" si="18"/>
        <v>272436.54754631029</v>
      </c>
      <c r="AB75" s="65">
        <f t="shared" si="35"/>
        <v>0.38167074524767153</v>
      </c>
      <c r="AC75" s="66">
        <f>Z75</f>
        <v>514660.63611029525</v>
      </c>
      <c r="AD75" s="69" t="s">
        <v>4743</v>
      </c>
    </row>
    <row r="76" spans="1:30" s="68" customFormat="1" ht="29.5" customHeight="1" x14ac:dyDescent="0.35">
      <c r="A76" s="57"/>
      <c r="B76" s="3">
        <v>68</v>
      </c>
      <c r="C76" s="9" t="s">
        <v>81</v>
      </c>
      <c r="D76" s="106" t="s">
        <v>88</v>
      </c>
      <c r="E76" s="107"/>
      <c r="F76" s="4" t="s">
        <v>13</v>
      </c>
      <c r="G76" s="58">
        <v>183378.66408571668</v>
      </c>
      <c r="H76" s="58">
        <v>34841.946176286168</v>
      </c>
      <c r="I76" s="59">
        <v>218220.61026200285</v>
      </c>
      <c r="J76" s="60">
        <v>806000</v>
      </c>
      <c r="K76" s="60">
        <f t="shared" si="28"/>
        <v>153140</v>
      </c>
      <c r="L76" s="61">
        <f t="shared" si="29"/>
        <v>959140</v>
      </c>
      <c r="M76" s="60">
        <v>740000</v>
      </c>
      <c r="N76" s="60">
        <f t="shared" si="30"/>
        <v>140600</v>
      </c>
      <c r="O76" s="62">
        <f t="shared" si="31"/>
        <v>880600</v>
      </c>
      <c r="P76" s="58">
        <v>192547.59729000251</v>
      </c>
      <c r="Q76" s="58">
        <v>36584.043485100476</v>
      </c>
      <c r="R76" s="58">
        <v>229131.64077510298</v>
      </c>
      <c r="S76" s="62">
        <v>113288</v>
      </c>
      <c r="T76" s="63">
        <f t="shared" si="32"/>
        <v>218220.61026200285</v>
      </c>
      <c r="U76" s="63">
        <f t="shared" si="14"/>
        <v>685986.8700873343</v>
      </c>
      <c r="V76" s="63">
        <f t="shared" si="15"/>
        <v>880600</v>
      </c>
      <c r="W76" s="64">
        <f t="shared" si="16"/>
        <v>569095.93491279008</v>
      </c>
      <c r="X76" s="64">
        <f t="shared" si="17"/>
        <v>443740.46767262754</v>
      </c>
      <c r="Y76" s="64">
        <f t="shared" si="33"/>
        <v>549410.3051310014</v>
      </c>
      <c r="Z76" s="64">
        <f t="shared" si="34"/>
        <v>330980.53896731522</v>
      </c>
      <c r="AA76" s="64">
        <f t="shared" si="18"/>
        <v>406996.42292437254</v>
      </c>
      <c r="AB76" s="65">
        <f t="shared" si="35"/>
        <v>0.59330060190883394</v>
      </c>
      <c r="AC76" s="66">
        <f t="shared" ref="AC76:AC77" si="36">Z76</f>
        <v>330980.53896731522</v>
      </c>
      <c r="AD76" s="69" t="s">
        <v>4743</v>
      </c>
    </row>
    <row r="77" spans="1:30" s="68" customFormat="1" ht="29.5" customHeight="1" x14ac:dyDescent="0.35">
      <c r="A77" s="57"/>
      <c r="B77" s="3">
        <v>69</v>
      </c>
      <c r="C77" s="9" t="s">
        <v>81</v>
      </c>
      <c r="D77" s="106" t="s">
        <v>89</v>
      </c>
      <c r="E77" s="107"/>
      <c r="F77" s="4" t="s">
        <v>13</v>
      </c>
      <c r="G77" s="58">
        <v>337355.16372795979</v>
      </c>
      <c r="H77" s="58">
        <v>64097.481108312364</v>
      </c>
      <c r="I77" s="59">
        <v>401452.64483627217</v>
      </c>
      <c r="J77" s="60">
        <v>689000</v>
      </c>
      <c r="K77" s="60">
        <f t="shared" si="28"/>
        <v>130910</v>
      </c>
      <c r="L77" s="61">
        <f t="shared" si="29"/>
        <v>819910</v>
      </c>
      <c r="M77" s="60">
        <v>638000</v>
      </c>
      <c r="N77" s="60">
        <f t="shared" si="30"/>
        <v>121220</v>
      </c>
      <c r="O77" s="62">
        <f t="shared" si="31"/>
        <v>759220</v>
      </c>
      <c r="P77" s="58">
        <v>357596.47355163738</v>
      </c>
      <c r="Q77" s="58">
        <v>67943.329974811102</v>
      </c>
      <c r="R77" s="58">
        <v>425539.80352644849</v>
      </c>
      <c r="S77" s="62">
        <v>217056</v>
      </c>
      <c r="T77" s="63">
        <f t="shared" si="32"/>
        <v>401452.64483627217</v>
      </c>
      <c r="U77" s="63">
        <f t="shared" si="14"/>
        <v>660194.214945424</v>
      </c>
      <c r="V77" s="63">
        <f t="shared" si="15"/>
        <v>759220</v>
      </c>
      <c r="W77" s="64">
        <f t="shared" si="16"/>
        <v>629877.43309014372</v>
      </c>
      <c r="X77" s="64">
        <f t="shared" si="17"/>
        <v>596689.42894209246</v>
      </c>
      <c r="Y77" s="64">
        <f t="shared" si="33"/>
        <v>580336.32241813606</v>
      </c>
      <c r="Z77" s="64">
        <f t="shared" si="34"/>
        <v>499071.03688918229</v>
      </c>
      <c r="AA77" s="64">
        <f t="shared" si="18"/>
        <v>226122.13315355041</v>
      </c>
      <c r="AB77" s="65">
        <f t="shared" si="35"/>
        <v>0.34250850436828373</v>
      </c>
      <c r="AC77" s="66">
        <f t="shared" si="36"/>
        <v>499071.03688918229</v>
      </c>
      <c r="AD77" s="69" t="s">
        <v>4743</v>
      </c>
    </row>
    <row r="78" spans="1:30" s="68" customFormat="1" ht="29.5" customHeight="1" x14ac:dyDescent="0.35">
      <c r="A78" s="57"/>
      <c r="B78" s="3">
        <v>70</v>
      </c>
      <c r="C78" s="9" t="s">
        <v>81</v>
      </c>
      <c r="D78" s="106" t="s">
        <v>90</v>
      </c>
      <c r="E78" s="107"/>
      <c r="F78" s="4" t="s">
        <v>13</v>
      </c>
      <c r="G78" s="58">
        <v>439534.24764414667</v>
      </c>
      <c r="H78" s="58">
        <v>83511.507052387868</v>
      </c>
      <c r="I78" s="59">
        <v>523045.75469653454</v>
      </c>
      <c r="J78" s="60">
        <v>685000</v>
      </c>
      <c r="K78" s="60">
        <f t="shared" si="28"/>
        <v>130150</v>
      </c>
      <c r="L78" s="61">
        <f t="shared" si="29"/>
        <v>815150</v>
      </c>
      <c r="M78" s="60">
        <v>629000</v>
      </c>
      <c r="N78" s="60">
        <f t="shared" si="30"/>
        <v>119510</v>
      </c>
      <c r="O78" s="62">
        <f t="shared" si="31"/>
        <v>748510</v>
      </c>
      <c r="P78" s="58">
        <v>457115.6175499126</v>
      </c>
      <c r="Q78" s="58">
        <v>86851.967334483401</v>
      </c>
      <c r="R78" s="58">
        <v>543967.58488439606</v>
      </c>
      <c r="S78" s="62">
        <v>283696</v>
      </c>
      <c r="T78" s="63">
        <f t="shared" si="32"/>
        <v>523045.75469653454</v>
      </c>
      <c r="U78" s="63">
        <f t="shared" si="14"/>
        <v>695568.58489884483</v>
      </c>
      <c r="V78" s="63">
        <f t="shared" si="15"/>
        <v>748510</v>
      </c>
      <c r="W78" s="64">
        <f t="shared" si="16"/>
        <v>683373.72046847991</v>
      </c>
      <c r="X78" s="64">
        <f t="shared" si="17"/>
        <v>670445.86528573814</v>
      </c>
      <c r="Y78" s="64">
        <f t="shared" si="33"/>
        <v>635777.87734826724</v>
      </c>
      <c r="Z78" s="64">
        <f t="shared" si="34"/>
        <v>596745.80999113631</v>
      </c>
      <c r="AA78" s="64">
        <f t="shared" si="18"/>
        <v>153079.4486721241</v>
      </c>
      <c r="AB78" s="65">
        <f t="shared" si="35"/>
        <v>0.22007815188258703</v>
      </c>
      <c r="AC78" s="66">
        <f t="shared" ref="AC78:AC79" si="37">T78</f>
        <v>523045.75469653454</v>
      </c>
      <c r="AD78" s="67" t="s">
        <v>4739</v>
      </c>
    </row>
    <row r="79" spans="1:30" s="68" customFormat="1" ht="29.5" customHeight="1" x14ac:dyDescent="0.35">
      <c r="A79" s="57"/>
      <c r="B79" s="3">
        <v>71</v>
      </c>
      <c r="C79" s="9" t="s">
        <v>91</v>
      </c>
      <c r="D79" s="106" t="s">
        <v>92</v>
      </c>
      <c r="E79" s="107"/>
      <c r="F79" s="4" t="s">
        <v>13</v>
      </c>
      <c r="G79" s="58">
        <v>455719.24855841324</v>
      </c>
      <c r="H79" s="58">
        <v>86586.657226098512</v>
      </c>
      <c r="I79" s="59">
        <v>542305.90578451171</v>
      </c>
      <c r="J79" s="60">
        <v>739000</v>
      </c>
      <c r="K79" s="60">
        <f t="shared" si="28"/>
        <v>140410</v>
      </c>
      <c r="L79" s="61">
        <f t="shared" si="29"/>
        <v>879410</v>
      </c>
      <c r="M79" s="60">
        <v>672000</v>
      </c>
      <c r="N79" s="60">
        <f t="shared" si="30"/>
        <v>127680</v>
      </c>
      <c r="O79" s="62">
        <f t="shared" si="31"/>
        <v>799680</v>
      </c>
      <c r="P79" s="58">
        <v>478505.21098633396</v>
      </c>
      <c r="Q79" s="58">
        <v>90915.99008740345</v>
      </c>
      <c r="R79" s="58">
        <v>569421.20107373735</v>
      </c>
      <c r="S79" s="62">
        <v>238000</v>
      </c>
      <c r="T79" s="63">
        <f t="shared" si="32"/>
        <v>542305.90578451171</v>
      </c>
      <c r="U79" s="63">
        <f t="shared" si="14"/>
        <v>740465.30192817061</v>
      </c>
      <c r="V79" s="63">
        <f t="shared" si="15"/>
        <v>799680</v>
      </c>
      <c r="W79" s="64">
        <f t="shared" si="16"/>
        <v>725188.07856357435</v>
      </c>
      <c r="X79" s="64">
        <f t="shared" si="17"/>
        <v>708951.0377369175</v>
      </c>
      <c r="Y79" s="64">
        <f t="shared" si="33"/>
        <v>670992.95289225585</v>
      </c>
      <c r="Z79" s="64">
        <f t="shared" si="34"/>
        <v>625628.47176071466</v>
      </c>
      <c r="AA79" s="64">
        <f t="shared" si="18"/>
        <v>176180.52654880597</v>
      </c>
      <c r="AB79" s="65">
        <f t="shared" si="35"/>
        <v>0.23793218411454545</v>
      </c>
      <c r="AC79" s="66">
        <f t="shared" si="37"/>
        <v>542305.90578451171</v>
      </c>
      <c r="AD79" s="67" t="s">
        <v>4739</v>
      </c>
    </row>
    <row r="80" spans="1:30" s="68" customFormat="1" ht="29.5" customHeight="1" x14ac:dyDescent="0.35">
      <c r="A80" s="57"/>
      <c r="B80" s="3">
        <v>72</v>
      </c>
      <c r="C80" s="9" t="s">
        <v>91</v>
      </c>
      <c r="D80" s="106" t="s">
        <v>93</v>
      </c>
      <c r="E80" s="107"/>
      <c r="F80" s="4" t="s">
        <v>13</v>
      </c>
      <c r="G80" s="58">
        <v>284136.62808315031</v>
      </c>
      <c r="H80" s="58">
        <v>53985.959335798558</v>
      </c>
      <c r="I80" s="59">
        <v>338122.58741894888</v>
      </c>
      <c r="J80" s="60">
        <v>700000</v>
      </c>
      <c r="K80" s="60">
        <f t="shared" si="28"/>
        <v>133000</v>
      </c>
      <c r="L80" s="61">
        <f t="shared" si="29"/>
        <v>833000</v>
      </c>
      <c r="M80" s="60">
        <v>637000</v>
      </c>
      <c r="N80" s="60">
        <f t="shared" si="30"/>
        <v>121030</v>
      </c>
      <c r="O80" s="62">
        <f t="shared" si="31"/>
        <v>758030</v>
      </c>
      <c r="P80" s="58">
        <v>298343.45948730782</v>
      </c>
      <c r="Q80" s="58">
        <v>56685.257302588485</v>
      </c>
      <c r="R80" s="58">
        <v>355028.71678989631</v>
      </c>
      <c r="S80" s="62">
        <v>178024</v>
      </c>
      <c r="T80" s="63">
        <f t="shared" si="32"/>
        <v>338122.58741894888</v>
      </c>
      <c r="U80" s="63">
        <f t="shared" si="14"/>
        <v>643050.86247298296</v>
      </c>
      <c r="V80" s="63">
        <f t="shared" si="15"/>
        <v>758030</v>
      </c>
      <c r="W80" s="64">
        <f t="shared" si="16"/>
        <v>597679.72870515741</v>
      </c>
      <c r="X80" s="64">
        <f t="shared" si="17"/>
        <v>547725.47167838225</v>
      </c>
      <c r="Y80" s="64">
        <f t="shared" si="33"/>
        <v>548076.29370947438</v>
      </c>
      <c r="Z80" s="64">
        <f t="shared" si="34"/>
        <v>442924.02954866557</v>
      </c>
      <c r="AA80" s="64">
        <f t="shared" si="18"/>
        <v>266722.82414628798</v>
      </c>
      <c r="AB80" s="65">
        <f t="shared" si="35"/>
        <v>0.41477718126455981</v>
      </c>
      <c r="AC80" s="66">
        <f>Z80</f>
        <v>442924.02954866557</v>
      </c>
      <c r="AD80" s="69" t="s">
        <v>4743</v>
      </c>
    </row>
    <row r="81" spans="1:30" s="68" customFormat="1" ht="29.5" customHeight="1" x14ac:dyDescent="0.35">
      <c r="A81" s="57"/>
      <c r="B81" s="3">
        <v>73</v>
      </c>
      <c r="C81" s="9" t="s">
        <v>91</v>
      </c>
      <c r="D81" s="106" t="s">
        <v>94</v>
      </c>
      <c r="E81" s="107"/>
      <c r="F81" s="4" t="s">
        <v>13</v>
      </c>
      <c r="G81" s="58">
        <v>605042.01680672274</v>
      </c>
      <c r="H81" s="58">
        <v>114957.98319327732</v>
      </c>
      <c r="I81" s="59">
        <v>720000</v>
      </c>
      <c r="J81" s="60">
        <v>644000</v>
      </c>
      <c r="K81" s="60">
        <f t="shared" si="28"/>
        <v>122360</v>
      </c>
      <c r="L81" s="61">
        <f t="shared" si="29"/>
        <v>766360</v>
      </c>
      <c r="M81" s="60">
        <v>586000</v>
      </c>
      <c r="N81" s="60">
        <f t="shared" si="30"/>
        <v>111340</v>
      </c>
      <c r="O81" s="62">
        <f t="shared" si="31"/>
        <v>697340</v>
      </c>
      <c r="P81" s="58">
        <v>623193.27731092437</v>
      </c>
      <c r="Q81" s="58">
        <v>118406.72268907563</v>
      </c>
      <c r="R81" s="58">
        <v>741600</v>
      </c>
      <c r="S81" s="62">
        <v>431256</v>
      </c>
      <c r="T81" s="63">
        <f t="shared" si="32"/>
        <v>697340</v>
      </c>
      <c r="U81" s="63">
        <f t="shared" si="14"/>
        <v>727900</v>
      </c>
      <c r="V81" s="63">
        <f t="shared" si="15"/>
        <v>720000</v>
      </c>
      <c r="W81" s="64">
        <f t="shared" si="16"/>
        <v>727338.59652151261</v>
      </c>
      <c r="X81" s="64">
        <f t="shared" si="17"/>
        <v>726783.03053174366</v>
      </c>
      <c r="Y81" s="64">
        <f t="shared" si="33"/>
        <v>708670</v>
      </c>
      <c r="Z81" s="64">
        <f t="shared" si="34"/>
        <v>712061.51526587177</v>
      </c>
      <c r="AA81" s="64">
        <f t="shared" si="18"/>
        <v>35181.637255818554</v>
      </c>
      <c r="AB81" s="65">
        <f t="shared" si="35"/>
        <v>4.8333063959085799E-2</v>
      </c>
      <c r="AC81" s="66">
        <f t="shared" ref="AC81:AC83" si="38">T81</f>
        <v>697340</v>
      </c>
      <c r="AD81" s="67" t="s">
        <v>4739</v>
      </c>
    </row>
    <row r="82" spans="1:30" s="68" customFormat="1" ht="29.5" customHeight="1" x14ac:dyDescent="0.35">
      <c r="A82" s="57"/>
      <c r="B82" s="3">
        <v>74</v>
      </c>
      <c r="C82" s="9" t="s">
        <v>91</v>
      </c>
      <c r="D82" s="106" t="s">
        <v>95</v>
      </c>
      <c r="E82" s="107"/>
      <c r="F82" s="4" t="s">
        <v>13</v>
      </c>
      <c r="G82" s="58">
        <v>621848.73949579836</v>
      </c>
      <c r="H82" s="58">
        <v>118151.26050420169</v>
      </c>
      <c r="I82" s="59">
        <v>740000</v>
      </c>
      <c r="J82" s="60">
        <v>640000</v>
      </c>
      <c r="K82" s="60">
        <f t="shared" si="28"/>
        <v>121600</v>
      </c>
      <c r="L82" s="61">
        <f t="shared" si="29"/>
        <v>761600</v>
      </c>
      <c r="M82" s="60">
        <v>593000</v>
      </c>
      <c r="N82" s="60">
        <f t="shared" si="30"/>
        <v>112670</v>
      </c>
      <c r="O82" s="62">
        <f t="shared" si="31"/>
        <v>705670</v>
      </c>
      <c r="P82" s="58">
        <v>640504.20168067235</v>
      </c>
      <c r="Q82" s="58">
        <v>121695.79831932775</v>
      </c>
      <c r="R82" s="58">
        <v>762200.00000000012</v>
      </c>
      <c r="S82" s="62">
        <v>445536</v>
      </c>
      <c r="T82" s="63">
        <f t="shared" si="32"/>
        <v>705670</v>
      </c>
      <c r="U82" s="63">
        <f t="shared" ref="U82:U145" si="39">AVERAGE(I82,L82,O82)</f>
        <v>735756.66666666663</v>
      </c>
      <c r="V82" s="63">
        <f t="shared" ref="V82:V145" si="40">MEDIAN(I82,L82,O82)</f>
        <v>740000</v>
      </c>
      <c r="W82" s="64">
        <f t="shared" ref="W82:W145" si="41">GEOMEAN(I82,L82,O82)</f>
        <v>735394.03573285835</v>
      </c>
      <c r="X82" s="64">
        <f t="shared" ref="X82:X145" si="42">HARMEAN(I82,L82,O82)</f>
        <v>735029.37431564031</v>
      </c>
      <c r="Y82" s="64">
        <f t="shared" si="33"/>
        <v>722835</v>
      </c>
      <c r="Z82" s="64">
        <f t="shared" si="34"/>
        <v>720349.68715782021</v>
      </c>
      <c r="AA82" s="64">
        <f t="shared" ref="AA82:AA145" si="43">STDEV(I82,L82,O82)</f>
        <v>28205.418510161009</v>
      </c>
      <c r="AB82" s="65">
        <f t="shared" si="35"/>
        <v>3.8335253743530709E-2</v>
      </c>
      <c r="AC82" s="66">
        <f t="shared" si="38"/>
        <v>705670</v>
      </c>
      <c r="AD82" s="67" t="s">
        <v>4739</v>
      </c>
    </row>
    <row r="83" spans="1:30" s="68" customFormat="1" ht="29.5" customHeight="1" x14ac:dyDescent="0.35">
      <c r="A83" s="57"/>
      <c r="B83" s="3">
        <v>75</v>
      </c>
      <c r="C83" s="9" t="s">
        <v>91</v>
      </c>
      <c r="D83" s="106" t="s">
        <v>96</v>
      </c>
      <c r="E83" s="107"/>
      <c r="F83" s="4" t="s">
        <v>13</v>
      </c>
      <c r="G83" s="58">
        <v>930194.65612336062</v>
      </c>
      <c r="H83" s="58">
        <v>176736.98466343852</v>
      </c>
      <c r="I83" s="59">
        <v>1106931.6407867991</v>
      </c>
      <c r="J83" s="60">
        <v>689000</v>
      </c>
      <c r="K83" s="60">
        <f t="shared" si="28"/>
        <v>130910</v>
      </c>
      <c r="L83" s="61">
        <f t="shared" si="29"/>
        <v>819910</v>
      </c>
      <c r="M83" s="60">
        <v>638000</v>
      </c>
      <c r="N83" s="60">
        <f t="shared" si="30"/>
        <v>121220</v>
      </c>
      <c r="O83" s="62">
        <f t="shared" si="31"/>
        <v>759220</v>
      </c>
      <c r="P83" s="58">
        <v>976704.38892952865</v>
      </c>
      <c r="Q83" s="58">
        <v>185573.83389661045</v>
      </c>
      <c r="R83" s="58">
        <v>1162278.2228261391</v>
      </c>
      <c r="S83" s="62">
        <v>450296</v>
      </c>
      <c r="T83" s="63">
        <f t="shared" si="32"/>
        <v>759220</v>
      </c>
      <c r="U83" s="63">
        <f t="shared" si="39"/>
        <v>895353.88026226638</v>
      </c>
      <c r="V83" s="63">
        <f t="shared" si="40"/>
        <v>819910</v>
      </c>
      <c r="W83" s="64">
        <f t="shared" si="41"/>
        <v>883252.49928189884</v>
      </c>
      <c r="X83" s="64">
        <f t="shared" si="42"/>
        <v>872046.00160197052</v>
      </c>
      <c r="Y83" s="64">
        <f t="shared" si="33"/>
        <v>789565</v>
      </c>
      <c r="Z83" s="64">
        <f t="shared" si="34"/>
        <v>815633.00080098526</v>
      </c>
      <c r="AA83" s="64">
        <f t="shared" si="43"/>
        <v>185727.43627809105</v>
      </c>
      <c r="AB83" s="65">
        <f t="shared" si="35"/>
        <v>0.20743466954506068</v>
      </c>
      <c r="AC83" s="66">
        <f t="shared" si="38"/>
        <v>759220</v>
      </c>
      <c r="AD83" s="70" t="s">
        <v>4739</v>
      </c>
    </row>
    <row r="84" spans="1:30" s="68" customFormat="1" ht="29.5" customHeight="1" x14ac:dyDescent="0.35">
      <c r="A84" s="57"/>
      <c r="B84" s="3">
        <v>76</v>
      </c>
      <c r="C84" s="9" t="s">
        <v>91</v>
      </c>
      <c r="D84" s="106" t="s">
        <v>97</v>
      </c>
      <c r="E84" s="107"/>
      <c r="F84" s="4" t="s">
        <v>13</v>
      </c>
      <c r="G84" s="58">
        <v>518563.48608342285</v>
      </c>
      <c r="H84" s="58">
        <v>98527.062355850343</v>
      </c>
      <c r="I84" s="59">
        <v>617090.54843927315</v>
      </c>
      <c r="J84" s="60">
        <v>59000</v>
      </c>
      <c r="K84" s="60">
        <f t="shared" si="28"/>
        <v>11210</v>
      </c>
      <c r="L84" s="61">
        <f t="shared" si="29"/>
        <v>70210</v>
      </c>
      <c r="M84" s="60">
        <v>55000</v>
      </c>
      <c r="N84" s="60">
        <f t="shared" si="30"/>
        <v>10450</v>
      </c>
      <c r="O84" s="62">
        <f t="shared" si="31"/>
        <v>65450</v>
      </c>
      <c r="P84" s="58">
        <v>539306.0255267598</v>
      </c>
      <c r="Q84" s="58">
        <v>102468.14485008437</v>
      </c>
      <c r="R84" s="58">
        <v>641774.17037684412</v>
      </c>
      <c r="S84" s="62">
        <v>265608</v>
      </c>
      <c r="T84" s="63">
        <f t="shared" si="32"/>
        <v>65450</v>
      </c>
      <c r="U84" s="63">
        <f t="shared" si="39"/>
        <v>250916.84947975772</v>
      </c>
      <c r="V84" s="63">
        <f t="shared" si="40"/>
        <v>70210</v>
      </c>
      <c r="W84" s="64">
        <f t="shared" si="41"/>
        <v>141542.16673729243</v>
      </c>
      <c r="X84" s="64">
        <f t="shared" si="42"/>
        <v>96331.900042683599</v>
      </c>
      <c r="Y84" s="64">
        <f t="shared" si="33"/>
        <v>67830</v>
      </c>
      <c r="Z84" s="64">
        <f t="shared" si="34"/>
        <v>80890.950021341792</v>
      </c>
      <c r="AA84" s="64">
        <f t="shared" si="43"/>
        <v>317124.65649531316</v>
      </c>
      <c r="AB84" s="65">
        <f t="shared" si="35"/>
        <v>1.2638635354812895</v>
      </c>
      <c r="AC84" s="66">
        <f t="shared" ref="AC84:AC86" si="44">X84</f>
        <v>96331.900042683599</v>
      </c>
      <c r="AD84" s="67" t="s">
        <v>4740</v>
      </c>
    </row>
    <row r="85" spans="1:30" s="68" customFormat="1" ht="29.5" customHeight="1" x14ac:dyDescent="0.35">
      <c r="A85" s="57"/>
      <c r="B85" s="3">
        <v>77</v>
      </c>
      <c r="C85" s="9" t="s">
        <v>91</v>
      </c>
      <c r="D85" s="106" t="s">
        <v>98</v>
      </c>
      <c r="E85" s="107"/>
      <c r="F85" s="4" t="s">
        <v>13</v>
      </c>
      <c r="G85" s="58">
        <v>1806722.6890756304</v>
      </c>
      <c r="H85" s="58">
        <v>343277.31092436978</v>
      </c>
      <c r="I85" s="59">
        <v>2150000</v>
      </c>
      <c r="J85" s="60">
        <v>648000</v>
      </c>
      <c r="K85" s="60">
        <f t="shared" si="28"/>
        <v>123120</v>
      </c>
      <c r="L85" s="61">
        <f t="shared" si="29"/>
        <v>771120</v>
      </c>
      <c r="M85" s="60">
        <v>595000</v>
      </c>
      <c r="N85" s="60">
        <f t="shared" si="30"/>
        <v>113050</v>
      </c>
      <c r="O85" s="62">
        <f t="shared" si="31"/>
        <v>708050</v>
      </c>
      <c r="P85" s="58">
        <v>1897058.8235294118</v>
      </c>
      <c r="Q85" s="58">
        <v>360441.17647058825</v>
      </c>
      <c r="R85" s="58">
        <v>2257500</v>
      </c>
      <c r="S85" s="62">
        <v>275128</v>
      </c>
      <c r="T85" s="63">
        <f t="shared" si="32"/>
        <v>708050</v>
      </c>
      <c r="U85" s="63">
        <f t="shared" si="39"/>
        <v>1209723.3333333333</v>
      </c>
      <c r="V85" s="63">
        <f t="shared" si="40"/>
        <v>771120</v>
      </c>
      <c r="W85" s="64">
        <f t="shared" si="41"/>
        <v>1054892.2898355285</v>
      </c>
      <c r="X85" s="64">
        <f t="shared" si="42"/>
        <v>945101.88593343575</v>
      </c>
      <c r="Y85" s="64">
        <f t="shared" si="33"/>
        <v>739585</v>
      </c>
      <c r="Z85" s="64">
        <f t="shared" si="34"/>
        <v>826575.94296671788</v>
      </c>
      <c r="AA85" s="64">
        <f t="shared" si="43"/>
        <v>814913.86884340923</v>
      </c>
      <c r="AB85" s="65">
        <f t="shared" si="35"/>
        <v>0.67363656332721478</v>
      </c>
      <c r="AC85" s="66">
        <f t="shared" si="44"/>
        <v>945101.88593343575</v>
      </c>
      <c r="AD85" s="67" t="s">
        <v>4740</v>
      </c>
    </row>
    <row r="86" spans="1:30" s="68" customFormat="1" ht="29.5" customHeight="1" x14ac:dyDescent="0.35">
      <c r="A86" s="57"/>
      <c r="B86" s="3">
        <v>78</v>
      </c>
      <c r="C86" s="9" t="s">
        <v>91</v>
      </c>
      <c r="D86" s="106" t="s">
        <v>99</v>
      </c>
      <c r="E86" s="107"/>
      <c r="F86" s="4" t="s">
        <v>13</v>
      </c>
      <c r="G86" s="58">
        <v>1850000</v>
      </c>
      <c r="H86" s="58">
        <v>351500</v>
      </c>
      <c r="I86" s="59">
        <v>2201500</v>
      </c>
      <c r="J86" s="60">
        <v>668000</v>
      </c>
      <c r="K86" s="60">
        <f t="shared" si="28"/>
        <v>126920</v>
      </c>
      <c r="L86" s="61">
        <f t="shared" si="29"/>
        <v>794920</v>
      </c>
      <c r="M86" s="60">
        <v>619000</v>
      </c>
      <c r="N86" s="60">
        <f t="shared" si="30"/>
        <v>117610</v>
      </c>
      <c r="O86" s="62">
        <f t="shared" si="31"/>
        <v>736610</v>
      </c>
      <c r="P86" s="58">
        <v>1942500</v>
      </c>
      <c r="Q86" s="58">
        <v>369075</v>
      </c>
      <c r="R86" s="58">
        <v>2311575</v>
      </c>
      <c r="S86" s="62">
        <v>257992</v>
      </c>
      <c r="T86" s="63">
        <f t="shared" si="32"/>
        <v>736610</v>
      </c>
      <c r="U86" s="63">
        <f t="shared" si="39"/>
        <v>1244343.3333333333</v>
      </c>
      <c r="V86" s="63">
        <f t="shared" si="40"/>
        <v>794920</v>
      </c>
      <c r="W86" s="64">
        <f t="shared" si="41"/>
        <v>1088328.2640831613</v>
      </c>
      <c r="X86" s="64">
        <f t="shared" si="42"/>
        <v>977264.12428670889</v>
      </c>
      <c r="Y86" s="64">
        <f t="shared" si="33"/>
        <v>765765</v>
      </c>
      <c r="Z86" s="64">
        <f t="shared" si="34"/>
        <v>856937.06214335444</v>
      </c>
      <c r="AA86" s="64">
        <f t="shared" si="43"/>
        <v>829434.55283303303</v>
      </c>
      <c r="AB86" s="65">
        <f t="shared" si="35"/>
        <v>0.66656406685697656</v>
      </c>
      <c r="AC86" s="66">
        <f t="shared" si="44"/>
        <v>977264.12428670889</v>
      </c>
      <c r="AD86" s="67" t="s">
        <v>4740</v>
      </c>
    </row>
    <row r="87" spans="1:30" s="68" customFormat="1" ht="29.5" customHeight="1" x14ac:dyDescent="0.35">
      <c r="A87" s="57"/>
      <c r="B87" s="3">
        <v>79</v>
      </c>
      <c r="C87" s="9" t="s">
        <v>91</v>
      </c>
      <c r="D87" s="106" t="s">
        <v>100</v>
      </c>
      <c r="E87" s="107"/>
      <c r="F87" s="4" t="s">
        <v>13</v>
      </c>
      <c r="G87" s="58">
        <v>319327.731092437</v>
      </c>
      <c r="H87" s="58">
        <v>60672.268907563033</v>
      </c>
      <c r="I87" s="59">
        <v>380000</v>
      </c>
      <c r="J87" s="60">
        <v>800000</v>
      </c>
      <c r="K87" s="60">
        <f t="shared" si="28"/>
        <v>152000</v>
      </c>
      <c r="L87" s="61">
        <f t="shared" si="29"/>
        <v>952000</v>
      </c>
      <c r="M87" s="60">
        <v>728000</v>
      </c>
      <c r="N87" s="60">
        <f t="shared" si="30"/>
        <v>138320</v>
      </c>
      <c r="O87" s="62">
        <f t="shared" si="31"/>
        <v>866320</v>
      </c>
      <c r="P87" s="58">
        <v>328907.56302521011</v>
      </c>
      <c r="Q87" s="58">
        <v>62492.436974789925</v>
      </c>
      <c r="R87" s="58">
        <v>391400.00000000006</v>
      </c>
      <c r="S87" s="62"/>
      <c r="T87" s="63">
        <f t="shared" si="32"/>
        <v>380000</v>
      </c>
      <c r="U87" s="63">
        <f t="shared" si="39"/>
        <v>732773.33333333337</v>
      </c>
      <c r="V87" s="63">
        <f t="shared" si="40"/>
        <v>866320</v>
      </c>
      <c r="W87" s="64">
        <f t="shared" si="41"/>
        <v>679255.18448881863</v>
      </c>
      <c r="X87" s="64">
        <f t="shared" si="42"/>
        <v>620308.01698364445</v>
      </c>
      <c r="Y87" s="64">
        <f t="shared" si="33"/>
        <v>623160</v>
      </c>
      <c r="Z87" s="64">
        <f t="shared" si="34"/>
        <v>500154.00849182223</v>
      </c>
      <c r="AA87" s="64">
        <f t="shared" si="43"/>
        <v>308499.6501348638</v>
      </c>
      <c r="AB87" s="65">
        <f t="shared" si="35"/>
        <v>0.42100283416635947</v>
      </c>
      <c r="AC87" s="66">
        <f>Z87</f>
        <v>500154.00849182223</v>
      </c>
      <c r="AD87" s="69" t="s">
        <v>4743</v>
      </c>
    </row>
    <row r="88" spans="1:30" s="68" customFormat="1" ht="29.5" customHeight="1" x14ac:dyDescent="0.35">
      <c r="A88" s="57"/>
      <c r="B88" s="3">
        <v>80</v>
      </c>
      <c r="C88" s="9">
        <v>4315199</v>
      </c>
      <c r="D88" s="106" t="s">
        <v>101</v>
      </c>
      <c r="E88" s="107"/>
      <c r="F88" s="4" t="s">
        <v>13</v>
      </c>
      <c r="G88" s="58">
        <v>294117.64705882355</v>
      </c>
      <c r="H88" s="58">
        <v>55882.352941176476</v>
      </c>
      <c r="I88" s="59">
        <v>350000</v>
      </c>
      <c r="J88" s="60">
        <v>851000</v>
      </c>
      <c r="K88" s="60">
        <f t="shared" si="28"/>
        <v>161690</v>
      </c>
      <c r="L88" s="61">
        <f t="shared" si="29"/>
        <v>1012690</v>
      </c>
      <c r="M88" s="60">
        <v>781000</v>
      </c>
      <c r="N88" s="60">
        <f t="shared" si="30"/>
        <v>148390</v>
      </c>
      <c r="O88" s="62">
        <f t="shared" si="31"/>
        <v>929390</v>
      </c>
      <c r="P88" s="58">
        <v>311764.70588235295</v>
      </c>
      <c r="Q88" s="58">
        <v>59235.294117647063</v>
      </c>
      <c r="R88" s="58">
        <v>371000</v>
      </c>
      <c r="S88" s="62"/>
      <c r="T88" s="63">
        <f t="shared" si="32"/>
        <v>350000</v>
      </c>
      <c r="U88" s="63">
        <f t="shared" si="39"/>
        <v>764026.66666666663</v>
      </c>
      <c r="V88" s="63">
        <f t="shared" si="40"/>
        <v>929390</v>
      </c>
      <c r="W88" s="64">
        <f t="shared" si="41"/>
        <v>690633.30896512256</v>
      </c>
      <c r="X88" s="64">
        <f t="shared" si="42"/>
        <v>609683.42636185803</v>
      </c>
      <c r="Y88" s="64">
        <f t="shared" si="33"/>
        <v>639695</v>
      </c>
      <c r="Z88" s="64">
        <f t="shared" si="34"/>
        <v>479841.71318092901</v>
      </c>
      <c r="AA88" s="64">
        <f t="shared" si="43"/>
        <v>360968.53468596592</v>
      </c>
      <c r="AB88" s="65">
        <f t="shared" si="35"/>
        <v>0.47245541344887515</v>
      </c>
      <c r="AC88" s="66">
        <f t="shared" ref="AC88:AC91" si="45">Z88</f>
        <v>479841.71318092901</v>
      </c>
      <c r="AD88" s="69" t="s">
        <v>4743</v>
      </c>
    </row>
    <row r="89" spans="1:30" s="68" customFormat="1" ht="29.5" customHeight="1" x14ac:dyDescent="0.35">
      <c r="A89" s="57"/>
      <c r="B89" s="3">
        <v>81</v>
      </c>
      <c r="C89" s="9">
        <v>4315199</v>
      </c>
      <c r="D89" s="106" t="s">
        <v>102</v>
      </c>
      <c r="E89" s="107"/>
      <c r="F89" s="4" t="s">
        <v>13</v>
      </c>
      <c r="G89" s="58">
        <v>180504.20168067227</v>
      </c>
      <c r="H89" s="58">
        <v>34295.798319327732</v>
      </c>
      <c r="I89" s="59">
        <v>214800</v>
      </c>
      <c r="J89" s="60">
        <v>657000</v>
      </c>
      <c r="K89" s="60">
        <f t="shared" si="28"/>
        <v>124830</v>
      </c>
      <c r="L89" s="61">
        <f t="shared" si="29"/>
        <v>781830</v>
      </c>
      <c r="M89" s="60">
        <v>609000</v>
      </c>
      <c r="N89" s="60">
        <f t="shared" si="30"/>
        <v>115710</v>
      </c>
      <c r="O89" s="62">
        <f t="shared" si="31"/>
        <v>724710</v>
      </c>
      <c r="P89" s="58">
        <v>189529.4117647059</v>
      </c>
      <c r="Q89" s="58">
        <v>36010.588235294119</v>
      </c>
      <c r="R89" s="58">
        <v>225540.00000000003</v>
      </c>
      <c r="S89" s="62"/>
      <c r="T89" s="63">
        <f t="shared" si="32"/>
        <v>214800</v>
      </c>
      <c r="U89" s="63">
        <f t="shared" si="39"/>
        <v>573780</v>
      </c>
      <c r="V89" s="63">
        <f t="shared" si="40"/>
        <v>724710</v>
      </c>
      <c r="W89" s="64">
        <f t="shared" si="41"/>
        <v>495568.41704798018</v>
      </c>
      <c r="X89" s="64">
        <f t="shared" si="42"/>
        <v>410149.49346738041</v>
      </c>
      <c r="Y89" s="64">
        <f t="shared" si="33"/>
        <v>469755</v>
      </c>
      <c r="Z89" s="64">
        <f t="shared" si="34"/>
        <v>312474.7467336902</v>
      </c>
      <c r="AA89" s="64">
        <f t="shared" si="43"/>
        <v>312194.89729974768</v>
      </c>
      <c r="AB89" s="65">
        <f t="shared" si="35"/>
        <v>0.54410209017349453</v>
      </c>
      <c r="AC89" s="66">
        <f t="shared" si="45"/>
        <v>312474.7467336902</v>
      </c>
      <c r="AD89" s="69" t="s">
        <v>4743</v>
      </c>
    </row>
    <row r="90" spans="1:30" s="68" customFormat="1" ht="29.5" customHeight="1" x14ac:dyDescent="0.35">
      <c r="A90" s="57"/>
      <c r="B90" s="3">
        <v>82</v>
      </c>
      <c r="C90" s="9" t="s">
        <v>11</v>
      </c>
      <c r="D90" s="106" t="s">
        <v>103</v>
      </c>
      <c r="E90" s="107"/>
      <c r="F90" s="4" t="s">
        <v>13</v>
      </c>
      <c r="G90" s="58">
        <v>287478.99159663869</v>
      </c>
      <c r="H90" s="58">
        <v>54621.008403361353</v>
      </c>
      <c r="I90" s="59">
        <v>342100.00000000006</v>
      </c>
      <c r="J90" s="60">
        <v>639000</v>
      </c>
      <c r="K90" s="60">
        <f t="shared" si="28"/>
        <v>121410</v>
      </c>
      <c r="L90" s="61">
        <f t="shared" si="29"/>
        <v>760410</v>
      </c>
      <c r="M90" s="60">
        <v>587000</v>
      </c>
      <c r="N90" s="60">
        <f t="shared" si="30"/>
        <v>111530</v>
      </c>
      <c r="O90" s="62">
        <f t="shared" si="31"/>
        <v>698530</v>
      </c>
      <c r="P90" s="58">
        <v>296103.36134453781</v>
      </c>
      <c r="Q90" s="58">
        <v>56259.638655462186</v>
      </c>
      <c r="R90" s="58">
        <v>352363</v>
      </c>
      <c r="S90" s="62"/>
      <c r="T90" s="63">
        <f t="shared" si="32"/>
        <v>342100.00000000006</v>
      </c>
      <c r="U90" s="63">
        <f t="shared" si="39"/>
        <v>600346.66666666663</v>
      </c>
      <c r="V90" s="63">
        <f t="shared" si="40"/>
        <v>698530</v>
      </c>
      <c r="W90" s="64">
        <f t="shared" si="41"/>
        <v>566407.0523464795</v>
      </c>
      <c r="X90" s="64">
        <f t="shared" si="42"/>
        <v>529121.09122844308</v>
      </c>
      <c r="Y90" s="64">
        <f t="shared" si="33"/>
        <v>520315</v>
      </c>
      <c r="Z90" s="64">
        <f t="shared" si="34"/>
        <v>435610.5456142216</v>
      </c>
      <c r="AA90" s="64">
        <f t="shared" si="43"/>
        <v>225778.18591115775</v>
      </c>
      <c r="AB90" s="65">
        <f t="shared" si="35"/>
        <v>0.37607968603333258</v>
      </c>
      <c r="AC90" s="66">
        <f t="shared" si="45"/>
        <v>435610.5456142216</v>
      </c>
      <c r="AD90" s="69" t="s">
        <v>4743</v>
      </c>
    </row>
    <row r="91" spans="1:30" s="68" customFormat="1" ht="29.5" customHeight="1" x14ac:dyDescent="0.35">
      <c r="A91" s="57"/>
      <c r="B91" s="3">
        <v>83</v>
      </c>
      <c r="C91" s="9">
        <v>4315199</v>
      </c>
      <c r="D91" s="106" t="s">
        <v>104</v>
      </c>
      <c r="E91" s="107"/>
      <c r="F91" s="4" t="s">
        <v>13</v>
      </c>
      <c r="G91" s="58">
        <v>375000</v>
      </c>
      <c r="H91" s="58">
        <v>71250</v>
      </c>
      <c r="I91" s="59">
        <v>446250</v>
      </c>
      <c r="J91" s="60">
        <v>758000</v>
      </c>
      <c r="K91" s="60">
        <f t="shared" si="28"/>
        <v>144020</v>
      </c>
      <c r="L91" s="61">
        <f t="shared" si="29"/>
        <v>902020</v>
      </c>
      <c r="M91" s="60">
        <v>696000</v>
      </c>
      <c r="N91" s="60">
        <f t="shared" si="30"/>
        <v>132240</v>
      </c>
      <c r="O91" s="62">
        <f t="shared" si="31"/>
        <v>828240</v>
      </c>
      <c r="P91" s="58">
        <v>386250</v>
      </c>
      <c r="Q91" s="58">
        <v>73387.5</v>
      </c>
      <c r="R91" s="58">
        <v>459637.5</v>
      </c>
      <c r="S91" s="62"/>
      <c r="T91" s="63">
        <f t="shared" si="32"/>
        <v>446250</v>
      </c>
      <c r="U91" s="63">
        <f t="shared" si="39"/>
        <v>725503.33333333337</v>
      </c>
      <c r="V91" s="63">
        <f t="shared" si="40"/>
        <v>828240</v>
      </c>
      <c r="W91" s="64">
        <f t="shared" si="41"/>
        <v>693399.51313276938</v>
      </c>
      <c r="X91" s="64">
        <f t="shared" si="42"/>
        <v>658342.47747521009</v>
      </c>
      <c r="Y91" s="64">
        <f t="shared" si="33"/>
        <v>637245</v>
      </c>
      <c r="Z91" s="64">
        <f t="shared" si="34"/>
        <v>552296.23873760505</v>
      </c>
      <c r="AA91" s="64">
        <f t="shared" si="43"/>
        <v>244637.8757129267</v>
      </c>
      <c r="AB91" s="65">
        <f t="shared" si="35"/>
        <v>0.33719745240719318</v>
      </c>
      <c r="AC91" s="66">
        <f t="shared" si="45"/>
        <v>552296.23873760505</v>
      </c>
      <c r="AD91" s="69" t="s">
        <v>4743</v>
      </c>
    </row>
    <row r="92" spans="1:30" s="68" customFormat="1" ht="29.5" customHeight="1" x14ac:dyDescent="0.35">
      <c r="A92" s="57"/>
      <c r="B92" s="3">
        <v>84</v>
      </c>
      <c r="C92" s="9">
        <v>4315199</v>
      </c>
      <c r="D92" s="106" t="s">
        <v>105</v>
      </c>
      <c r="E92" s="107"/>
      <c r="F92" s="4" t="s">
        <v>13</v>
      </c>
      <c r="G92" s="58">
        <v>596638.65546218492</v>
      </c>
      <c r="H92" s="58">
        <v>113361.34453781514</v>
      </c>
      <c r="I92" s="59">
        <v>710000</v>
      </c>
      <c r="J92" s="60">
        <v>814000</v>
      </c>
      <c r="K92" s="60">
        <f t="shared" si="28"/>
        <v>154660</v>
      </c>
      <c r="L92" s="61">
        <f t="shared" si="29"/>
        <v>968660</v>
      </c>
      <c r="M92" s="60">
        <v>740000</v>
      </c>
      <c r="N92" s="60">
        <f t="shared" si="30"/>
        <v>140600</v>
      </c>
      <c r="O92" s="62">
        <f t="shared" si="31"/>
        <v>880600</v>
      </c>
      <c r="P92" s="58">
        <v>614537.8151260505</v>
      </c>
      <c r="Q92" s="58">
        <v>116762.18487394959</v>
      </c>
      <c r="R92" s="58">
        <v>731300.00000000012</v>
      </c>
      <c r="S92" s="62"/>
      <c r="T92" s="63">
        <f t="shared" si="32"/>
        <v>710000</v>
      </c>
      <c r="U92" s="63">
        <f t="shared" si="39"/>
        <v>853086.66666666663</v>
      </c>
      <c r="V92" s="63">
        <f t="shared" si="40"/>
        <v>880600</v>
      </c>
      <c r="W92" s="64">
        <f t="shared" si="41"/>
        <v>846063.18662088411</v>
      </c>
      <c r="X92" s="64">
        <f t="shared" si="42"/>
        <v>838833.74124879064</v>
      </c>
      <c r="Y92" s="64">
        <f t="shared" si="33"/>
        <v>795300</v>
      </c>
      <c r="Z92" s="64">
        <f t="shared" si="34"/>
        <v>774416.87062439532</v>
      </c>
      <c r="AA92" s="64">
        <f t="shared" si="43"/>
        <v>131506.6026225808</v>
      </c>
      <c r="AB92" s="65">
        <f t="shared" si="35"/>
        <v>0.15415386004850715</v>
      </c>
      <c r="AC92" s="66">
        <f t="shared" ref="AC92:AC95" si="46">T92</f>
        <v>710000</v>
      </c>
      <c r="AD92" s="67" t="s">
        <v>4739</v>
      </c>
    </row>
    <row r="93" spans="1:30" s="68" customFormat="1" ht="29.5" customHeight="1" x14ac:dyDescent="0.35">
      <c r="A93" s="57"/>
      <c r="B93" s="3">
        <v>85</v>
      </c>
      <c r="C93" s="9">
        <v>4331002</v>
      </c>
      <c r="D93" s="106" t="s">
        <v>106</v>
      </c>
      <c r="E93" s="107"/>
      <c r="F93" s="4" t="s">
        <v>13</v>
      </c>
      <c r="G93" s="58">
        <v>380000</v>
      </c>
      <c r="H93" s="58">
        <v>72200</v>
      </c>
      <c r="I93" s="59">
        <v>452200</v>
      </c>
      <c r="J93" s="60">
        <v>689000</v>
      </c>
      <c r="K93" s="60">
        <f t="shared" si="28"/>
        <v>130910</v>
      </c>
      <c r="L93" s="61">
        <f t="shared" si="29"/>
        <v>819910</v>
      </c>
      <c r="M93" s="60">
        <v>638000</v>
      </c>
      <c r="N93" s="60">
        <f t="shared" si="30"/>
        <v>121220</v>
      </c>
      <c r="O93" s="62">
        <f t="shared" si="31"/>
        <v>759220</v>
      </c>
      <c r="P93" s="58">
        <v>399000</v>
      </c>
      <c r="Q93" s="58">
        <v>75810</v>
      </c>
      <c r="R93" s="58">
        <v>474810</v>
      </c>
      <c r="S93" s="62"/>
      <c r="T93" s="63">
        <f t="shared" si="32"/>
        <v>452200</v>
      </c>
      <c r="U93" s="63">
        <f t="shared" si="39"/>
        <v>677110</v>
      </c>
      <c r="V93" s="63">
        <f t="shared" si="40"/>
        <v>759220</v>
      </c>
      <c r="W93" s="64">
        <f t="shared" si="41"/>
        <v>655372.36884311063</v>
      </c>
      <c r="X93" s="64">
        <f t="shared" si="42"/>
        <v>631818.6107420522</v>
      </c>
      <c r="Y93" s="64">
        <f t="shared" si="33"/>
        <v>605710</v>
      </c>
      <c r="Z93" s="64">
        <f t="shared" si="34"/>
        <v>542009.30537102604</v>
      </c>
      <c r="AA93" s="64">
        <f t="shared" si="43"/>
        <v>197127.37024573731</v>
      </c>
      <c r="AB93" s="65">
        <f t="shared" si="35"/>
        <v>0.29113049614647152</v>
      </c>
      <c r="AC93" s="66">
        <f t="shared" si="46"/>
        <v>452200</v>
      </c>
      <c r="AD93" s="67" t="s">
        <v>4739</v>
      </c>
    </row>
    <row r="94" spans="1:30" s="68" customFormat="1" ht="29.5" customHeight="1" x14ac:dyDescent="0.35">
      <c r="A94" s="57"/>
      <c r="B94" s="3">
        <v>86</v>
      </c>
      <c r="C94" s="9">
        <v>4315199</v>
      </c>
      <c r="D94" s="106" t="s">
        <v>107</v>
      </c>
      <c r="E94" s="107"/>
      <c r="F94" s="4" t="s">
        <v>13</v>
      </c>
      <c r="G94" s="58">
        <v>450000</v>
      </c>
      <c r="H94" s="58">
        <v>85500</v>
      </c>
      <c r="I94" s="59">
        <v>535500</v>
      </c>
      <c r="J94" s="60">
        <v>691000</v>
      </c>
      <c r="K94" s="60">
        <f t="shared" si="28"/>
        <v>131290</v>
      </c>
      <c r="L94" s="61">
        <f t="shared" si="29"/>
        <v>822290</v>
      </c>
      <c r="M94" s="60">
        <v>629000</v>
      </c>
      <c r="N94" s="60">
        <f t="shared" si="30"/>
        <v>119510</v>
      </c>
      <c r="O94" s="62">
        <f t="shared" si="31"/>
        <v>748510</v>
      </c>
      <c r="P94" s="58">
        <v>472500</v>
      </c>
      <c r="Q94" s="58">
        <v>89775</v>
      </c>
      <c r="R94" s="58">
        <v>562275</v>
      </c>
      <c r="S94" s="62"/>
      <c r="T94" s="63">
        <f t="shared" si="32"/>
        <v>535500</v>
      </c>
      <c r="U94" s="63">
        <f t="shared" si="39"/>
        <v>702100</v>
      </c>
      <c r="V94" s="63">
        <f t="shared" si="40"/>
        <v>748510</v>
      </c>
      <c r="W94" s="64">
        <f t="shared" si="41"/>
        <v>690760.29068416054</v>
      </c>
      <c r="X94" s="64">
        <f t="shared" si="42"/>
        <v>678807.19426348794</v>
      </c>
      <c r="Y94" s="64">
        <f t="shared" si="33"/>
        <v>642005</v>
      </c>
      <c r="Z94" s="64">
        <f t="shared" si="34"/>
        <v>607153.59713174403</v>
      </c>
      <c r="AA94" s="64">
        <f t="shared" si="43"/>
        <v>148921.26141018281</v>
      </c>
      <c r="AB94" s="65">
        <f t="shared" si="35"/>
        <v>0.21210833415493918</v>
      </c>
      <c r="AC94" s="66">
        <f t="shared" si="46"/>
        <v>535500</v>
      </c>
      <c r="AD94" s="67" t="s">
        <v>4739</v>
      </c>
    </row>
    <row r="95" spans="1:30" s="68" customFormat="1" ht="29.5" customHeight="1" x14ac:dyDescent="0.35">
      <c r="A95" s="57"/>
      <c r="B95" s="3">
        <v>87</v>
      </c>
      <c r="C95" s="9">
        <v>4315199</v>
      </c>
      <c r="D95" s="106" t="s">
        <v>108</v>
      </c>
      <c r="E95" s="107"/>
      <c r="F95" s="4" t="s">
        <v>13</v>
      </c>
      <c r="G95" s="58">
        <v>831932.77310924372</v>
      </c>
      <c r="H95" s="58">
        <v>158067.22689075631</v>
      </c>
      <c r="I95" s="59">
        <v>990000</v>
      </c>
      <c r="J95" s="60">
        <v>739000</v>
      </c>
      <c r="K95" s="60">
        <f t="shared" si="28"/>
        <v>140410</v>
      </c>
      <c r="L95" s="61">
        <f t="shared" si="29"/>
        <v>879410</v>
      </c>
      <c r="M95" s="60">
        <v>672000</v>
      </c>
      <c r="N95" s="60">
        <f t="shared" si="30"/>
        <v>127680</v>
      </c>
      <c r="O95" s="62">
        <f t="shared" si="31"/>
        <v>799680</v>
      </c>
      <c r="P95" s="58">
        <v>865210.08403361344</v>
      </c>
      <c r="Q95" s="58">
        <v>164389.91596638656</v>
      </c>
      <c r="R95" s="58">
        <v>1029600</v>
      </c>
      <c r="S95" s="62"/>
      <c r="T95" s="63">
        <f t="shared" si="32"/>
        <v>799680</v>
      </c>
      <c r="U95" s="63">
        <f t="shared" si="39"/>
        <v>889696.66666666663</v>
      </c>
      <c r="V95" s="63">
        <f t="shared" si="40"/>
        <v>879410</v>
      </c>
      <c r="W95" s="64">
        <f t="shared" si="41"/>
        <v>886300.39517579356</v>
      </c>
      <c r="X95" s="64">
        <f t="shared" si="42"/>
        <v>882943.15287375904</v>
      </c>
      <c r="Y95" s="64">
        <f t="shared" si="33"/>
        <v>839545</v>
      </c>
      <c r="Z95" s="64">
        <f t="shared" si="34"/>
        <v>841311.57643687958</v>
      </c>
      <c r="AA95" s="64">
        <f t="shared" si="43"/>
        <v>95576.080864059986</v>
      </c>
      <c r="AB95" s="65">
        <f t="shared" si="35"/>
        <v>0.10742546807795166</v>
      </c>
      <c r="AC95" s="66">
        <f t="shared" si="46"/>
        <v>799680</v>
      </c>
      <c r="AD95" s="67" t="s">
        <v>4739</v>
      </c>
    </row>
    <row r="96" spans="1:30" s="68" customFormat="1" ht="29.5" customHeight="1" x14ac:dyDescent="0.35">
      <c r="A96" s="57"/>
      <c r="B96" s="3">
        <v>88</v>
      </c>
      <c r="C96" s="9">
        <v>4315199</v>
      </c>
      <c r="D96" s="106" t="s">
        <v>109</v>
      </c>
      <c r="E96" s="107"/>
      <c r="F96" s="4" t="s">
        <v>13</v>
      </c>
      <c r="G96" s="58">
        <v>294117.64705882355</v>
      </c>
      <c r="H96" s="58">
        <v>55882.352941176476</v>
      </c>
      <c r="I96" s="59">
        <v>350000</v>
      </c>
      <c r="J96" s="60">
        <v>687000</v>
      </c>
      <c r="K96" s="60">
        <f t="shared" si="28"/>
        <v>130530</v>
      </c>
      <c r="L96" s="61">
        <f t="shared" si="29"/>
        <v>817530</v>
      </c>
      <c r="M96" s="60">
        <v>637000</v>
      </c>
      <c r="N96" s="60">
        <f t="shared" si="30"/>
        <v>121030</v>
      </c>
      <c r="O96" s="62">
        <f t="shared" si="31"/>
        <v>758030</v>
      </c>
      <c r="P96" s="58">
        <v>308823.5294117647</v>
      </c>
      <c r="Q96" s="58">
        <v>58676.470588235294</v>
      </c>
      <c r="R96" s="58">
        <v>367500</v>
      </c>
      <c r="S96" s="62"/>
      <c r="T96" s="63">
        <f t="shared" si="32"/>
        <v>350000</v>
      </c>
      <c r="U96" s="63">
        <f t="shared" si="39"/>
        <v>641853.33333333337</v>
      </c>
      <c r="V96" s="63">
        <f t="shared" si="40"/>
        <v>758030</v>
      </c>
      <c r="W96" s="64">
        <f t="shared" si="41"/>
        <v>600831.52583949501</v>
      </c>
      <c r="X96" s="64">
        <f t="shared" si="42"/>
        <v>555602.00370951416</v>
      </c>
      <c r="Y96" s="64">
        <f t="shared" si="33"/>
        <v>554015</v>
      </c>
      <c r="Z96" s="64">
        <f t="shared" si="34"/>
        <v>452801.00185475708</v>
      </c>
      <c r="AA96" s="64">
        <f t="shared" si="43"/>
        <v>254497.22716236688</v>
      </c>
      <c r="AB96" s="65">
        <f t="shared" si="35"/>
        <v>0.39650370878450975</v>
      </c>
      <c r="AC96" s="66">
        <f>Z96</f>
        <v>452801.00185475708</v>
      </c>
      <c r="AD96" s="69" t="s">
        <v>4743</v>
      </c>
    </row>
    <row r="97" spans="1:30" s="68" customFormat="1" ht="29.5" customHeight="1" x14ac:dyDescent="0.35">
      <c r="A97" s="57"/>
      <c r="B97" s="3">
        <v>89</v>
      </c>
      <c r="C97" s="9">
        <v>4315199</v>
      </c>
      <c r="D97" s="106" t="s">
        <v>110</v>
      </c>
      <c r="E97" s="107"/>
      <c r="F97" s="4" t="s">
        <v>13</v>
      </c>
      <c r="G97" s="58">
        <v>714285.71428571432</v>
      </c>
      <c r="H97" s="58">
        <v>135714.28571428571</v>
      </c>
      <c r="I97" s="59">
        <v>850000</v>
      </c>
      <c r="J97" s="60">
        <v>632000</v>
      </c>
      <c r="K97" s="60">
        <f t="shared" si="28"/>
        <v>120080</v>
      </c>
      <c r="L97" s="61">
        <f t="shared" si="29"/>
        <v>752080</v>
      </c>
      <c r="M97" s="60">
        <v>586000</v>
      </c>
      <c r="N97" s="60">
        <f t="shared" si="30"/>
        <v>111340</v>
      </c>
      <c r="O97" s="62">
        <f t="shared" si="31"/>
        <v>697340</v>
      </c>
      <c r="P97" s="58">
        <v>742857.14285714284</v>
      </c>
      <c r="Q97" s="58">
        <v>141142.85714285713</v>
      </c>
      <c r="R97" s="58">
        <v>884000</v>
      </c>
      <c r="S97" s="62"/>
      <c r="T97" s="63">
        <f t="shared" si="32"/>
        <v>697340</v>
      </c>
      <c r="U97" s="63">
        <f t="shared" si="39"/>
        <v>766473.33333333337</v>
      </c>
      <c r="V97" s="63">
        <f t="shared" si="40"/>
        <v>752080</v>
      </c>
      <c r="W97" s="64">
        <f t="shared" si="41"/>
        <v>763910.5611975647</v>
      </c>
      <c r="X97" s="64">
        <f t="shared" si="42"/>
        <v>761394.82985475112</v>
      </c>
      <c r="Y97" s="64">
        <f t="shared" si="33"/>
        <v>724710</v>
      </c>
      <c r="Z97" s="64">
        <f t="shared" si="34"/>
        <v>729367.4149273755</v>
      </c>
      <c r="AA97" s="64">
        <f t="shared" si="43"/>
        <v>77341.094725464893</v>
      </c>
      <c r="AB97" s="65">
        <f t="shared" si="35"/>
        <v>0.10090513441493711</v>
      </c>
      <c r="AC97" s="66">
        <f>T97</f>
        <v>697340</v>
      </c>
      <c r="AD97" s="67" t="s">
        <v>4739</v>
      </c>
    </row>
    <row r="98" spans="1:30" s="68" customFormat="1" ht="29.5" customHeight="1" x14ac:dyDescent="0.35">
      <c r="A98" s="57"/>
      <c r="B98" s="3">
        <v>90</v>
      </c>
      <c r="C98" s="9">
        <v>4315199</v>
      </c>
      <c r="D98" s="106" t="s">
        <v>111</v>
      </c>
      <c r="E98" s="107"/>
      <c r="F98" s="4" t="s">
        <v>13</v>
      </c>
      <c r="G98" s="58">
        <v>320000</v>
      </c>
      <c r="H98" s="58">
        <v>60800</v>
      </c>
      <c r="I98" s="59">
        <v>380800</v>
      </c>
      <c r="J98" s="60">
        <v>646000</v>
      </c>
      <c r="K98" s="60">
        <f t="shared" si="28"/>
        <v>122740</v>
      </c>
      <c r="L98" s="61">
        <f t="shared" si="29"/>
        <v>768740</v>
      </c>
      <c r="M98" s="60">
        <v>593000</v>
      </c>
      <c r="N98" s="60">
        <f t="shared" si="30"/>
        <v>112670</v>
      </c>
      <c r="O98" s="62">
        <f t="shared" si="31"/>
        <v>705670</v>
      </c>
      <c r="P98" s="58">
        <v>332800</v>
      </c>
      <c r="Q98" s="58">
        <v>63232</v>
      </c>
      <c r="R98" s="58">
        <v>396032</v>
      </c>
      <c r="S98" s="62"/>
      <c r="T98" s="63">
        <f t="shared" si="32"/>
        <v>380800</v>
      </c>
      <c r="U98" s="63">
        <f t="shared" si="39"/>
        <v>618403.33333333337</v>
      </c>
      <c r="V98" s="63">
        <f t="shared" si="40"/>
        <v>705670</v>
      </c>
      <c r="W98" s="64">
        <f t="shared" si="41"/>
        <v>591143.19058572792</v>
      </c>
      <c r="X98" s="64">
        <f t="shared" si="42"/>
        <v>561380.04766803759</v>
      </c>
      <c r="Y98" s="64">
        <f t="shared" si="33"/>
        <v>543235</v>
      </c>
      <c r="Z98" s="64">
        <f t="shared" si="34"/>
        <v>471090.02383401879</v>
      </c>
      <c r="AA98" s="64">
        <f t="shared" si="43"/>
        <v>208172.91906809917</v>
      </c>
      <c r="AB98" s="65">
        <f t="shared" si="35"/>
        <v>0.3366296846202303</v>
      </c>
      <c r="AC98" s="66">
        <f>Z98</f>
        <v>471090.02383401879</v>
      </c>
      <c r="AD98" s="69" t="s">
        <v>4743</v>
      </c>
    </row>
    <row r="99" spans="1:30" s="68" customFormat="1" ht="29.5" customHeight="1" x14ac:dyDescent="0.35">
      <c r="A99" s="57"/>
      <c r="B99" s="3">
        <v>91</v>
      </c>
      <c r="C99" s="9">
        <v>4315199</v>
      </c>
      <c r="D99" s="106" t="s">
        <v>112</v>
      </c>
      <c r="E99" s="107"/>
      <c r="F99" s="4" t="s">
        <v>13</v>
      </c>
      <c r="G99" s="58">
        <v>280000</v>
      </c>
      <c r="H99" s="58">
        <v>53200</v>
      </c>
      <c r="I99" s="59">
        <v>333200</v>
      </c>
      <c r="J99" s="60">
        <v>689000</v>
      </c>
      <c r="K99" s="60">
        <f t="shared" si="28"/>
        <v>130910</v>
      </c>
      <c r="L99" s="61">
        <f t="shared" si="29"/>
        <v>819910</v>
      </c>
      <c r="M99" s="60">
        <v>638000</v>
      </c>
      <c r="N99" s="60">
        <f t="shared" si="30"/>
        <v>121220</v>
      </c>
      <c r="O99" s="62">
        <f t="shared" si="31"/>
        <v>759220</v>
      </c>
      <c r="P99" s="58">
        <v>291200</v>
      </c>
      <c r="Q99" s="58">
        <v>55328</v>
      </c>
      <c r="R99" s="58">
        <v>346528</v>
      </c>
      <c r="S99" s="62"/>
      <c r="T99" s="63">
        <f t="shared" si="32"/>
        <v>333200</v>
      </c>
      <c r="U99" s="63">
        <f t="shared" si="39"/>
        <v>637443.33333333337</v>
      </c>
      <c r="V99" s="63">
        <f t="shared" si="40"/>
        <v>759220</v>
      </c>
      <c r="W99" s="64">
        <f t="shared" si="41"/>
        <v>591942.61316618288</v>
      </c>
      <c r="X99" s="64">
        <f t="shared" si="42"/>
        <v>541713.00117611955</v>
      </c>
      <c r="Y99" s="64">
        <f t="shared" si="33"/>
        <v>546210</v>
      </c>
      <c r="Z99" s="64">
        <f t="shared" si="34"/>
        <v>437456.50058805977</v>
      </c>
      <c r="AA99" s="64">
        <f t="shared" si="43"/>
        <v>265224.10040064866</v>
      </c>
      <c r="AB99" s="65">
        <f t="shared" si="35"/>
        <v>0.41607478897572381</v>
      </c>
      <c r="AC99" s="66">
        <f>Z99</f>
        <v>437456.50058805977</v>
      </c>
      <c r="AD99" s="69" t="s">
        <v>4743</v>
      </c>
    </row>
    <row r="100" spans="1:30" s="68" customFormat="1" ht="29.5" customHeight="1" x14ac:dyDescent="0.35">
      <c r="A100" s="57"/>
      <c r="B100" s="3">
        <v>92</v>
      </c>
      <c r="C100" s="9">
        <v>4315199</v>
      </c>
      <c r="D100" s="106" t="s">
        <v>113</v>
      </c>
      <c r="E100" s="107"/>
      <c r="F100" s="4" t="s">
        <v>13</v>
      </c>
      <c r="G100" s="58">
        <v>613445.37815126055</v>
      </c>
      <c r="H100" s="58">
        <v>116554.62184873951</v>
      </c>
      <c r="I100" s="59">
        <v>730000</v>
      </c>
      <c r="J100" s="60">
        <v>60000</v>
      </c>
      <c r="K100" s="60">
        <f t="shared" si="28"/>
        <v>11400</v>
      </c>
      <c r="L100" s="61">
        <f t="shared" si="29"/>
        <v>71400</v>
      </c>
      <c r="M100" s="60">
        <v>55000</v>
      </c>
      <c r="N100" s="60">
        <f t="shared" si="30"/>
        <v>10450</v>
      </c>
      <c r="O100" s="62">
        <f t="shared" si="31"/>
        <v>65450</v>
      </c>
      <c r="P100" s="58">
        <v>650252.10084033618</v>
      </c>
      <c r="Q100" s="58">
        <v>123547.89915966388</v>
      </c>
      <c r="R100" s="58">
        <v>773800</v>
      </c>
      <c r="S100" s="62"/>
      <c r="T100" s="63">
        <f t="shared" si="32"/>
        <v>65450</v>
      </c>
      <c r="U100" s="63">
        <f t="shared" si="39"/>
        <v>288950</v>
      </c>
      <c r="V100" s="63">
        <f t="shared" si="40"/>
        <v>71400</v>
      </c>
      <c r="W100" s="64">
        <f t="shared" si="41"/>
        <v>150537.11001224138</v>
      </c>
      <c r="X100" s="64">
        <f t="shared" si="42"/>
        <v>97865.539333386434</v>
      </c>
      <c r="Y100" s="64">
        <f t="shared" si="33"/>
        <v>68425</v>
      </c>
      <c r="Z100" s="64">
        <f t="shared" si="34"/>
        <v>81657.769666693217</v>
      </c>
      <c r="AA100" s="64">
        <f t="shared" si="43"/>
        <v>381972.08994899091</v>
      </c>
      <c r="AB100" s="65">
        <f t="shared" si="35"/>
        <v>1.3219314412493197</v>
      </c>
      <c r="AC100" s="66">
        <f>X100</f>
        <v>97865.539333386434</v>
      </c>
      <c r="AD100" s="67" t="s">
        <v>4740</v>
      </c>
    </row>
    <row r="101" spans="1:30" s="68" customFormat="1" ht="29.5" customHeight="1" x14ac:dyDescent="0.35">
      <c r="A101" s="57"/>
      <c r="B101" s="3">
        <v>93</v>
      </c>
      <c r="C101" s="9">
        <v>4315199</v>
      </c>
      <c r="D101" s="106" t="s">
        <v>114</v>
      </c>
      <c r="E101" s="107"/>
      <c r="F101" s="4" t="s">
        <v>13</v>
      </c>
      <c r="G101" s="58">
        <v>851000</v>
      </c>
      <c r="H101" s="58">
        <v>161690</v>
      </c>
      <c r="I101" s="59">
        <v>1012690</v>
      </c>
      <c r="J101" s="60">
        <v>648000</v>
      </c>
      <c r="K101" s="60">
        <f t="shared" si="28"/>
        <v>123120</v>
      </c>
      <c r="L101" s="61">
        <f t="shared" si="29"/>
        <v>771120</v>
      </c>
      <c r="M101" s="60">
        <v>595000</v>
      </c>
      <c r="N101" s="60">
        <f t="shared" si="30"/>
        <v>113050</v>
      </c>
      <c r="O101" s="62">
        <f t="shared" si="31"/>
        <v>708050</v>
      </c>
      <c r="P101" s="58">
        <v>893550</v>
      </c>
      <c r="Q101" s="58">
        <v>169774.5</v>
      </c>
      <c r="R101" s="58">
        <v>1063324.5</v>
      </c>
      <c r="S101" s="62"/>
      <c r="T101" s="63">
        <f t="shared" si="32"/>
        <v>708050</v>
      </c>
      <c r="U101" s="63">
        <f t="shared" si="39"/>
        <v>830620</v>
      </c>
      <c r="V101" s="63">
        <f t="shared" si="40"/>
        <v>771120</v>
      </c>
      <c r="W101" s="64">
        <f t="shared" si="41"/>
        <v>820768.73593822762</v>
      </c>
      <c r="X101" s="64">
        <f t="shared" si="42"/>
        <v>811553.56257270393</v>
      </c>
      <c r="Y101" s="64">
        <f t="shared" si="33"/>
        <v>739585</v>
      </c>
      <c r="Z101" s="64">
        <f t="shared" si="34"/>
        <v>759801.78128635196</v>
      </c>
      <c r="AA101" s="64">
        <f t="shared" si="43"/>
        <v>160799.78202721543</v>
      </c>
      <c r="AB101" s="65">
        <f t="shared" si="35"/>
        <v>0.19359006769306714</v>
      </c>
      <c r="AC101" s="66">
        <f t="shared" ref="AC101:AC102" si="47">T101</f>
        <v>708050</v>
      </c>
      <c r="AD101" s="71" t="s">
        <v>4739</v>
      </c>
    </row>
    <row r="102" spans="1:30" s="68" customFormat="1" ht="29.5" customHeight="1" x14ac:dyDescent="0.35">
      <c r="A102" s="57"/>
      <c r="B102" s="3">
        <v>94</v>
      </c>
      <c r="C102" s="9">
        <v>4315199</v>
      </c>
      <c r="D102" s="106" t="s">
        <v>115</v>
      </c>
      <c r="E102" s="107"/>
      <c r="F102" s="4" t="s">
        <v>13</v>
      </c>
      <c r="G102" s="58">
        <v>714285.71428571432</v>
      </c>
      <c r="H102" s="58">
        <v>135714.28571428571</v>
      </c>
      <c r="I102" s="59">
        <v>850000</v>
      </c>
      <c r="J102" s="60">
        <v>674000</v>
      </c>
      <c r="K102" s="60">
        <f t="shared" si="28"/>
        <v>128060</v>
      </c>
      <c r="L102" s="61">
        <f t="shared" si="29"/>
        <v>802060</v>
      </c>
      <c r="M102" s="60">
        <v>619000</v>
      </c>
      <c r="N102" s="60">
        <f t="shared" si="30"/>
        <v>117610</v>
      </c>
      <c r="O102" s="62">
        <f t="shared" si="31"/>
        <v>736610</v>
      </c>
      <c r="P102" s="58">
        <v>735714.2857142858</v>
      </c>
      <c r="Q102" s="58">
        <v>139785.71428571429</v>
      </c>
      <c r="R102" s="58">
        <v>875500.00000000012</v>
      </c>
      <c r="S102" s="62"/>
      <c r="T102" s="63">
        <f t="shared" si="32"/>
        <v>736610</v>
      </c>
      <c r="U102" s="63">
        <f t="shared" si="39"/>
        <v>796223.33333333337</v>
      </c>
      <c r="V102" s="63">
        <f t="shared" si="40"/>
        <v>802060</v>
      </c>
      <c r="W102" s="64">
        <f t="shared" si="41"/>
        <v>794854.7941542198</v>
      </c>
      <c r="X102" s="64">
        <f t="shared" si="42"/>
        <v>793476.4393621526</v>
      </c>
      <c r="Y102" s="64">
        <f t="shared" si="33"/>
        <v>769335</v>
      </c>
      <c r="Z102" s="64">
        <f t="shared" si="34"/>
        <v>765043.21968107624</v>
      </c>
      <c r="AA102" s="64">
        <f t="shared" si="43"/>
        <v>56919.882583622159</v>
      </c>
      <c r="AB102" s="65">
        <f t="shared" si="35"/>
        <v>7.1487333014131904E-2</v>
      </c>
      <c r="AC102" s="66">
        <f t="shared" si="47"/>
        <v>736610</v>
      </c>
      <c r="AD102" s="70" t="s">
        <v>4739</v>
      </c>
    </row>
    <row r="103" spans="1:30" s="68" customFormat="1" ht="29.5" customHeight="1" x14ac:dyDescent="0.35">
      <c r="A103" s="57"/>
      <c r="B103" s="3">
        <v>95</v>
      </c>
      <c r="C103" s="9">
        <v>4315199</v>
      </c>
      <c r="D103" s="106" t="s">
        <v>116</v>
      </c>
      <c r="E103" s="107"/>
      <c r="F103" s="4" t="s">
        <v>13</v>
      </c>
      <c r="G103" s="58">
        <v>37815.126050420171</v>
      </c>
      <c r="H103" s="58">
        <v>7184.8739495798327</v>
      </c>
      <c r="I103" s="59">
        <v>45000</v>
      </c>
      <c r="J103" s="60">
        <v>800000</v>
      </c>
      <c r="K103" s="60">
        <f t="shared" si="28"/>
        <v>152000</v>
      </c>
      <c r="L103" s="61">
        <f t="shared" si="29"/>
        <v>952000</v>
      </c>
      <c r="M103" s="60">
        <v>728000</v>
      </c>
      <c r="N103" s="60">
        <f t="shared" si="30"/>
        <v>138320</v>
      </c>
      <c r="O103" s="62">
        <f t="shared" si="31"/>
        <v>866320</v>
      </c>
      <c r="P103" s="58">
        <v>40084.033613445383</v>
      </c>
      <c r="Q103" s="58">
        <v>7615.9663865546227</v>
      </c>
      <c r="R103" s="58">
        <v>47700.000000000007</v>
      </c>
      <c r="S103" s="62"/>
      <c r="T103" s="63">
        <f t="shared" si="32"/>
        <v>45000</v>
      </c>
      <c r="U103" s="63">
        <f t="shared" si="39"/>
        <v>621106.66666666663</v>
      </c>
      <c r="V103" s="63">
        <f t="shared" si="40"/>
        <v>866320</v>
      </c>
      <c r="W103" s="64">
        <f t="shared" si="41"/>
        <v>333561.51238953625</v>
      </c>
      <c r="X103" s="64">
        <f t="shared" si="42"/>
        <v>122815.16796706813</v>
      </c>
      <c r="Y103" s="64">
        <f t="shared" si="33"/>
        <v>455660</v>
      </c>
      <c r="Z103" s="64">
        <f t="shared" si="34"/>
        <v>83907.583983534074</v>
      </c>
      <c r="AA103" s="64">
        <f t="shared" si="43"/>
        <v>500758.85826746328</v>
      </c>
      <c r="AB103" s="65">
        <f t="shared" si="35"/>
        <v>0.80623648906381618</v>
      </c>
      <c r="AC103" s="66">
        <f>X103</f>
        <v>122815.16796706813</v>
      </c>
      <c r="AD103" s="67" t="s">
        <v>4740</v>
      </c>
    </row>
    <row r="104" spans="1:30" s="68" customFormat="1" ht="29.5" customHeight="1" x14ac:dyDescent="0.35">
      <c r="A104" s="57"/>
      <c r="B104" s="3">
        <v>96</v>
      </c>
      <c r="C104" s="9">
        <v>4315199</v>
      </c>
      <c r="D104" s="106" t="s">
        <v>117</v>
      </c>
      <c r="E104" s="107"/>
      <c r="F104" s="4" t="s">
        <v>13</v>
      </c>
      <c r="G104" s="58">
        <v>243697.47899159664</v>
      </c>
      <c r="H104" s="58">
        <v>46302.521008403361</v>
      </c>
      <c r="I104" s="59">
        <v>290000</v>
      </c>
      <c r="J104" s="60">
        <v>851000</v>
      </c>
      <c r="K104" s="60">
        <f t="shared" si="28"/>
        <v>161690</v>
      </c>
      <c r="L104" s="61">
        <f t="shared" si="29"/>
        <v>1012690</v>
      </c>
      <c r="M104" s="60">
        <v>781000</v>
      </c>
      <c r="N104" s="60">
        <f t="shared" si="30"/>
        <v>148390</v>
      </c>
      <c r="O104" s="62">
        <f t="shared" si="31"/>
        <v>929390</v>
      </c>
      <c r="P104" s="58">
        <v>253445.37815126052</v>
      </c>
      <c r="Q104" s="58">
        <v>48154.621848739502</v>
      </c>
      <c r="R104" s="58">
        <v>301600</v>
      </c>
      <c r="S104" s="62"/>
      <c r="T104" s="63">
        <f t="shared" si="32"/>
        <v>290000</v>
      </c>
      <c r="U104" s="63">
        <f t="shared" si="39"/>
        <v>744026.66666666663</v>
      </c>
      <c r="V104" s="63">
        <f t="shared" si="40"/>
        <v>929390</v>
      </c>
      <c r="W104" s="64">
        <f t="shared" si="41"/>
        <v>648670.53563041519</v>
      </c>
      <c r="X104" s="64">
        <f t="shared" si="42"/>
        <v>544294.75781145669</v>
      </c>
      <c r="Y104" s="64">
        <f t="shared" si="33"/>
        <v>609695</v>
      </c>
      <c r="Z104" s="64">
        <f t="shared" si="34"/>
        <v>417147.37890572834</v>
      </c>
      <c r="AA104" s="64">
        <f t="shared" si="43"/>
        <v>395398.38521841913</v>
      </c>
      <c r="AB104" s="65">
        <f t="shared" si="35"/>
        <v>0.53143039481347332</v>
      </c>
      <c r="AC104" s="66">
        <f>Z104</f>
        <v>417147.37890572834</v>
      </c>
      <c r="AD104" s="69" t="s">
        <v>4743</v>
      </c>
    </row>
    <row r="105" spans="1:30" s="68" customFormat="1" ht="29.5" customHeight="1" x14ac:dyDescent="0.35">
      <c r="A105" s="57"/>
      <c r="B105" s="3">
        <v>97</v>
      </c>
      <c r="C105" s="9">
        <v>4315199</v>
      </c>
      <c r="D105" s="106" t="s">
        <v>118</v>
      </c>
      <c r="E105" s="107"/>
      <c r="F105" s="4" t="s">
        <v>13</v>
      </c>
      <c r="G105" s="58">
        <v>763134.74183726846</v>
      </c>
      <c r="H105" s="58">
        <v>144995.60094908101</v>
      </c>
      <c r="I105" s="59">
        <v>908130.34278634947</v>
      </c>
      <c r="J105" s="60">
        <v>663000</v>
      </c>
      <c r="K105" s="60">
        <f t="shared" si="28"/>
        <v>125970</v>
      </c>
      <c r="L105" s="61">
        <f t="shared" si="29"/>
        <v>788970</v>
      </c>
      <c r="M105" s="60">
        <v>609000</v>
      </c>
      <c r="N105" s="60">
        <f t="shared" si="30"/>
        <v>115710</v>
      </c>
      <c r="O105" s="62">
        <f t="shared" si="31"/>
        <v>724710</v>
      </c>
      <c r="P105" s="58">
        <v>793660.13151075924</v>
      </c>
      <c r="Q105" s="58">
        <v>150795.42498704424</v>
      </c>
      <c r="R105" s="58">
        <v>944455.55649780342</v>
      </c>
      <c r="S105" s="62"/>
      <c r="T105" s="63">
        <f t="shared" si="32"/>
        <v>724710</v>
      </c>
      <c r="U105" s="63">
        <f t="shared" si="39"/>
        <v>807270.11426211649</v>
      </c>
      <c r="V105" s="63">
        <f t="shared" si="40"/>
        <v>788970</v>
      </c>
      <c r="W105" s="64">
        <f t="shared" si="41"/>
        <v>803756.15222353942</v>
      </c>
      <c r="X105" s="64">
        <f t="shared" si="42"/>
        <v>800319.88886553654</v>
      </c>
      <c r="Y105" s="64">
        <f t="shared" si="33"/>
        <v>756840</v>
      </c>
      <c r="Z105" s="64">
        <f t="shared" si="34"/>
        <v>762514.94443276827</v>
      </c>
      <c r="AA105" s="64">
        <f t="shared" si="43"/>
        <v>93069.469609912223</v>
      </c>
      <c r="AB105" s="65">
        <f t="shared" si="35"/>
        <v>0.11528913057184356</v>
      </c>
      <c r="AC105" s="66">
        <f>T105</f>
        <v>724710</v>
      </c>
      <c r="AD105" s="67" t="s">
        <v>4739</v>
      </c>
    </row>
    <row r="106" spans="1:30" s="68" customFormat="1" ht="29.5" customHeight="1" x14ac:dyDescent="0.35">
      <c r="A106" s="57"/>
      <c r="B106" s="3">
        <v>98</v>
      </c>
      <c r="C106" s="9">
        <v>4315199</v>
      </c>
      <c r="D106" s="106" t="s">
        <v>119</v>
      </c>
      <c r="E106" s="107"/>
      <c r="F106" s="4" t="s">
        <v>13</v>
      </c>
      <c r="G106" s="58">
        <v>230000</v>
      </c>
      <c r="H106" s="58">
        <v>43700</v>
      </c>
      <c r="I106" s="59">
        <v>273700</v>
      </c>
      <c r="J106" s="60">
        <v>633000</v>
      </c>
      <c r="K106" s="60">
        <f t="shared" si="28"/>
        <v>120270</v>
      </c>
      <c r="L106" s="61">
        <f t="shared" si="29"/>
        <v>753270</v>
      </c>
      <c r="M106" s="60">
        <v>587000</v>
      </c>
      <c r="N106" s="60">
        <f t="shared" si="30"/>
        <v>111530</v>
      </c>
      <c r="O106" s="62">
        <f t="shared" si="31"/>
        <v>698530</v>
      </c>
      <c r="P106" s="58">
        <v>243800</v>
      </c>
      <c r="Q106" s="58">
        <v>46322</v>
      </c>
      <c r="R106" s="58">
        <v>290122</v>
      </c>
      <c r="S106" s="62"/>
      <c r="T106" s="63">
        <f t="shared" si="32"/>
        <v>273700</v>
      </c>
      <c r="U106" s="63">
        <f t="shared" si="39"/>
        <v>575166.66666666663</v>
      </c>
      <c r="V106" s="63">
        <f t="shared" si="40"/>
        <v>698530</v>
      </c>
      <c r="W106" s="64">
        <f t="shared" si="41"/>
        <v>524167.60537073994</v>
      </c>
      <c r="X106" s="64">
        <f t="shared" si="42"/>
        <v>467817.41000443132</v>
      </c>
      <c r="Y106" s="64">
        <f t="shared" si="33"/>
        <v>486115</v>
      </c>
      <c r="Z106" s="64">
        <f t="shared" si="34"/>
        <v>370758.70500221569</v>
      </c>
      <c r="AA106" s="64">
        <f t="shared" si="43"/>
        <v>262508.53363906726</v>
      </c>
      <c r="AB106" s="65">
        <f t="shared" si="35"/>
        <v>0.45640428914355363</v>
      </c>
      <c r="AC106" s="66">
        <f>Z106</f>
        <v>370758.70500221569</v>
      </c>
      <c r="AD106" s="69" t="s">
        <v>4743</v>
      </c>
    </row>
    <row r="107" spans="1:30" s="68" customFormat="1" ht="29.5" customHeight="1" x14ac:dyDescent="0.35">
      <c r="A107" s="57"/>
      <c r="B107" s="3">
        <v>99</v>
      </c>
      <c r="C107" s="9">
        <v>4333203</v>
      </c>
      <c r="D107" s="106" t="s">
        <v>120</v>
      </c>
      <c r="E107" s="107"/>
      <c r="F107" s="4" t="s">
        <v>13</v>
      </c>
      <c r="G107" s="58">
        <v>308353.49637740589</v>
      </c>
      <c r="H107" s="58">
        <v>58587.164311707122</v>
      </c>
      <c r="I107" s="59">
        <v>366940.66068911302</v>
      </c>
      <c r="J107" s="60">
        <v>758000</v>
      </c>
      <c r="K107" s="60">
        <f t="shared" si="28"/>
        <v>144020</v>
      </c>
      <c r="L107" s="61">
        <f t="shared" si="29"/>
        <v>902020</v>
      </c>
      <c r="M107" s="60">
        <v>696000</v>
      </c>
      <c r="N107" s="60">
        <f t="shared" si="30"/>
        <v>132240</v>
      </c>
      <c r="O107" s="62">
        <f t="shared" si="31"/>
        <v>828240</v>
      </c>
      <c r="P107" s="58">
        <v>326854.70616005023</v>
      </c>
      <c r="Q107" s="58">
        <v>62102.394170409549</v>
      </c>
      <c r="R107" s="58">
        <v>388957.10033045977</v>
      </c>
      <c r="S107" s="62"/>
      <c r="T107" s="63">
        <f t="shared" si="32"/>
        <v>366940.66068911302</v>
      </c>
      <c r="U107" s="63">
        <f t="shared" si="39"/>
        <v>699066.88689637091</v>
      </c>
      <c r="V107" s="63">
        <f t="shared" si="40"/>
        <v>828240</v>
      </c>
      <c r="W107" s="64">
        <f t="shared" si="41"/>
        <v>649615.03650147142</v>
      </c>
      <c r="X107" s="64">
        <f t="shared" si="42"/>
        <v>595091.84325238795</v>
      </c>
      <c r="Y107" s="64">
        <f t="shared" si="33"/>
        <v>597590.33034455648</v>
      </c>
      <c r="Z107" s="64">
        <f t="shared" si="34"/>
        <v>481016.25197075051</v>
      </c>
      <c r="AA107" s="64">
        <f t="shared" si="43"/>
        <v>289985.76637656952</v>
      </c>
      <c r="AB107" s="65">
        <f t="shared" si="35"/>
        <v>0.41481834115189148</v>
      </c>
      <c r="AC107" s="66">
        <f>Z107</f>
        <v>481016.25197075051</v>
      </c>
      <c r="AD107" s="69" t="s">
        <v>4743</v>
      </c>
    </row>
    <row r="108" spans="1:30" s="68" customFormat="1" ht="29.5" customHeight="1" x14ac:dyDescent="0.35">
      <c r="A108" s="57"/>
      <c r="B108" s="3">
        <v>100</v>
      </c>
      <c r="C108" s="9">
        <v>4333203</v>
      </c>
      <c r="D108" s="106" t="s">
        <v>121</v>
      </c>
      <c r="E108" s="107"/>
      <c r="F108" s="4" t="s">
        <v>13</v>
      </c>
      <c r="G108" s="58">
        <v>551421.257992581</v>
      </c>
      <c r="H108" s="58">
        <v>104770.0390185904</v>
      </c>
      <c r="I108" s="59">
        <v>656191.29701117135</v>
      </c>
      <c r="J108" s="60">
        <v>799000</v>
      </c>
      <c r="K108" s="60">
        <f t="shared" si="28"/>
        <v>151810</v>
      </c>
      <c r="L108" s="61">
        <f t="shared" si="29"/>
        <v>950810</v>
      </c>
      <c r="M108" s="60">
        <v>740000</v>
      </c>
      <c r="N108" s="60">
        <f t="shared" si="30"/>
        <v>140600</v>
      </c>
      <c r="O108" s="62">
        <f t="shared" si="31"/>
        <v>880600</v>
      </c>
      <c r="P108" s="58">
        <v>584506.53347213578</v>
      </c>
      <c r="Q108" s="58">
        <v>111056.2413597058</v>
      </c>
      <c r="R108" s="58">
        <v>695562.77483184158</v>
      </c>
      <c r="S108" s="62"/>
      <c r="T108" s="63">
        <f t="shared" si="32"/>
        <v>656191.29701117135</v>
      </c>
      <c r="U108" s="63">
        <f t="shared" si="39"/>
        <v>829200.43233705719</v>
      </c>
      <c r="V108" s="63">
        <f t="shared" si="40"/>
        <v>880600</v>
      </c>
      <c r="W108" s="64">
        <f t="shared" si="41"/>
        <v>819032.17433264898</v>
      </c>
      <c r="X108" s="64">
        <f t="shared" si="42"/>
        <v>808348.61336152919</v>
      </c>
      <c r="Y108" s="64">
        <f t="shared" si="33"/>
        <v>768395.64850558573</v>
      </c>
      <c r="Z108" s="64">
        <f t="shared" si="34"/>
        <v>732269.95518635027</v>
      </c>
      <c r="AA108" s="64">
        <f t="shared" si="43"/>
        <v>153887.88680288635</v>
      </c>
      <c r="AB108" s="65">
        <f t="shared" si="35"/>
        <v>0.1855858738148044</v>
      </c>
      <c r="AC108" s="66">
        <f t="shared" ref="AC108:AC112" si="48">T108</f>
        <v>656191.29701117135</v>
      </c>
      <c r="AD108" s="67" t="s">
        <v>4739</v>
      </c>
    </row>
    <row r="109" spans="1:30" s="68" customFormat="1" ht="29.5" customHeight="1" x14ac:dyDescent="0.35">
      <c r="A109" s="57"/>
      <c r="B109" s="3">
        <v>101</v>
      </c>
      <c r="C109" s="9">
        <v>4333203</v>
      </c>
      <c r="D109" s="106" t="s">
        <v>122</v>
      </c>
      <c r="E109" s="107"/>
      <c r="F109" s="4" t="s">
        <v>13</v>
      </c>
      <c r="G109" s="58">
        <v>410205.87277989829</v>
      </c>
      <c r="H109" s="58">
        <v>77939.115828180671</v>
      </c>
      <c r="I109" s="59">
        <v>488144.98860807897</v>
      </c>
      <c r="J109" s="60">
        <v>701000</v>
      </c>
      <c r="K109" s="60">
        <f t="shared" si="28"/>
        <v>133190</v>
      </c>
      <c r="L109" s="61">
        <f t="shared" si="29"/>
        <v>834190</v>
      </c>
      <c r="M109" s="60">
        <v>638000</v>
      </c>
      <c r="N109" s="60">
        <f t="shared" si="30"/>
        <v>121220</v>
      </c>
      <c r="O109" s="62">
        <f t="shared" si="31"/>
        <v>759220</v>
      </c>
      <c r="P109" s="58">
        <v>434818.22514669219</v>
      </c>
      <c r="Q109" s="58">
        <v>82615.462777871522</v>
      </c>
      <c r="R109" s="58">
        <v>517433.68792456371</v>
      </c>
      <c r="S109" s="62"/>
      <c r="T109" s="63">
        <f t="shared" si="32"/>
        <v>488144.98860807897</v>
      </c>
      <c r="U109" s="63">
        <f t="shared" si="39"/>
        <v>693851.66286935972</v>
      </c>
      <c r="V109" s="63">
        <f t="shared" si="40"/>
        <v>759220</v>
      </c>
      <c r="W109" s="64">
        <f t="shared" si="41"/>
        <v>676177.14106979838</v>
      </c>
      <c r="X109" s="64">
        <f t="shared" si="42"/>
        <v>657248.92856373498</v>
      </c>
      <c r="Y109" s="64">
        <f t="shared" si="33"/>
        <v>623682.49430403952</v>
      </c>
      <c r="Z109" s="64">
        <f t="shared" si="34"/>
        <v>572696.95858590701</v>
      </c>
      <c r="AA109" s="64">
        <f t="shared" si="43"/>
        <v>182048.2136735415</v>
      </c>
      <c r="AB109" s="65">
        <f t="shared" si="35"/>
        <v>0.26237339105119079</v>
      </c>
      <c r="AC109" s="66">
        <f t="shared" si="48"/>
        <v>488144.98860807897</v>
      </c>
      <c r="AD109" s="67" t="s">
        <v>4739</v>
      </c>
    </row>
    <row r="110" spans="1:30" s="68" customFormat="1" ht="29.5" customHeight="1" x14ac:dyDescent="0.35">
      <c r="A110" s="57"/>
      <c r="B110" s="3">
        <v>102</v>
      </c>
      <c r="C110" s="9">
        <v>4333203</v>
      </c>
      <c r="D110" s="106" t="s">
        <v>123</v>
      </c>
      <c r="E110" s="107"/>
      <c r="F110" s="4" t="s">
        <v>13</v>
      </c>
      <c r="G110" s="58">
        <v>613445.37815126055</v>
      </c>
      <c r="H110" s="58">
        <v>116554.62184873951</v>
      </c>
      <c r="I110" s="59">
        <v>730000</v>
      </c>
      <c r="J110" s="60">
        <v>685000</v>
      </c>
      <c r="K110" s="60">
        <f t="shared" si="28"/>
        <v>130150</v>
      </c>
      <c r="L110" s="61">
        <f t="shared" si="29"/>
        <v>815150</v>
      </c>
      <c r="M110" s="60">
        <v>629000</v>
      </c>
      <c r="N110" s="60">
        <f t="shared" si="30"/>
        <v>119510</v>
      </c>
      <c r="O110" s="62">
        <f t="shared" si="31"/>
        <v>748510</v>
      </c>
      <c r="P110" s="58">
        <v>644117.64705882361</v>
      </c>
      <c r="Q110" s="58">
        <v>122382.35294117649</v>
      </c>
      <c r="R110" s="58">
        <v>766500.00000000012</v>
      </c>
      <c r="S110" s="62"/>
      <c r="T110" s="63">
        <f t="shared" si="32"/>
        <v>730000</v>
      </c>
      <c r="U110" s="63">
        <f t="shared" si="39"/>
        <v>764553.33333333337</v>
      </c>
      <c r="V110" s="63">
        <f t="shared" si="40"/>
        <v>748510</v>
      </c>
      <c r="W110" s="64">
        <f t="shared" si="41"/>
        <v>763693.92037879501</v>
      </c>
      <c r="X110" s="64">
        <f t="shared" si="42"/>
        <v>762850.48565020261</v>
      </c>
      <c r="Y110" s="64">
        <f t="shared" si="33"/>
        <v>739255</v>
      </c>
      <c r="Z110" s="64">
        <f t="shared" si="34"/>
        <v>746425.24282510136</v>
      </c>
      <c r="AA110" s="64">
        <f t="shared" si="43"/>
        <v>44784.729912475006</v>
      </c>
      <c r="AB110" s="65">
        <f t="shared" si="35"/>
        <v>5.8576332035883701E-2</v>
      </c>
      <c r="AC110" s="66">
        <f t="shared" si="48"/>
        <v>730000</v>
      </c>
      <c r="AD110" s="67" t="s">
        <v>4739</v>
      </c>
    </row>
    <row r="111" spans="1:30" s="68" customFormat="1" ht="29.5" customHeight="1" x14ac:dyDescent="0.35">
      <c r="A111" s="57"/>
      <c r="B111" s="3">
        <v>103</v>
      </c>
      <c r="C111" s="9">
        <v>43310</v>
      </c>
      <c r="D111" s="106" t="s">
        <v>124</v>
      </c>
      <c r="E111" s="107"/>
      <c r="F111" s="4" t="s">
        <v>13</v>
      </c>
      <c r="G111" s="58">
        <v>588235.29411764711</v>
      </c>
      <c r="H111" s="58">
        <v>111764.70588235295</v>
      </c>
      <c r="I111" s="59">
        <v>700000</v>
      </c>
      <c r="J111" s="60">
        <v>725000</v>
      </c>
      <c r="K111" s="60">
        <f t="shared" si="28"/>
        <v>137750</v>
      </c>
      <c r="L111" s="61">
        <f t="shared" si="29"/>
        <v>862750</v>
      </c>
      <c r="M111" s="60">
        <v>672000</v>
      </c>
      <c r="N111" s="60">
        <f t="shared" si="30"/>
        <v>127680</v>
      </c>
      <c r="O111" s="62">
        <f t="shared" si="31"/>
        <v>799680</v>
      </c>
      <c r="P111" s="58">
        <v>617647.0588235294</v>
      </c>
      <c r="Q111" s="58">
        <v>117352.94117647059</v>
      </c>
      <c r="R111" s="58">
        <v>735000</v>
      </c>
      <c r="S111" s="62"/>
      <c r="T111" s="63">
        <f t="shared" si="32"/>
        <v>700000</v>
      </c>
      <c r="U111" s="63">
        <f t="shared" si="39"/>
        <v>787476.66666666663</v>
      </c>
      <c r="V111" s="63">
        <f t="shared" si="40"/>
        <v>799680</v>
      </c>
      <c r="W111" s="64">
        <f t="shared" si="41"/>
        <v>784572.49851064221</v>
      </c>
      <c r="X111" s="64">
        <f t="shared" si="42"/>
        <v>781625.35277093714</v>
      </c>
      <c r="Y111" s="64">
        <f t="shared" si="33"/>
        <v>749840</v>
      </c>
      <c r="Z111" s="64">
        <f t="shared" si="34"/>
        <v>740812.67638546857</v>
      </c>
      <c r="AA111" s="64">
        <f t="shared" si="43"/>
        <v>82058.403794695725</v>
      </c>
      <c r="AB111" s="65">
        <f t="shared" si="35"/>
        <v>0.10420423520869918</v>
      </c>
      <c r="AC111" s="66">
        <f t="shared" si="48"/>
        <v>700000</v>
      </c>
      <c r="AD111" s="67" t="s">
        <v>4739</v>
      </c>
    </row>
    <row r="112" spans="1:30" s="68" customFormat="1" ht="29.5" customHeight="1" x14ac:dyDescent="0.35">
      <c r="A112" s="57"/>
      <c r="B112" s="3">
        <v>104</v>
      </c>
      <c r="C112" s="9">
        <v>4315199</v>
      </c>
      <c r="D112" s="106" t="s">
        <v>125</v>
      </c>
      <c r="E112" s="107"/>
      <c r="F112" s="4" t="s">
        <v>13</v>
      </c>
      <c r="G112" s="58">
        <v>588235.29411764711</v>
      </c>
      <c r="H112" s="58">
        <v>111764.70588235295</v>
      </c>
      <c r="I112" s="59">
        <v>700000</v>
      </c>
      <c r="J112" s="60">
        <v>687000</v>
      </c>
      <c r="K112" s="60">
        <f t="shared" si="28"/>
        <v>130530</v>
      </c>
      <c r="L112" s="61">
        <f t="shared" si="29"/>
        <v>817530</v>
      </c>
      <c r="M112" s="60">
        <v>637000</v>
      </c>
      <c r="N112" s="60">
        <f t="shared" si="30"/>
        <v>121030</v>
      </c>
      <c r="O112" s="62">
        <f t="shared" si="31"/>
        <v>758030</v>
      </c>
      <c r="P112" s="58">
        <v>611764.70588235301</v>
      </c>
      <c r="Q112" s="58">
        <v>116235.29411764708</v>
      </c>
      <c r="R112" s="58">
        <v>728000.00000000012</v>
      </c>
      <c r="S112" s="62"/>
      <c r="T112" s="63">
        <f t="shared" si="32"/>
        <v>700000</v>
      </c>
      <c r="U112" s="63">
        <f t="shared" si="39"/>
        <v>758520</v>
      </c>
      <c r="V112" s="63">
        <f t="shared" si="40"/>
        <v>758030</v>
      </c>
      <c r="W112" s="64">
        <f t="shared" si="41"/>
        <v>757000.28684563516</v>
      </c>
      <c r="X112" s="64">
        <f t="shared" si="42"/>
        <v>755481.56018879148</v>
      </c>
      <c r="Y112" s="64">
        <f t="shared" si="33"/>
        <v>729015</v>
      </c>
      <c r="Z112" s="64">
        <f t="shared" si="34"/>
        <v>727740.78009439574</v>
      </c>
      <c r="AA112" s="64">
        <f t="shared" si="43"/>
        <v>58766.532142027914</v>
      </c>
      <c r="AB112" s="65">
        <f t="shared" si="35"/>
        <v>7.7475257266819489E-2</v>
      </c>
      <c r="AC112" s="66">
        <f t="shared" si="48"/>
        <v>700000</v>
      </c>
      <c r="AD112" s="67" t="s">
        <v>4739</v>
      </c>
    </row>
    <row r="113" spans="1:30" s="68" customFormat="1" ht="29.5" customHeight="1" x14ac:dyDescent="0.35">
      <c r="A113" s="57"/>
      <c r="B113" s="3">
        <v>105</v>
      </c>
      <c r="C113" s="9">
        <v>4315199</v>
      </c>
      <c r="D113" s="106" t="s">
        <v>126</v>
      </c>
      <c r="E113" s="107"/>
      <c r="F113" s="4" t="s">
        <v>13</v>
      </c>
      <c r="G113" s="58">
        <v>294117.64705882355</v>
      </c>
      <c r="H113" s="58">
        <v>55882.352941176476</v>
      </c>
      <c r="I113" s="59">
        <v>350000</v>
      </c>
      <c r="J113" s="60">
        <v>644000</v>
      </c>
      <c r="K113" s="60">
        <f t="shared" si="28"/>
        <v>122360</v>
      </c>
      <c r="L113" s="61">
        <f t="shared" si="29"/>
        <v>766360</v>
      </c>
      <c r="M113" s="60">
        <v>586000</v>
      </c>
      <c r="N113" s="60">
        <f t="shared" si="30"/>
        <v>111340</v>
      </c>
      <c r="O113" s="62">
        <f t="shared" si="31"/>
        <v>697340</v>
      </c>
      <c r="P113" s="58">
        <v>302941.17647058825</v>
      </c>
      <c r="Q113" s="58">
        <v>57558.823529411769</v>
      </c>
      <c r="R113" s="58">
        <v>360500</v>
      </c>
      <c r="S113" s="62"/>
      <c r="T113" s="63">
        <f t="shared" si="32"/>
        <v>350000</v>
      </c>
      <c r="U113" s="63">
        <f t="shared" si="39"/>
        <v>604566.66666666663</v>
      </c>
      <c r="V113" s="63">
        <f t="shared" si="40"/>
        <v>697340</v>
      </c>
      <c r="W113" s="64">
        <f t="shared" si="41"/>
        <v>571893.48641023599</v>
      </c>
      <c r="X113" s="64">
        <f t="shared" si="42"/>
        <v>536094.01849249797</v>
      </c>
      <c r="Y113" s="64">
        <f t="shared" si="33"/>
        <v>523670</v>
      </c>
      <c r="Z113" s="64">
        <f t="shared" si="34"/>
        <v>443047.00924624898</v>
      </c>
      <c r="AA113" s="64">
        <f t="shared" si="43"/>
        <v>223145.87366414221</v>
      </c>
      <c r="AB113" s="65">
        <f t="shared" si="35"/>
        <v>0.36910052433832868</v>
      </c>
      <c r="AC113" s="66">
        <f>Z113</f>
        <v>443047.00924624898</v>
      </c>
      <c r="AD113" s="69" t="s">
        <v>4743</v>
      </c>
    </row>
    <row r="114" spans="1:30" s="68" customFormat="1" ht="29.5" customHeight="1" x14ac:dyDescent="0.35">
      <c r="A114" s="57"/>
      <c r="B114" s="3">
        <v>106</v>
      </c>
      <c r="C114" s="9">
        <v>4315199</v>
      </c>
      <c r="D114" s="106" t="s">
        <v>127</v>
      </c>
      <c r="E114" s="107"/>
      <c r="F114" s="4" t="s">
        <v>128</v>
      </c>
      <c r="G114" s="58">
        <v>151260.50420168068</v>
      </c>
      <c r="H114" s="58">
        <v>28739.495798319331</v>
      </c>
      <c r="I114" s="59">
        <v>180000</v>
      </c>
      <c r="J114" s="60">
        <v>646000</v>
      </c>
      <c r="K114" s="60">
        <f t="shared" si="28"/>
        <v>122740</v>
      </c>
      <c r="L114" s="61">
        <f t="shared" si="29"/>
        <v>768740</v>
      </c>
      <c r="M114" s="60">
        <v>593000</v>
      </c>
      <c r="N114" s="60">
        <f t="shared" si="30"/>
        <v>112670</v>
      </c>
      <c r="O114" s="62">
        <f t="shared" si="31"/>
        <v>705670</v>
      </c>
      <c r="P114" s="58">
        <v>158823.5294117647</v>
      </c>
      <c r="Q114" s="58">
        <v>30176.470588235294</v>
      </c>
      <c r="R114" s="58">
        <v>189000</v>
      </c>
      <c r="S114" s="62"/>
      <c r="T114" s="63">
        <f t="shared" si="32"/>
        <v>180000</v>
      </c>
      <c r="U114" s="63">
        <f t="shared" si="39"/>
        <v>551470</v>
      </c>
      <c r="V114" s="63">
        <f t="shared" si="40"/>
        <v>705670</v>
      </c>
      <c r="W114" s="64">
        <f t="shared" si="41"/>
        <v>460487.5360962862</v>
      </c>
      <c r="X114" s="64">
        <f t="shared" si="42"/>
        <v>362604.43709563895</v>
      </c>
      <c r="Y114" s="64">
        <f t="shared" si="33"/>
        <v>442835</v>
      </c>
      <c r="Z114" s="64">
        <f t="shared" si="34"/>
        <v>271302.21854781947</v>
      </c>
      <c r="AA114" s="64">
        <f t="shared" si="43"/>
        <v>323244.3764398694</v>
      </c>
      <c r="AB114" s="65">
        <f t="shared" si="35"/>
        <v>0.58615042783808624</v>
      </c>
      <c r="AC114" s="66">
        <f>Z114</f>
        <v>271302.21854781947</v>
      </c>
      <c r="AD114" s="69" t="s">
        <v>4743</v>
      </c>
    </row>
    <row r="115" spans="1:30" s="68" customFormat="1" ht="29.5" customHeight="1" x14ac:dyDescent="0.35">
      <c r="A115" s="57"/>
      <c r="B115" s="3">
        <v>107</v>
      </c>
      <c r="C115" s="9">
        <v>4315199</v>
      </c>
      <c r="D115" s="106" t="s">
        <v>129</v>
      </c>
      <c r="E115" s="107"/>
      <c r="F115" s="4" t="s">
        <v>128</v>
      </c>
      <c r="G115" s="58">
        <v>2941176.4705882357</v>
      </c>
      <c r="H115" s="58">
        <v>558823.52941176482</v>
      </c>
      <c r="I115" s="59">
        <v>3500000.0000000005</v>
      </c>
      <c r="J115" s="60">
        <v>695000</v>
      </c>
      <c r="K115" s="60">
        <f t="shared" si="28"/>
        <v>132050</v>
      </c>
      <c r="L115" s="61">
        <f t="shared" si="29"/>
        <v>827050</v>
      </c>
      <c r="M115" s="60">
        <v>638000</v>
      </c>
      <c r="N115" s="60">
        <f t="shared" si="30"/>
        <v>121220</v>
      </c>
      <c r="O115" s="62">
        <f t="shared" si="31"/>
        <v>759220</v>
      </c>
      <c r="P115" s="58">
        <v>3058823.5294117648</v>
      </c>
      <c r="Q115" s="58">
        <v>581176.4705882353</v>
      </c>
      <c r="R115" s="58">
        <v>3640000</v>
      </c>
      <c r="S115" s="62"/>
      <c r="T115" s="63">
        <f t="shared" si="32"/>
        <v>759220</v>
      </c>
      <c r="U115" s="63">
        <f t="shared" si="39"/>
        <v>1695423.3333333333</v>
      </c>
      <c r="V115" s="63">
        <f t="shared" si="40"/>
        <v>827050</v>
      </c>
      <c r="W115" s="64">
        <f t="shared" si="41"/>
        <v>1300137.0966853981</v>
      </c>
      <c r="X115" s="64">
        <f t="shared" si="42"/>
        <v>1066866.8383836355</v>
      </c>
      <c r="Y115" s="64">
        <f t="shared" si="33"/>
        <v>793135</v>
      </c>
      <c r="Z115" s="64">
        <f t="shared" si="34"/>
        <v>913043.41919181775</v>
      </c>
      <c r="AA115" s="64">
        <f t="shared" si="43"/>
        <v>1563177.1929737637</v>
      </c>
      <c r="AB115" s="65">
        <f t="shared" si="35"/>
        <v>0.92199815953956266</v>
      </c>
      <c r="AC115" s="66">
        <f t="shared" ref="AC115:AC116" si="49">X115</f>
        <v>1066866.8383836355</v>
      </c>
      <c r="AD115" s="67" t="s">
        <v>4740</v>
      </c>
    </row>
    <row r="116" spans="1:30" s="68" customFormat="1" ht="29.5" customHeight="1" x14ac:dyDescent="0.35">
      <c r="A116" s="57"/>
      <c r="B116" s="3">
        <v>108</v>
      </c>
      <c r="C116" s="9">
        <v>4315199</v>
      </c>
      <c r="D116" s="106" t="s">
        <v>130</v>
      </c>
      <c r="E116" s="107"/>
      <c r="F116" s="4" t="s">
        <v>128</v>
      </c>
      <c r="G116" s="58">
        <v>655462.18487394962</v>
      </c>
      <c r="H116" s="58">
        <v>124537.81512605042</v>
      </c>
      <c r="I116" s="59">
        <v>780000</v>
      </c>
      <c r="J116" s="60">
        <v>59000</v>
      </c>
      <c r="K116" s="60">
        <f t="shared" si="28"/>
        <v>11210</v>
      </c>
      <c r="L116" s="61">
        <f t="shared" si="29"/>
        <v>70210</v>
      </c>
      <c r="M116" s="60">
        <v>55000</v>
      </c>
      <c r="N116" s="60">
        <f t="shared" si="30"/>
        <v>10450</v>
      </c>
      <c r="O116" s="62">
        <f t="shared" si="31"/>
        <v>65450</v>
      </c>
      <c r="P116" s="58">
        <v>688235.29411764711</v>
      </c>
      <c r="Q116" s="58">
        <v>130764.70588235295</v>
      </c>
      <c r="R116" s="58">
        <v>819000</v>
      </c>
      <c r="S116" s="62"/>
      <c r="T116" s="63">
        <f t="shared" si="32"/>
        <v>65450</v>
      </c>
      <c r="U116" s="63">
        <f t="shared" si="39"/>
        <v>305220</v>
      </c>
      <c r="V116" s="63">
        <f t="shared" si="40"/>
        <v>70210</v>
      </c>
      <c r="W116" s="64">
        <f t="shared" si="41"/>
        <v>153038.63221992282</v>
      </c>
      <c r="X116" s="64">
        <f t="shared" si="42"/>
        <v>97390.343230954866</v>
      </c>
      <c r="Y116" s="64">
        <f t="shared" si="33"/>
        <v>67830</v>
      </c>
      <c r="Z116" s="64">
        <f t="shared" si="34"/>
        <v>81420.171615477433</v>
      </c>
      <c r="AA116" s="64">
        <f t="shared" si="43"/>
        <v>411178.42927371565</v>
      </c>
      <c r="AB116" s="65">
        <f t="shared" si="35"/>
        <v>1.3471542797775888</v>
      </c>
      <c r="AC116" s="66">
        <f t="shared" si="49"/>
        <v>97390.343230954866</v>
      </c>
      <c r="AD116" s="67" t="s">
        <v>4740</v>
      </c>
    </row>
    <row r="117" spans="1:30" s="68" customFormat="1" ht="29.5" customHeight="1" x14ac:dyDescent="0.35">
      <c r="A117" s="57"/>
      <c r="B117" s="3">
        <v>109</v>
      </c>
      <c r="C117" s="9">
        <v>4315199</v>
      </c>
      <c r="D117" s="106" t="s">
        <v>131</v>
      </c>
      <c r="E117" s="107"/>
      <c r="F117" s="4" t="s">
        <v>13</v>
      </c>
      <c r="G117" s="58">
        <v>588235.29411764711</v>
      </c>
      <c r="H117" s="58">
        <v>111764.70588235295</v>
      </c>
      <c r="I117" s="59">
        <v>700000</v>
      </c>
      <c r="J117" s="60">
        <v>648000</v>
      </c>
      <c r="K117" s="60">
        <f t="shared" si="28"/>
        <v>123120</v>
      </c>
      <c r="L117" s="61">
        <f t="shared" si="29"/>
        <v>771120</v>
      </c>
      <c r="M117" s="60">
        <v>595000</v>
      </c>
      <c r="N117" s="60">
        <f t="shared" si="30"/>
        <v>113050</v>
      </c>
      <c r="O117" s="62">
        <f t="shared" si="31"/>
        <v>708050</v>
      </c>
      <c r="P117" s="58">
        <v>623529.4117647059</v>
      </c>
      <c r="Q117" s="58">
        <v>118470.58823529413</v>
      </c>
      <c r="R117" s="58">
        <v>742000</v>
      </c>
      <c r="S117" s="62"/>
      <c r="T117" s="63">
        <f t="shared" si="32"/>
        <v>700000</v>
      </c>
      <c r="U117" s="63">
        <f t="shared" si="39"/>
        <v>726390</v>
      </c>
      <c r="V117" s="63">
        <f t="shared" si="40"/>
        <v>708050</v>
      </c>
      <c r="W117" s="64">
        <f t="shared" si="41"/>
        <v>725706.99876580539</v>
      </c>
      <c r="X117" s="64">
        <f t="shared" si="42"/>
        <v>725037.6622637813</v>
      </c>
      <c r="Y117" s="64">
        <f t="shared" si="33"/>
        <v>704025</v>
      </c>
      <c r="Z117" s="64">
        <f t="shared" si="34"/>
        <v>712518.83113189065</v>
      </c>
      <c r="AA117" s="64">
        <f t="shared" si="43"/>
        <v>38945.863708486424</v>
      </c>
      <c r="AB117" s="65">
        <f t="shared" si="35"/>
        <v>5.3615638580495908E-2</v>
      </c>
      <c r="AC117" s="66">
        <f>T117</f>
        <v>700000</v>
      </c>
      <c r="AD117" s="72" t="s">
        <v>4739</v>
      </c>
    </row>
    <row r="118" spans="1:30" s="68" customFormat="1" ht="29.5" customHeight="1" x14ac:dyDescent="0.35">
      <c r="A118" s="57"/>
      <c r="B118" s="3">
        <v>110</v>
      </c>
      <c r="C118" s="9">
        <v>4315199</v>
      </c>
      <c r="D118" s="106" t="s">
        <v>132</v>
      </c>
      <c r="E118" s="107"/>
      <c r="F118" s="4" t="s">
        <v>13</v>
      </c>
      <c r="G118" s="58">
        <v>5714285.7142857146</v>
      </c>
      <c r="H118" s="58">
        <v>1085714.2857142857</v>
      </c>
      <c r="I118" s="59">
        <v>6800000</v>
      </c>
      <c r="J118" s="60">
        <v>674000</v>
      </c>
      <c r="K118" s="60">
        <f t="shared" si="28"/>
        <v>128060</v>
      </c>
      <c r="L118" s="61">
        <f t="shared" si="29"/>
        <v>802060</v>
      </c>
      <c r="M118" s="60">
        <v>619000</v>
      </c>
      <c r="N118" s="60">
        <f t="shared" si="30"/>
        <v>117610</v>
      </c>
      <c r="O118" s="62">
        <f t="shared" si="31"/>
        <v>736610</v>
      </c>
      <c r="P118" s="58">
        <v>5942857.1428571427</v>
      </c>
      <c r="Q118" s="58">
        <v>1129142.857142857</v>
      </c>
      <c r="R118" s="58">
        <v>7072000</v>
      </c>
      <c r="S118" s="62"/>
      <c r="T118" s="63">
        <f t="shared" si="32"/>
        <v>736610</v>
      </c>
      <c r="U118" s="63">
        <f t="shared" si="39"/>
        <v>2779556.6666666665</v>
      </c>
      <c r="V118" s="63">
        <f t="shared" si="40"/>
        <v>802060</v>
      </c>
      <c r="W118" s="64">
        <f t="shared" si="41"/>
        <v>1589709.5883084396</v>
      </c>
      <c r="X118" s="64">
        <f t="shared" si="42"/>
        <v>1090346.5385583814</v>
      </c>
      <c r="Y118" s="64">
        <f t="shared" si="33"/>
        <v>769335</v>
      </c>
      <c r="Z118" s="64">
        <f t="shared" si="34"/>
        <v>913478.26927919069</v>
      </c>
      <c r="AA118" s="64">
        <f t="shared" si="43"/>
        <v>3481959.8465567254</v>
      </c>
      <c r="AB118" s="65">
        <f t="shared" si="35"/>
        <v>1.2527033135584185</v>
      </c>
      <c r="AC118" s="66">
        <f t="shared" ref="AC118:AC119" si="50">X118</f>
        <v>1090346.5385583814</v>
      </c>
      <c r="AD118" s="67" t="s">
        <v>4740</v>
      </c>
    </row>
    <row r="119" spans="1:30" s="68" customFormat="1" ht="29.5" customHeight="1" x14ac:dyDescent="0.35">
      <c r="A119" s="57"/>
      <c r="B119" s="3">
        <v>111</v>
      </c>
      <c r="C119" s="9">
        <v>4315199</v>
      </c>
      <c r="D119" s="106" t="s">
        <v>133</v>
      </c>
      <c r="E119" s="107"/>
      <c r="F119" s="4" t="s">
        <v>13</v>
      </c>
      <c r="G119" s="58">
        <v>5714285.7142857146</v>
      </c>
      <c r="H119" s="58">
        <v>1085714.2857142857</v>
      </c>
      <c r="I119" s="59">
        <v>6800000</v>
      </c>
      <c r="J119" s="60">
        <v>786000</v>
      </c>
      <c r="K119" s="60">
        <f t="shared" si="28"/>
        <v>149340</v>
      </c>
      <c r="L119" s="61">
        <f t="shared" si="29"/>
        <v>935340</v>
      </c>
      <c r="M119" s="60">
        <v>728000</v>
      </c>
      <c r="N119" s="60">
        <f t="shared" si="30"/>
        <v>138320</v>
      </c>
      <c r="O119" s="62">
        <f t="shared" si="31"/>
        <v>866320</v>
      </c>
      <c r="P119" s="58">
        <v>5885714.2857142864</v>
      </c>
      <c r="Q119" s="58">
        <v>1118285.7142857143</v>
      </c>
      <c r="R119" s="58">
        <v>7004000.0000000009</v>
      </c>
      <c r="S119" s="62"/>
      <c r="T119" s="63">
        <f t="shared" si="32"/>
        <v>866320</v>
      </c>
      <c r="U119" s="63">
        <f t="shared" si="39"/>
        <v>2867220</v>
      </c>
      <c r="V119" s="63">
        <f t="shared" si="40"/>
        <v>935340</v>
      </c>
      <c r="W119" s="64">
        <f t="shared" si="41"/>
        <v>1766250.3203040236</v>
      </c>
      <c r="X119" s="64">
        <f t="shared" si="42"/>
        <v>1265557.5823703625</v>
      </c>
      <c r="Y119" s="64">
        <f t="shared" si="33"/>
        <v>900830</v>
      </c>
      <c r="Z119" s="64">
        <f t="shared" si="34"/>
        <v>1065938.7911851811</v>
      </c>
      <c r="AA119" s="64">
        <f t="shared" si="43"/>
        <v>3406062.2185156867</v>
      </c>
      <c r="AB119" s="65">
        <f t="shared" si="35"/>
        <v>1.1879319405262543</v>
      </c>
      <c r="AC119" s="66">
        <f t="shared" si="50"/>
        <v>1265557.5823703625</v>
      </c>
      <c r="AD119" s="67" t="s">
        <v>4740</v>
      </c>
    </row>
    <row r="120" spans="1:30" s="68" customFormat="1" ht="29.5" customHeight="1" x14ac:dyDescent="0.35">
      <c r="A120" s="57"/>
      <c r="B120" s="3">
        <v>112</v>
      </c>
      <c r="C120" s="9">
        <v>31151600</v>
      </c>
      <c r="D120" s="106" t="s">
        <v>134</v>
      </c>
      <c r="E120" s="107"/>
      <c r="F120" s="4" t="s">
        <v>13</v>
      </c>
      <c r="G120" s="58">
        <v>294117.64705882355</v>
      </c>
      <c r="H120" s="58">
        <v>55882.352941176476</v>
      </c>
      <c r="I120" s="59">
        <v>350000</v>
      </c>
      <c r="J120" s="60">
        <v>843000</v>
      </c>
      <c r="K120" s="60">
        <f t="shared" si="28"/>
        <v>160170</v>
      </c>
      <c r="L120" s="61">
        <f t="shared" si="29"/>
        <v>1003170</v>
      </c>
      <c r="M120" s="60">
        <v>781000</v>
      </c>
      <c r="N120" s="60">
        <f t="shared" si="30"/>
        <v>148390</v>
      </c>
      <c r="O120" s="62">
        <f t="shared" si="31"/>
        <v>929390</v>
      </c>
      <c r="P120" s="58">
        <v>308823.5294117647</v>
      </c>
      <c r="Q120" s="58">
        <v>58676.470588235294</v>
      </c>
      <c r="R120" s="58">
        <v>367500</v>
      </c>
      <c r="S120" s="62"/>
      <c r="T120" s="63">
        <f t="shared" si="32"/>
        <v>350000</v>
      </c>
      <c r="U120" s="63">
        <f t="shared" si="39"/>
        <v>760853.33333333337</v>
      </c>
      <c r="V120" s="63">
        <f t="shared" si="40"/>
        <v>929390</v>
      </c>
      <c r="W120" s="64">
        <f t="shared" si="41"/>
        <v>688462.34514382039</v>
      </c>
      <c r="X120" s="64">
        <f t="shared" si="42"/>
        <v>608524.52329994796</v>
      </c>
      <c r="Y120" s="64">
        <f t="shared" si="33"/>
        <v>639695</v>
      </c>
      <c r="Z120" s="64">
        <f t="shared" si="34"/>
        <v>479262.26164997398</v>
      </c>
      <c r="AA120" s="64">
        <f t="shared" si="43"/>
        <v>357716.67312739755</v>
      </c>
      <c r="AB120" s="65">
        <f t="shared" si="35"/>
        <v>0.47015194316127179</v>
      </c>
      <c r="AC120" s="66">
        <f>Z120</f>
        <v>479262.26164997398</v>
      </c>
      <c r="AD120" s="69" t="s">
        <v>4743</v>
      </c>
    </row>
    <row r="121" spans="1:30" s="68" customFormat="1" ht="29.5" customHeight="1" x14ac:dyDescent="0.35">
      <c r="A121" s="57"/>
      <c r="B121" s="3">
        <v>113</v>
      </c>
      <c r="C121" s="9">
        <v>4315199</v>
      </c>
      <c r="D121" s="106" t="s">
        <v>135</v>
      </c>
      <c r="E121" s="107"/>
      <c r="F121" s="4" t="s">
        <v>13</v>
      </c>
      <c r="G121" s="58">
        <v>690000</v>
      </c>
      <c r="H121" s="58">
        <v>131100</v>
      </c>
      <c r="I121" s="59">
        <v>821100</v>
      </c>
      <c r="J121" s="60">
        <v>669000</v>
      </c>
      <c r="K121" s="60">
        <f t="shared" si="28"/>
        <v>127110</v>
      </c>
      <c r="L121" s="61">
        <f t="shared" si="29"/>
        <v>796110</v>
      </c>
      <c r="M121" s="60">
        <v>609000</v>
      </c>
      <c r="N121" s="60">
        <f t="shared" si="30"/>
        <v>115710</v>
      </c>
      <c r="O121" s="62">
        <f t="shared" si="31"/>
        <v>724710</v>
      </c>
      <c r="P121" s="58">
        <v>731400</v>
      </c>
      <c r="Q121" s="58">
        <v>138966</v>
      </c>
      <c r="R121" s="58">
        <v>870366</v>
      </c>
      <c r="S121" s="62"/>
      <c r="T121" s="63">
        <f t="shared" si="32"/>
        <v>724710</v>
      </c>
      <c r="U121" s="63">
        <f t="shared" si="39"/>
        <v>780640</v>
      </c>
      <c r="V121" s="63">
        <f t="shared" si="40"/>
        <v>796110</v>
      </c>
      <c r="W121" s="64">
        <f t="shared" si="41"/>
        <v>779550.87216935947</v>
      </c>
      <c r="X121" s="64">
        <f t="shared" si="42"/>
        <v>778442.6257774923</v>
      </c>
      <c r="Y121" s="64">
        <f t="shared" si="33"/>
        <v>760410</v>
      </c>
      <c r="Z121" s="64">
        <f t="shared" si="34"/>
        <v>751576.31288874615</v>
      </c>
      <c r="AA121" s="64">
        <f t="shared" si="43"/>
        <v>50022.481945621214</v>
      </c>
      <c r="AB121" s="65">
        <f t="shared" si="35"/>
        <v>6.4078809624950314E-2</v>
      </c>
      <c r="AC121" s="66">
        <f t="shared" ref="AC121:AC122" si="51">T121</f>
        <v>724710</v>
      </c>
      <c r="AD121" s="67" t="s">
        <v>4739</v>
      </c>
    </row>
    <row r="122" spans="1:30" s="68" customFormat="1" ht="29.5" customHeight="1" x14ac:dyDescent="0.35">
      <c r="A122" s="57"/>
      <c r="B122" s="3">
        <v>114</v>
      </c>
      <c r="C122" s="9">
        <v>4315199</v>
      </c>
      <c r="D122" s="106" t="s">
        <v>136</v>
      </c>
      <c r="E122" s="107"/>
      <c r="F122" s="4" t="s">
        <v>13</v>
      </c>
      <c r="G122" s="58">
        <v>462184.87394957984</v>
      </c>
      <c r="H122" s="58">
        <v>87815.126050420164</v>
      </c>
      <c r="I122" s="59">
        <v>550000</v>
      </c>
      <c r="J122" s="60">
        <v>645000</v>
      </c>
      <c r="K122" s="60">
        <f t="shared" si="28"/>
        <v>122550</v>
      </c>
      <c r="L122" s="61">
        <f t="shared" si="29"/>
        <v>767550</v>
      </c>
      <c r="M122" s="60">
        <v>587000</v>
      </c>
      <c r="N122" s="60">
        <f t="shared" si="30"/>
        <v>111530</v>
      </c>
      <c r="O122" s="62">
        <f t="shared" si="31"/>
        <v>698530</v>
      </c>
      <c r="P122" s="58">
        <v>480672.26890756306</v>
      </c>
      <c r="Q122" s="58">
        <v>91327.731092436981</v>
      </c>
      <c r="R122" s="58">
        <v>572000</v>
      </c>
      <c r="S122" s="62"/>
      <c r="T122" s="63">
        <f t="shared" si="32"/>
        <v>550000</v>
      </c>
      <c r="U122" s="63">
        <f t="shared" si="39"/>
        <v>672026.66666666663</v>
      </c>
      <c r="V122" s="63">
        <f t="shared" si="40"/>
        <v>698530</v>
      </c>
      <c r="W122" s="64">
        <f t="shared" si="41"/>
        <v>665607.40164100775</v>
      </c>
      <c r="X122" s="64">
        <f t="shared" si="42"/>
        <v>658963.19941327046</v>
      </c>
      <c r="Y122" s="64">
        <f t="shared" si="33"/>
        <v>624265</v>
      </c>
      <c r="Z122" s="64">
        <f t="shared" si="34"/>
        <v>604481.59970663523</v>
      </c>
      <c r="AA122" s="64">
        <f t="shared" si="43"/>
        <v>111170.23267643804</v>
      </c>
      <c r="AB122" s="65">
        <f t="shared" si="35"/>
        <v>0.16542532936655002</v>
      </c>
      <c r="AC122" s="66">
        <f t="shared" si="51"/>
        <v>550000</v>
      </c>
      <c r="AD122" s="70" t="s">
        <v>4739</v>
      </c>
    </row>
    <row r="123" spans="1:30" s="68" customFormat="1" ht="29.5" customHeight="1" x14ac:dyDescent="0.35">
      <c r="A123" s="57"/>
      <c r="B123" s="3">
        <v>115</v>
      </c>
      <c r="C123" s="9">
        <v>4315199</v>
      </c>
      <c r="D123" s="106" t="s">
        <v>137</v>
      </c>
      <c r="E123" s="107"/>
      <c r="F123" s="4" t="s">
        <v>13</v>
      </c>
      <c r="G123" s="58">
        <v>75630.252100840342</v>
      </c>
      <c r="H123" s="58">
        <v>14369.747899159665</v>
      </c>
      <c r="I123" s="59">
        <v>90000</v>
      </c>
      <c r="J123" s="60">
        <v>751000</v>
      </c>
      <c r="K123" s="60">
        <f t="shared" si="28"/>
        <v>142690</v>
      </c>
      <c r="L123" s="61">
        <f t="shared" si="29"/>
        <v>893690</v>
      </c>
      <c r="M123" s="60">
        <v>696000</v>
      </c>
      <c r="N123" s="60">
        <f t="shared" si="30"/>
        <v>132240</v>
      </c>
      <c r="O123" s="62">
        <f t="shared" si="31"/>
        <v>828240</v>
      </c>
      <c r="P123" s="58">
        <v>79411.76470588235</v>
      </c>
      <c r="Q123" s="58">
        <v>15088.235294117647</v>
      </c>
      <c r="R123" s="58">
        <v>94500</v>
      </c>
      <c r="S123" s="62"/>
      <c r="T123" s="63">
        <f t="shared" si="32"/>
        <v>90000</v>
      </c>
      <c r="U123" s="63">
        <f t="shared" si="39"/>
        <v>603976.66666666663</v>
      </c>
      <c r="V123" s="63">
        <f t="shared" si="40"/>
        <v>828240</v>
      </c>
      <c r="W123" s="64">
        <f t="shared" si="41"/>
        <v>405379.58114082331</v>
      </c>
      <c r="X123" s="64">
        <f t="shared" si="42"/>
        <v>223256.69697408628</v>
      </c>
      <c r="Y123" s="64">
        <f t="shared" si="33"/>
        <v>459120</v>
      </c>
      <c r="Z123" s="64">
        <f t="shared" si="34"/>
        <v>156628.34848704314</v>
      </c>
      <c r="AA123" s="64">
        <f t="shared" si="43"/>
        <v>446318.20042805036</v>
      </c>
      <c r="AB123" s="65">
        <f t="shared" si="35"/>
        <v>0.73896596517754609</v>
      </c>
      <c r="AC123" s="66">
        <f>X123</f>
        <v>223256.69697408628</v>
      </c>
      <c r="AD123" s="67" t="s">
        <v>4740</v>
      </c>
    </row>
    <row r="124" spans="1:30" s="68" customFormat="1" ht="29.5" customHeight="1" x14ac:dyDescent="0.35">
      <c r="A124" s="57"/>
      <c r="B124" s="3">
        <v>116</v>
      </c>
      <c r="C124" s="9">
        <v>4315199</v>
      </c>
      <c r="D124" s="106" t="s">
        <v>138</v>
      </c>
      <c r="E124" s="107"/>
      <c r="F124" s="4" t="s">
        <v>13</v>
      </c>
      <c r="G124" s="58">
        <v>546218.48739495804</v>
      </c>
      <c r="H124" s="58">
        <v>103781.51260504202</v>
      </c>
      <c r="I124" s="59">
        <v>650000</v>
      </c>
      <c r="J124" s="60">
        <v>799000</v>
      </c>
      <c r="K124" s="60">
        <f t="shared" si="28"/>
        <v>151810</v>
      </c>
      <c r="L124" s="61">
        <f t="shared" si="29"/>
        <v>950810</v>
      </c>
      <c r="M124" s="60">
        <v>740000</v>
      </c>
      <c r="N124" s="60">
        <f t="shared" si="30"/>
        <v>140600</v>
      </c>
      <c r="O124" s="62">
        <f t="shared" si="31"/>
        <v>880600</v>
      </c>
      <c r="P124" s="58">
        <v>562605.04201680678</v>
      </c>
      <c r="Q124" s="58">
        <v>106894.95798319329</v>
      </c>
      <c r="R124" s="58">
        <v>669500.00000000012</v>
      </c>
      <c r="S124" s="62"/>
      <c r="T124" s="63">
        <f t="shared" si="32"/>
        <v>650000</v>
      </c>
      <c r="U124" s="63">
        <f t="shared" si="39"/>
        <v>827136.66666666663</v>
      </c>
      <c r="V124" s="63">
        <f t="shared" si="40"/>
        <v>880600</v>
      </c>
      <c r="W124" s="64">
        <f t="shared" si="41"/>
        <v>816448.11902549234</v>
      </c>
      <c r="X124" s="64">
        <f t="shared" si="42"/>
        <v>805199.27997861907</v>
      </c>
      <c r="Y124" s="64">
        <f t="shared" si="33"/>
        <v>765300</v>
      </c>
      <c r="Z124" s="64">
        <f t="shared" si="34"/>
        <v>727599.63998930948</v>
      </c>
      <c r="AA124" s="64">
        <f t="shared" si="43"/>
        <v>157370.29590533715</v>
      </c>
      <c r="AB124" s="65">
        <f t="shared" si="35"/>
        <v>0.19025912191697925</v>
      </c>
      <c r="AC124" s="66">
        <f t="shared" ref="AC124:AC125" si="52">T124</f>
        <v>650000</v>
      </c>
      <c r="AD124" s="71" t="s">
        <v>4739</v>
      </c>
    </row>
    <row r="125" spans="1:30" s="68" customFormat="1" ht="29.5" customHeight="1" x14ac:dyDescent="0.35">
      <c r="A125" s="57"/>
      <c r="B125" s="3">
        <v>117</v>
      </c>
      <c r="C125" s="9">
        <v>4315199</v>
      </c>
      <c r="D125" s="106" t="s">
        <v>139</v>
      </c>
      <c r="E125" s="107"/>
      <c r="F125" s="4" t="s">
        <v>13</v>
      </c>
      <c r="G125" s="58">
        <v>529411.76470588241</v>
      </c>
      <c r="H125" s="58">
        <v>100588.23529411767</v>
      </c>
      <c r="I125" s="59">
        <v>630000.00000000012</v>
      </c>
      <c r="J125" s="60">
        <v>689000</v>
      </c>
      <c r="K125" s="60">
        <f t="shared" si="28"/>
        <v>130910</v>
      </c>
      <c r="L125" s="61">
        <f t="shared" si="29"/>
        <v>819910</v>
      </c>
      <c r="M125" s="60">
        <v>638000</v>
      </c>
      <c r="N125" s="60">
        <f t="shared" si="30"/>
        <v>121220</v>
      </c>
      <c r="O125" s="62">
        <f t="shared" si="31"/>
        <v>759220</v>
      </c>
      <c r="P125" s="58">
        <v>545294.1176470588</v>
      </c>
      <c r="Q125" s="58">
        <v>103605.88235294117</v>
      </c>
      <c r="R125" s="58">
        <v>648900</v>
      </c>
      <c r="S125" s="62"/>
      <c r="T125" s="63">
        <f t="shared" si="32"/>
        <v>630000.00000000012</v>
      </c>
      <c r="U125" s="63">
        <f t="shared" si="39"/>
        <v>736376.66666666663</v>
      </c>
      <c r="V125" s="63">
        <f t="shared" si="40"/>
        <v>759220</v>
      </c>
      <c r="W125" s="64">
        <f t="shared" si="41"/>
        <v>731966.92559733323</v>
      </c>
      <c r="X125" s="64">
        <f t="shared" si="42"/>
        <v>727433.39348680002</v>
      </c>
      <c r="Y125" s="64">
        <f t="shared" si="33"/>
        <v>694610</v>
      </c>
      <c r="Z125" s="64">
        <f t="shared" si="34"/>
        <v>678716.69674340007</v>
      </c>
      <c r="AA125" s="64">
        <f t="shared" si="43"/>
        <v>96993.893794059913</v>
      </c>
      <c r="AB125" s="65">
        <f t="shared" si="35"/>
        <v>0.13171777187498235</v>
      </c>
      <c r="AC125" s="66">
        <f t="shared" si="52"/>
        <v>630000.00000000012</v>
      </c>
      <c r="AD125" s="67" t="s">
        <v>4739</v>
      </c>
    </row>
    <row r="126" spans="1:30" s="68" customFormat="1" ht="29.5" customHeight="1" x14ac:dyDescent="0.35">
      <c r="A126" s="57"/>
      <c r="B126" s="3">
        <v>118</v>
      </c>
      <c r="C126" s="9">
        <v>4315199</v>
      </c>
      <c r="D126" s="106" t="s">
        <v>140</v>
      </c>
      <c r="E126" s="107"/>
      <c r="F126" s="4" t="s">
        <v>13</v>
      </c>
      <c r="G126" s="58">
        <v>210084.03361344538</v>
      </c>
      <c r="H126" s="58">
        <v>39915.966386554624</v>
      </c>
      <c r="I126" s="59">
        <v>250000</v>
      </c>
      <c r="J126" s="60">
        <v>685000</v>
      </c>
      <c r="K126" s="60">
        <f t="shared" si="28"/>
        <v>130150</v>
      </c>
      <c r="L126" s="61">
        <f t="shared" si="29"/>
        <v>815150</v>
      </c>
      <c r="M126" s="60">
        <v>629000</v>
      </c>
      <c r="N126" s="60">
        <f t="shared" si="30"/>
        <v>119510</v>
      </c>
      <c r="O126" s="62">
        <f t="shared" si="31"/>
        <v>748510</v>
      </c>
      <c r="P126" s="58">
        <v>216386.55462184874</v>
      </c>
      <c r="Q126" s="58">
        <v>41113.445378151264</v>
      </c>
      <c r="R126" s="58">
        <v>257500</v>
      </c>
      <c r="S126" s="62"/>
      <c r="T126" s="63">
        <f t="shared" si="32"/>
        <v>250000</v>
      </c>
      <c r="U126" s="63">
        <f t="shared" si="39"/>
        <v>604553.33333333337</v>
      </c>
      <c r="V126" s="63">
        <f t="shared" si="40"/>
        <v>748510</v>
      </c>
      <c r="W126" s="64">
        <f t="shared" si="41"/>
        <v>534308.04843178508</v>
      </c>
      <c r="X126" s="64">
        <f t="shared" si="42"/>
        <v>457125.05454071471</v>
      </c>
      <c r="Y126" s="64">
        <f t="shared" si="33"/>
        <v>499255</v>
      </c>
      <c r="Z126" s="64">
        <f t="shared" si="34"/>
        <v>353562.52727035736</v>
      </c>
      <c r="AA126" s="64">
        <f t="shared" si="43"/>
        <v>308854.77498872072</v>
      </c>
      <c r="AB126" s="65">
        <f t="shared" si="35"/>
        <v>0.51088093962824455</v>
      </c>
      <c r="AC126" s="66">
        <f>Z126</f>
        <v>353562.52727035736</v>
      </c>
      <c r="AD126" s="69" t="s">
        <v>4743</v>
      </c>
    </row>
    <row r="127" spans="1:30" s="68" customFormat="1" ht="29.5" customHeight="1" x14ac:dyDescent="0.35">
      <c r="A127" s="57"/>
      <c r="B127" s="3">
        <v>119</v>
      </c>
      <c r="C127" s="9">
        <v>4315199</v>
      </c>
      <c r="D127" s="106" t="s">
        <v>141</v>
      </c>
      <c r="E127" s="107"/>
      <c r="F127" s="4" t="s">
        <v>13</v>
      </c>
      <c r="G127" s="58">
        <v>210084.03361344538</v>
      </c>
      <c r="H127" s="58">
        <v>39915.966386554624</v>
      </c>
      <c r="I127" s="59">
        <v>250000</v>
      </c>
      <c r="J127" s="60">
        <v>732000</v>
      </c>
      <c r="K127" s="60">
        <f t="shared" si="28"/>
        <v>139080</v>
      </c>
      <c r="L127" s="61">
        <f t="shared" si="29"/>
        <v>871080</v>
      </c>
      <c r="M127" s="60">
        <v>672000</v>
      </c>
      <c r="N127" s="60">
        <f t="shared" si="30"/>
        <v>127680</v>
      </c>
      <c r="O127" s="62">
        <f t="shared" si="31"/>
        <v>799680</v>
      </c>
      <c r="P127" s="58">
        <v>218487.3949579832</v>
      </c>
      <c r="Q127" s="58">
        <v>41512.60504201681</v>
      </c>
      <c r="R127" s="58">
        <v>260000</v>
      </c>
      <c r="S127" s="62"/>
      <c r="T127" s="63">
        <f t="shared" si="32"/>
        <v>250000</v>
      </c>
      <c r="U127" s="63">
        <f t="shared" si="39"/>
        <v>640253.33333333337</v>
      </c>
      <c r="V127" s="63">
        <f t="shared" si="40"/>
        <v>799680</v>
      </c>
      <c r="W127" s="64">
        <f t="shared" si="41"/>
        <v>558433.45516478363</v>
      </c>
      <c r="X127" s="64">
        <f t="shared" si="42"/>
        <v>468859.86091588828</v>
      </c>
      <c r="Y127" s="64">
        <f t="shared" si="33"/>
        <v>524840</v>
      </c>
      <c r="Z127" s="64">
        <f t="shared" si="34"/>
        <v>359429.93045794417</v>
      </c>
      <c r="AA127" s="64">
        <f t="shared" si="43"/>
        <v>339849.58162889263</v>
      </c>
      <c r="AB127" s="65">
        <f t="shared" si="35"/>
        <v>0.53080486103765068</v>
      </c>
      <c r="AC127" s="66">
        <f>Z127</f>
        <v>359429.93045794417</v>
      </c>
      <c r="AD127" s="69" t="s">
        <v>4743</v>
      </c>
    </row>
    <row r="128" spans="1:30" s="68" customFormat="1" ht="29.5" customHeight="1" x14ac:dyDescent="0.35">
      <c r="A128" s="57"/>
      <c r="B128" s="3">
        <v>120</v>
      </c>
      <c r="C128" s="9">
        <v>4315199</v>
      </c>
      <c r="D128" s="106" t="s">
        <v>142</v>
      </c>
      <c r="E128" s="107"/>
      <c r="F128" s="4" t="s">
        <v>13</v>
      </c>
      <c r="G128" s="58">
        <v>378151.26050420169</v>
      </c>
      <c r="H128" s="58">
        <v>71848.73949579832</v>
      </c>
      <c r="I128" s="59">
        <v>450000</v>
      </c>
      <c r="J128" s="60">
        <v>687000</v>
      </c>
      <c r="K128" s="60">
        <f t="shared" si="28"/>
        <v>130530</v>
      </c>
      <c r="L128" s="61">
        <f t="shared" si="29"/>
        <v>817530</v>
      </c>
      <c r="M128" s="60">
        <v>637000</v>
      </c>
      <c r="N128" s="60">
        <f t="shared" si="30"/>
        <v>121030</v>
      </c>
      <c r="O128" s="62">
        <f t="shared" si="31"/>
        <v>758030</v>
      </c>
      <c r="P128" s="58">
        <v>400840.33613445383</v>
      </c>
      <c r="Q128" s="58">
        <v>76159.66386554623</v>
      </c>
      <c r="R128" s="58">
        <v>477000.00000000006</v>
      </c>
      <c r="S128" s="62"/>
      <c r="T128" s="63">
        <f t="shared" si="32"/>
        <v>450000</v>
      </c>
      <c r="U128" s="63">
        <f t="shared" si="39"/>
        <v>675186.66666666663</v>
      </c>
      <c r="V128" s="63">
        <f t="shared" si="40"/>
        <v>758030</v>
      </c>
      <c r="W128" s="64">
        <f t="shared" si="41"/>
        <v>653332.4086792469</v>
      </c>
      <c r="X128" s="64">
        <f t="shared" si="42"/>
        <v>629639.93119944714</v>
      </c>
      <c r="Y128" s="64">
        <f t="shared" si="33"/>
        <v>604015</v>
      </c>
      <c r="Z128" s="64">
        <f t="shared" si="34"/>
        <v>539819.96559972363</v>
      </c>
      <c r="AA128" s="64">
        <f t="shared" si="43"/>
        <v>197273.51224463302</v>
      </c>
      <c r="AB128" s="65">
        <f t="shared" si="35"/>
        <v>0.29217625581760059</v>
      </c>
      <c r="AC128" s="66">
        <f t="shared" ref="AC128:AC129" si="53">T128</f>
        <v>450000</v>
      </c>
      <c r="AD128" s="67" t="s">
        <v>4739</v>
      </c>
    </row>
    <row r="129" spans="1:30" s="68" customFormat="1" ht="29.5" customHeight="1" x14ac:dyDescent="0.35">
      <c r="A129" s="57"/>
      <c r="B129" s="3">
        <v>121</v>
      </c>
      <c r="C129" s="9">
        <v>4315199</v>
      </c>
      <c r="D129" s="106" t="s">
        <v>143</v>
      </c>
      <c r="E129" s="107"/>
      <c r="F129" s="4" t="s">
        <v>13</v>
      </c>
      <c r="G129" s="58">
        <v>378151.26050420169</v>
      </c>
      <c r="H129" s="58">
        <v>71848.73949579832</v>
      </c>
      <c r="I129" s="59">
        <v>450000</v>
      </c>
      <c r="J129" s="60">
        <v>638000</v>
      </c>
      <c r="K129" s="60">
        <f t="shared" si="28"/>
        <v>121220</v>
      </c>
      <c r="L129" s="61">
        <f t="shared" si="29"/>
        <v>759220</v>
      </c>
      <c r="M129" s="60">
        <v>586000</v>
      </c>
      <c r="N129" s="60">
        <f t="shared" si="30"/>
        <v>111340</v>
      </c>
      <c r="O129" s="62">
        <f t="shared" si="31"/>
        <v>697340</v>
      </c>
      <c r="P129" s="58">
        <v>393277.31092436978</v>
      </c>
      <c r="Q129" s="58">
        <v>74722.68907563026</v>
      </c>
      <c r="R129" s="58">
        <v>468000.00000000006</v>
      </c>
      <c r="S129" s="62"/>
      <c r="T129" s="63">
        <f t="shared" si="32"/>
        <v>450000</v>
      </c>
      <c r="U129" s="63">
        <f t="shared" si="39"/>
        <v>635520</v>
      </c>
      <c r="V129" s="63">
        <f t="shared" si="40"/>
        <v>697340</v>
      </c>
      <c r="W129" s="64">
        <f t="shared" si="41"/>
        <v>619928.46352920402</v>
      </c>
      <c r="X129" s="64">
        <f t="shared" si="42"/>
        <v>603210.98787176399</v>
      </c>
      <c r="Y129" s="64">
        <f t="shared" si="33"/>
        <v>573670</v>
      </c>
      <c r="Z129" s="64">
        <f t="shared" si="34"/>
        <v>526605.493935882</v>
      </c>
      <c r="AA129" s="64">
        <f t="shared" si="43"/>
        <v>163617.04189967498</v>
      </c>
      <c r="AB129" s="65">
        <f t="shared" si="35"/>
        <v>0.25745380460044526</v>
      </c>
      <c r="AC129" s="66">
        <f t="shared" si="53"/>
        <v>450000</v>
      </c>
      <c r="AD129" s="67" t="s">
        <v>4739</v>
      </c>
    </row>
    <row r="130" spans="1:30" s="68" customFormat="1" ht="29.5" customHeight="1" x14ac:dyDescent="0.35">
      <c r="A130" s="57"/>
      <c r="B130" s="3">
        <v>122</v>
      </c>
      <c r="C130" s="9" t="s">
        <v>63</v>
      </c>
      <c r="D130" s="106" t="s">
        <v>144</v>
      </c>
      <c r="E130" s="107"/>
      <c r="F130" s="4" t="s">
        <v>13</v>
      </c>
      <c r="G130" s="58">
        <v>210084.03361344538</v>
      </c>
      <c r="H130" s="58">
        <v>39915.966386554624</v>
      </c>
      <c r="I130" s="59">
        <v>250000</v>
      </c>
      <c r="J130" s="60">
        <v>646000</v>
      </c>
      <c r="K130" s="60">
        <f t="shared" si="28"/>
        <v>122740</v>
      </c>
      <c r="L130" s="61">
        <f t="shared" si="29"/>
        <v>768740</v>
      </c>
      <c r="M130" s="60">
        <v>593000</v>
      </c>
      <c r="N130" s="60">
        <f t="shared" si="30"/>
        <v>112670</v>
      </c>
      <c r="O130" s="62">
        <f t="shared" si="31"/>
        <v>705670</v>
      </c>
      <c r="P130" s="58">
        <v>218487.3949579832</v>
      </c>
      <c r="Q130" s="58">
        <v>41512.60504201681</v>
      </c>
      <c r="R130" s="58">
        <v>260000</v>
      </c>
      <c r="S130" s="62"/>
      <c r="T130" s="63">
        <f t="shared" si="32"/>
        <v>250000</v>
      </c>
      <c r="U130" s="63">
        <f t="shared" si="39"/>
        <v>574803.33333333337</v>
      </c>
      <c r="V130" s="63">
        <f t="shared" si="40"/>
        <v>705670</v>
      </c>
      <c r="W130" s="64">
        <f t="shared" si="41"/>
        <v>513775.88294167729</v>
      </c>
      <c r="X130" s="64">
        <f t="shared" si="42"/>
        <v>446566.60137953283</v>
      </c>
      <c r="Y130" s="64">
        <f t="shared" si="33"/>
        <v>477835</v>
      </c>
      <c r="Z130" s="64">
        <f t="shared" si="34"/>
        <v>348283.30068976642</v>
      </c>
      <c r="AA130" s="64">
        <f t="shared" si="43"/>
        <v>283050.10198431887</v>
      </c>
      <c r="AB130" s="65">
        <f t="shared" si="35"/>
        <v>0.49242947208202026</v>
      </c>
      <c r="AC130" s="66">
        <f>Z130</f>
        <v>348283.30068976642</v>
      </c>
      <c r="AD130" s="69" t="s">
        <v>4743</v>
      </c>
    </row>
    <row r="131" spans="1:30" s="68" customFormat="1" ht="29.5" customHeight="1" x14ac:dyDescent="0.35">
      <c r="A131" s="57"/>
      <c r="B131" s="3">
        <v>123</v>
      </c>
      <c r="C131" s="9" t="s">
        <v>145</v>
      </c>
      <c r="D131" s="106" t="s">
        <v>146</v>
      </c>
      <c r="E131" s="107"/>
      <c r="F131" s="4" t="s">
        <v>13</v>
      </c>
      <c r="G131" s="58">
        <v>428571.42857142858</v>
      </c>
      <c r="H131" s="58">
        <v>81428.571428571435</v>
      </c>
      <c r="I131" s="59">
        <v>510000</v>
      </c>
      <c r="J131" s="60">
        <v>695000</v>
      </c>
      <c r="K131" s="60">
        <f t="shared" si="28"/>
        <v>132050</v>
      </c>
      <c r="L131" s="61">
        <f t="shared" si="29"/>
        <v>827050</v>
      </c>
      <c r="M131" s="60">
        <v>638000</v>
      </c>
      <c r="N131" s="60">
        <f t="shared" si="30"/>
        <v>121220</v>
      </c>
      <c r="O131" s="62">
        <f t="shared" si="31"/>
        <v>759220</v>
      </c>
      <c r="P131" s="58">
        <v>445714.28571428574</v>
      </c>
      <c r="Q131" s="58">
        <v>84685.71428571429</v>
      </c>
      <c r="R131" s="58">
        <v>530400</v>
      </c>
      <c r="S131" s="62"/>
      <c r="T131" s="63">
        <f t="shared" si="32"/>
        <v>510000</v>
      </c>
      <c r="U131" s="63">
        <f t="shared" si="39"/>
        <v>698756.66666666663</v>
      </c>
      <c r="V131" s="63">
        <f t="shared" si="40"/>
        <v>759220</v>
      </c>
      <c r="W131" s="64">
        <f t="shared" si="41"/>
        <v>684158.18553823838</v>
      </c>
      <c r="X131" s="64">
        <f t="shared" si="42"/>
        <v>668591.86497852276</v>
      </c>
      <c r="Y131" s="64">
        <f t="shared" si="33"/>
        <v>634610</v>
      </c>
      <c r="Z131" s="64">
        <f t="shared" si="34"/>
        <v>589295.93248926138</v>
      </c>
      <c r="AA131" s="64">
        <f t="shared" si="43"/>
        <v>166949.20375172017</v>
      </c>
      <c r="AB131" s="65">
        <f t="shared" si="35"/>
        <v>0.23892323567820964</v>
      </c>
      <c r="AC131" s="66">
        <f>T131</f>
        <v>510000</v>
      </c>
      <c r="AD131" s="70" t="s">
        <v>4739</v>
      </c>
    </row>
    <row r="132" spans="1:30" s="68" customFormat="1" ht="29.5" customHeight="1" x14ac:dyDescent="0.35">
      <c r="A132" s="57"/>
      <c r="B132" s="3">
        <v>124</v>
      </c>
      <c r="C132" s="9" t="s">
        <v>145</v>
      </c>
      <c r="D132" s="106" t="s">
        <v>147</v>
      </c>
      <c r="E132" s="107"/>
      <c r="F132" s="4" t="s">
        <v>13</v>
      </c>
      <c r="G132" s="58">
        <v>378151.26050420169</v>
      </c>
      <c r="H132" s="58">
        <v>71848.73949579832</v>
      </c>
      <c r="I132" s="59">
        <v>450000</v>
      </c>
      <c r="J132" s="60">
        <v>59000</v>
      </c>
      <c r="K132" s="60">
        <f t="shared" si="28"/>
        <v>11210</v>
      </c>
      <c r="L132" s="61">
        <f t="shared" si="29"/>
        <v>70210</v>
      </c>
      <c r="M132" s="60">
        <v>55000</v>
      </c>
      <c r="N132" s="60">
        <f t="shared" si="30"/>
        <v>10450</v>
      </c>
      <c r="O132" s="62">
        <f t="shared" si="31"/>
        <v>65450</v>
      </c>
      <c r="P132" s="58">
        <v>397058.82352941181</v>
      </c>
      <c r="Q132" s="58">
        <v>75441.176470588238</v>
      </c>
      <c r="R132" s="58">
        <v>472500.00000000006</v>
      </c>
      <c r="S132" s="62"/>
      <c r="T132" s="63">
        <f t="shared" si="32"/>
        <v>65450</v>
      </c>
      <c r="U132" s="63">
        <f t="shared" si="39"/>
        <v>195220</v>
      </c>
      <c r="V132" s="63">
        <f t="shared" si="40"/>
        <v>70210</v>
      </c>
      <c r="W132" s="64">
        <f t="shared" si="41"/>
        <v>127401.25688088989</v>
      </c>
      <c r="X132" s="64">
        <f t="shared" si="42"/>
        <v>94505.910366913187</v>
      </c>
      <c r="Y132" s="64">
        <f t="shared" si="33"/>
        <v>67830</v>
      </c>
      <c r="Z132" s="64">
        <f t="shared" si="34"/>
        <v>79977.955183456594</v>
      </c>
      <c r="AA132" s="64">
        <f t="shared" si="43"/>
        <v>220658.78795099008</v>
      </c>
      <c r="AB132" s="65">
        <f t="shared" si="35"/>
        <v>1.1303083083238914</v>
      </c>
      <c r="AC132" s="66">
        <f>X132</f>
        <v>94505.910366913187</v>
      </c>
      <c r="AD132" s="67" t="s">
        <v>4740</v>
      </c>
    </row>
    <row r="133" spans="1:30" s="68" customFormat="1" ht="29.5" customHeight="1" x14ac:dyDescent="0.35">
      <c r="A133" s="57"/>
      <c r="B133" s="3">
        <v>125</v>
      </c>
      <c r="C133" s="9" t="s">
        <v>145</v>
      </c>
      <c r="D133" s="106" t="s">
        <v>148</v>
      </c>
      <c r="E133" s="107"/>
      <c r="F133" s="4" t="s">
        <v>13</v>
      </c>
      <c r="G133" s="58">
        <v>210084.03361344538</v>
      </c>
      <c r="H133" s="58">
        <v>39915.966386554624</v>
      </c>
      <c r="I133" s="59">
        <v>250000</v>
      </c>
      <c r="J133" s="60">
        <v>648000</v>
      </c>
      <c r="K133" s="60">
        <f t="shared" si="28"/>
        <v>123120</v>
      </c>
      <c r="L133" s="61">
        <f t="shared" si="29"/>
        <v>771120</v>
      </c>
      <c r="M133" s="60">
        <v>595000</v>
      </c>
      <c r="N133" s="60">
        <f t="shared" si="30"/>
        <v>113050</v>
      </c>
      <c r="O133" s="62">
        <f t="shared" si="31"/>
        <v>708050</v>
      </c>
      <c r="P133" s="58">
        <v>220588.23529411765</v>
      </c>
      <c r="Q133" s="58">
        <v>41911.764705882357</v>
      </c>
      <c r="R133" s="58">
        <v>262500</v>
      </c>
      <c r="S133" s="62"/>
      <c r="T133" s="63">
        <f t="shared" si="32"/>
        <v>250000</v>
      </c>
      <c r="U133" s="63">
        <f t="shared" si="39"/>
        <v>576390</v>
      </c>
      <c r="V133" s="63">
        <f t="shared" si="40"/>
        <v>708050</v>
      </c>
      <c r="W133" s="64">
        <f t="shared" si="41"/>
        <v>514883.09659974475</v>
      </c>
      <c r="X133" s="64">
        <f t="shared" si="42"/>
        <v>447150.88912405737</v>
      </c>
      <c r="Y133" s="64">
        <f t="shared" si="33"/>
        <v>479025</v>
      </c>
      <c r="Z133" s="64">
        <f t="shared" si="34"/>
        <v>348575.44456202869</v>
      </c>
      <c r="AA133" s="64">
        <f t="shared" si="43"/>
        <v>284415.68223288952</v>
      </c>
      <c r="AB133" s="65">
        <f t="shared" si="35"/>
        <v>0.49344312398356932</v>
      </c>
      <c r="AC133" s="66">
        <f>Z133</f>
        <v>348575.44456202869</v>
      </c>
      <c r="AD133" s="69" t="s">
        <v>4743</v>
      </c>
    </row>
    <row r="134" spans="1:30" s="68" customFormat="1" ht="29.5" customHeight="1" x14ac:dyDescent="0.35">
      <c r="A134" s="57"/>
      <c r="B134" s="3">
        <v>126</v>
      </c>
      <c r="C134" s="9" t="s">
        <v>65</v>
      </c>
      <c r="D134" s="106" t="s">
        <v>149</v>
      </c>
      <c r="E134" s="107"/>
      <c r="F134" s="4" t="s">
        <v>13</v>
      </c>
      <c r="G134" s="58">
        <v>120000</v>
      </c>
      <c r="H134" s="58">
        <v>22800</v>
      </c>
      <c r="I134" s="59">
        <v>142800</v>
      </c>
      <c r="J134" s="60">
        <v>674000</v>
      </c>
      <c r="K134" s="60">
        <f t="shared" si="28"/>
        <v>128060</v>
      </c>
      <c r="L134" s="61">
        <f t="shared" si="29"/>
        <v>802060</v>
      </c>
      <c r="M134" s="60">
        <v>619000</v>
      </c>
      <c r="N134" s="60">
        <f t="shared" si="30"/>
        <v>117610</v>
      </c>
      <c r="O134" s="62">
        <f t="shared" si="31"/>
        <v>736610</v>
      </c>
      <c r="P134" s="58">
        <v>123600</v>
      </c>
      <c r="Q134" s="58">
        <v>23484</v>
      </c>
      <c r="R134" s="58">
        <v>147084</v>
      </c>
      <c r="S134" s="62"/>
      <c r="T134" s="63">
        <f t="shared" si="32"/>
        <v>142800</v>
      </c>
      <c r="U134" s="63">
        <f t="shared" si="39"/>
        <v>560490</v>
      </c>
      <c r="V134" s="63">
        <f t="shared" si="40"/>
        <v>736610</v>
      </c>
      <c r="W134" s="64">
        <f t="shared" si="41"/>
        <v>438588.82166090317</v>
      </c>
      <c r="X134" s="64">
        <f t="shared" si="42"/>
        <v>312267.0640813745</v>
      </c>
      <c r="Y134" s="64">
        <f t="shared" si="33"/>
        <v>439705</v>
      </c>
      <c r="Z134" s="64">
        <f t="shared" si="34"/>
        <v>227533.53204068725</v>
      </c>
      <c r="AA134" s="64">
        <f t="shared" si="43"/>
        <v>363207.41691215505</v>
      </c>
      <c r="AB134" s="65">
        <f t="shared" si="35"/>
        <v>0.64801765760701358</v>
      </c>
      <c r="AC134" s="66">
        <f>X134</f>
        <v>312267.0640813745</v>
      </c>
      <c r="AD134" s="67" t="s">
        <v>4740</v>
      </c>
    </row>
    <row r="135" spans="1:30" s="68" customFormat="1" ht="29.5" customHeight="1" x14ac:dyDescent="0.35">
      <c r="A135" s="57"/>
      <c r="B135" s="3">
        <v>127</v>
      </c>
      <c r="C135" s="9" t="s">
        <v>63</v>
      </c>
      <c r="D135" s="106" t="s">
        <v>150</v>
      </c>
      <c r="E135" s="107"/>
      <c r="F135" s="4" t="s">
        <v>13</v>
      </c>
      <c r="G135" s="58">
        <v>790000</v>
      </c>
      <c r="H135" s="58">
        <v>150100</v>
      </c>
      <c r="I135" s="59">
        <v>940100</v>
      </c>
      <c r="J135" s="60">
        <v>800000</v>
      </c>
      <c r="K135" s="60">
        <f t="shared" si="28"/>
        <v>152000</v>
      </c>
      <c r="L135" s="61">
        <f t="shared" si="29"/>
        <v>952000</v>
      </c>
      <c r="M135" s="60">
        <v>728000</v>
      </c>
      <c r="N135" s="60">
        <f t="shared" si="30"/>
        <v>138320</v>
      </c>
      <c r="O135" s="62">
        <f t="shared" si="31"/>
        <v>866320</v>
      </c>
      <c r="P135" s="58">
        <v>837400</v>
      </c>
      <c r="Q135" s="58">
        <v>159106</v>
      </c>
      <c r="R135" s="58">
        <v>996506</v>
      </c>
      <c r="S135" s="62"/>
      <c r="T135" s="63">
        <f t="shared" si="32"/>
        <v>866320</v>
      </c>
      <c r="U135" s="63">
        <f t="shared" si="39"/>
        <v>919473.33333333337</v>
      </c>
      <c r="V135" s="63">
        <f t="shared" si="40"/>
        <v>940100</v>
      </c>
      <c r="W135" s="64">
        <f t="shared" si="41"/>
        <v>918677.57200893911</v>
      </c>
      <c r="X135" s="64">
        <f t="shared" si="42"/>
        <v>917867.76342259371</v>
      </c>
      <c r="Y135" s="64">
        <f t="shared" si="33"/>
        <v>903210</v>
      </c>
      <c r="Z135" s="64">
        <f t="shared" si="34"/>
        <v>892093.88171129685</v>
      </c>
      <c r="AA135" s="64">
        <f t="shared" si="43"/>
        <v>46415.085191490631</v>
      </c>
      <c r="AB135" s="65">
        <f t="shared" si="35"/>
        <v>5.0480077571389378E-2</v>
      </c>
      <c r="AC135" s="66">
        <f>T135</f>
        <v>866320</v>
      </c>
      <c r="AD135" s="72" t="s">
        <v>4739</v>
      </c>
    </row>
    <row r="136" spans="1:30" s="68" customFormat="1" ht="29.5" customHeight="1" x14ac:dyDescent="0.35">
      <c r="A136" s="57"/>
      <c r="B136" s="3">
        <v>128</v>
      </c>
      <c r="C136" s="9" t="s">
        <v>145</v>
      </c>
      <c r="D136" s="106" t="s">
        <v>151</v>
      </c>
      <c r="E136" s="107"/>
      <c r="F136" s="4" t="s">
        <v>13</v>
      </c>
      <c r="G136" s="58">
        <v>120000</v>
      </c>
      <c r="H136" s="58">
        <v>22800</v>
      </c>
      <c r="I136" s="59">
        <v>142800</v>
      </c>
      <c r="J136" s="60">
        <v>843000</v>
      </c>
      <c r="K136" s="60">
        <f t="shared" si="28"/>
        <v>160170</v>
      </c>
      <c r="L136" s="61">
        <f t="shared" si="29"/>
        <v>1003170</v>
      </c>
      <c r="M136" s="60">
        <v>781000</v>
      </c>
      <c r="N136" s="60">
        <f t="shared" si="30"/>
        <v>148390</v>
      </c>
      <c r="O136" s="62">
        <f t="shared" si="31"/>
        <v>929390</v>
      </c>
      <c r="P136" s="58">
        <v>124800</v>
      </c>
      <c r="Q136" s="58">
        <v>23712</v>
      </c>
      <c r="R136" s="58">
        <v>148512</v>
      </c>
      <c r="S136" s="62"/>
      <c r="T136" s="63">
        <f t="shared" si="32"/>
        <v>142800</v>
      </c>
      <c r="U136" s="63">
        <f t="shared" si="39"/>
        <v>691786.66666666663</v>
      </c>
      <c r="V136" s="63">
        <f t="shared" si="40"/>
        <v>929390</v>
      </c>
      <c r="W136" s="64">
        <f t="shared" si="41"/>
        <v>510622.85115003155</v>
      </c>
      <c r="X136" s="64">
        <f t="shared" si="42"/>
        <v>330556.08552111132</v>
      </c>
      <c r="Y136" s="64">
        <f t="shared" si="33"/>
        <v>536095</v>
      </c>
      <c r="Z136" s="64">
        <f t="shared" si="34"/>
        <v>236678.04276055566</v>
      </c>
      <c r="AA136" s="64">
        <f t="shared" si="43"/>
        <v>476865.43409365852</v>
      </c>
      <c r="AB136" s="65">
        <f t="shared" si="35"/>
        <v>0.68932440746712653</v>
      </c>
      <c r="AC136" s="66">
        <f>X136</f>
        <v>330556.08552111132</v>
      </c>
      <c r="AD136" s="67" t="s">
        <v>4740</v>
      </c>
    </row>
    <row r="137" spans="1:30" s="68" customFormat="1" ht="29.5" customHeight="1" x14ac:dyDescent="0.35">
      <c r="A137" s="57"/>
      <c r="B137" s="3">
        <v>129</v>
      </c>
      <c r="C137" s="9" t="s">
        <v>65</v>
      </c>
      <c r="D137" s="106" t="s">
        <v>152</v>
      </c>
      <c r="E137" s="107"/>
      <c r="F137" s="4" t="s">
        <v>13</v>
      </c>
      <c r="G137" s="58">
        <v>67226.890756302528</v>
      </c>
      <c r="H137" s="58">
        <v>12773.10924369748</v>
      </c>
      <c r="I137" s="59">
        <v>80000</v>
      </c>
      <c r="J137" s="60">
        <v>66000</v>
      </c>
      <c r="K137" s="60">
        <f t="shared" ref="K137:K146" si="54">+J137*19%</f>
        <v>12540</v>
      </c>
      <c r="L137" s="61">
        <f t="shared" ref="L137:L146" si="55">+J137+K137</f>
        <v>78540</v>
      </c>
      <c r="M137" s="60">
        <v>60900</v>
      </c>
      <c r="N137" s="60">
        <f t="shared" ref="N137:N200" si="56">+M137*19%</f>
        <v>11571</v>
      </c>
      <c r="O137" s="62">
        <f t="shared" ref="O137:O200" si="57">+M137+N137</f>
        <v>72471</v>
      </c>
      <c r="P137" s="58">
        <v>69243.697478991598</v>
      </c>
      <c r="Q137" s="58">
        <v>13156.302521008403</v>
      </c>
      <c r="R137" s="58">
        <v>82400</v>
      </c>
      <c r="S137" s="62"/>
      <c r="T137" s="63">
        <f t="shared" si="32"/>
        <v>72471</v>
      </c>
      <c r="U137" s="63">
        <f t="shared" si="39"/>
        <v>77003.666666666672</v>
      </c>
      <c r="V137" s="63">
        <f t="shared" si="40"/>
        <v>78540</v>
      </c>
      <c r="W137" s="64">
        <f t="shared" si="41"/>
        <v>76933.42123652625</v>
      </c>
      <c r="X137" s="64">
        <f t="shared" si="42"/>
        <v>76862.004008547388</v>
      </c>
      <c r="Y137" s="64">
        <f t="shared" si="33"/>
        <v>75505.5</v>
      </c>
      <c r="Z137" s="64">
        <f t="shared" si="34"/>
        <v>74666.502004273701</v>
      </c>
      <c r="AA137" s="64">
        <f t="shared" si="43"/>
        <v>3992.7058911637023</v>
      </c>
      <c r="AB137" s="65">
        <f t="shared" si="35"/>
        <v>5.1850854173572283E-2</v>
      </c>
      <c r="AC137" s="66">
        <f t="shared" ref="AC137:AC141" si="58">T137</f>
        <v>72471</v>
      </c>
      <c r="AD137" s="71" t="s">
        <v>4739</v>
      </c>
    </row>
    <row r="138" spans="1:30" s="68" customFormat="1" ht="29.5" customHeight="1" x14ac:dyDescent="0.35">
      <c r="A138" s="57"/>
      <c r="B138" s="3">
        <v>130</v>
      </c>
      <c r="C138" s="9" t="s">
        <v>153</v>
      </c>
      <c r="D138" s="106" t="s">
        <v>154</v>
      </c>
      <c r="E138" s="107"/>
      <c r="F138" s="4" t="s">
        <v>13</v>
      </c>
      <c r="G138" s="58">
        <v>58992.238043494828</v>
      </c>
      <c r="H138" s="58">
        <v>11208.525228264018</v>
      </c>
      <c r="I138" s="59">
        <v>70200.763271758842</v>
      </c>
      <c r="J138" s="60">
        <v>102000</v>
      </c>
      <c r="K138" s="60">
        <f t="shared" si="54"/>
        <v>19380</v>
      </c>
      <c r="L138" s="61">
        <f t="shared" si="55"/>
        <v>121380</v>
      </c>
      <c r="M138" s="60">
        <v>95000</v>
      </c>
      <c r="N138" s="60">
        <f t="shared" si="56"/>
        <v>18050</v>
      </c>
      <c r="O138" s="62">
        <f t="shared" si="57"/>
        <v>113050</v>
      </c>
      <c r="P138" s="58">
        <v>60762.005184799673</v>
      </c>
      <c r="Q138" s="58">
        <v>11544.780985111938</v>
      </c>
      <c r="R138" s="58">
        <v>72306.786169911618</v>
      </c>
      <c r="S138" s="62"/>
      <c r="T138" s="63">
        <f t="shared" ref="T138:T201" si="59">MIN(I138,L138,O138)</f>
        <v>70200.763271758842</v>
      </c>
      <c r="U138" s="63">
        <f t="shared" si="39"/>
        <v>101543.58775725296</v>
      </c>
      <c r="V138" s="63">
        <f t="shared" si="40"/>
        <v>113050</v>
      </c>
      <c r="W138" s="64">
        <f t="shared" si="41"/>
        <v>98761.234820146361</v>
      </c>
      <c r="X138" s="64">
        <f t="shared" si="42"/>
        <v>95757.641431973578</v>
      </c>
      <c r="Y138" s="64">
        <f t="shared" ref="Y138:Y201" si="60">AVERAGE(T138,V138)</f>
        <v>91625.381635879428</v>
      </c>
      <c r="Z138" s="64">
        <f t="shared" ref="Z138:Z201" si="61">AVERAGE(T138,X138)</f>
        <v>82979.202351866203</v>
      </c>
      <c r="AA138" s="64">
        <f t="shared" si="43"/>
        <v>27461.367592426377</v>
      </c>
      <c r="AB138" s="65">
        <f t="shared" ref="AB138:AB201" si="62">AA138/U138</f>
        <v>0.27043920939719696</v>
      </c>
      <c r="AC138" s="66">
        <f t="shared" si="58"/>
        <v>70200.763271758842</v>
      </c>
      <c r="AD138" s="67" t="s">
        <v>4739</v>
      </c>
    </row>
    <row r="139" spans="1:30" s="68" customFormat="1" ht="29.5" customHeight="1" x14ac:dyDescent="0.35">
      <c r="A139" s="57"/>
      <c r="B139" s="3">
        <v>131</v>
      </c>
      <c r="C139" s="9" t="s">
        <v>153</v>
      </c>
      <c r="D139" s="106" t="s">
        <v>155</v>
      </c>
      <c r="E139" s="107"/>
      <c r="F139" s="4" t="s">
        <v>13</v>
      </c>
      <c r="G139" s="58">
        <v>59839.215707683383</v>
      </c>
      <c r="H139" s="58">
        <v>11369.450984459843</v>
      </c>
      <c r="I139" s="59">
        <v>71208.666692143219</v>
      </c>
      <c r="J139" s="60">
        <v>102000</v>
      </c>
      <c r="K139" s="60">
        <f t="shared" si="54"/>
        <v>19380</v>
      </c>
      <c r="L139" s="61">
        <f t="shared" si="55"/>
        <v>121380</v>
      </c>
      <c r="M139" s="60">
        <v>95000</v>
      </c>
      <c r="N139" s="60">
        <f t="shared" si="56"/>
        <v>18050</v>
      </c>
      <c r="O139" s="62">
        <f t="shared" si="57"/>
        <v>113050</v>
      </c>
      <c r="P139" s="58">
        <v>62831.176493067549</v>
      </c>
      <c r="Q139" s="58">
        <v>11937.923533682835</v>
      </c>
      <c r="R139" s="58">
        <v>74769.100026750384</v>
      </c>
      <c r="S139" s="62"/>
      <c r="T139" s="63">
        <f t="shared" si="59"/>
        <v>71208.666692143219</v>
      </c>
      <c r="U139" s="63">
        <f t="shared" si="39"/>
        <v>101879.55556404773</v>
      </c>
      <c r="V139" s="63">
        <f t="shared" si="40"/>
        <v>113050</v>
      </c>
      <c r="W139" s="64">
        <f t="shared" si="41"/>
        <v>99231.643578880961</v>
      </c>
      <c r="X139" s="64">
        <f t="shared" si="42"/>
        <v>96377.90158636932</v>
      </c>
      <c r="Y139" s="64">
        <f t="shared" si="60"/>
        <v>92129.333346071609</v>
      </c>
      <c r="Z139" s="64">
        <f t="shared" si="61"/>
        <v>83793.28413925627</v>
      </c>
      <c r="AA139" s="64">
        <f t="shared" si="43"/>
        <v>26886.330972160198</v>
      </c>
      <c r="AB139" s="65">
        <f t="shared" si="62"/>
        <v>0.26390310424212449</v>
      </c>
      <c r="AC139" s="66">
        <f t="shared" si="58"/>
        <v>71208.666692143219</v>
      </c>
      <c r="AD139" s="67" t="s">
        <v>4739</v>
      </c>
    </row>
    <row r="140" spans="1:30" s="68" customFormat="1" ht="29.5" customHeight="1" x14ac:dyDescent="0.35">
      <c r="A140" s="57"/>
      <c r="B140" s="3">
        <v>132</v>
      </c>
      <c r="C140" s="9" t="s">
        <v>153</v>
      </c>
      <c r="D140" s="106" t="s">
        <v>156</v>
      </c>
      <c r="E140" s="107"/>
      <c r="F140" s="4" t="s">
        <v>13</v>
      </c>
      <c r="G140" s="58">
        <v>58629.191646944026</v>
      </c>
      <c r="H140" s="58">
        <v>11139.546412919364</v>
      </c>
      <c r="I140" s="59">
        <v>69768.73805986339</v>
      </c>
      <c r="J140" s="60">
        <v>103000</v>
      </c>
      <c r="K140" s="60">
        <f t="shared" si="54"/>
        <v>19570</v>
      </c>
      <c r="L140" s="61">
        <f t="shared" si="55"/>
        <v>122570</v>
      </c>
      <c r="M140" s="60">
        <v>95000</v>
      </c>
      <c r="N140" s="60">
        <f t="shared" si="56"/>
        <v>18050</v>
      </c>
      <c r="O140" s="62">
        <f t="shared" si="57"/>
        <v>113050</v>
      </c>
      <c r="P140" s="58">
        <v>61560.65122929123</v>
      </c>
      <c r="Q140" s="58">
        <v>11696.523733565335</v>
      </c>
      <c r="R140" s="58">
        <v>73257.174962856559</v>
      </c>
      <c r="S140" s="62"/>
      <c r="T140" s="63">
        <f t="shared" si="59"/>
        <v>69768.73805986339</v>
      </c>
      <c r="U140" s="63">
        <f t="shared" si="39"/>
        <v>101796.24601995446</v>
      </c>
      <c r="V140" s="63">
        <f t="shared" si="40"/>
        <v>113050</v>
      </c>
      <c r="W140" s="64">
        <f t="shared" si="41"/>
        <v>98879.259839531311</v>
      </c>
      <c r="X140" s="64">
        <f t="shared" si="42"/>
        <v>95732.519330928219</v>
      </c>
      <c r="Y140" s="64">
        <f t="shared" si="60"/>
        <v>91409.369029931695</v>
      </c>
      <c r="Z140" s="64">
        <f t="shared" si="61"/>
        <v>82750.628695395804</v>
      </c>
      <c r="AA140" s="64">
        <f t="shared" si="43"/>
        <v>28142.113452977785</v>
      </c>
      <c r="AB140" s="65">
        <f t="shared" si="62"/>
        <v>0.27645531690295599</v>
      </c>
      <c r="AC140" s="66">
        <f t="shared" si="58"/>
        <v>69768.73805986339</v>
      </c>
      <c r="AD140" s="67" t="s">
        <v>4739</v>
      </c>
    </row>
    <row r="141" spans="1:30" s="68" customFormat="1" ht="29.5" customHeight="1" x14ac:dyDescent="0.35">
      <c r="A141" s="57"/>
      <c r="B141" s="3">
        <v>133</v>
      </c>
      <c r="C141" s="9" t="s">
        <v>157</v>
      </c>
      <c r="D141" s="106" t="s">
        <v>158</v>
      </c>
      <c r="E141" s="107"/>
      <c r="F141" s="4" t="s">
        <v>13</v>
      </c>
      <c r="G141" s="58">
        <v>235294.11764705883</v>
      </c>
      <c r="H141" s="58">
        <v>44705.882352941175</v>
      </c>
      <c r="I141" s="59">
        <v>280000</v>
      </c>
      <c r="J141" s="60">
        <v>376000</v>
      </c>
      <c r="K141" s="60">
        <f t="shared" si="54"/>
        <v>71440</v>
      </c>
      <c r="L141" s="61">
        <f t="shared" si="55"/>
        <v>447440</v>
      </c>
      <c r="M141" s="60">
        <v>345200</v>
      </c>
      <c r="N141" s="60">
        <f t="shared" si="56"/>
        <v>65588</v>
      </c>
      <c r="O141" s="62">
        <f t="shared" si="57"/>
        <v>410788</v>
      </c>
      <c r="P141" s="58">
        <v>244705.88235294117</v>
      </c>
      <c r="Q141" s="58">
        <v>46494.117647058825</v>
      </c>
      <c r="R141" s="58">
        <v>291200</v>
      </c>
      <c r="S141" s="62"/>
      <c r="T141" s="63">
        <f t="shared" si="59"/>
        <v>280000</v>
      </c>
      <c r="U141" s="63">
        <f t="shared" si="39"/>
        <v>379409.33333333331</v>
      </c>
      <c r="V141" s="63">
        <f t="shared" si="40"/>
        <v>410788</v>
      </c>
      <c r="W141" s="64">
        <f t="shared" si="41"/>
        <v>371966.24342397315</v>
      </c>
      <c r="X141" s="64">
        <f t="shared" si="42"/>
        <v>364046.26668015891</v>
      </c>
      <c r="Y141" s="64">
        <f t="shared" si="60"/>
        <v>345394</v>
      </c>
      <c r="Z141" s="64">
        <f t="shared" si="61"/>
        <v>322023.13334007945</v>
      </c>
      <c r="AA141" s="64">
        <f t="shared" si="43"/>
        <v>88019.906506047497</v>
      </c>
      <c r="AB141" s="65">
        <f t="shared" si="62"/>
        <v>0.23199193792293152</v>
      </c>
      <c r="AC141" s="66">
        <f t="shared" si="58"/>
        <v>280000</v>
      </c>
      <c r="AD141" s="67" t="s">
        <v>4739</v>
      </c>
    </row>
    <row r="142" spans="1:30" s="68" customFormat="1" ht="29.5" customHeight="1" x14ac:dyDescent="0.35">
      <c r="A142" s="57"/>
      <c r="B142" s="3">
        <v>134</v>
      </c>
      <c r="C142" s="9" t="s">
        <v>157</v>
      </c>
      <c r="D142" s="106" t="s">
        <v>159</v>
      </c>
      <c r="E142" s="107"/>
      <c r="F142" s="4" t="s">
        <v>13</v>
      </c>
      <c r="G142" s="58">
        <v>235294.11764705883</v>
      </c>
      <c r="H142" s="58">
        <v>44705.882352941175</v>
      </c>
      <c r="I142" s="59">
        <v>280000</v>
      </c>
      <c r="J142" s="60">
        <v>533000</v>
      </c>
      <c r="K142" s="60">
        <f t="shared" si="54"/>
        <v>101270</v>
      </c>
      <c r="L142" s="61">
        <f t="shared" si="55"/>
        <v>634270</v>
      </c>
      <c r="M142" s="60">
        <v>485000</v>
      </c>
      <c r="N142" s="60">
        <f t="shared" si="56"/>
        <v>92150</v>
      </c>
      <c r="O142" s="62">
        <f t="shared" si="57"/>
        <v>577150</v>
      </c>
      <c r="P142" s="58">
        <v>244705.88235294117</v>
      </c>
      <c r="Q142" s="58">
        <v>46494.117647058825</v>
      </c>
      <c r="R142" s="58">
        <v>291200</v>
      </c>
      <c r="S142" s="62"/>
      <c r="T142" s="63">
        <f t="shared" si="59"/>
        <v>280000</v>
      </c>
      <c r="U142" s="63">
        <f t="shared" si="39"/>
        <v>497140</v>
      </c>
      <c r="V142" s="63">
        <f t="shared" si="40"/>
        <v>577150</v>
      </c>
      <c r="W142" s="64">
        <f t="shared" si="41"/>
        <v>467994.01662182511</v>
      </c>
      <c r="X142" s="64">
        <f t="shared" si="42"/>
        <v>436002.40238537738</v>
      </c>
      <c r="Y142" s="64">
        <f t="shared" si="60"/>
        <v>428575</v>
      </c>
      <c r="Z142" s="64">
        <f t="shared" si="61"/>
        <v>358001.20119268866</v>
      </c>
      <c r="AA142" s="64">
        <f t="shared" si="43"/>
        <v>190205.17421984082</v>
      </c>
      <c r="AB142" s="65">
        <f t="shared" si="62"/>
        <v>0.38259881365378129</v>
      </c>
      <c r="AC142" s="66">
        <f>Z142</f>
        <v>358001.20119268866</v>
      </c>
      <c r="AD142" s="69" t="s">
        <v>4743</v>
      </c>
    </row>
    <row r="143" spans="1:30" s="68" customFormat="1" ht="29.5" customHeight="1" x14ac:dyDescent="0.35">
      <c r="A143" s="57"/>
      <c r="B143" s="3">
        <v>135</v>
      </c>
      <c r="C143" s="9">
        <v>4315199</v>
      </c>
      <c r="D143" s="106" t="s">
        <v>160</v>
      </c>
      <c r="E143" s="107"/>
      <c r="F143" s="4" t="s">
        <v>13</v>
      </c>
      <c r="G143" s="58">
        <v>462184.87394957984</v>
      </c>
      <c r="H143" s="58">
        <v>87815.126050420164</v>
      </c>
      <c r="I143" s="59">
        <v>550000</v>
      </c>
      <c r="J143" s="60">
        <v>419000</v>
      </c>
      <c r="K143" s="60">
        <f t="shared" si="54"/>
        <v>79610</v>
      </c>
      <c r="L143" s="61">
        <f t="shared" si="55"/>
        <v>498610</v>
      </c>
      <c r="M143" s="60">
        <v>385000</v>
      </c>
      <c r="N143" s="60">
        <f t="shared" si="56"/>
        <v>73150</v>
      </c>
      <c r="O143" s="62">
        <f t="shared" si="57"/>
        <v>458150</v>
      </c>
      <c r="P143" s="58">
        <v>476050.42016806727</v>
      </c>
      <c r="Q143" s="58">
        <v>90449.579831932788</v>
      </c>
      <c r="R143" s="58">
        <v>566500</v>
      </c>
      <c r="S143" s="62"/>
      <c r="T143" s="63">
        <f t="shared" si="59"/>
        <v>458150</v>
      </c>
      <c r="U143" s="63">
        <f t="shared" si="39"/>
        <v>502253.33333333331</v>
      </c>
      <c r="V143" s="63">
        <f t="shared" si="40"/>
        <v>498610</v>
      </c>
      <c r="W143" s="64">
        <f t="shared" si="41"/>
        <v>500853.20236333134</v>
      </c>
      <c r="X143" s="64">
        <f t="shared" si="42"/>
        <v>499463.19557130925</v>
      </c>
      <c r="Y143" s="64">
        <f t="shared" si="60"/>
        <v>478380</v>
      </c>
      <c r="Z143" s="64">
        <f t="shared" si="61"/>
        <v>478806.59778565459</v>
      </c>
      <c r="AA143" s="64">
        <f t="shared" si="43"/>
        <v>46033.260077180428</v>
      </c>
      <c r="AB143" s="65">
        <f t="shared" si="62"/>
        <v>9.165346852288439E-2</v>
      </c>
      <c r="AC143" s="66">
        <f>T143</f>
        <v>458150</v>
      </c>
      <c r="AD143" s="67" t="s">
        <v>4739</v>
      </c>
    </row>
    <row r="144" spans="1:30" s="68" customFormat="1" ht="29.5" customHeight="1" x14ac:dyDescent="0.35">
      <c r="A144" s="57"/>
      <c r="B144" s="3">
        <v>136</v>
      </c>
      <c r="C144" s="9">
        <v>43949</v>
      </c>
      <c r="D144" s="106" t="s">
        <v>161</v>
      </c>
      <c r="E144" s="107"/>
      <c r="F144" s="4" t="s">
        <v>13</v>
      </c>
      <c r="G144" s="58">
        <v>1932773.1092436975</v>
      </c>
      <c r="H144" s="58">
        <v>367226.89075630251</v>
      </c>
      <c r="I144" s="59">
        <v>2300000</v>
      </c>
      <c r="J144" s="60">
        <v>814000</v>
      </c>
      <c r="K144" s="60">
        <f t="shared" si="54"/>
        <v>154660</v>
      </c>
      <c r="L144" s="61">
        <f t="shared" si="55"/>
        <v>968660</v>
      </c>
      <c r="M144" s="60">
        <v>740000</v>
      </c>
      <c r="N144" s="60">
        <f t="shared" si="56"/>
        <v>140600</v>
      </c>
      <c r="O144" s="62">
        <f t="shared" si="57"/>
        <v>880600</v>
      </c>
      <c r="P144" s="58">
        <v>2010084.0336134455</v>
      </c>
      <c r="Q144" s="58">
        <v>381915.96638655465</v>
      </c>
      <c r="R144" s="58">
        <v>2392000</v>
      </c>
      <c r="S144" s="62"/>
      <c r="T144" s="63">
        <f t="shared" si="59"/>
        <v>880600</v>
      </c>
      <c r="U144" s="63">
        <f t="shared" si="39"/>
        <v>1383086.6666666667</v>
      </c>
      <c r="V144" s="63">
        <f t="shared" si="40"/>
        <v>968660</v>
      </c>
      <c r="W144" s="64">
        <f t="shared" si="41"/>
        <v>1251870.1799168969</v>
      </c>
      <c r="X144" s="64">
        <f t="shared" si="42"/>
        <v>1152637.6783601728</v>
      </c>
      <c r="Y144" s="64">
        <f t="shared" si="60"/>
        <v>924630</v>
      </c>
      <c r="Z144" s="64">
        <f t="shared" si="61"/>
        <v>1016618.8391800864</v>
      </c>
      <c r="AA144" s="64">
        <f t="shared" si="43"/>
        <v>795290.0015298404</v>
      </c>
      <c r="AB144" s="65">
        <f t="shared" si="62"/>
        <v>0.57501096691687703</v>
      </c>
      <c r="AC144" s="66">
        <f>Y144</f>
        <v>924630</v>
      </c>
      <c r="AD144" s="69" t="s">
        <v>4741</v>
      </c>
    </row>
    <row r="145" spans="1:30" s="68" customFormat="1" ht="29.5" customHeight="1" x14ac:dyDescent="0.35">
      <c r="A145" s="57"/>
      <c r="B145" s="3">
        <v>137</v>
      </c>
      <c r="C145" s="9">
        <v>43949</v>
      </c>
      <c r="D145" s="106" t="s">
        <v>162</v>
      </c>
      <c r="E145" s="107"/>
      <c r="F145" s="4" t="s">
        <v>13</v>
      </c>
      <c r="G145" s="58">
        <v>37815.126050420171</v>
      </c>
      <c r="H145" s="58">
        <v>7184.8739495798327</v>
      </c>
      <c r="I145" s="59">
        <v>45000</v>
      </c>
      <c r="J145" s="60">
        <v>38000</v>
      </c>
      <c r="K145" s="60">
        <f t="shared" si="54"/>
        <v>7220</v>
      </c>
      <c r="L145" s="61">
        <f t="shared" si="55"/>
        <v>45220</v>
      </c>
      <c r="M145" s="60">
        <v>35000</v>
      </c>
      <c r="N145" s="60">
        <f t="shared" si="56"/>
        <v>6650</v>
      </c>
      <c r="O145" s="62">
        <f t="shared" si="57"/>
        <v>41650</v>
      </c>
      <c r="P145" s="58">
        <v>39327.731092436974</v>
      </c>
      <c r="Q145" s="58">
        <v>7472.2689075630251</v>
      </c>
      <c r="R145" s="58">
        <v>46800</v>
      </c>
      <c r="S145" s="62"/>
      <c r="T145" s="63">
        <f t="shared" si="59"/>
        <v>41650</v>
      </c>
      <c r="U145" s="63">
        <f t="shared" si="39"/>
        <v>43956.666666666664</v>
      </c>
      <c r="V145" s="63">
        <f t="shared" si="40"/>
        <v>45000</v>
      </c>
      <c r="W145" s="64">
        <f t="shared" si="41"/>
        <v>43925.767566995855</v>
      </c>
      <c r="X145" s="64">
        <f t="shared" si="42"/>
        <v>43894.344351541804</v>
      </c>
      <c r="Y145" s="64">
        <f t="shared" si="60"/>
        <v>43325</v>
      </c>
      <c r="Z145" s="64">
        <f t="shared" si="61"/>
        <v>42772.172175770902</v>
      </c>
      <c r="AA145" s="64">
        <f t="shared" si="43"/>
        <v>2000.6582250182896</v>
      </c>
      <c r="AB145" s="65">
        <f t="shared" si="62"/>
        <v>4.5514329832826793E-2</v>
      </c>
      <c r="AC145" s="66">
        <f t="shared" ref="AC145:AC146" si="63">T145</f>
        <v>41650</v>
      </c>
      <c r="AD145" s="67" t="s">
        <v>4739</v>
      </c>
    </row>
    <row r="146" spans="1:30" s="68" customFormat="1" ht="29.5" customHeight="1" x14ac:dyDescent="0.35">
      <c r="A146" s="57"/>
      <c r="B146" s="3">
        <v>138</v>
      </c>
      <c r="C146" s="9">
        <v>43949</v>
      </c>
      <c r="D146" s="106" t="s">
        <v>163</v>
      </c>
      <c r="E146" s="107"/>
      <c r="F146" s="4" t="s">
        <v>13</v>
      </c>
      <c r="G146" s="58">
        <v>630252.10084033618</v>
      </c>
      <c r="H146" s="58">
        <v>119747.89915966388</v>
      </c>
      <c r="I146" s="59">
        <v>750000</v>
      </c>
      <c r="J146" s="60">
        <v>511000</v>
      </c>
      <c r="K146" s="60">
        <f t="shared" si="54"/>
        <v>97090</v>
      </c>
      <c r="L146" s="61">
        <f t="shared" si="55"/>
        <v>608090</v>
      </c>
      <c r="M146" s="60">
        <v>465000</v>
      </c>
      <c r="N146" s="60">
        <f t="shared" si="56"/>
        <v>88350</v>
      </c>
      <c r="O146" s="62">
        <f t="shared" si="57"/>
        <v>553350</v>
      </c>
      <c r="P146" s="58">
        <v>655462.18487394962</v>
      </c>
      <c r="Q146" s="58">
        <v>124537.81512605042</v>
      </c>
      <c r="R146" s="58">
        <v>780000</v>
      </c>
      <c r="S146" s="62"/>
      <c r="T146" s="63">
        <f t="shared" si="59"/>
        <v>553350</v>
      </c>
      <c r="U146" s="63">
        <f t="shared" ref="U146:U209" si="64">AVERAGE(I146,L146,O146)</f>
        <v>637146.66666666663</v>
      </c>
      <c r="V146" s="63">
        <f t="shared" ref="V146:V209" si="65">MEDIAN(I146,L146,O146)</f>
        <v>608090</v>
      </c>
      <c r="W146" s="64">
        <f t="shared" ref="W146:W209" si="66">GEOMEAN(I146,L146,O146)</f>
        <v>631940.728369119</v>
      </c>
      <c r="X146" s="64">
        <f t="shared" ref="X146:X209" si="67">HARMEAN(I146,L146,O146)</f>
        <v>626959.08650881983</v>
      </c>
      <c r="Y146" s="64">
        <f t="shared" si="60"/>
        <v>580720</v>
      </c>
      <c r="Z146" s="64">
        <f t="shared" si="61"/>
        <v>590154.54325440992</v>
      </c>
      <c r="AA146" s="64">
        <f t="shared" ref="AA146:AA209" si="68">STDEV(I146,L146,O146)</f>
        <v>101493.95564925713</v>
      </c>
      <c r="AB146" s="65">
        <f t="shared" si="62"/>
        <v>0.15929449365283316</v>
      </c>
      <c r="AC146" s="66">
        <f t="shared" si="63"/>
        <v>553350</v>
      </c>
      <c r="AD146" s="67" t="s">
        <v>4739</v>
      </c>
    </row>
    <row r="147" spans="1:30" ht="29.5" customHeight="1" x14ac:dyDescent="0.35">
      <c r="A147" s="8"/>
      <c r="B147" s="111" t="s">
        <v>193</v>
      </c>
      <c r="C147" s="112"/>
      <c r="D147" s="112"/>
      <c r="E147" s="112"/>
      <c r="F147" s="112"/>
      <c r="G147" s="112"/>
      <c r="H147" s="112"/>
      <c r="I147" s="124"/>
      <c r="M147" s="21"/>
      <c r="N147" s="21"/>
      <c r="O147" s="32"/>
      <c r="P147" s="32"/>
      <c r="Q147" s="32"/>
      <c r="R147" s="32"/>
      <c r="S147" s="32"/>
      <c r="T147" s="33"/>
      <c r="U147" s="33"/>
      <c r="V147" s="33"/>
      <c r="W147" s="34"/>
      <c r="X147" s="34"/>
      <c r="Y147" s="34"/>
      <c r="Z147" s="34"/>
      <c r="AA147" s="34"/>
      <c r="AB147" s="49"/>
    </row>
    <row r="148" spans="1:30" ht="29.5" customHeight="1" x14ac:dyDescent="0.35">
      <c r="A148" s="8"/>
      <c r="B148" s="3">
        <v>139</v>
      </c>
      <c r="C148" s="9">
        <v>4315106</v>
      </c>
      <c r="D148" s="106" t="s">
        <v>164</v>
      </c>
      <c r="E148" s="131"/>
      <c r="F148" s="4" t="s">
        <v>13</v>
      </c>
      <c r="G148" s="12">
        <v>335573.08641345584</v>
      </c>
      <c r="H148" s="12">
        <v>63758.886418556613</v>
      </c>
      <c r="I148" s="24">
        <v>399331.97283201246</v>
      </c>
      <c r="J148" s="21">
        <v>505000</v>
      </c>
      <c r="K148" s="21">
        <f t="shared" ref="K148:K185" si="69">+J148*19%</f>
        <v>95950</v>
      </c>
      <c r="L148" s="29">
        <f t="shared" ref="L148:L185" si="70">+J148+K148</f>
        <v>600950</v>
      </c>
      <c r="M148" s="21">
        <v>468000</v>
      </c>
      <c r="N148" s="21">
        <f t="shared" si="56"/>
        <v>88920</v>
      </c>
      <c r="O148" s="32">
        <f t="shared" si="57"/>
        <v>556920</v>
      </c>
      <c r="P148" s="12">
        <v>355707.47159826319</v>
      </c>
      <c r="Q148" s="12">
        <v>67584.419603670001</v>
      </c>
      <c r="R148" s="12">
        <v>423291.89120193321</v>
      </c>
      <c r="S148" s="32"/>
      <c r="T148" s="33">
        <f t="shared" si="59"/>
        <v>399331.97283201246</v>
      </c>
      <c r="U148" s="33">
        <f t="shared" si="64"/>
        <v>519067.32427733747</v>
      </c>
      <c r="V148" s="33">
        <f t="shared" si="65"/>
        <v>556920</v>
      </c>
      <c r="W148" s="34">
        <f t="shared" si="66"/>
        <v>511275.61434141599</v>
      </c>
      <c r="X148" s="34">
        <f t="shared" si="67"/>
        <v>503034.62895527779</v>
      </c>
      <c r="Y148" s="34">
        <f t="shared" si="60"/>
        <v>478125.98641600623</v>
      </c>
      <c r="Z148" s="34">
        <f t="shared" si="61"/>
        <v>451183.30089364515</v>
      </c>
      <c r="AA148" s="34">
        <f t="shared" si="68"/>
        <v>106005.07541764986</v>
      </c>
      <c r="AB148" s="49">
        <f t="shared" si="62"/>
        <v>0.20422220868022004</v>
      </c>
      <c r="AC148" s="46">
        <f t="shared" ref="AC148:AC154" si="71">T148</f>
        <v>399331.97283201246</v>
      </c>
      <c r="AD148" s="51" t="s">
        <v>4739</v>
      </c>
    </row>
    <row r="149" spans="1:30" ht="29.5" customHeight="1" x14ac:dyDescent="0.35">
      <c r="A149" s="8"/>
      <c r="B149" s="3">
        <v>140</v>
      </c>
      <c r="C149" s="9">
        <v>4315199</v>
      </c>
      <c r="D149" s="106" t="s">
        <v>165</v>
      </c>
      <c r="E149" s="131"/>
      <c r="F149" s="4" t="s">
        <v>13</v>
      </c>
      <c r="G149" s="12">
        <v>266798.14787269873</v>
      </c>
      <c r="H149" s="12">
        <v>50691.648095812758</v>
      </c>
      <c r="I149" s="24">
        <v>317489.79596851149</v>
      </c>
      <c r="J149" s="21">
        <v>308000</v>
      </c>
      <c r="K149" s="21">
        <f t="shared" si="69"/>
        <v>58520</v>
      </c>
      <c r="L149" s="29">
        <f t="shared" si="70"/>
        <v>366520</v>
      </c>
      <c r="M149" s="21">
        <v>280000</v>
      </c>
      <c r="N149" s="21">
        <f t="shared" si="56"/>
        <v>53200</v>
      </c>
      <c r="O149" s="32">
        <f t="shared" si="57"/>
        <v>333200</v>
      </c>
      <c r="P149" s="12">
        <v>280138.05526633369</v>
      </c>
      <c r="Q149" s="12">
        <v>53226.2305006034</v>
      </c>
      <c r="R149" s="12">
        <v>333364.28576693707</v>
      </c>
      <c r="S149" s="32"/>
      <c r="T149" s="33">
        <f t="shared" si="59"/>
        <v>317489.79596851149</v>
      </c>
      <c r="U149" s="33">
        <f t="shared" si="64"/>
        <v>339069.93198950385</v>
      </c>
      <c r="V149" s="33">
        <f t="shared" si="65"/>
        <v>333200</v>
      </c>
      <c r="W149" s="34">
        <f t="shared" si="66"/>
        <v>338462.69963364879</v>
      </c>
      <c r="X149" s="34">
        <f t="shared" si="67"/>
        <v>337865.53368943284</v>
      </c>
      <c r="Y149" s="34">
        <f t="shared" si="60"/>
        <v>325344.89798425575</v>
      </c>
      <c r="Z149" s="34">
        <f t="shared" si="61"/>
        <v>327677.66482897219</v>
      </c>
      <c r="AA149" s="34">
        <f t="shared" si="68"/>
        <v>25036.619240891894</v>
      </c>
      <c r="AB149" s="49">
        <f t="shared" si="62"/>
        <v>7.3839101845417893E-2</v>
      </c>
      <c r="AC149" s="46">
        <f t="shared" si="71"/>
        <v>317489.79596851149</v>
      </c>
      <c r="AD149" s="51" t="s">
        <v>4739</v>
      </c>
    </row>
    <row r="150" spans="1:30" ht="29.5" customHeight="1" x14ac:dyDescent="0.35">
      <c r="A150" s="8"/>
      <c r="B150" s="3">
        <v>141</v>
      </c>
      <c r="C150" s="9">
        <v>4315199</v>
      </c>
      <c r="D150" s="106" t="s">
        <v>166</v>
      </c>
      <c r="E150" s="131"/>
      <c r="F150" s="4" t="s">
        <v>13</v>
      </c>
      <c r="G150" s="12">
        <v>744460.6106826812</v>
      </c>
      <c r="H150" s="12">
        <v>141447.51602970943</v>
      </c>
      <c r="I150" s="24">
        <v>885908.12671239069</v>
      </c>
      <c r="J150" s="21">
        <v>1310000</v>
      </c>
      <c r="K150" s="21">
        <f t="shared" si="69"/>
        <v>248900</v>
      </c>
      <c r="L150" s="29">
        <f t="shared" si="70"/>
        <v>1558900</v>
      </c>
      <c r="M150" s="21">
        <v>1191000</v>
      </c>
      <c r="N150" s="21">
        <f t="shared" si="56"/>
        <v>226290</v>
      </c>
      <c r="O150" s="32">
        <f t="shared" si="57"/>
        <v>1417290</v>
      </c>
      <c r="P150" s="12">
        <v>774239.03510998841</v>
      </c>
      <c r="Q150" s="12">
        <v>147105.4166708978</v>
      </c>
      <c r="R150" s="12">
        <v>921344.45178088616</v>
      </c>
      <c r="S150" s="32"/>
      <c r="T150" s="33">
        <f t="shared" si="59"/>
        <v>885908.12671239069</v>
      </c>
      <c r="U150" s="33">
        <f t="shared" si="64"/>
        <v>1287366.0422374636</v>
      </c>
      <c r="V150" s="33">
        <f t="shared" si="65"/>
        <v>1417290</v>
      </c>
      <c r="W150" s="34">
        <f t="shared" si="66"/>
        <v>1250897.9722544595</v>
      </c>
      <c r="X150" s="34">
        <f t="shared" si="67"/>
        <v>1211712.3696640306</v>
      </c>
      <c r="Y150" s="34">
        <f t="shared" si="60"/>
        <v>1151599.0633561953</v>
      </c>
      <c r="Z150" s="34">
        <f t="shared" si="61"/>
        <v>1048810.2481882107</v>
      </c>
      <c r="AA150" s="34">
        <f t="shared" si="68"/>
        <v>354809.37343635981</v>
      </c>
      <c r="AB150" s="49">
        <f t="shared" si="62"/>
        <v>0.27560877155008312</v>
      </c>
      <c r="AC150" s="46">
        <f t="shared" si="71"/>
        <v>885908.12671239069</v>
      </c>
      <c r="AD150" s="51" t="s">
        <v>4739</v>
      </c>
    </row>
    <row r="151" spans="1:30" ht="29.5" customHeight="1" x14ac:dyDescent="0.35">
      <c r="A151" s="8"/>
      <c r="B151" s="3">
        <v>142</v>
      </c>
      <c r="C151" s="9">
        <v>4315199</v>
      </c>
      <c r="D151" s="106" t="s">
        <v>167</v>
      </c>
      <c r="E151" s="131"/>
      <c r="F151" s="4" t="s">
        <v>13</v>
      </c>
      <c r="G151" s="12">
        <v>235000</v>
      </c>
      <c r="H151" s="12">
        <v>44650</v>
      </c>
      <c r="I151" s="24">
        <v>279650</v>
      </c>
      <c r="J151" s="21">
        <v>337000</v>
      </c>
      <c r="K151" s="21">
        <f t="shared" si="69"/>
        <v>64030</v>
      </c>
      <c r="L151" s="29">
        <f t="shared" si="70"/>
        <v>401030</v>
      </c>
      <c r="M151" s="21">
        <v>307000</v>
      </c>
      <c r="N151" s="21">
        <f t="shared" si="56"/>
        <v>58330</v>
      </c>
      <c r="O151" s="32">
        <f t="shared" si="57"/>
        <v>365330</v>
      </c>
      <c r="P151" s="12">
        <v>246750</v>
      </c>
      <c r="Q151" s="12">
        <v>46882.5</v>
      </c>
      <c r="R151" s="12">
        <v>293632.5</v>
      </c>
      <c r="S151" s="32"/>
      <c r="T151" s="33">
        <f t="shared" si="59"/>
        <v>279650</v>
      </c>
      <c r="U151" s="33">
        <f t="shared" si="64"/>
        <v>348670</v>
      </c>
      <c r="V151" s="33">
        <f t="shared" si="65"/>
        <v>365330</v>
      </c>
      <c r="W151" s="34">
        <f t="shared" si="66"/>
        <v>344740.52679475764</v>
      </c>
      <c r="X151" s="34">
        <f t="shared" si="67"/>
        <v>340648.62126617448</v>
      </c>
      <c r="Y151" s="34">
        <f t="shared" si="60"/>
        <v>322490</v>
      </c>
      <c r="Z151" s="34">
        <f t="shared" si="61"/>
        <v>310149.31063308724</v>
      </c>
      <c r="AA151" s="34">
        <f t="shared" si="68"/>
        <v>62381.429929106307</v>
      </c>
      <c r="AB151" s="49">
        <f t="shared" si="62"/>
        <v>0.17891252453353115</v>
      </c>
      <c r="AC151" s="46">
        <f t="shared" si="71"/>
        <v>279650</v>
      </c>
      <c r="AD151" s="51" t="s">
        <v>4739</v>
      </c>
    </row>
    <row r="152" spans="1:30" ht="29.5" customHeight="1" x14ac:dyDescent="0.35">
      <c r="A152" s="8"/>
      <c r="B152" s="3">
        <v>143</v>
      </c>
      <c r="C152" s="9">
        <v>4315199</v>
      </c>
      <c r="D152" s="106" t="s">
        <v>168</v>
      </c>
      <c r="E152" s="131"/>
      <c r="F152" s="4" t="s">
        <v>13</v>
      </c>
      <c r="G152" s="12">
        <v>80100</v>
      </c>
      <c r="H152" s="12">
        <v>15219</v>
      </c>
      <c r="I152" s="24">
        <v>95319</v>
      </c>
      <c r="J152" s="21">
        <v>118000</v>
      </c>
      <c r="K152" s="21">
        <f t="shared" si="69"/>
        <v>22420</v>
      </c>
      <c r="L152" s="29">
        <f t="shared" si="70"/>
        <v>140420</v>
      </c>
      <c r="M152" s="21">
        <v>109000</v>
      </c>
      <c r="N152" s="21">
        <f t="shared" si="56"/>
        <v>20710</v>
      </c>
      <c r="O152" s="32">
        <f t="shared" si="57"/>
        <v>129710</v>
      </c>
      <c r="P152" s="12">
        <v>83304</v>
      </c>
      <c r="Q152" s="12">
        <v>15827.76</v>
      </c>
      <c r="R152" s="12">
        <v>99131.76</v>
      </c>
      <c r="S152" s="32"/>
      <c r="T152" s="33">
        <f t="shared" si="59"/>
        <v>95319</v>
      </c>
      <c r="U152" s="33">
        <f t="shared" si="64"/>
        <v>121816.33333333333</v>
      </c>
      <c r="V152" s="33">
        <f t="shared" si="65"/>
        <v>129710</v>
      </c>
      <c r="W152" s="34">
        <f t="shared" si="66"/>
        <v>120187.86906002004</v>
      </c>
      <c r="X152" s="34">
        <f t="shared" si="67"/>
        <v>118473.6503815466</v>
      </c>
      <c r="Y152" s="34">
        <f t="shared" si="60"/>
        <v>112514.5</v>
      </c>
      <c r="Z152" s="34">
        <f t="shared" si="61"/>
        <v>106896.32519077329</v>
      </c>
      <c r="AA152" s="34">
        <f t="shared" si="68"/>
        <v>23563.903121794829</v>
      </c>
      <c r="AB152" s="49">
        <f t="shared" si="62"/>
        <v>0.19343796087931417</v>
      </c>
      <c r="AC152" s="46">
        <f t="shared" si="71"/>
        <v>95319</v>
      </c>
      <c r="AD152" s="51" t="s">
        <v>4739</v>
      </c>
    </row>
    <row r="153" spans="1:30" ht="29.5" customHeight="1" x14ac:dyDescent="0.35">
      <c r="A153" s="8"/>
      <c r="B153" s="3">
        <v>144</v>
      </c>
      <c r="C153" s="9">
        <v>4315199</v>
      </c>
      <c r="D153" s="106" t="s">
        <v>100</v>
      </c>
      <c r="E153" s="131"/>
      <c r="F153" s="4" t="s">
        <v>13</v>
      </c>
      <c r="G153" s="12">
        <v>310924.36974789918</v>
      </c>
      <c r="H153" s="12">
        <v>59075.630252100847</v>
      </c>
      <c r="I153" s="24">
        <v>370000</v>
      </c>
      <c r="J153" s="21">
        <v>444000</v>
      </c>
      <c r="K153" s="21">
        <f t="shared" si="69"/>
        <v>84360</v>
      </c>
      <c r="L153" s="29">
        <f t="shared" si="70"/>
        <v>528360</v>
      </c>
      <c r="M153" s="21">
        <v>404000</v>
      </c>
      <c r="N153" s="21">
        <f t="shared" si="56"/>
        <v>76760</v>
      </c>
      <c r="O153" s="32">
        <f t="shared" si="57"/>
        <v>480760</v>
      </c>
      <c r="P153" s="12">
        <v>323361.34453781514</v>
      </c>
      <c r="Q153" s="12">
        <v>61438.655462184877</v>
      </c>
      <c r="R153" s="12">
        <v>384800</v>
      </c>
      <c r="S153" s="32"/>
      <c r="T153" s="33">
        <f t="shared" si="59"/>
        <v>370000</v>
      </c>
      <c r="U153" s="33">
        <f t="shared" si="64"/>
        <v>459706.66666666669</v>
      </c>
      <c r="V153" s="33">
        <f t="shared" si="65"/>
        <v>480760</v>
      </c>
      <c r="W153" s="34">
        <f t="shared" si="66"/>
        <v>454659.9090172266</v>
      </c>
      <c r="X153" s="34">
        <f t="shared" si="67"/>
        <v>449411.83736258803</v>
      </c>
      <c r="Y153" s="34">
        <f t="shared" si="60"/>
        <v>425380</v>
      </c>
      <c r="Z153" s="34">
        <f t="shared" si="61"/>
        <v>409705.91868129402</v>
      </c>
      <c r="AA153" s="34">
        <f t="shared" si="68"/>
        <v>81252.104793250212</v>
      </c>
      <c r="AB153" s="49">
        <f t="shared" si="62"/>
        <v>0.17674771911055645</v>
      </c>
      <c r="AC153" s="46">
        <f t="shared" si="71"/>
        <v>370000</v>
      </c>
      <c r="AD153" s="51" t="s">
        <v>4739</v>
      </c>
    </row>
    <row r="154" spans="1:30" ht="29.5" customHeight="1" x14ac:dyDescent="0.35">
      <c r="A154" s="8"/>
      <c r="B154" s="3">
        <v>145</v>
      </c>
      <c r="C154" s="9">
        <v>4315199</v>
      </c>
      <c r="D154" s="106" t="s">
        <v>101</v>
      </c>
      <c r="E154" s="131"/>
      <c r="F154" s="4" t="s">
        <v>13</v>
      </c>
      <c r="G154" s="12">
        <v>319327.731092437</v>
      </c>
      <c r="H154" s="12">
        <v>60672.268907563033</v>
      </c>
      <c r="I154" s="24">
        <v>380000</v>
      </c>
      <c r="J154" s="21">
        <v>499000</v>
      </c>
      <c r="K154" s="21">
        <f t="shared" si="69"/>
        <v>94810</v>
      </c>
      <c r="L154" s="29">
        <f t="shared" si="70"/>
        <v>593810</v>
      </c>
      <c r="M154" s="21">
        <v>454000</v>
      </c>
      <c r="N154" s="21">
        <f t="shared" si="56"/>
        <v>86260</v>
      </c>
      <c r="O154" s="32">
        <f t="shared" si="57"/>
        <v>540260</v>
      </c>
      <c r="P154" s="12">
        <v>335294.11764705885</v>
      </c>
      <c r="Q154" s="12">
        <v>63705.882352941182</v>
      </c>
      <c r="R154" s="12">
        <v>399000.00000000006</v>
      </c>
      <c r="S154" s="32"/>
      <c r="T154" s="33">
        <f t="shared" si="59"/>
        <v>380000</v>
      </c>
      <c r="U154" s="33">
        <f t="shared" si="64"/>
        <v>504690</v>
      </c>
      <c r="V154" s="33">
        <f t="shared" si="65"/>
        <v>540260</v>
      </c>
      <c r="W154" s="34">
        <f t="shared" si="66"/>
        <v>495843.51694639924</v>
      </c>
      <c r="X154" s="34">
        <f t="shared" si="67"/>
        <v>486493.32798547682</v>
      </c>
      <c r="Y154" s="34">
        <f t="shared" si="60"/>
        <v>460130</v>
      </c>
      <c r="Z154" s="34">
        <f t="shared" si="61"/>
        <v>433246.66399273841</v>
      </c>
      <c r="AA154" s="34">
        <f t="shared" si="68"/>
        <v>111254.65248698591</v>
      </c>
      <c r="AB154" s="49">
        <f t="shared" si="62"/>
        <v>0.22044156311198143</v>
      </c>
      <c r="AC154" s="46">
        <f t="shared" si="71"/>
        <v>380000</v>
      </c>
      <c r="AD154" s="51" t="s">
        <v>4739</v>
      </c>
    </row>
    <row r="155" spans="1:30" ht="29.5" customHeight="1" x14ac:dyDescent="0.35">
      <c r="A155" s="8"/>
      <c r="B155" s="3">
        <v>146</v>
      </c>
      <c r="C155" s="9">
        <v>4315199</v>
      </c>
      <c r="D155" s="106" t="s">
        <v>104</v>
      </c>
      <c r="E155" s="131"/>
      <c r="F155" s="4" t="s">
        <v>13</v>
      </c>
      <c r="G155" s="12">
        <v>756824.98982079863</v>
      </c>
      <c r="H155" s="12">
        <v>143796.74806595175</v>
      </c>
      <c r="I155" s="24">
        <v>900621.73788675037</v>
      </c>
      <c r="J155" s="21">
        <v>1423000</v>
      </c>
      <c r="K155" s="21">
        <f t="shared" si="69"/>
        <v>270370</v>
      </c>
      <c r="L155" s="29">
        <f t="shared" si="70"/>
        <v>1693370</v>
      </c>
      <c r="M155" s="21">
        <v>1294000</v>
      </c>
      <c r="N155" s="21">
        <f t="shared" si="56"/>
        <v>245860</v>
      </c>
      <c r="O155" s="32">
        <f t="shared" si="57"/>
        <v>1539860</v>
      </c>
      <c r="P155" s="12">
        <v>794666.23931183864</v>
      </c>
      <c r="Q155" s="12">
        <v>150986.58546924934</v>
      </c>
      <c r="R155" s="12">
        <v>945652.82478108793</v>
      </c>
      <c r="S155" s="32"/>
      <c r="T155" s="33">
        <f t="shared" si="59"/>
        <v>900621.73788675037</v>
      </c>
      <c r="U155" s="33">
        <f t="shared" si="64"/>
        <v>1377950.5792955833</v>
      </c>
      <c r="V155" s="33">
        <f t="shared" si="65"/>
        <v>1539860</v>
      </c>
      <c r="W155" s="34">
        <f t="shared" si="66"/>
        <v>1329204.6179361602</v>
      </c>
      <c r="X155" s="34">
        <f t="shared" si="67"/>
        <v>1276437.0624718424</v>
      </c>
      <c r="Y155" s="34">
        <f t="shared" si="60"/>
        <v>1220240.8689433751</v>
      </c>
      <c r="Z155" s="34">
        <f t="shared" si="61"/>
        <v>1088529.4001792963</v>
      </c>
      <c r="AA155" s="34">
        <f t="shared" si="68"/>
        <v>420444.34489659203</v>
      </c>
      <c r="AB155" s="49">
        <f t="shared" si="62"/>
        <v>0.30512294941051205</v>
      </c>
      <c r="AC155" s="46">
        <f>Z155</f>
        <v>1088529.4001792963</v>
      </c>
      <c r="AD155" s="52" t="s">
        <v>4743</v>
      </c>
    </row>
    <row r="156" spans="1:30" ht="29.5" customHeight="1" x14ac:dyDescent="0.35">
      <c r="A156" s="8"/>
      <c r="B156" s="3">
        <v>147</v>
      </c>
      <c r="C156" s="9">
        <v>4315199</v>
      </c>
      <c r="D156" s="106" t="s">
        <v>105</v>
      </c>
      <c r="E156" s="131"/>
      <c r="F156" s="4" t="s">
        <v>13</v>
      </c>
      <c r="G156" s="12">
        <v>588235.29411764711</v>
      </c>
      <c r="H156" s="12">
        <v>111764.70588235295</v>
      </c>
      <c r="I156" s="24">
        <v>700000</v>
      </c>
      <c r="J156" s="21">
        <v>779000</v>
      </c>
      <c r="K156" s="21">
        <f t="shared" si="69"/>
        <v>148010</v>
      </c>
      <c r="L156" s="29">
        <f t="shared" si="70"/>
        <v>927010</v>
      </c>
      <c r="M156" s="21">
        <v>715000</v>
      </c>
      <c r="N156" s="21">
        <f t="shared" si="56"/>
        <v>135850</v>
      </c>
      <c r="O156" s="32">
        <f t="shared" si="57"/>
        <v>850850</v>
      </c>
      <c r="P156" s="12">
        <v>605882.3529411765</v>
      </c>
      <c r="Q156" s="12">
        <v>115117.64705882354</v>
      </c>
      <c r="R156" s="12">
        <v>721000</v>
      </c>
      <c r="S156" s="32"/>
      <c r="T156" s="33">
        <f t="shared" si="59"/>
        <v>700000</v>
      </c>
      <c r="U156" s="33">
        <f t="shared" si="64"/>
        <v>825953.33333333337</v>
      </c>
      <c r="V156" s="33">
        <f t="shared" si="65"/>
        <v>850850</v>
      </c>
      <c r="W156" s="34">
        <f t="shared" si="66"/>
        <v>820373.87320843083</v>
      </c>
      <c r="X156" s="34">
        <f t="shared" si="67"/>
        <v>814641.002640652</v>
      </c>
      <c r="Y156" s="34">
        <f t="shared" si="60"/>
        <v>775425</v>
      </c>
      <c r="Z156" s="34">
        <f t="shared" si="61"/>
        <v>757320.501320326</v>
      </c>
      <c r="AA156" s="34">
        <f t="shared" si="68"/>
        <v>115534.70488703113</v>
      </c>
      <c r="AB156" s="49">
        <f t="shared" si="62"/>
        <v>0.13988042692528768</v>
      </c>
      <c r="AC156" s="46">
        <f t="shared" ref="AC156:AC157" si="72">T156</f>
        <v>700000</v>
      </c>
      <c r="AD156" s="51" t="s">
        <v>4739</v>
      </c>
    </row>
    <row r="157" spans="1:30" ht="29.5" customHeight="1" x14ac:dyDescent="0.35">
      <c r="A157" s="8"/>
      <c r="B157" s="3">
        <v>148</v>
      </c>
      <c r="C157" s="9">
        <v>4315199</v>
      </c>
      <c r="D157" s="106" t="s">
        <v>106</v>
      </c>
      <c r="E157" s="131"/>
      <c r="F157" s="4" t="s">
        <v>13</v>
      </c>
      <c r="G157" s="12">
        <v>422000</v>
      </c>
      <c r="H157" s="12">
        <v>80180</v>
      </c>
      <c r="I157" s="24">
        <v>502180</v>
      </c>
      <c r="J157" s="21">
        <v>610000</v>
      </c>
      <c r="K157" s="21">
        <f t="shared" si="69"/>
        <v>115900</v>
      </c>
      <c r="L157" s="29">
        <f t="shared" si="70"/>
        <v>725900</v>
      </c>
      <c r="M157" s="21">
        <v>565000</v>
      </c>
      <c r="N157" s="21">
        <f t="shared" si="56"/>
        <v>107350</v>
      </c>
      <c r="O157" s="32">
        <f t="shared" si="57"/>
        <v>672350</v>
      </c>
      <c r="P157" s="12">
        <v>447320.00000000006</v>
      </c>
      <c r="Q157" s="12">
        <v>84990.800000000017</v>
      </c>
      <c r="R157" s="12">
        <v>532310.80000000005</v>
      </c>
      <c r="S157" s="32"/>
      <c r="T157" s="33">
        <f t="shared" si="59"/>
        <v>502180</v>
      </c>
      <c r="U157" s="33">
        <f t="shared" si="64"/>
        <v>633476.66666666663</v>
      </c>
      <c r="V157" s="33">
        <f t="shared" si="65"/>
        <v>672350</v>
      </c>
      <c r="W157" s="34">
        <f t="shared" si="66"/>
        <v>625811.98001595971</v>
      </c>
      <c r="X157" s="34">
        <f t="shared" si="67"/>
        <v>617762.05948839977</v>
      </c>
      <c r="Y157" s="34">
        <f t="shared" si="60"/>
        <v>587265</v>
      </c>
      <c r="Z157" s="34">
        <f t="shared" si="61"/>
        <v>559971.02974419994</v>
      </c>
      <c r="AA157" s="34">
        <f t="shared" si="68"/>
        <v>116816.14457485478</v>
      </c>
      <c r="AB157" s="49">
        <f t="shared" si="62"/>
        <v>0.18440481034532416</v>
      </c>
      <c r="AC157" s="46">
        <f t="shared" si="72"/>
        <v>502180</v>
      </c>
      <c r="AD157" s="51" t="s">
        <v>4739</v>
      </c>
    </row>
    <row r="158" spans="1:30" ht="29.5" customHeight="1" x14ac:dyDescent="0.35">
      <c r="A158" s="8"/>
      <c r="B158" s="3">
        <v>149</v>
      </c>
      <c r="C158" s="9">
        <v>4315199</v>
      </c>
      <c r="D158" s="106" t="s">
        <v>107</v>
      </c>
      <c r="E158" s="131"/>
      <c r="F158" s="4" t="s">
        <v>13</v>
      </c>
      <c r="G158" s="12">
        <v>1343740.4931443583</v>
      </c>
      <c r="H158" s="12">
        <v>255310.69369742807</v>
      </c>
      <c r="I158" s="24">
        <v>1599051.1868417864</v>
      </c>
      <c r="J158" s="21">
        <v>2868000</v>
      </c>
      <c r="K158" s="21">
        <f t="shared" si="69"/>
        <v>544920</v>
      </c>
      <c r="L158" s="29">
        <f t="shared" si="70"/>
        <v>3412920</v>
      </c>
      <c r="M158" s="21">
        <v>2632000</v>
      </c>
      <c r="N158" s="21">
        <f t="shared" si="56"/>
        <v>500080</v>
      </c>
      <c r="O158" s="32">
        <f t="shared" si="57"/>
        <v>3132080</v>
      </c>
      <c r="P158" s="12">
        <v>1424364.92273302</v>
      </c>
      <c r="Q158" s="12">
        <v>270629.33531927381</v>
      </c>
      <c r="R158" s="12">
        <v>1694994.2580522939</v>
      </c>
      <c r="S158" s="32"/>
      <c r="T158" s="33">
        <f t="shared" si="59"/>
        <v>1599051.1868417864</v>
      </c>
      <c r="U158" s="33">
        <f t="shared" si="64"/>
        <v>2714683.7289472618</v>
      </c>
      <c r="V158" s="33">
        <f t="shared" si="65"/>
        <v>3132080</v>
      </c>
      <c r="W158" s="34">
        <f t="shared" si="66"/>
        <v>2575967.8610318117</v>
      </c>
      <c r="X158" s="34">
        <f t="shared" si="67"/>
        <v>2423945.2282509487</v>
      </c>
      <c r="Y158" s="34">
        <f t="shared" si="60"/>
        <v>2365565.593420893</v>
      </c>
      <c r="Z158" s="34">
        <f t="shared" si="61"/>
        <v>2011498.2075463675</v>
      </c>
      <c r="AA158" s="34">
        <f t="shared" si="68"/>
        <v>976316.93273933593</v>
      </c>
      <c r="AB158" s="49">
        <f t="shared" si="62"/>
        <v>0.3596429751019084</v>
      </c>
      <c r="AC158" s="46">
        <f>Z158</f>
        <v>2011498.2075463675</v>
      </c>
      <c r="AD158" s="52" t="s">
        <v>4743</v>
      </c>
    </row>
    <row r="159" spans="1:30" ht="29.5" customHeight="1" x14ac:dyDescent="0.35">
      <c r="A159" s="8"/>
      <c r="B159" s="3">
        <v>150</v>
      </c>
      <c r="C159" s="9">
        <v>4315199</v>
      </c>
      <c r="D159" s="106" t="s">
        <v>169</v>
      </c>
      <c r="E159" s="131"/>
      <c r="F159" s="4" t="s">
        <v>13</v>
      </c>
      <c r="G159" s="12">
        <v>211000</v>
      </c>
      <c r="H159" s="12">
        <v>40090</v>
      </c>
      <c r="I159" s="24">
        <v>251090</v>
      </c>
      <c r="J159" s="21">
        <v>318000</v>
      </c>
      <c r="K159" s="21">
        <f t="shared" si="69"/>
        <v>60420</v>
      </c>
      <c r="L159" s="29">
        <f t="shared" si="70"/>
        <v>378420</v>
      </c>
      <c r="M159" s="21">
        <v>295000</v>
      </c>
      <c r="N159" s="21">
        <f t="shared" si="56"/>
        <v>56050</v>
      </c>
      <c r="O159" s="32">
        <f t="shared" si="57"/>
        <v>351050</v>
      </c>
      <c r="P159" s="12">
        <v>219440.00000000003</v>
      </c>
      <c r="Q159" s="12">
        <v>41693.600000000006</v>
      </c>
      <c r="R159" s="12">
        <v>261133.60000000003</v>
      </c>
      <c r="S159" s="32"/>
      <c r="T159" s="33">
        <f t="shared" si="59"/>
        <v>251090</v>
      </c>
      <c r="U159" s="33">
        <f t="shared" si="64"/>
        <v>326853.33333333331</v>
      </c>
      <c r="V159" s="33">
        <f t="shared" si="65"/>
        <v>351050</v>
      </c>
      <c r="W159" s="34">
        <f t="shared" si="66"/>
        <v>321902.35836092831</v>
      </c>
      <c r="X159" s="34">
        <f t="shared" si="67"/>
        <v>316662.82192038646</v>
      </c>
      <c r="Y159" s="34">
        <f t="shared" si="60"/>
        <v>301070</v>
      </c>
      <c r="Z159" s="34">
        <f t="shared" si="61"/>
        <v>283876.41096019326</v>
      </c>
      <c r="AA159" s="34">
        <f t="shared" si="68"/>
        <v>67024.929939040914</v>
      </c>
      <c r="AB159" s="49">
        <f t="shared" si="62"/>
        <v>0.20506117913959651</v>
      </c>
      <c r="AC159" s="46">
        <f t="shared" ref="AC159:AC162" si="73">T159</f>
        <v>251090</v>
      </c>
      <c r="AD159" s="51" t="s">
        <v>4739</v>
      </c>
    </row>
    <row r="160" spans="1:30" ht="29.5" customHeight="1" x14ac:dyDescent="0.35">
      <c r="A160" s="8"/>
      <c r="B160" s="3">
        <v>151</v>
      </c>
      <c r="C160" s="9" t="s">
        <v>170</v>
      </c>
      <c r="D160" s="106" t="s">
        <v>171</v>
      </c>
      <c r="E160" s="131"/>
      <c r="F160" s="4" t="s">
        <v>13</v>
      </c>
      <c r="G160" s="12">
        <v>1587000</v>
      </c>
      <c r="H160" s="12">
        <v>301530</v>
      </c>
      <c r="I160" s="24">
        <v>1888530</v>
      </c>
      <c r="J160" s="21">
        <v>2398000</v>
      </c>
      <c r="K160" s="21">
        <f t="shared" si="69"/>
        <v>455620</v>
      </c>
      <c r="L160" s="29">
        <f t="shared" si="70"/>
        <v>2853620</v>
      </c>
      <c r="M160" s="21">
        <v>2221000</v>
      </c>
      <c r="N160" s="21">
        <f t="shared" si="56"/>
        <v>421990</v>
      </c>
      <c r="O160" s="32">
        <f t="shared" si="57"/>
        <v>2642990</v>
      </c>
      <c r="P160" s="12">
        <v>1666350</v>
      </c>
      <c r="Q160" s="12">
        <v>316606.5</v>
      </c>
      <c r="R160" s="12">
        <v>1982956.5</v>
      </c>
      <c r="S160" s="32"/>
      <c r="T160" s="33">
        <f t="shared" si="59"/>
        <v>1888530</v>
      </c>
      <c r="U160" s="33">
        <f t="shared" si="64"/>
        <v>2461713.3333333335</v>
      </c>
      <c r="V160" s="33">
        <f t="shared" si="65"/>
        <v>2642990</v>
      </c>
      <c r="W160" s="34">
        <f t="shared" si="66"/>
        <v>2424032.9341510148</v>
      </c>
      <c r="X160" s="34">
        <f t="shared" si="67"/>
        <v>2384161.8924519159</v>
      </c>
      <c r="Y160" s="34">
        <f t="shared" si="60"/>
        <v>2265760</v>
      </c>
      <c r="Z160" s="34">
        <f t="shared" si="61"/>
        <v>2136345.9462259579</v>
      </c>
      <c r="AA160" s="34">
        <f t="shared" si="68"/>
        <v>507440.24222890916</v>
      </c>
      <c r="AB160" s="49">
        <f t="shared" si="62"/>
        <v>0.20613295437686047</v>
      </c>
      <c r="AC160" s="46">
        <f t="shared" si="73"/>
        <v>1888530</v>
      </c>
      <c r="AD160" s="51" t="s">
        <v>4739</v>
      </c>
    </row>
    <row r="161" spans="1:30" ht="29.5" customHeight="1" x14ac:dyDescent="0.35">
      <c r="A161" s="8"/>
      <c r="B161" s="3">
        <v>152</v>
      </c>
      <c r="C161" s="9">
        <v>4332098</v>
      </c>
      <c r="D161" s="106" t="s">
        <v>172</v>
      </c>
      <c r="E161" s="131"/>
      <c r="F161" s="4" t="s">
        <v>13</v>
      </c>
      <c r="G161" s="12">
        <v>145352.10592481206</v>
      </c>
      <c r="H161" s="12">
        <v>27616.900125714292</v>
      </c>
      <c r="I161" s="24">
        <v>172969.00605052634</v>
      </c>
      <c r="J161" s="21">
        <v>164000</v>
      </c>
      <c r="K161" s="21">
        <f t="shared" si="69"/>
        <v>31160</v>
      </c>
      <c r="L161" s="29">
        <f t="shared" si="70"/>
        <v>195160</v>
      </c>
      <c r="M161" s="21">
        <v>152000</v>
      </c>
      <c r="N161" s="21">
        <f t="shared" si="56"/>
        <v>28880</v>
      </c>
      <c r="O161" s="32">
        <f t="shared" si="57"/>
        <v>180880</v>
      </c>
      <c r="P161" s="12">
        <v>154073.23228030078</v>
      </c>
      <c r="Q161" s="12">
        <v>29273.914133257149</v>
      </c>
      <c r="R161" s="12">
        <v>183347.14641355793</v>
      </c>
      <c r="S161" s="32"/>
      <c r="T161" s="33">
        <f t="shared" si="59"/>
        <v>172969.00605052634</v>
      </c>
      <c r="U161" s="33">
        <f t="shared" si="64"/>
        <v>183003.00201684213</v>
      </c>
      <c r="V161" s="33">
        <f t="shared" si="65"/>
        <v>180880</v>
      </c>
      <c r="W161" s="34">
        <f t="shared" si="66"/>
        <v>182774.89770996169</v>
      </c>
      <c r="X161" s="34">
        <f t="shared" si="67"/>
        <v>182549.3682763339</v>
      </c>
      <c r="Y161" s="34">
        <f t="shared" si="60"/>
        <v>176924.50302526317</v>
      </c>
      <c r="Z161" s="34">
        <f t="shared" si="61"/>
        <v>177759.18716343012</v>
      </c>
      <c r="AA161" s="34">
        <f t="shared" si="68"/>
        <v>11246.79537864146</v>
      </c>
      <c r="AB161" s="49">
        <f t="shared" si="62"/>
        <v>6.1456890076625054E-2</v>
      </c>
      <c r="AC161" s="46">
        <f t="shared" si="73"/>
        <v>172969.00605052634</v>
      </c>
      <c r="AD161" s="51" t="s">
        <v>4739</v>
      </c>
    </row>
    <row r="162" spans="1:30" ht="29.5" customHeight="1" x14ac:dyDescent="0.35">
      <c r="A162" s="8"/>
      <c r="B162" s="3">
        <v>153</v>
      </c>
      <c r="C162" s="9" t="s">
        <v>170</v>
      </c>
      <c r="D162" s="106" t="s">
        <v>173</v>
      </c>
      <c r="E162" s="131"/>
      <c r="F162" s="4" t="s">
        <v>13</v>
      </c>
      <c r="G162" s="12">
        <v>829757.04019219126</v>
      </c>
      <c r="H162" s="12">
        <v>157653.83763651634</v>
      </c>
      <c r="I162" s="24">
        <v>987410.87782870757</v>
      </c>
      <c r="J162" s="21">
        <v>1274000</v>
      </c>
      <c r="K162" s="21">
        <f t="shared" si="69"/>
        <v>242060</v>
      </c>
      <c r="L162" s="29">
        <f t="shared" si="70"/>
        <v>1516060</v>
      </c>
      <c r="M162" s="21">
        <v>1169000</v>
      </c>
      <c r="N162" s="21">
        <f t="shared" si="56"/>
        <v>222110</v>
      </c>
      <c r="O162" s="32">
        <f t="shared" si="57"/>
        <v>1391110</v>
      </c>
      <c r="P162" s="12">
        <v>879542.4626037227</v>
      </c>
      <c r="Q162" s="12">
        <v>167113.06789470732</v>
      </c>
      <c r="R162" s="12">
        <v>1046655.53049843</v>
      </c>
      <c r="S162" s="32"/>
      <c r="T162" s="33">
        <f t="shared" si="59"/>
        <v>987410.87782870757</v>
      </c>
      <c r="U162" s="33">
        <f t="shared" si="64"/>
        <v>1298193.6259429024</v>
      </c>
      <c r="V162" s="33">
        <f t="shared" si="65"/>
        <v>1391110</v>
      </c>
      <c r="W162" s="34">
        <f t="shared" si="66"/>
        <v>1277003.0163439093</v>
      </c>
      <c r="X162" s="34">
        <f t="shared" si="67"/>
        <v>1254597.8164312523</v>
      </c>
      <c r="Y162" s="34">
        <f t="shared" si="60"/>
        <v>1189260.4389143537</v>
      </c>
      <c r="Z162" s="34">
        <f t="shared" si="61"/>
        <v>1121004.3471299799</v>
      </c>
      <c r="AA162" s="34">
        <f t="shared" si="68"/>
        <v>276301.57983453257</v>
      </c>
      <c r="AB162" s="49">
        <f t="shared" si="62"/>
        <v>0.21283541554431032</v>
      </c>
      <c r="AC162" s="46">
        <f t="shared" si="73"/>
        <v>987410.87782870757</v>
      </c>
      <c r="AD162" s="51" t="s">
        <v>4739</v>
      </c>
    </row>
    <row r="163" spans="1:30" ht="29.5" customHeight="1" x14ac:dyDescent="0.35">
      <c r="A163" s="8"/>
      <c r="B163" s="3">
        <v>154</v>
      </c>
      <c r="C163" s="9" t="s">
        <v>170</v>
      </c>
      <c r="D163" s="106" t="s">
        <v>174</v>
      </c>
      <c r="E163" s="131"/>
      <c r="F163" s="4" t="s">
        <v>13</v>
      </c>
      <c r="G163" s="12">
        <v>1042419.0204704683</v>
      </c>
      <c r="H163" s="12">
        <v>198059.61388938897</v>
      </c>
      <c r="I163" s="24">
        <v>1240478.6343598573</v>
      </c>
      <c r="J163" s="21">
        <v>2319000</v>
      </c>
      <c r="K163" s="21">
        <f t="shared" si="69"/>
        <v>440610</v>
      </c>
      <c r="L163" s="29">
        <f t="shared" si="70"/>
        <v>2759610</v>
      </c>
      <c r="M163" s="21">
        <v>2128000</v>
      </c>
      <c r="N163" s="21">
        <f t="shared" si="56"/>
        <v>404320</v>
      </c>
      <c r="O163" s="32">
        <f t="shared" si="57"/>
        <v>2532320</v>
      </c>
      <c r="P163" s="12">
        <v>1094539.9714939918</v>
      </c>
      <c r="Q163" s="12">
        <v>207962.59458385844</v>
      </c>
      <c r="R163" s="12">
        <v>1302502.5660778503</v>
      </c>
      <c r="S163" s="32"/>
      <c r="T163" s="33">
        <f t="shared" si="59"/>
        <v>1240478.6343598573</v>
      </c>
      <c r="U163" s="33">
        <f t="shared" si="64"/>
        <v>2177469.544786619</v>
      </c>
      <c r="V163" s="33">
        <f t="shared" si="65"/>
        <v>2532320</v>
      </c>
      <c r="W163" s="34">
        <f t="shared" si="66"/>
        <v>2054243.2148943623</v>
      </c>
      <c r="X163" s="34">
        <f t="shared" si="67"/>
        <v>1918888.2220454565</v>
      </c>
      <c r="Y163" s="34">
        <f t="shared" si="60"/>
        <v>1886399.3171799285</v>
      </c>
      <c r="Z163" s="34">
        <f t="shared" si="61"/>
        <v>1579683.428202657</v>
      </c>
      <c r="AA163" s="34">
        <f t="shared" si="68"/>
        <v>819377.30057146458</v>
      </c>
      <c r="AB163" s="49">
        <f t="shared" si="62"/>
        <v>0.37629793837220321</v>
      </c>
      <c r="AC163" s="46">
        <f>Z163</f>
        <v>1579683.428202657</v>
      </c>
      <c r="AD163" s="52" t="s">
        <v>4743</v>
      </c>
    </row>
    <row r="164" spans="1:30" ht="29.5" customHeight="1" x14ac:dyDescent="0.35">
      <c r="A164" s="8"/>
      <c r="B164" s="3">
        <v>155</v>
      </c>
      <c r="C164" s="9" t="s">
        <v>170</v>
      </c>
      <c r="D164" s="106" t="s">
        <v>175</v>
      </c>
      <c r="E164" s="131"/>
      <c r="F164" s="4" t="s">
        <v>13</v>
      </c>
      <c r="G164" s="12">
        <v>1170824.8102920656</v>
      </c>
      <c r="H164" s="12">
        <v>222456.71395549248</v>
      </c>
      <c r="I164" s="24">
        <v>1393281.5242475581</v>
      </c>
      <c r="J164" s="21">
        <v>2559000</v>
      </c>
      <c r="K164" s="21">
        <f t="shared" si="69"/>
        <v>486210</v>
      </c>
      <c r="L164" s="29">
        <f t="shared" si="70"/>
        <v>3045210</v>
      </c>
      <c r="M164" s="21">
        <v>2348000</v>
      </c>
      <c r="N164" s="21">
        <f t="shared" si="56"/>
        <v>446120</v>
      </c>
      <c r="O164" s="32">
        <f t="shared" si="57"/>
        <v>2794120</v>
      </c>
      <c r="P164" s="12">
        <v>1217657.8027037485</v>
      </c>
      <c r="Q164" s="12">
        <v>231354.9825137122</v>
      </c>
      <c r="R164" s="12">
        <v>1449012.7852174607</v>
      </c>
      <c r="S164" s="32"/>
      <c r="T164" s="33">
        <f t="shared" si="59"/>
        <v>1393281.5242475581</v>
      </c>
      <c r="U164" s="33">
        <f t="shared" si="64"/>
        <v>2410870.5080825193</v>
      </c>
      <c r="V164" s="33">
        <f t="shared" si="65"/>
        <v>2794120</v>
      </c>
      <c r="W164" s="34">
        <f t="shared" si="66"/>
        <v>2280169.1200387408</v>
      </c>
      <c r="X164" s="34">
        <f t="shared" si="67"/>
        <v>2136738.3632511622</v>
      </c>
      <c r="Y164" s="34">
        <f t="shared" si="60"/>
        <v>2093700.7621237789</v>
      </c>
      <c r="Z164" s="34">
        <f t="shared" si="61"/>
        <v>1765009.9437493603</v>
      </c>
      <c r="AA164" s="34">
        <f t="shared" si="68"/>
        <v>890155.63360667613</v>
      </c>
      <c r="AB164" s="49">
        <f t="shared" si="62"/>
        <v>0.36922581724003894</v>
      </c>
      <c r="AC164" s="46">
        <f t="shared" ref="AC164:AC165" si="74">Z164</f>
        <v>1765009.9437493603</v>
      </c>
      <c r="AD164" s="52" t="s">
        <v>4743</v>
      </c>
    </row>
    <row r="165" spans="1:30" ht="29.5" customHeight="1" x14ac:dyDescent="0.35">
      <c r="A165" s="8"/>
      <c r="B165" s="3">
        <v>156</v>
      </c>
      <c r="C165" s="9" t="s">
        <v>176</v>
      </c>
      <c r="D165" s="106" t="s">
        <v>177</v>
      </c>
      <c r="E165" s="131"/>
      <c r="F165" s="4" t="s">
        <v>13</v>
      </c>
      <c r="G165" s="12">
        <v>655462.18487394962</v>
      </c>
      <c r="H165" s="12">
        <v>124537.81512605042</v>
      </c>
      <c r="I165" s="24">
        <v>780000</v>
      </c>
      <c r="J165" s="21">
        <v>2338000</v>
      </c>
      <c r="K165" s="21">
        <f t="shared" si="69"/>
        <v>444220</v>
      </c>
      <c r="L165" s="29">
        <f t="shared" si="70"/>
        <v>2782220</v>
      </c>
      <c r="M165" s="21">
        <v>2145000</v>
      </c>
      <c r="N165" s="21">
        <f t="shared" si="56"/>
        <v>407550</v>
      </c>
      <c r="O165" s="32">
        <f t="shared" si="57"/>
        <v>2552550</v>
      </c>
      <c r="P165" s="12">
        <v>681680.67226890754</v>
      </c>
      <c r="Q165" s="12">
        <v>129519.32773109243</v>
      </c>
      <c r="R165" s="12">
        <v>811200</v>
      </c>
      <c r="S165" s="32"/>
      <c r="T165" s="33">
        <f t="shared" si="59"/>
        <v>780000</v>
      </c>
      <c r="U165" s="33">
        <f t="shared" si="64"/>
        <v>2038256.6666666667</v>
      </c>
      <c r="V165" s="33">
        <f t="shared" si="65"/>
        <v>2552550</v>
      </c>
      <c r="W165" s="34">
        <f t="shared" si="66"/>
        <v>1769375.9081178866</v>
      </c>
      <c r="X165" s="34">
        <f t="shared" si="67"/>
        <v>1475476.4113216426</v>
      </c>
      <c r="Y165" s="34">
        <f t="shared" si="60"/>
        <v>1666275</v>
      </c>
      <c r="Z165" s="34">
        <f t="shared" si="61"/>
        <v>1127738.2056608214</v>
      </c>
      <c r="AA165" s="34">
        <f t="shared" si="68"/>
        <v>1095716.4125052309</v>
      </c>
      <c r="AB165" s="49">
        <f t="shared" si="62"/>
        <v>0.53757528697165924</v>
      </c>
      <c r="AC165" s="46">
        <f t="shared" si="74"/>
        <v>1127738.2056608214</v>
      </c>
      <c r="AD165" s="52" t="s">
        <v>4743</v>
      </c>
    </row>
    <row r="166" spans="1:30" ht="29.5" customHeight="1" x14ac:dyDescent="0.35">
      <c r="A166" s="8"/>
      <c r="B166" s="3">
        <v>157</v>
      </c>
      <c r="C166" s="9">
        <v>4331002</v>
      </c>
      <c r="D166" s="106" t="s">
        <v>178</v>
      </c>
      <c r="E166" s="131"/>
      <c r="F166" s="4" t="s">
        <v>13</v>
      </c>
      <c r="G166" s="12">
        <v>613445.37815126055</v>
      </c>
      <c r="H166" s="12">
        <v>116554.62184873951</v>
      </c>
      <c r="I166" s="24">
        <v>730000</v>
      </c>
      <c r="J166" s="21">
        <v>403000</v>
      </c>
      <c r="K166" s="21">
        <f t="shared" si="69"/>
        <v>76570</v>
      </c>
      <c r="L166" s="29">
        <f t="shared" si="70"/>
        <v>479570</v>
      </c>
      <c r="M166" s="21">
        <v>370000</v>
      </c>
      <c r="N166" s="21">
        <f t="shared" si="56"/>
        <v>70300</v>
      </c>
      <c r="O166" s="32">
        <f t="shared" si="57"/>
        <v>440300</v>
      </c>
      <c r="P166" s="12">
        <v>637983.19327731093</v>
      </c>
      <c r="Q166" s="12">
        <v>121216.80672268907</v>
      </c>
      <c r="R166" s="12">
        <v>759200</v>
      </c>
      <c r="S166" s="32"/>
      <c r="T166" s="33">
        <f t="shared" si="59"/>
        <v>440300</v>
      </c>
      <c r="U166" s="33">
        <f t="shared" si="64"/>
        <v>549956.66666666663</v>
      </c>
      <c r="V166" s="33">
        <f t="shared" si="65"/>
        <v>479570</v>
      </c>
      <c r="W166" s="34">
        <f t="shared" si="66"/>
        <v>536176.59333774238</v>
      </c>
      <c r="X166" s="34">
        <f t="shared" si="67"/>
        <v>523903.71090108284</v>
      </c>
      <c r="Y166" s="34">
        <f t="shared" si="60"/>
        <v>459935</v>
      </c>
      <c r="Z166" s="34">
        <f t="shared" si="61"/>
        <v>482101.85545054142</v>
      </c>
      <c r="AA166" s="34">
        <f t="shared" si="68"/>
        <v>157153.53840538659</v>
      </c>
      <c r="AB166" s="49">
        <f t="shared" si="62"/>
        <v>0.2857562203180613</v>
      </c>
      <c r="AC166" s="46">
        <f t="shared" ref="AC166:AC170" si="75">T166</f>
        <v>440300</v>
      </c>
      <c r="AD166" s="51" t="s">
        <v>4739</v>
      </c>
    </row>
    <row r="167" spans="1:30" ht="29.5" customHeight="1" x14ac:dyDescent="0.35">
      <c r="A167" s="8"/>
      <c r="B167" s="3">
        <v>158</v>
      </c>
      <c r="C167" s="9">
        <v>43949</v>
      </c>
      <c r="D167" s="106" t="s">
        <v>179</v>
      </c>
      <c r="E167" s="131"/>
      <c r="F167" s="4" t="s">
        <v>13</v>
      </c>
      <c r="G167" s="12">
        <v>58992.238043494828</v>
      </c>
      <c r="H167" s="12">
        <v>11208.525228264018</v>
      </c>
      <c r="I167" s="24">
        <v>70200.763271758842</v>
      </c>
      <c r="J167" s="21">
        <v>101000</v>
      </c>
      <c r="K167" s="21">
        <f t="shared" si="69"/>
        <v>19190</v>
      </c>
      <c r="L167" s="29">
        <f t="shared" si="70"/>
        <v>120190</v>
      </c>
      <c r="M167" s="21">
        <v>94000</v>
      </c>
      <c r="N167" s="21">
        <f t="shared" si="56"/>
        <v>17860</v>
      </c>
      <c r="O167" s="32">
        <f t="shared" si="57"/>
        <v>111860</v>
      </c>
      <c r="P167" s="12">
        <v>61351.927565234619</v>
      </c>
      <c r="Q167" s="12">
        <v>11656.866237394577</v>
      </c>
      <c r="R167" s="12">
        <v>73008.793802629196</v>
      </c>
      <c r="S167" s="32"/>
      <c r="T167" s="33">
        <f t="shared" si="59"/>
        <v>70200.763271758842</v>
      </c>
      <c r="U167" s="33">
        <f t="shared" si="64"/>
        <v>100750.25442391961</v>
      </c>
      <c r="V167" s="33">
        <f t="shared" si="65"/>
        <v>111860</v>
      </c>
      <c r="W167" s="34">
        <f t="shared" si="66"/>
        <v>98090.811646421105</v>
      </c>
      <c r="X167" s="34">
        <f t="shared" si="67"/>
        <v>95223.690095894504</v>
      </c>
      <c r="Y167" s="34">
        <f t="shared" si="60"/>
        <v>91030.381635879428</v>
      </c>
      <c r="Z167" s="34">
        <f t="shared" si="61"/>
        <v>82712.226683826681</v>
      </c>
      <c r="AA167" s="34">
        <f t="shared" si="68"/>
        <v>26782.471548420628</v>
      </c>
      <c r="AB167" s="49">
        <f t="shared" si="62"/>
        <v>0.26583031180973443</v>
      </c>
      <c r="AC167" s="46">
        <f t="shared" si="75"/>
        <v>70200.763271758842</v>
      </c>
      <c r="AD167" s="51" t="s">
        <v>4739</v>
      </c>
    </row>
    <row r="168" spans="1:30" ht="29.5" customHeight="1" x14ac:dyDescent="0.35">
      <c r="A168" s="8"/>
      <c r="B168" s="3">
        <v>159</v>
      </c>
      <c r="C168" s="9">
        <v>43949</v>
      </c>
      <c r="D168" s="106" t="s">
        <v>180</v>
      </c>
      <c r="E168" s="131"/>
      <c r="F168" s="4" t="s">
        <v>13</v>
      </c>
      <c r="G168" s="12">
        <v>59839.215707683383</v>
      </c>
      <c r="H168" s="12">
        <v>11369.450984459843</v>
      </c>
      <c r="I168" s="24">
        <v>71208.666692143219</v>
      </c>
      <c r="J168" s="21">
        <v>97000</v>
      </c>
      <c r="K168" s="21">
        <f t="shared" si="69"/>
        <v>18430</v>
      </c>
      <c r="L168" s="29">
        <f t="shared" si="70"/>
        <v>115430</v>
      </c>
      <c r="M168" s="21">
        <v>89000</v>
      </c>
      <c r="N168" s="21">
        <f t="shared" si="56"/>
        <v>16910</v>
      </c>
      <c r="O168" s="32">
        <f t="shared" si="57"/>
        <v>105910</v>
      </c>
      <c r="P168" s="12">
        <v>63429.568650144385</v>
      </c>
      <c r="Q168" s="12">
        <v>12051.618043527433</v>
      </c>
      <c r="R168" s="12">
        <v>75481.186693671814</v>
      </c>
      <c r="S168" s="32"/>
      <c r="T168" s="33">
        <f t="shared" si="59"/>
        <v>71208.666692143219</v>
      </c>
      <c r="U168" s="33">
        <f t="shared" si="64"/>
        <v>97516.222230714397</v>
      </c>
      <c r="V168" s="33">
        <f t="shared" si="65"/>
        <v>105910</v>
      </c>
      <c r="W168" s="34">
        <f t="shared" si="66"/>
        <v>95483.758557767229</v>
      </c>
      <c r="X168" s="34">
        <f t="shared" si="67"/>
        <v>93317.030587910471</v>
      </c>
      <c r="Y168" s="34">
        <f t="shared" si="60"/>
        <v>88559.333346071609</v>
      </c>
      <c r="Z168" s="34">
        <f t="shared" si="61"/>
        <v>82262.848640026845</v>
      </c>
      <c r="AA168" s="34">
        <f t="shared" si="68"/>
        <v>23274.948094705996</v>
      </c>
      <c r="AB168" s="49">
        <f t="shared" si="62"/>
        <v>0.23867770471706354</v>
      </c>
      <c r="AC168" s="46">
        <f t="shared" si="75"/>
        <v>71208.666692143219</v>
      </c>
      <c r="AD168" s="51" t="s">
        <v>4739</v>
      </c>
    </row>
    <row r="169" spans="1:30" ht="29.5" customHeight="1" x14ac:dyDescent="0.35">
      <c r="A169" s="8"/>
      <c r="B169" s="3">
        <v>160</v>
      </c>
      <c r="C169" s="9">
        <v>43949</v>
      </c>
      <c r="D169" s="106" t="s">
        <v>181</v>
      </c>
      <c r="E169" s="131"/>
      <c r="F169" s="4" t="s">
        <v>13</v>
      </c>
      <c r="G169" s="12">
        <v>58629.191646944026</v>
      </c>
      <c r="H169" s="12">
        <v>11139.546412919364</v>
      </c>
      <c r="I169" s="24">
        <v>69768.73805986339</v>
      </c>
      <c r="J169" s="21">
        <v>92000</v>
      </c>
      <c r="K169" s="21">
        <f t="shared" si="69"/>
        <v>17480</v>
      </c>
      <c r="L169" s="29">
        <f t="shared" si="70"/>
        <v>109480</v>
      </c>
      <c r="M169" s="21">
        <v>86000</v>
      </c>
      <c r="N169" s="21">
        <f t="shared" si="56"/>
        <v>16340</v>
      </c>
      <c r="O169" s="32">
        <f t="shared" si="57"/>
        <v>102340</v>
      </c>
      <c r="P169" s="12">
        <v>61560.65122929123</v>
      </c>
      <c r="Q169" s="12">
        <v>11696.523733565335</v>
      </c>
      <c r="R169" s="12">
        <v>73257.174962856559</v>
      </c>
      <c r="S169" s="32"/>
      <c r="T169" s="33">
        <f t="shared" si="59"/>
        <v>69768.73805986339</v>
      </c>
      <c r="U169" s="33">
        <f t="shared" si="64"/>
        <v>93862.91268662113</v>
      </c>
      <c r="V169" s="33">
        <f t="shared" si="65"/>
        <v>102340</v>
      </c>
      <c r="W169" s="34">
        <f t="shared" si="66"/>
        <v>92118.535098960419</v>
      </c>
      <c r="X169" s="34">
        <f t="shared" si="67"/>
        <v>90256.764628454228</v>
      </c>
      <c r="Y169" s="34">
        <f t="shared" si="60"/>
        <v>86054.369029931695</v>
      </c>
      <c r="Z169" s="34">
        <f t="shared" si="61"/>
        <v>80012.751344158809</v>
      </c>
      <c r="AA169" s="34">
        <f t="shared" si="68"/>
        <v>21169.360836088625</v>
      </c>
      <c r="AB169" s="49">
        <f t="shared" si="62"/>
        <v>0.2255348809254033</v>
      </c>
      <c r="AC169" s="46">
        <f t="shared" si="75"/>
        <v>69768.73805986339</v>
      </c>
      <c r="AD169" s="51" t="s">
        <v>4739</v>
      </c>
    </row>
    <row r="170" spans="1:30" ht="29.5" customHeight="1" x14ac:dyDescent="0.35">
      <c r="A170" s="8"/>
      <c r="B170" s="3">
        <v>161</v>
      </c>
      <c r="C170" s="9">
        <v>4392401</v>
      </c>
      <c r="D170" s="106" t="s">
        <v>43</v>
      </c>
      <c r="E170" s="131"/>
      <c r="F170" s="4" t="s">
        <v>13</v>
      </c>
      <c r="G170" s="12">
        <v>196783.22714476223</v>
      </c>
      <c r="H170" s="12">
        <v>37388.813157504825</v>
      </c>
      <c r="I170" s="24">
        <v>234172.04030226707</v>
      </c>
      <c r="J170" s="21">
        <v>308000</v>
      </c>
      <c r="K170" s="21">
        <f t="shared" si="69"/>
        <v>58520</v>
      </c>
      <c r="L170" s="29">
        <f t="shared" si="70"/>
        <v>366520</v>
      </c>
      <c r="M170" s="21">
        <v>280000</v>
      </c>
      <c r="N170" s="21">
        <f t="shared" si="56"/>
        <v>53200</v>
      </c>
      <c r="O170" s="32">
        <f t="shared" si="57"/>
        <v>333200</v>
      </c>
      <c r="P170" s="12">
        <v>208590.22077344797</v>
      </c>
      <c r="Q170" s="12">
        <v>39632.141946955118</v>
      </c>
      <c r="R170" s="12">
        <v>248222.36272040309</v>
      </c>
      <c r="S170" s="32"/>
      <c r="T170" s="33">
        <f t="shared" si="59"/>
        <v>234172.04030226707</v>
      </c>
      <c r="U170" s="33">
        <f t="shared" si="64"/>
        <v>311297.34676742234</v>
      </c>
      <c r="V170" s="33">
        <f t="shared" si="65"/>
        <v>333200</v>
      </c>
      <c r="W170" s="34">
        <f t="shared" si="66"/>
        <v>305805.93054815073</v>
      </c>
      <c r="X170" s="34">
        <f t="shared" si="67"/>
        <v>300002.12429697014</v>
      </c>
      <c r="Y170" s="34">
        <f t="shared" si="60"/>
        <v>283686.02015113353</v>
      </c>
      <c r="Z170" s="34">
        <f t="shared" si="61"/>
        <v>267087.08229961863</v>
      </c>
      <c r="AA170" s="34">
        <f t="shared" si="68"/>
        <v>68838.871816787621</v>
      </c>
      <c r="AB170" s="49">
        <f t="shared" si="62"/>
        <v>0.22113542737072792</v>
      </c>
      <c r="AC170" s="46">
        <f t="shared" si="75"/>
        <v>234172.04030226707</v>
      </c>
      <c r="AD170" s="51" t="s">
        <v>4739</v>
      </c>
    </row>
    <row r="171" spans="1:30" ht="29.5" customHeight="1" x14ac:dyDescent="0.35">
      <c r="A171" s="8"/>
      <c r="B171" s="3">
        <v>162</v>
      </c>
      <c r="C171" s="9">
        <v>4392404</v>
      </c>
      <c r="D171" s="106" t="s">
        <v>44</v>
      </c>
      <c r="E171" s="131"/>
      <c r="F171" s="4" t="s">
        <v>13</v>
      </c>
      <c r="G171" s="12">
        <v>424117.38709260541</v>
      </c>
      <c r="H171" s="12">
        <v>80582.303547595031</v>
      </c>
      <c r="I171" s="24">
        <v>504699.69064020045</v>
      </c>
      <c r="J171" s="21">
        <v>914000</v>
      </c>
      <c r="K171" s="21">
        <f t="shared" si="69"/>
        <v>173660</v>
      </c>
      <c r="L171" s="29">
        <f t="shared" si="70"/>
        <v>1087660</v>
      </c>
      <c r="M171" s="21">
        <v>839000</v>
      </c>
      <c r="N171" s="21">
        <f t="shared" si="56"/>
        <v>159410</v>
      </c>
      <c r="O171" s="32">
        <f t="shared" si="57"/>
        <v>998410</v>
      </c>
      <c r="P171" s="12">
        <v>441082.08257630956</v>
      </c>
      <c r="Q171" s="12">
        <v>83805.595689498819</v>
      </c>
      <c r="R171" s="12">
        <v>524887.67826580838</v>
      </c>
      <c r="S171" s="32"/>
      <c r="T171" s="33">
        <f t="shared" si="59"/>
        <v>504699.69064020045</v>
      </c>
      <c r="U171" s="33">
        <f t="shared" si="64"/>
        <v>863589.89688006684</v>
      </c>
      <c r="V171" s="33">
        <f t="shared" si="65"/>
        <v>998410</v>
      </c>
      <c r="W171" s="34">
        <f t="shared" si="66"/>
        <v>818361.21657313115</v>
      </c>
      <c r="X171" s="34">
        <f t="shared" si="67"/>
        <v>768762.85244878277</v>
      </c>
      <c r="Y171" s="34">
        <f t="shared" si="60"/>
        <v>751554.8453201002</v>
      </c>
      <c r="Z171" s="34">
        <f t="shared" si="61"/>
        <v>636731.27154449164</v>
      </c>
      <c r="AA171" s="34">
        <f t="shared" si="68"/>
        <v>313995.26385945763</v>
      </c>
      <c r="AB171" s="49">
        <f t="shared" si="62"/>
        <v>0.36359302603451427</v>
      </c>
      <c r="AC171" s="46">
        <f>Z171</f>
        <v>636731.27154449164</v>
      </c>
      <c r="AD171" s="52" t="s">
        <v>4743</v>
      </c>
    </row>
    <row r="172" spans="1:30" ht="29.5" customHeight="1" x14ac:dyDescent="0.35">
      <c r="A172" s="8"/>
      <c r="B172" s="3">
        <v>163</v>
      </c>
      <c r="C172" s="9">
        <v>4392404</v>
      </c>
      <c r="D172" s="106" t="s">
        <v>45</v>
      </c>
      <c r="E172" s="131"/>
      <c r="F172" s="4" t="s">
        <v>13</v>
      </c>
      <c r="G172" s="12">
        <v>666184.53441496368</v>
      </c>
      <c r="H172" s="12">
        <v>126575.0615388431</v>
      </c>
      <c r="I172" s="24">
        <v>792759.59595380677</v>
      </c>
      <c r="J172" s="21">
        <v>1281000</v>
      </c>
      <c r="K172" s="21">
        <f t="shared" si="69"/>
        <v>243390</v>
      </c>
      <c r="L172" s="29">
        <f t="shared" si="70"/>
        <v>1524390</v>
      </c>
      <c r="M172" s="21">
        <v>1187000</v>
      </c>
      <c r="N172" s="21">
        <f t="shared" si="56"/>
        <v>225530</v>
      </c>
      <c r="O172" s="32">
        <f t="shared" si="57"/>
        <v>1412530</v>
      </c>
      <c r="P172" s="12">
        <v>692831.91579156229</v>
      </c>
      <c r="Q172" s="12">
        <v>131638.06400039684</v>
      </c>
      <c r="R172" s="12">
        <v>824469.97979195917</v>
      </c>
      <c r="S172" s="32"/>
      <c r="T172" s="33">
        <f t="shared" si="59"/>
        <v>792759.59595380677</v>
      </c>
      <c r="U172" s="33">
        <f t="shared" si="64"/>
        <v>1243226.5319846023</v>
      </c>
      <c r="V172" s="33">
        <f t="shared" si="65"/>
        <v>1412530</v>
      </c>
      <c r="W172" s="34">
        <f t="shared" si="66"/>
        <v>1195120.6754568585</v>
      </c>
      <c r="X172" s="34">
        <f t="shared" si="67"/>
        <v>1142697.7630088783</v>
      </c>
      <c r="Y172" s="34">
        <f t="shared" si="60"/>
        <v>1102644.7979769034</v>
      </c>
      <c r="Z172" s="34">
        <f t="shared" si="61"/>
        <v>967728.67948134255</v>
      </c>
      <c r="AA172" s="34">
        <f t="shared" si="68"/>
        <v>394104.69452003425</v>
      </c>
      <c r="AB172" s="49">
        <f t="shared" si="62"/>
        <v>0.31700151531588722</v>
      </c>
      <c r="AC172" s="46">
        <f>Z172</f>
        <v>967728.67948134255</v>
      </c>
      <c r="AD172" s="52" t="s">
        <v>4743</v>
      </c>
    </row>
    <row r="173" spans="1:30" ht="29.5" customHeight="1" x14ac:dyDescent="0.35">
      <c r="A173" s="8"/>
      <c r="B173" s="3">
        <v>164</v>
      </c>
      <c r="C173" s="9" t="s">
        <v>59</v>
      </c>
      <c r="D173" s="106" t="s">
        <v>58</v>
      </c>
      <c r="E173" s="131"/>
      <c r="F173" s="4" t="s">
        <v>13</v>
      </c>
      <c r="G173" s="12">
        <v>378151.26050420169</v>
      </c>
      <c r="H173" s="12">
        <v>71848.73949579832</v>
      </c>
      <c r="I173" s="24">
        <v>450000</v>
      </c>
      <c r="J173" s="21">
        <v>607000</v>
      </c>
      <c r="K173" s="21">
        <f t="shared" si="69"/>
        <v>115330</v>
      </c>
      <c r="L173" s="29">
        <f t="shared" si="70"/>
        <v>722330</v>
      </c>
      <c r="M173" s="21">
        <v>557000</v>
      </c>
      <c r="N173" s="21">
        <f t="shared" si="56"/>
        <v>105830</v>
      </c>
      <c r="O173" s="32">
        <f t="shared" si="57"/>
        <v>662830</v>
      </c>
      <c r="P173" s="12">
        <v>389495.79831932776</v>
      </c>
      <c r="Q173" s="12">
        <v>74004.201680672282</v>
      </c>
      <c r="R173" s="12">
        <v>463500.00000000006</v>
      </c>
      <c r="S173" s="32"/>
      <c r="T173" s="33">
        <f t="shared" si="59"/>
        <v>450000</v>
      </c>
      <c r="U173" s="33">
        <f t="shared" si="64"/>
        <v>611720</v>
      </c>
      <c r="V173" s="33">
        <f t="shared" si="65"/>
        <v>662830</v>
      </c>
      <c r="W173" s="34">
        <f t="shared" si="66"/>
        <v>599492.06758744433</v>
      </c>
      <c r="X173" s="34">
        <f t="shared" si="67"/>
        <v>586474.32124599256</v>
      </c>
      <c r="Y173" s="34">
        <f t="shared" si="60"/>
        <v>556415</v>
      </c>
      <c r="Z173" s="34">
        <f t="shared" si="61"/>
        <v>518237.16062299628</v>
      </c>
      <c r="AA173" s="34">
        <f t="shared" si="68"/>
        <v>143178.49454439728</v>
      </c>
      <c r="AB173" s="49">
        <f t="shared" si="62"/>
        <v>0.23405887423068933</v>
      </c>
      <c r="AC173" s="46">
        <f t="shared" ref="AC173:AC174" si="76">T173</f>
        <v>450000</v>
      </c>
      <c r="AD173" s="51" t="s">
        <v>4739</v>
      </c>
    </row>
    <row r="174" spans="1:30" ht="29.5" customHeight="1" x14ac:dyDescent="0.35">
      <c r="A174" s="8"/>
      <c r="B174" s="3">
        <v>165</v>
      </c>
      <c r="C174" s="9" t="s">
        <v>59</v>
      </c>
      <c r="D174" s="106" t="s">
        <v>60</v>
      </c>
      <c r="E174" s="131"/>
      <c r="F174" s="4" t="s">
        <v>13</v>
      </c>
      <c r="G174" s="12">
        <v>378151.26050420169</v>
      </c>
      <c r="H174" s="12">
        <v>71848.73949579832</v>
      </c>
      <c r="I174" s="24">
        <v>450000</v>
      </c>
      <c r="J174" s="21">
        <v>404000</v>
      </c>
      <c r="K174" s="21">
        <f t="shared" si="69"/>
        <v>76760</v>
      </c>
      <c r="L174" s="29">
        <f t="shared" si="70"/>
        <v>480760</v>
      </c>
      <c r="M174" s="21">
        <v>368000</v>
      </c>
      <c r="N174" s="21">
        <f t="shared" si="56"/>
        <v>69920</v>
      </c>
      <c r="O174" s="32">
        <f t="shared" si="57"/>
        <v>437920</v>
      </c>
      <c r="P174" s="12">
        <v>397058.82352941181</v>
      </c>
      <c r="Q174" s="12">
        <v>75441.176470588238</v>
      </c>
      <c r="R174" s="12">
        <v>472500.00000000006</v>
      </c>
      <c r="S174" s="32"/>
      <c r="T174" s="33">
        <f t="shared" si="59"/>
        <v>437920</v>
      </c>
      <c r="U174" s="33">
        <f t="shared" si="64"/>
        <v>456226.66666666669</v>
      </c>
      <c r="V174" s="33">
        <f t="shared" si="65"/>
        <v>450000</v>
      </c>
      <c r="W174" s="34">
        <f t="shared" si="66"/>
        <v>455874.40215904691</v>
      </c>
      <c r="X174" s="34">
        <f t="shared" si="67"/>
        <v>455526.61307696864</v>
      </c>
      <c r="Y174" s="34">
        <f t="shared" si="60"/>
        <v>443960</v>
      </c>
      <c r="Z174" s="34">
        <f t="shared" si="61"/>
        <v>446723.30653848429</v>
      </c>
      <c r="AA174" s="34">
        <f t="shared" si="68"/>
        <v>22088.343834097959</v>
      </c>
      <c r="AB174" s="49">
        <f t="shared" si="62"/>
        <v>4.8415284436313731E-2</v>
      </c>
      <c r="AC174" s="46">
        <f t="shared" si="76"/>
        <v>437920</v>
      </c>
      <c r="AD174" s="51" t="s">
        <v>4739</v>
      </c>
    </row>
    <row r="175" spans="1:30" ht="29.5" customHeight="1" x14ac:dyDescent="0.35">
      <c r="A175" s="8"/>
      <c r="B175" s="3">
        <v>166</v>
      </c>
      <c r="C175" s="9" t="s">
        <v>63</v>
      </c>
      <c r="D175" s="106" t="s">
        <v>182</v>
      </c>
      <c r="E175" s="131"/>
      <c r="F175" s="4" t="s">
        <v>13</v>
      </c>
      <c r="G175" s="12">
        <v>210084.03361344538</v>
      </c>
      <c r="H175" s="12">
        <v>39915.966386554624</v>
      </c>
      <c r="I175" s="24">
        <v>250000</v>
      </c>
      <c r="J175" s="21">
        <v>596000</v>
      </c>
      <c r="K175" s="21">
        <f t="shared" si="69"/>
        <v>113240</v>
      </c>
      <c r="L175" s="29">
        <f t="shared" si="70"/>
        <v>709240</v>
      </c>
      <c r="M175" s="21">
        <v>542000</v>
      </c>
      <c r="N175" s="21">
        <f t="shared" si="56"/>
        <v>102980</v>
      </c>
      <c r="O175" s="32">
        <f t="shared" si="57"/>
        <v>644980</v>
      </c>
      <c r="P175" s="12">
        <v>216386.55462184874</v>
      </c>
      <c r="Q175" s="12">
        <v>41113.445378151264</v>
      </c>
      <c r="R175" s="12">
        <v>257500</v>
      </c>
      <c r="S175" s="32"/>
      <c r="T175" s="33">
        <f t="shared" si="59"/>
        <v>250000</v>
      </c>
      <c r="U175" s="33">
        <f t="shared" si="64"/>
        <v>534740</v>
      </c>
      <c r="V175" s="33">
        <f t="shared" si="65"/>
        <v>644980</v>
      </c>
      <c r="W175" s="34">
        <f t="shared" si="66"/>
        <v>485392.60915145261</v>
      </c>
      <c r="X175" s="34">
        <f t="shared" si="67"/>
        <v>431009.98271690781</v>
      </c>
      <c r="Y175" s="34">
        <f t="shared" si="60"/>
        <v>447490</v>
      </c>
      <c r="Z175" s="34">
        <f t="shared" si="61"/>
        <v>340504.99135845387</v>
      </c>
      <c r="AA175" s="34">
        <f t="shared" si="68"/>
        <v>248676.4717459213</v>
      </c>
      <c r="AB175" s="49">
        <f t="shared" si="62"/>
        <v>0.46504183667936061</v>
      </c>
      <c r="AC175" s="46">
        <f>Z175</f>
        <v>340504.99135845387</v>
      </c>
      <c r="AD175" s="52" t="s">
        <v>4743</v>
      </c>
    </row>
    <row r="176" spans="1:30" ht="29.5" customHeight="1" x14ac:dyDescent="0.35">
      <c r="A176" s="8"/>
      <c r="B176" s="3">
        <v>167</v>
      </c>
      <c r="C176" s="9" t="s">
        <v>65</v>
      </c>
      <c r="D176" s="106" t="s">
        <v>183</v>
      </c>
      <c r="E176" s="131"/>
      <c r="F176" s="4" t="s">
        <v>13</v>
      </c>
      <c r="G176" s="12">
        <v>210084.03361344538</v>
      </c>
      <c r="H176" s="12">
        <v>39915.966386554624</v>
      </c>
      <c r="I176" s="24">
        <v>250000</v>
      </c>
      <c r="J176" s="21">
        <v>605000</v>
      </c>
      <c r="K176" s="21">
        <f t="shared" si="69"/>
        <v>114950</v>
      </c>
      <c r="L176" s="29">
        <f t="shared" si="70"/>
        <v>719950</v>
      </c>
      <c r="M176" s="21">
        <v>561000</v>
      </c>
      <c r="N176" s="21">
        <f t="shared" si="56"/>
        <v>106590</v>
      </c>
      <c r="O176" s="32">
        <f t="shared" si="57"/>
        <v>667590</v>
      </c>
      <c r="P176" s="12">
        <v>220588.23529411765</v>
      </c>
      <c r="Q176" s="12">
        <v>41911.764705882357</v>
      </c>
      <c r="R176" s="12">
        <v>262500</v>
      </c>
      <c r="S176" s="32"/>
      <c r="T176" s="33">
        <f t="shared" si="59"/>
        <v>250000</v>
      </c>
      <c r="U176" s="33">
        <f t="shared" si="64"/>
        <v>545846.66666666663</v>
      </c>
      <c r="V176" s="33">
        <f t="shared" si="65"/>
        <v>667590</v>
      </c>
      <c r="W176" s="34">
        <f t="shared" si="66"/>
        <v>493458.60021903116</v>
      </c>
      <c r="X176" s="34">
        <f t="shared" si="67"/>
        <v>435608.95765330613</v>
      </c>
      <c r="Y176" s="34">
        <f t="shared" si="60"/>
        <v>458795</v>
      </c>
      <c r="Z176" s="34">
        <f t="shared" si="61"/>
        <v>342804.4788266531</v>
      </c>
      <c r="AA176" s="34">
        <f t="shared" si="68"/>
        <v>257544.81169950467</v>
      </c>
      <c r="AB176" s="49">
        <f t="shared" si="62"/>
        <v>0.47182629743304838</v>
      </c>
      <c r="AC176" s="46">
        <f>Z176</f>
        <v>342804.4788266531</v>
      </c>
      <c r="AD176" s="52" t="s">
        <v>4743</v>
      </c>
    </row>
    <row r="177" spans="1:30" ht="29.5" customHeight="1" x14ac:dyDescent="0.35">
      <c r="A177" s="8"/>
      <c r="B177" s="3">
        <v>168</v>
      </c>
      <c r="C177" s="9" t="s">
        <v>184</v>
      </c>
      <c r="D177" s="106" t="s">
        <v>185</v>
      </c>
      <c r="E177" s="131"/>
      <c r="F177" s="4" t="s">
        <v>13</v>
      </c>
      <c r="G177" s="12">
        <v>352941.17647058825</v>
      </c>
      <c r="H177" s="12">
        <v>67058.823529411762</v>
      </c>
      <c r="I177" s="24">
        <v>420000</v>
      </c>
      <c r="J177" s="21">
        <v>435000</v>
      </c>
      <c r="K177" s="21">
        <f t="shared" si="69"/>
        <v>82650</v>
      </c>
      <c r="L177" s="29">
        <f t="shared" si="70"/>
        <v>517650</v>
      </c>
      <c r="M177" s="21">
        <v>396000</v>
      </c>
      <c r="N177" s="21">
        <f t="shared" si="56"/>
        <v>75240</v>
      </c>
      <c r="O177" s="32">
        <f t="shared" si="57"/>
        <v>471240</v>
      </c>
      <c r="P177" s="12">
        <v>374117.64705882355</v>
      </c>
      <c r="Q177" s="12">
        <v>71082.352941176476</v>
      </c>
      <c r="R177" s="12">
        <v>445200</v>
      </c>
      <c r="S177" s="32"/>
      <c r="T177" s="33">
        <f t="shared" si="59"/>
        <v>420000</v>
      </c>
      <c r="U177" s="33">
        <f t="shared" si="64"/>
        <v>469630</v>
      </c>
      <c r="V177" s="33">
        <f t="shared" si="65"/>
        <v>471240</v>
      </c>
      <c r="W177" s="34">
        <f t="shared" si="66"/>
        <v>467924.60817108897</v>
      </c>
      <c r="X177" s="34">
        <f t="shared" si="67"/>
        <v>466213.46858013596</v>
      </c>
      <c r="Y177" s="34">
        <f t="shared" si="60"/>
        <v>445620</v>
      </c>
      <c r="Z177" s="34">
        <f t="shared" si="61"/>
        <v>443106.73429006798</v>
      </c>
      <c r="AA177" s="34">
        <f t="shared" si="68"/>
        <v>48844.904544895981</v>
      </c>
      <c r="AB177" s="49">
        <f t="shared" si="62"/>
        <v>0.10400720683281728</v>
      </c>
      <c r="AC177" s="46">
        <f t="shared" ref="AC177:AC179" si="77">T177</f>
        <v>420000</v>
      </c>
      <c r="AD177" s="51" t="s">
        <v>4739</v>
      </c>
    </row>
    <row r="178" spans="1:30" ht="29.5" customHeight="1" x14ac:dyDescent="0.35">
      <c r="A178" s="8"/>
      <c r="B178" s="3">
        <v>169</v>
      </c>
      <c r="C178" s="9" t="s">
        <v>65</v>
      </c>
      <c r="D178" s="106" t="s">
        <v>186</v>
      </c>
      <c r="E178" s="131"/>
      <c r="F178" s="4" t="s">
        <v>13</v>
      </c>
      <c r="G178" s="12">
        <v>361344.53781512607</v>
      </c>
      <c r="H178" s="12">
        <v>68655.462184873948</v>
      </c>
      <c r="I178" s="24">
        <v>430000</v>
      </c>
      <c r="J178" s="21">
        <v>582000</v>
      </c>
      <c r="K178" s="21">
        <f t="shared" si="69"/>
        <v>110580</v>
      </c>
      <c r="L178" s="29">
        <f t="shared" si="70"/>
        <v>692580</v>
      </c>
      <c r="M178" s="21">
        <v>539000</v>
      </c>
      <c r="N178" s="21">
        <f t="shared" si="56"/>
        <v>102410</v>
      </c>
      <c r="O178" s="32">
        <f t="shared" si="57"/>
        <v>641410</v>
      </c>
      <c r="P178" s="12">
        <v>375798.31932773109</v>
      </c>
      <c r="Q178" s="12">
        <v>71401.680672268907</v>
      </c>
      <c r="R178" s="12">
        <v>447200</v>
      </c>
      <c r="S178" s="32"/>
      <c r="T178" s="33">
        <f t="shared" si="59"/>
        <v>430000</v>
      </c>
      <c r="U178" s="33">
        <f t="shared" si="64"/>
        <v>587996.66666666663</v>
      </c>
      <c r="V178" s="33">
        <f t="shared" si="65"/>
        <v>641410</v>
      </c>
      <c r="W178" s="34">
        <f t="shared" si="66"/>
        <v>575914.53936204</v>
      </c>
      <c r="X178" s="34">
        <f t="shared" si="67"/>
        <v>563007.78732789902</v>
      </c>
      <c r="Y178" s="34">
        <f t="shared" si="60"/>
        <v>535705</v>
      </c>
      <c r="Z178" s="34">
        <f t="shared" si="61"/>
        <v>496503.89366394951</v>
      </c>
      <c r="AA178" s="34">
        <f t="shared" si="68"/>
        <v>139200.5827334545</v>
      </c>
      <c r="AB178" s="49">
        <f t="shared" si="62"/>
        <v>0.23673702696747914</v>
      </c>
      <c r="AC178" s="46">
        <f t="shared" si="77"/>
        <v>430000</v>
      </c>
      <c r="AD178" s="51" t="s">
        <v>4739</v>
      </c>
    </row>
    <row r="179" spans="1:30" ht="29.5" customHeight="1" x14ac:dyDescent="0.35">
      <c r="A179" s="8"/>
      <c r="B179" s="3">
        <v>170</v>
      </c>
      <c r="C179" s="9" t="s">
        <v>65</v>
      </c>
      <c r="D179" s="106" t="s">
        <v>187</v>
      </c>
      <c r="E179" s="131"/>
      <c r="F179" s="4" t="s">
        <v>13</v>
      </c>
      <c r="G179" s="12">
        <v>369747.89915966388</v>
      </c>
      <c r="H179" s="12">
        <v>70252.100840336134</v>
      </c>
      <c r="I179" s="24">
        <v>440000</v>
      </c>
      <c r="J179" s="21">
        <v>634000</v>
      </c>
      <c r="K179" s="21">
        <f t="shared" si="69"/>
        <v>120460</v>
      </c>
      <c r="L179" s="29">
        <f t="shared" si="70"/>
        <v>754460</v>
      </c>
      <c r="M179" s="21">
        <v>582000</v>
      </c>
      <c r="N179" s="21">
        <f t="shared" si="56"/>
        <v>110580</v>
      </c>
      <c r="O179" s="32">
        <f t="shared" si="57"/>
        <v>692580</v>
      </c>
      <c r="P179" s="12">
        <v>391932.77310924372</v>
      </c>
      <c r="Q179" s="12">
        <v>74467.226890756312</v>
      </c>
      <c r="R179" s="12">
        <v>466400</v>
      </c>
      <c r="S179" s="32"/>
      <c r="T179" s="33">
        <f t="shared" si="59"/>
        <v>440000</v>
      </c>
      <c r="U179" s="33">
        <f t="shared" si="64"/>
        <v>629013.33333333337</v>
      </c>
      <c r="V179" s="33">
        <f t="shared" si="65"/>
        <v>692580</v>
      </c>
      <c r="W179" s="34">
        <f t="shared" si="66"/>
        <v>612613.10163901804</v>
      </c>
      <c r="X179" s="34">
        <f t="shared" si="67"/>
        <v>594995.48009593575</v>
      </c>
      <c r="Y179" s="34">
        <f t="shared" si="60"/>
        <v>566290</v>
      </c>
      <c r="Z179" s="34">
        <f t="shared" si="61"/>
        <v>517497.74004796788</v>
      </c>
      <c r="AA179" s="34">
        <f t="shared" si="68"/>
        <v>166588.75632326864</v>
      </c>
      <c r="AB179" s="49">
        <f t="shared" si="62"/>
        <v>0.26484137536554914</v>
      </c>
      <c r="AC179" s="46">
        <f t="shared" si="77"/>
        <v>440000</v>
      </c>
      <c r="AD179" s="51" t="s">
        <v>4739</v>
      </c>
    </row>
    <row r="180" spans="1:30" ht="29.5" customHeight="1" x14ac:dyDescent="0.35">
      <c r="A180" s="8"/>
      <c r="B180" s="3">
        <v>171</v>
      </c>
      <c r="C180" s="9" t="s">
        <v>65</v>
      </c>
      <c r="D180" s="106" t="s">
        <v>188</v>
      </c>
      <c r="E180" s="131"/>
      <c r="F180" s="4" t="s">
        <v>13</v>
      </c>
      <c r="G180" s="12">
        <v>210084.03361344538</v>
      </c>
      <c r="H180" s="12">
        <v>39915.966386554624</v>
      </c>
      <c r="I180" s="24">
        <v>250000</v>
      </c>
      <c r="J180" s="21">
        <v>406000</v>
      </c>
      <c r="K180" s="21">
        <f t="shared" si="69"/>
        <v>77140</v>
      </c>
      <c r="L180" s="29">
        <f t="shared" si="70"/>
        <v>483140</v>
      </c>
      <c r="M180" s="21">
        <v>376000</v>
      </c>
      <c r="N180" s="21">
        <f t="shared" si="56"/>
        <v>71440</v>
      </c>
      <c r="O180" s="32">
        <f t="shared" si="57"/>
        <v>447440</v>
      </c>
      <c r="P180" s="12">
        <v>218487.3949579832</v>
      </c>
      <c r="Q180" s="12">
        <v>41512.60504201681</v>
      </c>
      <c r="R180" s="12">
        <v>260000</v>
      </c>
      <c r="S180" s="32"/>
      <c r="T180" s="33">
        <f t="shared" si="59"/>
        <v>250000</v>
      </c>
      <c r="U180" s="33">
        <f t="shared" si="64"/>
        <v>393526.66666666669</v>
      </c>
      <c r="V180" s="33">
        <f t="shared" si="65"/>
        <v>447440</v>
      </c>
      <c r="W180" s="34">
        <f t="shared" si="66"/>
        <v>378079.04154131364</v>
      </c>
      <c r="X180" s="34">
        <f t="shared" si="67"/>
        <v>361239.92153582093</v>
      </c>
      <c r="Y180" s="34">
        <f t="shared" si="60"/>
        <v>348720</v>
      </c>
      <c r="Z180" s="34">
        <f t="shared" si="61"/>
        <v>305619.96076791047</v>
      </c>
      <c r="AA180" s="34">
        <f t="shared" si="68"/>
        <v>125572.88932462032</v>
      </c>
      <c r="AB180" s="49">
        <f t="shared" si="62"/>
        <v>0.31909626452579321</v>
      </c>
      <c r="AC180" s="46">
        <f>Z180</f>
        <v>305619.96076791047</v>
      </c>
      <c r="AD180" s="52" t="s">
        <v>4743</v>
      </c>
    </row>
    <row r="181" spans="1:30" ht="29.5" customHeight="1" x14ac:dyDescent="0.35">
      <c r="A181" s="8"/>
      <c r="B181" s="3">
        <v>172</v>
      </c>
      <c r="C181" s="9" t="s">
        <v>184</v>
      </c>
      <c r="D181" s="106" t="s">
        <v>189</v>
      </c>
      <c r="E181" s="131"/>
      <c r="F181" s="4" t="s">
        <v>13</v>
      </c>
      <c r="G181" s="12">
        <v>428571.42857142858</v>
      </c>
      <c r="H181" s="12">
        <v>81428.571428571435</v>
      </c>
      <c r="I181" s="24">
        <v>510000</v>
      </c>
      <c r="J181" s="21">
        <v>563000</v>
      </c>
      <c r="K181" s="21">
        <f t="shared" si="69"/>
        <v>106970</v>
      </c>
      <c r="L181" s="29">
        <f t="shared" si="70"/>
        <v>669970</v>
      </c>
      <c r="M181" s="21">
        <v>512000</v>
      </c>
      <c r="N181" s="21">
        <f t="shared" si="56"/>
        <v>97280</v>
      </c>
      <c r="O181" s="32">
        <f t="shared" si="57"/>
        <v>609280</v>
      </c>
      <c r="P181" s="12">
        <v>441428.57142857142</v>
      </c>
      <c r="Q181" s="12">
        <v>83871.428571428565</v>
      </c>
      <c r="R181" s="12">
        <v>525300</v>
      </c>
      <c r="S181" s="32"/>
      <c r="T181" s="33">
        <f t="shared" si="59"/>
        <v>510000</v>
      </c>
      <c r="U181" s="33">
        <f t="shared" si="64"/>
        <v>596416.66666666663</v>
      </c>
      <c r="V181" s="33">
        <f t="shared" si="65"/>
        <v>609280</v>
      </c>
      <c r="W181" s="34">
        <f t="shared" si="66"/>
        <v>592671.64724632818</v>
      </c>
      <c r="X181" s="34">
        <f t="shared" si="67"/>
        <v>588850.70397604944</v>
      </c>
      <c r="Y181" s="34">
        <f t="shared" si="60"/>
        <v>559640</v>
      </c>
      <c r="Z181" s="34">
        <f t="shared" si="61"/>
        <v>549425.35198802478</v>
      </c>
      <c r="AA181" s="34">
        <f t="shared" si="68"/>
        <v>80757.038289757213</v>
      </c>
      <c r="AB181" s="49">
        <f t="shared" si="62"/>
        <v>0.13540372495138839</v>
      </c>
      <c r="AC181" s="46">
        <f t="shared" ref="AC181:AC182" si="78">T181</f>
        <v>510000</v>
      </c>
      <c r="AD181" s="51" t="s">
        <v>4739</v>
      </c>
    </row>
    <row r="182" spans="1:30" ht="29.5" customHeight="1" x14ac:dyDescent="0.35">
      <c r="A182" s="8"/>
      <c r="B182" s="3">
        <v>173</v>
      </c>
      <c r="C182" s="9" t="s">
        <v>59</v>
      </c>
      <c r="D182" s="106" t="s">
        <v>147</v>
      </c>
      <c r="E182" s="131"/>
      <c r="F182" s="4" t="s">
        <v>13</v>
      </c>
      <c r="G182" s="12">
        <v>378151.26050420169</v>
      </c>
      <c r="H182" s="12">
        <v>71848.73949579832</v>
      </c>
      <c r="I182" s="24">
        <v>450000</v>
      </c>
      <c r="J182" s="21">
        <v>573000</v>
      </c>
      <c r="K182" s="21">
        <f t="shared" si="69"/>
        <v>108870</v>
      </c>
      <c r="L182" s="29">
        <f t="shared" si="70"/>
        <v>681870</v>
      </c>
      <c r="M182" s="21">
        <v>526000</v>
      </c>
      <c r="N182" s="21">
        <f t="shared" si="56"/>
        <v>99940</v>
      </c>
      <c r="O182" s="32">
        <f t="shared" si="57"/>
        <v>625940</v>
      </c>
      <c r="P182" s="12">
        <v>400840.33613445383</v>
      </c>
      <c r="Q182" s="12">
        <v>76159.66386554623</v>
      </c>
      <c r="R182" s="12">
        <v>477000.00000000006</v>
      </c>
      <c r="S182" s="32"/>
      <c r="T182" s="33">
        <f t="shared" si="59"/>
        <v>450000</v>
      </c>
      <c r="U182" s="33">
        <f t="shared" si="64"/>
        <v>585936.66666666663</v>
      </c>
      <c r="V182" s="33">
        <f t="shared" si="65"/>
        <v>625940</v>
      </c>
      <c r="W182" s="34">
        <f t="shared" si="66"/>
        <v>576964.28998641914</v>
      </c>
      <c r="X182" s="34">
        <f t="shared" si="67"/>
        <v>567496.66865374229</v>
      </c>
      <c r="Y182" s="34">
        <f t="shared" si="60"/>
        <v>537970</v>
      </c>
      <c r="Z182" s="34">
        <f t="shared" si="61"/>
        <v>508748.33432687115</v>
      </c>
      <c r="AA182" s="34">
        <f t="shared" si="68"/>
        <v>121000.51335979246</v>
      </c>
      <c r="AB182" s="49">
        <f t="shared" si="62"/>
        <v>0.20650783650074661</v>
      </c>
      <c r="AC182" s="46">
        <f t="shared" si="78"/>
        <v>450000</v>
      </c>
      <c r="AD182" s="51" t="s">
        <v>4739</v>
      </c>
    </row>
    <row r="183" spans="1:30" ht="29.5" customHeight="1" x14ac:dyDescent="0.35">
      <c r="A183" s="8"/>
      <c r="B183" s="3">
        <v>174</v>
      </c>
      <c r="C183" s="9" t="s">
        <v>190</v>
      </c>
      <c r="D183" s="106" t="s">
        <v>191</v>
      </c>
      <c r="E183" s="131"/>
      <c r="F183" s="4" t="s">
        <v>13</v>
      </c>
      <c r="G183" s="12">
        <v>672262.55741591356</v>
      </c>
      <c r="H183" s="12">
        <v>127729.88590902358</v>
      </c>
      <c r="I183" s="24">
        <v>799992.44332493714</v>
      </c>
      <c r="J183" s="21">
        <v>1358000</v>
      </c>
      <c r="K183" s="21">
        <f t="shared" si="69"/>
        <v>258020</v>
      </c>
      <c r="L183" s="29">
        <f t="shared" si="70"/>
        <v>1616020</v>
      </c>
      <c r="M183" s="21">
        <v>1246000</v>
      </c>
      <c r="N183" s="21">
        <f t="shared" si="56"/>
        <v>236740</v>
      </c>
      <c r="O183" s="32">
        <f t="shared" si="57"/>
        <v>1482740</v>
      </c>
      <c r="P183" s="12">
        <v>712598.31086086843</v>
      </c>
      <c r="Q183" s="12">
        <v>135393.67906356501</v>
      </c>
      <c r="R183" s="12">
        <v>847991.98992443341</v>
      </c>
      <c r="S183" s="32"/>
      <c r="T183" s="33">
        <f t="shared" si="59"/>
        <v>799992.44332493714</v>
      </c>
      <c r="U183" s="33">
        <f t="shared" si="64"/>
        <v>1299584.147774979</v>
      </c>
      <c r="V183" s="33">
        <f t="shared" si="65"/>
        <v>1482740</v>
      </c>
      <c r="W183" s="34">
        <f t="shared" si="66"/>
        <v>1242221.9718622095</v>
      </c>
      <c r="X183" s="34">
        <f t="shared" si="67"/>
        <v>1179596.2387096728</v>
      </c>
      <c r="Y183" s="34">
        <f t="shared" si="60"/>
        <v>1141366.2216624685</v>
      </c>
      <c r="Z183" s="34">
        <f t="shared" si="61"/>
        <v>989794.34101730492</v>
      </c>
      <c r="AA183" s="34">
        <f t="shared" si="68"/>
        <v>437761.11404106423</v>
      </c>
      <c r="AB183" s="49">
        <f t="shared" si="62"/>
        <v>0.33684707126549368</v>
      </c>
      <c r="AC183" s="46">
        <f>Z183</f>
        <v>989794.34101730492</v>
      </c>
      <c r="AD183" s="52" t="s">
        <v>4743</v>
      </c>
    </row>
    <row r="184" spans="1:30" ht="29.5" customHeight="1" x14ac:dyDescent="0.35">
      <c r="A184" s="8"/>
      <c r="B184" s="3">
        <v>175</v>
      </c>
      <c r="C184" s="9">
        <v>4392404</v>
      </c>
      <c r="D184" s="106" t="s">
        <v>192</v>
      </c>
      <c r="E184" s="131"/>
      <c r="F184" s="4" t="s">
        <v>13</v>
      </c>
      <c r="G184" s="12">
        <v>100840.33613445378</v>
      </c>
      <c r="H184" s="12">
        <v>19159.663865546219</v>
      </c>
      <c r="I184" s="24">
        <v>120000</v>
      </c>
      <c r="J184" s="21">
        <v>239000</v>
      </c>
      <c r="K184" s="21">
        <f t="shared" si="69"/>
        <v>45410</v>
      </c>
      <c r="L184" s="29">
        <f t="shared" si="70"/>
        <v>284410</v>
      </c>
      <c r="M184" s="21">
        <v>222000</v>
      </c>
      <c r="N184" s="21">
        <f t="shared" si="56"/>
        <v>42180</v>
      </c>
      <c r="O184" s="32">
        <f t="shared" si="57"/>
        <v>264180</v>
      </c>
      <c r="P184" s="12">
        <v>105882.35294117648</v>
      </c>
      <c r="Q184" s="12">
        <v>20117.647058823532</v>
      </c>
      <c r="R184" s="12">
        <v>126000</v>
      </c>
      <c r="S184" s="32"/>
      <c r="T184" s="33">
        <f t="shared" si="59"/>
        <v>120000</v>
      </c>
      <c r="U184" s="33">
        <f t="shared" si="64"/>
        <v>222863.33333333334</v>
      </c>
      <c r="V184" s="33">
        <f t="shared" si="65"/>
        <v>264180</v>
      </c>
      <c r="W184" s="34">
        <f t="shared" si="66"/>
        <v>208133.51308521189</v>
      </c>
      <c r="X184" s="34">
        <f t="shared" si="67"/>
        <v>191881.10116055325</v>
      </c>
      <c r="Y184" s="34">
        <f t="shared" si="60"/>
        <v>192090</v>
      </c>
      <c r="Z184" s="34">
        <f t="shared" si="61"/>
        <v>155940.55058027664</v>
      </c>
      <c r="AA184" s="34">
        <f t="shared" si="68"/>
        <v>89654.68327607504</v>
      </c>
      <c r="AB184" s="49">
        <f t="shared" si="62"/>
        <v>0.4022854811292797</v>
      </c>
      <c r="AC184" s="46">
        <f>Z184</f>
        <v>155940.55058027664</v>
      </c>
      <c r="AD184" s="52" t="s">
        <v>4743</v>
      </c>
    </row>
    <row r="185" spans="1:30" ht="29.5" customHeight="1" x14ac:dyDescent="0.35">
      <c r="A185" s="8"/>
      <c r="B185" s="3">
        <v>176</v>
      </c>
      <c r="C185" s="9">
        <v>43949</v>
      </c>
      <c r="D185" s="106" t="s">
        <v>72</v>
      </c>
      <c r="E185" s="131"/>
      <c r="F185" s="4" t="s">
        <v>13</v>
      </c>
      <c r="G185" s="12">
        <v>1350000</v>
      </c>
      <c r="H185" s="12">
        <v>256500</v>
      </c>
      <c r="I185" s="24">
        <v>1606500</v>
      </c>
      <c r="J185" s="21">
        <v>1927000</v>
      </c>
      <c r="K185" s="21">
        <f t="shared" si="69"/>
        <v>366130</v>
      </c>
      <c r="L185" s="29">
        <f t="shared" si="70"/>
        <v>2293130</v>
      </c>
      <c r="M185" s="21">
        <v>1768000</v>
      </c>
      <c r="N185" s="21">
        <f t="shared" si="56"/>
        <v>335920</v>
      </c>
      <c r="O185" s="32">
        <f t="shared" si="57"/>
        <v>2103920</v>
      </c>
      <c r="P185" s="12">
        <v>1431000</v>
      </c>
      <c r="Q185" s="12">
        <v>271890</v>
      </c>
      <c r="R185" s="12">
        <v>1702890</v>
      </c>
      <c r="S185" s="32"/>
      <c r="T185" s="33">
        <f t="shared" si="59"/>
        <v>1606500</v>
      </c>
      <c r="U185" s="33">
        <f t="shared" si="64"/>
        <v>2001183.3333333333</v>
      </c>
      <c r="V185" s="33">
        <f t="shared" si="65"/>
        <v>2103920</v>
      </c>
      <c r="W185" s="34">
        <f t="shared" si="66"/>
        <v>1979001.8916656859</v>
      </c>
      <c r="X185" s="34">
        <f t="shared" si="67"/>
        <v>1955850.4185613042</v>
      </c>
      <c r="Y185" s="34">
        <f t="shared" si="60"/>
        <v>1855210</v>
      </c>
      <c r="Z185" s="34">
        <f t="shared" si="61"/>
        <v>1781175.209280652</v>
      </c>
      <c r="AA185" s="34">
        <f t="shared" si="68"/>
        <v>354656.60325635137</v>
      </c>
      <c r="AB185" s="49">
        <f t="shared" si="62"/>
        <v>0.17722344442355842</v>
      </c>
      <c r="AC185" s="46">
        <f>T185</f>
        <v>1606500</v>
      </c>
      <c r="AD185" s="51" t="s">
        <v>4739</v>
      </c>
    </row>
    <row r="186" spans="1:30" ht="29.5" customHeight="1" x14ac:dyDescent="0.35">
      <c r="A186" s="8"/>
      <c r="B186" s="111" t="s">
        <v>194</v>
      </c>
      <c r="C186" s="112"/>
      <c r="D186" s="112"/>
      <c r="E186" s="112"/>
      <c r="F186" s="112"/>
      <c r="G186" s="112"/>
      <c r="H186" s="112"/>
      <c r="I186" s="112"/>
      <c r="M186" s="21"/>
      <c r="N186" s="21"/>
      <c r="O186" s="32"/>
      <c r="P186" s="32"/>
      <c r="Q186" s="32"/>
      <c r="R186" s="32"/>
      <c r="S186" s="32"/>
      <c r="T186" s="33"/>
      <c r="U186" s="33"/>
      <c r="V186" s="33"/>
      <c r="W186" s="34"/>
      <c r="X186" s="34"/>
      <c r="Y186" s="34"/>
      <c r="Z186" s="34"/>
      <c r="AA186" s="34"/>
      <c r="AB186" s="49"/>
    </row>
    <row r="187" spans="1:30" ht="29.5" customHeight="1" x14ac:dyDescent="0.35">
      <c r="A187" s="8"/>
      <c r="B187" s="3">
        <v>177</v>
      </c>
      <c r="C187" s="9">
        <v>4393101</v>
      </c>
      <c r="D187" s="106" t="s">
        <v>12</v>
      </c>
      <c r="E187" s="131"/>
      <c r="F187" s="4" t="s">
        <v>13</v>
      </c>
      <c r="G187" s="12">
        <v>726261.79040756903</v>
      </c>
      <c r="H187" s="12">
        <v>137989.74017743813</v>
      </c>
      <c r="I187" s="24">
        <v>864251.53058500716</v>
      </c>
      <c r="J187" s="21">
        <v>1188000</v>
      </c>
      <c r="K187" s="21">
        <f t="shared" ref="K187:K250" si="79">+J187*19%</f>
        <v>225720</v>
      </c>
      <c r="L187" s="29">
        <f t="shared" ref="L187:L250" si="80">+J187+K187</f>
        <v>1413720</v>
      </c>
      <c r="M187" s="21">
        <v>1090000</v>
      </c>
      <c r="N187" s="21">
        <f t="shared" si="56"/>
        <v>207100</v>
      </c>
      <c r="O187" s="32">
        <f t="shared" si="57"/>
        <v>1297100</v>
      </c>
      <c r="P187" s="12">
        <v>762574.87992794754</v>
      </c>
      <c r="Q187" s="12">
        <v>144889.22718631005</v>
      </c>
      <c r="R187" s="12">
        <v>907464.10711425752</v>
      </c>
      <c r="S187" s="32">
        <v>385560</v>
      </c>
      <c r="T187" s="33">
        <f t="shared" si="59"/>
        <v>864251.53058500716</v>
      </c>
      <c r="U187" s="33">
        <f t="shared" si="64"/>
        <v>1191690.5101950024</v>
      </c>
      <c r="V187" s="33">
        <f t="shared" si="65"/>
        <v>1297100</v>
      </c>
      <c r="W187" s="34">
        <f t="shared" si="66"/>
        <v>1165893.8360479805</v>
      </c>
      <c r="X187" s="34">
        <f t="shared" si="67"/>
        <v>1138358.0103910975</v>
      </c>
      <c r="Y187" s="34">
        <f t="shared" si="60"/>
        <v>1080675.7652925036</v>
      </c>
      <c r="Z187" s="34">
        <f t="shared" si="61"/>
        <v>1001304.7704880524</v>
      </c>
      <c r="AA187" s="34">
        <f t="shared" si="68"/>
        <v>289503.48897038552</v>
      </c>
      <c r="AB187" s="49">
        <f t="shared" si="62"/>
        <v>0.24293512996341018</v>
      </c>
      <c r="AC187" s="46">
        <f t="shared" ref="AC187:AC198" si="81">T187</f>
        <v>864251.53058500716</v>
      </c>
      <c r="AD187" s="51" t="s">
        <v>4739</v>
      </c>
    </row>
    <row r="188" spans="1:30" ht="29.5" customHeight="1" x14ac:dyDescent="0.35">
      <c r="A188" s="8"/>
      <c r="B188" s="3">
        <v>178</v>
      </c>
      <c r="C188" s="9" t="s">
        <v>195</v>
      </c>
      <c r="D188" s="106" t="s">
        <v>196</v>
      </c>
      <c r="E188" s="131"/>
      <c r="F188" s="4" t="s">
        <v>13</v>
      </c>
      <c r="G188" s="12">
        <v>690445.99199881474</v>
      </c>
      <c r="H188" s="12">
        <v>131184.73847977479</v>
      </c>
      <c r="I188" s="24">
        <v>821630.73047858954</v>
      </c>
      <c r="J188" s="21">
        <v>1173000</v>
      </c>
      <c r="K188" s="21">
        <f t="shared" si="79"/>
        <v>222870</v>
      </c>
      <c r="L188" s="29">
        <f t="shared" si="80"/>
        <v>1395870</v>
      </c>
      <c r="M188" s="21">
        <v>1067000</v>
      </c>
      <c r="N188" s="21">
        <f t="shared" si="56"/>
        <v>202730</v>
      </c>
      <c r="O188" s="32">
        <f t="shared" si="57"/>
        <v>1269730</v>
      </c>
      <c r="P188" s="12">
        <v>718063.83167876746</v>
      </c>
      <c r="Q188" s="12">
        <v>136432.12801896583</v>
      </c>
      <c r="R188" s="12">
        <v>854495.95969773328</v>
      </c>
      <c r="S188" s="32">
        <v>347480</v>
      </c>
      <c r="T188" s="33">
        <f t="shared" si="59"/>
        <v>821630.73047858954</v>
      </c>
      <c r="U188" s="33">
        <f t="shared" si="64"/>
        <v>1162410.2434928631</v>
      </c>
      <c r="V188" s="33">
        <f t="shared" si="65"/>
        <v>1269730</v>
      </c>
      <c r="W188" s="34">
        <f t="shared" si="66"/>
        <v>1133472.5565915885</v>
      </c>
      <c r="X188" s="34">
        <f t="shared" si="67"/>
        <v>1102511.5729920974</v>
      </c>
      <c r="Y188" s="34">
        <f t="shared" si="60"/>
        <v>1045680.3652392947</v>
      </c>
      <c r="Z188" s="34">
        <f t="shared" si="61"/>
        <v>962071.1517353435</v>
      </c>
      <c r="AA188" s="34">
        <f t="shared" si="68"/>
        <v>301787.72716544376</v>
      </c>
      <c r="AB188" s="49">
        <f t="shared" si="62"/>
        <v>0.25962239136728377</v>
      </c>
      <c r="AC188" s="46">
        <f t="shared" si="81"/>
        <v>821630.73047858954</v>
      </c>
      <c r="AD188" s="51" t="s">
        <v>4739</v>
      </c>
    </row>
    <row r="189" spans="1:30" ht="29.5" customHeight="1" x14ac:dyDescent="0.35">
      <c r="A189" s="8"/>
      <c r="B189" s="3">
        <v>179</v>
      </c>
      <c r="C189" s="9" t="s">
        <v>195</v>
      </c>
      <c r="D189" s="106" t="s">
        <v>197</v>
      </c>
      <c r="E189" s="131"/>
      <c r="F189" s="4" t="s">
        <v>13</v>
      </c>
      <c r="G189" s="12">
        <v>428520.81731385767</v>
      </c>
      <c r="H189" s="12">
        <v>81418.955289632955</v>
      </c>
      <c r="I189" s="24">
        <v>509939.77260349062</v>
      </c>
      <c r="J189" s="21">
        <v>502000</v>
      </c>
      <c r="K189" s="21">
        <f t="shared" si="79"/>
        <v>95380</v>
      </c>
      <c r="L189" s="29">
        <f t="shared" si="80"/>
        <v>597380</v>
      </c>
      <c r="M189" s="21">
        <v>457000</v>
      </c>
      <c r="N189" s="21">
        <f t="shared" si="56"/>
        <v>86830</v>
      </c>
      <c r="O189" s="32">
        <f t="shared" si="57"/>
        <v>543830</v>
      </c>
      <c r="P189" s="12">
        <v>454232.06635268911</v>
      </c>
      <c r="Q189" s="12">
        <v>86304.092607010927</v>
      </c>
      <c r="R189" s="12">
        <v>540536.15895970003</v>
      </c>
      <c r="S189" s="32">
        <v>294168</v>
      </c>
      <c r="T189" s="33">
        <f t="shared" si="59"/>
        <v>509939.77260349062</v>
      </c>
      <c r="U189" s="33">
        <f t="shared" si="64"/>
        <v>550383.25753449684</v>
      </c>
      <c r="V189" s="33">
        <f t="shared" si="65"/>
        <v>543830</v>
      </c>
      <c r="W189" s="34">
        <f t="shared" si="66"/>
        <v>549217.34198908519</v>
      </c>
      <c r="X189" s="34">
        <f t="shared" si="67"/>
        <v>548065.11096232082</v>
      </c>
      <c r="Y189" s="34">
        <f t="shared" si="60"/>
        <v>526884.88630174531</v>
      </c>
      <c r="Z189" s="34">
        <f t="shared" si="61"/>
        <v>529002.44178290572</v>
      </c>
      <c r="AA189" s="34">
        <f t="shared" si="68"/>
        <v>44086.928108265798</v>
      </c>
      <c r="AB189" s="49">
        <f t="shared" si="62"/>
        <v>8.010223331603164E-2</v>
      </c>
      <c r="AC189" s="46">
        <f t="shared" si="81"/>
        <v>509939.77260349062</v>
      </c>
      <c r="AD189" s="51" t="s">
        <v>4739</v>
      </c>
    </row>
    <row r="190" spans="1:30" ht="29.5" customHeight="1" x14ac:dyDescent="0.35">
      <c r="A190" s="8"/>
      <c r="B190" s="3">
        <v>180</v>
      </c>
      <c r="C190" s="9" t="s">
        <v>195</v>
      </c>
      <c r="D190" s="106" t="s">
        <v>198</v>
      </c>
      <c r="E190" s="131"/>
      <c r="F190" s="4" t="s">
        <v>13</v>
      </c>
      <c r="G190" s="12">
        <v>687473.69980737905</v>
      </c>
      <c r="H190" s="12">
        <v>130620.00296340202</v>
      </c>
      <c r="I190" s="24">
        <v>818093.702770781</v>
      </c>
      <c r="J190" s="21">
        <v>1080000</v>
      </c>
      <c r="K190" s="21">
        <f t="shared" si="79"/>
        <v>205200</v>
      </c>
      <c r="L190" s="29">
        <f t="shared" si="80"/>
        <v>1285200</v>
      </c>
      <c r="M190" s="21">
        <v>1000000</v>
      </c>
      <c r="N190" s="21">
        <f t="shared" si="56"/>
        <v>190000</v>
      </c>
      <c r="O190" s="32">
        <f t="shared" si="57"/>
        <v>1190000</v>
      </c>
      <c r="P190" s="12">
        <v>721847.38479774795</v>
      </c>
      <c r="Q190" s="12">
        <v>137151.00311157212</v>
      </c>
      <c r="R190" s="12">
        <v>858998.38790932007</v>
      </c>
      <c r="S190" s="32">
        <v>368424</v>
      </c>
      <c r="T190" s="33">
        <f t="shared" si="59"/>
        <v>818093.702770781</v>
      </c>
      <c r="U190" s="33">
        <f t="shared" si="64"/>
        <v>1097764.5675902602</v>
      </c>
      <c r="V190" s="33">
        <f t="shared" si="65"/>
        <v>1190000</v>
      </c>
      <c r="W190" s="34">
        <f t="shared" si="66"/>
        <v>1077556.9755832113</v>
      </c>
      <c r="X190" s="34">
        <f t="shared" si="67"/>
        <v>1056048.3535735346</v>
      </c>
      <c r="Y190" s="34">
        <f t="shared" si="60"/>
        <v>1004046.8513853905</v>
      </c>
      <c r="Z190" s="34">
        <f t="shared" si="61"/>
        <v>937071.02817215782</v>
      </c>
      <c r="AA190" s="34">
        <f t="shared" si="68"/>
        <v>246835.17673066168</v>
      </c>
      <c r="AB190" s="49">
        <f t="shared" si="62"/>
        <v>0.22485256312516796</v>
      </c>
      <c r="AC190" s="46">
        <f t="shared" si="81"/>
        <v>818093.702770781</v>
      </c>
      <c r="AD190" s="51" t="s">
        <v>4739</v>
      </c>
    </row>
    <row r="191" spans="1:30" ht="29.5" customHeight="1" x14ac:dyDescent="0.35">
      <c r="A191" s="8"/>
      <c r="B191" s="3">
        <v>181</v>
      </c>
      <c r="C191" s="9" t="s">
        <v>195</v>
      </c>
      <c r="D191" s="106" t="s">
        <v>199</v>
      </c>
      <c r="E191" s="131"/>
      <c r="F191" s="4" t="s">
        <v>13</v>
      </c>
      <c r="G191" s="12">
        <v>565000</v>
      </c>
      <c r="H191" s="12">
        <v>107350</v>
      </c>
      <c r="I191" s="24">
        <v>672350</v>
      </c>
      <c r="J191" s="21">
        <v>856000</v>
      </c>
      <c r="K191" s="21">
        <f t="shared" si="79"/>
        <v>162640</v>
      </c>
      <c r="L191" s="29">
        <f t="shared" si="80"/>
        <v>1018640</v>
      </c>
      <c r="M191" s="21">
        <v>779000</v>
      </c>
      <c r="N191" s="21">
        <f t="shared" si="56"/>
        <v>148010</v>
      </c>
      <c r="O191" s="32">
        <f t="shared" si="57"/>
        <v>927010</v>
      </c>
      <c r="P191" s="12">
        <v>598900</v>
      </c>
      <c r="Q191" s="12">
        <v>113791</v>
      </c>
      <c r="R191" s="12">
        <v>712691</v>
      </c>
      <c r="S191" s="32">
        <v>302736</v>
      </c>
      <c r="T191" s="33">
        <f t="shared" si="59"/>
        <v>672350</v>
      </c>
      <c r="U191" s="33">
        <f t="shared" si="64"/>
        <v>872666.66666666663</v>
      </c>
      <c r="V191" s="33">
        <f t="shared" si="65"/>
        <v>927010</v>
      </c>
      <c r="W191" s="34">
        <f t="shared" si="66"/>
        <v>859475.53326558741</v>
      </c>
      <c r="X191" s="34">
        <f t="shared" si="67"/>
        <v>845604.2969975461</v>
      </c>
      <c r="Y191" s="34">
        <f t="shared" si="60"/>
        <v>799680</v>
      </c>
      <c r="Z191" s="34">
        <f t="shared" si="61"/>
        <v>758977.14849877311</v>
      </c>
      <c r="AA191" s="34">
        <f t="shared" si="68"/>
        <v>179427.11454329651</v>
      </c>
      <c r="AB191" s="49">
        <f t="shared" si="62"/>
        <v>0.20560784707024046</v>
      </c>
      <c r="AC191" s="46">
        <f t="shared" si="81"/>
        <v>672350</v>
      </c>
      <c r="AD191" s="51" t="s">
        <v>4739</v>
      </c>
    </row>
    <row r="192" spans="1:30" ht="29.5" customHeight="1" x14ac:dyDescent="0.35">
      <c r="A192" s="8"/>
      <c r="B192" s="3">
        <v>182</v>
      </c>
      <c r="C192" s="9" t="s">
        <v>195</v>
      </c>
      <c r="D192" s="106" t="s">
        <v>200</v>
      </c>
      <c r="E192" s="131"/>
      <c r="F192" s="4" t="s">
        <v>13</v>
      </c>
      <c r="G192" s="12">
        <v>657000</v>
      </c>
      <c r="H192" s="12">
        <v>124830</v>
      </c>
      <c r="I192" s="24">
        <v>781830</v>
      </c>
      <c r="J192" s="21">
        <v>951000</v>
      </c>
      <c r="K192" s="21">
        <f t="shared" si="79"/>
        <v>180690</v>
      </c>
      <c r="L192" s="29">
        <f t="shared" si="80"/>
        <v>1131690</v>
      </c>
      <c r="M192" s="21">
        <v>873000</v>
      </c>
      <c r="N192" s="21">
        <f t="shared" si="56"/>
        <v>165870</v>
      </c>
      <c r="O192" s="32">
        <f t="shared" si="57"/>
        <v>1038870</v>
      </c>
      <c r="P192" s="12">
        <v>696420.00000000012</v>
      </c>
      <c r="Q192" s="12">
        <v>132319.80000000002</v>
      </c>
      <c r="R192" s="12">
        <v>828739.80000000016</v>
      </c>
      <c r="S192" s="32">
        <v>351288</v>
      </c>
      <c r="T192" s="33">
        <f t="shared" si="59"/>
        <v>781830</v>
      </c>
      <c r="U192" s="33">
        <f t="shared" si="64"/>
        <v>984130</v>
      </c>
      <c r="V192" s="33">
        <f t="shared" si="65"/>
        <v>1038870</v>
      </c>
      <c r="W192" s="34">
        <f t="shared" si="66"/>
        <v>972300.11725714512</v>
      </c>
      <c r="X192" s="34">
        <f t="shared" si="67"/>
        <v>959917.37332463765</v>
      </c>
      <c r="Y192" s="34">
        <f t="shared" si="60"/>
        <v>910350</v>
      </c>
      <c r="Z192" s="34">
        <f t="shared" si="61"/>
        <v>870873.68666231888</v>
      </c>
      <c r="AA192" s="34">
        <f t="shared" si="68"/>
        <v>181239.77378048119</v>
      </c>
      <c r="AB192" s="49">
        <f t="shared" si="62"/>
        <v>0.18416243156948897</v>
      </c>
      <c r="AC192" s="46">
        <f t="shared" si="81"/>
        <v>781830</v>
      </c>
      <c r="AD192" s="51" t="s">
        <v>4739</v>
      </c>
    </row>
    <row r="193" spans="1:30" ht="29.5" customHeight="1" x14ac:dyDescent="0.35">
      <c r="A193" s="8"/>
      <c r="B193" s="3">
        <v>183</v>
      </c>
      <c r="C193" s="9" t="s">
        <v>195</v>
      </c>
      <c r="D193" s="106" t="s">
        <v>201</v>
      </c>
      <c r="E193" s="131"/>
      <c r="F193" s="4" t="s">
        <v>13</v>
      </c>
      <c r="G193" s="12">
        <v>657000</v>
      </c>
      <c r="H193" s="12">
        <v>124830</v>
      </c>
      <c r="I193" s="24">
        <v>781830</v>
      </c>
      <c r="J193" s="21">
        <v>937000</v>
      </c>
      <c r="K193" s="21">
        <f t="shared" si="79"/>
        <v>178030</v>
      </c>
      <c r="L193" s="29">
        <f t="shared" si="80"/>
        <v>1115030</v>
      </c>
      <c r="M193" s="21">
        <v>860000</v>
      </c>
      <c r="N193" s="21">
        <f t="shared" si="56"/>
        <v>163400</v>
      </c>
      <c r="O193" s="32">
        <f t="shared" si="57"/>
        <v>1023400</v>
      </c>
      <c r="P193" s="12">
        <v>683280</v>
      </c>
      <c r="Q193" s="12">
        <v>129823.2</v>
      </c>
      <c r="R193" s="12">
        <v>813103.2</v>
      </c>
      <c r="S193" s="32">
        <v>355096</v>
      </c>
      <c r="T193" s="33">
        <f t="shared" si="59"/>
        <v>781830</v>
      </c>
      <c r="U193" s="33">
        <f t="shared" si="64"/>
        <v>973420</v>
      </c>
      <c r="V193" s="33">
        <f t="shared" si="65"/>
        <v>1023400</v>
      </c>
      <c r="W193" s="34">
        <f t="shared" si="66"/>
        <v>962678.85323967354</v>
      </c>
      <c r="X193" s="34">
        <f t="shared" si="67"/>
        <v>951468.04765689943</v>
      </c>
      <c r="Y193" s="34">
        <f t="shared" si="60"/>
        <v>902615</v>
      </c>
      <c r="Z193" s="34">
        <f t="shared" si="61"/>
        <v>866649.02382844966</v>
      </c>
      <c r="AA193" s="34">
        <f t="shared" si="68"/>
        <v>172130.9394036993</v>
      </c>
      <c r="AB193" s="49">
        <f t="shared" si="62"/>
        <v>0.17683111031589582</v>
      </c>
      <c r="AC193" s="46">
        <f t="shared" si="81"/>
        <v>781830</v>
      </c>
      <c r="AD193" s="51" t="s">
        <v>4739</v>
      </c>
    </row>
    <row r="194" spans="1:30" ht="29.5" customHeight="1" x14ac:dyDescent="0.35">
      <c r="A194" s="8"/>
      <c r="B194" s="3">
        <v>184</v>
      </c>
      <c r="C194" s="9" t="s">
        <v>195</v>
      </c>
      <c r="D194" s="106" t="s">
        <v>202</v>
      </c>
      <c r="E194" s="131"/>
      <c r="F194" s="4" t="s">
        <v>13</v>
      </c>
      <c r="G194" s="12">
        <v>692456.66024596244</v>
      </c>
      <c r="H194" s="12">
        <v>131566.76544673287</v>
      </c>
      <c r="I194" s="24">
        <v>824023.42569269531</v>
      </c>
      <c r="J194" s="21">
        <v>1193000</v>
      </c>
      <c r="K194" s="21">
        <f t="shared" si="79"/>
        <v>226670</v>
      </c>
      <c r="L194" s="29">
        <f t="shared" si="80"/>
        <v>1419670</v>
      </c>
      <c r="M194" s="21">
        <v>1085000</v>
      </c>
      <c r="N194" s="21">
        <f t="shared" si="56"/>
        <v>206150</v>
      </c>
      <c r="O194" s="32">
        <f t="shared" si="57"/>
        <v>1291150</v>
      </c>
      <c r="P194" s="12">
        <v>727079.49325826054</v>
      </c>
      <c r="Q194" s="12">
        <v>138145.10371906951</v>
      </c>
      <c r="R194" s="12">
        <v>865224.59697733005</v>
      </c>
      <c r="S194" s="32">
        <v>357952</v>
      </c>
      <c r="T194" s="33">
        <f t="shared" si="59"/>
        <v>824023.42569269531</v>
      </c>
      <c r="U194" s="33">
        <f t="shared" si="64"/>
        <v>1178281.141897565</v>
      </c>
      <c r="V194" s="33">
        <f t="shared" si="65"/>
        <v>1291150</v>
      </c>
      <c r="W194" s="34">
        <f t="shared" si="66"/>
        <v>1147364.0045460502</v>
      </c>
      <c r="X194" s="34">
        <f t="shared" si="67"/>
        <v>1114226.7654866627</v>
      </c>
      <c r="Y194" s="34">
        <f t="shared" si="60"/>
        <v>1057586.7128463476</v>
      </c>
      <c r="Z194" s="34">
        <f t="shared" si="61"/>
        <v>969125.09558967897</v>
      </c>
      <c r="AA194" s="34">
        <f t="shared" si="68"/>
        <v>313453.73616854183</v>
      </c>
      <c r="AB194" s="49">
        <f t="shared" si="62"/>
        <v>0.2660262691327977</v>
      </c>
      <c r="AC194" s="46">
        <f t="shared" si="81"/>
        <v>824023.42569269531</v>
      </c>
      <c r="AD194" s="51" t="s">
        <v>4739</v>
      </c>
    </row>
    <row r="195" spans="1:30" ht="29.5" customHeight="1" x14ac:dyDescent="0.35">
      <c r="A195" s="8"/>
      <c r="B195" s="3">
        <v>185</v>
      </c>
      <c r="C195" s="9" t="s">
        <v>195</v>
      </c>
      <c r="D195" s="106" t="s">
        <v>203</v>
      </c>
      <c r="E195" s="131"/>
      <c r="F195" s="4" t="s">
        <v>13</v>
      </c>
      <c r="G195" s="12">
        <v>410205.87277989829</v>
      </c>
      <c r="H195" s="12">
        <v>77939.115828180671</v>
      </c>
      <c r="I195" s="24">
        <v>488144.98860807897</v>
      </c>
      <c r="J195" s="21">
        <v>477000</v>
      </c>
      <c r="K195" s="21">
        <f t="shared" si="79"/>
        <v>90630</v>
      </c>
      <c r="L195" s="29">
        <f t="shared" si="80"/>
        <v>567630</v>
      </c>
      <c r="M195" s="21">
        <v>442000</v>
      </c>
      <c r="N195" s="21">
        <f t="shared" si="56"/>
        <v>83980</v>
      </c>
      <c r="O195" s="32">
        <f t="shared" si="57"/>
        <v>525980</v>
      </c>
      <c r="P195" s="12">
        <v>426614.10769109422</v>
      </c>
      <c r="Q195" s="12">
        <v>81056.6804613079</v>
      </c>
      <c r="R195" s="12">
        <v>507670.78815240215</v>
      </c>
      <c r="S195" s="32">
        <v>282744</v>
      </c>
      <c r="T195" s="33">
        <f t="shared" si="59"/>
        <v>488144.98860807897</v>
      </c>
      <c r="U195" s="33">
        <f t="shared" si="64"/>
        <v>527251.66286935972</v>
      </c>
      <c r="V195" s="33">
        <f t="shared" si="65"/>
        <v>525980</v>
      </c>
      <c r="W195" s="34">
        <f t="shared" si="66"/>
        <v>526252.85960675671</v>
      </c>
      <c r="X195" s="34">
        <f t="shared" si="67"/>
        <v>525256.46432549215</v>
      </c>
      <c r="Y195" s="34">
        <f t="shared" si="60"/>
        <v>507062.49430403952</v>
      </c>
      <c r="Z195" s="34">
        <f t="shared" si="61"/>
        <v>506700.72646678553</v>
      </c>
      <c r="AA195" s="34">
        <f t="shared" si="68"/>
        <v>39757.76155461264</v>
      </c>
      <c r="AB195" s="49">
        <f t="shared" si="62"/>
        <v>7.5405663660208608E-2</v>
      </c>
      <c r="AC195" s="46">
        <f t="shared" si="81"/>
        <v>488144.98860807897</v>
      </c>
      <c r="AD195" s="51" t="s">
        <v>4739</v>
      </c>
    </row>
    <row r="196" spans="1:30" ht="29.5" customHeight="1" x14ac:dyDescent="0.35">
      <c r="A196" s="8"/>
      <c r="B196" s="3">
        <v>186</v>
      </c>
      <c r="C196" s="9" t="s">
        <v>195</v>
      </c>
      <c r="D196" s="106" t="s">
        <v>204</v>
      </c>
      <c r="E196" s="131"/>
      <c r="F196" s="4" t="s">
        <v>13</v>
      </c>
      <c r="G196" s="12">
        <v>565000</v>
      </c>
      <c r="H196" s="12">
        <v>107350</v>
      </c>
      <c r="I196" s="24">
        <v>672350</v>
      </c>
      <c r="J196" s="21">
        <v>882000</v>
      </c>
      <c r="K196" s="21">
        <f t="shared" si="79"/>
        <v>167580</v>
      </c>
      <c r="L196" s="29">
        <f t="shared" si="80"/>
        <v>1049580</v>
      </c>
      <c r="M196" s="21">
        <v>802000</v>
      </c>
      <c r="N196" s="21">
        <f t="shared" si="56"/>
        <v>152380</v>
      </c>
      <c r="O196" s="32">
        <f t="shared" si="57"/>
        <v>954380</v>
      </c>
      <c r="P196" s="12">
        <v>593250</v>
      </c>
      <c r="Q196" s="12">
        <v>112717.5</v>
      </c>
      <c r="R196" s="12">
        <v>705967.5</v>
      </c>
      <c r="S196" s="32">
        <v>296072</v>
      </c>
      <c r="T196" s="33">
        <f t="shared" si="59"/>
        <v>672350</v>
      </c>
      <c r="U196" s="33">
        <f t="shared" si="64"/>
        <v>892103.33333333337</v>
      </c>
      <c r="V196" s="33">
        <f t="shared" si="65"/>
        <v>954380</v>
      </c>
      <c r="W196" s="34">
        <f t="shared" si="66"/>
        <v>876551.48224450147</v>
      </c>
      <c r="X196" s="34">
        <f t="shared" si="67"/>
        <v>860120.51682396687</v>
      </c>
      <c r="Y196" s="34">
        <f t="shared" si="60"/>
        <v>813365</v>
      </c>
      <c r="Z196" s="34">
        <f t="shared" si="61"/>
        <v>766235.25841198349</v>
      </c>
      <c r="AA196" s="34">
        <f t="shared" si="68"/>
        <v>196174.42655283399</v>
      </c>
      <c r="AB196" s="49">
        <f t="shared" si="62"/>
        <v>0.21990101283427627</v>
      </c>
      <c r="AC196" s="46">
        <f t="shared" si="81"/>
        <v>672350</v>
      </c>
      <c r="AD196" s="51" t="s">
        <v>4739</v>
      </c>
    </row>
    <row r="197" spans="1:30" ht="29.5" customHeight="1" x14ac:dyDescent="0.35">
      <c r="A197" s="8"/>
      <c r="B197" s="3">
        <v>187</v>
      </c>
      <c r="C197" s="9" t="s">
        <v>195</v>
      </c>
      <c r="D197" s="106" t="s">
        <v>205</v>
      </c>
      <c r="E197" s="131"/>
      <c r="F197" s="4" t="s">
        <v>13</v>
      </c>
      <c r="G197" s="12">
        <v>431763.37454944052</v>
      </c>
      <c r="H197" s="12">
        <v>82035.041164393697</v>
      </c>
      <c r="I197" s="24">
        <v>513798.41571383423</v>
      </c>
      <c r="J197" s="21">
        <v>463000</v>
      </c>
      <c r="K197" s="21">
        <f t="shared" si="79"/>
        <v>87970</v>
      </c>
      <c r="L197" s="29">
        <f t="shared" si="80"/>
        <v>550970</v>
      </c>
      <c r="M197" s="21">
        <v>425000</v>
      </c>
      <c r="N197" s="21">
        <f t="shared" si="56"/>
        <v>80750</v>
      </c>
      <c r="O197" s="32">
        <f t="shared" si="57"/>
        <v>505750</v>
      </c>
      <c r="P197" s="12">
        <v>453351.54327691259</v>
      </c>
      <c r="Q197" s="12">
        <v>86136.7932226134</v>
      </c>
      <c r="R197" s="12">
        <v>539488.33649952593</v>
      </c>
      <c r="S197" s="32">
        <v>271320</v>
      </c>
      <c r="T197" s="33">
        <f t="shared" si="59"/>
        <v>505750</v>
      </c>
      <c r="U197" s="33">
        <f t="shared" si="64"/>
        <v>523506.13857127802</v>
      </c>
      <c r="V197" s="33">
        <f t="shared" si="65"/>
        <v>513798.41571383423</v>
      </c>
      <c r="W197" s="34">
        <f t="shared" si="66"/>
        <v>523141.13250457164</v>
      </c>
      <c r="X197" s="34">
        <f t="shared" si="67"/>
        <v>522781.88059864752</v>
      </c>
      <c r="Y197" s="34">
        <f t="shared" si="60"/>
        <v>509774.20785691711</v>
      </c>
      <c r="Z197" s="34">
        <f t="shared" si="61"/>
        <v>514265.94029932376</v>
      </c>
      <c r="AA197" s="34">
        <f t="shared" si="68"/>
        <v>24122.437942871846</v>
      </c>
      <c r="AB197" s="49">
        <f t="shared" si="62"/>
        <v>4.6078615255029057E-2</v>
      </c>
      <c r="AC197" s="46">
        <f t="shared" si="81"/>
        <v>505750</v>
      </c>
      <c r="AD197" s="51" t="s">
        <v>4739</v>
      </c>
    </row>
    <row r="198" spans="1:30" ht="29.5" customHeight="1" x14ac:dyDescent="0.35">
      <c r="A198" s="8"/>
      <c r="B198" s="3">
        <v>188</v>
      </c>
      <c r="C198" s="9" t="s">
        <v>16</v>
      </c>
      <c r="D198" s="106" t="s">
        <v>206</v>
      </c>
      <c r="E198" s="131"/>
      <c r="F198" s="4" t="s">
        <v>13</v>
      </c>
      <c r="G198" s="12">
        <v>371545.16083221551</v>
      </c>
      <c r="H198" s="12">
        <v>70593.580558120942</v>
      </c>
      <c r="I198" s="24">
        <v>442138.74139033642</v>
      </c>
      <c r="J198" s="21">
        <v>559000</v>
      </c>
      <c r="K198" s="21">
        <f t="shared" si="79"/>
        <v>106210</v>
      </c>
      <c r="L198" s="29">
        <f t="shared" si="80"/>
        <v>665210</v>
      </c>
      <c r="M198" s="21">
        <v>518000</v>
      </c>
      <c r="N198" s="21">
        <f t="shared" si="56"/>
        <v>98420</v>
      </c>
      <c r="O198" s="32">
        <f t="shared" si="57"/>
        <v>616420</v>
      </c>
      <c r="P198" s="12">
        <v>386406.96726550412</v>
      </c>
      <c r="Q198" s="12">
        <v>73417.323780445789</v>
      </c>
      <c r="R198" s="12">
        <v>459824.29104594991</v>
      </c>
      <c r="S198" s="32">
        <v>244664</v>
      </c>
      <c r="T198" s="33">
        <f t="shared" si="59"/>
        <v>442138.74139033642</v>
      </c>
      <c r="U198" s="33">
        <f t="shared" si="64"/>
        <v>574589.5804634454</v>
      </c>
      <c r="V198" s="33">
        <f t="shared" si="65"/>
        <v>616420</v>
      </c>
      <c r="W198" s="34">
        <f t="shared" si="66"/>
        <v>565976.00633910752</v>
      </c>
      <c r="X198" s="34">
        <f t="shared" si="67"/>
        <v>556866.38810089405</v>
      </c>
      <c r="Y198" s="34">
        <f t="shared" si="60"/>
        <v>529279.37069516815</v>
      </c>
      <c r="Z198" s="34">
        <f t="shared" si="61"/>
        <v>499502.56474561524</v>
      </c>
      <c r="AA198" s="34">
        <f t="shared" si="68"/>
        <v>117271.20108269545</v>
      </c>
      <c r="AB198" s="49">
        <f t="shared" si="62"/>
        <v>0.20409559287188656</v>
      </c>
      <c r="AC198" s="46">
        <f t="shared" si="81"/>
        <v>442138.74139033642</v>
      </c>
      <c r="AD198" s="51" t="s">
        <v>4739</v>
      </c>
    </row>
    <row r="199" spans="1:30" ht="29.5" customHeight="1" x14ac:dyDescent="0.35">
      <c r="A199" s="8"/>
      <c r="B199" s="3">
        <v>189</v>
      </c>
      <c r="C199" s="9" t="s">
        <v>16</v>
      </c>
      <c r="D199" s="106" t="s">
        <v>207</v>
      </c>
      <c r="E199" s="131"/>
      <c r="F199" s="4" t="s">
        <v>13</v>
      </c>
      <c r="G199" s="12">
        <v>286620.07222649269</v>
      </c>
      <c r="H199" s="12">
        <v>54457.813723033614</v>
      </c>
      <c r="I199" s="24">
        <v>341077.88594952633</v>
      </c>
      <c r="J199" s="21">
        <v>545000</v>
      </c>
      <c r="K199" s="21">
        <f t="shared" si="79"/>
        <v>103550</v>
      </c>
      <c r="L199" s="29">
        <f t="shared" si="80"/>
        <v>648550</v>
      </c>
      <c r="M199" s="21">
        <v>500000</v>
      </c>
      <c r="N199" s="21">
        <f t="shared" si="56"/>
        <v>95000</v>
      </c>
      <c r="O199" s="32">
        <f t="shared" si="57"/>
        <v>595000</v>
      </c>
      <c r="P199" s="12">
        <v>295218.67439328745</v>
      </c>
      <c r="Q199" s="12">
        <v>56091.548134724617</v>
      </c>
      <c r="R199" s="12">
        <v>351310.22252801206</v>
      </c>
      <c r="S199" s="32">
        <v>188496</v>
      </c>
      <c r="T199" s="33">
        <f t="shared" si="59"/>
        <v>341077.88594952633</v>
      </c>
      <c r="U199" s="33">
        <f t="shared" si="64"/>
        <v>528209.29531650885</v>
      </c>
      <c r="V199" s="33">
        <f t="shared" si="65"/>
        <v>595000</v>
      </c>
      <c r="W199" s="34">
        <f t="shared" si="66"/>
        <v>508672.19311427895</v>
      </c>
      <c r="X199" s="34">
        <f t="shared" si="67"/>
        <v>487451.76501031616</v>
      </c>
      <c r="Y199" s="34">
        <f t="shared" si="60"/>
        <v>468038.94297476317</v>
      </c>
      <c r="Z199" s="34">
        <f t="shared" si="61"/>
        <v>414264.82547992124</v>
      </c>
      <c r="AA199" s="34">
        <f t="shared" si="68"/>
        <v>164257.49268680203</v>
      </c>
      <c r="AB199" s="49">
        <f t="shared" si="62"/>
        <v>0.31097046974225834</v>
      </c>
      <c r="AC199" s="46">
        <f>Z199</f>
        <v>414264.82547992124</v>
      </c>
      <c r="AD199" s="52" t="s">
        <v>4743</v>
      </c>
    </row>
    <row r="200" spans="1:30" ht="29.5" customHeight="1" x14ac:dyDescent="0.35">
      <c r="A200" s="8"/>
      <c r="B200" s="3">
        <v>190</v>
      </c>
      <c r="C200" s="9" t="s">
        <v>16</v>
      </c>
      <c r="D200" s="106" t="s">
        <v>14</v>
      </c>
      <c r="E200" s="131"/>
      <c r="F200" s="4" t="s">
        <v>13</v>
      </c>
      <c r="G200" s="12">
        <v>297723.88559563051</v>
      </c>
      <c r="H200" s="12">
        <v>56567.538263169794</v>
      </c>
      <c r="I200" s="24">
        <v>354291.42385880032</v>
      </c>
      <c r="J200" s="21">
        <v>536000</v>
      </c>
      <c r="K200" s="21">
        <f t="shared" si="79"/>
        <v>101840</v>
      </c>
      <c r="L200" s="29">
        <f t="shared" si="80"/>
        <v>637840</v>
      </c>
      <c r="M200" s="21">
        <v>497000</v>
      </c>
      <c r="N200" s="21">
        <f t="shared" si="56"/>
        <v>94430</v>
      </c>
      <c r="O200" s="32">
        <f t="shared" si="57"/>
        <v>591430</v>
      </c>
      <c r="P200" s="12">
        <v>306655.6021634994</v>
      </c>
      <c r="Q200" s="12">
        <v>58264.564411064886</v>
      </c>
      <c r="R200" s="12">
        <v>364920.1665745643</v>
      </c>
      <c r="S200" s="32">
        <v>191352</v>
      </c>
      <c r="T200" s="33">
        <f t="shared" si="59"/>
        <v>354291.42385880032</v>
      </c>
      <c r="U200" s="33">
        <f t="shared" si="64"/>
        <v>527853.80795293348</v>
      </c>
      <c r="V200" s="33">
        <f t="shared" si="65"/>
        <v>591430</v>
      </c>
      <c r="W200" s="34">
        <f t="shared" si="66"/>
        <v>511279.73602493788</v>
      </c>
      <c r="X200" s="34">
        <f t="shared" si="67"/>
        <v>493328.25941102847</v>
      </c>
      <c r="Y200" s="34">
        <f t="shared" si="60"/>
        <v>472860.71192940016</v>
      </c>
      <c r="Z200" s="34">
        <f t="shared" si="61"/>
        <v>423809.8416349144</v>
      </c>
      <c r="AA200" s="34">
        <f t="shared" si="68"/>
        <v>152090.09798250991</v>
      </c>
      <c r="AB200" s="49">
        <f t="shared" si="62"/>
        <v>0.28812920488786387</v>
      </c>
      <c r="AC200" s="46">
        <f t="shared" ref="AC200:AC201" si="82">T200</f>
        <v>354291.42385880032</v>
      </c>
      <c r="AD200" s="51" t="s">
        <v>4739</v>
      </c>
    </row>
    <row r="201" spans="1:30" ht="29.5" customHeight="1" x14ac:dyDescent="0.35">
      <c r="A201" s="8"/>
      <c r="B201" s="3">
        <v>191</v>
      </c>
      <c r="C201" s="9">
        <v>43570</v>
      </c>
      <c r="D201" s="106" t="s">
        <v>208</v>
      </c>
      <c r="E201" s="131"/>
      <c r="F201" s="4" t="s">
        <v>13</v>
      </c>
      <c r="G201" s="12">
        <v>546218.48739495804</v>
      </c>
      <c r="H201" s="12">
        <v>103781.51260504202</v>
      </c>
      <c r="I201" s="24">
        <v>650000</v>
      </c>
      <c r="J201" s="21">
        <v>423000</v>
      </c>
      <c r="K201" s="21">
        <f t="shared" si="79"/>
        <v>80370</v>
      </c>
      <c r="L201" s="29">
        <f t="shared" si="80"/>
        <v>503370</v>
      </c>
      <c r="M201" s="21">
        <v>392000</v>
      </c>
      <c r="N201" s="21">
        <f t="shared" ref="N201:N263" si="83">+M201*19%</f>
        <v>74480</v>
      </c>
      <c r="O201" s="32">
        <f t="shared" ref="O201:O263" si="84">+M201+N201</f>
        <v>466480</v>
      </c>
      <c r="P201" s="12">
        <v>562605.04201680678</v>
      </c>
      <c r="Q201" s="12">
        <v>106894.95798319329</v>
      </c>
      <c r="R201" s="12">
        <v>669500.00000000012</v>
      </c>
      <c r="S201" s="32">
        <v>174216</v>
      </c>
      <c r="T201" s="33">
        <f t="shared" si="59"/>
        <v>466480</v>
      </c>
      <c r="U201" s="33">
        <f t="shared" si="64"/>
        <v>539950</v>
      </c>
      <c r="V201" s="33">
        <f t="shared" si="65"/>
        <v>503370</v>
      </c>
      <c r="W201" s="34">
        <f t="shared" si="66"/>
        <v>534414.0957529376</v>
      </c>
      <c r="X201" s="34">
        <f t="shared" si="67"/>
        <v>529213.80007103574</v>
      </c>
      <c r="Y201" s="34">
        <f t="shared" si="60"/>
        <v>484925</v>
      </c>
      <c r="Z201" s="34">
        <f t="shared" si="61"/>
        <v>497846.90003551787</v>
      </c>
      <c r="AA201" s="34">
        <f t="shared" si="68"/>
        <v>97074.558458949483</v>
      </c>
      <c r="AB201" s="49">
        <f t="shared" si="62"/>
        <v>0.17978434754875355</v>
      </c>
      <c r="AC201" s="46">
        <f t="shared" si="82"/>
        <v>466480</v>
      </c>
      <c r="AD201" s="53" t="s">
        <v>4739</v>
      </c>
    </row>
    <row r="202" spans="1:30" s="68" customFormat="1" ht="29.5" customHeight="1" x14ac:dyDescent="0.35">
      <c r="A202" s="57"/>
      <c r="B202" s="3">
        <v>192</v>
      </c>
      <c r="C202" s="9">
        <v>43570</v>
      </c>
      <c r="D202" s="106" t="s">
        <v>209</v>
      </c>
      <c r="E202" s="107"/>
      <c r="F202" s="4" t="s">
        <v>13</v>
      </c>
      <c r="G202" s="58">
        <v>571428.57142857148</v>
      </c>
      <c r="H202" s="58">
        <v>108571.42857142858</v>
      </c>
      <c r="I202" s="59">
        <v>680000</v>
      </c>
      <c r="J202" s="60">
        <v>173000</v>
      </c>
      <c r="K202" s="60">
        <f t="shared" si="79"/>
        <v>32870</v>
      </c>
      <c r="L202" s="61">
        <f t="shared" si="80"/>
        <v>205870</v>
      </c>
      <c r="M202" s="60">
        <v>158000</v>
      </c>
      <c r="N202" s="60">
        <f t="shared" si="83"/>
        <v>30020</v>
      </c>
      <c r="O202" s="62">
        <f t="shared" si="84"/>
        <v>188020</v>
      </c>
      <c r="P202" s="58">
        <v>588571.42857142864</v>
      </c>
      <c r="Q202" s="58">
        <v>111828.57142857145</v>
      </c>
      <c r="R202" s="58">
        <v>700400.00000000012</v>
      </c>
      <c r="S202" s="62">
        <v>98056</v>
      </c>
      <c r="T202" s="63">
        <f t="shared" ref="T202:T265" si="85">MIN(I202,L202,O202)</f>
        <v>188020</v>
      </c>
      <c r="U202" s="63">
        <f t="shared" si="64"/>
        <v>357963.33333333331</v>
      </c>
      <c r="V202" s="63">
        <f t="shared" si="65"/>
        <v>205870</v>
      </c>
      <c r="W202" s="64">
        <f t="shared" si="66"/>
        <v>297464.63579637866</v>
      </c>
      <c r="X202" s="64">
        <f t="shared" si="67"/>
        <v>257585.77954225393</v>
      </c>
      <c r="Y202" s="64">
        <f t="shared" ref="Y202:Y265" si="86">AVERAGE(T202,V202)</f>
        <v>196945</v>
      </c>
      <c r="Z202" s="64">
        <f t="shared" ref="Z202:Z265" si="87">AVERAGE(T202,X202)</f>
        <v>222802.88977112697</v>
      </c>
      <c r="AA202" s="64">
        <f t="shared" si="68"/>
        <v>279034.70506969799</v>
      </c>
      <c r="AB202" s="65">
        <f t="shared" ref="AB202:AB265" si="88">AA202/U202</f>
        <v>0.77950638818602835</v>
      </c>
      <c r="AC202" s="66">
        <f>X202</f>
        <v>257585.77954225393</v>
      </c>
      <c r="AD202" s="67" t="s">
        <v>4740</v>
      </c>
    </row>
    <row r="203" spans="1:30" ht="29.5" customHeight="1" x14ac:dyDescent="0.35">
      <c r="A203" s="8"/>
      <c r="B203" s="3">
        <v>193</v>
      </c>
      <c r="C203" s="9">
        <v>43949</v>
      </c>
      <c r="D203" s="106" t="s">
        <v>179</v>
      </c>
      <c r="E203" s="131"/>
      <c r="F203" s="4" t="s">
        <v>13</v>
      </c>
      <c r="G203" s="12">
        <v>158660.95000266796</v>
      </c>
      <c r="H203" s="12">
        <v>30145.580500506912</v>
      </c>
      <c r="I203" s="24">
        <v>188806.53050317487</v>
      </c>
      <c r="J203" s="21">
        <v>371000</v>
      </c>
      <c r="K203" s="21">
        <f t="shared" si="79"/>
        <v>70490</v>
      </c>
      <c r="L203" s="29">
        <f t="shared" si="80"/>
        <v>441490</v>
      </c>
      <c r="M203" s="21">
        <v>338000</v>
      </c>
      <c r="N203" s="21">
        <f t="shared" si="83"/>
        <v>64220</v>
      </c>
      <c r="O203" s="32">
        <f t="shared" si="84"/>
        <v>402220</v>
      </c>
      <c r="P203" s="12">
        <v>165007.38800277468</v>
      </c>
      <c r="Q203" s="12">
        <v>31351.403720527189</v>
      </c>
      <c r="R203" s="12">
        <v>196358.79172330187</v>
      </c>
      <c r="S203" s="32">
        <v>101864</v>
      </c>
      <c r="T203" s="33">
        <f t="shared" si="85"/>
        <v>188806.53050317487</v>
      </c>
      <c r="U203" s="33">
        <f t="shared" si="64"/>
        <v>344172.1768343916</v>
      </c>
      <c r="V203" s="33">
        <f t="shared" si="65"/>
        <v>402220</v>
      </c>
      <c r="W203" s="34">
        <f t="shared" si="66"/>
        <v>322453.56401772395</v>
      </c>
      <c r="X203" s="34">
        <f t="shared" si="67"/>
        <v>298576.22387049551</v>
      </c>
      <c r="Y203" s="34">
        <f t="shared" si="86"/>
        <v>295513.26525158744</v>
      </c>
      <c r="Z203" s="34">
        <f t="shared" si="87"/>
        <v>243691.37718683519</v>
      </c>
      <c r="AA203" s="34">
        <f t="shared" si="68"/>
        <v>135975.71941320098</v>
      </c>
      <c r="AB203" s="49">
        <f t="shared" si="88"/>
        <v>0.39508051076025713</v>
      </c>
      <c r="AC203" s="46">
        <f>Z203</f>
        <v>243691.37718683519</v>
      </c>
      <c r="AD203" s="52" t="s">
        <v>4743</v>
      </c>
    </row>
    <row r="204" spans="1:30" ht="29.5" customHeight="1" x14ac:dyDescent="0.35">
      <c r="A204" s="8"/>
      <c r="B204" s="3">
        <v>194</v>
      </c>
      <c r="C204" s="9">
        <v>43949</v>
      </c>
      <c r="D204" s="106" t="s">
        <v>180</v>
      </c>
      <c r="E204" s="131"/>
      <c r="F204" s="4" t="s">
        <v>13</v>
      </c>
      <c r="G204" s="12">
        <v>153373.57685742946</v>
      </c>
      <c r="H204" s="12">
        <v>29140.979602911597</v>
      </c>
      <c r="I204" s="24">
        <v>182514.55646034106</v>
      </c>
      <c r="J204" s="21">
        <v>327000</v>
      </c>
      <c r="K204" s="21">
        <f t="shared" si="79"/>
        <v>62130</v>
      </c>
      <c r="L204" s="29">
        <f t="shared" si="80"/>
        <v>389130</v>
      </c>
      <c r="M204" s="21">
        <v>303000</v>
      </c>
      <c r="N204" s="21">
        <f t="shared" si="83"/>
        <v>57570</v>
      </c>
      <c r="O204" s="32">
        <f t="shared" si="84"/>
        <v>360570</v>
      </c>
      <c r="P204" s="12">
        <v>157974.78416315233</v>
      </c>
      <c r="Q204" s="12">
        <v>30015.208990998945</v>
      </c>
      <c r="R204" s="12">
        <v>187989.99315415128</v>
      </c>
      <c r="S204" s="32">
        <v>101864</v>
      </c>
      <c r="T204" s="33">
        <f t="shared" si="85"/>
        <v>182514.55646034106</v>
      </c>
      <c r="U204" s="33">
        <f t="shared" si="64"/>
        <v>310738.18548678036</v>
      </c>
      <c r="V204" s="33">
        <f t="shared" si="65"/>
        <v>360570</v>
      </c>
      <c r="W204" s="34">
        <f t="shared" si="66"/>
        <v>294754.60832153872</v>
      </c>
      <c r="X204" s="34">
        <f t="shared" si="67"/>
        <v>277207.01631726872</v>
      </c>
      <c r="Y204" s="34">
        <f t="shared" si="86"/>
        <v>271542.27823017054</v>
      </c>
      <c r="Z204" s="34">
        <f t="shared" si="87"/>
        <v>229860.7863888049</v>
      </c>
      <c r="AA204" s="34">
        <f t="shared" si="68"/>
        <v>111959.33494145292</v>
      </c>
      <c r="AB204" s="49">
        <f t="shared" si="88"/>
        <v>0.36030118012713946</v>
      </c>
      <c r="AC204" s="46">
        <f t="shared" ref="AC204:AC205" si="89">Z204</f>
        <v>229860.7863888049</v>
      </c>
      <c r="AD204" s="52" t="s">
        <v>4743</v>
      </c>
    </row>
    <row r="205" spans="1:30" ht="29.5" customHeight="1" x14ac:dyDescent="0.35">
      <c r="A205" s="8"/>
      <c r="B205" s="3">
        <v>195</v>
      </c>
      <c r="C205" s="9">
        <v>43949</v>
      </c>
      <c r="D205" s="106" t="s">
        <v>181</v>
      </c>
      <c r="E205" s="131"/>
      <c r="F205" s="4" t="s">
        <v>13</v>
      </c>
      <c r="G205" s="12">
        <v>175307.61001772087</v>
      </c>
      <c r="H205" s="12">
        <v>33308.445903366963</v>
      </c>
      <c r="I205" s="24">
        <v>208616.05592108783</v>
      </c>
      <c r="J205" s="21">
        <v>401000</v>
      </c>
      <c r="K205" s="21">
        <f t="shared" si="79"/>
        <v>76190</v>
      </c>
      <c r="L205" s="29">
        <f t="shared" si="80"/>
        <v>477190</v>
      </c>
      <c r="M205" s="21">
        <v>372000</v>
      </c>
      <c r="N205" s="21">
        <f t="shared" si="83"/>
        <v>70680</v>
      </c>
      <c r="O205" s="32">
        <f t="shared" si="84"/>
        <v>442680</v>
      </c>
      <c r="P205" s="12">
        <v>184072.99051860691</v>
      </c>
      <c r="Q205" s="12">
        <v>34973.868198535311</v>
      </c>
      <c r="R205" s="12">
        <v>219046.85871714223</v>
      </c>
      <c r="S205" s="32">
        <v>118048</v>
      </c>
      <c r="T205" s="33">
        <f t="shared" si="85"/>
        <v>208616.05592108783</v>
      </c>
      <c r="U205" s="33">
        <f t="shared" si="64"/>
        <v>376162.01864036266</v>
      </c>
      <c r="V205" s="33">
        <f t="shared" si="65"/>
        <v>442680</v>
      </c>
      <c r="W205" s="34">
        <f t="shared" si="66"/>
        <v>353218.13129763067</v>
      </c>
      <c r="X205" s="34">
        <f t="shared" si="67"/>
        <v>327938.22714163235</v>
      </c>
      <c r="Y205" s="34">
        <f t="shared" si="86"/>
        <v>325648.02796054393</v>
      </c>
      <c r="Z205" s="34">
        <f t="shared" si="87"/>
        <v>268277.1415313601</v>
      </c>
      <c r="AA205" s="34">
        <f t="shared" si="68"/>
        <v>146121.4297857997</v>
      </c>
      <c r="AB205" s="49">
        <f t="shared" si="88"/>
        <v>0.38845343906318747</v>
      </c>
      <c r="AC205" s="46">
        <f t="shared" si="89"/>
        <v>268277.1415313601</v>
      </c>
      <c r="AD205" s="52" t="s">
        <v>4743</v>
      </c>
    </row>
    <row r="206" spans="1:30" ht="29.5" customHeight="1" x14ac:dyDescent="0.35">
      <c r="A206" s="8"/>
      <c r="B206" s="3">
        <v>196</v>
      </c>
      <c r="C206" s="9">
        <v>43570</v>
      </c>
      <c r="D206" s="106" t="s">
        <v>210</v>
      </c>
      <c r="E206" s="131"/>
      <c r="F206" s="4" t="s">
        <v>13</v>
      </c>
      <c r="G206" s="12">
        <v>120000</v>
      </c>
      <c r="H206" s="12">
        <v>22800</v>
      </c>
      <c r="I206" s="24">
        <v>142800</v>
      </c>
      <c r="J206" s="21">
        <v>189000</v>
      </c>
      <c r="K206" s="21">
        <f t="shared" si="79"/>
        <v>35910</v>
      </c>
      <c r="L206" s="29">
        <f t="shared" si="80"/>
        <v>224910</v>
      </c>
      <c r="M206" s="21">
        <v>174000</v>
      </c>
      <c r="N206" s="21">
        <f t="shared" si="83"/>
        <v>33060</v>
      </c>
      <c r="O206" s="32">
        <f t="shared" si="84"/>
        <v>207060</v>
      </c>
      <c r="P206" s="12">
        <v>126000</v>
      </c>
      <c r="Q206" s="12">
        <v>23940</v>
      </c>
      <c r="R206" s="12">
        <v>149940</v>
      </c>
      <c r="S206" s="32">
        <v>79968</v>
      </c>
      <c r="T206" s="33">
        <f t="shared" si="85"/>
        <v>142800</v>
      </c>
      <c r="U206" s="33">
        <f t="shared" si="64"/>
        <v>191590</v>
      </c>
      <c r="V206" s="33">
        <f t="shared" si="65"/>
        <v>207060</v>
      </c>
      <c r="W206" s="34">
        <f t="shared" si="66"/>
        <v>188051.90079879086</v>
      </c>
      <c r="X206" s="34">
        <f t="shared" si="67"/>
        <v>184291.68825052978</v>
      </c>
      <c r="Y206" s="34">
        <f t="shared" si="86"/>
        <v>174930</v>
      </c>
      <c r="Z206" s="34">
        <f t="shared" si="87"/>
        <v>163545.84412526491</v>
      </c>
      <c r="AA206" s="34">
        <f t="shared" si="68"/>
        <v>43185.68860166525</v>
      </c>
      <c r="AB206" s="49">
        <f t="shared" si="88"/>
        <v>0.22540679890216217</v>
      </c>
      <c r="AC206" s="46">
        <f t="shared" ref="AC206:AC207" si="90">T206</f>
        <v>142800</v>
      </c>
      <c r="AD206" s="51" t="s">
        <v>4739</v>
      </c>
    </row>
    <row r="207" spans="1:30" ht="29.5" customHeight="1" x14ac:dyDescent="0.35">
      <c r="A207" s="8"/>
      <c r="B207" s="3">
        <v>197</v>
      </c>
      <c r="C207" s="9">
        <v>43570</v>
      </c>
      <c r="D207" s="106" t="s">
        <v>21</v>
      </c>
      <c r="E207" s="131"/>
      <c r="F207" s="4" t="s">
        <v>13</v>
      </c>
      <c r="G207" s="12">
        <v>245000</v>
      </c>
      <c r="H207" s="12">
        <v>46550</v>
      </c>
      <c r="I207" s="24">
        <v>291550</v>
      </c>
      <c r="J207" s="21">
        <v>361000</v>
      </c>
      <c r="K207" s="21">
        <f t="shared" si="79"/>
        <v>68590</v>
      </c>
      <c r="L207" s="29">
        <f t="shared" si="80"/>
        <v>429590</v>
      </c>
      <c r="M207" s="21">
        <v>335000</v>
      </c>
      <c r="N207" s="21">
        <f t="shared" si="83"/>
        <v>63650</v>
      </c>
      <c r="O207" s="32">
        <f t="shared" si="84"/>
        <v>398650</v>
      </c>
      <c r="P207" s="12">
        <v>252350</v>
      </c>
      <c r="Q207" s="12">
        <v>47946.5</v>
      </c>
      <c r="R207" s="12">
        <v>300296.5</v>
      </c>
      <c r="S207" s="32">
        <v>164696</v>
      </c>
      <c r="T207" s="33">
        <f t="shared" si="85"/>
        <v>291550</v>
      </c>
      <c r="U207" s="33">
        <f t="shared" si="64"/>
        <v>373263.33333333331</v>
      </c>
      <c r="V207" s="33">
        <f t="shared" si="65"/>
        <v>398650</v>
      </c>
      <c r="W207" s="34">
        <f t="shared" si="66"/>
        <v>368230.41650023824</v>
      </c>
      <c r="X207" s="34">
        <f t="shared" si="67"/>
        <v>362923.25659192674</v>
      </c>
      <c r="Y207" s="34">
        <f t="shared" si="86"/>
        <v>345100</v>
      </c>
      <c r="Z207" s="34">
        <f t="shared" si="87"/>
        <v>327236.6282959634</v>
      </c>
      <c r="AA207" s="34">
        <f t="shared" si="68"/>
        <v>72437.024602984238</v>
      </c>
      <c r="AB207" s="49">
        <f t="shared" si="88"/>
        <v>0.19406413149693488</v>
      </c>
      <c r="AC207" s="46">
        <f t="shared" si="90"/>
        <v>291550</v>
      </c>
      <c r="AD207" s="51" t="s">
        <v>4739</v>
      </c>
    </row>
    <row r="208" spans="1:30" ht="29.5" customHeight="1" x14ac:dyDescent="0.35">
      <c r="A208" s="8"/>
      <c r="B208" s="3">
        <v>198</v>
      </c>
      <c r="C208" s="9">
        <v>43570</v>
      </c>
      <c r="D208" s="106" t="s">
        <v>22</v>
      </c>
      <c r="E208" s="131"/>
      <c r="F208" s="4" t="s">
        <v>13</v>
      </c>
      <c r="G208" s="12">
        <v>75630.252100840342</v>
      </c>
      <c r="H208" s="12">
        <v>14369.747899159665</v>
      </c>
      <c r="I208" s="24">
        <v>90000</v>
      </c>
      <c r="J208" s="21">
        <v>322000</v>
      </c>
      <c r="K208" s="21">
        <f t="shared" si="79"/>
        <v>61180</v>
      </c>
      <c r="L208" s="29">
        <f t="shared" si="80"/>
        <v>383180</v>
      </c>
      <c r="M208" s="21">
        <v>299000</v>
      </c>
      <c r="N208" s="21">
        <f t="shared" si="83"/>
        <v>56810</v>
      </c>
      <c r="O208" s="32">
        <f t="shared" si="84"/>
        <v>355810</v>
      </c>
      <c r="P208" s="12">
        <v>79411.76470588235</v>
      </c>
      <c r="Q208" s="12">
        <v>15088.235294117647</v>
      </c>
      <c r="R208" s="12">
        <v>94500</v>
      </c>
      <c r="S208" s="32">
        <v>151368</v>
      </c>
      <c r="T208" s="33">
        <f t="shared" si="85"/>
        <v>90000</v>
      </c>
      <c r="U208" s="33">
        <f t="shared" si="64"/>
        <v>276330</v>
      </c>
      <c r="V208" s="33">
        <f t="shared" si="65"/>
        <v>355810</v>
      </c>
      <c r="W208" s="34">
        <f t="shared" si="66"/>
        <v>230650.55152330847</v>
      </c>
      <c r="X208" s="34">
        <f t="shared" si="67"/>
        <v>181473.4987195298</v>
      </c>
      <c r="Y208" s="34">
        <f t="shared" si="86"/>
        <v>222905</v>
      </c>
      <c r="Z208" s="34">
        <f t="shared" si="87"/>
        <v>135736.74935976492</v>
      </c>
      <c r="AA208" s="34">
        <f t="shared" si="68"/>
        <v>161945.76530431415</v>
      </c>
      <c r="AB208" s="49">
        <f t="shared" si="88"/>
        <v>0.58605929614704932</v>
      </c>
      <c r="AC208" s="46">
        <f>Z208</f>
        <v>135736.74935976492</v>
      </c>
      <c r="AD208" s="52" t="s">
        <v>4743</v>
      </c>
    </row>
    <row r="209" spans="1:30" ht="29.5" customHeight="1" x14ac:dyDescent="0.35">
      <c r="A209" s="8"/>
      <c r="B209" s="3">
        <v>199</v>
      </c>
      <c r="C209" s="9">
        <v>43570</v>
      </c>
      <c r="D209" s="106" t="s">
        <v>211</v>
      </c>
      <c r="E209" s="131"/>
      <c r="F209" s="4" t="s">
        <v>13</v>
      </c>
      <c r="G209" s="12">
        <v>245000</v>
      </c>
      <c r="H209" s="12">
        <v>46550</v>
      </c>
      <c r="I209" s="24">
        <v>291550</v>
      </c>
      <c r="J209" s="21">
        <v>357000</v>
      </c>
      <c r="K209" s="21">
        <f t="shared" si="79"/>
        <v>67830</v>
      </c>
      <c r="L209" s="29">
        <f t="shared" si="80"/>
        <v>424830</v>
      </c>
      <c r="M209" s="21">
        <v>328000</v>
      </c>
      <c r="N209" s="21">
        <f t="shared" si="83"/>
        <v>62320</v>
      </c>
      <c r="O209" s="32">
        <f t="shared" si="84"/>
        <v>390320</v>
      </c>
      <c r="P209" s="12">
        <v>259700</v>
      </c>
      <c r="Q209" s="12">
        <v>49343</v>
      </c>
      <c r="R209" s="12">
        <v>309043</v>
      </c>
      <c r="S209" s="32">
        <v>160888</v>
      </c>
      <c r="T209" s="33">
        <f t="shared" si="85"/>
        <v>291550</v>
      </c>
      <c r="U209" s="33">
        <f t="shared" si="64"/>
        <v>368900</v>
      </c>
      <c r="V209" s="33">
        <f t="shared" si="65"/>
        <v>390320</v>
      </c>
      <c r="W209" s="34">
        <f t="shared" si="66"/>
        <v>364292.03527901752</v>
      </c>
      <c r="X209" s="34">
        <f t="shared" si="67"/>
        <v>359461.1011473356</v>
      </c>
      <c r="Y209" s="34">
        <f t="shared" si="86"/>
        <v>340935</v>
      </c>
      <c r="Z209" s="34">
        <f t="shared" si="87"/>
        <v>325505.5505736678</v>
      </c>
      <c r="AA209" s="34">
        <f t="shared" si="68"/>
        <v>69173.708155628032</v>
      </c>
      <c r="AB209" s="49">
        <f t="shared" si="88"/>
        <v>0.18751344037849832</v>
      </c>
      <c r="AC209" s="46">
        <f t="shared" ref="AC209:AC217" si="91">T209</f>
        <v>291550</v>
      </c>
      <c r="AD209" s="51" t="s">
        <v>4739</v>
      </c>
    </row>
    <row r="210" spans="1:30" ht="29.5" customHeight="1" x14ac:dyDescent="0.35">
      <c r="A210" s="8"/>
      <c r="B210" s="3">
        <v>200</v>
      </c>
      <c r="C210" s="9">
        <v>43570</v>
      </c>
      <c r="D210" s="106" t="s">
        <v>24</v>
      </c>
      <c r="E210" s="131"/>
      <c r="F210" s="4" t="s">
        <v>13</v>
      </c>
      <c r="G210" s="12">
        <v>230000</v>
      </c>
      <c r="H210" s="12">
        <v>43700</v>
      </c>
      <c r="I210" s="24">
        <v>273700</v>
      </c>
      <c r="J210" s="21">
        <v>344000</v>
      </c>
      <c r="K210" s="21">
        <f t="shared" si="79"/>
        <v>65360</v>
      </c>
      <c r="L210" s="29">
        <f t="shared" si="80"/>
        <v>409360</v>
      </c>
      <c r="M210" s="21">
        <v>319000</v>
      </c>
      <c r="N210" s="21">
        <f t="shared" si="83"/>
        <v>60610</v>
      </c>
      <c r="O210" s="32">
        <f t="shared" si="84"/>
        <v>379610</v>
      </c>
      <c r="P210" s="12">
        <v>239200</v>
      </c>
      <c r="Q210" s="12">
        <v>45448</v>
      </c>
      <c r="R210" s="12">
        <v>284648</v>
      </c>
      <c r="S210" s="32">
        <v>147560</v>
      </c>
      <c r="T210" s="33">
        <f t="shared" si="85"/>
        <v>273700</v>
      </c>
      <c r="U210" s="33">
        <f t="shared" ref="U210:U273" si="92">AVERAGE(I210,L210,O210)</f>
        <v>354223.33333333331</v>
      </c>
      <c r="V210" s="33">
        <f t="shared" ref="V210:V273" si="93">MEDIAN(I210,L210,O210)</f>
        <v>379610</v>
      </c>
      <c r="W210" s="34">
        <f t="shared" ref="W210:W273" si="94">GEOMEAN(I210,L210,O210)</f>
        <v>349064.71337290824</v>
      </c>
      <c r="X210" s="34">
        <f t="shared" ref="X210:X273" si="95">HARMEAN(I210,L210,O210)</f>
        <v>343612.87439079263</v>
      </c>
      <c r="Y210" s="34">
        <f t="shared" si="86"/>
        <v>326655</v>
      </c>
      <c r="Z210" s="34">
        <f t="shared" si="87"/>
        <v>308656.43719539628</v>
      </c>
      <c r="AA210" s="34">
        <f t="shared" ref="AA210:AA273" si="96">STDEV(I210,L210,O210)</f>
        <v>71304.074451137392</v>
      </c>
      <c r="AB210" s="49">
        <f t="shared" si="88"/>
        <v>0.2012969438804259</v>
      </c>
      <c r="AC210" s="46">
        <f t="shared" si="91"/>
        <v>273700</v>
      </c>
      <c r="AD210" s="51" t="s">
        <v>4739</v>
      </c>
    </row>
    <row r="211" spans="1:30" ht="29.5" customHeight="1" x14ac:dyDescent="0.35">
      <c r="A211" s="8"/>
      <c r="B211" s="3">
        <v>201</v>
      </c>
      <c r="C211" s="9">
        <v>43570</v>
      </c>
      <c r="D211" s="106" t="s">
        <v>29</v>
      </c>
      <c r="E211" s="131"/>
      <c r="F211" s="4" t="s">
        <v>13</v>
      </c>
      <c r="G211" s="12">
        <v>655462.18487394962</v>
      </c>
      <c r="H211" s="12">
        <v>124537.81512605042</v>
      </c>
      <c r="I211" s="24">
        <v>780000</v>
      </c>
      <c r="J211" s="21">
        <v>432000</v>
      </c>
      <c r="K211" s="21">
        <f t="shared" si="79"/>
        <v>82080</v>
      </c>
      <c r="L211" s="29">
        <f t="shared" si="80"/>
        <v>514080</v>
      </c>
      <c r="M211" s="21">
        <v>397000</v>
      </c>
      <c r="N211" s="21">
        <f t="shared" si="83"/>
        <v>75430</v>
      </c>
      <c r="O211" s="32">
        <f t="shared" si="84"/>
        <v>472430</v>
      </c>
      <c r="P211" s="12">
        <v>675126.05042016809</v>
      </c>
      <c r="Q211" s="12">
        <v>128273.94957983194</v>
      </c>
      <c r="R211" s="12">
        <v>803400</v>
      </c>
      <c r="S211" s="32">
        <v>183736</v>
      </c>
      <c r="T211" s="33">
        <f t="shared" si="85"/>
        <v>472430</v>
      </c>
      <c r="U211" s="33">
        <f t="shared" si="92"/>
        <v>588836.66666666663</v>
      </c>
      <c r="V211" s="33">
        <f t="shared" si="93"/>
        <v>514080</v>
      </c>
      <c r="W211" s="34">
        <f t="shared" si="94"/>
        <v>574320.42232773255</v>
      </c>
      <c r="X211" s="34">
        <f t="shared" si="95"/>
        <v>561378.34647624113</v>
      </c>
      <c r="Y211" s="34">
        <f t="shared" si="86"/>
        <v>493255</v>
      </c>
      <c r="Z211" s="34">
        <f t="shared" si="87"/>
        <v>516904.17323812057</v>
      </c>
      <c r="AA211" s="34">
        <f t="shared" si="96"/>
        <v>166856.96159685191</v>
      </c>
      <c r="AB211" s="49">
        <f t="shared" si="88"/>
        <v>0.28336713904283345</v>
      </c>
      <c r="AC211" s="46">
        <f t="shared" si="91"/>
        <v>472430</v>
      </c>
      <c r="AD211" s="51" t="s">
        <v>4739</v>
      </c>
    </row>
    <row r="212" spans="1:30" ht="29.5" customHeight="1" x14ac:dyDescent="0.35">
      <c r="A212" s="8"/>
      <c r="B212" s="3">
        <v>202</v>
      </c>
      <c r="C212" s="9">
        <v>43570</v>
      </c>
      <c r="D212" s="106" t="s">
        <v>30</v>
      </c>
      <c r="E212" s="131"/>
      <c r="F212" s="4" t="s">
        <v>13</v>
      </c>
      <c r="G212" s="12">
        <v>120000</v>
      </c>
      <c r="H212" s="12">
        <v>22800</v>
      </c>
      <c r="I212" s="24">
        <v>142800</v>
      </c>
      <c r="J212" s="21">
        <v>174000</v>
      </c>
      <c r="K212" s="21">
        <f t="shared" si="79"/>
        <v>33060</v>
      </c>
      <c r="L212" s="29">
        <f t="shared" si="80"/>
        <v>207060</v>
      </c>
      <c r="M212" s="21">
        <v>162000</v>
      </c>
      <c r="N212" s="21">
        <f t="shared" si="83"/>
        <v>30780</v>
      </c>
      <c r="O212" s="32">
        <f t="shared" si="84"/>
        <v>192780</v>
      </c>
      <c r="P212" s="12">
        <v>123600</v>
      </c>
      <c r="Q212" s="12">
        <v>23484</v>
      </c>
      <c r="R212" s="12">
        <v>147084</v>
      </c>
      <c r="S212" s="32">
        <v>79016</v>
      </c>
      <c r="T212" s="33">
        <f t="shared" si="85"/>
        <v>142800</v>
      </c>
      <c r="U212" s="33">
        <f t="shared" si="92"/>
        <v>180880</v>
      </c>
      <c r="V212" s="33">
        <f t="shared" si="93"/>
        <v>192780</v>
      </c>
      <c r="W212" s="34">
        <f t="shared" si="94"/>
        <v>178633.18060792383</v>
      </c>
      <c r="X212" s="34">
        <f t="shared" si="95"/>
        <v>176267.57750919601</v>
      </c>
      <c r="Y212" s="34">
        <f t="shared" si="86"/>
        <v>167790</v>
      </c>
      <c r="Z212" s="34">
        <f t="shared" si="87"/>
        <v>159533.788754598</v>
      </c>
      <c r="AA212" s="34">
        <f t="shared" si="96"/>
        <v>33742.323571443623</v>
      </c>
      <c r="AB212" s="49">
        <f t="shared" si="88"/>
        <v>0.18654535366786612</v>
      </c>
      <c r="AC212" s="46">
        <f t="shared" si="91"/>
        <v>142800</v>
      </c>
      <c r="AD212" s="51" t="s">
        <v>4739</v>
      </c>
    </row>
    <row r="213" spans="1:30" ht="29.5" customHeight="1" x14ac:dyDescent="0.35">
      <c r="A213" s="8"/>
      <c r="B213" s="3">
        <v>203</v>
      </c>
      <c r="C213" s="9">
        <v>43570</v>
      </c>
      <c r="D213" s="106" t="s">
        <v>26</v>
      </c>
      <c r="E213" s="131"/>
      <c r="F213" s="4" t="s">
        <v>13</v>
      </c>
      <c r="G213" s="12">
        <v>245000</v>
      </c>
      <c r="H213" s="12">
        <v>46550</v>
      </c>
      <c r="I213" s="24">
        <v>291550</v>
      </c>
      <c r="J213" s="21">
        <v>365000</v>
      </c>
      <c r="K213" s="21">
        <f t="shared" si="79"/>
        <v>69350</v>
      </c>
      <c r="L213" s="29">
        <f t="shared" si="80"/>
        <v>434350</v>
      </c>
      <c r="M213" s="21">
        <v>335000</v>
      </c>
      <c r="N213" s="21">
        <f t="shared" si="83"/>
        <v>63650</v>
      </c>
      <c r="O213" s="32">
        <f t="shared" si="84"/>
        <v>398650</v>
      </c>
      <c r="P213" s="12">
        <v>259700</v>
      </c>
      <c r="Q213" s="12">
        <v>49343</v>
      </c>
      <c r="R213" s="12">
        <v>309043</v>
      </c>
      <c r="S213" s="32">
        <v>168504</v>
      </c>
      <c r="T213" s="33">
        <f t="shared" si="85"/>
        <v>291550</v>
      </c>
      <c r="U213" s="33">
        <f t="shared" si="92"/>
        <v>374850</v>
      </c>
      <c r="V213" s="33">
        <f t="shared" si="93"/>
        <v>398650</v>
      </c>
      <c r="W213" s="34">
        <f t="shared" si="94"/>
        <v>369585.4624419774</v>
      </c>
      <c r="X213" s="34">
        <f t="shared" si="95"/>
        <v>364046.73219300492</v>
      </c>
      <c r="Y213" s="34">
        <f t="shared" si="86"/>
        <v>345100</v>
      </c>
      <c r="Z213" s="34">
        <f t="shared" si="87"/>
        <v>327798.36609650246</v>
      </c>
      <c r="AA213" s="34">
        <f t="shared" si="96"/>
        <v>74315.476180940939</v>
      </c>
      <c r="AB213" s="49">
        <f t="shared" si="88"/>
        <v>0.19825390471106027</v>
      </c>
      <c r="AC213" s="46">
        <f t="shared" si="91"/>
        <v>291550</v>
      </c>
      <c r="AD213" s="51" t="s">
        <v>4739</v>
      </c>
    </row>
    <row r="214" spans="1:30" ht="29.5" customHeight="1" x14ac:dyDescent="0.35">
      <c r="A214" s="8"/>
      <c r="B214" s="3">
        <v>204</v>
      </c>
      <c r="C214" s="9">
        <v>43570</v>
      </c>
      <c r="D214" s="106" t="s">
        <v>25</v>
      </c>
      <c r="E214" s="131"/>
      <c r="F214" s="4" t="s">
        <v>13</v>
      </c>
      <c r="G214" s="12">
        <v>230000</v>
      </c>
      <c r="H214" s="12">
        <v>43700</v>
      </c>
      <c r="I214" s="24">
        <v>273700</v>
      </c>
      <c r="J214" s="21">
        <v>344000</v>
      </c>
      <c r="K214" s="21">
        <f t="shared" si="79"/>
        <v>65360</v>
      </c>
      <c r="L214" s="29">
        <f t="shared" si="80"/>
        <v>409360</v>
      </c>
      <c r="M214" s="21">
        <v>319000</v>
      </c>
      <c r="N214" s="21">
        <f t="shared" si="83"/>
        <v>60610</v>
      </c>
      <c r="O214" s="32">
        <f t="shared" si="84"/>
        <v>379610</v>
      </c>
      <c r="P214" s="12">
        <v>241500</v>
      </c>
      <c r="Q214" s="12">
        <v>45885</v>
      </c>
      <c r="R214" s="12">
        <v>287385</v>
      </c>
      <c r="S214" s="32">
        <v>143752</v>
      </c>
      <c r="T214" s="33">
        <f t="shared" si="85"/>
        <v>273700</v>
      </c>
      <c r="U214" s="33">
        <f t="shared" si="92"/>
        <v>354223.33333333331</v>
      </c>
      <c r="V214" s="33">
        <f t="shared" si="93"/>
        <v>379610</v>
      </c>
      <c r="W214" s="34">
        <f t="shared" si="94"/>
        <v>349064.71337290824</v>
      </c>
      <c r="X214" s="34">
        <f t="shared" si="95"/>
        <v>343612.87439079263</v>
      </c>
      <c r="Y214" s="34">
        <f t="shared" si="86"/>
        <v>326655</v>
      </c>
      <c r="Z214" s="34">
        <f t="shared" si="87"/>
        <v>308656.43719539628</v>
      </c>
      <c r="AA214" s="34">
        <f t="shared" si="96"/>
        <v>71304.074451137392</v>
      </c>
      <c r="AB214" s="49">
        <f t="shared" si="88"/>
        <v>0.2012969438804259</v>
      </c>
      <c r="AC214" s="46">
        <f t="shared" si="91"/>
        <v>273700</v>
      </c>
      <c r="AD214" s="51" t="s">
        <v>4739</v>
      </c>
    </row>
    <row r="215" spans="1:30" ht="29.5" customHeight="1" x14ac:dyDescent="0.35">
      <c r="A215" s="8"/>
      <c r="B215" s="3">
        <v>205</v>
      </c>
      <c r="C215" s="9">
        <v>43570</v>
      </c>
      <c r="D215" s="106" t="s">
        <v>27</v>
      </c>
      <c r="E215" s="131"/>
      <c r="F215" s="4" t="s">
        <v>13</v>
      </c>
      <c r="G215" s="12">
        <v>245000</v>
      </c>
      <c r="H215" s="12">
        <v>46550</v>
      </c>
      <c r="I215" s="24">
        <v>291550</v>
      </c>
      <c r="J215" s="21">
        <v>379000</v>
      </c>
      <c r="K215" s="21">
        <f t="shared" si="79"/>
        <v>72010</v>
      </c>
      <c r="L215" s="29">
        <f t="shared" si="80"/>
        <v>451010</v>
      </c>
      <c r="M215" s="21">
        <v>345000</v>
      </c>
      <c r="N215" s="21">
        <f t="shared" si="83"/>
        <v>65550</v>
      </c>
      <c r="O215" s="32">
        <f t="shared" si="84"/>
        <v>410550</v>
      </c>
      <c r="P215" s="12">
        <v>257250</v>
      </c>
      <c r="Q215" s="12">
        <v>48877.5</v>
      </c>
      <c r="R215" s="12">
        <v>306127.5</v>
      </c>
      <c r="S215" s="32">
        <v>163744</v>
      </c>
      <c r="T215" s="33">
        <f t="shared" si="85"/>
        <v>291550</v>
      </c>
      <c r="U215" s="33">
        <f t="shared" si="92"/>
        <v>384370</v>
      </c>
      <c r="V215" s="33">
        <f t="shared" si="93"/>
        <v>410550</v>
      </c>
      <c r="W215" s="34">
        <f t="shared" si="94"/>
        <v>377939.04197914217</v>
      </c>
      <c r="X215" s="34">
        <f t="shared" si="95"/>
        <v>371151.80278124847</v>
      </c>
      <c r="Y215" s="34">
        <f t="shared" si="86"/>
        <v>351050</v>
      </c>
      <c r="Z215" s="34">
        <f t="shared" si="87"/>
        <v>331350.90139062423</v>
      </c>
      <c r="AA215" s="34">
        <f t="shared" si="96"/>
        <v>82890.995892195671</v>
      </c>
      <c r="AB215" s="49">
        <f t="shared" si="88"/>
        <v>0.2156541766844334</v>
      </c>
      <c r="AC215" s="46">
        <f t="shared" si="91"/>
        <v>291550</v>
      </c>
      <c r="AD215" s="51" t="s">
        <v>4739</v>
      </c>
    </row>
    <row r="216" spans="1:30" ht="29.5" customHeight="1" x14ac:dyDescent="0.35">
      <c r="A216" s="8"/>
      <c r="B216" s="3">
        <v>206</v>
      </c>
      <c r="C216" s="9">
        <v>43570</v>
      </c>
      <c r="D216" s="106" t="s">
        <v>28</v>
      </c>
      <c r="E216" s="131"/>
      <c r="F216" s="4" t="s">
        <v>13</v>
      </c>
      <c r="G216" s="12">
        <v>230000</v>
      </c>
      <c r="H216" s="12">
        <v>43700</v>
      </c>
      <c r="I216" s="24">
        <v>273700</v>
      </c>
      <c r="J216" s="21">
        <v>359000</v>
      </c>
      <c r="K216" s="21">
        <f t="shared" si="79"/>
        <v>68210</v>
      </c>
      <c r="L216" s="29">
        <f t="shared" si="80"/>
        <v>427210</v>
      </c>
      <c r="M216" s="21">
        <v>333000</v>
      </c>
      <c r="N216" s="21">
        <f t="shared" si="83"/>
        <v>63270</v>
      </c>
      <c r="O216" s="32">
        <f t="shared" si="84"/>
        <v>396270</v>
      </c>
      <c r="P216" s="12">
        <v>239200</v>
      </c>
      <c r="Q216" s="12">
        <v>45448</v>
      </c>
      <c r="R216" s="12">
        <v>284648</v>
      </c>
      <c r="S216" s="32">
        <v>147560</v>
      </c>
      <c r="T216" s="33">
        <f t="shared" si="85"/>
        <v>273700</v>
      </c>
      <c r="U216" s="33">
        <f t="shared" si="92"/>
        <v>365726.66666666669</v>
      </c>
      <c r="V216" s="33">
        <f t="shared" si="93"/>
        <v>396270</v>
      </c>
      <c r="W216" s="34">
        <f t="shared" si="94"/>
        <v>359171.99540257349</v>
      </c>
      <c r="X216" s="34">
        <f t="shared" si="95"/>
        <v>352197.97744584817</v>
      </c>
      <c r="Y216" s="34">
        <f t="shared" si="86"/>
        <v>334985</v>
      </c>
      <c r="Z216" s="34">
        <f t="shared" si="87"/>
        <v>312948.98872292408</v>
      </c>
      <c r="AA216" s="34">
        <f t="shared" si="96"/>
        <v>81184.982806756467</v>
      </c>
      <c r="AB216" s="49">
        <f t="shared" si="88"/>
        <v>0.22198267232383873</v>
      </c>
      <c r="AC216" s="46">
        <f t="shared" si="91"/>
        <v>273700</v>
      </c>
      <c r="AD216" s="51" t="s">
        <v>4739</v>
      </c>
    </row>
    <row r="217" spans="1:30" ht="29.5" customHeight="1" x14ac:dyDescent="0.35">
      <c r="A217" s="8"/>
      <c r="B217" s="3">
        <v>207</v>
      </c>
      <c r="C217" s="9">
        <v>43570</v>
      </c>
      <c r="D217" s="106" t="s">
        <v>23</v>
      </c>
      <c r="E217" s="131"/>
      <c r="F217" s="4" t="s">
        <v>13</v>
      </c>
      <c r="G217" s="12">
        <v>280000</v>
      </c>
      <c r="H217" s="12">
        <v>53200</v>
      </c>
      <c r="I217" s="24">
        <v>333200</v>
      </c>
      <c r="J217" s="21">
        <v>427000</v>
      </c>
      <c r="K217" s="21">
        <f t="shared" si="79"/>
        <v>81130</v>
      </c>
      <c r="L217" s="29">
        <f t="shared" si="80"/>
        <v>508130</v>
      </c>
      <c r="M217" s="21">
        <v>389000</v>
      </c>
      <c r="N217" s="21">
        <f t="shared" si="83"/>
        <v>73910</v>
      </c>
      <c r="O217" s="32">
        <f t="shared" si="84"/>
        <v>462910</v>
      </c>
      <c r="P217" s="12">
        <v>294000</v>
      </c>
      <c r="Q217" s="12">
        <v>55860</v>
      </c>
      <c r="R217" s="12">
        <v>349860</v>
      </c>
      <c r="S217" s="32">
        <v>183736</v>
      </c>
      <c r="T217" s="33">
        <f t="shared" si="85"/>
        <v>333200</v>
      </c>
      <c r="U217" s="33">
        <f t="shared" si="92"/>
        <v>434746.66666666669</v>
      </c>
      <c r="V217" s="33">
        <f t="shared" si="93"/>
        <v>462910</v>
      </c>
      <c r="W217" s="34">
        <f t="shared" si="94"/>
        <v>427949.11306081811</v>
      </c>
      <c r="X217" s="34">
        <f t="shared" si="95"/>
        <v>420789.94482783088</v>
      </c>
      <c r="Y217" s="34">
        <f t="shared" si="86"/>
        <v>398055</v>
      </c>
      <c r="Z217" s="34">
        <f t="shared" si="87"/>
        <v>376994.97241391544</v>
      </c>
      <c r="AA217" s="34">
        <f t="shared" si="96"/>
        <v>90802.016680981891</v>
      </c>
      <c r="AB217" s="49">
        <f t="shared" si="88"/>
        <v>0.20886190428367912</v>
      </c>
      <c r="AC217" s="46">
        <f t="shared" si="91"/>
        <v>333200</v>
      </c>
      <c r="AD217" s="51" t="s">
        <v>4739</v>
      </c>
    </row>
    <row r="218" spans="1:30" ht="29.5" customHeight="1" x14ac:dyDescent="0.35">
      <c r="A218" s="8"/>
      <c r="B218" s="3">
        <v>208</v>
      </c>
      <c r="C218" s="9">
        <v>43570</v>
      </c>
      <c r="D218" s="106" t="s">
        <v>212</v>
      </c>
      <c r="E218" s="131"/>
      <c r="F218" s="4" t="s">
        <v>13</v>
      </c>
      <c r="G218" s="12">
        <v>42016.806722689078</v>
      </c>
      <c r="H218" s="12">
        <v>7983.1932773109247</v>
      </c>
      <c r="I218" s="24">
        <v>50000</v>
      </c>
      <c r="J218" s="21">
        <v>183000</v>
      </c>
      <c r="K218" s="21">
        <f t="shared" si="79"/>
        <v>34770</v>
      </c>
      <c r="L218" s="29">
        <f t="shared" si="80"/>
        <v>217770</v>
      </c>
      <c r="M218" s="21">
        <v>168000</v>
      </c>
      <c r="N218" s="21">
        <f t="shared" si="83"/>
        <v>31920</v>
      </c>
      <c r="O218" s="32">
        <f t="shared" si="84"/>
        <v>199920</v>
      </c>
      <c r="P218" s="12">
        <v>44117.647058823532</v>
      </c>
      <c r="Q218" s="12">
        <v>8382.3529411764703</v>
      </c>
      <c r="R218" s="12">
        <v>52500</v>
      </c>
      <c r="S218" s="32">
        <v>77112</v>
      </c>
      <c r="T218" s="33">
        <f t="shared" si="85"/>
        <v>50000</v>
      </c>
      <c r="U218" s="33">
        <f t="shared" si="92"/>
        <v>155896.66666666666</v>
      </c>
      <c r="V218" s="33">
        <f t="shared" si="93"/>
        <v>199920</v>
      </c>
      <c r="W218" s="34">
        <f t="shared" si="94"/>
        <v>129600.92449043311</v>
      </c>
      <c r="X218" s="34">
        <f t="shared" si="95"/>
        <v>101371.8944512422</v>
      </c>
      <c r="Y218" s="34">
        <f t="shared" si="86"/>
        <v>124960</v>
      </c>
      <c r="Z218" s="34">
        <f t="shared" si="87"/>
        <v>75685.947225621101</v>
      </c>
      <c r="AA218" s="34">
        <f t="shared" si="96"/>
        <v>92142.463790227222</v>
      </c>
      <c r="AB218" s="49">
        <f t="shared" si="88"/>
        <v>0.59104832553760334</v>
      </c>
      <c r="AC218" s="46">
        <f>Z218</f>
        <v>75685.947225621101</v>
      </c>
      <c r="AD218" s="52" t="s">
        <v>4743</v>
      </c>
    </row>
    <row r="219" spans="1:30" s="68" customFormat="1" ht="29.5" customHeight="1" x14ac:dyDescent="0.35">
      <c r="A219" s="57"/>
      <c r="B219" s="3">
        <v>209</v>
      </c>
      <c r="C219" s="9">
        <v>43570</v>
      </c>
      <c r="D219" s="106" t="s">
        <v>213</v>
      </c>
      <c r="E219" s="107"/>
      <c r="F219" s="4" t="s">
        <v>13</v>
      </c>
      <c r="G219" s="58">
        <v>29411.7647058824</v>
      </c>
      <c r="H219" s="58">
        <v>5588.2352941176468</v>
      </c>
      <c r="I219" s="59">
        <v>35000</v>
      </c>
      <c r="J219" s="60">
        <v>372000</v>
      </c>
      <c r="K219" s="60">
        <f t="shared" si="79"/>
        <v>70680</v>
      </c>
      <c r="L219" s="61">
        <f t="shared" si="80"/>
        <v>442680</v>
      </c>
      <c r="M219" s="60">
        <v>345000</v>
      </c>
      <c r="N219" s="60">
        <f t="shared" si="83"/>
        <v>65550</v>
      </c>
      <c r="O219" s="62">
        <f t="shared" si="84"/>
        <v>410550</v>
      </c>
      <c r="P219" s="58">
        <v>30882.352941176472</v>
      </c>
      <c r="Q219" s="58">
        <v>5867.6470588235297</v>
      </c>
      <c r="R219" s="58">
        <v>36750</v>
      </c>
      <c r="S219" s="62">
        <v>158984</v>
      </c>
      <c r="T219" s="63">
        <f t="shared" si="85"/>
        <v>35000</v>
      </c>
      <c r="U219" s="63">
        <f t="shared" si="92"/>
        <v>296076.66666666669</v>
      </c>
      <c r="V219" s="63">
        <f t="shared" si="93"/>
        <v>410550</v>
      </c>
      <c r="W219" s="64">
        <f t="shared" si="94"/>
        <v>185285.45743402818</v>
      </c>
      <c r="X219" s="64">
        <f t="shared" si="95"/>
        <v>90181.751617931877</v>
      </c>
      <c r="Y219" s="64">
        <f t="shared" si="86"/>
        <v>222775</v>
      </c>
      <c r="Z219" s="64">
        <f t="shared" si="87"/>
        <v>62590.875808965939</v>
      </c>
      <c r="AA219" s="64">
        <f t="shared" si="96"/>
        <v>226669.0398650273</v>
      </c>
      <c r="AB219" s="65">
        <f t="shared" si="88"/>
        <v>0.76557549237819245</v>
      </c>
      <c r="AC219" s="66">
        <f t="shared" ref="AC219:AC220" si="97">X219</f>
        <v>90181.751617931877</v>
      </c>
      <c r="AD219" s="67" t="s">
        <v>4740</v>
      </c>
    </row>
    <row r="220" spans="1:30" s="68" customFormat="1" ht="29.5" customHeight="1" x14ac:dyDescent="0.35">
      <c r="A220" s="57"/>
      <c r="B220" s="3">
        <v>210</v>
      </c>
      <c r="C220" s="9">
        <v>43570</v>
      </c>
      <c r="D220" s="106" t="s">
        <v>214</v>
      </c>
      <c r="E220" s="107"/>
      <c r="F220" s="4" t="s">
        <v>13</v>
      </c>
      <c r="G220" s="58">
        <v>24369.747899159665</v>
      </c>
      <c r="H220" s="58">
        <v>4630.2521008403364</v>
      </c>
      <c r="I220" s="59">
        <v>29000</v>
      </c>
      <c r="J220" s="60">
        <v>354000</v>
      </c>
      <c r="K220" s="60">
        <f t="shared" si="79"/>
        <v>67260</v>
      </c>
      <c r="L220" s="61">
        <f t="shared" si="80"/>
        <v>421260</v>
      </c>
      <c r="M220" s="60">
        <v>328000</v>
      </c>
      <c r="N220" s="60">
        <f t="shared" si="83"/>
        <v>62320</v>
      </c>
      <c r="O220" s="62">
        <f t="shared" si="84"/>
        <v>390320</v>
      </c>
      <c r="P220" s="58">
        <v>25100.840336134454</v>
      </c>
      <c r="Q220" s="58">
        <v>4769.1596638655465</v>
      </c>
      <c r="R220" s="58">
        <v>29870</v>
      </c>
      <c r="S220" s="62">
        <v>154224</v>
      </c>
      <c r="T220" s="63">
        <f t="shared" si="85"/>
        <v>29000</v>
      </c>
      <c r="U220" s="63">
        <f t="shared" si="92"/>
        <v>280193.33333333331</v>
      </c>
      <c r="V220" s="63">
        <f t="shared" si="93"/>
        <v>390320</v>
      </c>
      <c r="W220" s="64">
        <f t="shared" si="94"/>
        <v>168315.0726221285</v>
      </c>
      <c r="X220" s="64">
        <f t="shared" si="95"/>
        <v>76106.223134120854</v>
      </c>
      <c r="Y220" s="64">
        <f t="shared" si="86"/>
        <v>209660</v>
      </c>
      <c r="Z220" s="64">
        <f t="shared" si="87"/>
        <v>52553.111567060427</v>
      </c>
      <c r="AA220" s="64">
        <f t="shared" si="96"/>
        <v>218089.17656163804</v>
      </c>
      <c r="AB220" s="65">
        <f t="shared" si="88"/>
        <v>0.77835248243464539</v>
      </c>
      <c r="AC220" s="66">
        <f t="shared" si="97"/>
        <v>76106.223134120854</v>
      </c>
      <c r="AD220" s="67" t="s">
        <v>4740</v>
      </c>
    </row>
    <row r="221" spans="1:30" ht="29.5" customHeight="1" x14ac:dyDescent="0.35">
      <c r="A221" s="8"/>
      <c r="B221" s="3">
        <v>211</v>
      </c>
      <c r="C221" s="9">
        <v>4392401</v>
      </c>
      <c r="D221" s="106" t="s">
        <v>43</v>
      </c>
      <c r="E221" s="131"/>
      <c r="F221" s="4" t="s">
        <v>13</v>
      </c>
      <c r="G221" s="12">
        <v>327000</v>
      </c>
      <c r="H221" s="12">
        <v>62130</v>
      </c>
      <c r="I221" s="24">
        <v>389130</v>
      </c>
      <c r="J221" s="21">
        <v>467000</v>
      </c>
      <c r="K221" s="21">
        <f t="shared" si="79"/>
        <v>88730</v>
      </c>
      <c r="L221" s="29">
        <f t="shared" si="80"/>
        <v>555730</v>
      </c>
      <c r="M221" s="21">
        <v>425000</v>
      </c>
      <c r="N221" s="21">
        <f t="shared" si="83"/>
        <v>80750</v>
      </c>
      <c r="O221" s="32">
        <f t="shared" si="84"/>
        <v>505750</v>
      </c>
      <c r="P221" s="12">
        <v>343350</v>
      </c>
      <c r="Q221" s="12">
        <v>65236.5</v>
      </c>
      <c r="R221" s="12">
        <v>408586.5</v>
      </c>
      <c r="S221" s="32">
        <v>222768</v>
      </c>
      <c r="T221" s="33">
        <f t="shared" si="85"/>
        <v>389130</v>
      </c>
      <c r="U221" s="33">
        <f t="shared" si="92"/>
        <v>483536.66666666669</v>
      </c>
      <c r="V221" s="33">
        <f t="shared" si="93"/>
        <v>505750</v>
      </c>
      <c r="W221" s="34">
        <f t="shared" si="94"/>
        <v>478224.12640243903</v>
      </c>
      <c r="X221" s="34">
        <f t="shared" si="95"/>
        <v>472699.12467179022</v>
      </c>
      <c r="Y221" s="34">
        <f t="shared" si="86"/>
        <v>447440</v>
      </c>
      <c r="Z221" s="34">
        <f t="shared" si="87"/>
        <v>430914.56233589514</v>
      </c>
      <c r="AA221" s="34">
        <f t="shared" si="96"/>
        <v>85492.479981184966</v>
      </c>
      <c r="AB221" s="49">
        <f t="shared" si="88"/>
        <v>0.17680661235173817</v>
      </c>
      <c r="AC221" s="46">
        <f t="shared" ref="AC221:AC223" si="98">T221</f>
        <v>389130</v>
      </c>
      <c r="AD221" s="54" t="s">
        <v>4739</v>
      </c>
    </row>
    <row r="222" spans="1:30" ht="29.5" customHeight="1" x14ac:dyDescent="0.35">
      <c r="A222" s="8"/>
      <c r="B222" s="3">
        <v>212</v>
      </c>
      <c r="C222" s="9" t="s">
        <v>59</v>
      </c>
      <c r="D222" s="106" t="s">
        <v>58</v>
      </c>
      <c r="E222" s="131"/>
      <c r="F222" s="4" t="s">
        <v>13</v>
      </c>
      <c r="G222" s="12">
        <v>378151.26050420169</v>
      </c>
      <c r="H222" s="12">
        <v>71848.73949579832</v>
      </c>
      <c r="I222" s="24">
        <v>450000</v>
      </c>
      <c r="J222" s="21">
        <v>590000</v>
      </c>
      <c r="K222" s="21">
        <f t="shared" si="79"/>
        <v>112100</v>
      </c>
      <c r="L222" s="29">
        <f t="shared" si="80"/>
        <v>702100</v>
      </c>
      <c r="M222" s="21">
        <v>537000</v>
      </c>
      <c r="N222" s="21">
        <f t="shared" si="83"/>
        <v>102030</v>
      </c>
      <c r="O222" s="32">
        <f t="shared" si="84"/>
        <v>639030</v>
      </c>
      <c r="P222" s="12">
        <v>397058.82352941181</v>
      </c>
      <c r="Q222" s="12">
        <v>75441.176470588238</v>
      </c>
      <c r="R222" s="12">
        <v>472500.00000000006</v>
      </c>
      <c r="S222" s="32">
        <v>233240</v>
      </c>
      <c r="T222" s="33">
        <f t="shared" si="85"/>
        <v>450000</v>
      </c>
      <c r="U222" s="33">
        <f t="shared" si="92"/>
        <v>597043.33333333337</v>
      </c>
      <c r="V222" s="33">
        <f t="shared" si="93"/>
        <v>639030</v>
      </c>
      <c r="W222" s="34">
        <f t="shared" si="94"/>
        <v>586647.97778397112</v>
      </c>
      <c r="X222" s="34">
        <f t="shared" si="95"/>
        <v>575661.87769720959</v>
      </c>
      <c r="Y222" s="34">
        <f t="shared" si="86"/>
        <v>544515</v>
      </c>
      <c r="Z222" s="34">
        <f t="shared" si="87"/>
        <v>512830.9388486048</v>
      </c>
      <c r="AA222" s="34">
        <f t="shared" si="96"/>
        <v>131189.79622414737</v>
      </c>
      <c r="AB222" s="49">
        <f t="shared" si="88"/>
        <v>0.21973245307288811</v>
      </c>
      <c r="AC222" s="46">
        <f t="shared" si="98"/>
        <v>450000</v>
      </c>
      <c r="AD222" s="51" t="s">
        <v>4739</v>
      </c>
    </row>
    <row r="223" spans="1:30" ht="29.5" customHeight="1" x14ac:dyDescent="0.35">
      <c r="A223" s="8"/>
      <c r="B223" s="3">
        <v>213</v>
      </c>
      <c r="C223" s="9" t="s">
        <v>59</v>
      </c>
      <c r="D223" s="106" t="s">
        <v>60</v>
      </c>
      <c r="E223" s="131"/>
      <c r="F223" s="4" t="s">
        <v>13</v>
      </c>
      <c r="G223" s="12">
        <v>378151.26050420169</v>
      </c>
      <c r="H223" s="12">
        <v>71848.73949579832</v>
      </c>
      <c r="I223" s="24">
        <v>450000</v>
      </c>
      <c r="J223" s="21">
        <v>573000</v>
      </c>
      <c r="K223" s="21">
        <f t="shared" si="79"/>
        <v>108870</v>
      </c>
      <c r="L223" s="29">
        <f t="shared" si="80"/>
        <v>681870</v>
      </c>
      <c r="M223" s="21">
        <v>531000</v>
      </c>
      <c r="N223" s="21">
        <f t="shared" si="83"/>
        <v>100890</v>
      </c>
      <c r="O223" s="32">
        <f t="shared" si="84"/>
        <v>631890</v>
      </c>
      <c r="P223" s="12">
        <v>397058.82352941181</v>
      </c>
      <c r="Q223" s="12">
        <v>75441.176470588238</v>
      </c>
      <c r="R223" s="12">
        <v>472500.00000000006</v>
      </c>
      <c r="S223" s="32">
        <v>247520</v>
      </c>
      <c r="T223" s="33">
        <f t="shared" si="85"/>
        <v>450000</v>
      </c>
      <c r="U223" s="33">
        <f t="shared" si="92"/>
        <v>587920</v>
      </c>
      <c r="V223" s="33">
        <f t="shared" si="93"/>
        <v>631890</v>
      </c>
      <c r="W223" s="34">
        <f t="shared" si="94"/>
        <v>578786.67824091238</v>
      </c>
      <c r="X223" s="34">
        <f t="shared" si="95"/>
        <v>569116.18664632097</v>
      </c>
      <c r="Y223" s="34">
        <f t="shared" si="86"/>
        <v>540945</v>
      </c>
      <c r="Z223" s="34">
        <f t="shared" si="87"/>
        <v>509558.09332316049</v>
      </c>
      <c r="AA223" s="34">
        <f t="shared" si="96"/>
        <v>122028.45938550564</v>
      </c>
      <c r="AB223" s="49">
        <f t="shared" si="88"/>
        <v>0.20755963291860396</v>
      </c>
      <c r="AC223" s="46">
        <f t="shared" si="98"/>
        <v>450000</v>
      </c>
      <c r="AD223" s="53" t="s">
        <v>4739</v>
      </c>
    </row>
    <row r="224" spans="1:30" ht="29.5" customHeight="1" x14ac:dyDescent="0.35">
      <c r="A224" s="8"/>
      <c r="B224" s="3">
        <v>214</v>
      </c>
      <c r="C224" s="9">
        <v>4391506</v>
      </c>
      <c r="D224" s="106" t="s">
        <v>215</v>
      </c>
      <c r="E224" s="131"/>
      <c r="F224" s="4" t="s">
        <v>13</v>
      </c>
      <c r="G224" s="12">
        <v>210084.03361344538</v>
      </c>
      <c r="H224" s="12">
        <v>39915.966386554624</v>
      </c>
      <c r="I224" s="24">
        <v>250000</v>
      </c>
      <c r="J224" s="21">
        <v>1063000</v>
      </c>
      <c r="K224" s="21">
        <f t="shared" si="79"/>
        <v>201970</v>
      </c>
      <c r="L224" s="29">
        <f t="shared" si="80"/>
        <v>1264970</v>
      </c>
      <c r="M224" s="21">
        <v>967000</v>
      </c>
      <c r="N224" s="21">
        <f t="shared" si="83"/>
        <v>183730</v>
      </c>
      <c r="O224" s="32">
        <f t="shared" si="84"/>
        <v>1150730</v>
      </c>
      <c r="P224" s="12">
        <v>216386.55462184874</v>
      </c>
      <c r="Q224" s="12">
        <v>41113.445378151264</v>
      </c>
      <c r="R224" s="12">
        <v>257500</v>
      </c>
      <c r="S224" s="32">
        <v>378896</v>
      </c>
      <c r="T224" s="33">
        <f t="shared" si="85"/>
        <v>250000</v>
      </c>
      <c r="U224" s="33">
        <f t="shared" si="92"/>
        <v>888566.66666666663</v>
      </c>
      <c r="V224" s="33">
        <f t="shared" si="93"/>
        <v>1150730</v>
      </c>
      <c r="W224" s="34">
        <f t="shared" si="94"/>
        <v>713944.67163860309</v>
      </c>
      <c r="X224" s="34">
        <f t="shared" si="95"/>
        <v>530077.83889580343</v>
      </c>
      <c r="Y224" s="34">
        <f t="shared" si="86"/>
        <v>700365</v>
      </c>
      <c r="Z224" s="34">
        <f t="shared" si="87"/>
        <v>390038.91944790172</v>
      </c>
      <c r="AA224" s="34">
        <f t="shared" si="96"/>
        <v>555957.04441380478</v>
      </c>
      <c r="AB224" s="49">
        <f t="shared" si="88"/>
        <v>0.62567848341576859</v>
      </c>
      <c r="AC224" s="46">
        <f>X224</f>
        <v>530077.83889580343</v>
      </c>
      <c r="AD224" s="51" t="s">
        <v>4740</v>
      </c>
    </row>
    <row r="225" spans="1:30" ht="29.5" customHeight="1" x14ac:dyDescent="0.35">
      <c r="A225" s="8"/>
      <c r="B225" s="3">
        <v>215</v>
      </c>
      <c r="C225" s="9" t="s">
        <v>65</v>
      </c>
      <c r="D225" s="106" t="s">
        <v>216</v>
      </c>
      <c r="E225" s="131"/>
      <c r="F225" s="4" t="s">
        <v>13</v>
      </c>
      <c r="G225" s="12">
        <v>210084.03361344538</v>
      </c>
      <c r="H225" s="12">
        <v>39915.966386554624</v>
      </c>
      <c r="I225" s="24">
        <v>250000</v>
      </c>
      <c r="J225" s="21">
        <v>825000</v>
      </c>
      <c r="K225" s="21">
        <f t="shared" si="79"/>
        <v>156750</v>
      </c>
      <c r="L225" s="29">
        <f t="shared" si="80"/>
        <v>981750</v>
      </c>
      <c r="M225" s="21">
        <v>764000</v>
      </c>
      <c r="N225" s="21">
        <f t="shared" si="83"/>
        <v>145160</v>
      </c>
      <c r="O225" s="32">
        <f t="shared" si="84"/>
        <v>909160</v>
      </c>
      <c r="P225" s="12">
        <v>220588.23529411765</v>
      </c>
      <c r="Q225" s="12">
        <v>41911.764705882357</v>
      </c>
      <c r="R225" s="12">
        <v>262500</v>
      </c>
      <c r="S225" s="32">
        <v>274176</v>
      </c>
      <c r="T225" s="33">
        <f t="shared" si="85"/>
        <v>250000</v>
      </c>
      <c r="U225" s="33">
        <f t="shared" si="92"/>
        <v>713636.66666666663</v>
      </c>
      <c r="V225" s="33">
        <f t="shared" si="93"/>
        <v>909160</v>
      </c>
      <c r="W225" s="34">
        <f t="shared" si="94"/>
        <v>606541.34903304593</v>
      </c>
      <c r="X225" s="34">
        <f t="shared" si="95"/>
        <v>490315.80039169989</v>
      </c>
      <c r="Y225" s="34">
        <f t="shared" si="86"/>
        <v>579580</v>
      </c>
      <c r="Z225" s="34">
        <f t="shared" si="87"/>
        <v>370157.90019584994</v>
      </c>
      <c r="AA225" s="34">
        <f t="shared" si="96"/>
        <v>403158.21464201045</v>
      </c>
      <c r="AB225" s="49">
        <f t="shared" si="88"/>
        <v>0.56493483795490307</v>
      </c>
      <c r="AC225" s="46">
        <f>Z225</f>
        <v>370157.90019584994</v>
      </c>
      <c r="AD225" s="52" t="s">
        <v>4743</v>
      </c>
    </row>
    <row r="226" spans="1:30" ht="29.5" customHeight="1" x14ac:dyDescent="0.35">
      <c r="A226" s="8"/>
      <c r="B226" s="3">
        <v>216</v>
      </c>
      <c r="C226" s="9" t="s">
        <v>59</v>
      </c>
      <c r="D226" s="106" t="s">
        <v>147</v>
      </c>
      <c r="E226" s="131"/>
      <c r="F226" s="4" t="s">
        <v>13</v>
      </c>
      <c r="G226" s="12">
        <v>378151.26050420169</v>
      </c>
      <c r="H226" s="12">
        <v>71848.73949579832</v>
      </c>
      <c r="I226" s="24">
        <v>450000</v>
      </c>
      <c r="J226" s="21">
        <v>613000</v>
      </c>
      <c r="K226" s="21">
        <f t="shared" si="79"/>
        <v>116470</v>
      </c>
      <c r="L226" s="29">
        <f t="shared" si="80"/>
        <v>729470</v>
      </c>
      <c r="M226" s="21">
        <v>558000</v>
      </c>
      <c r="N226" s="21">
        <f t="shared" si="83"/>
        <v>106020</v>
      </c>
      <c r="O226" s="32">
        <f t="shared" si="84"/>
        <v>664020</v>
      </c>
      <c r="P226" s="12">
        <v>389495.79831932776</v>
      </c>
      <c r="Q226" s="12">
        <v>74004.201680672282</v>
      </c>
      <c r="R226" s="12">
        <v>463500.00000000006</v>
      </c>
      <c r="S226" s="32">
        <v>253232</v>
      </c>
      <c r="T226" s="33">
        <f t="shared" si="85"/>
        <v>450000</v>
      </c>
      <c r="U226" s="33">
        <f t="shared" si="92"/>
        <v>614496.66666666663</v>
      </c>
      <c r="V226" s="33">
        <f t="shared" si="93"/>
        <v>664020</v>
      </c>
      <c r="W226" s="34">
        <f t="shared" si="94"/>
        <v>601820.58246179787</v>
      </c>
      <c r="X226" s="34">
        <f t="shared" si="95"/>
        <v>588343.82022861671</v>
      </c>
      <c r="Y226" s="34">
        <f t="shared" si="86"/>
        <v>557010</v>
      </c>
      <c r="Z226" s="34">
        <f t="shared" si="87"/>
        <v>519171.91011430835</v>
      </c>
      <c r="AA226" s="34">
        <f t="shared" si="96"/>
        <v>146168.70606711059</v>
      </c>
      <c r="AB226" s="49">
        <f t="shared" si="88"/>
        <v>0.23786737015190307</v>
      </c>
      <c r="AC226" s="46">
        <f>T226</f>
        <v>450000</v>
      </c>
      <c r="AD226" s="51" t="s">
        <v>4739</v>
      </c>
    </row>
    <row r="227" spans="1:30" ht="29.5" customHeight="1" x14ac:dyDescent="0.35">
      <c r="A227" s="8"/>
      <c r="B227" s="3">
        <v>217</v>
      </c>
      <c r="C227" s="9" t="s">
        <v>65</v>
      </c>
      <c r="D227" s="106" t="s">
        <v>217</v>
      </c>
      <c r="E227" s="131"/>
      <c r="F227" s="4" t="s">
        <v>13</v>
      </c>
      <c r="G227" s="12">
        <v>210084.03361344538</v>
      </c>
      <c r="H227" s="12">
        <v>39915.966386554624</v>
      </c>
      <c r="I227" s="24">
        <v>250000</v>
      </c>
      <c r="J227" s="21">
        <v>526000</v>
      </c>
      <c r="K227" s="21">
        <f t="shared" si="79"/>
        <v>99940</v>
      </c>
      <c r="L227" s="29">
        <f t="shared" si="80"/>
        <v>625940</v>
      </c>
      <c r="M227" s="21">
        <v>483000</v>
      </c>
      <c r="N227" s="21">
        <f t="shared" si="83"/>
        <v>91770</v>
      </c>
      <c r="O227" s="32">
        <f t="shared" si="84"/>
        <v>574770</v>
      </c>
      <c r="P227" s="12">
        <v>220588.23529411765</v>
      </c>
      <c r="Q227" s="12">
        <v>41911.764705882357</v>
      </c>
      <c r="R227" s="12">
        <v>262500</v>
      </c>
      <c r="S227" s="32">
        <v>233240</v>
      </c>
      <c r="T227" s="33">
        <f t="shared" si="85"/>
        <v>250000</v>
      </c>
      <c r="U227" s="33">
        <f t="shared" si="92"/>
        <v>483570</v>
      </c>
      <c r="V227" s="33">
        <f t="shared" si="93"/>
        <v>574770</v>
      </c>
      <c r="W227" s="34">
        <f t="shared" si="94"/>
        <v>448045.65371335787</v>
      </c>
      <c r="X227" s="34">
        <f t="shared" si="95"/>
        <v>408862.86141873884</v>
      </c>
      <c r="Y227" s="34">
        <f t="shared" si="86"/>
        <v>412385</v>
      </c>
      <c r="Z227" s="34">
        <f t="shared" si="87"/>
        <v>329431.43070936942</v>
      </c>
      <c r="AA227" s="34">
        <f t="shared" si="96"/>
        <v>203889.18779572399</v>
      </c>
      <c r="AB227" s="49">
        <f t="shared" si="88"/>
        <v>0.42163324398892404</v>
      </c>
      <c r="AC227" s="46">
        <f>Z227</f>
        <v>329431.43070936942</v>
      </c>
      <c r="AD227" s="52" t="s">
        <v>4743</v>
      </c>
    </row>
    <row r="228" spans="1:30" ht="29.5" customHeight="1" x14ac:dyDescent="0.35">
      <c r="A228" s="8"/>
      <c r="B228" s="3">
        <v>218</v>
      </c>
      <c r="C228" s="9" t="s">
        <v>65</v>
      </c>
      <c r="D228" s="106" t="s">
        <v>148</v>
      </c>
      <c r="E228" s="131"/>
      <c r="F228" s="4" t="s">
        <v>13</v>
      </c>
      <c r="G228" s="12">
        <v>210084.03361344538</v>
      </c>
      <c r="H228" s="12">
        <v>39915.966386554624</v>
      </c>
      <c r="I228" s="24">
        <v>250000</v>
      </c>
      <c r="J228" s="21">
        <v>578000</v>
      </c>
      <c r="K228" s="21">
        <f t="shared" si="79"/>
        <v>109820</v>
      </c>
      <c r="L228" s="29">
        <f t="shared" si="80"/>
        <v>687820</v>
      </c>
      <c r="M228" s="21">
        <v>531000</v>
      </c>
      <c r="N228" s="21">
        <f t="shared" si="83"/>
        <v>100890</v>
      </c>
      <c r="O228" s="32">
        <f t="shared" si="84"/>
        <v>631890</v>
      </c>
      <c r="P228" s="12">
        <v>216386.55462184874</v>
      </c>
      <c r="Q228" s="12">
        <v>41113.445378151264</v>
      </c>
      <c r="R228" s="12">
        <v>257500</v>
      </c>
      <c r="S228" s="32">
        <v>247520</v>
      </c>
      <c r="T228" s="33">
        <f t="shared" si="85"/>
        <v>250000</v>
      </c>
      <c r="U228" s="33">
        <f t="shared" si="92"/>
        <v>523236.66666666669</v>
      </c>
      <c r="V228" s="33">
        <f t="shared" si="93"/>
        <v>631890</v>
      </c>
      <c r="W228" s="34">
        <f t="shared" si="94"/>
        <v>477183.51323988958</v>
      </c>
      <c r="X228" s="34">
        <f t="shared" si="95"/>
        <v>426353.01211821486</v>
      </c>
      <c r="Y228" s="34">
        <f t="shared" si="86"/>
        <v>440945</v>
      </c>
      <c r="Z228" s="34">
        <f t="shared" si="87"/>
        <v>338176.50605910743</v>
      </c>
      <c r="AA228" s="34">
        <f t="shared" si="96"/>
        <v>238276.62124793802</v>
      </c>
      <c r="AB228" s="49">
        <f t="shared" si="88"/>
        <v>0.45538976227699002</v>
      </c>
      <c r="AC228" s="46">
        <f>Z228</f>
        <v>338176.50605910743</v>
      </c>
      <c r="AD228" s="52" t="s">
        <v>4743</v>
      </c>
    </row>
    <row r="229" spans="1:30" ht="29.5" customHeight="1" x14ac:dyDescent="0.35">
      <c r="A229" s="8"/>
      <c r="B229" s="3">
        <v>219</v>
      </c>
      <c r="C229" s="9">
        <v>4391506</v>
      </c>
      <c r="D229" s="106" t="s">
        <v>218</v>
      </c>
      <c r="E229" s="131"/>
      <c r="F229" s="4" t="s">
        <v>13</v>
      </c>
      <c r="G229" s="12">
        <v>210084.03361344538</v>
      </c>
      <c r="H229" s="12">
        <v>39915.966386554624</v>
      </c>
      <c r="I229" s="24">
        <v>250000</v>
      </c>
      <c r="J229" s="21">
        <v>1061000</v>
      </c>
      <c r="K229" s="21">
        <f t="shared" si="79"/>
        <v>201590</v>
      </c>
      <c r="L229" s="29">
        <f t="shared" si="80"/>
        <v>1262590</v>
      </c>
      <c r="M229" s="21">
        <v>974000</v>
      </c>
      <c r="N229" s="21">
        <f t="shared" si="83"/>
        <v>185060</v>
      </c>
      <c r="O229" s="32">
        <f t="shared" si="84"/>
        <v>1159060</v>
      </c>
      <c r="P229" s="12">
        <v>220588.23529411765</v>
      </c>
      <c r="Q229" s="12">
        <v>41911.764705882357</v>
      </c>
      <c r="R229" s="12">
        <v>262500</v>
      </c>
      <c r="S229" s="32">
        <v>393176</v>
      </c>
      <c r="T229" s="33">
        <f t="shared" si="85"/>
        <v>250000</v>
      </c>
      <c r="U229" s="33">
        <f t="shared" si="92"/>
        <v>890550</v>
      </c>
      <c r="V229" s="33">
        <f t="shared" si="93"/>
        <v>1159060</v>
      </c>
      <c r="W229" s="34">
        <f t="shared" si="94"/>
        <v>715214.13792433019</v>
      </c>
      <c r="X229" s="34">
        <f t="shared" si="95"/>
        <v>530523.59998344793</v>
      </c>
      <c r="Y229" s="34">
        <f t="shared" si="86"/>
        <v>704530</v>
      </c>
      <c r="Z229" s="34">
        <f t="shared" si="87"/>
        <v>390261.79999172396</v>
      </c>
      <c r="AA229" s="34">
        <f t="shared" si="96"/>
        <v>557142.56891750789</v>
      </c>
      <c r="AB229" s="49">
        <f t="shared" si="88"/>
        <v>0.62561626962832839</v>
      </c>
      <c r="AC229" s="46">
        <f>X229</f>
        <v>530523.59998344793</v>
      </c>
      <c r="AD229" s="51" t="s">
        <v>4740</v>
      </c>
    </row>
    <row r="230" spans="1:30" ht="29.5" customHeight="1" x14ac:dyDescent="0.35">
      <c r="A230" s="8"/>
      <c r="B230" s="3">
        <v>220</v>
      </c>
      <c r="C230" s="9">
        <v>4391506</v>
      </c>
      <c r="D230" s="106" t="s">
        <v>219</v>
      </c>
      <c r="E230" s="131"/>
      <c r="F230" s="4" t="s">
        <v>13</v>
      </c>
      <c r="G230" s="12">
        <v>210084.03361344538</v>
      </c>
      <c r="H230" s="12">
        <v>39915.966386554624</v>
      </c>
      <c r="I230" s="24">
        <v>250000</v>
      </c>
      <c r="J230" s="21">
        <v>790000</v>
      </c>
      <c r="K230" s="21">
        <f t="shared" si="79"/>
        <v>150100</v>
      </c>
      <c r="L230" s="29">
        <f t="shared" si="80"/>
        <v>940100</v>
      </c>
      <c r="M230" s="21">
        <v>725000</v>
      </c>
      <c r="N230" s="21">
        <f t="shared" si="83"/>
        <v>137750</v>
      </c>
      <c r="O230" s="32">
        <f t="shared" si="84"/>
        <v>862750</v>
      </c>
      <c r="P230" s="12">
        <v>216386.55462184874</v>
      </c>
      <c r="Q230" s="12">
        <v>41113.445378151264</v>
      </c>
      <c r="R230" s="12">
        <v>257500</v>
      </c>
      <c r="S230" s="32">
        <v>277984</v>
      </c>
      <c r="T230" s="33">
        <f t="shared" si="85"/>
        <v>250000</v>
      </c>
      <c r="U230" s="33">
        <f t="shared" si="92"/>
        <v>684283.33333333337</v>
      </c>
      <c r="V230" s="33">
        <f t="shared" si="93"/>
        <v>862750</v>
      </c>
      <c r="W230" s="34">
        <f t="shared" si="94"/>
        <v>587488.91483535722</v>
      </c>
      <c r="X230" s="34">
        <f t="shared" si="95"/>
        <v>482098.01734849537</v>
      </c>
      <c r="Y230" s="34">
        <f t="shared" si="86"/>
        <v>556375</v>
      </c>
      <c r="Z230" s="34">
        <f t="shared" si="87"/>
        <v>366049.00867424766</v>
      </c>
      <c r="AA230" s="34">
        <f t="shared" si="96"/>
        <v>378083.67570332019</v>
      </c>
      <c r="AB230" s="49">
        <f t="shared" si="88"/>
        <v>0.55252503938912267</v>
      </c>
      <c r="AC230" s="46">
        <f>Z230</f>
        <v>366049.00867424766</v>
      </c>
      <c r="AD230" s="52" t="s">
        <v>4743</v>
      </c>
    </row>
    <row r="231" spans="1:30" ht="29.5" customHeight="1" x14ac:dyDescent="0.35">
      <c r="A231" s="8"/>
      <c r="B231" s="3">
        <v>221</v>
      </c>
      <c r="C231" s="9" t="s">
        <v>59</v>
      </c>
      <c r="D231" s="106" t="s">
        <v>220</v>
      </c>
      <c r="E231" s="131"/>
      <c r="F231" s="4" t="s">
        <v>13</v>
      </c>
      <c r="G231" s="12">
        <v>378151.26050420169</v>
      </c>
      <c r="H231" s="12">
        <v>71848.73949579832</v>
      </c>
      <c r="I231" s="24">
        <v>450000</v>
      </c>
      <c r="J231" s="21">
        <v>591000</v>
      </c>
      <c r="K231" s="21">
        <f t="shared" si="79"/>
        <v>112290</v>
      </c>
      <c r="L231" s="29">
        <f t="shared" si="80"/>
        <v>703290</v>
      </c>
      <c r="M231" s="21">
        <v>538000</v>
      </c>
      <c r="N231" s="21">
        <f t="shared" si="83"/>
        <v>102220</v>
      </c>
      <c r="O231" s="32">
        <f t="shared" si="84"/>
        <v>640220</v>
      </c>
      <c r="P231" s="12">
        <v>389495.79831932776</v>
      </c>
      <c r="Q231" s="12">
        <v>74004.201680672282</v>
      </c>
      <c r="R231" s="12">
        <v>463500.00000000006</v>
      </c>
      <c r="S231" s="32">
        <v>257040</v>
      </c>
      <c r="T231" s="33">
        <f t="shared" si="85"/>
        <v>450000</v>
      </c>
      <c r="U231" s="33">
        <f t="shared" si="92"/>
        <v>597836.66666666663</v>
      </c>
      <c r="V231" s="33">
        <f t="shared" si="93"/>
        <v>640220</v>
      </c>
      <c r="W231" s="34">
        <f t="shared" si="94"/>
        <v>587343.36137111078</v>
      </c>
      <c r="X231" s="34">
        <f t="shared" si="95"/>
        <v>576249.98925452982</v>
      </c>
      <c r="Y231" s="34">
        <f t="shared" si="86"/>
        <v>545110</v>
      </c>
      <c r="Z231" s="34">
        <f t="shared" si="87"/>
        <v>513124.99462726491</v>
      </c>
      <c r="AA231" s="34">
        <f t="shared" si="96"/>
        <v>131856.80199873389</v>
      </c>
      <c r="AB231" s="49">
        <f t="shared" si="88"/>
        <v>0.22055656561502401</v>
      </c>
      <c r="AC231" s="46">
        <f t="shared" ref="AC231:AC237" si="99">T231</f>
        <v>450000</v>
      </c>
      <c r="AD231" s="51" t="s">
        <v>4739</v>
      </c>
    </row>
    <row r="232" spans="1:30" ht="29.5" customHeight="1" x14ac:dyDescent="0.35">
      <c r="A232" s="8"/>
      <c r="B232" s="3">
        <v>222</v>
      </c>
      <c r="C232" s="9" t="s">
        <v>65</v>
      </c>
      <c r="D232" s="106" t="s">
        <v>221</v>
      </c>
      <c r="E232" s="131"/>
      <c r="F232" s="4" t="s">
        <v>13</v>
      </c>
      <c r="G232" s="12">
        <v>361344.53781512607</v>
      </c>
      <c r="H232" s="12">
        <v>68655.462184873948</v>
      </c>
      <c r="I232" s="24">
        <v>430000</v>
      </c>
      <c r="J232" s="21">
        <v>546000</v>
      </c>
      <c r="K232" s="21">
        <f t="shared" si="79"/>
        <v>103740</v>
      </c>
      <c r="L232" s="29">
        <f t="shared" si="80"/>
        <v>649740</v>
      </c>
      <c r="M232" s="21">
        <v>501000</v>
      </c>
      <c r="N232" s="21">
        <f t="shared" si="83"/>
        <v>95190</v>
      </c>
      <c r="O232" s="32">
        <f t="shared" si="84"/>
        <v>596190</v>
      </c>
      <c r="P232" s="12">
        <v>383025.21008403361</v>
      </c>
      <c r="Q232" s="12">
        <v>72774.789915966379</v>
      </c>
      <c r="R232" s="12">
        <v>455800</v>
      </c>
      <c r="S232" s="32">
        <v>233240</v>
      </c>
      <c r="T232" s="33">
        <f t="shared" si="85"/>
        <v>430000</v>
      </c>
      <c r="U232" s="33">
        <f t="shared" si="92"/>
        <v>558643.33333333337</v>
      </c>
      <c r="V232" s="33">
        <f t="shared" si="93"/>
        <v>596190</v>
      </c>
      <c r="W232" s="34">
        <f t="shared" si="94"/>
        <v>550213.08653293469</v>
      </c>
      <c r="X232" s="34">
        <f t="shared" si="95"/>
        <v>541323.14767253865</v>
      </c>
      <c r="Y232" s="34">
        <f t="shared" si="86"/>
        <v>513095</v>
      </c>
      <c r="Z232" s="34">
        <f t="shared" si="87"/>
        <v>485661.57383626932</v>
      </c>
      <c r="AA232" s="34">
        <f t="shared" si="96"/>
        <v>114580.67478127938</v>
      </c>
      <c r="AB232" s="49">
        <f t="shared" si="88"/>
        <v>0.20510523968413844</v>
      </c>
      <c r="AC232" s="46">
        <f t="shared" si="99"/>
        <v>430000</v>
      </c>
      <c r="AD232" s="51" t="s">
        <v>4739</v>
      </c>
    </row>
    <row r="233" spans="1:30" ht="29.5" customHeight="1" x14ac:dyDescent="0.35">
      <c r="A233" s="8"/>
      <c r="B233" s="3">
        <v>223</v>
      </c>
      <c r="C233" s="9">
        <v>4392404</v>
      </c>
      <c r="D233" s="106" t="s">
        <v>222</v>
      </c>
      <c r="E233" s="131"/>
      <c r="F233" s="4" t="s">
        <v>13</v>
      </c>
      <c r="G233" s="12">
        <v>369747.89915966388</v>
      </c>
      <c r="H233" s="12">
        <v>70252.100840336134</v>
      </c>
      <c r="I233" s="24">
        <v>440000</v>
      </c>
      <c r="J233" s="21">
        <v>683000</v>
      </c>
      <c r="K233" s="21">
        <f t="shared" si="79"/>
        <v>129770</v>
      </c>
      <c r="L233" s="29">
        <f t="shared" si="80"/>
        <v>812770</v>
      </c>
      <c r="M233" s="21">
        <v>633000</v>
      </c>
      <c r="N233" s="21">
        <f t="shared" si="83"/>
        <v>120270</v>
      </c>
      <c r="O233" s="32">
        <f t="shared" si="84"/>
        <v>753270</v>
      </c>
      <c r="P233" s="12">
        <v>391932.77310924372</v>
      </c>
      <c r="Q233" s="12">
        <v>74467.226890756312</v>
      </c>
      <c r="R233" s="12">
        <v>466400</v>
      </c>
      <c r="S233" s="32">
        <v>294168</v>
      </c>
      <c r="T233" s="33">
        <f t="shared" si="85"/>
        <v>440000</v>
      </c>
      <c r="U233" s="33">
        <f t="shared" si="92"/>
        <v>668680</v>
      </c>
      <c r="V233" s="33">
        <f t="shared" si="93"/>
        <v>753270</v>
      </c>
      <c r="W233" s="34">
        <f t="shared" si="94"/>
        <v>645838.11363626854</v>
      </c>
      <c r="X233" s="34">
        <f t="shared" si="95"/>
        <v>621036.63715804671</v>
      </c>
      <c r="Y233" s="34">
        <f t="shared" si="86"/>
        <v>596635</v>
      </c>
      <c r="Z233" s="34">
        <f t="shared" si="87"/>
        <v>530518.31857902335</v>
      </c>
      <c r="AA233" s="34">
        <f t="shared" si="96"/>
        <v>200264.74802121316</v>
      </c>
      <c r="AB233" s="49">
        <f t="shared" si="88"/>
        <v>0.29949265421608717</v>
      </c>
      <c r="AC233" s="46">
        <f t="shared" si="99"/>
        <v>440000</v>
      </c>
      <c r="AD233" s="51" t="s">
        <v>4739</v>
      </c>
    </row>
    <row r="234" spans="1:30" ht="29.5" customHeight="1" x14ac:dyDescent="0.35">
      <c r="A234" s="8"/>
      <c r="B234" s="3">
        <v>224</v>
      </c>
      <c r="C234" s="9">
        <v>4392404</v>
      </c>
      <c r="D234" s="106" t="s">
        <v>223</v>
      </c>
      <c r="E234" s="131"/>
      <c r="F234" s="4" t="s">
        <v>13</v>
      </c>
      <c r="G234" s="12">
        <v>120000</v>
      </c>
      <c r="H234" s="12">
        <v>22800</v>
      </c>
      <c r="I234" s="24">
        <v>142800</v>
      </c>
      <c r="J234" s="21">
        <v>178000</v>
      </c>
      <c r="K234" s="21">
        <f t="shared" si="79"/>
        <v>33820</v>
      </c>
      <c r="L234" s="29">
        <f t="shared" si="80"/>
        <v>211820</v>
      </c>
      <c r="M234" s="21">
        <v>164000</v>
      </c>
      <c r="N234" s="21">
        <f t="shared" si="83"/>
        <v>31160</v>
      </c>
      <c r="O234" s="32">
        <f t="shared" si="84"/>
        <v>195160</v>
      </c>
      <c r="P234" s="12">
        <v>124800</v>
      </c>
      <c r="Q234" s="12">
        <v>23712</v>
      </c>
      <c r="R234" s="12">
        <v>148512</v>
      </c>
      <c r="S234" s="32">
        <v>78064</v>
      </c>
      <c r="T234" s="33">
        <f t="shared" si="85"/>
        <v>142800</v>
      </c>
      <c r="U234" s="33">
        <f t="shared" si="92"/>
        <v>183260</v>
      </c>
      <c r="V234" s="33">
        <f t="shared" si="93"/>
        <v>195160</v>
      </c>
      <c r="W234" s="34">
        <f t="shared" si="94"/>
        <v>180729.33899484889</v>
      </c>
      <c r="X234" s="34">
        <f t="shared" si="95"/>
        <v>178064.88210502334</v>
      </c>
      <c r="Y234" s="34">
        <f t="shared" si="86"/>
        <v>168980</v>
      </c>
      <c r="Z234" s="34">
        <f t="shared" si="87"/>
        <v>160432.44105251168</v>
      </c>
      <c r="AA234" s="34">
        <f t="shared" si="96"/>
        <v>36015.9353620033</v>
      </c>
      <c r="AB234" s="49">
        <f t="shared" si="88"/>
        <v>0.19652916818729291</v>
      </c>
      <c r="AC234" s="46">
        <f t="shared" si="99"/>
        <v>142800</v>
      </c>
      <c r="AD234" s="51" t="s">
        <v>4739</v>
      </c>
    </row>
    <row r="235" spans="1:30" ht="29.5" customHeight="1" x14ac:dyDescent="0.35">
      <c r="A235" s="8"/>
      <c r="B235" s="3">
        <v>225</v>
      </c>
      <c r="C235" s="9">
        <v>4392404</v>
      </c>
      <c r="D235" s="106" t="s">
        <v>224</v>
      </c>
      <c r="E235" s="131"/>
      <c r="F235" s="4" t="s">
        <v>13</v>
      </c>
      <c r="G235" s="12">
        <v>120000</v>
      </c>
      <c r="H235" s="12">
        <v>22800</v>
      </c>
      <c r="I235" s="24">
        <v>142800</v>
      </c>
      <c r="J235" s="21">
        <v>189000</v>
      </c>
      <c r="K235" s="21">
        <f t="shared" si="79"/>
        <v>35910</v>
      </c>
      <c r="L235" s="29">
        <f t="shared" si="80"/>
        <v>224910</v>
      </c>
      <c r="M235" s="21">
        <v>174000</v>
      </c>
      <c r="N235" s="21">
        <f t="shared" si="83"/>
        <v>33060</v>
      </c>
      <c r="O235" s="32">
        <f t="shared" si="84"/>
        <v>207060</v>
      </c>
      <c r="P235" s="12">
        <v>126000</v>
      </c>
      <c r="Q235" s="12">
        <v>23940</v>
      </c>
      <c r="R235" s="12">
        <v>149940</v>
      </c>
      <c r="S235" s="32">
        <v>80920</v>
      </c>
      <c r="T235" s="33">
        <f t="shared" si="85"/>
        <v>142800</v>
      </c>
      <c r="U235" s="33">
        <f t="shared" si="92"/>
        <v>191590</v>
      </c>
      <c r="V235" s="33">
        <f t="shared" si="93"/>
        <v>207060</v>
      </c>
      <c r="W235" s="34">
        <f t="shared" si="94"/>
        <v>188051.90079879086</v>
      </c>
      <c r="X235" s="34">
        <f t="shared" si="95"/>
        <v>184291.68825052978</v>
      </c>
      <c r="Y235" s="34">
        <f t="shared" si="86"/>
        <v>174930</v>
      </c>
      <c r="Z235" s="34">
        <f t="shared" si="87"/>
        <v>163545.84412526491</v>
      </c>
      <c r="AA235" s="34">
        <f t="shared" si="96"/>
        <v>43185.68860166525</v>
      </c>
      <c r="AB235" s="49">
        <f t="shared" si="88"/>
        <v>0.22540679890216217</v>
      </c>
      <c r="AC235" s="46">
        <f t="shared" si="99"/>
        <v>142800</v>
      </c>
      <c r="AD235" s="51" t="s">
        <v>4739</v>
      </c>
    </row>
    <row r="236" spans="1:30" ht="29.5" customHeight="1" x14ac:dyDescent="0.35">
      <c r="A236" s="8"/>
      <c r="B236" s="3">
        <v>226</v>
      </c>
      <c r="C236" s="9">
        <v>4392404</v>
      </c>
      <c r="D236" s="106" t="s">
        <v>225</v>
      </c>
      <c r="E236" s="131"/>
      <c r="F236" s="4" t="s">
        <v>13</v>
      </c>
      <c r="G236" s="12">
        <v>65000</v>
      </c>
      <c r="H236" s="12">
        <v>12350</v>
      </c>
      <c r="I236" s="24">
        <v>77350</v>
      </c>
      <c r="J236" s="21">
        <v>98000</v>
      </c>
      <c r="K236" s="21">
        <f t="shared" si="79"/>
        <v>18620</v>
      </c>
      <c r="L236" s="29">
        <f t="shared" si="80"/>
        <v>116620</v>
      </c>
      <c r="M236" s="21">
        <v>90000</v>
      </c>
      <c r="N236" s="21">
        <f t="shared" si="83"/>
        <v>17100</v>
      </c>
      <c r="O236" s="32">
        <f t="shared" si="84"/>
        <v>107100</v>
      </c>
      <c r="P236" s="12">
        <v>66950</v>
      </c>
      <c r="Q236" s="12">
        <v>12720.5</v>
      </c>
      <c r="R236" s="12">
        <v>79670.5</v>
      </c>
      <c r="S236" s="32">
        <v>56168</v>
      </c>
      <c r="T236" s="33">
        <f t="shared" si="85"/>
        <v>77350</v>
      </c>
      <c r="U236" s="33">
        <f t="shared" si="92"/>
        <v>100356.66666666667</v>
      </c>
      <c r="V236" s="33">
        <f t="shared" si="93"/>
        <v>107100</v>
      </c>
      <c r="W236" s="34">
        <f t="shared" si="94"/>
        <v>98857.041382964744</v>
      </c>
      <c r="X236" s="34">
        <f t="shared" si="95"/>
        <v>97275.712927756642</v>
      </c>
      <c r="Y236" s="34">
        <f t="shared" si="86"/>
        <v>92225</v>
      </c>
      <c r="Z236" s="34">
        <f t="shared" si="87"/>
        <v>87312.856463878328</v>
      </c>
      <c r="AA236" s="34">
        <f t="shared" si="96"/>
        <v>20485.058782764914</v>
      </c>
      <c r="AB236" s="49">
        <f t="shared" si="88"/>
        <v>0.20412255073004532</v>
      </c>
      <c r="AC236" s="46">
        <f t="shared" si="99"/>
        <v>77350</v>
      </c>
      <c r="AD236" s="51" t="s">
        <v>4739</v>
      </c>
    </row>
    <row r="237" spans="1:30" ht="29.5" customHeight="1" x14ac:dyDescent="0.35">
      <c r="A237" s="8"/>
      <c r="B237" s="3">
        <v>227</v>
      </c>
      <c r="C237" s="9">
        <v>4392404</v>
      </c>
      <c r="D237" s="106" t="s">
        <v>192</v>
      </c>
      <c r="E237" s="131"/>
      <c r="F237" s="4" t="s">
        <v>13</v>
      </c>
      <c r="G237" s="12">
        <v>100840.33613445378</v>
      </c>
      <c r="H237" s="12">
        <v>19159.663865546219</v>
      </c>
      <c r="I237" s="24">
        <v>120000</v>
      </c>
      <c r="J237" s="21">
        <v>99000</v>
      </c>
      <c r="K237" s="21">
        <f t="shared" si="79"/>
        <v>18810</v>
      </c>
      <c r="L237" s="29">
        <f t="shared" si="80"/>
        <v>117810</v>
      </c>
      <c r="M237" s="21">
        <v>92000</v>
      </c>
      <c r="N237" s="21">
        <f t="shared" si="83"/>
        <v>17480</v>
      </c>
      <c r="O237" s="32">
        <f t="shared" si="84"/>
        <v>109480</v>
      </c>
      <c r="P237" s="12">
        <v>105882.35294117648</v>
      </c>
      <c r="Q237" s="12">
        <v>20117.647058823532</v>
      </c>
      <c r="R237" s="12">
        <v>126000</v>
      </c>
      <c r="S237" s="32">
        <v>52360</v>
      </c>
      <c r="T237" s="33">
        <f t="shared" si="85"/>
        <v>109480</v>
      </c>
      <c r="U237" s="33">
        <f t="shared" si="92"/>
        <v>115763.33333333333</v>
      </c>
      <c r="V237" s="33">
        <f t="shared" si="93"/>
        <v>117810</v>
      </c>
      <c r="W237" s="34">
        <f t="shared" si="94"/>
        <v>115673.19470649546</v>
      </c>
      <c r="X237" s="34">
        <f t="shared" si="95"/>
        <v>115581.70204144019</v>
      </c>
      <c r="Y237" s="34">
        <f t="shared" si="86"/>
        <v>113645</v>
      </c>
      <c r="Z237" s="34">
        <f t="shared" si="87"/>
        <v>112530.85102072009</v>
      </c>
      <c r="AA237" s="34">
        <f t="shared" si="96"/>
        <v>5550.6065734596368</v>
      </c>
      <c r="AB237" s="49">
        <f t="shared" si="88"/>
        <v>4.794788136824818E-2</v>
      </c>
      <c r="AC237" s="46">
        <f t="shared" si="99"/>
        <v>109480</v>
      </c>
      <c r="AD237" s="51" t="s">
        <v>4739</v>
      </c>
    </row>
    <row r="238" spans="1:30" ht="29.5" customHeight="1" x14ac:dyDescent="0.35">
      <c r="A238" s="8"/>
      <c r="B238" s="3">
        <v>228</v>
      </c>
      <c r="C238" s="9" t="s">
        <v>65</v>
      </c>
      <c r="D238" s="106" t="s">
        <v>226</v>
      </c>
      <c r="E238" s="131"/>
      <c r="F238" s="4" t="s">
        <v>13</v>
      </c>
      <c r="G238" s="12">
        <v>40336.134453781517</v>
      </c>
      <c r="H238" s="12">
        <v>7663.8655462184879</v>
      </c>
      <c r="I238" s="24">
        <v>48000.000000000007</v>
      </c>
      <c r="J238" s="21">
        <v>99000</v>
      </c>
      <c r="K238" s="21">
        <f t="shared" si="79"/>
        <v>18810</v>
      </c>
      <c r="L238" s="29">
        <f t="shared" si="80"/>
        <v>117810</v>
      </c>
      <c r="M238" s="21">
        <v>92000</v>
      </c>
      <c r="N238" s="21">
        <f t="shared" si="83"/>
        <v>17480</v>
      </c>
      <c r="O238" s="32">
        <f t="shared" si="84"/>
        <v>109480</v>
      </c>
      <c r="P238" s="12">
        <v>41546.218487394959</v>
      </c>
      <c r="Q238" s="12">
        <v>7893.7815126050427</v>
      </c>
      <c r="R238" s="12">
        <v>49440</v>
      </c>
      <c r="S238" s="32">
        <v>53312</v>
      </c>
      <c r="T238" s="33">
        <f t="shared" si="85"/>
        <v>48000.000000000007</v>
      </c>
      <c r="U238" s="33">
        <f t="shared" si="92"/>
        <v>91763.333333333328</v>
      </c>
      <c r="V238" s="33">
        <f t="shared" si="93"/>
        <v>109480</v>
      </c>
      <c r="W238" s="34">
        <f t="shared" si="94"/>
        <v>85228.738569418347</v>
      </c>
      <c r="X238" s="34">
        <f t="shared" si="95"/>
        <v>78011.912116649983</v>
      </c>
      <c r="Y238" s="34">
        <f t="shared" si="86"/>
        <v>78740</v>
      </c>
      <c r="Z238" s="34">
        <f t="shared" si="87"/>
        <v>63005.956058324999</v>
      </c>
      <c r="AA238" s="34">
        <f t="shared" si="96"/>
        <v>38128.32586586164</v>
      </c>
      <c r="AB238" s="49">
        <f t="shared" si="88"/>
        <v>0.41550720185108403</v>
      </c>
      <c r="AC238" s="46">
        <f>Z238</f>
        <v>63005.956058324999</v>
      </c>
      <c r="AD238" s="52" t="s">
        <v>4743</v>
      </c>
    </row>
    <row r="239" spans="1:30" ht="29.5" customHeight="1" x14ac:dyDescent="0.35">
      <c r="A239" s="8"/>
      <c r="B239" s="3">
        <v>229</v>
      </c>
      <c r="C239" s="9" t="s">
        <v>65</v>
      </c>
      <c r="D239" s="106" t="s">
        <v>227</v>
      </c>
      <c r="E239" s="131"/>
      <c r="F239" s="4" t="s">
        <v>13</v>
      </c>
      <c r="G239" s="12">
        <v>1350000</v>
      </c>
      <c r="H239" s="12">
        <v>256500</v>
      </c>
      <c r="I239" s="24">
        <v>1606500</v>
      </c>
      <c r="J239" s="21">
        <v>2093000</v>
      </c>
      <c r="K239" s="21">
        <f t="shared" si="79"/>
        <v>397670</v>
      </c>
      <c r="L239" s="29">
        <f t="shared" si="80"/>
        <v>2490670</v>
      </c>
      <c r="M239" s="21">
        <v>1903000</v>
      </c>
      <c r="N239" s="21">
        <f t="shared" si="83"/>
        <v>361570</v>
      </c>
      <c r="O239" s="32">
        <f t="shared" si="84"/>
        <v>2264570</v>
      </c>
      <c r="P239" s="12">
        <v>1390500</v>
      </c>
      <c r="Q239" s="12">
        <v>264195</v>
      </c>
      <c r="R239" s="12">
        <v>1654695</v>
      </c>
      <c r="S239" s="32">
        <v>456008</v>
      </c>
      <c r="T239" s="33">
        <f t="shared" si="85"/>
        <v>1606500</v>
      </c>
      <c r="U239" s="33">
        <f t="shared" si="92"/>
        <v>2120580</v>
      </c>
      <c r="V239" s="33">
        <f t="shared" si="93"/>
        <v>2264570</v>
      </c>
      <c r="W239" s="34">
        <f t="shared" si="94"/>
        <v>2084783.1572698776</v>
      </c>
      <c r="X239" s="34">
        <f t="shared" si="95"/>
        <v>2047006.7264162744</v>
      </c>
      <c r="Y239" s="34">
        <f t="shared" si="86"/>
        <v>1935535</v>
      </c>
      <c r="Z239" s="34">
        <f t="shared" si="87"/>
        <v>1826753.3632081372</v>
      </c>
      <c r="AA239" s="34">
        <f t="shared" si="96"/>
        <v>459335.37562439061</v>
      </c>
      <c r="AB239" s="49">
        <f t="shared" si="88"/>
        <v>0.21660836923124363</v>
      </c>
      <c r="AC239" s="46">
        <f t="shared" ref="AC239:AC263" si="100">T239</f>
        <v>1606500</v>
      </c>
      <c r="AD239" s="51" t="s">
        <v>4739</v>
      </c>
    </row>
    <row r="240" spans="1:30" ht="29.5" customHeight="1" x14ac:dyDescent="0.35">
      <c r="A240" s="8"/>
      <c r="B240" s="3">
        <v>230</v>
      </c>
      <c r="C240" s="9">
        <v>43949</v>
      </c>
      <c r="D240" s="106" t="s">
        <v>228</v>
      </c>
      <c r="E240" s="131"/>
      <c r="F240" s="4" t="s">
        <v>13</v>
      </c>
      <c r="G240" s="12">
        <v>280000</v>
      </c>
      <c r="H240" s="12">
        <v>53200</v>
      </c>
      <c r="I240" s="24">
        <v>333200</v>
      </c>
      <c r="J240" s="21">
        <v>398000</v>
      </c>
      <c r="K240" s="21">
        <f t="shared" si="79"/>
        <v>75620</v>
      </c>
      <c r="L240" s="29">
        <f t="shared" si="80"/>
        <v>473620</v>
      </c>
      <c r="M240" s="21">
        <v>366000</v>
      </c>
      <c r="N240" s="21">
        <f t="shared" si="83"/>
        <v>69540</v>
      </c>
      <c r="O240" s="32">
        <f t="shared" si="84"/>
        <v>435540</v>
      </c>
      <c r="P240" s="12">
        <v>288400</v>
      </c>
      <c r="Q240" s="12">
        <v>54796</v>
      </c>
      <c r="R240" s="12">
        <v>343196</v>
      </c>
      <c r="S240" s="32">
        <v>179928</v>
      </c>
      <c r="T240" s="33">
        <f t="shared" si="85"/>
        <v>333200</v>
      </c>
      <c r="U240" s="33">
        <f t="shared" si="92"/>
        <v>414120</v>
      </c>
      <c r="V240" s="33">
        <f t="shared" si="93"/>
        <v>435540</v>
      </c>
      <c r="W240" s="34">
        <f t="shared" si="94"/>
        <v>409626.16636357515</v>
      </c>
      <c r="X240" s="34">
        <f t="shared" si="95"/>
        <v>404934.90550296445</v>
      </c>
      <c r="Y240" s="34">
        <f t="shared" si="86"/>
        <v>384370</v>
      </c>
      <c r="Z240" s="34">
        <f t="shared" si="87"/>
        <v>369067.45275148225</v>
      </c>
      <c r="AA240" s="34">
        <f t="shared" si="96"/>
        <v>72619.256399387625</v>
      </c>
      <c r="AB240" s="49">
        <f t="shared" si="88"/>
        <v>0.17535800347577424</v>
      </c>
      <c r="AC240" s="46">
        <f t="shared" si="100"/>
        <v>333200</v>
      </c>
      <c r="AD240" s="51" t="s">
        <v>4739</v>
      </c>
    </row>
    <row r="241" spans="1:30" ht="29.5" customHeight="1" x14ac:dyDescent="0.35">
      <c r="A241" s="8"/>
      <c r="B241" s="3">
        <v>231</v>
      </c>
      <c r="C241" s="9">
        <v>4351001</v>
      </c>
      <c r="D241" s="106" t="s">
        <v>229</v>
      </c>
      <c r="E241" s="131"/>
      <c r="F241" s="4" t="s">
        <v>13</v>
      </c>
      <c r="G241" s="12">
        <v>650000</v>
      </c>
      <c r="H241" s="12">
        <v>123500</v>
      </c>
      <c r="I241" s="24">
        <v>773500</v>
      </c>
      <c r="J241" s="21">
        <v>927000</v>
      </c>
      <c r="K241" s="21">
        <f t="shared" si="79"/>
        <v>176130</v>
      </c>
      <c r="L241" s="29">
        <f t="shared" si="80"/>
        <v>1103130</v>
      </c>
      <c r="M241" s="21">
        <v>851000</v>
      </c>
      <c r="N241" s="21">
        <f t="shared" si="83"/>
        <v>161690</v>
      </c>
      <c r="O241" s="32">
        <f t="shared" si="84"/>
        <v>1012690</v>
      </c>
      <c r="P241" s="12">
        <v>689000</v>
      </c>
      <c r="Q241" s="12">
        <v>130910</v>
      </c>
      <c r="R241" s="12">
        <v>819910</v>
      </c>
      <c r="S241" s="32">
        <v>323680</v>
      </c>
      <c r="T241" s="33">
        <f t="shared" si="85"/>
        <v>773500</v>
      </c>
      <c r="U241" s="33">
        <f t="shared" si="92"/>
        <v>963106.66666666663</v>
      </c>
      <c r="V241" s="33">
        <f t="shared" si="93"/>
        <v>1012690</v>
      </c>
      <c r="W241" s="34">
        <f t="shared" si="94"/>
        <v>952477.0315003735</v>
      </c>
      <c r="X241" s="34">
        <f t="shared" si="95"/>
        <v>941381.63646901108</v>
      </c>
      <c r="Y241" s="34">
        <f t="shared" si="86"/>
        <v>893095</v>
      </c>
      <c r="Z241" s="34">
        <f t="shared" si="87"/>
        <v>857440.8182345056</v>
      </c>
      <c r="AA241" s="34">
        <f t="shared" si="96"/>
        <v>170316.9528653365</v>
      </c>
      <c r="AB241" s="49">
        <f t="shared" si="88"/>
        <v>0.17684121474811013</v>
      </c>
      <c r="AC241" s="46">
        <f t="shared" si="100"/>
        <v>773500</v>
      </c>
      <c r="AD241" s="51" t="s">
        <v>4739</v>
      </c>
    </row>
    <row r="242" spans="1:30" ht="29.5" customHeight="1" x14ac:dyDescent="0.35">
      <c r="A242" s="8"/>
      <c r="B242" s="3">
        <v>232</v>
      </c>
      <c r="C242" s="9">
        <v>43949</v>
      </c>
      <c r="D242" s="106" t="s">
        <v>72</v>
      </c>
      <c r="E242" s="131"/>
      <c r="F242" s="4" t="s">
        <v>13</v>
      </c>
      <c r="G242" s="12">
        <v>450000</v>
      </c>
      <c r="H242" s="12">
        <v>85500</v>
      </c>
      <c r="I242" s="24">
        <v>535500</v>
      </c>
      <c r="J242" s="21">
        <v>710000</v>
      </c>
      <c r="K242" s="21">
        <f t="shared" si="79"/>
        <v>134900</v>
      </c>
      <c r="L242" s="29">
        <f t="shared" si="80"/>
        <v>844900</v>
      </c>
      <c r="M242" s="21">
        <v>652000</v>
      </c>
      <c r="N242" s="21">
        <f t="shared" si="83"/>
        <v>123880</v>
      </c>
      <c r="O242" s="32">
        <f t="shared" si="84"/>
        <v>775880</v>
      </c>
      <c r="P242" s="12">
        <v>468000</v>
      </c>
      <c r="Q242" s="12">
        <v>88920</v>
      </c>
      <c r="R242" s="12">
        <v>556920</v>
      </c>
      <c r="S242" s="32">
        <v>298928</v>
      </c>
      <c r="T242" s="33">
        <f t="shared" si="85"/>
        <v>535500</v>
      </c>
      <c r="U242" s="33">
        <f t="shared" si="92"/>
        <v>718760</v>
      </c>
      <c r="V242" s="33">
        <f t="shared" si="93"/>
        <v>775880</v>
      </c>
      <c r="W242" s="34">
        <f t="shared" si="94"/>
        <v>705428.68277983565</v>
      </c>
      <c r="X242" s="34">
        <f t="shared" si="95"/>
        <v>691268.96692755294</v>
      </c>
      <c r="Y242" s="34">
        <f t="shared" si="86"/>
        <v>655690</v>
      </c>
      <c r="Z242" s="34">
        <f t="shared" si="87"/>
        <v>613384.48346377653</v>
      </c>
      <c r="AA242" s="34">
        <f t="shared" si="96"/>
        <v>162416.47330243321</v>
      </c>
      <c r="AB242" s="49">
        <f t="shared" si="88"/>
        <v>0.22596760156718962</v>
      </c>
      <c r="AC242" s="46">
        <f t="shared" si="100"/>
        <v>535500</v>
      </c>
      <c r="AD242" s="51" t="s">
        <v>4739</v>
      </c>
    </row>
    <row r="243" spans="1:30" ht="29.5" customHeight="1" x14ac:dyDescent="0.35">
      <c r="A243" s="8"/>
      <c r="B243" s="3">
        <v>233</v>
      </c>
      <c r="C243" s="9">
        <v>43949</v>
      </c>
      <c r="D243" s="106" t="s">
        <v>230</v>
      </c>
      <c r="E243" s="131"/>
      <c r="F243" s="4" t="s">
        <v>13</v>
      </c>
      <c r="G243" s="12">
        <v>380000</v>
      </c>
      <c r="H243" s="12">
        <v>72200</v>
      </c>
      <c r="I243" s="24">
        <v>452200</v>
      </c>
      <c r="J243" s="21">
        <v>559000</v>
      </c>
      <c r="K243" s="21">
        <f t="shared" si="79"/>
        <v>106210</v>
      </c>
      <c r="L243" s="29">
        <f t="shared" si="80"/>
        <v>665210</v>
      </c>
      <c r="M243" s="21">
        <v>513000</v>
      </c>
      <c r="N243" s="21">
        <f t="shared" si="83"/>
        <v>97470</v>
      </c>
      <c r="O243" s="32">
        <f t="shared" si="84"/>
        <v>610470</v>
      </c>
      <c r="P243" s="12">
        <v>395200</v>
      </c>
      <c r="Q243" s="12">
        <v>75088</v>
      </c>
      <c r="R243" s="12">
        <v>470288</v>
      </c>
      <c r="S243" s="32">
        <v>249424</v>
      </c>
      <c r="T243" s="33">
        <f t="shared" si="85"/>
        <v>452200</v>
      </c>
      <c r="U243" s="33">
        <f t="shared" si="92"/>
        <v>575960</v>
      </c>
      <c r="V243" s="33">
        <f t="shared" si="93"/>
        <v>610470</v>
      </c>
      <c r="W243" s="34">
        <f t="shared" si="94"/>
        <v>568396.26822899585</v>
      </c>
      <c r="X243" s="34">
        <f t="shared" si="95"/>
        <v>560456.67752442998</v>
      </c>
      <c r="Y243" s="34">
        <f t="shared" si="86"/>
        <v>531335</v>
      </c>
      <c r="Z243" s="34">
        <f t="shared" si="87"/>
        <v>506328.33876221499</v>
      </c>
      <c r="AA243" s="34">
        <f t="shared" si="96"/>
        <v>110618.80536328351</v>
      </c>
      <c r="AB243" s="49">
        <f t="shared" si="88"/>
        <v>0.19205987458032417</v>
      </c>
      <c r="AC243" s="46">
        <f t="shared" si="100"/>
        <v>452200</v>
      </c>
      <c r="AD243" s="51" t="s">
        <v>4739</v>
      </c>
    </row>
    <row r="244" spans="1:30" ht="29.5" customHeight="1" x14ac:dyDescent="0.35">
      <c r="A244" s="8"/>
      <c r="B244" s="3">
        <v>234</v>
      </c>
      <c r="C244" s="9">
        <v>43949</v>
      </c>
      <c r="D244" s="106" t="s">
        <v>231</v>
      </c>
      <c r="E244" s="131"/>
      <c r="F244" s="4" t="s">
        <v>13</v>
      </c>
      <c r="G244" s="12">
        <v>360000</v>
      </c>
      <c r="H244" s="12">
        <v>68400</v>
      </c>
      <c r="I244" s="24">
        <v>428400</v>
      </c>
      <c r="J244" s="21">
        <v>540000</v>
      </c>
      <c r="K244" s="21">
        <f t="shared" si="79"/>
        <v>102600</v>
      </c>
      <c r="L244" s="29">
        <f t="shared" si="80"/>
        <v>642600</v>
      </c>
      <c r="M244" s="21">
        <v>496000</v>
      </c>
      <c r="N244" s="21">
        <f t="shared" si="83"/>
        <v>94240</v>
      </c>
      <c r="O244" s="32">
        <f t="shared" si="84"/>
        <v>590240</v>
      </c>
      <c r="P244" s="12">
        <v>374400</v>
      </c>
      <c r="Q244" s="12">
        <v>71136</v>
      </c>
      <c r="R244" s="12">
        <v>445536</v>
      </c>
      <c r="S244" s="32">
        <v>247520</v>
      </c>
      <c r="T244" s="33">
        <f t="shared" si="85"/>
        <v>428400</v>
      </c>
      <c r="U244" s="33">
        <f t="shared" si="92"/>
        <v>553746.66666666663</v>
      </c>
      <c r="V244" s="33">
        <f t="shared" si="93"/>
        <v>590240</v>
      </c>
      <c r="W244" s="34">
        <f t="shared" si="94"/>
        <v>545681.97337604198</v>
      </c>
      <c r="X244" s="34">
        <f t="shared" si="95"/>
        <v>537184.71910112363</v>
      </c>
      <c r="Y244" s="34">
        <f t="shared" si="86"/>
        <v>509320</v>
      </c>
      <c r="Z244" s="34">
        <f t="shared" si="87"/>
        <v>482792.35955056181</v>
      </c>
      <c r="AA244" s="34">
        <f t="shared" si="96"/>
        <v>111665.71780691383</v>
      </c>
      <c r="AB244" s="49">
        <f t="shared" si="88"/>
        <v>0.20165488034284121</v>
      </c>
      <c r="AC244" s="46">
        <f t="shared" si="100"/>
        <v>428400</v>
      </c>
      <c r="AD244" s="51" t="s">
        <v>4739</v>
      </c>
    </row>
    <row r="245" spans="1:30" ht="29.5" customHeight="1" x14ac:dyDescent="0.35">
      <c r="A245" s="8"/>
      <c r="B245" s="3">
        <v>235</v>
      </c>
      <c r="C245" s="9">
        <v>43949</v>
      </c>
      <c r="D245" s="106" t="s">
        <v>232</v>
      </c>
      <c r="E245" s="131"/>
      <c r="F245" s="4" t="s">
        <v>13</v>
      </c>
      <c r="G245" s="12">
        <v>1350000</v>
      </c>
      <c r="H245" s="12">
        <v>256500</v>
      </c>
      <c r="I245" s="24">
        <v>1606500</v>
      </c>
      <c r="J245" s="21">
        <v>1953000</v>
      </c>
      <c r="K245" s="21">
        <f t="shared" si="79"/>
        <v>371070</v>
      </c>
      <c r="L245" s="29">
        <f t="shared" si="80"/>
        <v>2324070</v>
      </c>
      <c r="M245" s="21">
        <v>1809000</v>
      </c>
      <c r="N245" s="21">
        <f t="shared" si="83"/>
        <v>343710</v>
      </c>
      <c r="O245" s="32">
        <f t="shared" si="84"/>
        <v>2152710</v>
      </c>
      <c r="P245" s="12">
        <v>1417500</v>
      </c>
      <c r="Q245" s="12">
        <v>269325</v>
      </c>
      <c r="R245" s="12">
        <v>1686825</v>
      </c>
      <c r="S245" s="32">
        <v>456008</v>
      </c>
      <c r="T245" s="33">
        <f t="shared" si="85"/>
        <v>1606500</v>
      </c>
      <c r="U245" s="33">
        <f t="shared" si="92"/>
        <v>2027760</v>
      </c>
      <c r="V245" s="33">
        <f t="shared" si="93"/>
        <v>2152710</v>
      </c>
      <c r="W245" s="34">
        <f t="shared" si="94"/>
        <v>2003111.6383646152</v>
      </c>
      <c r="X245" s="34">
        <f t="shared" si="95"/>
        <v>1977220.3081351053</v>
      </c>
      <c r="Y245" s="34">
        <f t="shared" si="86"/>
        <v>1879605</v>
      </c>
      <c r="Z245" s="34">
        <f t="shared" si="87"/>
        <v>1791860.1540675526</v>
      </c>
      <c r="AA245" s="34">
        <f t="shared" si="96"/>
        <v>374747.98611867148</v>
      </c>
      <c r="AB245" s="49">
        <f t="shared" si="88"/>
        <v>0.1848088462730656</v>
      </c>
      <c r="AC245" s="46">
        <f t="shared" si="100"/>
        <v>1606500</v>
      </c>
      <c r="AD245" s="51" t="s">
        <v>4739</v>
      </c>
    </row>
    <row r="246" spans="1:30" ht="29.5" customHeight="1" x14ac:dyDescent="0.35">
      <c r="A246" s="8"/>
      <c r="B246" s="3">
        <v>236</v>
      </c>
      <c r="C246" s="9">
        <v>43949</v>
      </c>
      <c r="D246" s="106" t="s">
        <v>73</v>
      </c>
      <c r="E246" s="131"/>
      <c r="F246" s="4" t="s">
        <v>13</v>
      </c>
      <c r="G246" s="12">
        <v>1450000</v>
      </c>
      <c r="H246" s="12">
        <v>275500</v>
      </c>
      <c r="I246" s="24">
        <v>1725500</v>
      </c>
      <c r="J246" s="21">
        <v>2176000</v>
      </c>
      <c r="K246" s="21">
        <f t="shared" si="79"/>
        <v>413440</v>
      </c>
      <c r="L246" s="29">
        <f t="shared" si="80"/>
        <v>2589440</v>
      </c>
      <c r="M246" s="21">
        <v>2015000</v>
      </c>
      <c r="N246" s="21">
        <f t="shared" si="83"/>
        <v>382850</v>
      </c>
      <c r="O246" s="32">
        <f t="shared" si="84"/>
        <v>2397850</v>
      </c>
      <c r="P246" s="12">
        <v>1537000</v>
      </c>
      <c r="Q246" s="12">
        <v>292030</v>
      </c>
      <c r="R246" s="12">
        <v>1829030</v>
      </c>
      <c r="S246" s="32">
        <v>473144</v>
      </c>
      <c r="T246" s="33">
        <f t="shared" si="85"/>
        <v>1725500</v>
      </c>
      <c r="U246" s="33">
        <f t="shared" si="92"/>
        <v>2237596.6666666665</v>
      </c>
      <c r="V246" s="33">
        <f t="shared" si="93"/>
        <v>2397850</v>
      </c>
      <c r="W246" s="34">
        <f t="shared" si="94"/>
        <v>2204521.1814871007</v>
      </c>
      <c r="X246" s="34">
        <f t="shared" si="95"/>
        <v>2169563.9917068058</v>
      </c>
      <c r="Y246" s="34">
        <f t="shared" si="86"/>
        <v>2061675</v>
      </c>
      <c r="Z246" s="34">
        <f t="shared" si="87"/>
        <v>1947531.9958534029</v>
      </c>
      <c r="AA246" s="34">
        <f t="shared" si="96"/>
        <v>453716.79386301432</v>
      </c>
      <c r="AB246" s="49">
        <f t="shared" si="88"/>
        <v>0.20276969510278783</v>
      </c>
      <c r="AC246" s="46">
        <f t="shared" si="100"/>
        <v>1725500</v>
      </c>
      <c r="AD246" s="51" t="s">
        <v>4739</v>
      </c>
    </row>
    <row r="247" spans="1:30" ht="29.5" customHeight="1" x14ac:dyDescent="0.35">
      <c r="A247" s="8"/>
      <c r="B247" s="3">
        <v>237</v>
      </c>
      <c r="C247" s="9">
        <v>43949</v>
      </c>
      <c r="D247" s="106" t="s">
        <v>233</v>
      </c>
      <c r="E247" s="131"/>
      <c r="F247" s="4" t="s">
        <v>13</v>
      </c>
      <c r="G247" s="12">
        <v>780000</v>
      </c>
      <c r="H247" s="12">
        <v>148200</v>
      </c>
      <c r="I247" s="24">
        <v>928200</v>
      </c>
      <c r="J247" s="21">
        <v>1115000</v>
      </c>
      <c r="K247" s="21">
        <f t="shared" si="79"/>
        <v>211850</v>
      </c>
      <c r="L247" s="29">
        <f t="shared" si="80"/>
        <v>1326850</v>
      </c>
      <c r="M247" s="21">
        <v>1014000</v>
      </c>
      <c r="N247" s="21">
        <f t="shared" si="83"/>
        <v>192660</v>
      </c>
      <c r="O247" s="32">
        <f t="shared" si="84"/>
        <v>1206660</v>
      </c>
      <c r="P247" s="12">
        <v>819000</v>
      </c>
      <c r="Q247" s="12">
        <v>155610</v>
      </c>
      <c r="R247" s="12">
        <v>974610</v>
      </c>
      <c r="S247" s="32">
        <v>407456</v>
      </c>
      <c r="T247" s="33">
        <f t="shared" si="85"/>
        <v>928200</v>
      </c>
      <c r="U247" s="33">
        <f t="shared" si="92"/>
        <v>1153903.3333333333</v>
      </c>
      <c r="V247" s="33">
        <f t="shared" si="93"/>
        <v>1206660</v>
      </c>
      <c r="W247" s="34">
        <f t="shared" si="94"/>
        <v>1141167.60981098</v>
      </c>
      <c r="X247" s="34">
        <f t="shared" si="95"/>
        <v>1127924.4655581948</v>
      </c>
      <c r="Y247" s="34">
        <f t="shared" si="86"/>
        <v>1067430</v>
      </c>
      <c r="Z247" s="34">
        <f t="shared" si="87"/>
        <v>1028062.2327790974</v>
      </c>
      <c r="AA247" s="34">
        <f t="shared" si="96"/>
        <v>204494.26650479287</v>
      </c>
      <c r="AB247" s="49">
        <f t="shared" si="88"/>
        <v>0.17721958208930808</v>
      </c>
      <c r="AC247" s="46">
        <f t="shared" si="100"/>
        <v>928200</v>
      </c>
      <c r="AD247" s="51" t="s">
        <v>4739</v>
      </c>
    </row>
    <row r="248" spans="1:30" ht="29.5" customHeight="1" x14ac:dyDescent="0.35">
      <c r="A248" s="8"/>
      <c r="B248" s="3">
        <v>238</v>
      </c>
      <c r="C248" s="9">
        <v>43949</v>
      </c>
      <c r="D248" s="106" t="s">
        <v>234</v>
      </c>
      <c r="E248" s="131"/>
      <c r="F248" s="4" t="s">
        <v>13</v>
      </c>
      <c r="G248" s="12">
        <v>780000</v>
      </c>
      <c r="H248" s="12">
        <v>148200</v>
      </c>
      <c r="I248" s="24">
        <v>928200</v>
      </c>
      <c r="J248" s="21">
        <v>1115000</v>
      </c>
      <c r="K248" s="21">
        <f t="shared" si="79"/>
        <v>211850</v>
      </c>
      <c r="L248" s="29">
        <f t="shared" si="80"/>
        <v>1326850</v>
      </c>
      <c r="M248" s="21">
        <v>1014000</v>
      </c>
      <c r="N248" s="21">
        <f t="shared" si="83"/>
        <v>192660</v>
      </c>
      <c r="O248" s="32">
        <f t="shared" si="84"/>
        <v>1206660</v>
      </c>
      <c r="P248" s="12">
        <v>826800</v>
      </c>
      <c r="Q248" s="12">
        <v>157092</v>
      </c>
      <c r="R248" s="12">
        <v>983892</v>
      </c>
      <c r="S248" s="32">
        <v>398888</v>
      </c>
      <c r="T248" s="33">
        <f t="shared" si="85"/>
        <v>928200</v>
      </c>
      <c r="U248" s="33">
        <f t="shared" si="92"/>
        <v>1153903.3333333333</v>
      </c>
      <c r="V248" s="33">
        <f t="shared" si="93"/>
        <v>1206660</v>
      </c>
      <c r="W248" s="34">
        <f t="shared" si="94"/>
        <v>1141167.60981098</v>
      </c>
      <c r="X248" s="34">
        <f t="shared" si="95"/>
        <v>1127924.4655581948</v>
      </c>
      <c r="Y248" s="34">
        <f t="shared" si="86"/>
        <v>1067430</v>
      </c>
      <c r="Z248" s="34">
        <f t="shared" si="87"/>
        <v>1028062.2327790974</v>
      </c>
      <c r="AA248" s="34">
        <f t="shared" si="96"/>
        <v>204494.26650479287</v>
      </c>
      <c r="AB248" s="49">
        <f t="shared" si="88"/>
        <v>0.17721958208930808</v>
      </c>
      <c r="AC248" s="46">
        <f t="shared" si="100"/>
        <v>928200</v>
      </c>
      <c r="AD248" s="51" t="s">
        <v>4739</v>
      </c>
    </row>
    <row r="249" spans="1:30" ht="29.5" customHeight="1" x14ac:dyDescent="0.35">
      <c r="A249" s="8"/>
      <c r="B249" s="3">
        <v>239</v>
      </c>
      <c r="C249" s="9">
        <v>43949</v>
      </c>
      <c r="D249" s="106" t="s">
        <v>235</v>
      </c>
      <c r="E249" s="131"/>
      <c r="F249" s="4" t="s">
        <v>13</v>
      </c>
      <c r="G249" s="12">
        <v>980000</v>
      </c>
      <c r="H249" s="12">
        <v>186200</v>
      </c>
      <c r="I249" s="24">
        <v>1166200</v>
      </c>
      <c r="J249" s="21">
        <v>1411000</v>
      </c>
      <c r="K249" s="21">
        <f t="shared" si="79"/>
        <v>268090</v>
      </c>
      <c r="L249" s="29">
        <f t="shared" si="80"/>
        <v>1679090</v>
      </c>
      <c r="M249" s="21">
        <v>1283000</v>
      </c>
      <c r="N249" s="21">
        <f t="shared" si="83"/>
        <v>243770</v>
      </c>
      <c r="O249" s="32">
        <f t="shared" si="84"/>
        <v>1526770</v>
      </c>
      <c r="P249" s="12">
        <v>1029000</v>
      </c>
      <c r="Q249" s="12">
        <v>195510</v>
      </c>
      <c r="R249" s="12">
        <v>1224510</v>
      </c>
      <c r="S249" s="32">
        <v>322728</v>
      </c>
      <c r="T249" s="33">
        <f t="shared" si="85"/>
        <v>1166200</v>
      </c>
      <c r="U249" s="33">
        <f t="shared" si="92"/>
        <v>1457353.3333333333</v>
      </c>
      <c r="V249" s="33">
        <f t="shared" si="93"/>
        <v>1526770</v>
      </c>
      <c r="W249" s="34">
        <f t="shared" si="94"/>
        <v>1440589.3838435896</v>
      </c>
      <c r="X249" s="34">
        <f t="shared" si="95"/>
        <v>1423133.6730156369</v>
      </c>
      <c r="Y249" s="34">
        <f t="shared" si="86"/>
        <v>1346485</v>
      </c>
      <c r="Z249" s="34">
        <f t="shared" si="87"/>
        <v>1294666.8365078184</v>
      </c>
      <c r="AA249" s="34">
        <f t="shared" si="96"/>
        <v>263397.12077646842</v>
      </c>
      <c r="AB249" s="49">
        <f t="shared" si="88"/>
        <v>0.18073662354345671</v>
      </c>
      <c r="AC249" s="46">
        <f t="shared" si="100"/>
        <v>1166200</v>
      </c>
      <c r="AD249" s="51" t="s">
        <v>4739</v>
      </c>
    </row>
    <row r="250" spans="1:30" ht="29.5" customHeight="1" x14ac:dyDescent="0.35">
      <c r="A250" s="8"/>
      <c r="B250" s="3">
        <v>240</v>
      </c>
      <c r="C250" s="9">
        <v>43949</v>
      </c>
      <c r="D250" s="106" t="s">
        <v>236</v>
      </c>
      <c r="E250" s="131"/>
      <c r="F250" s="4" t="s">
        <v>13</v>
      </c>
      <c r="G250" s="12">
        <v>850000</v>
      </c>
      <c r="H250" s="12">
        <v>161500</v>
      </c>
      <c r="I250" s="24">
        <v>1011500</v>
      </c>
      <c r="J250" s="21">
        <v>1293000</v>
      </c>
      <c r="K250" s="21">
        <f t="shared" si="79"/>
        <v>245670</v>
      </c>
      <c r="L250" s="29">
        <f t="shared" si="80"/>
        <v>1538670</v>
      </c>
      <c r="M250" s="21">
        <v>1198000</v>
      </c>
      <c r="N250" s="21">
        <f t="shared" si="83"/>
        <v>227620</v>
      </c>
      <c r="O250" s="32">
        <f t="shared" si="84"/>
        <v>1425620</v>
      </c>
      <c r="P250" s="12">
        <v>875500</v>
      </c>
      <c r="Q250" s="12">
        <v>166345</v>
      </c>
      <c r="R250" s="12">
        <v>1041845</v>
      </c>
      <c r="S250" s="32">
        <v>459816</v>
      </c>
      <c r="T250" s="33">
        <f t="shared" si="85"/>
        <v>1011500</v>
      </c>
      <c r="U250" s="33">
        <f t="shared" si="92"/>
        <v>1325263.3333333333</v>
      </c>
      <c r="V250" s="33">
        <f t="shared" si="93"/>
        <v>1425620</v>
      </c>
      <c r="W250" s="34">
        <f t="shared" si="94"/>
        <v>1304282.6512616223</v>
      </c>
      <c r="X250" s="34">
        <f t="shared" si="95"/>
        <v>1282055.7323277232</v>
      </c>
      <c r="Y250" s="34">
        <f t="shared" si="86"/>
        <v>1218560</v>
      </c>
      <c r="Z250" s="34">
        <f t="shared" si="87"/>
        <v>1146777.8661638615</v>
      </c>
      <c r="AA250" s="34">
        <f t="shared" si="96"/>
        <v>277543.95621835021</v>
      </c>
      <c r="AB250" s="49">
        <f t="shared" si="88"/>
        <v>0.20942551509386831</v>
      </c>
      <c r="AC250" s="46">
        <f t="shared" si="100"/>
        <v>1011500</v>
      </c>
      <c r="AD250" s="51" t="s">
        <v>4739</v>
      </c>
    </row>
    <row r="251" spans="1:30" ht="29.5" customHeight="1" x14ac:dyDescent="0.35">
      <c r="A251" s="8"/>
      <c r="B251" s="3">
        <v>241</v>
      </c>
      <c r="C251" s="9">
        <v>43949</v>
      </c>
      <c r="D251" s="106" t="s">
        <v>237</v>
      </c>
      <c r="E251" s="131"/>
      <c r="F251" s="4" t="s">
        <v>13</v>
      </c>
      <c r="G251" s="12">
        <v>630000</v>
      </c>
      <c r="H251" s="12">
        <v>119700</v>
      </c>
      <c r="I251" s="24">
        <v>749700</v>
      </c>
      <c r="J251" s="21">
        <v>912000</v>
      </c>
      <c r="K251" s="21">
        <f t="shared" ref="K251:K263" si="101">+J251*19%</f>
        <v>173280</v>
      </c>
      <c r="L251" s="29">
        <f t="shared" ref="L251:L263" si="102">+J251+K251</f>
        <v>1085280</v>
      </c>
      <c r="M251" s="21">
        <v>837000</v>
      </c>
      <c r="N251" s="21">
        <f t="shared" si="83"/>
        <v>159030</v>
      </c>
      <c r="O251" s="32">
        <f t="shared" si="84"/>
        <v>996030</v>
      </c>
      <c r="P251" s="12">
        <v>667800</v>
      </c>
      <c r="Q251" s="12">
        <v>126882</v>
      </c>
      <c r="R251" s="12">
        <v>794682</v>
      </c>
      <c r="S251" s="32">
        <v>313208</v>
      </c>
      <c r="T251" s="33">
        <f t="shared" si="85"/>
        <v>749700</v>
      </c>
      <c r="U251" s="33">
        <f t="shared" si="92"/>
        <v>943670</v>
      </c>
      <c r="V251" s="33">
        <f t="shared" si="93"/>
        <v>996030</v>
      </c>
      <c r="W251" s="34">
        <f t="shared" si="94"/>
        <v>932324.81424421724</v>
      </c>
      <c r="X251" s="34">
        <f t="shared" si="95"/>
        <v>920450.40965808753</v>
      </c>
      <c r="Y251" s="34">
        <f t="shared" si="86"/>
        <v>872865</v>
      </c>
      <c r="Z251" s="34">
        <f t="shared" si="87"/>
        <v>835075.20482904371</v>
      </c>
      <c r="AA251" s="34">
        <f t="shared" si="96"/>
        <v>173809.26701416125</v>
      </c>
      <c r="AB251" s="49">
        <f t="shared" si="88"/>
        <v>0.18418437273004468</v>
      </c>
      <c r="AC251" s="46">
        <f t="shared" si="100"/>
        <v>749700</v>
      </c>
      <c r="AD251" s="51" t="s">
        <v>4739</v>
      </c>
    </row>
    <row r="252" spans="1:30" ht="29.5" customHeight="1" x14ac:dyDescent="0.35">
      <c r="A252" s="8"/>
      <c r="B252" s="3">
        <v>242</v>
      </c>
      <c r="C252" s="9">
        <v>43310</v>
      </c>
      <c r="D252" s="106" t="s">
        <v>80</v>
      </c>
      <c r="E252" s="131"/>
      <c r="F252" s="4" t="s">
        <v>13</v>
      </c>
      <c r="G252" s="12">
        <v>630252.10084033618</v>
      </c>
      <c r="H252" s="12">
        <v>119747.89915966388</v>
      </c>
      <c r="I252" s="24">
        <v>750000</v>
      </c>
      <c r="J252" s="21">
        <v>800000</v>
      </c>
      <c r="K252" s="21">
        <f t="shared" si="101"/>
        <v>152000</v>
      </c>
      <c r="L252" s="29">
        <f t="shared" si="102"/>
        <v>952000</v>
      </c>
      <c r="M252" s="21">
        <v>728000</v>
      </c>
      <c r="N252" s="21">
        <f t="shared" si="83"/>
        <v>138320</v>
      </c>
      <c r="O252" s="32">
        <f t="shared" si="84"/>
        <v>866320</v>
      </c>
      <c r="P252" s="12">
        <v>668067.22689075628</v>
      </c>
      <c r="Q252" s="12">
        <v>126932.7731092437</v>
      </c>
      <c r="R252" s="12">
        <v>795000</v>
      </c>
      <c r="S252" s="32">
        <v>289408</v>
      </c>
      <c r="T252" s="33">
        <f t="shared" si="85"/>
        <v>750000</v>
      </c>
      <c r="U252" s="33">
        <f t="shared" si="92"/>
        <v>856106.66666666663</v>
      </c>
      <c r="V252" s="33">
        <f t="shared" si="93"/>
        <v>866320</v>
      </c>
      <c r="W252" s="34">
        <f t="shared" si="94"/>
        <v>852037.77742520219</v>
      </c>
      <c r="X252" s="34">
        <f t="shared" si="95"/>
        <v>847921.97736229899</v>
      </c>
      <c r="Y252" s="34">
        <f t="shared" si="86"/>
        <v>808160</v>
      </c>
      <c r="Z252" s="34">
        <f t="shared" si="87"/>
        <v>798960.98868114944</v>
      </c>
      <c r="AA252" s="34">
        <f t="shared" si="96"/>
        <v>101386.55795189682</v>
      </c>
      <c r="AB252" s="49">
        <f t="shared" si="88"/>
        <v>0.11842748327922162</v>
      </c>
      <c r="AC252" s="46">
        <f t="shared" si="100"/>
        <v>750000</v>
      </c>
      <c r="AD252" s="51" t="s">
        <v>4739</v>
      </c>
    </row>
    <row r="253" spans="1:30" ht="29.5" customHeight="1" x14ac:dyDescent="0.35">
      <c r="A253" s="8"/>
      <c r="B253" s="3">
        <v>243</v>
      </c>
      <c r="C253" s="9">
        <v>43310</v>
      </c>
      <c r="D253" s="106" t="s">
        <v>82</v>
      </c>
      <c r="E253" s="131"/>
      <c r="F253" s="4" t="s">
        <v>13</v>
      </c>
      <c r="G253" s="12">
        <v>655462.18487394962</v>
      </c>
      <c r="H253" s="12">
        <v>124537.81512605042</v>
      </c>
      <c r="I253" s="24">
        <v>780000</v>
      </c>
      <c r="J253" s="21">
        <v>928000</v>
      </c>
      <c r="K253" s="21">
        <f t="shared" si="101"/>
        <v>176320</v>
      </c>
      <c r="L253" s="29">
        <f t="shared" si="102"/>
        <v>1104320</v>
      </c>
      <c r="M253" s="21">
        <v>844000</v>
      </c>
      <c r="N253" s="21">
        <f t="shared" si="83"/>
        <v>160360</v>
      </c>
      <c r="O253" s="32">
        <f t="shared" si="84"/>
        <v>1004360</v>
      </c>
      <c r="P253" s="12">
        <v>675126.05042016809</v>
      </c>
      <c r="Q253" s="12">
        <v>128273.94957983194</v>
      </c>
      <c r="R253" s="12">
        <v>803400</v>
      </c>
      <c r="S253" s="32">
        <v>304640</v>
      </c>
      <c r="T253" s="33">
        <f t="shared" si="85"/>
        <v>780000</v>
      </c>
      <c r="U253" s="33">
        <f t="shared" si="92"/>
        <v>962893.33333333337</v>
      </c>
      <c r="V253" s="33">
        <f t="shared" si="93"/>
        <v>1004360</v>
      </c>
      <c r="W253" s="34">
        <f t="shared" si="94"/>
        <v>952853.90052789031</v>
      </c>
      <c r="X253" s="34">
        <f t="shared" si="95"/>
        <v>942434.57661298697</v>
      </c>
      <c r="Y253" s="34">
        <f t="shared" si="86"/>
        <v>892180</v>
      </c>
      <c r="Z253" s="34">
        <f t="shared" si="87"/>
        <v>861217.28830649354</v>
      </c>
      <c r="AA253" s="34">
        <f t="shared" si="96"/>
        <v>166088.76823353604</v>
      </c>
      <c r="AB253" s="49">
        <f t="shared" si="88"/>
        <v>0.1724892700820472</v>
      </c>
      <c r="AC253" s="46">
        <f t="shared" si="100"/>
        <v>780000</v>
      </c>
      <c r="AD253" s="51" t="s">
        <v>4739</v>
      </c>
    </row>
    <row r="254" spans="1:30" ht="29.5" customHeight="1" x14ac:dyDescent="0.35">
      <c r="A254" s="8"/>
      <c r="B254" s="3">
        <v>244</v>
      </c>
      <c r="C254" s="9">
        <v>43310</v>
      </c>
      <c r="D254" s="106" t="s">
        <v>83</v>
      </c>
      <c r="E254" s="131"/>
      <c r="F254" s="4" t="s">
        <v>13</v>
      </c>
      <c r="G254" s="12">
        <v>613445.37815126055</v>
      </c>
      <c r="H254" s="12">
        <v>116554.62184873951</v>
      </c>
      <c r="I254" s="24">
        <v>730000</v>
      </c>
      <c r="J254" s="21">
        <v>680000</v>
      </c>
      <c r="K254" s="21">
        <f t="shared" si="101"/>
        <v>129200</v>
      </c>
      <c r="L254" s="29">
        <f t="shared" si="102"/>
        <v>809200</v>
      </c>
      <c r="M254" s="21">
        <v>630000</v>
      </c>
      <c r="N254" s="21">
        <f t="shared" si="83"/>
        <v>119700</v>
      </c>
      <c r="O254" s="32">
        <f t="shared" si="84"/>
        <v>749700</v>
      </c>
      <c r="P254" s="12">
        <v>650252.10084033618</v>
      </c>
      <c r="Q254" s="12">
        <v>123547.89915966388</v>
      </c>
      <c r="R254" s="12">
        <v>773800</v>
      </c>
      <c r="S254" s="32">
        <v>246568</v>
      </c>
      <c r="T254" s="33">
        <f t="shared" si="85"/>
        <v>730000</v>
      </c>
      <c r="U254" s="33">
        <f t="shared" si="92"/>
        <v>762966.66666666663</v>
      </c>
      <c r="V254" s="33">
        <f t="shared" si="93"/>
        <v>749700</v>
      </c>
      <c r="W254" s="34">
        <f t="shared" si="94"/>
        <v>762234.7572714492</v>
      </c>
      <c r="X254" s="34">
        <f t="shared" si="95"/>
        <v>761514.4165184272</v>
      </c>
      <c r="Y254" s="34">
        <f t="shared" si="86"/>
        <v>739850</v>
      </c>
      <c r="Z254" s="34">
        <f t="shared" si="87"/>
        <v>745757.2082592136</v>
      </c>
      <c r="AA254" s="34">
        <f t="shared" si="96"/>
        <v>41233.036916207537</v>
      </c>
      <c r="AB254" s="49">
        <f t="shared" si="88"/>
        <v>5.4043038467658094E-2</v>
      </c>
      <c r="AC254" s="46">
        <f t="shared" si="100"/>
        <v>730000</v>
      </c>
      <c r="AD254" s="51" t="s">
        <v>4739</v>
      </c>
    </row>
    <row r="255" spans="1:30" ht="29.5" customHeight="1" x14ac:dyDescent="0.35">
      <c r="A255" s="8"/>
      <c r="B255" s="3">
        <v>245</v>
      </c>
      <c r="C255" s="9">
        <v>43310</v>
      </c>
      <c r="D255" s="106" t="s">
        <v>84</v>
      </c>
      <c r="E255" s="131"/>
      <c r="F255" s="4" t="s">
        <v>13</v>
      </c>
      <c r="G255" s="12">
        <v>655462.18487394962</v>
      </c>
      <c r="H255" s="12">
        <v>124537.81512605042</v>
      </c>
      <c r="I255" s="24">
        <v>780000</v>
      </c>
      <c r="J255" s="21">
        <v>661000</v>
      </c>
      <c r="K255" s="21">
        <f t="shared" si="101"/>
        <v>125590</v>
      </c>
      <c r="L255" s="29">
        <f t="shared" si="102"/>
        <v>786590</v>
      </c>
      <c r="M255" s="21">
        <v>607000</v>
      </c>
      <c r="N255" s="21">
        <f t="shared" si="83"/>
        <v>115330</v>
      </c>
      <c r="O255" s="32">
        <f t="shared" si="84"/>
        <v>722330</v>
      </c>
      <c r="P255" s="12">
        <v>688235.29411764711</v>
      </c>
      <c r="Q255" s="12">
        <v>130764.70588235295</v>
      </c>
      <c r="R255" s="12">
        <v>819000</v>
      </c>
      <c r="S255" s="32">
        <v>248472</v>
      </c>
      <c r="T255" s="33">
        <f t="shared" si="85"/>
        <v>722330</v>
      </c>
      <c r="U255" s="33">
        <f t="shared" si="92"/>
        <v>762973.33333333337</v>
      </c>
      <c r="V255" s="33">
        <f t="shared" si="93"/>
        <v>780000</v>
      </c>
      <c r="W255" s="34">
        <f t="shared" si="94"/>
        <v>762417.56280338042</v>
      </c>
      <c r="X255" s="34">
        <f t="shared" si="95"/>
        <v>761852.44129504438</v>
      </c>
      <c r="Y255" s="34">
        <f t="shared" si="86"/>
        <v>751165</v>
      </c>
      <c r="Z255" s="34">
        <f t="shared" si="87"/>
        <v>742091.22064752225</v>
      </c>
      <c r="AA255" s="34">
        <f t="shared" si="96"/>
        <v>35352.049916989723</v>
      </c>
      <c r="AB255" s="49">
        <f t="shared" si="88"/>
        <v>4.6334581265823689E-2</v>
      </c>
      <c r="AC255" s="46">
        <f t="shared" si="100"/>
        <v>722330</v>
      </c>
      <c r="AD255" s="51" t="s">
        <v>4739</v>
      </c>
    </row>
    <row r="256" spans="1:30" ht="29.5" customHeight="1" x14ac:dyDescent="0.35">
      <c r="A256" s="8"/>
      <c r="B256" s="3">
        <v>246</v>
      </c>
      <c r="C256" s="9">
        <v>43949</v>
      </c>
      <c r="D256" s="106" t="s">
        <v>85</v>
      </c>
      <c r="E256" s="131"/>
      <c r="F256" s="4" t="s">
        <v>13</v>
      </c>
      <c r="G256" s="12">
        <v>380000</v>
      </c>
      <c r="H256" s="12">
        <v>72200</v>
      </c>
      <c r="I256" s="24">
        <v>452200</v>
      </c>
      <c r="J256" s="21">
        <v>583000</v>
      </c>
      <c r="K256" s="21">
        <f t="shared" si="101"/>
        <v>110770</v>
      </c>
      <c r="L256" s="29">
        <f t="shared" si="102"/>
        <v>693770</v>
      </c>
      <c r="M256" s="21">
        <v>535000</v>
      </c>
      <c r="N256" s="21">
        <f t="shared" si="83"/>
        <v>101650</v>
      </c>
      <c r="O256" s="32">
        <f t="shared" si="84"/>
        <v>636650</v>
      </c>
      <c r="P256" s="12">
        <v>395200</v>
      </c>
      <c r="Q256" s="12">
        <v>75088</v>
      </c>
      <c r="R256" s="12">
        <v>470288</v>
      </c>
      <c r="S256" s="32">
        <v>260848</v>
      </c>
      <c r="T256" s="33">
        <f t="shared" si="85"/>
        <v>452200</v>
      </c>
      <c r="U256" s="33">
        <f t="shared" si="92"/>
        <v>594206.66666666663</v>
      </c>
      <c r="V256" s="33">
        <f t="shared" si="93"/>
        <v>636650</v>
      </c>
      <c r="W256" s="34">
        <f t="shared" si="94"/>
        <v>584541.84480084956</v>
      </c>
      <c r="X256" s="34">
        <f t="shared" si="95"/>
        <v>574323.98319635703</v>
      </c>
      <c r="Y256" s="34">
        <f t="shared" si="86"/>
        <v>544425</v>
      </c>
      <c r="Z256" s="34">
        <f t="shared" si="87"/>
        <v>513261.99159817852</v>
      </c>
      <c r="AA256" s="34">
        <f t="shared" si="96"/>
        <v>126254.08363032584</v>
      </c>
      <c r="AB256" s="49">
        <f t="shared" si="88"/>
        <v>0.21247503724348293</v>
      </c>
      <c r="AC256" s="46">
        <f t="shared" si="100"/>
        <v>452200</v>
      </c>
      <c r="AD256" s="51" t="s">
        <v>4739</v>
      </c>
    </row>
    <row r="257" spans="1:30" ht="29.5" customHeight="1" x14ac:dyDescent="0.35">
      <c r="A257" s="8"/>
      <c r="B257" s="3">
        <v>247</v>
      </c>
      <c r="C257" s="9">
        <v>43949</v>
      </c>
      <c r="D257" s="106" t="s">
        <v>86</v>
      </c>
      <c r="E257" s="131"/>
      <c r="F257" s="4" t="s">
        <v>13</v>
      </c>
      <c r="G257" s="12">
        <v>950000</v>
      </c>
      <c r="H257" s="12">
        <v>180500</v>
      </c>
      <c r="I257" s="24">
        <v>1130500</v>
      </c>
      <c r="J257" s="21">
        <v>1343000</v>
      </c>
      <c r="K257" s="21">
        <f t="shared" si="101"/>
        <v>255170</v>
      </c>
      <c r="L257" s="29">
        <f t="shared" si="102"/>
        <v>1598170</v>
      </c>
      <c r="M257" s="21">
        <v>1244000</v>
      </c>
      <c r="N257" s="21">
        <f t="shared" si="83"/>
        <v>236360</v>
      </c>
      <c r="O257" s="32">
        <f t="shared" si="84"/>
        <v>1480360</v>
      </c>
      <c r="P257" s="12">
        <v>988000</v>
      </c>
      <c r="Q257" s="12">
        <v>187720</v>
      </c>
      <c r="R257" s="12">
        <v>1175720</v>
      </c>
      <c r="S257" s="32">
        <v>469336</v>
      </c>
      <c r="T257" s="33">
        <f t="shared" si="85"/>
        <v>1130500</v>
      </c>
      <c r="U257" s="33">
        <f t="shared" si="92"/>
        <v>1403010</v>
      </c>
      <c r="V257" s="33">
        <f t="shared" si="93"/>
        <v>1480360</v>
      </c>
      <c r="W257" s="34">
        <f t="shared" si="94"/>
        <v>1388098.5295605711</v>
      </c>
      <c r="X257" s="34">
        <f t="shared" si="95"/>
        <v>1372500.6111412281</v>
      </c>
      <c r="Y257" s="34">
        <f t="shared" si="86"/>
        <v>1305430</v>
      </c>
      <c r="Z257" s="34">
        <f t="shared" si="87"/>
        <v>1251500.3055706141</v>
      </c>
      <c r="AA257" s="34">
        <f t="shared" si="96"/>
        <v>243240.77392575447</v>
      </c>
      <c r="AB257" s="49">
        <f t="shared" si="88"/>
        <v>0.17337066302147131</v>
      </c>
      <c r="AC257" s="46">
        <f t="shared" si="100"/>
        <v>1130500</v>
      </c>
      <c r="AD257" s="51" t="s">
        <v>4739</v>
      </c>
    </row>
    <row r="258" spans="1:30" ht="29.5" customHeight="1" x14ac:dyDescent="0.35">
      <c r="A258" s="8"/>
      <c r="B258" s="3">
        <v>248</v>
      </c>
      <c r="C258" s="9">
        <v>43949</v>
      </c>
      <c r="D258" s="106" t="s">
        <v>87</v>
      </c>
      <c r="E258" s="131"/>
      <c r="F258" s="4" t="s">
        <v>13</v>
      </c>
      <c r="G258" s="12">
        <v>490000</v>
      </c>
      <c r="H258" s="12">
        <v>93100</v>
      </c>
      <c r="I258" s="24">
        <v>583100</v>
      </c>
      <c r="J258" s="21">
        <v>754000</v>
      </c>
      <c r="K258" s="21">
        <f t="shared" si="101"/>
        <v>143260</v>
      </c>
      <c r="L258" s="29">
        <f t="shared" si="102"/>
        <v>897260</v>
      </c>
      <c r="M258" s="21">
        <v>686000</v>
      </c>
      <c r="N258" s="21">
        <f t="shared" si="83"/>
        <v>130340</v>
      </c>
      <c r="O258" s="32">
        <f t="shared" si="84"/>
        <v>816340</v>
      </c>
      <c r="P258" s="12">
        <v>519400</v>
      </c>
      <c r="Q258" s="12">
        <v>98686</v>
      </c>
      <c r="R258" s="12">
        <v>618086</v>
      </c>
      <c r="S258" s="32">
        <v>238952</v>
      </c>
      <c r="T258" s="33">
        <f t="shared" si="85"/>
        <v>583100</v>
      </c>
      <c r="U258" s="33">
        <f t="shared" si="92"/>
        <v>765566.66666666663</v>
      </c>
      <c r="V258" s="33">
        <f t="shared" si="93"/>
        <v>816340</v>
      </c>
      <c r="W258" s="34">
        <f t="shared" si="94"/>
        <v>753085.2506525442</v>
      </c>
      <c r="X258" s="34">
        <f t="shared" si="95"/>
        <v>739926.70299727528</v>
      </c>
      <c r="Y258" s="34">
        <f t="shared" si="86"/>
        <v>699720</v>
      </c>
      <c r="Z258" s="34">
        <f t="shared" si="87"/>
        <v>661513.35149863758</v>
      </c>
      <c r="AA258" s="34">
        <f t="shared" si="96"/>
        <v>163118.28509806425</v>
      </c>
      <c r="AB258" s="49">
        <f t="shared" si="88"/>
        <v>0.21306868781042052</v>
      </c>
      <c r="AC258" s="46">
        <f t="shared" si="100"/>
        <v>583100</v>
      </c>
      <c r="AD258" s="51" t="s">
        <v>4739</v>
      </c>
    </row>
    <row r="259" spans="1:30" ht="29.5" customHeight="1" x14ac:dyDescent="0.35">
      <c r="A259" s="8"/>
      <c r="B259" s="3">
        <v>249</v>
      </c>
      <c r="C259" s="9">
        <v>43949</v>
      </c>
      <c r="D259" s="106" t="s">
        <v>88</v>
      </c>
      <c r="E259" s="131"/>
      <c r="F259" s="4" t="s">
        <v>13</v>
      </c>
      <c r="G259" s="12">
        <v>490000</v>
      </c>
      <c r="H259" s="12">
        <v>93100</v>
      </c>
      <c r="I259" s="24">
        <v>583100</v>
      </c>
      <c r="J259" s="21">
        <v>750000</v>
      </c>
      <c r="K259" s="21">
        <f t="shared" si="101"/>
        <v>142500</v>
      </c>
      <c r="L259" s="29">
        <f t="shared" si="102"/>
        <v>892500</v>
      </c>
      <c r="M259" s="21">
        <v>695000</v>
      </c>
      <c r="N259" s="21">
        <f t="shared" si="83"/>
        <v>132050</v>
      </c>
      <c r="O259" s="32">
        <f t="shared" si="84"/>
        <v>827050</v>
      </c>
      <c r="P259" s="12">
        <v>509600</v>
      </c>
      <c r="Q259" s="12">
        <v>96824</v>
      </c>
      <c r="R259" s="12">
        <v>606424</v>
      </c>
      <c r="S259" s="32">
        <v>262752</v>
      </c>
      <c r="T259" s="33">
        <f t="shared" si="85"/>
        <v>583100</v>
      </c>
      <c r="U259" s="33">
        <f t="shared" si="92"/>
        <v>767550</v>
      </c>
      <c r="V259" s="33">
        <f t="shared" si="93"/>
        <v>827050</v>
      </c>
      <c r="W259" s="34">
        <f t="shared" si="94"/>
        <v>755024.44146274764</v>
      </c>
      <c r="X259" s="34">
        <f t="shared" si="95"/>
        <v>741741.33653298626</v>
      </c>
      <c r="Y259" s="34">
        <f t="shared" si="86"/>
        <v>705075</v>
      </c>
      <c r="Z259" s="34">
        <f t="shared" si="87"/>
        <v>662420.66826649313</v>
      </c>
      <c r="AA259" s="34">
        <f t="shared" si="96"/>
        <v>163056.05631193219</v>
      </c>
      <c r="AB259" s="49">
        <f t="shared" si="88"/>
        <v>0.21243704815573211</v>
      </c>
      <c r="AC259" s="46">
        <f t="shared" si="100"/>
        <v>583100</v>
      </c>
      <c r="AD259" s="51" t="s">
        <v>4739</v>
      </c>
    </row>
    <row r="260" spans="1:30" ht="29.5" customHeight="1" x14ac:dyDescent="0.35">
      <c r="A260" s="8"/>
      <c r="B260" s="3">
        <v>250</v>
      </c>
      <c r="C260" s="9">
        <v>43310</v>
      </c>
      <c r="D260" s="106" t="s">
        <v>94</v>
      </c>
      <c r="E260" s="131"/>
      <c r="F260" s="4" t="s">
        <v>13</v>
      </c>
      <c r="G260" s="12">
        <v>588235.29411764711</v>
      </c>
      <c r="H260" s="12">
        <v>111764.70588235295</v>
      </c>
      <c r="I260" s="24">
        <v>700000</v>
      </c>
      <c r="J260" s="21">
        <v>702000</v>
      </c>
      <c r="K260" s="21">
        <f t="shared" si="101"/>
        <v>133380</v>
      </c>
      <c r="L260" s="29">
        <f t="shared" si="102"/>
        <v>835380</v>
      </c>
      <c r="M260" s="21">
        <v>639000</v>
      </c>
      <c r="N260" s="21">
        <f t="shared" si="83"/>
        <v>121410</v>
      </c>
      <c r="O260" s="32">
        <f t="shared" si="84"/>
        <v>760410</v>
      </c>
      <c r="P260" s="12">
        <v>611764.70588235301</v>
      </c>
      <c r="Q260" s="12">
        <v>116235.29411764708</v>
      </c>
      <c r="R260" s="12">
        <v>728000.00000000012</v>
      </c>
      <c r="S260" s="32">
        <v>241808</v>
      </c>
      <c r="T260" s="33">
        <f t="shared" si="85"/>
        <v>700000</v>
      </c>
      <c r="U260" s="33">
        <f t="shared" si="92"/>
        <v>765263.33333333337</v>
      </c>
      <c r="V260" s="33">
        <f t="shared" si="93"/>
        <v>760410</v>
      </c>
      <c r="W260" s="34">
        <f t="shared" si="94"/>
        <v>763267.27835615084</v>
      </c>
      <c r="X260" s="34">
        <f t="shared" si="95"/>
        <v>761283.84975232242</v>
      </c>
      <c r="Y260" s="34">
        <f t="shared" si="86"/>
        <v>730205</v>
      </c>
      <c r="Z260" s="34">
        <f t="shared" si="87"/>
        <v>730641.92487616115</v>
      </c>
      <c r="AA260" s="34">
        <f t="shared" si="96"/>
        <v>67820.367393087261</v>
      </c>
      <c r="AB260" s="49">
        <f t="shared" si="88"/>
        <v>8.8623568435815897E-2</v>
      </c>
      <c r="AC260" s="46">
        <f t="shared" si="100"/>
        <v>700000</v>
      </c>
      <c r="AD260" s="51" t="s">
        <v>4739</v>
      </c>
    </row>
    <row r="261" spans="1:30" ht="29.5" customHeight="1" x14ac:dyDescent="0.35">
      <c r="A261" s="8"/>
      <c r="B261" s="3">
        <v>251</v>
      </c>
      <c r="C261" s="9">
        <v>43310</v>
      </c>
      <c r="D261" s="106" t="s">
        <v>95</v>
      </c>
      <c r="E261" s="131"/>
      <c r="F261" s="4" t="s">
        <v>13</v>
      </c>
      <c r="G261" s="12">
        <v>613445.37815126055</v>
      </c>
      <c r="H261" s="12">
        <v>116554.62184873951</v>
      </c>
      <c r="I261" s="24">
        <v>730000</v>
      </c>
      <c r="J261" s="21">
        <v>655000</v>
      </c>
      <c r="K261" s="21">
        <f t="shared" si="101"/>
        <v>124450</v>
      </c>
      <c r="L261" s="29">
        <f t="shared" si="102"/>
        <v>779450</v>
      </c>
      <c r="M261" s="21">
        <v>607000</v>
      </c>
      <c r="N261" s="21">
        <f t="shared" si="83"/>
        <v>115330</v>
      </c>
      <c r="O261" s="32">
        <f t="shared" si="84"/>
        <v>722330</v>
      </c>
      <c r="P261" s="12">
        <v>631848.73949579836</v>
      </c>
      <c r="Q261" s="12">
        <v>120051.26050420169</v>
      </c>
      <c r="R261" s="12">
        <v>751900</v>
      </c>
      <c r="S261" s="32">
        <v>294168</v>
      </c>
      <c r="T261" s="33">
        <f t="shared" si="85"/>
        <v>722330</v>
      </c>
      <c r="U261" s="33">
        <f t="shared" si="92"/>
        <v>743926.66666666663</v>
      </c>
      <c r="V261" s="33">
        <f t="shared" si="93"/>
        <v>730000</v>
      </c>
      <c r="W261" s="34">
        <f t="shared" si="94"/>
        <v>743502.2001147829</v>
      </c>
      <c r="X261" s="34">
        <f t="shared" si="95"/>
        <v>743084.1653870414</v>
      </c>
      <c r="Y261" s="34">
        <f t="shared" si="86"/>
        <v>726165</v>
      </c>
      <c r="Z261" s="34">
        <f t="shared" si="87"/>
        <v>732707.0826935207</v>
      </c>
      <c r="AA261" s="34">
        <f t="shared" si="96"/>
        <v>31002.219812996187</v>
      </c>
      <c r="AB261" s="49">
        <f t="shared" si="88"/>
        <v>4.1673757914753501E-2</v>
      </c>
      <c r="AC261" s="46">
        <f t="shared" si="100"/>
        <v>722330</v>
      </c>
      <c r="AD261" s="51" t="s">
        <v>4739</v>
      </c>
    </row>
    <row r="262" spans="1:30" ht="29.5" customHeight="1" x14ac:dyDescent="0.35">
      <c r="A262" s="8"/>
      <c r="B262" s="3">
        <v>252</v>
      </c>
      <c r="C262" s="9">
        <v>43949</v>
      </c>
      <c r="D262" s="106" t="s">
        <v>97</v>
      </c>
      <c r="E262" s="131"/>
      <c r="F262" s="4" t="s">
        <v>13</v>
      </c>
      <c r="G262" s="12">
        <v>1960000</v>
      </c>
      <c r="H262" s="12">
        <v>372400</v>
      </c>
      <c r="I262" s="24">
        <v>2332400</v>
      </c>
      <c r="J262" s="21">
        <v>2884000</v>
      </c>
      <c r="K262" s="21">
        <f t="shared" si="101"/>
        <v>547960</v>
      </c>
      <c r="L262" s="29">
        <f t="shared" si="102"/>
        <v>3431960</v>
      </c>
      <c r="M262" s="21">
        <v>2646000</v>
      </c>
      <c r="N262" s="21">
        <f t="shared" si="83"/>
        <v>502740</v>
      </c>
      <c r="O262" s="32">
        <f t="shared" si="84"/>
        <v>3148740</v>
      </c>
      <c r="P262" s="12">
        <v>2077600</v>
      </c>
      <c r="Q262" s="12">
        <v>394744</v>
      </c>
      <c r="R262" s="12">
        <v>2472344</v>
      </c>
      <c r="S262" s="32">
        <v>627368</v>
      </c>
      <c r="T262" s="33">
        <f t="shared" si="85"/>
        <v>2332400</v>
      </c>
      <c r="U262" s="33">
        <f t="shared" si="92"/>
        <v>2971033.3333333335</v>
      </c>
      <c r="V262" s="33">
        <f t="shared" si="93"/>
        <v>3148740</v>
      </c>
      <c r="W262" s="34">
        <f t="shared" si="94"/>
        <v>2931977.8416452087</v>
      </c>
      <c r="X262" s="34">
        <f t="shared" si="95"/>
        <v>2890983.984549101</v>
      </c>
      <c r="Y262" s="34">
        <f t="shared" si="86"/>
        <v>2740570</v>
      </c>
      <c r="Z262" s="34">
        <f t="shared" si="87"/>
        <v>2611691.9922745507</v>
      </c>
      <c r="AA262" s="34">
        <f t="shared" si="96"/>
        <v>570913.99784322502</v>
      </c>
      <c r="AB262" s="49">
        <f t="shared" si="88"/>
        <v>0.19216007825893067</v>
      </c>
      <c r="AC262" s="46">
        <f t="shared" si="100"/>
        <v>2332400</v>
      </c>
      <c r="AD262" s="51" t="s">
        <v>4739</v>
      </c>
    </row>
    <row r="263" spans="1:30" ht="29.5" customHeight="1" x14ac:dyDescent="0.35">
      <c r="A263" s="8"/>
      <c r="B263" s="3">
        <v>253</v>
      </c>
      <c r="C263" s="9">
        <v>4332098</v>
      </c>
      <c r="D263" s="106" t="s">
        <v>238</v>
      </c>
      <c r="E263" s="131"/>
      <c r="F263" s="4" t="s">
        <v>13</v>
      </c>
      <c r="G263" s="12">
        <v>95000</v>
      </c>
      <c r="H263" s="12">
        <v>18050</v>
      </c>
      <c r="I263" s="24">
        <v>113050</v>
      </c>
      <c r="J263" s="21">
        <v>148000</v>
      </c>
      <c r="K263" s="21">
        <f t="shared" si="101"/>
        <v>28120</v>
      </c>
      <c r="L263" s="29">
        <f t="shared" si="102"/>
        <v>176120</v>
      </c>
      <c r="M263" s="21">
        <v>136000</v>
      </c>
      <c r="N263" s="21">
        <f t="shared" si="83"/>
        <v>25840</v>
      </c>
      <c r="O263" s="32">
        <f t="shared" si="84"/>
        <v>161840</v>
      </c>
      <c r="P263" s="12">
        <v>100700</v>
      </c>
      <c r="Q263" s="12">
        <v>19133</v>
      </c>
      <c r="R263" s="12">
        <v>119833</v>
      </c>
      <c r="S263" s="32">
        <v>60928</v>
      </c>
      <c r="T263" s="33">
        <f t="shared" si="85"/>
        <v>113050</v>
      </c>
      <c r="U263" s="33">
        <f t="shared" si="92"/>
        <v>150336.66666666666</v>
      </c>
      <c r="V263" s="33">
        <f t="shared" si="93"/>
        <v>161840</v>
      </c>
      <c r="W263" s="34">
        <f t="shared" si="94"/>
        <v>147702.67850761252</v>
      </c>
      <c r="X263" s="34">
        <f t="shared" si="95"/>
        <v>144909.80725142226</v>
      </c>
      <c r="Y263" s="34">
        <f t="shared" si="86"/>
        <v>137445</v>
      </c>
      <c r="Z263" s="34">
        <f t="shared" si="87"/>
        <v>128979.90362571113</v>
      </c>
      <c r="AA263" s="34">
        <f t="shared" si="96"/>
        <v>33071.154097390252</v>
      </c>
      <c r="AB263" s="49">
        <f t="shared" si="88"/>
        <v>0.21998062635456145</v>
      </c>
      <c r="AC263" s="46">
        <f t="shared" si="100"/>
        <v>113050</v>
      </c>
      <c r="AD263" s="51" t="s">
        <v>4739</v>
      </c>
    </row>
    <row r="264" spans="1:30" ht="29.5" customHeight="1" x14ac:dyDescent="0.35">
      <c r="A264" s="8"/>
      <c r="B264" s="111" t="s">
        <v>239</v>
      </c>
      <c r="C264" s="112"/>
      <c r="D264" s="112"/>
      <c r="E264" s="112"/>
      <c r="F264" s="112"/>
      <c r="G264" s="112"/>
      <c r="H264" s="112"/>
      <c r="I264" s="112"/>
      <c r="M264" s="21"/>
      <c r="N264" s="21"/>
      <c r="O264" s="32"/>
      <c r="P264" s="32"/>
      <c r="Q264" s="32"/>
      <c r="R264" s="32"/>
      <c r="S264" s="32"/>
      <c r="T264" s="33"/>
      <c r="U264" s="33"/>
      <c r="V264" s="33"/>
      <c r="W264" s="34"/>
      <c r="X264" s="34"/>
      <c r="Y264" s="34"/>
      <c r="Z264" s="34"/>
      <c r="AA264" s="34"/>
      <c r="AB264" s="49"/>
    </row>
    <row r="265" spans="1:30" ht="29.5" customHeight="1" x14ac:dyDescent="0.35">
      <c r="A265" s="8"/>
      <c r="B265" s="3">
        <v>254</v>
      </c>
      <c r="C265" s="9" t="s">
        <v>63</v>
      </c>
      <c r="D265" s="106" t="s">
        <v>240</v>
      </c>
      <c r="E265" s="131"/>
      <c r="F265" s="4" t="s">
        <v>241</v>
      </c>
      <c r="G265" s="12">
        <v>210084.03361344538</v>
      </c>
      <c r="H265" s="12">
        <v>39915.966386554624</v>
      </c>
      <c r="I265" s="24">
        <v>250000</v>
      </c>
      <c r="J265" s="21">
        <v>992000</v>
      </c>
      <c r="K265" s="21">
        <f t="shared" ref="K265:K328" si="103">+J265*19%</f>
        <v>188480</v>
      </c>
      <c r="L265" s="29">
        <f t="shared" ref="L265:L328" si="104">+J265+K265</f>
        <v>1180480</v>
      </c>
      <c r="M265" s="21">
        <v>919000</v>
      </c>
      <c r="N265" s="21">
        <f t="shared" ref="N265:N328" si="105">+M265*19%</f>
        <v>174610</v>
      </c>
      <c r="O265" s="32">
        <f t="shared" ref="O265:O328" si="106">+M265+N265</f>
        <v>1093610</v>
      </c>
      <c r="P265" s="12">
        <v>218487.3949579832</v>
      </c>
      <c r="Q265" s="12">
        <v>41512.60504201681</v>
      </c>
      <c r="R265" s="12">
        <v>260000</v>
      </c>
      <c r="S265" s="32">
        <v>323680</v>
      </c>
      <c r="T265" s="33">
        <f t="shared" si="85"/>
        <v>250000</v>
      </c>
      <c r="U265" s="33">
        <f t="shared" si="92"/>
        <v>841363.33333333337</v>
      </c>
      <c r="V265" s="33">
        <f t="shared" si="93"/>
        <v>1093610</v>
      </c>
      <c r="W265" s="34">
        <f t="shared" si="94"/>
        <v>685941.43606675207</v>
      </c>
      <c r="X265" s="34">
        <f t="shared" si="95"/>
        <v>520696.30734484986</v>
      </c>
      <c r="Y265" s="34">
        <f t="shared" si="86"/>
        <v>671805</v>
      </c>
      <c r="Z265" s="34">
        <f t="shared" si="87"/>
        <v>385348.15367242496</v>
      </c>
      <c r="AA265" s="34">
        <f t="shared" si="96"/>
        <v>513974.26320131379</v>
      </c>
      <c r="AB265" s="49">
        <f t="shared" si="88"/>
        <v>0.61088265062020031</v>
      </c>
      <c r="AC265" s="46">
        <f t="shared" ref="AC265:AC266" si="107">X265</f>
        <v>520696.30734484986</v>
      </c>
      <c r="AD265" s="51" t="s">
        <v>4740</v>
      </c>
    </row>
    <row r="266" spans="1:30" ht="29.5" customHeight="1" x14ac:dyDescent="0.35">
      <c r="A266" s="8"/>
      <c r="B266" s="3">
        <v>255</v>
      </c>
      <c r="C266" s="9" t="s">
        <v>63</v>
      </c>
      <c r="D266" s="106" t="s">
        <v>242</v>
      </c>
      <c r="E266" s="131"/>
      <c r="F266" s="4" t="s">
        <v>241</v>
      </c>
      <c r="G266" s="12">
        <v>210084.03361344538</v>
      </c>
      <c r="H266" s="12">
        <v>39915.966386554624</v>
      </c>
      <c r="I266" s="24">
        <v>250000</v>
      </c>
      <c r="J266" s="21">
        <v>974000</v>
      </c>
      <c r="K266" s="21">
        <f t="shared" si="103"/>
        <v>185060</v>
      </c>
      <c r="L266" s="29">
        <f t="shared" si="104"/>
        <v>1159060</v>
      </c>
      <c r="M266" s="21">
        <v>886000</v>
      </c>
      <c r="N266" s="21">
        <f t="shared" si="105"/>
        <v>168340</v>
      </c>
      <c r="O266" s="32">
        <f t="shared" si="106"/>
        <v>1054340</v>
      </c>
      <c r="P266" s="12">
        <v>216386.55462184874</v>
      </c>
      <c r="Q266" s="12">
        <v>41113.445378151264</v>
      </c>
      <c r="R266" s="12">
        <v>257500</v>
      </c>
      <c r="S266" s="32">
        <v>348432</v>
      </c>
      <c r="T266" s="33">
        <f t="shared" ref="T266:T329" si="108">MIN(I266,L266,O266)</f>
        <v>250000</v>
      </c>
      <c r="U266" s="33">
        <f t="shared" si="92"/>
        <v>821133.33333333337</v>
      </c>
      <c r="V266" s="33">
        <f t="shared" si="93"/>
        <v>1054340</v>
      </c>
      <c r="W266" s="34">
        <f t="shared" si="94"/>
        <v>673507.13886966533</v>
      </c>
      <c r="X266" s="34">
        <f t="shared" si="95"/>
        <v>516241.93905016116</v>
      </c>
      <c r="Y266" s="34">
        <f t="shared" ref="Y266:Y329" si="109">AVERAGE(T266,V266)</f>
        <v>652170</v>
      </c>
      <c r="Z266" s="34">
        <f t="shared" ref="Z266:Z329" si="110">AVERAGE(T266,X266)</f>
        <v>383120.96952508058</v>
      </c>
      <c r="AA266" s="34">
        <f t="shared" si="96"/>
        <v>497379.66678718722</v>
      </c>
      <c r="AB266" s="49">
        <f t="shared" ref="AB266:AB329" si="111">AA266/U266</f>
        <v>0.60572339058275615</v>
      </c>
      <c r="AC266" s="46">
        <f t="shared" si="107"/>
        <v>516241.93905016116</v>
      </c>
      <c r="AD266" s="51" t="s">
        <v>4740</v>
      </c>
    </row>
    <row r="267" spans="1:30" ht="29.5" customHeight="1" x14ac:dyDescent="0.35">
      <c r="A267" s="8"/>
      <c r="B267" s="3">
        <v>256</v>
      </c>
      <c r="C267" s="9" t="s">
        <v>243</v>
      </c>
      <c r="D267" s="106" t="s">
        <v>244</v>
      </c>
      <c r="E267" s="131"/>
      <c r="F267" s="4" t="s">
        <v>241</v>
      </c>
      <c r="G267" s="12">
        <v>210084.03361344538</v>
      </c>
      <c r="H267" s="12">
        <v>39915.966386554624</v>
      </c>
      <c r="I267" s="24">
        <v>250000</v>
      </c>
      <c r="J267" s="21">
        <v>710000</v>
      </c>
      <c r="K267" s="21">
        <f t="shared" si="103"/>
        <v>134900</v>
      </c>
      <c r="L267" s="29">
        <f t="shared" si="104"/>
        <v>844900</v>
      </c>
      <c r="M267" s="21">
        <v>646000</v>
      </c>
      <c r="N267" s="21">
        <f t="shared" si="105"/>
        <v>122740</v>
      </c>
      <c r="O267" s="32">
        <f t="shared" si="106"/>
        <v>768740</v>
      </c>
      <c r="P267" s="12">
        <v>218487.3949579832</v>
      </c>
      <c r="Q267" s="12">
        <v>41512.60504201681</v>
      </c>
      <c r="R267" s="12">
        <v>260000</v>
      </c>
      <c r="S267" s="32">
        <v>291312</v>
      </c>
      <c r="T267" s="33">
        <f t="shared" si="108"/>
        <v>250000</v>
      </c>
      <c r="U267" s="33">
        <f t="shared" si="92"/>
        <v>621213.33333333337</v>
      </c>
      <c r="V267" s="33">
        <f t="shared" si="93"/>
        <v>768740</v>
      </c>
      <c r="W267" s="34">
        <f t="shared" si="94"/>
        <v>545558.84264134418</v>
      </c>
      <c r="X267" s="34">
        <f t="shared" si="95"/>
        <v>462648.67958536424</v>
      </c>
      <c r="Y267" s="34">
        <f t="shared" si="109"/>
        <v>509370</v>
      </c>
      <c r="Z267" s="34">
        <f t="shared" si="110"/>
        <v>356324.33979268209</v>
      </c>
      <c r="AA267" s="34">
        <f t="shared" si="96"/>
        <v>323727.64870077651</v>
      </c>
      <c r="AB267" s="49">
        <f t="shared" si="111"/>
        <v>0.52112153962263608</v>
      </c>
      <c r="AC267" s="46">
        <f>Z267</f>
        <v>356324.33979268209</v>
      </c>
      <c r="AD267" s="52" t="s">
        <v>4743</v>
      </c>
    </row>
    <row r="268" spans="1:30" ht="29.5" customHeight="1" x14ac:dyDescent="0.35">
      <c r="A268" s="8"/>
      <c r="B268" s="3">
        <v>257</v>
      </c>
      <c r="C268" s="9" t="s">
        <v>65</v>
      </c>
      <c r="D268" s="106" t="s">
        <v>245</v>
      </c>
      <c r="E268" s="131"/>
      <c r="F268" s="4" t="s">
        <v>241</v>
      </c>
      <c r="G268" s="12">
        <v>378151.26050420169</v>
      </c>
      <c r="H268" s="12">
        <v>71848.73949579832</v>
      </c>
      <c r="I268" s="24">
        <v>450000</v>
      </c>
      <c r="J268" s="21">
        <v>591000</v>
      </c>
      <c r="K268" s="21">
        <f t="shared" si="103"/>
        <v>112290</v>
      </c>
      <c r="L268" s="29">
        <f t="shared" si="104"/>
        <v>703290</v>
      </c>
      <c r="M268" s="21">
        <v>548000</v>
      </c>
      <c r="N268" s="21">
        <f t="shared" si="105"/>
        <v>104120</v>
      </c>
      <c r="O268" s="32">
        <f t="shared" si="106"/>
        <v>652120</v>
      </c>
      <c r="P268" s="12">
        <v>397058.82352941181</v>
      </c>
      <c r="Q268" s="12">
        <v>75441.176470588238</v>
      </c>
      <c r="R268" s="12">
        <v>472500.00000000006</v>
      </c>
      <c r="S268" s="32">
        <v>270368</v>
      </c>
      <c r="T268" s="33">
        <f t="shared" si="108"/>
        <v>450000</v>
      </c>
      <c r="U268" s="33">
        <f t="shared" si="92"/>
        <v>601803.33333333337</v>
      </c>
      <c r="V268" s="33">
        <f t="shared" si="93"/>
        <v>652120</v>
      </c>
      <c r="W268" s="34">
        <f t="shared" si="94"/>
        <v>590960.09882898885</v>
      </c>
      <c r="X268" s="34">
        <f t="shared" si="95"/>
        <v>579422.29532479274</v>
      </c>
      <c r="Y268" s="34">
        <f t="shared" si="109"/>
        <v>551060</v>
      </c>
      <c r="Z268" s="34">
        <f t="shared" si="110"/>
        <v>514711.14766239637</v>
      </c>
      <c r="AA268" s="34">
        <f t="shared" si="96"/>
        <v>133932.00227478612</v>
      </c>
      <c r="AB268" s="49">
        <f t="shared" si="111"/>
        <v>0.22255111405406991</v>
      </c>
      <c r="AC268" s="46">
        <f>T268</f>
        <v>450000</v>
      </c>
      <c r="AD268" s="51" t="s">
        <v>4739</v>
      </c>
    </row>
    <row r="269" spans="1:30" ht="29.5" customHeight="1" x14ac:dyDescent="0.35">
      <c r="A269" s="8"/>
      <c r="B269" s="3">
        <v>258</v>
      </c>
      <c r="C269" s="9" t="s">
        <v>65</v>
      </c>
      <c r="D269" s="106" t="s">
        <v>246</v>
      </c>
      <c r="E269" s="131"/>
      <c r="F269" s="4" t="s">
        <v>241</v>
      </c>
      <c r="G269" s="12">
        <v>378151.26050420169</v>
      </c>
      <c r="H269" s="12">
        <v>71848.73949579832</v>
      </c>
      <c r="I269" s="24">
        <v>450000</v>
      </c>
      <c r="J269" s="21">
        <v>819000</v>
      </c>
      <c r="K269" s="21">
        <f t="shared" si="103"/>
        <v>155610</v>
      </c>
      <c r="L269" s="29">
        <f t="shared" si="104"/>
        <v>974610</v>
      </c>
      <c r="M269" s="21">
        <v>745000</v>
      </c>
      <c r="N269" s="21">
        <f t="shared" si="105"/>
        <v>141550</v>
      </c>
      <c r="O269" s="32">
        <f t="shared" si="106"/>
        <v>886550</v>
      </c>
      <c r="P269" s="12">
        <v>393277.31092436978</v>
      </c>
      <c r="Q269" s="12">
        <v>74722.68907563026</v>
      </c>
      <c r="R269" s="12">
        <v>468000.00000000006</v>
      </c>
      <c r="S269" s="32">
        <v>305592</v>
      </c>
      <c r="T269" s="33">
        <f t="shared" si="108"/>
        <v>450000</v>
      </c>
      <c r="U269" s="33">
        <f t="shared" si="92"/>
        <v>770386.66666666663</v>
      </c>
      <c r="V269" s="33">
        <f t="shared" si="93"/>
        <v>886550</v>
      </c>
      <c r="W269" s="34">
        <f t="shared" si="94"/>
        <v>729875.64215227903</v>
      </c>
      <c r="X269" s="34">
        <f t="shared" si="95"/>
        <v>685519.73377988685</v>
      </c>
      <c r="Y269" s="34">
        <f t="shared" si="109"/>
        <v>668275</v>
      </c>
      <c r="Z269" s="34">
        <f t="shared" si="110"/>
        <v>567759.86688994337</v>
      </c>
      <c r="AA269" s="34">
        <f t="shared" si="96"/>
        <v>280934.78430648876</v>
      </c>
      <c r="AB269" s="49">
        <f t="shared" si="111"/>
        <v>0.36466724628302077</v>
      </c>
      <c r="AC269" s="46">
        <f>Z269</f>
        <v>567759.86688994337</v>
      </c>
      <c r="AD269" s="52" t="s">
        <v>4743</v>
      </c>
    </row>
    <row r="270" spans="1:30" ht="29.5" customHeight="1" x14ac:dyDescent="0.35">
      <c r="A270" s="8"/>
      <c r="B270" s="3">
        <v>259</v>
      </c>
      <c r="C270" s="9" t="s">
        <v>65</v>
      </c>
      <c r="D270" s="106" t="s">
        <v>247</v>
      </c>
      <c r="E270" s="131"/>
      <c r="F270" s="4" t="s">
        <v>241</v>
      </c>
      <c r="G270" s="12">
        <v>378151.26050420169</v>
      </c>
      <c r="H270" s="12">
        <v>71848.73949579832</v>
      </c>
      <c r="I270" s="24">
        <v>450000</v>
      </c>
      <c r="J270" s="21">
        <v>990000</v>
      </c>
      <c r="K270" s="21">
        <f t="shared" si="103"/>
        <v>188100</v>
      </c>
      <c r="L270" s="29">
        <f t="shared" si="104"/>
        <v>1178100</v>
      </c>
      <c r="M270" s="21">
        <v>900000</v>
      </c>
      <c r="N270" s="21">
        <f t="shared" si="105"/>
        <v>171000</v>
      </c>
      <c r="O270" s="32">
        <f t="shared" si="106"/>
        <v>1071000</v>
      </c>
      <c r="P270" s="12">
        <v>389495.79831932776</v>
      </c>
      <c r="Q270" s="12">
        <v>74004.201680672282</v>
      </c>
      <c r="R270" s="12">
        <v>463500.00000000006</v>
      </c>
      <c r="S270" s="32">
        <v>333200</v>
      </c>
      <c r="T270" s="33">
        <f t="shared" si="108"/>
        <v>450000</v>
      </c>
      <c r="U270" s="33">
        <f t="shared" si="92"/>
        <v>899700</v>
      </c>
      <c r="V270" s="33">
        <f t="shared" si="93"/>
        <v>1071000</v>
      </c>
      <c r="W270" s="34">
        <f t="shared" si="94"/>
        <v>828059.18764046486</v>
      </c>
      <c r="X270" s="34">
        <f t="shared" si="95"/>
        <v>749109.79228486645</v>
      </c>
      <c r="Y270" s="34">
        <f t="shared" si="109"/>
        <v>760500</v>
      </c>
      <c r="Z270" s="34">
        <f t="shared" si="110"/>
        <v>599554.89614243316</v>
      </c>
      <c r="AA270" s="34">
        <f t="shared" si="96"/>
        <v>393115.97525412269</v>
      </c>
      <c r="AB270" s="49">
        <f t="shared" si="111"/>
        <v>0.43694117511850916</v>
      </c>
      <c r="AC270" s="46">
        <f t="shared" ref="AC270:AC271" si="112">Z270</f>
        <v>599554.89614243316</v>
      </c>
      <c r="AD270" s="52" t="s">
        <v>4743</v>
      </c>
    </row>
    <row r="271" spans="1:30" ht="29.5" customHeight="1" x14ac:dyDescent="0.35">
      <c r="A271" s="8"/>
      <c r="B271" s="3">
        <v>260</v>
      </c>
      <c r="C271" s="9" t="s">
        <v>65</v>
      </c>
      <c r="D271" s="106" t="s">
        <v>248</v>
      </c>
      <c r="E271" s="131"/>
      <c r="F271" s="4" t="s">
        <v>241</v>
      </c>
      <c r="G271" s="12">
        <v>210084.03361344538</v>
      </c>
      <c r="H271" s="12">
        <v>39915.966386554624</v>
      </c>
      <c r="I271" s="24">
        <v>250000</v>
      </c>
      <c r="J271" s="21">
        <v>670000</v>
      </c>
      <c r="K271" s="21">
        <f t="shared" si="103"/>
        <v>127300</v>
      </c>
      <c r="L271" s="29">
        <f t="shared" si="104"/>
        <v>797300</v>
      </c>
      <c r="M271" s="21">
        <v>615000</v>
      </c>
      <c r="N271" s="21">
        <f t="shared" si="105"/>
        <v>116850</v>
      </c>
      <c r="O271" s="32">
        <f t="shared" si="106"/>
        <v>731850</v>
      </c>
      <c r="P271" s="12">
        <v>218487.3949579832</v>
      </c>
      <c r="Q271" s="12">
        <v>41512.60504201681</v>
      </c>
      <c r="R271" s="12">
        <v>260000</v>
      </c>
      <c r="S271" s="32">
        <v>285600</v>
      </c>
      <c r="T271" s="33">
        <f t="shared" si="108"/>
        <v>250000</v>
      </c>
      <c r="U271" s="33">
        <f t="shared" si="92"/>
        <v>593050</v>
      </c>
      <c r="V271" s="33">
        <f t="shared" si="93"/>
        <v>731850</v>
      </c>
      <c r="W271" s="34">
        <f t="shared" si="94"/>
        <v>526414.62925711891</v>
      </c>
      <c r="X271" s="34">
        <f t="shared" si="95"/>
        <v>453128.86009491252</v>
      </c>
      <c r="Y271" s="34">
        <f t="shared" si="109"/>
        <v>490925</v>
      </c>
      <c r="Z271" s="34">
        <f t="shared" si="110"/>
        <v>351564.43004745629</v>
      </c>
      <c r="AA271" s="34">
        <f t="shared" si="96"/>
        <v>298886.9393265621</v>
      </c>
      <c r="AB271" s="49">
        <f t="shared" si="111"/>
        <v>0.50398269846819344</v>
      </c>
      <c r="AC271" s="46">
        <f t="shared" si="112"/>
        <v>351564.43004745629</v>
      </c>
      <c r="AD271" s="52" t="s">
        <v>4743</v>
      </c>
    </row>
    <row r="272" spans="1:30" ht="29.5" customHeight="1" x14ac:dyDescent="0.35">
      <c r="A272" s="8"/>
      <c r="B272" s="3">
        <v>261</v>
      </c>
      <c r="C272" s="9">
        <v>43949</v>
      </c>
      <c r="D272" s="106" t="s">
        <v>249</v>
      </c>
      <c r="E272" s="131"/>
      <c r="F272" s="4" t="s">
        <v>241</v>
      </c>
      <c r="G272" s="12">
        <v>446000</v>
      </c>
      <c r="H272" s="12">
        <v>84740</v>
      </c>
      <c r="I272" s="24">
        <v>530740</v>
      </c>
      <c r="J272" s="21">
        <v>676000</v>
      </c>
      <c r="K272" s="21">
        <f t="shared" si="103"/>
        <v>128440</v>
      </c>
      <c r="L272" s="29">
        <f t="shared" si="104"/>
        <v>804440</v>
      </c>
      <c r="M272" s="21">
        <v>615000</v>
      </c>
      <c r="N272" s="21">
        <f t="shared" si="105"/>
        <v>116850</v>
      </c>
      <c r="O272" s="32">
        <f t="shared" si="106"/>
        <v>731850</v>
      </c>
      <c r="P272" s="12">
        <v>468300</v>
      </c>
      <c r="Q272" s="12">
        <v>88977</v>
      </c>
      <c r="R272" s="12">
        <v>557277</v>
      </c>
      <c r="S272" s="32">
        <v>298928</v>
      </c>
      <c r="T272" s="33">
        <f t="shared" si="108"/>
        <v>530740</v>
      </c>
      <c r="U272" s="33">
        <f t="shared" si="92"/>
        <v>689010</v>
      </c>
      <c r="V272" s="33">
        <f t="shared" si="93"/>
        <v>731850</v>
      </c>
      <c r="W272" s="34">
        <f t="shared" si="94"/>
        <v>678577.07732202369</v>
      </c>
      <c r="X272" s="34">
        <f t="shared" si="95"/>
        <v>667606.84318918514</v>
      </c>
      <c r="Y272" s="34">
        <f t="shared" si="109"/>
        <v>631295</v>
      </c>
      <c r="Z272" s="34">
        <f t="shared" si="110"/>
        <v>599173.42159459251</v>
      </c>
      <c r="AA272" s="34">
        <f t="shared" si="96"/>
        <v>141789.88574648052</v>
      </c>
      <c r="AB272" s="49">
        <f t="shared" si="111"/>
        <v>0.20578784886500998</v>
      </c>
      <c r="AC272" s="46">
        <f t="shared" ref="AC272:AC291" si="113">T272</f>
        <v>530740</v>
      </c>
      <c r="AD272" s="51" t="s">
        <v>4739</v>
      </c>
    </row>
    <row r="273" spans="1:30" ht="29.5" customHeight="1" x14ac:dyDescent="0.35">
      <c r="A273" s="8"/>
      <c r="B273" s="3">
        <v>262</v>
      </c>
      <c r="C273" s="9">
        <v>43949</v>
      </c>
      <c r="D273" s="106" t="s">
        <v>250</v>
      </c>
      <c r="E273" s="131"/>
      <c r="F273" s="4" t="s">
        <v>241</v>
      </c>
      <c r="G273" s="12">
        <v>90000</v>
      </c>
      <c r="H273" s="12">
        <v>17100</v>
      </c>
      <c r="I273" s="24">
        <v>107100</v>
      </c>
      <c r="J273" s="21">
        <v>132000</v>
      </c>
      <c r="K273" s="21">
        <f t="shared" si="103"/>
        <v>25080</v>
      </c>
      <c r="L273" s="29">
        <f t="shared" si="104"/>
        <v>157080</v>
      </c>
      <c r="M273" s="21">
        <v>120000</v>
      </c>
      <c r="N273" s="21">
        <f t="shared" si="105"/>
        <v>22800</v>
      </c>
      <c r="O273" s="32">
        <f t="shared" si="106"/>
        <v>142800</v>
      </c>
      <c r="P273" s="12">
        <v>95400</v>
      </c>
      <c r="Q273" s="12">
        <v>18126</v>
      </c>
      <c r="R273" s="12">
        <v>113526</v>
      </c>
      <c r="S273" s="32">
        <v>73304</v>
      </c>
      <c r="T273" s="33">
        <f t="shared" si="108"/>
        <v>107100</v>
      </c>
      <c r="U273" s="33">
        <f t="shared" si="92"/>
        <v>135660</v>
      </c>
      <c r="V273" s="33">
        <f t="shared" si="93"/>
        <v>142800</v>
      </c>
      <c r="W273" s="34">
        <f t="shared" si="94"/>
        <v>133930.51031319689</v>
      </c>
      <c r="X273" s="34">
        <f t="shared" si="95"/>
        <v>132123.36448598132</v>
      </c>
      <c r="Y273" s="34">
        <f t="shared" si="109"/>
        <v>124950</v>
      </c>
      <c r="Z273" s="34">
        <f t="shared" si="110"/>
        <v>119611.68224299066</v>
      </c>
      <c r="AA273" s="34">
        <f t="shared" si="96"/>
        <v>25743.636106812883</v>
      </c>
      <c r="AB273" s="49">
        <f t="shared" si="111"/>
        <v>0.18976585660336784</v>
      </c>
      <c r="AC273" s="46">
        <f t="shared" si="113"/>
        <v>107100</v>
      </c>
      <c r="AD273" s="51" t="s">
        <v>4739</v>
      </c>
    </row>
    <row r="274" spans="1:30" ht="29.5" customHeight="1" x14ac:dyDescent="0.35">
      <c r="A274" s="8"/>
      <c r="B274" s="3">
        <v>263</v>
      </c>
      <c r="C274" s="9">
        <v>43949</v>
      </c>
      <c r="D274" s="106" t="s">
        <v>251</v>
      </c>
      <c r="E274" s="131"/>
      <c r="F274" s="4" t="s">
        <v>241</v>
      </c>
      <c r="G274" s="12">
        <v>1058000</v>
      </c>
      <c r="H274" s="12">
        <v>201020</v>
      </c>
      <c r="I274" s="24">
        <v>1259020</v>
      </c>
      <c r="J274" s="21">
        <v>1512000</v>
      </c>
      <c r="K274" s="21">
        <f t="shared" si="103"/>
        <v>287280</v>
      </c>
      <c r="L274" s="29">
        <f t="shared" si="104"/>
        <v>1799280</v>
      </c>
      <c r="M274" s="21">
        <v>1375000</v>
      </c>
      <c r="N274" s="21">
        <f t="shared" si="105"/>
        <v>261250</v>
      </c>
      <c r="O274" s="32">
        <f t="shared" si="106"/>
        <v>1636250</v>
      </c>
      <c r="P274" s="12">
        <v>1100320</v>
      </c>
      <c r="Q274" s="12">
        <v>209060.8</v>
      </c>
      <c r="R274" s="12">
        <v>1309380.8</v>
      </c>
      <c r="S274" s="32">
        <v>348432</v>
      </c>
      <c r="T274" s="33">
        <f t="shared" si="108"/>
        <v>1259020</v>
      </c>
      <c r="U274" s="33">
        <f t="shared" ref="U274:U337" si="114">AVERAGE(I274,L274,O274)</f>
        <v>1564850</v>
      </c>
      <c r="V274" s="33">
        <f t="shared" ref="V274:V337" si="115">MEDIAN(I274,L274,O274)</f>
        <v>1636250</v>
      </c>
      <c r="W274" s="34">
        <f t="shared" ref="W274:W337" si="116">GEOMEAN(I274,L274,O274)</f>
        <v>1547605.7943024389</v>
      </c>
      <c r="X274" s="34">
        <f t="shared" ref="X274:X337" si="117">HARMEAN(I274,L274,O274)</f>
        <v>1529675.7265976891</v>
      </c>
      <c r="Y274" s="34">
        <f t="shared" si="109"/>
        <v>1447635</v>
      </c>
      <c r="Z274" s="34">
        <f t="shared" si="110"/>
        <v>1394347.8632988445</v>
      </c>
      <c r="AA274" s="34">
        <f t="shared" ref="AA274:AA337" si="118">STDEV(I274,L274,O274)</f>
        <v>277116.73875823524</v>
      </c>
      <c r="AB274" s="49">
        <f t="shared" si="111"/>
        <v>0.17708837189394205</v>
      </c>
      <c r="AC274" s="46">
        <f t="shared" si="113"/>
        <v>1259020</v>
      </c>
      <c r="AD274" s="51" t="s">
        <v>4739</v>
      </c>
    </row>
    <row r="275" spans="1:30" ht="29.5" customHeight="1" x14ac:dyDescent="0.35">
      <c r="A275" s="8"/>
      <c r="B275" s="3">
        <v>264</v>
      </c>
      <c r="C275" s="9">
        <v>43949</v>
      </c>
      <c r="D275" s="106" t="s">
        <v>252</v>
      </c>
      <c r="E275" s="131"/>
      <c r="F275" s="4" t="s">
        <v>241</v>
      </c>
      <c r="G275" s="12">
        <v>65000</v>
      </c>
      <c r="H275" s="12">
        <v>12350</v>
      </c>
      <c r="I275" s="24">
        <v>77350</v>
      </c>
      <c r="J275" s="21">
        <v>93000</v>
      </c>
      <c r="K275" s="21">
        <f t="shared" si="103"/>
        <v>17670</v>
      </c>
      <c r="L275" s="29">
        <f t="shared" si="104"/>
        <v>110670</v>
      </c>
      <c r="M275" s="21">
        <v>86000</v>
      </c>
      <c r="N275" s="21">
        <f t="shared" si="105"/>
        <v>16340</v>
      </c>
      <c r="O275" s="32">
        <f t="shared" si="106"/>
        <v>102340</v>
      </c>
      <c r="P275" s="12">
        <v>68900</v>
      </c>
      <c r="Q275" s="12">
        <v>13091</v>
      </c>
      <c r="R275" s="12">
        <v>81991</v>
      </c>
      <c r="S275" s="32">
        <v>52360</v>
      </c>
      <c r="T275" s="33">
        <f t="shared" si="108"/>
        <v>77350</v>
      </c>
      <c r="U275" s="33">
        <f t="shared" si="114"/>
        <v>96786.666666666672</v>
      </c>
      <c r="V275" s="33">
        <f t="shared" si="115"/>
        <v>102340</v>
      </c>
      <c r="W275" s="34">
        <f t="shared" si="116"/>
        <v>95685.297950369451</v>
      </c>
      <c r="X275" s="34">
        <f t="shared" si="117"/>
        <v>94531.447053430442</v>
      </c>
      <c r="Y275" s="34">
        <f t="shared" si="109"/>
        <v>89845</v>
      </c>
      <c r="Z275" s="34">
        <f t="shared" si="110"/>
        <v>85940.723526715214</v>
      </c>
      <c r="AA275" s="34">
        <f t="shared" si="118"/>
        <v>17340.277775552902</v>
      </c>
      <c r="AB275" s="49">
        <f t="shared" si="111"/>
        <v>0.17915977864257715</v>
      </c>
      <c r="AC275" s="46">
        <f t="shared" si="113"/>
        <v>77350</v>
      </c>
      <c r="AD275" s="51" t="s">
        <v>4739</v>
      </c>
    </row>
    <row r="276" spans="1:30" ht="29.5" customHeight="1" x14ac:dyDescent="0.35">
      <c r="A276" s="8"/>
      <c r="B276" s="3">
        <v>265</v>
      </c>
      <c r="C276" s="9">
        <v>43949</v>
      </c>
      <c r="D276" s="106" t="s">
        <v>253</v>
      </c>
      <c r="E276" s="131"/>
      <c r="F276" s="4" t="s">
        <v>241</v>
      </c>
      <c r="G276" s="12">
        <v>35000</v>
      </c>
      <c r="H276" s="12">
        <v>6650</v>
      </c>
      <c r="I276" s="24">
        <v>41650</v>
      </c>
      <c r="J276" s="21">
        <v>48000</v>
      </c>
      <c r="K276" s="21">
        <f t="shared" si="103"/>
        <v>9120</v>
      </c>
      <c r="L276" s="29">
        <f t="shared" si="104"/>
        <v>57120</v>
      </c>
      <c r="M276" s="21">
        <v>45000</v>
      </c>
      <c r="N276" s="21">
        <f t="shared" si="105"/>
        <v>8550</v>
      </c>
      <c r="O276" s="32">
        <f t="shared" si="106"/>
        <v>53550</v>
      </c>
      <c r="P276" s="12">
        <v>36050</v>
      </c>
      <c r="Q276" s="12">
        <v>6849.5</v>
      </c>
      <c r="R276" s="12">
        <v>42899.5</v>
      </c>
      <c r="S276" s="32">
        <v>28560</v>
      </c>
      <c r="T276" s="33">
        <f t="shared" si="108"/>
        <v>41650</v>
      </c>
      <c r="U276" s="33">
        <f t="shared" si="114"/>
        <v>50773.333333333336</v>
      </c>
      <c r="V276" s="33">
        <f t="shared" si="115"/>
        <v>53550</v>
      </c>
      <c r="W276" s="34">
        <f t="shared" si="116"/>
        <v>50317.712946943328</v>
      </c>
      <c r="X276" s="34">
        <f t="shared" si="117"/>
        <v>49841.551246537405</v>
      </c>
      <c r="Y276" s="34">
        <f t="shared" si="109"/>
        <v>47600</v>
      </c>
      <c r="Z276" s="34">
        <f t="shared" si="110"/>
        <v>45745.775623268702</v>
      </c>
      <c r="AA276" s="34">
        <f t="shared" si="118"/>
        <v>8100.1625498093244</v>
      </c>
      <c r="AB276" s="49">
        <f t="shared" si="111"/>
        <v>0.15953576450517315</v>
      </c>
      <c r="AC276" s="46">
        <f t="shared" si="113"/>
        <v>41650</v>
      </c>
      <c r="AD276" s="51" t="s">
        <v>4739</v>
      </c>
    </row>
    <row r="277" spans="1:30" ht="29.5" customHeight="1" x14ac:dyDescent="0.35">
      <c r="A277" s="8"/>
      <c r="B277" s="3">
        <v>266</v>
      </c>
      <c r="C277" s="9" t="s">
        <v>254</v>
      </c>
      <c r="D277" s="106" t="s">
        <v>255</v>
      </c>
      <c r="E277" s="131"/>
      <c r="F277" s="4" t="s">
        <v>241</v>
      </c>
      <c r="G277" s="12">
        <v>295000</v>
      </c>
      <c r="H277" s="12">
        <v>56050</v>
      </c>
      <c r="I277" s="24">
        <v>351050</v>
      </c>
      <c r="J277" s="21">
        <v>439000</v>
      </c>
      <c r="K277" s="21">
        <f t="shared" si="103"/>
        <v>83410</v>
      </c>
      <c r="L277" s="29">
        <f t="shared" si="104"/>
        <v>522410</v>
      </c>
      <c r="M277" s="21">
        <v>407000</v>
      </c>
      <c r="N277" s="21">
        <f t="shared" si="105"/>
        <v>77330</v>
      </c>
      <c r="O277" s="32">
        <f t="shared" si="106"/>
        <v>484330</v>
      </c>
      <c r="P277" s="12">
        <v>312700</v>
      </c>
      <c r="Q277" s="12">
        <v>59413</v>
      </c>
      <c r="R277" s="12">
        <v>372113</v>
      </c>
      <c r="S277" s="32">
        <v>198968</v>
      </c>
      <c r="T277" s="33">
        <f t="shared" si="108"/>
        <v>351050</v>
      </c>
      <c r="U277" s="33">
        <f t="shared" si="114"/>
        <v>452596.66666666669</v>
      </c>
      <c r="V277" s="33">
        <f t="shared" si="115"/>
        <v>484330</v>
      </c>
      <c r="W277" s="34">
        <f t="shared" si="116"/>
        <v>446177.10015091504</v>
      </c>
      <c r="X277" s="34">
        <f t="shared" si="117"/>
        <v>439398.82251432014</v>
      </c>
      <c r="Y277" s="34">
        <f t="shared" si="109"/>
        <v>417690</v>
      </c>
      <c r="Z277" s="34">
        <f t="shared" si="110"/>
        <v>395224.41125716007</v>
      </c>
      <c r="AA277" s="34">
        <f t="shared" si="118"/>
        <v>89979.529523849546</v>
      </c>
      <c r="AB277" s="49">
        <f t="shared" si="111"/>
        <v>0.19880731819467562</v>
      </c>
      <c r="AC277" s="46">
        <f t="shared" si="113"/>
        <v>351050</v>
      </c>
      <c r="AD277" s="51" t="s">
        <v>4739</v>
      </c>
    </row>
    <row r="278" spans="1:30" ht="29.5" customHeight="1" x14ac:dyDescent="0.35">
      <c r="A278" s="8"/>
      <c r="B278" s="3">
        <v>267</v>
      </c>
      <c r="C278" s="9">
        <v>43949</v>
      </c>
      <c r="D278" s="106" t="s">
        <v>256</v>
      </c>
      <c r="E278" s="131"/>
      <c r="F278" s="4" t="s">
        <v>241</v>
      </c>
      <c r="G278" s="12">
        <v>160000</v>
      </c>
      <c r="H278" s="12">
        <v>30400</v>
      </c>
      <c r="I278" s="24">
        <v>190400</v>
      </c>
      <c r="J278" s="21">
        <v>242000</v>
      </c>
      <c r="K278" s="21">
        <f t="shared" si="103"/>
        <v>45980</v>
      </c>
      <c r="L278" s="29">
        <f t="shared" si="104"/>
        <v>287980</v>
      </c>
      <c r="M278" s="21">
        <v>220000</v>
      </c>
      <c r="N278" s="21">
        <f t="shared" si="105"/>
        <v>41800</v>
      </c>
      <c r="O278" s="32">
        <f t="shared" si="106"/>
        <v>261800</v>
      </c>
      <c r="P278" s="12">
        <v>164800</v>
      </c>
      <c r="Q278" s="12">
        <v>31312</v>
      </c>
      <c r="R278" s="12">
        <v>196112</v>
      </c>
      <c r="S278" s="32">
        <v>104720</v>
      </c>
      <c r="T278" s="33">
        <f t="shared" si="108"/>
        <v>190400</v>
      </c>
      <c r="U278" s="33">
        <f t="shared" si="114"/>
        <v>246726.66666666666</v>
      </c>
      <c r="V278" s="33">
        <f t="shared" si="115"/>
        <v>261800</v>
      </c>
      <c r="W278" s="34">
        <f t="shared" si="116"/>
        <v>243033.59132796508</v>
      </c>
      <c r="X278" s="34">
        <f t="shared" si="117"/>
        <v>239152.94117647057</v>
      </c>
      <c r="Y278" s="34">
        <f t="shared" si="109"/>
        <v>226100</v>
      </c>
      <c r="Z278" s="34">
        <f t="shared" si="110"/>
        <v>214776.4705882353</v>
      </c>
      <c r="AA278" s="34">
        <f t="shared" si="118"/>
        <v>50506.119761206442</v>
      </c>
      <c r="AB278" s="49">
        <f t="shared" si="111"/>
        <v>0.20470474652600629</v>
      </c>
      <c r="AC278" s="46">
        <f t="shared" si="113"/>
        <v>190400</v>
      </c>
      <c r="AD278" s="51" t="s">
        <v>4739</v>
      </c>
    </row>
    <row r="279" spans="1:30" ht="29.5" customHeight="1" x14ac:dyDescent="0.35">
      <c r="A279" s="8"/>
      <c r="B279" s="3">
        <v>268</v>
      </c>
      <c r="C279" s="9" t="s">
        <v>254</v>
      </c>
      <c r="D279" s="106" t="s">
        <v>257</v>
      </c>
      <c r="E279" s="131"/>
      <c r="F279" s="4" t="s">
        <v>241</v>
      </c>
      <c r="G279" s="12">
        <v>120000</v>
      </c>
      <c r="H279" s="12">
        <v>22800</v>
      </c>
      <c r="I279" s="24">
        <v>142800</v>
      </c>
      <c r="J279" s="21">
        <v>191000</v>
      </c>
      <c r="K279" s="21">
        <f t="shared" si="103"/>
        <v>36290</v>
      </c>
      <c r="L279" s="29">
        <f t="shared" si="104"/>
        <v>227290</v>
      </c>
      <c r="M279" s="21">
        <v>174000</v>
      </c>
      <c r="N279" s="21">
        <f t="shared" si="105"/>
        <v>33060</v>
      </c>
      <c r="O279" s="32">
        <f t="shared" si="106"/>
        <v>207060</v>
      </c>
      <c r="P279" s="12">
        <v>126000</v>
      </c>
      <c r="Q279" s="12">
        <v>23940</v>
      </c>
      <c r="R279" s="12">
        <v>149940</v>
      </c>
      <c r="S279" s="32">
        <v>79016</v>
      </c>
      <c r="T279" s="33">
        <f t="shared" si="108"/>
        <v>142800</v>
      </c>
      <c r="U279" s="33">
        <f t="shared" si="114"/>
        <v>192383.33333333334</v>
      </c>
      <c r="V279" s="33">
        <f t="shared" si="115"/>
        <v>207060</v>
      </c>
      <c r="W279" s="34">
        <f t="shared" si="116"/>
        <v>188712.89709756087</v>
      </c>
      <c r="X279" s="34">
        <f t="shared" si="117"/>
        <v>184820.2819534232</v>
      </c>
      <c r="Y279" s="34">
        <f t="shared" si="109"/>
        <v>174930</v>
      </c>
      <c r="Z279" s="34">
        <f t="shared" si="110"/>
        <v>163810.14097671158</v>
      </c>
      <c r="AA279" s="34">
        <f t="shared" si="118"/>
        <v>44115.682396777403</v>
      </c>
      <c r="AB279" s="49">
        <f t="shared" si="111"/>
        <v>0.22931135266452776</v>
      </c>
      <c r="AC279" s="46">
        <f t="shared" si="113"/>
        <v>142800</v>
      </c>
      <c r="AD279" s="51" t="s">
        <v>4739</v>
      </c>
    </row>
    <row r="280" spans="1:30" ht="29.5" customHeight="1" x14ac:dyDescent="0.35">
      <c r="A280" s="8"/>
      <c r="B280" s="3">
        <v>269</v>
      </c>
      <c r="C280" s="9">
        <v>43949</v>
      </c>
      <c r="D280" s="106" t="s">
        <v>258</v>
      </c>
      <c r="E280" s="131"/>
      <c r="F280" s="4" t="s">
        <v>241</v>
      </c>
      <c r="G280" s="12">
        <v>165000</v>
      </c>
      <c r="H280" s="12">
        <v>31350</v>
      </c>
      <c r="I280" s="24">
        <v>196350</v>
      </c>
      <c r="J280" s="21">
        <v>255000</v>
      </c>
      <c r="K280" s="21">
        <f t="shared" si="103"/>
        <v>48450</v>
      </c>
      <c r="L280" s="29">
        <f t="shared" si="104"/>
        <v>303450</v>
      </c>
      <c r="M280" s="21">
        <v>237000</v>
      </c>
      <c r="N280" s="21">
        <f t="shared" si="105"/>
        <v>45030</v>
      </c>
      <c r="O280" s="32">
        <f t="shared" si="106"/>
        <v>282030</v>
      </c>
      <c r="P280" s="12">
        <v>171600</v>
      </c>
      <c r="Q280" s="12">
        <v>32604</v>
      </c>
      <c r="R280" s="12">
        <v>204204</v>
      </c>
      <c r="S280" s="32">
        <v>108528</v>
      </c>
      <c r="T280" s="33">
        <f t="shared" si="108"/>
        <v>196350</v>
      </c>
      <c r="U280" s="33">
        <f t="shared" si="114"/>
        <v>260610</v>
      </c>
      <c r="V280" s="33">
        <f t="shared" si="115"/>
        <v>282030</v>
      </c>
      <c r="W280" s="34">
        <f t="shared" si="116"/>
        <v>256136.29210754228</v>
      </c>
      <c r="X280" s="34">
        <f t="shared" si="117"/>
        <v>251380.40991420404</v>
      </c>
      <c r="Y280" s="34">
        <f t="shared" si="109"/>
        <v>239190</v>
      </c>
      <c r="Z280" s="34">
        <f t="shared" si="110"/>
        <v>223865.20495710202</v>
      </c>
      <c r="AA280" s="34">
        <f t="shared" si="118"/>
        <v>56671.99308300353</v>
      </c>
      <c r="AB280" s="49">
        <f t="shared" si="111"/>
        <v>0.2174590118683225</v>
      </c>
      <c r="AC280" s="46">
        <f t="shared" si="113"/>
        <v>196350</v>
      </c>
      <c r="AD280" s="51" t="s">
        <v>4739</v>
      </c>
    </row>
    <row r="281" spans="1:30" ht="29.5" customHeight="1" x14ac:dyDescent="0.35">
      <c r="A281" s="8"/>
      <c r="B281" s="3">
        <v>270</v>
      </c>
      <c r="C281" s="9" t="s">
        <v>254</v>
      </c>
      <c r="D281" s="106" t="s">
        <v>259</v>
      </c>
      <c r="E281" s="131"/>
      <c r="F281" s="4" t="s">
        <v>241</v>
      </c>
      <c r="G281" s="12">
        <v>120000</v>
      </c>
      <c r="H281" s="12">
        <v>22800</v>
      </c>
      <c r="I281" s="24">
        <v>142800</v>
      </c>
      <c r="J281" s="21">
        <v>185000</v>
      </c>
      <c r="K281" s="21">
        <f t="shared" si="103"/>
        <v>35150</v>
      </c>
      <c r="L281" s="29">
        <f t="shared" si="104"/>
        <v>220150</v>
      </c>
      <c r="M281" s="21">
        <v>170000</v>
      </c>
      <c r="N281" s="21">
        <f t="shared" si="105"/>
        <v>32300</v>
      </c>
      <c r="O281" s="32">
        <f t="shared" si="106"/>
        <v>202300</v>
      </c>
      <c r="P281" s="12">
        <v>126000</v>
      </c>
      <c r="Q281" s="12">
        <v>23940</v>
      </c>
      <c r="R281" s="12">
        <v>149940</v>
      </c>
      <c r="S281" s="32">
        <v>80920</v>
      </c>
      <c r="T281" s="33">
        <f t="shared" si="108"/>
        <v>142800</v>
      </c>
      <c r="U281" s="33">
        <f t="shared" si="114"/>
        <v>188416.66666666666</v>
      </c>
      <c r="V281" s="33">
        <f t="shared" si="115"/>
        <v>202300</v>
      </c>
      <c r="W281" s="34">
        <f t="shared" si="116"/>
        <v>185273.90705171268</v>
      </c>
      <c r="X281" s="34">
        <f t="shared" si="117"/>
        <v>181947.06279540851</v>
      </c>
      <c r="Y281" s="34">
        <f t="shared" si="109"/>
        <v>172550</v>
      </c>
      <c r="Z281" s="34">
        <f t="shared" si="110"/>
        <v>162373.53139770427</v>
      </c>
      <c r="AA281" s="34">
        <f t="shared" si="118"/>
        <v>40500.812749046607</v>
      </c>
      <c r="AB281" s="49">
        <f t="shared" si="111"/>
        <v>0.21495345112275954</v>
      </c>
      <c r="AC281" s="46">
        <f t="shared" si="113"/>
        <v>142800</v>
      </c>
      <c r="AD281" s="51" t="s">
        <v>4739</v>
      </c>
    </row>
    <row r="282" spans="1:30" ht="29.5" customHeight="1" x14ac:dyDescent="0.35">
      <c r="A282" s="8"/>
      <c r="B282" s="3">
        <v>271</v>
      </c>
      <c r="C282" s="9" t="s">
        <v>254</v>
      </c>
      <c r="D282" s="106" t="s">
        <v>260</v>
      </c>
      <c r="E282" s="131"/>
      <c r="F282" s="4" t="s">
        <v>241</v>
      </c>
      <c r="G282" s="12">
        <v>120000</v>
      </c>
      <c r="H282" s="12">
        <v>22800</v>
      </c>
      <c r="I282" s="24">
        <v>142800</v>
      </c>
      <c r="J282" s="21">
        <v>180000</v>
      </c>
      <c r="K282" s="21">
        <f t="shared" si="103"/>
        <v>34200</v>
      </c>
      <c r="L282" s="29">
        <f t="shared" si="104"/>
        <v>214200</v>
      </c>
      <c r="M282" s="21">
        <v>166000</v>
      </c>
      <c r="N282" s="21">
        <f t="shared" si="105"/>
        <v>31540</v>
      </c>
      <c r="O282" s="32">
        <f t="shared" si="106"/>
        <v>197540</v>
      </c>
      <c r="P282" s="12">
        <v>123600</v>
      </c>
      <c r="Q282" s="12">
        <v>23484</v>
      </c>
      <c r="R282" s="12">
        <v>147084</v>
      </c>
      <c r="S282" s="32">
        <v>81872</v>
      </c>
      <c r="T282" s="33">
        <f t="shared" si="108"/>
        <v>142800</v>
      </c>
      <c r="U282" s="33">
        <f t="shared" si="114"/>
        <v>184846.66666666666</v>
      </c>
      <c r="V282" s="33">
        <f t="shared" si="115"/>
        <v>197540</v>
      </c>
      <c r="W282" s="34">
        <f t="shared" si="116"/>
        <v>182138.14442663692</v>
      </c>
      <c r="X282" s="34">
        <f t="shared" si="117"/>
        <v>179280</v>
      </c>
      <c r="Y282" s="34">
        <f t="shared" si="109"/>
        <v>170170</v>
      </c>
      <c r="Z282" s="34">
        <f t="shared" si="110"/>
        <v>161040</v>
      </c>
      <c r="AA282" s="34">
        <f t="shared" si="118"/>
        <v>37354.12337792624</v>
      </c>
      <c r="AB282" s="49">
        <f t="shared" si="111"/>
        <v>0.20208167153637019</v>
      </c>
      <c r="AC282" s="46">
        <f t="shared" si="113"/>
        <v>142800</v>
      </c>
      <c r="AD282" s="51" t="s">
        <v>4739</v>
      </c>
    </row>
    <row r="283" spans="1:30" ht="29.5" customHeight="1" x14ac:dyDescent="0.35">
      <c r="A283" s="8"/>
      <c r="B283" s="3">
        <v>272</v>
      </c>
      <c r="C283" s="9">
        <v>43949</v>
      </c>
      <c r="D283" s="106" t="s">
        <v>261</v>
      </c>
      <c r="E283" s="131"/>
      <c r="F283" s="4" t="s">
        <v>241</v>
      </c>
      <c r="G283" s="12">
        <v>985000</v>
      </c>
      <c r="H283" s="12">
        <v>187150</v>
      </c>
      <c r="I283" s="24">
        <v>1172150</v>
      </c>
      <c r="J283" s="21">
        <v>1526000</v>
      </c>
      <c r="K283" s="21">
        <f t="shared" si="103"/>
        <v>289940</v>
      </c>
      <c r="L283" s="29">
        <f t="shared" si="104"/>
        <v>1815940</v>
      </c>
      <c r="M283" s="21">
        <v>1388000</v>
      </c>
      <c r="N283" s="21">
        <f t="shared" si="105"/>
        <v>263720</v>
      </c>
      <c r="O283" s="32">
        <f t="shared" si="106"/>
        <v>1651720</v>
      </c>
      <c r="P283" s="12">
        <v>1044100</v>
      </c>
      <c r="Q283" s="12">
        <v>198379</v>
      </c>
      <c r="R283" s="12">
        <v>1242479</v>
      </c>
      <c r="S283" s="32">
        <v>325584</v>
      </c>
      <c r="T283" s="33">
        <f t="shared" si="108"/>
        <v>1172150</v>
      </c>
      <c r="U283" s="33">
        <f t="shared" si="114"/>
        <v>1546603.3333333333</v>
      </c>
      <c r="V283" s="33">
        <f t="shared" si="115"/>
        <v>1651720</v>
      </c>
      <c r="W283" s="34">
        <f t="shared" si="116"/>
        <v>1520572.1717898</v>
      </c>
      <c r="X283" s="34">
        <f t="shared" si="117"/>
        <v>1493100.6727236789</v>
      </c>
      <c r="Y283" s="34">
        <f t="shared" si="109"/>
        <v>1411935</v>
      </c>
      <c r="Z283" s="34">
        <f t="shared" si="110"/>
        <v>1332625.3363618394</v>
      </c>
      <c r="AA283" s="34">
        <f t="shared" si="118"/>
        <v>334519.84430424077</v>
      </c>
      <c r="AB283" s="49">
        <f t="shared" si="111"/>
        <v>0.21629323892847388</v>
      </c>
      <c r="AC283" s="46">
        <f t="shared" si="113"/>
        <v>1172150</v>
      </c>
      <c r="AD283" s="51" t="s">
        <v>4739</v>
      </c>
    </row>
    <row r="284" spans="1:30" ht="29.5" customHeight="1" x14ac:dyDescent="0.35">
      <c r="A284" s="8"/>
      <c r="B284" s="3">
        <v>273</v>
      </c>
      <c r="C284" s="9">
        <v>43949</v>
      </c>
      <c r="D284" s="106" t="s">
        <v>262</v>
      </c>
      <c r="E284" s="131"/>
      <c r="F284" s="4" t="s">
        <v>241</v>
      </c>
      <c r="G284" s="12">
        <v>985000</v>
      </c>
      <c r="H284" s="12">
        <v>187150</v>
      </c>
      <c r="I284" s="24">
        <v>1172150</v>
      </c>
      <c r="J284" s="21">
        <v>1505000</v>
      </c>
      <c r="K284" s="21">
        <f t="shared" si="103"/>
        <v>285950</v>
      </c>
      <c r="L284" s="29">
        <f t="shared" si="104"/>
        <v>1790950</v>
      </c>
      <c r="M284" s="21">
        <v>1369000</v>
      </c>
      <c r="N284" s="21">
        <f t="shared" si="105"/>
        <v>260110</v>
      </c>
      <c r="O284" s="32">
        <f t="shared" si="106"/>
        <v>1629110</v>
      </c>
      <c r="P284" s="12">
        <v>1044100</v>
      </c>
      <c r="Q284" s="12">
        <v>198379</v>
      </c>
      <c r="R284" s="12">
        <v>1242479</v>
      </c>
      <c r="S284" s="32">
        <v>333200</v>
      </c>
      <c r="T284" s="33">
        <f t="shared" si="108"/>
        <v>1172150</v>
      </c>
      <c r="U284" s="33">
        <f t="shared" si="114"/>
        <v>1530736.6666666667</v>
      </c>
      <c r="V284" s="33">
        <f t="shared" si="115"/>
        <v>1629110</v>
      </c>
      <c r="W284" s="34">
        <f t="shared" si="116"/>
        <v>1506626.7970472774</v>
      </c>
      <c r="X284" s="34">
        <f t="shared" si="117"/>
        <v>1481241.4809858862</v>
      </c>
      <c r="Y284" s="34">
        <f t="shared" si="109"/>
        <v>1400630</v>
      </c>
      <c r="Z284" s="34">
        <f t="shared" si="110"/>
        <v>1326695.7404929432</v>
      </c>
      <c r="AA284" s="34">
        <f t="shared" si="118"/>
        <v>320914.85558218317</v>
      </c>
      <c r="AB284" s="49">
        <f t="shared" si="111"/>
        <v>0.20964733031515315</v>
      </c>
      <c r="AC284" s="46">
        <f t="shared" si="113"/>
        <v>1172150</v>
      </c>
      <c r="AD284" s="51" t="s">
        <v>4739</v>
      </c>
    </row>
    <row r="285" spans="1:30" ht="29.5" customHeight="1" x14ac:dyDescent="0.35">
      <c r="A285" s="8"/>
      <c r="B285" s="3">
        <v>274</v>
      </c>
      <c r="C285" s="9">
        <v>43949</v>
      </c>
      <c r="D285" s="106" t="s">
        <v>263</v>
      </c>
      <c r="E285" s="131"/>
      <c r="F285" s="4" t="s">
        <v>241</v>
      </c>
      <c r="G285" s="12">
        <v>1715000</v>
      </c>
      <c r="H285" s="12">
        <v>325850</v>
      </c>
      <c r="I285" s="24">
        <v>2040850</v>
      </c>
      <c r="J285" s="21">
        <v>2654000</v>
      </c>
      <c r="K285" s="21">
        <f t="shared" si="103"/>
        <v>504260</v>
      </c>
      <c r="L285" s="29">
        <f t="shared" si="104"/>
        <v>3158260</v>
      </c>
      <c r="M285" s="21">
        <v>2435000</v>
      </c>
      <c r="N285" s="21">
        <f t="shared" si="105"/>
        <v>462650</v>
      </c>
      <c r="O285" s="32">
        <f t="shared" si="106"/>
        <v>2897650</v>
      </c>
      <c r="P285" s="12">
        <v>1817900</v>
      </c>
      <c r="Q285" s="12">
        <v>345401</v>
      </c>
      <c r="R285" s="12">
        <v>2163301</v>
      </c>
      <c r="S285" s="32">
        <v>544544</v>
      </c>
      <c r="T285" s="33">
        <f t="shared" si="108"/>
        <v>2040850</v>
      </c>
      <c r="U285" s="33">
        <f t="shared" si="114"/>
        <v>2698920</v>
      </c>
      <c r="V285" s="33">
        <f t="shared" si="115"/>
        <v>2897650</v>
      </c>
      <c r="W285" s="34">
        <f t="shared" si="116"/>
        <v>2653189.6688351789</v>
      </c>
      <c r="X285" s="34">
        <f t="shared" si="117"/>
        <v>2604778.9698570617</v>
      </c>
      <c r="Y285" s="34">
        <f t="shared" si="109"/>
        <v>2469250</v>
      </c>
      <c r="Z285" s="34">
        <f t="shared" si="110"/>
        <v>2322814.4849285306</v>
      </c>
      <c r="AA285" s="34">
        <f t="shared" si="118"/>
        <v>584612.2532927274</v>
      </c>
      <c r="AB285" s="49">
        <f t="shared" si="111"/>
        <v>0.21660970065534635</v>
      </c>
      <c r="AC285" s="46">
        <f t="shared" si="113"/>
        <v>2040850</v>
      </c>
      <c r="AD285" s="51" t="s">
        <v>4739</v>
      </c>
    </row>
    <row r="286" spans="1:30" ht="29.5" customHeight="1" x14ac:dyDescent="0.35">
      <c r="A286" s="8"/>
      <c r="B286" s="3">
        <v>275</v>
      </c>
      <c r="C286" s="9">
        <v>43949</v>
      </c>
      <c r="D286" s="106" t="s">
        <v>264</v>
      </c>
      <c r="E286" s="131"/>
      <c r="F286" s="4" t="s">
        <v>265</v>
      </c>
      <c r="G286" s="12">
        <v>275000</v>
      </c>
      <c r="H286" s="12">
        <v>52250</v>
      </c>
      <c r="I286" s="24">
        <v>327250</v>
      </c>
      <c r="J286" s="21">
        <v>431000</v>
      </c>
      <c r="K286" s="21">
        <f t="shared" si="103"/>
        <v>81890</v>
      </c>
      <c r="L286" s="29">
        <f t="shared" si="104"/>
        <v>512890</v>
      </c>
      <c r="M286" s="21">
        <v>396000</v>
      </c>
      <c r="N286" s="21">
        <f t="shared" si="105"/>
        <v>75240</v>
      </c>
      <c r="O286" s="32">
        <f t="shared" si="106"/>
        <v>471240</v>
      </c>
      <c r="P286" s="12">
        <v>288750</v>
      </c>
      <c r="Q286" s="12">
        <v>54862.5</v>
      </c>
      <c r="R286" s="12">
        <v>343612.5</v>
      </c>
      <c r="S286" s="32">
        <v>177072</v>
      </c>
      <c r="T286" s="33">
        <f t="shared" si="108"/>
        <v>327250</v>
      </c>
      <c r="U286" s="33">
        <f t="shared" si="114"/>
        <v>437126.66666666669</v>
      </c>
      <c r="V286" s="33">
        <f t="shared" si="115"/>
        <v>471240</v>
      </c>
      <c r="W286" s="34">
        <f t="shared" si="116"/>
        <v>429254.98234258755</v>
      </c>
      <c r="X286" s="34">
        <f t="shared" si="117"/>
        <v>420901.1356414578</v>
      </c>
      <c r="Y286" s="34">
        <f t="shared" si="109"/>
        <v>399245</v>
      </c>
      <c r="Z286" s="34">
        <f t="shared" si="110"/>
        <v>374075.56782072887</v>
      </c>
      <c r="AA286" s="34">
        <f t="shared" si="118"/>
        <v>97408.120982458713</v>
      </c>
      <c r="AB286" s="49">
        <f t="shared" si="111"/>
        <v>0.22283728816008794</v>
      </c>
      <c r="AC286" s="46">
        <f t="shared" si="113"/>
        <v>327250</v>
      </c>
      <c r="AD286" s="51" t="s">
        <v>4739</v>
      </c>
    </row>
    <row r="287" spans="1:30" ht="29.5" customHeight="1" x14ac:dyDescent="0.35">
      <c r="A287" s="8"/>
      <c r="B287" s="3">
        <v>276</v>
      </c>
      <c r="C287" s="9">
        <v>43949</v>
      </c>
      <c r="D287" s="106" t="s">
        <v>266</v>
      </c>
      <c r="E287" s="131"/>
      <c r="F287" s="4" t="s">
        <v>265</v>
      </c>
      <c r="G287" s="12">
        <v>275000</v>
      </c>
      <c r="H287" s="12">
        <v>52250</v>
      </c>
      <c r="I287" s="24">
        <v>327250</v>
      </c>
      <c r="J287" s="21">
        <v>431000</v>
      </c>
      <c r="K287" s="21">
        <f t="shared" si="103"/>
        <v>81890</v>
      </c>
      <c r="L287" s="29">
        <f t="shared" si="104"/>
        <v>512890</v>
      </c>
      <c r="M287" s="21">
        <v>396000</v>
      </c>
      <c r="N287" s="21">
        <f t="shared" si="105"/>
        <v>75240</v>
      </c>
      <c r="O287" s="32">
        <f t="shared" si="106"/>
        <v>471240</v>
      </c>
      <c r="P287" s="12">
        <v>283250</v>
      </c>
      <c r="Q287" s="12">
        <v>53817.5</v>
      </c>
      <c r="R287" s="12">
        <v>337067.5</v>
      </c>
      <c r="S287" s="32">
        <v>183736</v>
      </c>
      <c r="T287" s="33">
        <f t="shared" si="108"/>
        <v>327250</v>
      </c>
      <c r="U287" s="33">
        <f t="shared" si="114"/>
        <v>437126.66666666669</v>
      </c>
      <c r="V287" s="33">
        <f t="shared" si="115"/>
        <v>471240</v>
      </c>
      <c r="W287" s="34">
        <f t="shared" si="116"/>
        <v>429254.98234258755</v>
      </c>
      <c r="X287" s="34">
        <f t="shared" si="117"/>
        <v>420901.1356414578</v>
      </c>
      <c r="Y287" s="34">
        <f t="shared" si="109"/>
        <v>399245</v>
      </c>
      <c r="Z287" s="34">
        <f t="shared" si="110"/>
        <v>374075.56782072887</v>
      </c>
      <c r="AA287" s="34">
        <f t="shared" si="118"/>
        <v>97408.120982458713</v>
      </c>
      <c r="AB287" s="49">
        <f t="shared" si="111"/>
        <v>0.22283728816008794</v>
      </c>
      <c r="AC287" s="46">
        <f t="shared" si="113"/>
        <v>327250</v>
      </c>
      <c r="AD287" s="51" t="s">
        <v>4739</v>
      </c>
    </row>
    <row r="288" spans="1:30" ht="29.5" customHeight="1" x14ac:dyDescent="0.35">
      <c r="A288" s="8"/>
      <c r="B288" s="3">
        <v>277</v>
      </c>
      <c r="C288" s="9">
        <v>43949</v>
      </c>
      <c r="D288" s="106" t="s">
        <v>267</v>
      </c>
      <c r="E288" s="131"/>
      <c r="F288" s="4" t="s">
        <v>265</v>
      </c>
      <c r="G288" s="12">
        <v>275000</v>
      </c>
      <c r="H288" s="12">
        <v>52250</v>
      </c>
      <c r="I288" s="24">
        <v>327250</v>
      </c>
      <c r="J288" s="21">
        <v>424000</v>
      </c>
      <c r="K288" s="21">
        <f t="shared" si="103"/>
        <v>80560</v>
      </c>
      <c r="L288" s="29">
        <f t="shared" si="104"/>
        <v>504560</v>
      </c>
      <c r="M288" s="21">
        <v>393000</v>
      </c>
      <c r="N288" s="21">
        <f t="shared" si="105"/>
        <v>74670</v>
      </c>
      <c r="O288" s="32">
        <f t="shared" si="106"/>
        <v>467670</v>
      </c>
      <c r="P288" s="12">
        <v>291500</v>
      </c>
      <c r="Q288" s="12">
        <v>55385</v>
      </c>
      <c r="R288" s="12">
        <v>346885</v>
      </c>
      <c r="S288" s="32">
        <v>172312</v>
      </c>
      <c r="T288" s="33">
        <f t="shared" si="108"/>
        <v>327250</v>
      </c>
      <c r="U288" s="33">
        <f t="shared" si="114"/>
        <v>433160</v>
      </c>
      <c r="V288" s="33">
        <f t="shared" si="115"/>
        <v>467670</v>
      </c>
      <c r="W288" s="34">
        <f t="shared" si="116"/>
        <v>425837.58968777867</v>
      </c>
      <c r="X288" s="34">
        <f t="shared" si="117"/>
        <v>418062.9684621027</v>
      </c>
      <c r="Y288" s="34">
        <f t="shared" si="109"/>
        <v>397460</v>
      </c>
      <c r="Z288" s="34">
        <f t="shared" si="110"/>
        <v>372656.48423105135</v>
      </c>
      <c r="AA288" s="34">
        <f t="shared" si="118"/>
        <v>93557.009892364556</v>
      </c>
      <c r="AB288" s="49">
        <f t="shared" si="111"/>
        <v>0.21598718693407645</v>
      </c>
      <c r="AC288" s="46">
        <f t="shared" si="113"/>
        <v>327250</v>
      </c>
      <c r="AD288" s="51" t="s">
        <v>4739</v>
      </c>
    </row>
    <row r="289" spans="1:30" ht="29.5" customHeight="1" x14ac:dyDescent="0.35">
      <c r="A289" s="8"/>
      <c r="B289" s="3">
        <v>278</v>
      </c>
      <c r="C289" s="9" t="s">
        <v>254</v>
      </c>
      <c r="D289" s="106" t="s">
        <v>268</v>
      </c>
      <c r="E289" s="131"/>
      <c r="F289" s="4" t="s">
        <v>241</v>
      </c>
      <c r="G289" s="12">
        <v>120000</v>
      </c>
      <c r="H289" s="12">
        <v>22800</v>
      </c>
      <c r="I289" s="24">
        <v>142800</v>
      </c>
      <c r="J289" s="21">
        <v>176000</v>
      </c>
      <c r="K289" s="21">
        <f t="shared" si="103"/>
        <v>33440</v>
      </c>
      <c r="L289" s="29">
        <f t="shared" si="104"/>
        <v>209440</v>
      </c>
      <c r="M289" s="21">
        <v>163000</v>
      </c>
      <c r="N289" s="21">
        <f t="shared" si="105"/>
        <v>30970</v>
      </c>
      <c r="O289" s="32">
        <f t="shared" si="106"/>
        <v>193970</v>
      </c>
      <c r="P289" s="12">
        <v>124800</v>
      </c>
      <c r="Q289" s="12">
        <v>23712</v>
      </c>
      <c r="R289" s="12">
        <v>148512</v>
      </c>
      <c r="S289" s="32">
        <v>78064</v>
      </c>
      <c r="T289" s="33">
        <f t="shared" si="108"/>
        <v>142800</v>
      </c>
      <c r="U289" s="33">
        <f t="shared" si="114"/>
        <v>182070</v>
      </c>
      <c r="V289" s="33">
        <f t="shared" si="115"/>
        <v>193970</v>
      </c>
      <c r="W289" s="34">
        <f t="shared" si="116"/>
        <v>179683.19755544755</v>
      </c>
      <c r="X289" s="34">
        <f t="shared" si="117"/>
        <v>177170.15338484602</v>
      </c>
      <c r="Y289" s="34">
        <f t="shared" si="109"/>
        <v>168385</v>
      </c>
      <c r="Z289" s="34">
        <f t="shared" si="110"/>
        <v>159985.07669242303</v>
      </c>
      <c r="AA289" s="34">
        <f t="shared" si="118"/>
        <v>34877.355117611769</v>
      </c>
      <c r="AB289" s="49">
        <f t="shared" si="111"/>
        <v>0.19156014234971039</v>
      </c>
      <c r="AC289" s="46">
        <f t="shared" si="113"/>
        <v>142800</v>
      </c>
      <c r="AD289" s="51" t="s">
        <v>4739</v>
      </c>
    </row>
    <row r="290" spans="1:30" ht="29.5" customHeight="1" x14ac:dyDescent="0.35">
      <c r="A290" s="8"/>
      <c r="B290" s="3">
        <v>279</v>
      </c>
      <c r="C290" s="9" t="s">
        <v>254</v>
      </c>
      <c r="D290" s="106" t="s">
        <v>269</v>
      </c>
      <c r="E290" s="131"/>
      <c r="F290" s="4" t="s">
        <v>241</v>
      </c>
      <c r="G290" s="12">
        <v>120000</v>
      </c>
      <c r="H290" s="12">
        <v>22800</v>
      </c>
      <c r="I290" s="24">
        <v>142800</v>
      </c>
      <c r="J290" s="21">
        <v>171000</v>
      </c>
      <c r="K290" s="21">
        <f t="shared" si="103"/>
        <v>32490</v>
      </c>
      <c r="L290" s="29">
        <f t="shared" si="104"/>
        <v>203490</v>
      </c>
      <c r="M290" s="21">
        <v>156000</v>
      </c>
      <c r="N290" s="21">
        <f t="shared" si="105"/>
        <v>29640</v>
      </c>
      <c r="O290" s="32">
        <f t="shared" si="106"/>
        <v>185640</v>
      </c>
      <c r="P290" s="12">
        <v>123600</v>
      </c>
      <c r="Q290" s="12">
        <v>23484</v>
      </c>
      <c r="R290" s="12">
        <v>147084</v>
      </c>
      <c r="S290" s="32">
        <v>76160</v>
      </c>
      <c r="T290" s="33">
        <f t="shared" si="108"/>
        <v>142800</v>
      </c>
      <c r="U290" s="33">
        <f t="shared" si="114"/>
        <v>177310</v>
      </c>
      <c r="V290" s="33">
        <f t="shared" si="115"/>
        <v>185640</v>
      </c>
      <c r="W290" s="34">
        <f t="shared" si="116"/>
        <v>175380.35560382577</v>
      </c>
      <c r="X290" s="34">
        <f t="shared" si="117"/>
        <v>173372.14636810485</v>
      </c>
      <c r="Y290" s="34">
        <f t="shared" si="109"/>
        <v>164220</v>
      </c>
      <c r="Z290" s="34">
        <f t="shared" si="110"/>
        <v>158086.07318405242</v>
      </c>
      <c r="AA290" s="34">
        <f t="shared" si="118"/>
        <v>31190.714964553154</v>
      </c>
      <c r="AB290" s="49">
        <f t="shared" si="111"/>
        <v>0.1759106365380021</v>
      </c>
      <c r="AC290" s="46">
        <f t="shared" si="113"/>
        <v>142800</v>
      </c>
      <c r="AD290" s="51" t="s">
        <v>4739</v>
      </c>
    </row>
    <row r="291" spans="1:30" ht="29.5" customHeight="1" x14ac:dyDescent="0.35">
      <c r="A291" s="8"/>
      <c r="B291" s="3">
        <v>280</v>
      </c>
      <c r="C291" s="9" t="s">
        <v>254</v>
      </c>
      <c r="D291" s="106" t="s">
        <v>270</v>
      </c>
      <c r="E291" s="131"/>
      <c r="F291" s="4" t="s">
        <v>241</v>
      </c>
      <c r="G291" s="12">
        <v>120000</v>
      </c>
      <c r="H291" s="12">
        <v>22800</v>
      </c>
      <c r="I291" s="24">
        <v>142800</v>
      </c>
      <c r="J291" s="21">
        <v>172000</v>
      </c>
      <c r="K291" s="21">
        <f t="shared" si="103"/>
        <v>32680</v>
      </c>
      <c r="L291" s="29">
        <f t="shared" si="104"/>
        <v>204680</v>
      </c>
      <c r="M291" s="21">
        <v>160000</v>
      </c>
      <c r="N291" s="21">
        <f t="shared" si="105"/>
        <v>30400</v>
      </c>
      <c r="O291" s="32">
        <f t="shared" si="106"/>
        <v>190400</v>
      </c>
      <c r="P291" s="12">
        <v>123600</v>
      </c>
      <c r="Q291" s="12">
        <v>23484</v>
      </c>
      <c r="R291" s="12">
        <v>147084</v>
      </c>
      <c r="S291" s="32">
        <v>78064</v>
      </c>
      <c r="T291" s="33">
        <f t="shared" si="108"/>
        <v>142800</v>
      </c>
      <c r="U291" s="33">
        <f t="shared" si="114"/>
        <v>179293.33333333334</v>
      </c>
      <c r="V291" s="33">
        <f t="shared" si="115"/>
        <v>190400</v>
      </c>
      <c r="W291" s="34">
        <f t="shared" si="116"/>
        <v>177210.80017807809</v>
      </c>
      <c r="X291" s="34">
        <f t="shared" si="117"/>
        <v>175023.27790973871</v>
      </c>
      <c r="Y291" s="34">
        <f t="shared" si="109"/>
        <v>166600</v>
      </c>
      <c r="Z291" s="34">
        <f t="shared" si="110"/>
        <v>158911.63895486936</v>
      </c>
      <c r="AA291" s="34">
        <f t="shared" si="118"/>
        <v>32400.650199237298</v>
      </c>
      <c r="AB291" s="49">
        <f t="shared" si="111"/>
        <v>0.18071307837754125</v>
      </c>
      <c r="AC291" s="46">
        <f t="shared" si="113"/>
        <v>142800</v>
      </c>
      <c r="AD291" s="51" t="s">
        <v>4739</v>
      </c>
    </row>
    <row r="292" spans="1:30" ht="29.5" customHeight="1" x14ac:dyDescent="0.35">
      <c r="A292" s="8"/>
      <c r="B292" s="3">
        <v>281</v>
      </c>
      <c r="C292" s="9">
        <v>43949</v>
      </c>
      <c r="D292" s="106" t="s">
        <v>271</v>
      </c>
      <c r="E292" s="131"/>
      <c r="F292" s="4" t="s">
        <v>241</v>
      </c>
      <c r="G292" s="12">
        <v>24369.747899159665</v>
      </c>
      <c r="H292" s="12">
        <v>4630.2521008403364</v>
      </c>
      <c r="I292" s="24">
        <v>29000</v>
      </c>
      <c r="J292" s="21">
        <v>103000</v>
      </c>
      <c r="K292" s="21">
        <f t="shared" si="103"/>
        <v>19570</v>
      </c>
      <c r="L292" s="29">
        <f t="shared" si="104"/>
        <v>122570</v>
      </c>
      <c r="M292" s="21">
        <v>94000</v>
      </c>
      <c r="N292" s="21">
        <f t="shared" si="105"/>
        <v>17860</v>
      </c>
      <c r="O292" s="32">
        <f t="shared" si="106"/>
        <v>111860</v>
      </c>
      <c r="P292" s="12">
        <v>25588.235294117647</v>
      </c>
      <c r="Q292" s="12">
        <v>4861.7647058823532</v>
      </c>
      <c r="R292" s="12">
        <v>30450</v>
      </c>
      <c r="S292" s="32">
        <v>57120</v>
      </c>
      <c r="T292" s="33">
        <f t="shared" si="108"/>
        <v>29000</v>
      </c>
      <c r="U292" s="33">
        <f t="shared" si="114"/>
        <v>87810</v>
      </c>
      <c r="V292" s="33">
        <f t="shared" si="115"/>
        <v>111860</v>
      </c>
      <c r="W292" s="34">
        <f t="shared" si="116"/>
        <v>73533.572569008305</v>
      </c>
      <c r="X292" s="34">
        <f t="shared" si="117"/>
        <v>58160.828984518332</v>
      </c>
      <c r="Y292" s="34">
        <f t="shared" si="109"/>
        <v>70430</v>
      </c>
      <c r="Z292" s="34">
        <f t="shared" si="110"/>
        <v>43580.414492259166</v>
      </c>
      <c r="AA292" s="34">
        <f t="shared" si="118"/>
        <v>51211.69885875687</v>
      </c>
      <c r="AB292" s="49">
        <f t="shared" si="111"/>
        <v>0.58321032751118174</v>
      </c>
      <c r="AC292" s="46">
        <f>Z292</f>
        <v>43580.414492259166</v>
      </c>
      <c r="AD292" s="52" t="s">
        <v>4743</v>
      </c>
    </row>
    <row r="293" spans="1:30" ht="29.5" customHeight="1" x14ac:dyDescent="0.35">
      <c r="A293" s="8"/>
      <c r="B293" s="3">
        <v>282</v>
      </c>
      <c r="C293" s="9">
        <v>43949</v>
      </c>
      <c r="D293" s="106" t="s">
        <v>272</v>
      </c>
      <c r="E293" s="131"/>
      <c r="F293" s="4" t="s">
        <v>241</v>
      </c>
      <c r="G293" s="12">
        <v>975000</v>
      </c>
      <c r="H293" s="12">
        <v>185250</v>
      </c>
      <c r="I293" s="24">
        <v>1160250</v>
      </c>
      <c r="J293" s="21">
        <v>1389000</v>
      </c>
      <c r="K293" s="21">
        <f t="shared" si="103"/>
        <v>263910</v>
      </c>
      <c r="L293" s="29">
        <f t="shared" si="104"/>
        <v>1652910</v>
      </c>
      <c r="M293" s="21">
        <v>1287000</v>
      </c>
      <c r="N293" s="21">
        <f t="shared" si="105"/>
        <v>244530</v>
      </c>
      <c r="O293" s="32">
        <f t="shared" si="106"/>
        <v>1531530</v>
      </c>
      <c r="P293" s="12">
        <v>1014000</v>
      </c>
      <c r="Q293" s="12">
        <v>192660</v>
      </c>
      <c r="R293" s="12">
        <v>1206660</v>
      </c>
      <c r="S293" s="32">
        <v>320824</v>
      </c>
      <c r="T293" s="33">
        <f t="shared" si="108"/>
        <v>1160250</v>
      </c>
      <c r="U293" s="33">
        <f t="shared" si="114"/>
        <v>1448230</v>
      </c>
      <c r="V293" s="33">
        <f t="shared" si="115"/>
        <v>1531530</v>
      </c>
      <c r="W293" s="34">
        <f t="shared" si="116"/>
        <v>1432106.8789965285</v>
      </c>
      <c r="X293" s="34">
        <f t="shared" si="117"/>
        <v>1415215.3929056122</v>
      </c>
      <c r="Y293" s="34">
        <f t="shared" si="109"/>
        <v>1345890</v>
      </c>
      <c r="Z293" s="34">
        <f t="shared" si="110"/>
        <v>1287732.6964528062</v>
      </c>
      <c r="AA293" s="34">
        <f t="shared" si="118"/>
        <v>256676.1313406449</v>
      </c>
      <c r="AB293" s="49">
        <f t="shared" si="111"/>
        <v>0.17723436977596438</v>
      </c>
      <c r="AC293" s="46">
        <f t="shared" ref="AC293:AC313" si="119">T293</f>
        <v>1160250</v>
      </c>
      <c r="AD293" s="51" t="s">
        <v>4739</v>
      </c>
    </row>
    <row r="294" spans="1:30" ht="29.5" customHeight="1" x14ac:dyDescent="0.35">
      <c r="A294" s="8"/>
      <c r="B294" s="3">
        <v>283</v>
      </c>
      <c r="C294" s="9">
        <v>43949</v>
      </c>
      <c r="D294" s="106" t="s">
        <v>273</v>
      </c>
      <c r="E294" s="131"/>
      <c r="F294" s="4" t="s">
        <v>241</v>
      </c>
      <c r="G294" s="12">
        <v>546218.48739495804</v>
      </c>
      <c r="H294" s="12">
        <v>103781.51260504202</v>
      </c>
      <c r="I294" s="24">
        <v>650000</v>
      </c>
      <c r="J294" s="21">
        <v>421000</v>
      </c>
      <c r="K294" s="21">
        <f t="shared" si="103"/>
        <v>79990</v>
      </c>
      <c r="L294" s="29">
        <f t="shared" si="104"/>
        <v>500990</v>
      </c>
      <c r="M294" s="21">
        <v>383000</v>
      </c>
      <c r="N294" s="21">
        <f t="shared" si="105"/>
        <v>72770</v>
      </c>
      <c r="O294" s="32">
        <f t="shared" si="106"/>
        <v>455770</v>
      </c>
      <c r="P294" s="12">
        <v>568067.22689075628</v>
      </c>
      <c r="Q294" s="12">
        <v>107932.77310924369</v>
      </c>
      <c r="R294" s="12">
        <v>676000</v>
      </c>
      <c r="S294" s="32">
        <v>188496</v>
      </c>
      <c r="T294" s="33">
        <f t="shared" si="108"/>
        <v>455770</v>
      </c>
      <c r="U294" s="33">
        <f t="shared" si="114"/>
        <v>535586.66666666663</v>
      </c>
      <c r="V294" s="33">
        <f t="shared" si="115"/>
        <v>500990</v>
      </c>
      <c r="W294" s="34">
        <f t="shared" si="116"/>
        <v>529455.40118881664</v>
      </c>
      <c r="X294" s="34">
        <f t="shared" si="117"/>
        <v>523688.29940836481</v>
      </c>
      <c r="Y294" s="34">
        <f t="shared" si="109"/>
        <v>478380</v>
      </c>
      <c r="Z294" s="34">
        <f t="shared" si="110"/>
        <v>489729.1497041824</v>
      </c>
      <c r="AA294" s="34">
        <f t="shared" si="118"/>
        <v>101631.78751420892</v>
      </c>
      <c r="AB294" s="49">
        <f t="shared" si="111"/>
        <v>0.18975787456908735</v>
      </c>
      <c r="AC294" s="46">
        <f t="shared" si="119"/>
        <v>455770</v>
      </c>
      <c r="AD294" s="51" t="s">
        <v>4739</v>
      </c>
    </row>
    <row r="295" spans="1:30" ht="29.5" customHeight="1" x14ac:dyDescent="0.35">
      <c r="A295" s="8"/>
      <c r="B295" s="3">
        <v>284</v>
      </c>
      <c r="C295" s="9">
        <v>43949</v>
      </c>
      <c r="D295" s="106" t="s">
        <v>274</v>
      </c>
      <c r="E295" s="131"/>
      <c r="F295" s="4" t="s">
        <v>241</v>
      </c>
      <c r="G295" s="12">
        <v>735000</v>
      </c>
      <c r="H295" s="12">
        <v>139650</v>
      </c>
      <c r="I295" s="24">
        <v>874650</v>
      </c>
      <c r="J295" s="21">
        <v>1048000</v>
      </c>
      <c r="K295" s="21">
        <f t="shared" si="103"/>
        <v>199120</v>
      </c>
      <c r="L295" s="29">
        <f t="shared" si="104"/>
        <v>1247120</v>
      </c>
      <c r="M295" s="21">
        <v>962000</v>
      </c>
      <c r="N295" s="21">
        <f t="shared" si="105"/>
        <v>182780</v>
      </c>
      <c r="O295" s="32">
        <f t="shared" si="106"/>
        <v>1144780</v>
      </c>
      <c r="P295" s="12">
        <v>779100</v>
      </c>
      <c r="Q295" s="12">
        <v>148029</v>
      </c>
      <c r="R295" s="12">
        <v>927129</v>
      </c>
      <c r="S295" s="32">
        <v>376040</v>
      </c>
      <c r="T295" s="33">
        <f t="shared" si="108"/>
        <v>874650</v>
      </c>
      <c r="U295" s="33">
        <f t="shared" si="114"/>
        <v>1088850</v>
      </c>
      <c r="V295" s="33">
        <f t="shared" si="115"/>
        <v>1144780</v>
      </c>
      <c r="W295" s="34">
        <f t="shared" si="116"/>
        <v>1076849.1245421392</v>
      </c>
      <c r="X295" s="34">
        <f t="shared" si="117"/>
        <v>1064323.3726784592</v>
      </c>
      <c r="Y295" s="34">
        <f t="shared" si="109"/>
        <v>1009715</v>
      </c>
      <c r="Z295" s="34">
        <f t="shared" si="110"/>
        <v>969486.68633922958</v>
      </c>
      <c r="AA295" s="34">
        <f t="shared" si="118"/>
        <v>192430.76391263431</v>
      </c>
      <c r="AB295" s="49">
        <f t="shared" si="111"/>
        <v>0.17672844185391404</v>
      </c>
      <c r="AC295" s="46">
        <f t="shared" si="119"/>
        <v>874650</v>
      </c>
      <c r="AD295" s="51" t="s">
        <v>4739</v>
      </c>
    </row>
    <row r="296" spans="1:30" ht="29.5" customHeight="1" x14ac:dyDescent="0.35">
      <c r="A296" s="8"/>
      <c r="B296" s="3">
        <v>285</v>
      </c>
      <c r="C296" s="9">
        <v>43949</v>
      </c>
      <c r="D296" s="106" t="s">
        <v>275</v>
      </c>
      <c r="E296" s="131"/>
      <c r="F296" s="4" t="s">
        <v>241</v>
      </c>
      <c r="G296" s="12">
        <v>645000</v>
      </c>
      <c r="H296" s="12">
        <v>122550</v>
      </c>
      <c r="I296" s="24">
        <v>767550</v>
      </c>
      <c r="J296" s="21">
        <v>939000</v>
      </c>
      <c r="K296" s="21">
        <f t="shared" si="103"/>
        <v>178410</v>
      </c>
      <c r="L296" s="29">
        <f t="shared" si="104"/>
        <v>1117410</v>
      </c>
      <c r="M296" s="21">
        <v>870000</v>
      </c>
      <c r="N296" s="21">
        <f t="shared" si="105"/>
        <v>165300</v>
      </c>
      <c r="O296" s="32">
        <f t="shared" si="106"/>
        <v>1035300</v>
      </c>
      <c r="P296" s="12">
        <v>683700</v>
      </c>
      <c r="Q296" s="12">
        <v>129903</v>
      </c>
      <c r="R296" s="12">
        <v>813603</v>
      </c>
      <c r="S296" s="32">
        <v>339864</v>
      </c>
      <c r="T296" s="33">
        <f t="shared" si="108"/>
        <v>767550</v>
      </c>
      <c r="U296" s="33">
        <f t="shared" si="114"/>
        <v>973420</v>
      </c>
      <c r="V296" s="33">
        <f t="shared" si="115"/>
        <v>1035300</v>
      </c>
      <c r="W296" s="34">
        <f t="shared" si="116"/>
        <v>961158.80302938132</v>
      </c>
      <c r="X296" s="34">
        <f t="shared" si="117"/>
        <v>948263.68668194104</v>
      </c>
      <c r="Y296" s="34">
        <f t="shared" si="109"/>
        <v>901425</v>
      </c>
      <c r="Z296" s="34">
        <f t="shared" si="110"/>
        <v>857906.84334097058</v>
      </c>
      <c r="AA296" s="34">
        <f t="shared" si="118"/>
        <v>182954.51811857504</v>
      </c>
      <c r="AB296" s="49">
        <f t="shared" si="111"/>
        <v>0.18795023537483824</v>
      </c>
      <c r="AC296" s="46">
        <f t="shared" si="119"/>
        <v>767550</v>
      </c>
      <c r="AD296" s="51" t="s">
        <v>4739</v>
      </c>
    </row>
    <row r="297" spans="1:30" ht="29.5" customHeight="1" x14ac:dyDescent="0.35">
      <c r="A297" s="8"/>
      <c r="B297" s="3">
        <v>286</v>
      </c>
      <c r="C297" s="9">
        <v>43949</v>
      </c>
      <c r="D297" s="106" t="s">
        <v>276</v>
      </c>
      <c r="E297" s="131"/>
      <c r="F297" s="4" t="s">
        <v>241</v>
      </c>
      <c r="G297" s="12">
        <v>755000</v>
      </c>
      <c r="H297" s="12">
        <v>143450</v>
      </c>
      <c r="I297" s="24">
        <v>898450</v>
      </c>
      <c r="J297" s="21">
        <v>1184000</v>
      </c>
      <c r="K297" s="21">
        <f t="shared" si="103"/>
        <v>224960</v>
      </c>
      <c r="L297" s="29">
        <f t="shared" si="104"/>
        <v>1408960</v>
      </c>
      <c r="M297" s="21">
        <v>1087000</v>
      </c>
      <c r="N297" s="21">
        <f t="shared" si="105"/>
        <v>206530</v>
      </c>
      <c r="O297" s="32">
        <f t="shared" si="106"/>
        <v>1293530</v>
      </c>
      <c r="P297" s="12">
        <v>792750</v>
      </c>
      <c r="Q297" s="12">
        <v>150622.5</v>
      </c>
      <c r="R297" s="12">
        <v>943372.5</v>
      </c>
      <c r="S297" s="32">
        <v>401744</v>
      </c>
      <c r="T297" s="33">
        <f t="shared" si="108"/>
        <v>898450</v>
      </c>
      <c r="U297" s="33">
        <f t="shared" si="114"/>
        <v>1200313.3333333333</v>
      </c>
      <c r="V297" s="33">
        <f t="shared" si="115"/>
        <v>1293530</v>
      </c>
      <c r="W297" s="34">
        <f t="shared" si="116"/>
        <v>1178663.1180666503</v>
      </c>
      <c r="X297" s="34">
        <f t="shared" si="117"/>
        <v>1155690.9610932523</v>
      </c>
      <c r="Y297" s="34">
        <f t="shared" si="109"/>
        <v>1095990</v>
      </c>
      <c r="Z297" s="34">
        <f t="shared" si="110"/>
        <v>1027070.4805466261</v>
      </c>
      <c r="AA297" s="34">
        <f t="shared" si="118"/>
        <v>267716.50160819979</v>
      </c>
      <c r="AB297" s="49">
        <f t="shared" si="111"/>
        <v>0.22303884675240337</v>
      </c>
      <c r="AC297" s="46">
        <f t="shared" si="119"/>
        <v>898450</v>
      </c>
      <c r="AD297" s="51" t="s">
        <v>4739</v>
      </c>
    </row>
    <row r="298" spans="1:30" ht="29.5" customHeight="1" x14ac:dyDescent="0.35">
      <c r="A298" s="8"/>
      <c r="B298" s="3">
        <v>287</v>
      </c>
      <c r="C298" s="9">
        <v>43949</v>
      </c>
      <c r="D298" s="106" t="s">
        <v>277</v>
      </c>
      <c r="E298" s="131"/>
      <c r="F298" s="4" t="s">
        <v>241</v>
      </c>
      <c r="G298" s="12">
        <v>725000</v>
      </c>
      <c r="H298" s="12">
        <v>137750</v>
      </c>
      <c r="I298" s="24">
        <v>862750</v>
      </c>
      <c r="J298" s="21">
        <v>1084000</v>
      </c>
      <c r="K298" s="21">
        <f t="shared" si="103"/>
        <v>205960</v>
      </c>
      <c r="L298" s="29">
        <f t="shared" si="104"/>
        <v>1289960</v>
      </c>
      <c r="M298" s="21">
        <v>986000</v>
      </c>
      <c r="N298" s="21">
        <f t="shared" si="105"/>
        <v>187340</v>
      </c>
      <c r="O298" s="32">
        <f t="shared" si="106"/>
        <v>1173340</v>
      </c>
      <c r="P298" s="12">
        <v>761250</v>
      </c>
      <c r="Q298" s="12">
        <v>144637.5</v>
      </c>
      <c r="R298" s="12">
        <v>905887.5</v>
      </c>
      <c r="S298" s="32">
        <v>392224</v>
      </c>
      <c r="T298" s="33">
        <f t="shared" si="108"/>
        <v>862750</v>
      </c>
      <c r="U298" s="33">
        <f t="shared" si="114"/>
        <v>1108683.3333333333</v>
      </c>
      <c r="V298" s="33">
        <f t="shared" si="115"/>
        <v>1173340</v>
      </c>
      <c r="W298" s="34">
        <f t="shared" si="116"/>
        <v>1093020.6390579529</v>
      </c>
      <c r="X298" s="34">
        <f t="shared" si="117"/>
        <v>1076592.352662348</v>
      </c>
      <c r="Y298" s="34">
        <f t="shared" si="109"/>
        <v>1018045</v>
      </c>
      <c r="Z298" s="34">
        <f t="shared" si="110"/>
        <v>969671.17633117398</v>
      </c>
      <c r="AA298" s="34">
        <f t="shared" si="118"/>
        <v>220822.23491608188</v>
      </c>
      <c r="AB298" s="49">
        <f t="shared" si="111"/>
        <v>0.1991752092566996</v>
      </c>
      <c r="AC298" s="46">
        <f t="shared" si="119"/>
        <v>862750</v>
      </c>
      <c r="AD298" s="51" t="s">
        <v>4739</v>
      </c>
    </row>
    <row r="299" spans="1:30" ht="29.5" customHeight="1" x14ac:dyDescent="0.35">
      <c r="A299" s="8"/>
      <c r="B299" s="3">
        <v>288</v>
      </c>
      <c r="C299" s="9">
        <v>43949</v>
      </c>
      <c r="D299" s="106" t="s">
        <v>278</v>
      </c>
      <c r="E299" s="131"/>
      <c r="F299" s="4" t="s">
        <v>241</v>
      </c>
      <c r="G299" s="12">
        <v>860000</v>
      </c>
      <c r="H299" s="12">
        <v>163400</v>
      </c>
      <c r="I299" s="24">
        <v>1023400</v>
      </c>
      <c r="J299" s="21">
        <v>1284000</v>
      </c>
      <c r="K299" s="21">
        <f t="shared" si="103"/>
        <v>243960</v>
      </c>
      <c r="L299" s="29">
        <f t="shared" si="104"/>
        <v>1527960</v>
      </c>
      <c r="M299" s="21">
        <v>1178000</v>
      </c>
      <c r="N299" s="21">
        <f t="shared" si="105"/>
        <v>223820</v>
      </c>
      <c r="O299" s="32">
        <f t="shared" si="106"/>
        <v>1401820</v>
      </c>
      <c r="P299" s="12">
        <v>911600</v>
      </c>
      <c r="Q299" s="12">
        <v>173204</v>
      </c>
      <c r="R299" s="12">
        <v>1084804</v>
      </c>
      <c r="S299" s="32">
        <v>436968</v>
      </c>
      <c r="T299" s="33">
        <f t="shared" si="108"/>
        <v>1023400</v>
      </c>
      <c r="U299" s="33">
        <f t="shared" si="114"/>
        <v>1317726.6666666667</v>
      </c>
      <c r="V299" s="33">
        <f t="shared" si="115"/>
        <v>1401820</v>
      </c>
      <c r="W299" s="34">
        <f t="shared" si="116"/>
        <v>1299022.1304147409</v>
      </c>
      <c r="X299" s="34">
        <f t="shared" si="117"/>
        <v>1279339.0925079451</v>
      </c>
      <c r="Y299" s="34">
        <f t="shared" si="109"/>
        <v>1212610</v>
      </c>
      <c r="Z299" s="34">
        <f t="shared" si="110"/>
        <v>1151369.5462539727</v>
      </c>
      <c r="AA299" s="34">
        <f t="shared" si="118"/>
        <v>262581.34917265829</v>
      </c>
      <c r="AB299" s="49">
        <f t="shared" si="111"/>
        <v>0.19926844907592745</v>
      </c>
      <c r="AC299" s="46">
        <f t="shared" si="119"/>
        <v>1023400</v>
      </c>
      <c r="AD299" s="51" t="s">
        <v>4739</v>
      </c>
    </row>
    <row r="300" spans="1:30" ht="29.5" customHeight="1" x14ac:dyDescent="0.35">
      <c r="A300" s="8"/>
      <c r="B300" s="3">
        <v>289</v>
      </c>
      <c r="C300" s="9">
        <v>43949</v>
      </c>
      <c r="D300" s="106" t="s">
        <v>279</v>
      </c>
      <c r="E300" s="131"/>
      <c r="F300" s="4" t="s">
        <v>241</v>
      </c>
      <c r="G300" s="12">
        <v>120000</v>
      </c>
      <c r="H300" s="12">
        <v>22800</v>
      </c>
      <c r="I300" s="24">
        <v>142800</v>
      </c>
      <c r="J300" s="21">
        <v>172000</v>
      </c>
      <c r="K300" s="21">
        <f t="shared" si="103"/>
        <v>32680</v>
      </c>
      <c r="L300" s="29">
        <f t="shared" si="104"/>
        <v>204680</v>
      </c>
      <c r="M300" s="21">
        <v>157000</v>
      </c>
      <c r="N300" s="21">
        <f t="shared" si="105"/>
        <v>29830</v>
      </c>
      <c r="O300" s="32">
        <f t="shared" si="106"/>
        <v>186830</v>
      </c>
      <c r="P300" s="12">
        <v>124800</v>
      </c>
      <c r="Q300" s="12">
        <v>23712</v>
      </c>
      <c r="R300" s="12">
        <v>148512</v>
      </c>
      <c r="S300" s="32">
        <v>77112</v>
      </c>
      <c r="T300" s="33">
        <f t="shared" si="108"/>
        <v>142800</v>
      </c>
      <c r="U300" s="33">
        <f t="shared" si="114"/>
        <v>178103.33333333334</v>
      </c>
      <c r="V300" s="33">
        <f t="shared" si="115"/>
        <v>186830</v>
      </c>
      <c r="W300" s="34">
        <f t="shared" si="116"/>
        <v>176096.23735890625</v>
      </c>
      <c r="X300" s="34">
        <f t="shared" si="117"/>
        <v>174004.47626496598</v>
      </c>
      <c r="Y300" s="34">
        <f t="shared" si="109"/>
        <v>164815</v>
      </c>
      <c r="Z300" s="34">
        <f t="shared" si="110"/>
        <v>158402.23813248298</v>
      </c>
      <c r="AA300" s="34">
        <f t="shared" si="118"/>
        <v>31849.641023618082</v>
      </c>
      <c r="AB300" s="49">
        <f t="shared" si="111"/>
        <v>0.17882675426410555</v>
      </c>
      <c r="AC300" s="46">
        <f t="shared" si="119"/>
        <v>142800</v>
      </c>
      <c r="AD300" s="51" t="s">
        <v>4739</v>
      </c>
    </row>
    <row r="301" spans="1:30" ht="29.5" customHeight="1" x14ac:dyDescent="0.35">
      <c r="A301" s="8"/>
      <c r="B301" s="3">
        <v>290</v>
      </c>
      <c r="C301" s="9">
        <v>43949</v>
      </c>
      <c r="D301" s="106" t="s">
        <v>280</v>
      </c>
      <c r="E301" s="131"/>
      <c r="F301" s="4" t="s">
        <v>241</v>
      </c>
      <c r="G301" s="12">
        <v>554621.84873949585</v>
      </c>
      <c r="H301" s="12">
        <v>105378.15126050421</v>
      </c>
      <c r="I301" s="24">
        <v>660000</v>
      </c>
      <c r="J301" s="21">
        <v>424000</v>
      </c>
      <c r="K301" s="21">
        <f t="shared" si="103"/>
        <v>80560</v>
      </c>
      <c r="L301" s="29">
        <f t="shared" si="104"/>
        <v>504560</v>
      </c>
      <c r="M301" s="21">
        <v>389000</v>
      </c>
      <c r="N301" s="21">
        <f t="shared" si="105"/>
        <v>73910</v>
      </c>
      <c r="O301" s="32">
        <f t="shared" si="106"/>
        <v>462910</v>
      </c>
      <c r="P301" s="12">
        <v>582352.9411764706</v>
      </c>
      <c r="Q301" s="12">
        <v>110647.05882352941</v>
      </c>
      <c r="R301" s="12">
        <v>693000</v>
      </c>
      <c r="S301" s="32">
        <v>171360</v>
      </c>
      <c r="T301" s="33">
        <f t="shared" si="108"/>
        <v>462910</v>
      </c>
      <c r="U301" s="33">
        <f t="shared" si="114"/>
        <v>542490</v>
      </c>
      <c r="V301" s="33">
        <f t="shared" si="115"/>
        <v>504560</v>
      </c>
      <c r="W301" s="34">
        <f t="shared" si="116"/>
        <v>536188.84192138817</v>
      </c>
      <c r="X301" s="34">
        <f t="shared" si="117"/>
        <v>530286.09797555266</v>
      </c>
      <c r="Y301" s="34">
        <f t="shared" si="109"/>
        <v>483735</v>
      </c>
      <c r="Z301" s="34">
        <f t="shared" si="110"/>
        <v>496598.04898777633</v>
      </c>
      <c r="AA301" s="34">
        <f t="shared" si="118"/>
        <v>103875.55390947381</v>
      </c>
      <c r="AB301" s="49">
        <f t="shared" si="111"/>
        <v>0.191479204979767</v>
      </c>
      <c r="AC301" s="46">
        <f t="shared" si="119"/>
        <v>462910</v>
      </c>
      <c r="AD301" s="51" t="s">
        <v>4739</v>
      </c>
    </row>
    <row r="302" spans="1:30" ht="29.5" customHeight="1" x14ac:dyDescent="0.35">
      <c r="A302" s="8"/>
      <c r="B302" s="3">
        <v>291</v>
      </c>
      <c r="C302" s="9">
        <v>43949</v>
      </c>
      <c r="D302" s="106" t="s">
        <v>281</v>
      </c>
      <c r="E302" s="131"/>
      <c r="F302" s="4" t="s">
        <v>241</v>
      </c>
      <c r="G302" s="12">
        <v>529411.76470588241</v>
      </c>
      <c r="H302" s="12">
        <v>100588.23529411767</v>
      </c>
      <c r="I302" s="24">
        <v>630000.00000000012</v>
      </c>
      <c r="J302" s="21">
        <v>423000</v>
      </c>
      <c r="K302" s="21">
        <f t="shared" si="103"/>
        <v>80370</v>
      </c>
      <c r="L302" s="29">
        <f t="shared" si="104"/>
        <v>503370</v>
      </c>
      <c r="M302" s="21">
        <v>392000</v>
      </c>
      <c r="N302" s="21">
        <f t="shared" si="105"/>
        <v>74480</v>
      </c>
      <c r="O302" s="32">
        <f t="shared" si="106"/>
        <v>466480</v>
      </c>
      <c r="P302" s="12">
        <v>550588.23529411771</v>
      </c>
      <c r="Q302" s="12">
        <v>104611.76470588236</v>
      </c>
      <c r="R302" s="12">
        <v>655200.00000000012</v>
      </c>
      <c r="S302" s="32">
        <v>185640</v>
      </c>
      <c r="T302" s="33">
        <f t="shared" si="108"/>
        <v>466480</v>
      </c>
      <c r="U302" s="33">
        <f t="shared" si="114"/>
        <v>533283.33333333337</v>
      </c>
      <c r="V302" s="33">
        <f t="shared" si="115"/>
        <v>503370</v>
      </c>
      <c r="W302" s="34">
        <f t="shared" si="116"/>
        <v>528875.72726506274</v>
      </c>
      <c r="X302" s="34">
        <f t="shared" si="117"/>
        <v>524693.24805355049</v>
      </c>
      <c r="Y302" s="34">
        <f t="shared" si="109"/>
        <v>484925</v>
      </c>
      <c r="Z302" s="34">
        <f t="shared" si="110"/>
        <v>495586.62402677524</v>
      </c>
      <c r="AA302" s="34">
        <f t="shared" si="118"/>
        <v>85765.979463499243</v>
      </c>
      <c r="AB302" s="49">
        <f t="shared" si="111"/>
        <v>0.16082628895865095</v>
      </c>
      <c r="AC302" s="46">
        <f t="shared" si="119"/>
        <v>466480</v>
      </c>
      <c r="AD302" s="51" t="s">
        <v>4739</v>
      </c>
    </row>
    <row r="303" spans="1:30" ht="29.5" customHeight="1" x14ac:dyDescent="0.35">
      <c r="A303" s="8"/>
      <c r="B303" s="3">
        <v>292</v>
      </c>
      <c r="C303" s="9">
        <v>43949</v>
      </c>
      <c r="D303" s="106" t="s">
        <v>282</v>
      </c>
      <c r="E303" s="131"/>
      <c r="F303" s="4" t="s">
        <v>241</v>
      </c>
      <c r="G303" s="12">
        <v>380000</v>
      </c>
      <c r="H303" s="12">
        <v>72200</v>
      </c>
      <c r="I303" s="24">
        <v>452200</v>
      </c>
      <c r="J303" s="21">
        <v>585000</v>
      </c>
      <c r="K303" s="21">
        <f t="shared" si="103"/>
        <v>111150</v>
      </c>
      <c r="L303" s="29">
        <f t="shared" si="104"/>
        <v>696150</v>
      </c>
      <c r="M303" s="21">
        <v>532000</v>
      </c>
      <c r="N303" s="21">
        <f t="shared" si="105"/>
        <v>101080</v>
      </c>
      <c r="O303" s="32">
        <f t="shared" si="106"/>
        <v>633080</v>
      </c>
      <c r="P303" s="12">
        <v>395200</v>
      </c>
      <c r="Q303" s="12">
        <v>75088</v>
      </c>
      <c r="R303" s="12">
        <v>470288</v>
      </c>
      <c r="S303" s="32">
        <v>258944</v>
      </c>
      <c r="T303" s="33">
        <f t="shared" si="108"/>
        <v>452200</v>
      </c>
      <c r="U303" s="33">
        <f t="shared" si="114"/>
        <v>593810</v>
      </c>
      <c r="V303" s="33">
        <f t="shared" si="115"/>
        <v>633080</v>
      </c>
      <c r="W303" s="34">
        <f t="shared" si="116"/>
        <v>584113.61115379259</v>
      </c>
      <c r="X303" s="34">
        <f t="shared" si="117"/>
        <v>573892.25206611573</v>
      </c>
      <c r="Y303" s="34">
        <f t="shared" si="109"/>
        <v>542640</v>
      </c>
      <c r="Z303" s="34">
        <f t="shared" si="110"/>
        <v>513046.12603305787</v>
      </c>
      <c r="AA303" s="34">
        <f t="shared" si="118"/>
        <v>126627.4073808668</v>
      </c>
      <c r="AB303" s="49">
        <f t="shared" si="111"/>
        <v>0.21324566339547465</v>
      </c>
      <c r="AC303" s="46">
        <f t="shared" si="119"/>
        <v>452200</v>
      </c>
      <c r="AD303" s="51" t="s">
        <v>4739</v>
      </c>
    </row>
    <row r="304" spans="1:30" ht="29.5" customHeight="1" x14ac:dyDescent="0.35">
      <c r="A304" s="8"/>
      <c r="B304" s="3">
        <v>293</v>
      </c>
      <c r="C304" s="9">
        <v>43949</v>
      </c>
      <c r="D304" s="106" t="s">
        <v>283</v>
      </c>
      <c r="E304" s="131"/>
      <c r="F304" s="4" t="s">
        <v>241</v>
      </c>
      <c r="G304" s="12">
        <v>390000</v>
      </c>
      <c r="H304" s="12">
        <v>74100</v>
      </c>
      <c r="I304" s="24">
        <v>464100</v>
      </c>
      <c r="J304" s="21">
        <v>568000</v>
      </c>
      <c r="K304" s="21">
        <f t="shared" si="103"/>
        <v>107920</v>
      </c>
      <c r="L304" s="29">
        <f t="shared" si="104"/>
        <v>675920</v>
      </c>
      <c r="M304" s="21">
        <v>522000</v>
      </c>
      <c r="N304" s="21">
        <f t="shared" si="105"/>
        <v>99180</v>
      </c>
      <c r="O304" s="32">
        <f t="shared" si="106"/>
        <v>621180</v>
      </c>
      <c r="P304" s="12">
        <v>401700</v>
      </c>
      <c r="Q304" s="12">
        <v>76323</v>
      </c>
      <c r="R304" s="12">
        <v>478023</v>
      </c>
      <c r="S304" s="32">
        <v>254184</v>
      </c>
      <c r="T304" s="33">
        <f t="shared" si="108"/>
        <v>464100</v>
      </c>
      <c r="U304" s="33">
        <f t="shared" si="114"/>
        <v>587066.66666666663</v>
      </c>
      <c r="V304" s="33">
        <f t="shared" si="115"/>
        <v>621180</v>
      </c>
      <c r="W304" s="34">
        <f t="shared" si="116"/>
        <v>579750.91575273452</v>
      </c>
      <c r="X304" s="34">
        <f t="shared" si="117"/>
        <v>572081.027056691</v>
      </c>
      <c r="Y304" s="34">
        <f t="shared" si="109"/>
        <v>542640</v>
      </c>
      <c r="Z304" s="34">
        <f t="shared" si="110"/>
        <v>518090.5135283455</v>
      </c>
      <c r="AA304" s="34">
        <f t="shared" si="118"/>
        <v>109953.25249092595</v>
      </c>
      <c r="AB304" s="49">
        <f t="shared" si="111"/>
        <v>0.18729261723414597</v>
      </c>
      <c r="AC304" s="46">
        <f t="shared" si="119"/>
        <v>464100</v>
      </c>
      <c r="AD304" s="51" t="s">
        <v>4739</v>
      </c>
    </row>
    <row r="305" spans="1:30" ht="29.5" customHeight="1" x14ac:dyDescent="0.35">
      <c r="A305" s="8"/>
      <c r="B305" s="3">
        <v>294</v>
      </c>
      <c r="C305" s="9">
        <v>43949</v>
      </c>
      <c r="D305" s="106" t="s">
        <v>284</v>
      </c>
      <c r="E305" s="131"/>
      <c r="F305" s="4" t="s">
        <v>241</v>
      </c>
      <c r="G305" s="12">
        <v>571428.57142857148</v>
      </c>
      <c r="H305" s="12">
        <v>108571.42857142858</v>
      </c>
      <c r="I305" s="24">
        <v>680000</v>
      </c>
      <c r="J305" s="21">
        <v>436000</v>
      </c>
      <c r="K305" s="21">
        <f t="shared" si="103"/>
        <v>82840</v>
      </c>
      <c r="L305" s="29">
        <f t="shared" si="104"/>
        <v>518840</v>
      </c>
      <c r="M305" s="21">
        <v>400000</v>
      </c>
      <c r="N305" s="21">
        <f t="shared" si="105"/>
        <v>76000</v>
      </c>
      <c r="O305" s="32">
        <f t="shared" si="106"/>
        <v>476000</v>
      </c>
      <c r="P305" s="12">
        <v>588571.42857142864</v>
      </c>
      <c r="Q305" s="12">
        <v>111828.57142857145</v>
      </c>
      <c r="R305" s="12">
        <v>700400.00000000012</v>
      </c>
      <c r="S305" s="32">
        <v>179928</v>
      </c>
      <c r="T305" s="33">
        <f t="shared" si="108"/>
        <v>476000</v>
      </c>
      <c r="U305" s="33">
        <f t="shared" si="114"/>
        <v>558280</v>
      </c>
      <c r="V305" s="33">
        <f t="shared" si="115"/>
        <v>518840</v>
      </c>
      <c r="W305" s="34">
        <f t="shared" si="116"/>
        <v>551717.09230571601</v>
      </c>
      <c r="X305" s="34">
        <f t="shared" si="117"/>
        <v>545573.08096740267</v>
      </c>
      <c r="Y305" s="34">
        <f t="shared" si="109"/>
        <v>497420</v>
      </c>
      <c r="Z305" s="34">
        <f t="shared" si="110"/>
        <v>510786.54048370133</v>
      </c>
      <c r="AA305" s="34">
        <f t="shared" si="118"/>
        <v>107566.88709821439</v>
      </c>
      <c r="AB305" s="49">
        <f t="shared" si="111"/>
        <v>0.19267551604609584</v>
      </c>
      <c r="AC305" s="46">
        <f t="shared" si="119"/>
        <v>476000</v>
      </c>
      <c r="AD305" s="51" t="s">
        <v>4739</v>
      </c>
    </row>
    <row r="306" spans="1:30" ht="29.5" customHeight="1" x14ac:dyDescent="0.35">
      <c r="A306" s="8"/>
      <c r="B306" s="3">
        <v>295</v>
      </c>
      <c r="C306" s="9">
        <v>43949</v>
      </c>
      <c r="D306" s="106" t="s">
        <v>285</v>
      </c>
      <c r="E306" s="131"/>
      <c r="F306" s="4" t="s">
        <v>241</v>
      </c>
      <c r="G306" s="12">
        <v>563025.21008403366</v>
      </c>
      <c r="H306" s="12">
        <v>106974.78991596639</v>
      </c>
      <c r="I306" s="24">
        <v>670000</v>
      </c>
      <c r="J306" s="21">
        <v>420000</v>
      </c>
      <c r="K306" s="21">
        <f t="shared" si="103"/>
        <v>79800</v>
      </c>
      <c r="L306" s="29">
        <f t="shared" si="104"/>
        <v>499800</v>
      </c>
      <c r="M306" s="21">
        <v>389000</v>
      </c>
      <c r="N306" s="21">
        <f t="shared" si="105"/>
        <v>73910</v>
      </c>
      <c r="O306" s="32">
        <f t="shared" si="106"/>
        <v>462910</v>
      </c>
      <c r="P306" s="12">
        <v>585546.21848739497</v>
      </c>
      <c r="Q306" s="12">
        <v>111253.78151260504</v>
      </c>
      <c r="R306" s="12">
        <v>696800</v>
      </c>
      <c r="S306" s="32">
        <v>188496</v>
      </c>
      <c r="T306" s="33">
        <f t="shared" si="108"/>
        <v>462910</v>
      </c>
      <c r="U306" s="33">
        <f t="shared" si="114"/>
        <v>544236.66666666663</v>
      </c>
      <c r="V306" s="33">
        <f t="shared" si="115"/>
        <v>499800</v>
      </c>
      <c r="W306" s="34">
        <f t="shared" si="116"/>
        <v>537183.34483427252</v>
      </c>
      <c r="X306" s="34">
        <f t="shared" si="117"/>
        <v>530636.77724093967</v>
      </c>
      <c r="Y306" s="34">
        <f t="shared" si="109"/>
        <v>481355</v>
      </c>
      <c r="Z306" s="34">
        <f t="shared" si="110"/>
        <v>496773.38862046984</v>
      </c>
      <c r="AA306" s="34">
        <f t="shared" si="118"/>
        <v>110465.06250092521</v>
      </c>
      <c r="AB306" s="49">
        <f t="shared" si="111"/>
        <v>0.20297247368043048</v>
      </c>
      <c r="AC306" s="46">
        <f t="shared" si="119"/>
        <v>462910</v>
      </c>
      <c r="AD306" s="51" t="s">
        <v>4739</v>
      </c>
    </row>
    <row r="307" spans="1:30" ht="29.5" customHeight="1" x14ac:dyDescent="0.35">
      <c r="A307" s="8"/>
      <c r="B307" s="3">
        <v>296</v>
      </c>
      <c r="C307" s="9">
        <v>43949</v>
      </c>
      <c r="D307" s="106" t="s">
        <v>286</v>
      </c>
      <c r="E307" s="131"/>
      <c r="F307" s="4" t="s">
        <v>241</v>
      </c>
      <c r="G307" s="12">
        <v>554621.84873949585</v>
      </c>
      <c r="H307" s="12">
        <v>105378.15126050421</v>
      </c>
      <c r="I307" s="24">
        <v>660000</v>
      </c>
      <c r="J307" s="21">
        <v>405000</v>
      </c>
      <c r="K307" s="21">
        <f t="shared" si="103"/>
        <v>76950</v>
      </c>
      <c r="L307" s="29">
        <f t="shared" si="104"/>
        <v>481950</v>
      </c>
      <c r="M307" s="21">
        <v>369000</v>
      </c>
      <c r="N307" s="21">
        <f t="shared" si="105"/>
        <v>70110</v>
      </c>
      <c r="O307" s="32">
        <f t="shared" si="106"/>
        <v>439110</v>
      </c>
      <c r="P307" s="12">
        <v>582352.9411764706</v>
      </c>
      <c r="Q307" s="12">
        <v>110647.05882352941</v>
      </c>
      <c r="R307" s="12">
        <v>693000</v>
      </c>
      <c r="S307" s="32">
        <v>175168</v>
      </c>
      <c r="T307" s="33">
        <f t="shared" si="108"/>
        <v>439110</v>
      </c>
      <c r="U307" s="33">
        <f t="shared" si="114"/>
        <v>527020</v>
      </c>
      <c r="V307" s="33">
        <f t="shared" si="115"/>
        <v>481950</v>
      </c>
      <c r="W307" s="34">
        <f t="shared" si="116"/>
        <v>518847.52479056647</v>
      </c>
      <c r="X307" s="34">
        <f t="shared" si="117"/>
        <v>511300.66080806381</v>
      </c>
      <c r="Y307" s="34">
        <f t="shared" si="109"/>
        <v>460530</v>
      </c>
      <c r="Z307" s="34">
        <f t="shared" si="110"/>
        <v>475205.33040403191</v>
      </c>
      <c r="AA307" s="34">
        <f t="shared" si="118"/>
        <v>117139.13393908972</v>
      </c>
      <c r="AB307" s="49">
        <f t="shared" si="111"/>
        <v>0.22226696129006435</v>
      </c>
      <c r="AC307" s="46">
        <f t="shared" si="119"/>
        <v>439110</v>
      </c>
      <c r="AD307" s="51" t="s">
        <v>4739</v>
      </c>
    </row>
    <row r="308" spans="1:30" ht="29.5" customHeight="1" x14ac:dyDescent="0.35">
      <c r="A308" s="8"/>
      <c r="B308" s="3">
        <v>297</v>
      </c>
      <c r="C308" s="9">
        <v>43949</v>
      </c>
      <c r="D308" s="106" t="s">
        <v>287</v>
      </c>
      <c r="E308" s="131"/>
      <c r="F308" s="4" t="s">
        <v>241</v>
      </c>
      <c r="G308" s="12">
        <v>529411.76470588241</v>
      </c>
      <c r="H308" s="12">
        <v>100588.23529411767</v>
      </c>
      <c r="I308" s="24">
        <v>630000.00000000012</v>
      </c>
      <c r="J308" s="21">
        <v>442000</v>
      </c>
      <c r="K308" s="21">
        <f t="shared" si="103"/>
        <v>83980</v>
      </c>
      <c r="L308" s="29">
        <f t="shared" si="104"/>
        <v>525980</v>
      </c>
      <c r="M308" s="21">
        <v>406000</v>
      </c>
      <c r="N308" s="21">
        <f t="shared" si="105"/>
        <v>77140</v>
      </c>
      <c r="O308" s="32">
        <f t="shared" si="106"/>
        <v>483140</v>
      </c>
      <c r="P308" s="12">
        <v>555882.3529411765</v>
      </c>
      <c r="Q308" s="12">
        <v>105617.64705882354</v>
      </c>
      <c r="R308" s="12">
        <v>661500</v>
      </c>
      <c r="S308" s="32">
        <v>175168</v>
      </c>
      <c r="T308" s="33">
        <f t="shared" si="108"/>
        <v>483140</v>
      </c>
      <c r="U308" s="33">
        <f t="shared" si="114"/>
        <v>546373.33333333337</v>
      </c>
      <c r="V308" s="33">
        <f t="shared" si="115"/>
        <v>525980</v>
      </c>
      <c r="W308" s="34">
        <f t="shared" si="116"/>
        <v>542993.03435200267</v>
      </c>
      <c r="X308" s="34">
        <f t="shared" si="117"/>
        <v>539732.59529159532</v>
      </c>
      <c r="Y308" s="34">
        <f t="shared" si="109"/>
        <v>504560</v>
      </c>
      <c r="Z308" s="34">
        <f t="shared" si="110"/>
        <v>511436.29764579766</v>
      </c>
      <c r="AA308" s="34">
        <f t="shared" si="118"/>
        <v>75524.042088154776</v>
      </c>
      <c r="AB308" s="49">
        <f t="shared" si="111"/>
        <v>0.13822790659894596</v>
      </c>
      <c r="AC308" s="46">
        <f t="shared" si="119"/>
        <v>483140</v>
      </c>
      <c r="AD308" s="51" t="s">
        <v>4739</v>
      </c>
    </row>
    <row r="309" spans="1:30" ht="29.5" customHeight="1" x14ac:dyDescent="0.35">
      <c r="A309" s="8"/>
      <c r="B309" s="3">
        <v>298</v>
      </c>
      <c r="C309" s="9">
        <v>43949</v>
      </c>
      <c r="D309" s="106" t="s">
        <v>288</v>
      </c>
      <c r="E309" s="131"/>
      <c r="F309" s="4" t="s">
        <v>241</v>
      </c>
      <c r="G309" s="12">
        <v>571428.57142857148</v>
      </c>
      <c r="H309" s="12">
        <v>108571.42857142858</v>
      </c>
      <c r="I309" s="24">
        <v>680000</v>
      </c>
      <c r="J309" s="21">
        <v>431000</v>
      </c>
      <c r="K309" s="21">
        <f t="shared" si="103"/>
        <v>81890</v>
      </c>
      <c r="L309" s="29">
        <f t="shared" si="104"/>
        <v>512890</v>
      </c>
      <c r="M309" s="21">
        <v>392000</v>
      </c>
      <c r="N309" s="21">
        <f t="shared" si="105"/>
        <v>74480</v>
      </c>
      <c r="O309" s="32">
        <f t="shared" si="106"/>
        <v>466480</v>
      </c>
      <c r="P309" s="12">
        <v>605714.2857142858</v>
      </c>
      <c r="Q309" s="12">
        <v>115085.7142857143</v>
      </c>
      <c r="R309" s="12">
        <v>720800.00000000012</v>
      </c>
      <c r="S309" s="32">
        <v>190400</v>
      </c>
      <c r="T309" s="33">
        <f t="shared" si="108"/>
        <v>466480</v>
      </c>
      <c r="U309" s="33">
        <f t="shared" si="114"/>
        <v>553123.33333333337</v>
      </c>
      <c r="V309" s="33">
        <f t="shared" si="115"/>
        <v>512890</v>
      </c>
      <c r="W309" s="34">
        <f t="shared" si="116"/>
        <v>545911.2667549547</v>
      </c>
      <c r="X309" s="34">
        <f t="shared" si="117"/>
        <v>539176.69795989164</v>
      </c>
      <c r="Y309" s="34">
        <f t="shared" si="109"/>
        <v>489685</v>
      </c>
      <c r="Z309" s="34">
        <f t="shared" si="110"/>
        <v>502828.34897994582</v>
      </c>
      <c r="AA309" s="34">
        <f t="shared" si="118"/>
        <v>112301.99656877572</v>
      </c>
      <c r="AB309" s="49">
        <f t="shared" si="111"/>
        <v>0.20303246997735716</v>
      </c>
      <c r="AC309" s="46">
        <f t="shared" si="119"/>
        <v>466480</v>
      </c>
      <c r="AD309" s="51" t="s">
        <v>4739</v>
      </c>
    </row>
    <row r="310" spans="1:30" ht="29.5" customHeight="1" x14ac:dyDescent="0.35">
      <c r="A310" s="8"/>
      <c r="B310" s="3">
        <v>299</v>
      </c>
      <c r="C310" s="9">
        <v>43949</v>
      </c>
      <c r="D310" s="106" t="s">
        <v>289</v>
      </c>
      <c r="E310" s="131"/>
      <c r="F310" s="4" t="s">
        <v>241</v>
      </c>
      <c r="G310" s="12">
        <v>563025.21008403366</v>
      </c>
      <c r="H310" s="12">
        <v>106974.78991596639</v>
      </c>
      <c r="I310" s="24">
        <v>670000</v>
      </c>
      <c r="J310" s="21">
        <v>446000</v>
      </c>
      <c r="K310" s="21">
        <f t="shared" si="103"/>
        <v>84740</v>
      </c>
      <c r="L310" s="29">
        <f t="shared" si="104"/>
        <v>530740</v>
      </c>
      <c r="M310" s="21">
        <v>406000</v>
      </c>
      <c r="N310" s="21">
        <f t="shared" si="105"/>
        <v>77140</v>
      </c>
      <c r="O310" s="32">
        <f t="shared" si="106"/>
        <v>483140</v>
      </c>
      <c r="P310" s="12">
        <v>591176.4705882353</v>
      </c>
      <c r="Q310" s="12">
        <v>112323.52941176471</v>
      </c>
      <c r="R310" s="12">
        <v>703500</v>
      </c>
      <c r="S310" s="32">
        <v>175168</v>
      </c>
      <c r="T310" s="33">
        <f t="shared" si="108"/>
        <v>483140</v>
      </c>
      <c r="U310" s="33">
        <f t="shared" si="114"/>
        <v>561293.33333333337</v>
      </c>
      <c r="V310" s="33">
        <f t="shared" si="115"/>
        <v>530740</v>
      </c>
      <c r="W310" s="34">
        <f t="shared" si="116"/>
        <v>555916.89449788129</v>
      </c>
      <c r="X310" s="34">
        <f t="shared" si="117"/>
        <v>550813.20841666032</v>
      </c>
      <c r="Y310" s="34">
        <f t="shared" si="109"/>
        <v>506940</v>
      </c>
      <c r="Z310" s="34">
        <f t="shared" si="110"/>
        <v>516976.60420833016</v>
      </c>
      <c r="AA310" s="34">
        <f t="shared" si="118"/>
        <v>97104.55464772656</v>
      </c>
      <c r="AB310" s="49">
        <f t="shared" si="111"/>
        <v>0.17300143949876456</v>
      </c>
      <c r="AC310" s="46">
        <f t="shared" si="119"/>
        <v>483140</v>
      </c>
      <c r="AD310" s="51" t="s">
        <v>4739</v>
      </c>
    </row>
    <row r="311" spans="1:30" ht="29.5" customHeight="1" x14ac:dyDescent="0.35">
      <c r="A311" s="8"/>
      <c r="B311" s="3">
        <v>300</v>
      </c>
      <c r="C311" s="9">
        <v>43949</v>
      </c>
      <c r="D311" s="106" t="s">
        <v>290</v>
      </c>
      <c r="E311" s="131"/>
      <c r="F311" s="4" t="s">
        <v>241</v>
      </c>
      <c r="G311" s="12">
        <v>554621.84873949585</v>
      </c>
      <c r="H311" s="12">
        <v>105378.15126050421</v>
      </c>
      <c r="I311" s="24">
        <v>660000</v>
      </c>
      <c r="J311" s="21">
        <v>405000</v>
      </c>
      <c r="K311" s="21">
        <f t="shared" si="103"/>
        <v>76950</v>
      </c>
      <c r="L311" s="29">
        <f t="shared" si="104"/>
        <v>481950</v>
      </c>
      <c r="M311" s="21">
        <v>369000</v>
      </c>
      <c r="N311" s="21">
        <f t="shared" si="105"/>
        <v>70110</v>
      </c>
      <c r="O311" s="32">
        <f t="shared" si="106"/>
        <v>439110</v>
      </c>
      <c r="P311" s="12">
        <v>587899.15966386558</v>
      </c>
      <c r="Q311" s="12">
        <v>111700.84033613445</v>
      </c>
      <c r="R311" s="12">
        <v>699600</v>
      </c>
      <c r="S311" s="32">
        <v>181832</v>
      </c>
      <c r="T311" s="33">
        <f t="shared" si="108"/>
        <v>439110</v>
      </c>
      <c r="U311" s="33">
        <f t="shared" si="114"/>
        <v>527020</v>
      </c>
      <c r="V311" s="33">
        <f t="shared" si="115"/>
        <v>481950</v>
      </c>
      <c r="W311" s="34">
        <f t="shared" si="116"/>
        <v>518847.52479056647</v>
      </c>
      <c r="X311" s="34">
        <f t="shared" si="117"/>
        <v>511300.66080806381</v>
      </c>
      <c r="Y311" s="34">
        <f t="shared" si="109"/>
        <v>460530</v>
      </c>
      <c r="Z311" s="34">
        <f t="shared" si="110"/>
        <v>475205.33040403191</v>
      </c>
      <c r="AA311" s="34">
        <f t="shared" si="118"/>
        <v>117139.13393908972</v>
      </c>
      <c r="AB311" s="49">
        <f t="shared" si="111"/>
        <v>0.22226696129006435</v>
      </c>
      <c r="AC311" s="46">
        <f t="shared" si="119"/>
        <v>439110</v>
      </c>
      <c r="AD311" s="51" t="s">
        <v>4739</v>
      </c>
    </row>
    <row r="312" spans="1:30" ht="29.5" customHeight="1" x14ac:dyDescent="0.35">
      <c r="A312" s="8"/>
      <c r="B312" s="3">
        <v>301</v>
      </c>
      <c r="C312" s="9">
        <v>43949</v>
      </c>
      <c r="D312" s="106" t="s">
        <v>291</v>
      </c>
      <c r="E312" s="131"/>
      <c r="F312" s="4" t="s">
        <v>241</v>
      </c>
      <c r="G312" s="12">
        <v>563025.21008403366</v>
      </c>
      <c r="H312" s="12">
        <v>106974.78991596639</v>
      </c>
      <c r="I312" s="24">
        <v>670000</v>
      </c>
      <c r="J312" s="21">
        <v>412000</v>
      </c>
      <c r="K312" s="21">
        <f t="shared" si="103"/>
        <v>78280</v>
      </c>
      <c r="L312" s="29">
        <f t="shared" si="104"/>
        <v>490280</v>
      </c>
      <c r="M312" s="21">
        <v>375000</v>
      </c>
      <c r="N312" s="21">
        <f t="shared" si="105"/>
        <v>71250</v>
      </c>
      <c r="O312" s="32">
        <f t="shared" si="106"/>
        <v>446250</v>
      </c>
      <c r="P312" s="12">
        <v>579915.96638655465</v>
      </c>
      <c r="Q312" s="12">
        <v>110184.03361344538</v>
      </c>
      <c r="R312" s="12">
        <v>690100</v>
      </c>
      <c r="S312" s="32">
        <v>187544</v>
      </c>
      <c r="T312" s="33">
        <f t="shared" si="108"/>
        <v>446250</v>
      </c>
      <c r="U312" s="33">
        <f t="shared" si="114"/>
        <v>535510</v>
      </c>
      <c r="V312" s="33">
        <f t="shared" si="115"/>
        <v>490280</v>
      </c>
      <c r="W312" s="34">
        <f t="shared" si="116"/>
        <v>527269.19996063923</v>
      </c>
      <c r="X312" s="34">
        <f t="shared" si="117"/>
        <v>519652.88372975984</v>
      </c>
      <c r="Y312" s="34">
        <f t="shared" si="109"/>
        <v>468265</v>
      </c>
      <c r="Z312" s="34">
        <f t="shared" si="110"/>
        <v>482951.44186487992</v>
      </c>
      <c r="AA312" s="34">
        <f t="shared" si="118"/>
        <v>118534.08918956606</v>
      </c>
      <c r="AB312" s="49">
        <f t="shared" si="111"/>
        <v>0.22134804053998255</v>
      </c>
      <c r="AC312" s="46">
        <f t="shared" si="119"/>
        <v>446250</v>
      </c>
      <c r="AD312" s="51" t="s">
        <v>4739</v>
      </c>
    </row>
    <row r="313" spans="1:30" ht="29.5" customHeight="1" x14ac:dyDescent="0.35">
      <c r="A313" s="8"/>
      <c r="B313" s="3">
        <v>302</v>
      </c>
      <c r="C313" s="9">
        <v>43949</v>
      </c>
      <c r="D313" s="106" t="s">
        <v>292</v>
      </c>
      <c r="E313" s="131"/>
      <c r="F313" s="4" t="s">
        <v>241</v>
      </c>
      <c r="G313" s="12">
        <v>680000</v>
      </c>
      <c r="H313" s="12">
        <v>129200</v>
      </c>
      <c r="I313" s="24">
        <v>809200</v>
      </c>
      <c r="J313" s="21">
        <v>1047000</v>
      </c>
      <c r="K313" s="21">
        <f t="shared" si="103"/>
        <v>198930</v>
      </c>
      <c r="L313" s="29">
        <f t="shared" si="104"/>
        <v>1245930</v>
      </c>
      <c r="M313" s="21">
        <v>952000</v>
      </c>
      <c r="N313" s="21">
        <f t="shared" si="105"/>
        <v>180880</v>
      </c>
      <c r="O313" s="32">
        <f t="shared" si="106"/>
        <v>1132880</v>
      </c>
      <c r="P313" s="12">
        <v>714000</v>
      </c>
      <c r="Q313" s="12">
        <v>135660</v>
      </c>
      <c r="R313" s="12">
        <v>849660</v>
      </c>
      <c r="S313" s="32">
        <v>363664</v>
      </c>
      <c r="T313" s="33">
        <f t="shared" si="108"/>
        <v>809200</v>
      </c>
      <c r="U313" s="33">
        <f t="shared" si="114"/>
        <v>1062670</v>
      </c>
      <c r="V313" s="33">
        <f t="shared" si="115"/>
        <v>1132880</v>
      </c>
      <c r="W313" s="34">
        <f t="shared" si="116"/>
        <v>1045308.4849388527</v>
      </c>
      <c r="X313" s="34">
        <f t="shared" si="117"/>
        <v>1027007.642576772</v>
      </c>
      <c r="Y313" s="34">
        <f t="shared" si="109"/>
        <v>971040</v>
      </c>
      <c r="Z313" s="34">
        <f t="shared" si="110"/>
        <v>918103.82128838601</v>
      </c>
      <c r="AA313" s="34">
        <f t="shared" si="118"/>
        <v>226672.35451196955</v>
      </c>
      <c r="AB313" s="49">
        <f t="shared" si="111"/>
        <v>0.21330455787024152</v>
      </c>
      <c r="AC313" s="46">
        <f t="shared" si="119"/>
        <v>809200</v>
      </c>
      <c r="AD313" s="51" t="s">
        <v>4739</v>
      </c>
    </row>
    <row r="314" spans="1:30" ht="29.5" customHeight="1" x14ac:dyDescent="0.35">
      <c r="A314" s="8"/>
      <c r="B314" s="3">
        <v>303</v>
      </c>
      <c r="C314" s="9">
        <v>43949</v>
      </c>
      <c r="D314" s="106" t="s">
        <v>293</v>
      </c>
      <c r="E314" s="131"/>
      <c r="F314" s="4" t="s">
        <v>241</v>
      </c>
      <c r="G314" s="12">
        <v>42016.806722689078</v>
      </c>
      <c r="H314" s="12">
        <v>7983.1932773109247</v>
      </c>
      <c r="I314" s="24">
        <v>50000</v>
      </c>
      <c r="J314" s="21">
        <v>97000</v>
      </c>
      <c r="K314" s="21">
        <f t="shared" si="103"/>
        <v>18430</v>
      </c>
      <c r="L314" s="29">
        <f t="shared" si="104"/>
        <v>115430</v>
      </c>
      <c r="M314" s="21">
        <v>89000</v>
      </c>
      <c r="N314" s="21">
        <f t="shared" si="105"/>
        <v>16910</v>
      </c>
      <c r="O314" s="32">
        <f t="shared" si="106"/>
        <v>105910</v>
      </c>
      <c r="P314" s="12">
        <v>44117.647058823532</v>
      </c>
      <c r="Q314" s="12">
        <v>8382.3529411764703</v>
      </c>
      <c r="R314" s="12">
        <v>52500</v>
      </c>
      <c r="S314" s="32">
        <v>56168</v>
      </c>
      <c r="T314" s="33">
        <f t="shared" si="108"/>
        <v>50000</v>
      </c>
      <c r="U314" s="33">
        <f t="shared" si="114"/>
        <v>90446.666666666672</v>
      </c>
      <c r="V314" s="33">
        <f t="shared" si="115"/>
        <v>105910</v>
      </c>
      <c r="W314" s="34">
        <f t="shared" si="116"/>
        <v>84867.593855481027</v>
      </c>
      <c r="X314" s="34">
        <f t="shared" si="117"/>
        <v>78729.333422570679</v>
      </c>
      <c r="Y314" s="34">
        <f t="shared" si="109"/>
        <v>77955</v>
      </c>
      <c r="Z314" s="34">
        <f t="shared" si="110"/>
        <v>64364.666711285339</v>
      </c>
      <c r="AA314" s="34">
        <f t="shared" si="118"/>
        <v>35349.784063461178</v>
      </c>
      <c r="AB314" s="49">
        <f t="shared" si="111"/>
        <v>0.39083567550078696</v>
      </c>
      <c r="AC314" s="46">
        <f>Z314</f>
        <v>64364.666711285339</v>
      </c>
      <c r="AD314" s="52" t="s">
        <v>4743</v>
      </c>
    </row>
    <row r="315" spans="1:30" ht="29.5" customHeight="1" x14ac:dyDescent="0.35">
      <c r="A315" s="8"/>
      <c r="B315" s="3">
        <v>304</v>
      </c>
      <c r="C315" s="9">
        <v>43949</v>
      </c>
      <c r="D315" s="106" t="s">
        <v>294</v>
      </c>
      <c r="E315" s="131"/>
      <c r="F315" s="4" t="s">
        <v>241</v>
      </c>
      <c r="G315" s="12">
        <v>135000</v>
      </c>
      <c r="H315" s="12">
        <v>25650</v>
      </c>
      <c r="I315" s="24">
        <v>160650</v>
      </c>
      <c r="J315" s="21">
        <v>208000</v>
      </c>
      <c r="K315" s="21">
        <f t="shared" si="103"/>
        <v>39520</v>
      </c>
      <c r="L315" s="29">
        <f t="shared" si="104"/>
        <v>247520</v>
      </c>
      <c r="M315" s="21">
        <v>191000</v>
      </c>
      <c r="N315" s="21">
        <f t="shared" si="105"/>
        <v>36290</v>
      </c>
      <c r="O315" s="32">
        <f t="shared" si="106"/>
        <v>227290</v>
      </c>
      <c r="P315" s="12">
        <v>143100</v>
      </c>
      <c r="Q315" s="12">
        <v>27189</v>
      </c>
      <c r="R315" s="12">
        <v>170289</v>
      </c>
      <c r="S315" s="32">
        <v>83776</v>
      </c>
      <c r="T315" s="33">
        <f t="shared" si="108"/>
        <v>160650</v>
      </c>
      <c r="U315" s="33">
        <f t="shared" si="114"/>
        <v>211820</v>
      </c>
      <c r="V315" s="33">
        <f t="shared" si="115"/>
        <v>227290</v>
      </c>
      <c r="W315" s="34">
        <f t="shared" si="116"/>
        <v>208300.56676812324</v>
      </c>
      <c r="X315" s="34">
        <f t="shared" si="117"/>
        <v>204576.2995095787</v>
      </c>
      <c r="Y315" s="34">
        <f t="shared" si="109"/>
        <v>193970</v>
      </c>
      <c r="Z315" s="34">
        <f t="shared" si="110"/>
        <v>182613.14975478937</v>
      </c>
      <c r="AA315" s="34">
        <f t="shared" si="118"/>
        <v>45454.261626386586</v>
      </c>
      <c r="AB315" s="49">
        <f t="shared" si="111"/>
        <v>0.21458909275038515</v>
      </c>
      <c r="AC315" s="46">
        <f>T315</f>
        <v>160650</v>
      </c>
      <c r="AD315" s="53" t="s">
        <v>4739</v>
      </c>
    </row>
    <row r="316" spans="1:30" s="68" customFormat="1" ht="29.5" customHeight="1" x14ac:dyDescent="0.35">
      <c r="A316" s="57"/>
      <c r="B316" s="3">
        <v>305</v>
      </c>
      <c r="C316" s="9">
        <v>43949</v>
      </c>
      <c r="D316" s="106" t="s">
        <v>295</v>
      </c>
      <c r="E316" s="107"/>
      <c r="F316" s="4" t="s">
        <v>241</v>
      </c>
      <c r="G316" s="58">
        <v>5714285.7142857146</v>
      </c>
      <c r="H316" s="58">
        <v>1085714.2857142857</v>
      </c>
      <c r="I316" s="59">
        <v>6800000</v>
      </c>
      <c r="J316" s="60">
        <v>181000</v>
      </c>
      <c r="K316" s="60">
        <f t="shared" si="103"/>
        <v>34390</v>
      </c>
      <c r="L316" s="61">
        <f t="shared" si="104"/>
        <v>215390</v>
      </c>
      <c r="M316" s="60">
        <v>168000</v>
      </c>
      <c r="N316" s="60">
        <f t="shared" si="105"/>
        <v>31920</v>
      </c>
      <c r="O316" s="62">
        <f t="shared" si="106"/>
        <v>199920</v>
      </c>
      <c r="P316" s="58">
        <v>5942857.1428571427</v>
      </c>
      <c r="Q316" s="58">
        <v>1129142.857142857</v>
      </c>
      <c r="R316" s="58">
        <v>7072000</v>
      </c>
      <c r="S316" s="62">
        <v>72352</v>
      </c>
      <c r="T316" s="63">
        <f t="shared" si="108"/>
        <v>199920</v>
      </c>
      <c r="U316" s="63">
        <f t="shared" si="114"/>
        <v>2405103.3333333335</v>
      </c>
      <c r="V316" s="63">
        <f t="shared" si="115"/>
        <v>215390</v>
      </c>
      <c r="W316" s="64">
        <f t="shared" si="116"/>
        <v>664044.0617685857</v>
      </c>
      <c r="X316" s="64">
        <f t="shared" si="117"/>
        <v>306378.78491110052</v>
      </c>
      <c r="Y316" s="64">
        <f t="shared" si="109"/>
        <v>207655</v>
      </c>
      <c r="Z316" s="64">
        <f t="shared" si="110"/>
        <v>253149.39245555026</v>
      </c>
      <c r="AA316" s="64">
        <f t="shared" si="118"/>
        <v>3806100.0201299665</v>
      </c>
      <c r="AB316" s="65">
        <f t="shared" si="111"/>
        <v>1.5825099767563555</v>
      </c>
      <c r="AC316" s="66">
        <f>X316</f>
        <v>306378.78491110052</v>
      </c>
      <c r="AD316" s="67" t="s">
        <v>4740</v>
      </c>
    </row>
    <row r="317" spans="1:30" ht="29.5" customHeight="1" x14ac:dyDescent="0.35">
      <c r="A317" s="8"/>
      <c r="B317" s="3">
        <v>306</v>
      </c>
      <c r="C317" s="9">
        <v>43949</v>
      </c>
      <c r="D317" s="106" t="s">
        <v>296</v>
      </c>
      <c r="E317" s="131"/>
      <c r="F317" s="4" t="s">
        <v>241</v>
      </c>
      <c r="G317" s="12">
        <v>430000</v>
      </c>
      <c r="H317" s="12">
        <v>81700</v>
      </c>
      <c r="I317" s="24">
        <v>511700</v>
      </c>
      <c r="J317" s="21">
        <v>622000</v>
      </c>
      <c r="K317" s="21">
        <f t="shared" si="103"/>
        <v>118180</v>
      </c>
      <c r="L317" s="29">
        <f t="shared" si="104"/>
        <v>740180</v>
      </c>
      <c r="M317" s="21">
        <v>576000</v>
      </c>
      <c r="N317" s="21">
        <f t="shared" si="105"/>
        <v>109440</v>
      </c>
      <c r="O317" s="32">
        <f t="shared" si="106"/>
        <v>685440</v>
      </c>
      <c r="P317" s="12">
        <v>455800</v>
      </c>
      <c r="Q317" s="12">
        <v>86602</v>
      </c>
      <c r="R317" s="12">
        <v>542402</v>
      </c>
      <c r="S317" s="32">
        <v>280840</v>
      </c>
      <c r="T317" s="33">
        <f t="shared" si="108"/>
        <v>511700</v>
      </c>
      <c r="U317" s="33">
        <f t="shared" si="114"/>
        <v>645773.33333333337</v>
      </c>
      <c r="V317" s="33">
        <f t="shared" si="115"/>
        <v>685440</v>
      </c>
      <c r="W317" s="34">
        <f t="shared" si="116"/>
        <v>637931.53212299384</v>
      </c>
      <c r="X317" s="34">
        <f t="shared" si="117"/>
        <v>629695.20363814558</v>
      </c>
      <c r="Y317" s="34">
        <f t="shared" si="109"/>
        <v>598570</v>
      </c>
      <c r="Z317" s="34">
        <f t="shared" si="110"/>
        <v>570697.60181907285</v>
      </c>
      <c r="AA317" s="34">
        <f t="shared" si="118"/>
        <v>119293.17219913876</v>
      </c>
      <c r="AB317" s="49">
        <f t="shared" si="111"/>
        <v>0.1847291705022486</v>
      </c>
      <c r="AC317" s="46">
        <f>T317</f>
        <v>511700</v>
      </c>
      <c r="AD317" s="54" t="s">
        <v>4739</v>
      </c>
    </row>
    <row r="318" spans="1:30" ht="29.5" customHeight="1" x14ac:dyDescent="0.35">
      <c r="A318" s="8"/>
      <c r="B318" s="3">
        <v>307</v>
      </c>
      <c r="C318" s="9">
        <v>43949</v>
      </c>
      <c r="D318" s="106" t="s">
        <v>297</v>
      </c>
      <c r="E318" s="131"/>
      <c r="F318" s="4" t="s">
        <v>241</v>
      </c>
      <c r="G318" s="12">
        <v>42016.806722689078</v>
      </c>
      <c r="H318" s="12">
        <v>7983.1932773109247</v>
      </c>
      <c r="I318" s="24">
        <v>50000</v>
      </c>
      <c r="J318" s="21">
        <v>93000</v>
      </c>
      <c r="K318" s="21">
        <f t="shared" si="103"/>
        <v>17670</v>
      </c>
      <c r="L318" s="29">
        <f t="shared" si="104"/>
        <v>110670</v>
      </c>
      <c r="M318" s="21">
        <v>86000</v>
      </c>
      <c r="N318" s="21">
        <f t="shared" si="105"/>
        <v>16340</v>
      </c>
      <c r="O318" s="32">
        <f t="shared" si="106"/>
        <v>102340</v>
      </c>
      <c r="P318" s="12">
        <v>44117.647058823532</v>
      </c>
      <c r="Q318" s="12">
        <v>8382.3529411764703</v>
      </c>
      <c r="R318" s="12">
        <v>52500</v>
      </c>
      <c r="S318" s="32">
        <v>56168</v>
      </c>
      <c r="T318" s="33">
        <f t="shared" si="108"/>
        <v>50000</v>
      </c>
      <c r="U318" s="33">
        <f t="shared" si="114"/>
        <v>87670</v>
      </c>
      <c r="V318" s="33">
        <f t="shared" si="115"/>
        <v>102340</v>
      </c>
      <c r="W318" s="34">
        <f t="shared" si="116"/>
        <v>82733.572068283815</v>
      </c>
      <c r="X318" s="34">
        <f t="shared" si="117"/>
        <v>77305.196879727868</v>
      </c>
      <c r="Y318" s="34">
        <f t="shared" si="109"/>
        <v>76170</v>
      </c>
      <c r="Z318" s="34">
        <f t="shared" si="110"/>
        <v>63652.598439863934</v>
      </c>
      <c r="AA318" s="34">
        <f t="shared" si="118"/>
        <v>32887.975006071749</v>
      </c>
      <c r="AB318" s="49">
        <f t="shared" si="111"/>
        <v>0.37513374023122786</v>
      </c>
      <c r="AC318" s="46">
        <f>Z318</f>
        <v>63652.598439863934</v>
      </c>
      <c r="AD318" s="52" t="s">
        <v>4743</v>
      </c>
    </row>
    <row r="319" spans="1:30" ht="29.5" customHeight="1" x14ac:dyDescent="0.35">
      <c r="A319" s="8"/>
      <c r="B319" s="3">
        <v>308</v>
      </c>
      <c r="C319" s="9">
        <v>43949</v>
      </c>
      <c r="D319" s="106" t="s">
        <v>298</v>
      </c>
      <c r="E319" s="131"/>
      <c r="F319" s="4" t="s">
        <v>241</v>
      </c>
      <c r="G319" s="12">
        <v>430000</v>
      </c>
      <c r="H319" s="12">
        <v>81700</v>
      </c>
      <c r="I319" s="24">
        <v>511700</v>
      </c>
      <c r="J319" s="21">
        <v>668000</v>
      </c>
      <c r="K319" s="21">
        <f t="shared" si="103"/>
        <v>126920</v>
      </c>
      <c r="L319" s="29">
        <f t="shared" si="104"/>
        <v>794920</v>
      </c>
      <c r="M319" s="21">
        <v>619000</v>
      </c>
      <c r="N319" s="21">
        <f t="shared" si="105"/>
        <v>117610</v>
      </c>
      <c r="O319" s="32">
        <f t="shared" si="106"/>
        <v>736610</v>
      </c>
      <c r="P319" s="12">
        <v>447200</v>
      </c>
      <c r="Q319" s="12">
        <v>84968</v>
      </c>
      <c r="R319" s="12">
        <v>532168</v>
      </c>
      <c r="S319" s="32">
        <v>279888</v>
      </c>
      <c r="T319" s="33">
        <f t="shared" si="108"/>
        <v>511700</v>
      </c>
      <c r="U319" s="33">
        <f t="shared" si="114"/>
        <v>681076.66666666663</v>
      </c>
      <c r="V319" s="33">
        <f t="shared" si="115"/>
        <v>736610</v>
      </c>
      <c r="W319" s="34">
        <f t="shared" si="116"/>
        <v>669153.08379648253</v>
      </c>
      <c r="X319" s="34">
        <f t="shared" si="117"/>
        <v>656479.73548508529</v>
      </c>
      <c r="Y319" s="34">
        <f t="shared" si="109"/>
        <v>624155</v>
      </c>
      <c r="Z319" s="34">
        <f t="shared" si="110"/>
        <v>584089.86774254264</v>
      </c>
      <c r="AA319" s="34">
        <f t="shared" si="118"/>
        <v>149553.85462546052</v>
      </c>
      <c r="AB319" s="49">
        <f t="shared" si="111"/>
        <v>0.21958446375414495</v>
      </c>
      <c r="AC319" s="46">
        <f>T319</f>
        <v>511700</v>
      </c>
      <c r="AD319" s="51" t="s">
        <v>4739</v>
      </c>
    </row>
    <row r="320" spans="1:30" ht="29.5" customHeight="1" x14ac:dyDescent="0.35">
      <c r="A320" s="8"/>
      <c r="B320" s="3">
        <v>309</v>
      </c>
      <c r="C320" s="9">
        <v>43949</v>
      </c>
      <c r="D320" s="106" t="s">
        <v>299</v>
      </c>
      <c r="E320" s="131"/>
      <c r="F320" s="4" t="s">
        <v>241</v>
      </c>
      <c r="G320" s="12">
        <v>24369.747899159665</v>
      </c>
      <c r="H320" s="12">
        <v>4630.2521008403364</v>
      </c>
      <c r="I320" s="24">
        <v>29000</v>
      </c>
      <c r="J320" s="21">
        <v>97000</v>
      </c>
      <c r="K320" s="21">
        <f t="shared" si="103"/>
        <v>18430</v>
      </c>
      <c r="L320" s="29">
        <f t="shared" si="104"/>
        <v>115430</v>
      </c>
      <c r="M320" s="21">
        <v>89000</v>
      </c>
      <c r="N320" s="21">
        <f t="shared" si="105"/>
        <v>16910</v>
      </c>
      <c r="O320" s="32">
        <f t="shared" si="106"/>
        <v>105910</v>
      </c>
      <c r="P320" s="12">
        <v>25831.932773109245</v>
      </c>
      <c r="Q320" s="12">
        <v>4908.0672268907565</v>
      </c>
      <c r="R320" s="12">
        <v>30740</v>
      </c>
      <c r="S320" s="32">
        <v>51408</v>
      </c>
      <c r="T320" s="33">
        <f t="shared" si="108"/>
        <v>29000</v>
      </c>
      <c r="U320" s="33">
        <f t="shared" si="114"/>
        <v>83446.666666666672</v>
      </c>
      <c r="V320" s="33">
        <f t="shared" si="115"/>
        <v>105910</v>
      </c>
      <c r="W320" s="34">
        <f t="shared" si="116"/>
        <v>70775.762002549338</v>
      </c>
      <c r="X320" s="34">
        <f t="shared" si="117"/>
        <v>57047.238606343024</v>
      </c>
      <c r="Y320" s="34">
        <f t="shared" si="109"/>
        <v>67455</v>
      </c>
      <c r="Z320" s="34">
        <f t="shared" si="110"/>
        <v>43023.619303171508</v>
      </c>
      <c r="AA320" s="34">
        <f t="shared" si="118"/>
        <v>47391.847751837384</v>
      </c>
      <c r="AB320" s="49">
        <f t="shared" si="111"/>
        <v>0.56792978850967546</v>
      </c>
      <c r="AC320" s="46">
        <f>Z320</f>
        <v>43023.619303171508</v>
      </c>
      <c r="AD320" s="52" t="s">
        <v>4743</v>
      </c>
    </row>
    <row r="321" spans="1:30" ht="29.5" customHeight="1" x14ac:dyDescent="0.35">
      <c r="A321" s="8"/>
      <c r="B321" s="3">
        <v>310</v>
      </c>
      <c r="C321" s="9">
        <v>43949</v>
      </c>
      <c r="D321" s="106" t="s">
        <v>300</v>
      </c>
      <c r="E321" s="131"/>
      <c r="F321" s="4" t="s">
        <v>241</v>
      </c>
      <c r="G321" s="12">
        <v>386000</v>
      </c>
      <c r="H321" s="12">
        <v>73340</v>
      </c>
      <c r="I321" s="24">
        <v>459340</v>
      </c>
      <c r="J321" s="21">
        <v>550000</v>
      </c>
      <c r="K321" s="21">
        <f t="shared" si="103"/>
        <v>104500</v>
      </c>
      <c r="L321" s="29">
        <f t="shared" si="104"/>
        <v>654500</v>
      </c>
      <c r="M321" s="21">
        <v>505000</v>
      </c>
      <c r="N321" s="21">
        <f t="shared" si="105"/>
        <v>95950</v>
      </c>
      <c r="O321" s="32">
        <f t="shared" si="106"/>
        <v>600950</v>
      </c>
      <c r="P321" s="12">
        <v>405300</v>
      </c>
      <c r="Q321" s="12">
        <v>77007</v>
      </c>
      <c r="R321" s="12">
        <v>482307</v>
      </c>
      <c r="S321" s="32">
        <v>251328</v>
      </c>
      <c r="T321" s="33">
        <f t="shared" si="108"/>
        <v>459340</v>
      </c>
      <c r="U321" s="33">
        <f t="shared" si="114"/>
        <v>571596.66666666663</v>
      </c>
      <c r="V321" s="33">
        <f t="shared" si="115"/>
        <v>600950</v>
      </c>
      <c r="W321" s="34">
        <f t="shared" si="116"/>
        <v>565319.65531266166</v>
      </c>
      <c r="X321" s="34">
        <f t="shared" si="117"/>
        <v>558768.21951005864</v>
      </c>
      <c r="Y321" s="34">
        <f t="shared" si="109"/>
        <v>530145</v>
      </c>
      <c r="Z321" s="34">
        <f t="shared" si="110"/>
        <v>509054.10975502932</v>
      </c>
      <c r="AA321" s="34">
        <f t="shared" si="118"/>
        <v>100836.84858886315</v>
      </c>
      <c r="AB321" s="49">
        <f t="shared" si="111"/>
        <v>0.17641259032685605</v>
      </c>
      <c r="AC321" s="46">
        <f>T321</f>
        <v>459340</v>
      </c>
      <c r="AD321" s="53" t="s">
        <v>4739</v>
      </c>
    </row>
    <row r="322" spans="1:30" ht="29.5" customHeight="1" x14ac:dyDescent="0.35">
      <c r="A322" s="8"/>
      <c r="B322" s="3">
        <v>311</v>
      </c>
      <c r="C322" s="9">
        <v>43949</v>
      </c>
      <c r="D322" s="106" t="s">
        <v>301</v>
      </c>
      <c r="E322" s="131"/>
      <c r="F322" s="4" t="s">
        <v>241</v>
      </c>
      <c r="G322" s="12">
        <v>24369.747899159665</v>
      </c>
      <c r="H322" s="12">
        <v>4630.2521008403364</v>
      </c>
      <c r="I322" s="24">
        <v>29000</v>
      </c>
      <c r="J322" s="21">
        <v>130000</v>
      </c>
      <c r="K322" s="21">
        <f t="shared" si="103"/>
        <v>24700</v>
      </c>
      <c r="L322" s="29">
        <f t="shared" si="104"/>
        <v>154700</v>
      </c>
      <c r="M322" s="21">
        <v>120000</v>
      </c>
      <c r="N322" s="21">
        <f t="shared" si="105"/>
        <v>22800</v>
      </c>
      <c r="O322" s="32">
        <f t="shared" si="106"/>
        <v>142800</v>
      </c>
      <c r="P322" s="12">
        <v>25588.235294117647</v>
      </c>
      <c r="Q322" s="12">
        <v>4861.7647058823532</v>
      </c>
      <c r="R322" s="12">
        <v>30450</v>
      </c>
      <c r="S322" s="32">
        <v>59976</v>
      </c>
      <c r="T322" s="33">
        <f t="shared" si="108"/>
        <v>29000</v>
      </c>
      <c r="U322" s="33">
        <f t="shared" si="114"/>
        <v>108833.33333333333</v>
      </c>
      <c r="V322" s="33">
        <f t="shared" si="115"/>
        <v>142800</v>
      </c>
      <c r="W322" s="34">
        <f t="shared" si="116"/>
        <v>86206.267096020019</v>
      </c>
      <c r="X322" s="34">
        <f t="shared" si="117"/>
        <v>62565.584566514299</v>
      </c>
      <c r="Y322" s="34">
        <f t="shared" si="109"/>
        <v>85900</v>
      </c>
      <c r="Z322" s="34">
        <f t="shared" si="110"/>
        <v>45782.792283257149</v>
      </c>
      <c r="AA322" s="34">
        <f t="shared" si="118"/>
        <v>69393.251352947365</v>
      </c>
      <c r="AB322" s="49">
        <f t="shared" si="111"/>
        <v>0.63761027276827598</v>
      </c>
      <c r="AC322" s="46">
        <f>X322</f>
        <v>62565.584566514299</v>
      </c>
      <c r="AD322" s="51" t="s">
        <v>4740</v>
      </c>
    </row>
    <row r="323" spans="1:30" ht="29.5" customHeight="1" x14ac:dyDescent="0.35">
      <c r="A323" s="8"/>
      <c r="B323" s="3">
        <v>312</v>
      </c>
      <c r="C323" s="9">
        <v>43949</v>
      </c>
      <c r="D323" s="106" t="s">
        <v>302</v>
      </c>
      <c r="E323" s="131"/>
      <c r="F323" s="4" t="s">
        <v>241</v>
      </c>
      <c r="G323" s="12">
        <v>470000</v>
      </c>
      <c r="H323" s="12">
        <v>89300</v>
      </c>
      <c r="I323" s="24">
        <v>559300</v>
      </c>
      <c r="J323" s="21">
        <v>659000</v>
      </c>
      <c r="K323" s="21">
        <f t="shared" si="103"/>
        <v>125210</v>
      </c>
      <c r="L323" s="29">
        <f t="shared" si="104"/>
        <v>784210</v>
      </c>
      <c r="M323" s="21">
        <v>611000</v>
      </c>
      <c r="N323" s="21">
        <f t="shared" si="105"/>
        <v>116090</v>
      </c>
      <c r="O323" s="32">
        <f t="shared" si="106"/>
        <v>727090</v>
      </c>
      <c r="P323" s="12">
        <v>484100</v>
      </c>
      <c r="Q323" s="12">
        <v>91979</v>
      </c>
      <c r="R323" s="12">
        <v>576079</v>
      </c>
      <c r="S323" s="32">
        <v>238952</v>
      </c>
      <c r="T323" s="33">
        <f t="shared" si="108"/>
        <v>559300</v>
      </c>
      <c r="U323" s="33">
        <f t="shared" si="114"/>
        <v>690200</v>
      </c>
      <c r="V323" s="33">
        <f t="shared" si="115"/>
        <v>727090</v>
      </c>
      <c r="W323" s="34">
        <f t="shared" si="116"/>
        <v>683211.42828382971</v>
      </c>
      <c r="X323" s="34">
        <f t="shared" si="117"/>
        <v>675909.5923261391</v>
      </c>
      <c r="Y323" s="34">
        <f t="shared" si="109"/>
        <v>643195</v>
      </c>
      <c r="Z323" s="34">
        <f t="shared" si="110"/>
        <v>617604.79616306955</v>
      </c>
      <c r="AA323" s="34">
        <f t="shared" si="118"/>
        <v>116905.00887472701</v>
      </c>
      <c r="AB323" s="49">
        <f t="shared" si="111"/>
        <v>0.16937845388978123</v>
      </c>
      <c r="AC323" s="46">
        <f t="shared" ref="AC323:AC333" si="120">T323</f>
        <v>559300</v>
      </c>
      <c r="AD323" s="54" t="s">
        <v>4739</v>
      </c>
    </row>
    <row r="324" spans="1:30" ht="29.5" customHeight="1" x14ac:dyDescent="0.35">
      <c r="A324" s="8"/>
      <c r="B324" s="3">
        <v>313</v>
      </c>
      <c r="C324" s="9">
        <v>43949</v>
      </c>
      <c r="D324" s="106" t="s">
        <v>303</v>
      </c>
      <c r="E324" s="131"/>
      <c r="F324" s="4" t="s">
        <v>241</v>
      </c>
      <c r="G324" s="12">
        <v>325000</v>
      </c>
      <c r="H324" s="12">
        <v>61750</v>
      </c>
      <c r="I324" s="24">
        <v>386750</v>
      </c>
      <c r="J324" s="21">
        <v>499000</v>
      </c>
      <c r="K324" s="21">
        <f t="shared" si="103"/>
        <v>94810</v>
      </c>
      <c r="L324" s="29">
        <f t="shared" si="104"/>
        <v>593810</v>
      </c>
      <c r="M324" s="21">
        <v>458000</v>
      </c>
      <c r="N324" s="21">
        <f t="shared" si="105"/>
        <v>87020</v>
      </c>
      <c r="O324" s="32">
        <f t="shared" si="106"/>
        <v>545020</v>
      </c>
      <c r="P324" s="12">
        <v>341250</v>
      </c>
      <c r="Q324" s="12">
        <v>64837.5</v>
      </c>
      <c r="R324" s="12">
        <v>406087.5</v>
      </c>
      <c r="S324" s="32">
        <v>203728</v>
      </c>
      <c r="T324" s="33">
        <f t="shared" si="108"/>
        <v>386750</v>
      </c>
      <c r="U324" s="33">
        <f t="shared" si="114"/>
        <v>508526.66666666669</v>
      </c>
      <c r="V324" s="33">
        <f t="shared" si="115"/>
        <v>545020</v>
      </c>
      <c r="W324" s="34">
        <f t="shared" si="116"/>
        <v>500222.73097755725</v>
      </c>
      <c r="X324" s="34">
        <f t="shared" si="117"/>
        <v>491441.94418858085</v>
      </c>
      <c r="Y324" s="34">
        <f t="shared" si="109"/>
        <v>465885</v>
      </c>
      <c r="Z324" s="34">
        <f t="shared" si="110"/>
        <v>439095.97209429042</v>
      </c>
      <c r="AA324" s="34">
        <f t="shared" si="118"/>
        <v>108246.40147983356</v>
      </c>
      <c r="AB324" s="49">
        <f t="shared" si="111"/>
        <v>0.21286278296746197</v>
      </c>
      <c r="AC324" s="46">
        <f t="shared" si="120"/>
        <v>386750</v>
      </c>
      <c r="AD324" s="51" t="s">
        <v>4739</v>
      </c>
    </row>
    <row r="325" spans="1:30" ht="29.5" customHeight="1" x14ac:dyDescent="0.35">
      <c r="A325" s="8"/>
      <c r="B325" s="3">
        <v>314</v>
      </c>
      <c r="C325" s="9">
        <v>43949</v>
      </c>
      <c r="D325" s="106" t="s">
        <v>304</v>
      </c>
      <c r="E325" s="131"/>
      <c r="F325" s="4" t="s">
        <v>241</v>
      </c>
      <c r="G325" s="12">
        <v>70000</v>
      </c>
      <c r="H325" s="12">
        <v>13300</v>
      </c>
      <c r="I325" s="24">
        <v>83300</v>
      </c>
      <c r="J325" s="21">
        <v>103000</v>
      </c>
      <c r="K325" s="21">
        <f t="shared" si="103"/>
        <v>19570</v>
      </c>
      <c r="L325" s="29">
        <f t="shared" si="104"/>
        <v>122570</v>
      </c>
      <c r="M325" s="21">
        <v>94000</v>
      </c>
      <c r="N325" s="21">
        <f t="shared" si="105"/>
        <v>17860</v>
      </c>
      <c r="O325" s="32">
        <f t="shared" si="106"/>
        <v>111860</v>
      </c>
      <c r="P325" s="12">
        <v>72100</v>
      </c>
      <c r="Q325" s="12">
        <v>13699</v>
      </c>
      <c r="R325" s="12">
        <v>85799</v>
      </c>
      <c r="S325" s="32">
        <v>57120</v>
      </c>
      <c r="T325" s="33">
        <f t="shared" si="108"/>
        <v>83300</v>
      </c>
      <c r="U325" s="33">
        <f t="shared" si="114"/>
        <v>105910</v>
      </c>
      <c r="V325" s="33">
        <f t="shared" si="115"/>
        <v>111860</v>
      </c>
      <c r="W325" s="34">
        <f t="shared" si="116"/>
        <v>104528.48778537512</v>
      </c>
      <c r="X325" s="34">
        <f t="shared" si="117"/>
        <v>103081.62065439674</v>
      </c>
      <c r="Y325" s="34">
        <f t="shared" si="109"/>
        <v>97580</v>
      </c>
      <c r="Z325" s="34">
        <f t="shared" si="110"/>
        <v>93190.810327198371</v>
      </c>
      <c r="AA325" s="34">
        <f t="shared" si="118"/>
        <v>20299.879309986056</v>
      </c>
      <c r="AB325" s="49">
        <f t="shared" si="111"/>
        <v>0.19167103493519078</v>
      </c>
      <c r="AC325" s="46">
        <f t="shared" si="120"/>
        <v>83300</v>
      </c>
      <c r="AD325" s="51" t="s">
        <v>4739</v>
      </c>
    </row>
    <row r="326" spans="1:30" ht="29.5" customHeight="1" x14ac:dyDescent="0.35">
      <c r="A326" s="8"/>
      <c r="B326" s="3">
        <v>315</v>
      </c>
      <c r="C326" s="9">
        <v>43949</v>
      </c>
      <c r="D326" s="106" t="s">
        <v>305</v>
      </c>
      <c r="E326" s="131"/>
      <c r="F326" s="4" t="s">
        <v>241</v>
      </c>
      <c r="G326" s="12">
        <v>657000</v>
      </c>
      <c r="H326" s="12">
        <v>124830</v>
      </c>
      <c r="I326" s="24">
        <v>781830</v>
      </c>
      <c r="J326" s="21">
        <v>1014000</v>
      </c>
      <c r="K326" s="21">
        <f t="shared" si="103"/>
        <v>192660</v>
      </c>
      <c r="L326" s="29">
        <f t="shared" si="104"/>
        <v>1206660</v>
      </c>
      <c r="M326" s="21">
        <v>939000</v>
      </c>
      <c r="N326" s="21">
        <f t="shared" si="105"/>
        <v>178410</v>
      </c>
      <c r="O326" s="32">
        <f t="shared" si="106"/>
        <v>1117410</v>
      </c>
      <c r="P326" s="12">
        <v>696420.00000000012</v>
      </c>
      <c r="Q326" s="12">
        <v>132319.80000000002</v>
      </c>
      <c r="R326" s="12">
        <v>828739.80000000016</v>
      </c>
      <c r="S326" s="32">
        <v>355096</v>
      </c>
      <c r="T326" s="33">
        <f t="shared" si="108"/>
        <v>781830</v>
      </c>
      <c r="U326" s="33">
        <f t="shared" si="114"/>
        <v>1035300</v>
      </c>
      <c r="V326" s="33">
        <f t="shared" si="115"/>
        <v>1117410</v>
      </c>
      <c r="W326" s="34">
        <f t="shared" si="116"/>
        <v>1017739.4293862135</v>
      </c>
      <c r="X326" s="34">
        <f t="shared" si="117"/>
        <v>999097.16447296902</v>
      </c>
      <c r="Y326" s="34">
        <f t="shared" si="109"/>
        <v>949620</v>
      </c>
      <c r="Z326" s="34">
        <f t="shared" si="110"/>
        <v>890463.58223648451</v>
      </c>
      <c r="AA326" s="34">
        <f t="shared" si="118"/>
        <v>224001.49843248818</v>
      </c>
      <c r="AB326" s="49">
        <f t="shared" si="111"/>
        <v>0.21636385437311714</v>
      </c>
      <c r="AC326" s="46">
        <f t="shared" si="120"/>
        <v>781830</v>
      </c>
      <c r="AD326" s="51" t="s">
        <v>4739</v>
      </c>
    </row>
    <row r="327" spans="1:30" ht="29.5" customHeight="1" x14ac:dyDescent="0.35">
      <c r="A327" s="8"/>
      <c r="B327" s="3">
        <v>316</v>
      </c>
      <c r="C327" s="9">
        <v>43949</v>
      </c>
      <c r="D327" s="106" t="s">
        <v>306</v>
      </c>
      <c r="E327" s="131"/>
      <c r="F327" s="4" t="s">
        <v>241</v>
      </c>
      <c r="G327" s="12">
        <v>95000</v>
      </c>
      <c r="H327" s="12">
        <v>18050</v>
      </c>
      <c r="I327" s="24">
        <v>113050</v>
      </c>
      <c r="J327" s="21">
        <v>144000</v>
      </c>
      <c r="K327" s="21">
        <f t="shared" si="103"/>
        <v>27360</v>
      </c>
      <c r="L327" s="29">
        <f t="shared" si="104"/>
        <v>171360</v>
      </c>
      <c r="M327" s="21">
        <v>131000</v>
      </c>
      <c r="N327" s="21">
        <f t="shared" si="105"/>
        <v>24890</v>
      </c>
      <c r="O327" s="32">
        <f t="shared" si="106"/>
        <v>155890</v>
      </c>
      <c r="P327" s="12">
        <v>98800</v>
      </c>
      <c r="Q327" s="12">
        <v>18772</v>
      </c>
      <c r="R327" s="12">
        <v>117572</v>
      </c>
      <c r="S327" s="32">
        <v>60928</v>
      </c>
      <c r="T327" s="33">
        <f t="shared" si="108"/>
        <v>113050</v>
      </c>
      <c r="U327" s="33">
        <f t="shared" si="114"/>
        <v>146766.66666666666</v>
      </c>
      <c r="V327" s="33">
        <f t="shared" si="115"/>
        <v>155890</v>
      </c>
      <c r="W327" s="34">
        <f t="shared" si="116"/>
        <v>144543.78594646303</v>
      </c>
      <c r="X327" s="34">
        <f t="shared" si="117"/>
        <v>142206.44157460713</v>
      </c>
      <c r="Y327" s="34">
        <f t="shared" si="109"/>
        <v>134470</v>
      </c>
      <c r="Z327" s="34">
        <f t="shared" si="110"/>
        <v>127628.22078730357</v>
      </c>
      <c r="AA327" s="34">
        <f t="shared" si="118"/>
        <v>30206.628963413514</v>
      </c>
      <c r="AB327" s="49">
        <f t="shared" si="111"/>
        <v>0.20581396068644231</v>
      </c>
      <c r="AC327" s="46">
        <f t="shared" si="120"/>
        <v>113050</v>
      </c>
      <c r="AD327" s="51" t="s">
        <v>4739</v>
      </c>
    </row>
    <row r="328" spans="1:30" ht="29.5" customHeight="1" x14ac:dyDescent="0.35">
      <c r="A328" s="8"/>
      <c r="B328" s="3">
        <v>317</v>
      </c>
      <c r="C328" s="9">
        <v>43949</v>
      </c>
      <c r="D328" s="106" t="s">
        <v>307</v>
      </c>
      <c r="E328" s="131"/>
      <c r="F328" s="4" t="s">
        <v>241</v>
      </c>
      <c r="G328" s="12">
        <v>187000</v>
      </c>
      <c r="H328" s="12">
        <v>35530</v>
      </c>
      <c r="I328" s="24">
        <v>222530</v>
      </c>
      <c r="J328" s="21">
        <v>268000</v>
      </c>
      <c r="K328" s="21">
        <f t="shared" si="103"/>
        <v>50920</v>
      </c>
      <c r="L328" s="29">
        <f t="shared" si="104"/>
        <v>318920</v>
      </c>
      <c r="M328" s="21">
        <v>246000</v>
      </c>
      <c r="N328" s="21">
        <f t="shared" si="105"/>
        <v>46740</v>
      </c>
      <c r="O328" s="32">
        <f t="shared" si="106"/>
        <v>292740</v>
      </c>
      <c r="P328" s="12">
        <v>192610</v>
      </c>
      <c r="Q328" s="12">
        <v>36595.9</v>
      </c>
      <c r="R328" s="12">
        <v>229205.9</v>
      </c>
      <c r="S328" s="32">
        <v>118048</v>
      </c>
      <c r="T328" s="33">
        <f t="shared" si="108"/>
        <v>222530</v>
      </c>
      <c r="U328" s="33">
        <f t="shared" si="114"/>
        <v>278063.33333333331</v>
      </c>
      <c r="V328" s="33">
        <f t="shared" si="115"/>
        <v>292740</v>
      </c>
      <c r="W328" s="34">
        <f t="shared" si="116"/>
        <v>274905.94424112525</v>
      </c>
      <c r="X328" s="34">
        <f t="shared" si="117"/>
        <v>271607.28138923517</v>
      </c>
      <c r="Y328" s="34">
        <f t="shared" si="109"/>
        <v>257635</v>
      </c>
      <c r="Z328" s="34">
        <f t="shared" si="110"/>
        <v>247068.64069461758</v>
      </c>
      <c r="AA328" s="34">
        <f t="shared" si="118"/>
        <v>49842.867426877921</v>
      </c>
      <c r="AB328" s="49">
        <f t="shared" si="111"/>
        <v>0.17925005368157587</v>
      </c>
      <c r="AC328" s="46">
        <f t="shared" si="120"/>
        <v>222530</v>
      </c>
      <c r="AD328" s="51" t="s">
        <v>4739</v>
      </c>
    </row>
    <row r="329" spans="1:30" ht="29.5" customHeight="1" x14ac:dyDescent="0.35">
      <c r="A329" s="8"/>
      <c r="B329" s="3">
        <v>318</v>
      </c>
      <c r="C329" s="9">
        <v>43949</v>
      </c>
      <c r="D329" s="106" t="s">
        <v>308</v>
      </c>
      <c r="E329" s="131"/>
      <c r="F329" s="4" t="s">
        <v>241</v>
      </c>
      <c r="G329" s="12">
        <v>85000</v>
      </c>
      <c r="H329" s="12">
        <v>16150</v>
      </c>
      <c r="I329" s="24">
        <v>101150</v>
      </c>
      <c r="J329" s="21">
        <v>126000</v>
      </c>
      <c r="K329" s="21">
        <f t="shared" ref="K329:K392" si="121">+J329*19%</f>
        <v>23940</v>
      </c>
      <c r="L329" s="29">
        <f t="shared" ref="L329:L392" si="122">+J329+K329</f>
        <v>149940</v>
      </c>
      <c r="M329" s="21">
        <v>117000</v>
      </c>
      <c r="N329" s="21">
        <f t="shared" ref="N329:N392" si="123">+M329*19%</f>
        <v>22230</v>
      </c>
      <c r="O329" s="32">
        <f t="shared" ref="O329:O392" si="124">+M329+N329</f>
        <v>139230</v>
      </c>
      <c r="P329" s="12">
        <v>89250</v>
      </c>
      <c r="Q329" s="12">
        <v>16957.5</v>
      </c>
      <c r="R329" s="12">
        <v>106207.5</v>
      </c>
      <c r="S329" s="32">
        <v>70448</v>
      </c>
      <c r="T329" s="33">
        <f t="shared" si="108"/>
        <v>101150</v>
      </c>
      <c r="U329" s="33">
        <f t="shared" si="114"/>
        <v>130106.66666666667</v>
      </c>
      <c r="V329" s="33">
        <f t="shared" si="115"/>
        <v>139230</v>
      </c>
      <c r="W329" s="34">
        <f t="shared" si="116"/>
        <v>128293.72220985801</v>
      </c>
      <c r="X329" s="34">
        <f t="shared" si="117"/>
        <v>126379.63386727688</v>
      </c>
      <c r="Y329" s="34">
        <f t="shared" si="109"/>
        <v>120190</v>
      </c>
      <c r="Z329" s="34">
        <f t="shared" si="110"/>
        <v>113764.81693363845</v>
      </c>
      <c r="AA329" s="34">
        <f t="shared" si="118"/>
        <v>25642.590222778432</v>
      </c>
      <c r="AB329" s="49">
        <f t="shared" si="111"/>
        <v>0.19708897998651181</v>
      </c>
      <c r="AC329" s="46">
        <f t="shared" si="120"/>
        <v>101150</v>
      </c>
      <c r="AD329" s="51" t="s">
        <v>4739</v>
      </c>
    </row>
    <row r="330" spans="1:30" ht="29.5" customHeight="1" x14ac:dyDescent="0.35">
      <c r="A330" s="8"/>
      <c r="B330" s="3">
        <v>319</v>
      </c>
      <c r="C330" s="9">
        <v>43949</v>
      </c>
      <c r="D330" s="106" t="s">
        <v>309</v>
      </c>
      <c r="E330" s="131"/>
      <c r="F330" s="4" t="s">
        <v>241</v>
      </c>
      <c r="G330" s="12">
        <v>465000</v>
      </c>
      <c r="H330" s="12">
        <v>88350</v>
      </c>
      <c r="I330" s="24">
        <v>553350</v>
      </c>
      <c r="J330" s="21">
        <v>726000</v>
      </c>
      <c r="K330" s="21">
        <f t="shared" si="121"/>
        <v>137940</v>
      </c>
      <c r="L330" s="29">
        <f t="shared" si="122"/>
        <v>863940</v>
      </c>
      <c r="M330" s="21">
        <v>660000</v>
      </c>
      <c r="N330" s="21">
        <f t="shared" si="123"/>
        <v>125400</v>
      </c>
      <c r="O330" s="32">
        <f t="shared" si="124"/>
        <v>785400</v>
      </c>
      <c r="P330" s="12">
        <v>492900</v>
      </c>
      <c r="Q330" s="12">
        <v>93651</v>
      </c>
      <c r="R330" s="12">
        <v>586551</v>
      </c>
      <c r="S330" s="32">
        <v>295120</v>
      </c>
      <c r="T330" s="33">
        <f t="shared" ref="T330:T393" si="125">MIN(I330,L330,O330)</f>
        <v>553350</v>
      </c>
      <c r="U330" s="33">
        <f t="shared" si="114"/>
        <v>734230</v>
      </c>
      <c r="V330" s="33">
        <f t="shared" si="115"/>
        <v>785400</v>
      </c>
      <c r="W330" s="34">
        <f t="shared" si="116"/>
        <v>721425.45899058715</v>
      </c>
      <c r="X330" s="34">
        <f t="shared" si="117"/>
        <v>707897.97356828186</v>
      </c>
      <c r="Y330" s="34">
        <f t="shared" ref="Y330:Y393" si="126">AVERAGE(T330,V330)</f>
        <v>669375</v>
      </c>
      <c r="Z330" s="34">
        <f t="shared" ref="Z330:Z393" si="127">AVERAGE(T330,X330)</f>
        <v>630623.98678414093</v>
      </c>
      <c r="AA330" s="34">
        <f t="shared" si="118"/>
        <v>161494.00515189412</v>
      </c>
      <c r="AB330" s="49">
        <f t="shared" ref="AB330:AB393" si="128">AA330/U330</f>
        <v>0.21995015887650207</v>
      </c>
      <c r="AC330" s="46">
        <f t="shared" si="120"/>
        <v>553350</v>
      </c>
      <c r="AD330" s="51" t="s">
        <v>4739</v>
      </c>
    </row>
    <row r="331" spans="1:30" ht="29.5" customHeight="1" x14ac:dyDescent="0.35">
      <c r="A331" s="8"/>
      <c r="B331" s="3">
        <v>320</v>
      </c>
      <c r="C331" s="9">
        <v>43949</v>
      </c>
      <c r="D331" s="106" t="s">
        <v>310</v>
      </c>
      <c r="E331" s="131"/>
      <c r="F331" s="4" t="s">
        <v>241</v>
      </c>
      <c r="G331" s="12">
        <v>295000</v>
      </c>
      <c r="H331" s="12">
        <v>56050</v>
      </c>
      <c r="I331" s="24">
        <v>351050</v>
      </c>
      <c r="J331" s="21">
        <v>424000</v>
      </c>
      <c r="K331" s="21">
        <f t="shared" si="121"/>
        <v>80560</v>
      </c>
      <c r="L331" s="29">
        <f t="shared" si="122"/>
        <v>504560</v>
      </c>
      <c r="M331" s="21">
        <v>389000</v>
      </c>
      <c r="N331" s="21">
        <f t="shared" si="123"/>
        <v>73910</v>
      </c>
      <c r="O331" s="32">
        <f t="shared" si="124"/>
        <v>462910</v>
      </c>
      <c r="P331" s="12">
        <v>303850</v>
      </c>
      <c r="Q331" s="12">
        <v>57731.5</v>
      </c>
      <c r="R331" s="12">
        <v>361581.5</v>
      </c>
      <c r="S331" s="32">
        <v>184688</v>
      </c>
      <c r="T331" s="33">
        <f t="shared" si="125"/>
        <v>351050</v>
      </c>
      <c r="U331" s="33">
        <f t="shared" si="114"/>
        <v>439506.66666666669</v>
      </c>
      <c r="V331" s="33">
        <f t="shared" si="115"/>
        <v>462910</v>
      </c>
      <c r="W331" s="34">
        <f t="shared" si="116"/>
        <v>434436.31311524683</v>
      </c>
      <c r="X331" s="34">
        <f t="shared" si="117"/>
        <v>429137.33543163916</v>
      </c>
      <c r="Y331" s="34">
        <f t="shared" si="126"/>
        <v>406980</v>
      </c>
      <c r="Z331" s="34">
        <f t="shared" si="127"/>
        <v>390093.66771581955</v>
      </c>
      <c r="AA331" s="34">
        <f t="shared" si="118"/>
        <v>79385.874268243177</v>
      </c>
      <c r="AB331" s="49">
        <f t="shared" si="128"/>
        <v>0.18062496041374385</v>
      </c>
      <c r="AC331" s="46">
        <f t="shared" si="120"/>
        <v>351050</v>
      </c>
      <c r="AD331" s="51" t="s">
        <v>4739</v>
      </c>
    </row>
    <row r="332" spans="1:30" ht="29.5" customHeight="1" x14ac:dyDescent="0.35">
      <c r="A332" s="8"/>
      <c r="B332" s="3">
        <v>321</v>
      </c>
      <c r="C332" s="9">
        <v>43949</v>
      </c>
      <c r="D332" s="106" t="s">
        <v>311</v>
      </c>
      <c r="E332" s="131"/>
      <c r="F332" s="4" t="s">
        <v>241</v>
      </c>
      <c r="G332" s="12">
        <v>655462.18487394962</v>
      </c>
      <c r="H332" s="12">
        <v>124537.81512605042</v>
      </c>
      <c r="I332" s="24">
        <v>780000</v>
      </c>
      <c r="J332" s="21">
        <v>878000</v>
      </c>
      <c r="K332" s="21">
        <f t="shared" si="121"/>
        <v>166820</v>
      </c>
      <c r="L332" s="29">
        <f t="shared" si="122"/>
        <v>1044820</v>
      </c>
      <c r="M332" s="21">
        <v>813000</v>
      </c>
      <c r="N332" s="21">
        <f t="shared" si="123"/>
        <v>154470</v>
      </c>
      <c r="O332" s="32">
        <f t="shared" si="124"/>
        <v>967470</v>
      </c>
      <c r="P332" s="12">
        <v>694789.91596638656</v>
      </c>
      <c r="Q332" s="12">
        <v>132010.08403361344</v>
      </c>
      <c r="R332" s="12">
        <v>826800</v>
      </c>
      <c r="S332" s="32">
        <v>291312</v>
      </c>
      <c r="T332" s="33">
        <f t="shared" si="125"/>
        <v>780000</v>
      </c>
      <c r="U332" s="33">
        <f t="shared" si="114"/>
        <v>930763.33333333337</v>
      </c>
      <c r="V332" s="33">
        <f t="shared" si="115"/>
        <v>967470</v>
      </c>
      <c r="W332" s="34">
        <f t="shared" si="116"/>
        <v>923828.15881511371</v>
      </c>
      <c r="X332" s="34">
        <f t="shared" si="117"/>
        <v>916652.53627728869</v>
      </c>
      <c r="Y332" s="34">
        <f t="shared" si="126"/>
        <v>873735</v>
      </c>
      <c r="Z332" s="34">
        <f t="shared" si="127"/>
        <v>848326.26813864429</v>
      </c>
      <c r="AA332" s="34">
        <f t="shared" si="118"/>
        <v>136172.47384597687</v>
      </c>
      <c r="AB332" s="49">
        <f t="shared" si="128"/>
        <v>0.14630193194042546</v>
      </c>
      <c r="AC332" s="46">
        <f t="shared" si="120"/>
        <v>780000</v>
      </c>
      <c r="AD332" s="51" t="s">
        <v>4739</v>
      </c>
    </row>
    <row r="333" spans="1:30" ht="29.5" customHeight="1" x14ac:dyDescent="0.35">
      <c r="A333" s="8"/>
      <c r="B333" s="3">
        <v>322</v>
      </c>
      <c r="C333" s="9">
        <v>43949</v>
      </c>
      <c r="D333" s="106" t="s">
        <v>312</v>
      </c>
      <c r="E333" s="131"/>
      <c r="F333" s="4" t="s">
        <v>241</v>
      </c>
      <c r="G333" s="12">
        <v>1380000</v>
      </c>
      <c r="H333" s="12">
        <v>262200</v>
      </c>
      <c r="I333" s="24">
        <v>1642200</v>
      </c>
      <c r="J333" s="21">
        <v>2185000</v>
      </c>
      <c r="K333" s="21">
        <f t="shared" si="121"/>
        <v>415150</v>
      </c>
      <c r="L333" s="29">
        <f t="shared" si="122"/>
        <v>2600150</v>
      </c>
      <c r="M333" s="21">
        <v>1987000</v>
      </c>
      <c r="N333" s="21">
        <f t="shared" si="123"/>
        <v>377530</v>
      </c>
      <c r="O333" s="32">
        <f t="shared" si="124"/>
        <v>2364530</v>
      </c>
      <c r="P333" s="12">
        <v>1435200</v>
      </c>
      <c r="Q333" s="12">
        <v>272688</v>
      </c>
      <c r="R333" s="12">
        <v>1707888</v>
      </c>
      <c r="S333" s="32">
        <v>429352</v>
      </c>
      <c r="T333" s="33">
        <f t="shared" si="125"/>
        <v>1642200</v>
      </c>
      <c r="U333" s="33">
        <f t="shared" si="114"/>
        <v>2202293.3333333335</v>
      </c>
      <c r="V333" s="33">
        <f t="shared" si="115"/>
        <v>2364530</v>
      </c>
      <c r="W333" s="34">
        <f t="shared" si="116"/>
        <v>2161340.0097316345</v>
      </c>
      <c r="X333" s="34">
        <f t="shared" si="117"/>
        <v>2117971.8027261239</v>
      </c>
      <c r="Y333" s="34">
        <f t="shared" si="126"/>
        <v>2003365</v>
      </c>
      <c r="Z333" s="34">
        <f t="shared" si="127"/>
        <v>1880085.901363062</v>
      </c>
      <c r="AA333" s="34">
        <f t="shared" si="118"/>
        <v>499156.8918018993</v>
      </c>
      <c r="AB333" s="49">
        <f t="shared" si="128"/>
        <v>0.22665322745466812</v>
      </c>
      <c r="AC333" s="46">
        <f t="shared" si="120"/>
        <v>1642200</v>
      </c>
      <c r="AD333" s="51" t="s">
        <v>4739</v>
      </c>
    </row>
    <row r="334" spans="1:30" ht="29.5" customHeight="1" x14ac:dyDescent="0.35">
      <c r="A334" s="8"/>
      <c r="B334" s="3">
        <v>323</v>
      </c>
      <c r="C334" s="9">
        <v>43949</v>
      </c>
      <c r="D334" s="106" t="s">
        <v>313</v>
      </c>
      <c r="E334" s="131"/>
      <c r="F334" s="4" t="s">
        <v>241</v>
      </c>
      <c r="G334" s="12">
        <v>571428.57142857148</v>
      </c>
      <c r="H334" s="12">
        <v>108571.42857142858</v>
      </c>
      <c r="I334" s="24">
        <v>680000</v>
      </c>
      <c r="J334" s="21">
        <v>263000</v>
      </c>
      <c r="K334" s="21">
        <f t="shared" si="121"/>
        <v>49970</v>
      </c>
      <c r="L334" s="29">
        <f t="shared" si="122"/>
        <v>312970</v>
      </c>
      <c r="M334" s="21">
        <v>244000</v>
      </c>
      <c r="N334" s="21">
        <f t="shared" si="123"/>
        <v>46360</v>
      </c>
      <c r="O334" s="32">
        <f t="shared" si="124"/>
        <v>290360</v>
      </c>
      <c r="P334" s="12">
        <v>588571.42857142864</v>
      </c>
      <c r="Q334" s="12">
        <v>111828.57142857145</v>
      </c>
      <c r="R334" s="12">
        <v>700400.00000000012</v>
      </c>
      <c r="S334" s="32">
        <v>112336</v>
      </c>
      <c r="T334" s="33">
        <f t="shared" si="125"/>
        <v>290360</v>
      </c>
      <c r="U334" s="33">
        <f t="shared" si="114"/>
        <v>427776.66666666669</v>
      </c>
      <c r="V334" s="33">
        <f t="shared" si="115"/>
        <v>312970</v>
      </c>
      <c r="W334" s="34">
        <f t="shared" si="116"/>
        <v>395350.96522674715</v>
      </c>
      <c r="X334" s="34">
        <f t="shared" si="117"/>
        <v>369923.57512744208</v>
      </c>
      <c r="Y334" s="34">
        <f t="shared" si="126"/>
        <v>301665</v>
      </c>
      <c r="Z334" s="34">
        <f t="shared" si="127"/>
        <v>330141.78756372107</v>
      </c>
      <c r="AA334" s="34">
        <f t="shared" si="118"/>
        <v>218724.16517918944</v>
      </c>
      <c r="AB334" s="49">
        <f t="shared" si="128"/>
        <v>0.51130457133984886</v>
      </c>
      <c r="AC334" s="46">
        <f>Y334</f>
        <v>301665</v>
      </c>
      <c r="AD334" s="52" t="s">
        <v>4741</v>
      </c>
    </row>
    <row r="335" spans="1:30" ht="29.5" customHeight="1" x14ac:dyDescent="0.35">
      <c r="A335" s="8"/>
      <c r="B335" s="3">
        <v>324</v>
      </c>
      <c r="C335" s="9">
        <v>43949</v>
      </c>
      <c r="D335" s="106" t="s">
        <v>314</v>
      </c>
      <c r="E335" s="131"/>
      <c r="F335" s="4" t="s">
        <v>241</v>
      </c>
      <c r="G335" s="12">
        <v>529411.76470588241</v>
      </c>
      <c r="H335" s="12">
        <v>100588.23529411767</v>
      </c>
      <c r="I335" s="24">
        <v>630000.00000000012</v>
      </c>
      <c r="J335" s="21">
        <v>284000</v>
      </c>
      <c r="K335" s="21">
        <f t="shared" si="121"/>
        <v>53960</v>
      </c>
      <c r="L335" s="29">
        <f t="shared" si="122"/>
        <v>337960</v>
      </c>
      <c r="M335" s="21">
        <v>261000</v>
      </c>
      <c r="N335" s="21">
        <f t="shared" si="123"/>
        <v>49590</v>
      </c>
      <c r="O335" s="32">
        <f t="shared" si="124"/>
        <v>310590</v>
      </c>
      <c r="P335" s="12">
        <v>561176.4705882353</v>
      </c>
      <c r="Q335" s="12">
        <v>106623.52941176471</v>
      </c>
      <c r="R335" s="12">
        <v>667800</v>
      </c>
      <c r="S335" s="32">
        <v>119952</v>
      </c>
      <c r="T335" s="33">
        <f t="shared" si="125"/>
        <v>310590</v>
      </c>
      <c r="U335" s="33">
        <f t="shared" si="114"/>
        <v>426183.33333333331</v>
      </c>
      <c r="V335" s="33">
        <f t="shared" si="115"/>
        <v>337960</v>
      </c>
      <c r="W335" s="34">
        <f t="shared" si="116"/>
        <v>404387.54705465381</v>
      </c>
      <c r="X335" s="34">
        <f t="shared" si="117"/>
        <v>386303.71438748523</v>
      </c>
      <c r="Y335" s="34">
        <f t="shared" si="126"/>
        <v>324275</v>
      </c>
      <c r="Z335" s="34">
        <f t="shared" si="127"/>
        <v>348446.85719374265</v>
      </c>
      <c r="AA335" s="34">
        <f t="shared" si="118"/>
        <v>177040.1209707376</v>
      </c>
      <c r="AB335" s="49">
        <f t="shared" si="128"/>
        <v>0.41540836331173031</v>
      </c>
      <c r="AC335" s="46">
        <f>Y335</f>
        <v>324275</v>
      </c>
      <c r="AD335" s="52" t="s">
        <v>4741</v>
      </c>
    </row>
    <row r="336" spans="1:30" s="68" customFormat="1" ht="29.5" customHeight="1" x14ac:dyDescent="0.35">
      <c r="A336" s="57"/>
      <c r="B336" s="3">
        <v>325</v>
      </c>
      <c r="C336" s="9">
        <v>43949</v>
      </c>
      <c r="D336" s="106" t="s">
        <v>315</v>
      </c>
      <c r="E336" s="107"/>
      <c r="F336" s="4" t="s">
        <v>241</v>
      </c>
      <c r="G336" s="58">
        <v>1650000</v>
      </c>
      <c r="H336" s="58">
        <v>313500</v>
      </c>
      <c r="I336" s="59">
        <v>1963500</v>
      </c>
      <c r="J336" s="60">
        <v>2449000</v>
      </c>
      <c r="K336" s="60">
        <f t="shared" si="121"/>
        <v>465310</v>
      </c>
      <c r="L336" s="61">
        <f t="shared" si="122"/>
        <v>2914310</v>
      </c>
      <c r="M336" s="60">
        <v>2227000</v>
      </c>
      <c r="N336" s="60">
        <f t="shared" si="123"/>
        <v>423130</v>
      </c>
      <c r="O336" s="62">
        <f t="shared" si="124"/>
        <v>2650130</v>
      </c>
      <c r="P336" s="58">
        <v>1716000</v>
      </c>
      <c r="Q336" s="58">
        <v>326040</v>
      </c>
      <c r="R336" s="58">
        <v>2042040</v>
      </c>
      <c r="S336" s="62">
        <v>533120</v>
      </c>
      <c r="T336" s="63">
        <f t="shared" si="125"/>
        <v>1963500</v>
      </c>
      <c r="U336" s="63">
        <f t="shared" si="114"/>
        <v>2509313.3333333335</v>
      </c>
      <c r="V336" s="63">
        <f t="shared" si="115"/>
        <v>2650130</v>
      </c>
      <c r="W336" s="64">
        <f t="shared" si="116"/>
        <v>2475205.588197751</v>
      </c>
      <c r="X336" s="64">
        <f t="shared" si="117"/>
        <v>2439482.5331188249</v>
      </c>
      <c r="Y336" s="64">
        <f t="shared" si="126"/>
        <v>2306815</v>
      </c>
      <c r="Z336" s="64">
        <f t="shared" si="127"/>
        <v>2201491.2665594127</v>
      </c>
      <c r="AA336" s="64">
        <f t="shared" si="118"/>
        <v>490797.22313123778</v>
      </c>
      <c r="AB336" s="65">
        <f t="shared" si="128"/>
        <v>0.19559025037310515</v>
      </c>
      <c r="AC336" s="66">
        <f t="shared" ref="AC336:AC350" si="129">T336</f>
        <v>1963500</v>
      </c>
      <c r="AD336" s="67" t="s">
        <v>4739</v>
      </c>
    </row>
    <row r="337" spans="1:30" s="68" customFormat="1" ht="29.5" customHeight="1" x14ac:dyDescent="0.35">
      <c r="A337" s="57"/>
      <c r="B337" s="3">
        <v>326</v>
      </c>
      <c r="C337" s="9">
        <v>43949</v>
      </c>
      <c r="D337" s="106" t="s">
        <v>316</v>
      </c>
      <c r="E337" s="107"/>
      <c r="F337" s="4" t="s">
        <v>241</v>
      </c>
      <c r="G337" s="58">
        <v>280000</v>
      </c>
      <c r="H337" s="58">
        <v>53200</v>
      </c>
      <c r="I337" s="59">
        <v>333200</v>
      </c>
      <c r="J337" s="60">
        <v>402000</v>
      </c>
      <c r="K337" s="60">
        <f t="shared" si="121"/>
        <v>76380</v>
      </c>
      <c r="L337" s="61">
        <f t="shared" si="122"/>
        <v>478380</v>
      </c>
      <c r="M337" s="60">
        <v>369000</v>
      </c>
      <c r="N337" s="60">
        <f t="shared" si="123"/>
        <v>70110</v>
      </c>
      <c r="O337" s="62">
        <f t="shared" si="124"/>
        <v>439110</v>
      </c>
      <c r="P337" s="58">
        <v>296800</v>
      </c>
      <c r="Q337" s="58">
        <v>56392</v>
      </c>
      <c r="R337" s="58">
        <v>353192</v>
      </c>
      <c r="S337" s="62">
        <v>188496</v>
      </c>
      <c r="T337" s="63">
        <f t="shared" si="125"/>
        <v>333200</v>
      </c>
      <c r="U337" s="63">
        <f t="shared" si="114"/>
        <v>416896.66666666669</v>
      </c>
      <c r="V337" s="63">
        <f t="shared" si="115"/>
        <v>439110</v>
      </c>
      <c r="W337" s="64">
        <f t="shared" si="116"/>
        <v>412113.75642496935</v>
      </c>
      <c r="X337" s="64">
        <f t="shared" si="117"/>
        <v>407115.1475215393</v>
      </c>
      <c r="Y337" s="64">
        <f t="shared" si="126"/>
        <v>386155</v>
      </c>
      <c r="Z337" s="64">
        <f t="shared" si="127"/>
        <v>370157.57376076968</v>
      </c>
      <c r="AA337" s="64">
        <f t="shared" si="118"/>
        <v>75095.820345298474</v>
      </c>
      <c r="AB337" s="65">
        <f t="shared" si="128"/>
        <v>0.18013053677241794</v>
      </c>
      <c r="AC337" s="66">
        <f t="shared" si="129"/>
        <v>333200</v>
      </c>
      <c r="AD337" s="67" t="s">
        <v>4739</v>
      </c>
    </row>
    <row r="338" spans="1:30" s="68" customFormat="1" ht="29.5" customHeight="1" x14ac:dyDescent="0.35">
      <c r="A338" s="57"/>
      <c r="B338" s="3">
        <v>327</v>
      </c>
      <c r="C338" s="9">
        <v>43949</v>
      </c>
      <c r="D338" s="106" t="s">
        <v>317</v>
      </c>
      <c r="E338" s="107"/>
      <c r="F338" s="4" t="s">
        <v>241</v>
      </c>
      <c r="G338" s="58">
        <v>280000</v>
      </c>
      <c r="H338" s="58">
        <v>53200</v>
      </c>
      <c r="I338" s="59">
        <v>333200</v>
      </c>
      <c r="J338" s="60">
        <v>396000</v>
      </c>
      <c r="K338" s="60">
        <f t="shared" si="121"/>
        <v>75240</v>
      </c>
      <c r="L338" s="61">
        <f t="shared" si="122"/>
        <v>471240</v>
      </c>
      <c r="M338" s="60">
        <v>364000</v>
      </c>
      <c r="N338" s="60">
        <f t="shared" si="123"/>
        <v>69160</v>
      </c>
      <c r="O338" s="62">
        <f t="shared" si="124"/>
        <v>433160</v>
      </c>
      <c r="P338" s="58">
        <v>291200</v>
      </c>
      <c r="Q338" s="58">
        <v>55328</v>
      </c>
      <c r="R338" s="58">
        <v>346528</v>
      </c>
      <c r="S338" s="62">
        <v>177072</v>
      </c>
      <c r="T338" s="63">
        <f t="shared" si="125"/>
        <v>333200</v>
      </c>
      <c r="U338" s="63">
        <f t="shared" ref="U338:U401" si="130">AVERAGE(I338,L338,O338)</f>
        <v>412533.33333333331</v>
      </c>
      <c r="V338" s="63">
        <f t="shared" ref="V338:V401" si="131">MEDIAN(I338,L338,O338)</f>
        <v>433160</v>
      </c>
      <c r="W338" s="64">
        <f t="shared" ref="W338:W401" si="132">GEOMEAN(I338,L338,O338)</f>
        <v>408192.63236992678</v>
      </c>
      <c r="X338" s="64">
        <f t="shared" ref="X338:X401" si="133">HARMEAN(I338,L338,O338)</f>
        <v>403666.52023846877</v>
      </c>
      <c r="Y338" s="64">
        <f t="shared" si="126"/>
        <v>383180</v>
      </c>
      <c r="Z338" s="64">
        <f t="shared" si="127"/>
        <v>368433.26011923439</v>
      </c>
      <c r="AA338" s="64">
        <f t="shared" ref="AA338:AA401" si="134">STDEV(I338,L338,O338)</f>
        <v>71294.143752017553</v>
      </c>
      <c r="AB338" s="65">
        <f t="shared" si="128"/>
        <v>0.17282032260508456</v>
      </c>
      <c r="AC338" s="66">
        <f t="shared" si="129"/>
        <v>333200</v>
      </c>
      <c r="AD338" s="67" t="s">
        <v>4739</v>
      </c>
    </row>
    <row r="339" spans="1:30" s="68" customFormat="1" ht="29.5" customHeight="1" x14ac:dyDescent="0.35">
      <c r="A339" s="57"/>
      <c r="B339" s="3">
        <v>328</v>
      </c>
      <c r="C339" s="9">
        <v>43949</v>
      </c>
      <c r="D339" s="106" t="s">
        <v>318</v>
      </c>
      <c r="E339" s="107"/>
      <c r="F339" s="4" t="s">
        <v>241</v>
      </c>
      <c r="G339" s="58">
        <v>1531000</v>
      </c>
      <c r="H339" s="58">
        <v>290890</v>
      </c>
      <c r="I339" s="59">
        <v>1821890</v>
      </c>
      <c r="J339" s="60">
        <v>2264000</v>
      </c>
      <c r="K339" s="60">
        <f t="shared" si="121"/>
        <v>430160</v>
      </c>
      <c r="L339" s="61">
        <f t="shared" si="122"/>
        <v>2694160</v>
      </c>
      <c r="M339" s="60">
        <v>2097000</v>
      </c>
      <c r="N339" s="60">
        <f t="shared" si="123"/>
        <v>398430</v>
      </c>
      <c r="O339" s="62">
        <f t="shared" si="124"/>
        <v>2495430</v>
      </c>
      <c r="P339" s="58">
        <v>1607550</v>
      </c>
      <c r="Q339" s="58">
        <v>305434.5</v>
      </c>
      <c r="R339" s="58">
        <v>1912984.5</v>
      </c>
      <c r="S339" s="62">
        <v>499800</v>
      </c>
      <c r="T339" s="63">
        <f t="shared" si="125"/>
        <v>1821890</v>
      </c>
      <c r="U339" s="63">
        <f t="shared" si="130"/>
        <v>2337160</v>
      </c>
      <c r="V339" s="63">
        <f t="shared" si="131"/>
        <v>2495430</v>
      </c>
      <c r="W339" s="64">
        <f t="shared" si="132"/>
        <v>2305138.2434169455</v>
      </c>
      <c r="X339" s="64">
        <f t="shared" si="133"/>
        <v>2271374.2538916394</v>
      </c>
      <c r="Y339" s="64">
        <f t="shared" si="126"/>
        <v>2158660</v>
      </c>
      <c r="Z339" s="64">
        <f t="shared" si="127"/>
        <v>2046632.1269458197</v>
      </c>
      <c r="AA339" s="64">
        <f t="shared" si="134"/>
        <v>457166.03428076324</v>
      </c>
      <c r="AB339" s="65">
        <f t="shared" si="128"/>
        <v>0.19560750409931851</v>
      </c>
      <c r="AC339" s="66">
        <f t="shared" si="129"/>
        <v>1821890</v>
      </c>
      <c r="AD339" s="67" t="s">
        <v>4739</v>
      </c>
    </row>
    <row r="340" spans="1:30" s="68" customFormat="1" ht="29.5" customHeight="1" x14ac:dyDescent="0.35">
      <c r="A340" s="57"/>
      <c r="B340" s="3">
        <v>329</v>
      </c>
      <c r="C340" s="9">
        <v>43949</v>
      </c>
      <c r="D340" s="106" t="s">
        <v>118</v>
      </c>
      <c r="E340" s="107"/>
      <c r="F340" s="4" t="s">
        <v>241</v>
      </c>
      <c r="G340" s="58">
        <v>422000</v>
      </c>
      <c r="H340" s="58">
        <v>80180</v>
      </c>
      <c r="I340" s="59">
        <v>502180</v>
      </c>
      <c r="J340" s="60">
        <v>614000</v>
      </c>
      <c r="K340" s="60">
        <f t="shared" si="121"/>
        <v>116660</v>
      </c>
      <c r="L340" s="61">
        <f t="shared" si="122"/>
        <v>730660</v>
      </c>
      <c r="M340" s="60">
        <v>569000</v>
      </c>
      <c r="N340" s="60">
        <f t="shared" si="123"/>
        <v>108110</v>
      </c>
      <c r="O340" s="62">
        <f t="shared" si="124"/>
        <v>677110</v>
      </c>
      <c r="P340" s="58">
        <v>447320.00000000006</v>
      </c>
      <c r="Q340" s="58">
        <v>84990.800000000017</v>
      </c>
      <c r="R340" s="58">
        <v>532310.80000000005</v>
      </c>
      <c r="S340" s="62">
        <v>272272</v>
      </c>
      <c r="T340" s="63">
        <f t="shared" si="125"/>
        <v>502180</v>
      </c>
      <c r="U340" s="63">
        <f t="shared" si="130"/>
        <v>636650</v>
      </c>
      <c r="V340" s="63">
        <f t="shared" si="131"/>
        <v>677110</v>
      </c>
      <c r="W340" s="64">
        <f t="shared" si="132"/>
        <v>628653.48033384886</v>
      </c>
      <c r="X340" s="64">
        <f t="shared" si="133"/>
        <v>620243.71386956284</v>
      </c>
      <c r="Y340" s="64">
        <f t="shared" si="126"/>
        <v>589645</v>
      </c>
      <c r="Z340" s="64">
        <f t="shared" si="127"/>
        <v>561211.85693478142</v>
      </c>
      <c r="AA340" s="64">
        <f t="shared" si="134"/>
        <v>119492.82949198248</v>
      </c>
      <c r="AB340" s="65">
        <f t="shared" si="128"/>
        <v>0.18768998585091098</v>
      </c>
      <c r="AC340" s="66">
        <f t="shared" si="129"/>
        <v>502180</v>
      </c>
      <c r="AD340" s="67" t="s">
        <v>4739</v>
      </c>
    </row>
    <row r="341" spans="1:30" s="68" customFormat="1" ht="29.5" customHeight="1" x14ac:dyDescent="0.35">
      <c r="A341" s="57"/>
      <c r="B341" s="3">
        <v>330</v>
      </c>
      <c r="C341" s="9">
        <v>43949</v>
      </c>
      <c r="D341" s="106" t="s">
        <v>319</v>
      </c>
      <c r="E341" s="107"/>
      <c r="F341" s="4" t="s">
        <v>241</v>
      </c>
      <c r="G341" s="58">
        <v>345000</v>
      </c>
      <c r="H341" s="58">
        <v>65550</v>
      </c>
      <c r="I341" s="59">
        <v>410550</v>
      </c>
      <c r="J341" s="60">
        <v>524000</v>
      </c>
      <c r="K341" s="60">
        <f t="shared" si="121"/>
        <v>99560</v>
      </c>
      <c r="L341" s="61">
        <f t="shared" si="122"/>
        <v>623560</v>
      </c>
      <c r="M341" s="60">
        <v>486000</v>
      </c>
      <c r="N341" s="60">
        <f t="shared" si="123"/>
        <v>92340</v>
      </c>
      <c r="O341" s="62">
        <f t="shared" si="124"/>
        <v>578340</v>
      </c>
      <c r="P341" s="58">
        <v>365700</v>
      </c>
      <c r="Q341" s="58">
        <v>69483</v>
      </c>
      <c r="R341" s="58">
        <v>435183</v>
      </c>
      <c r="S341" s="62">
        <v>231336</v>
      </c>
      <c r="T341" s="63">
        <f t="shared" si="125"/>
        <v>410550</v>
      </c>
      <c r="U341" s="63">
        <f t="shared" si="130"/>
        <v>537483.33333333337</v>
      </c>
      <c r="V341" s="63">
        <f t="shared" si="131"/>
        <v>578340</v>
      </c>
      <c r="W341" s="64">
        <f t="shared" si="132"/>
        <v>529024.57280555554</v>
      </c>
      <c r="X341" s="64">
        <f t="shared" si="133"/>
        <v>520062.40213293</v>
      </c>
      <c r="Y341" s="64">
        <f t="shared" si="126"/>
        <v>494445</v>
      </c>
      <c r="Z341" s="64">
        <f t="shared" si="127"/>
        <v>465306.201066465</v>
      </c>
      <c r="AA341" s="64">
        <f t="shared" si="134"/>
        <v>112228.63018558729</v>
      </c>
      <c r="AB341" s="65">
        <f t="shared" si="128"/>
        <v>0.20880392604841194</v>
      </c>
      <c r="AC341" s="66">
        <f t="shared" si="129"/>
        <v>410550</v>
      </c>
      <c r="AD341" s="67" t="s">
        <v>4739</v>
      </c>
    </row>
    <row r="342" spans="1:30" s="68" customFormat="1" ht="29.5" customHeight="1" x14ac:dyDescent="0.35">
      <c r="A342" s="57"/>
      <c r="B342" s="3">
        <v>331</v>
      </c>
      <c r="C342" s="9">
        <v>43949</v>
      </c>
      <c r="D342" s="106" t="s">
        <v>320</v>
      </c>
      <c r="E342" s="107"/>
      <c r="F342" s="4" t="s">
        <v>241</v>
      </c>
      <c r="G342" s="58">
        <v>2800000</v>
      </c>
      <c r="H342" s="58">
        <v>532000</v>
      </c>
      <c r="I342" s="59">
        <v>3332000</v>
      </c>
      <c r="J342" s="60">
        <v>4373000</v>
      </c>
      <c r="K342" s="60">
        <f t="shared" si="121"/>
        <v>830870</v>
      </c>
      <c r="L342" s="61">
        <f t="shared" si="122"/>
        <v>5203870</v>
      </c>
      <c r="M342" s="60">
        <v>3976000</v>
      </c>
      <c r="N342" s="60">
        <f t="shared" si="123"/>
        <v>755440</v>
      </c>
      <c r="O342" s="62">
        <f t="shared" si="124"/>
        <v>4731440</v>
      </c>
      <c r="P342" s="58">
        <v>2940000</v>
      </c>
      <c r="Q342" s="58">
        <v>558600</v>
      </c>
      <c r="R342" s="58">
        <v>3498600</v>
      </c>
      <c r="S342" s="62">
        <v>921536</v>
      </c>
      <c r="T342" s="63">
        <f t="shared" si="125"/>
        <v>3332000</v>
      </c>
      <c r="U342" s="63">
        <f t="shared" si="130"/>
        <v>4422436.666666667</v>
      </c>
      <c r="V342" s="63">
        <f t="shared" si="131"/>
        <v>4731440</v>
      </c>
      <c r="W342" s="64">
        <f t="shared" si="132"/>
        <v>4345184.845481257</v>
      </c>
      <c r="X342" s="64">
        <f t="shared" si="133"/>
        <v>4263562.8114125887</v>
      </c>
      <c r="Y342" s="64">
        <f t="shared" si="126"/>
        <v>4031720</v>
      </c>
      <c r="Z342" s="64">
        <f t="shared" si="127"/>
        <v>3797781.4057062943</v>
      </c>
      <c r="AA342" s="64">
        <f t="shared" si="134"/>
        <v>973440.60899128928</v>
      </c>
      <c r="AB342" s="65">
        <f t="shared" si="128"/>
        <v>0.22011408695311013</v>
      </c>
      <c r="AC342" s="66">
        <f t="shared" si="129"/>
        <v>3332000</v>
      </c>
      <c r="AD342" s="67" t="s">
        <v>4739</v>
      </c>
    </row>
    <row r="343" spans="1:30" s="68" customFormat="1" ht="29.5" customHeight="1" x14ac:dyDescent="0.35">
      <c r="A343" s="57"/>
      <c r="B343" s="3">
        <v>332</v>
      </c>
      <c r="C343" s="9">
        <v>43949</v>
      </c>
      <c r="D343" s="106" t="s">
        <v>321</v>
      </c>
      <c r="E343" s="107"/>
      <c r="F343" s="4" t="s">
        <v>241</v>
      </c>
      <c r="G343" s="58">
        <v>3500000</v>
      </c>
      <c r="H343" s="58">
        <v>665000</v>
      </c>
      <c r="I343" s="59">
        <v>4165000</v>
      </c>
      <c r="J343" s="60">
        <v>4989000</v>
      </c>
      <c r="K343" s="60">
        <f t="shared" si="121"/>
        <v>947910</v>
      </c>
      <c r="L343" s="61">
        <f t="shared" si="122"/>
        <v>5936910</v>
      </c>
      <c r="M343" s="60">
        <v>4620000</v>
      </c>
      <c r="N343" s="60">
        <f t="shared" si="123"/>
        <v>877800</v>
      </c>
      <c r="O343" s="62">
        <f t="shared" si="124"/>
        <v>5497800</v>
      </c>
      <c r="P343" s="58">
        <v>3675000</v>
      </c>
      <c r="Q343" s="58">
        <v>698250</v>
      </c>
      <c r="R343" s="58">
        <v>4373250</v>
      </c>
      <c r="S343" s="62">
        <v>1153824</v>
      </c>
      <c r="T343" s="63">
        <f t="shared" si="125"/>
        <v>4165000</v>
      </c>
      <c r="U343" s="63">
        <f t="shared" si="130"/>
        <v>5199903.333333333</v>
      </c>
      <c r="V343" s="63">
        <f t="shared" si="131"/>
        <v>5497800</v>
      </c>
      <c r="W343" s="64">
        <f t="shared" si="132"/>
        <v>5141874.4635568764</v>
      </c>
      <c r="X343" s="64">
        <f t="shared" si="133"/>
        <v>5081087.6669087242</v>
      </c>
      <c r="Y343" s="64">
        <f t="shared" si="126"/>
        <v>4831400</v>
      </c>
      <c r="Z343" s="64">
        <f t="shared" si="127"/>
        <v>4623043.8334543621</v>
      </c>
      <c r="AA343" s="64">
        <f t="shared" si="134"/>
        <v>922752.98971790704</v>
      </c>
      <c r="AB343" s="65">
        <f t="shared" si="128"/>
        <v>0.17745579688043697</v>
      </c>
      <c r="AC343" s="66">
        <f t="shared" si="129"/>
        <v>4165000</v>
      </c>
      <c r="AD343" s="67" t="s">
        <v>4739</v>
      </c>
    </row>
    <row r="344" spans="1:30" s="68" customFormat="1" ht="29.5" customHeight="1" x14ac:dyDescent="0.35">
      <c r="A344" s="57"/>
      <c r="B344" s="3">
        <v>333</v>
      </c>
      <c r="C344" s="9">
        <v>43949</v>
      </c>
      <c r="D344" s="106" t="s">
        <v>322</v>
      </c>
      <c r="E344" s="107"/>
      <c r="F344" s="4" t="s">
        <v>241</v>
      </c>
      <c r="G344" s="58">
        <v>11000000</v>
      </c>
      <c r="H344" s="58">
        <v>2090000</v>
      </c>
      <c r="I344" s="59">
        <v>13090000</v>
      </c>
      <c r="J344" s="60">
        <v>15851000</v>
      </c>
      <c r="K344" s="60">
        <f t="shared" si="121"/>
        <v>3011690</v>
      </c>
      <c r="L344" s="61">
        <f t="shared" si="122"/>
        <v>18862690</v>
      </c>
      <c r="M344" s="60">
        <v>14410000</v>
      </c>
      <c r="N344" s="60">
        <f t="shared" si="123"/>
        <v>2737900</v>
      </c>
      <c r="O344" s="62">
        <f t="shared" si="124"/>
        <v>17147900</v>
      </c>
      <c r="P344" s="58">
        <v>11330000</v>
      </c>
      <c r="Q344" s="58">
        <v>2152700</v>
      </c>
      <c r="R344" s="58">
        <v>13482700</v>
      </c>
      <c r="S344" s="62">
        <v>8410920</v>
      </c>
      <c r="T344" s="63">
        <f t="shared" si="125"/>
        <v>13090000</v>
      </c>
      <c r="U344" s="63">
        <f t="shared" si="130"/>
        <v>16366863.333333334</v>
      </c>
      <c r="V344" s="63">
        <f t="shared" si="131"/>
        <v>17147900</v>
      </c>
      <c r="W344" s="64">
        <f t="shared" si="132"/>
        <v>16177748.219477449</v>
      </c>
      <c r="X344" s="64">
        <f t="shared" si="133"/>
        <v>15980816.153628919</v>
      </c>
      <c r="Y344" s="64">
        <f t="shared" si="126"/>
        <v>15118950</v>
      </c>
      <c r="Z344" s="64">
        <f t="shared" si="127"/>
        <v>14535408.07681446</v>
      </c>
      <c r="AA344" s="64">
        <f t="shared" si="134"/>
        <v>2964540.6330548604</v>
      </c>
      <c r="AB344" s="65">
        <f t="shared" si="128"/>
        <v>0.18113065238451476</v>
      </c>
      <c r="AC344" s="66">
        <f t="shared" si="129"/>
        <v>13090000</v>
      </c>
      <c r="AD344" s="67" t="s">
        <v>4739</v>
      </c>
    </row>
    <row r="345" spans="1:30" s="68" customFormat="1" ht="29.5" customHeight="1" x14ac:dyDescent="0.35">
      <c r="A345" s="57"/>
      <c r="B345" s="3">
        <v>334</v>
      </c>
      <c r="C345" s="9">
        <v>43949</v>
      </c>
      <c r="D345" s="106" t="s">
        <v>323</v>
      </c>
      <c r="E345" s="107"/>
      <c r="F345" s="4" t="s">
        <v>241</v>
      </c>
      <c r="G345" s="58">
        <v>2950000</v>
      </c>
      <c r="H345" s="58">
        <v>560500</v>
      </c>
      <c r="I345" s="59">
        <v>3510500</v>
      </c>
      <c r="J345" s="60">
        <v>4276000</v>
      </c>
      <c r="K345" s="60">
        <f t="shared" si="121"/>
        <v>812440</v>
      </c>
      <c r="L345" s="61">
        <f t="shared" si="122"/>
        <v>5088440</v>
      </c>
      <c r="M345" s="60">
        <v>3923000</v>
      </c>
      <c r="N345" s="60">
        <f t="shared" si="123"/>
        <v>745370</v>
      </c>
      <c r="O345" s="62">
        <f t="shared" si="124"/>
        <v>4668370</v>
      </c>
      <c r="P345" s="58">
        <v>3038500</v>
      </c>
      <c r="Q345" s="58">
        <v>577315</v>
      </c>
      <c r="R345" s="58">
        <v>3615815</v>
      </c>
      <c r="S345" s="62">
        <v>2320024</v>
      </c>
      <c r="T345" s="63">
        <f t="shared" si="125"/>
        <v>3510500</v>
      </c>
      <c r="U345" s="63">
        <f t="shared" si="130"/>
        <v>4422436.666666667</v>
      </c>
      <c r="V345" s="63">
        <f t="shared" si="131"/>
        <v>4668370</v>
      </c>
      <c r="W345" s="64">
        <f t="shared" si="132"/>
        <v>4368908.6920644213</v>
      </c>
      <c r="X345" s="64">
        <f t="shared" si="133"/>
        <v>4312878.5157819483</v>
      </c>
      <c r="Y345" s="64">
        <f t="shared" si="126"/>
        <v>4089435</v>
      </c>
      <c r="Z345" s="64">
        <f t="shared" si="127"/>
        <v>3911689.2578909742</v>
      </c>
      <c r="AA345" s="64">
        <f t="shared" si="134"/>
        <v>817212.37400894274</v>
      </c>
      <c r="AB345" s="65">
        <f t="shared" si="128"/>
        <v>0.18478780717619683</v>
      </c>
      <c r="AC345" s="66">
        <f t="shared" si="129"/>
        <v>3510500</v>
      </c>
      <c r="AD345" s="67" t="s">
        <v>4739</v>
      </c>
    </row>
    <row r="346" spans="1:30" s="68" customFormat="1" ht="29.5" customHeight="1" x14ac:dyDescent="0.35">
      <c r="A346" s="57"/>
      <c r="B346" s="3">
        <v>335</v>
      </c>
      <c r="C346" s="9">
        <v>43949</v>
      </c>
      <c r="D346" s="106" t="s">
        <v>324</v>
      </c>
      <c r="E346" s="107"/>
      <c r="F346" s="4" t="s">
        <v>241</v>
      </c>
      <c r="G346" s="58">
        <v>750000</v>
      </c>
      <c r="H346" s="58">
        <v>142500</v>
      </c>
      <c r="I346" s="59">
        <v>892500</v>
      </c>
      <c r="J346" s="60">
        <v>1072000</v>
      </c>
      <c r="K346" s="60">
        <f t="shared" si="121"/>
        <v>203680</v>
      </c>
      <c r="L346" s="61">
        <f t="shared" si="122"/>
        <v>1275680</v>
      </c>
      <c r="M346" s="60">
        <v>975000</v>
      </c>
      <c r="N346" s="60">
        <f t="shared" si="123"/>
        <v>185250</v>
      </c>
      <c r="O346" s="62">
        <f t="shared" si="124"/>
        <v>1160250</v>
      </c>
      <c r="P346" s="58">
        <v>795000</v>
      </c>
      <c r="Q346" s="58">
        <v>151050</v>
      </c>
      <c r="R346" s="58">
        <v>946050</v>
      </c>
      <c r="S346" s="62">
        <v>370328</v>
      </c>
      <c r="T346" s="63">
        <f t="shared" si="125"/>
        <v>892500</v>
      </c>
      <c r="U346" s="63">
        <f t="shared" si="130"/>
        <v>1109476.6666666667</v>
      </c>
      <c r="V346" s="63">
        <f t="shared" si="131"/>
        <v>1160250</v>
      </c>
      <c r="W346" s="64">
        <f t="shared" si="132"/>
        <v>1097237.1823018303</v>
      </c>
      <c r="X346" s="64">
        <f t="shared" si="133"/>
        <v>1084509.6785444401</v>
      </c>
      <c r="Y346" s="64">
        <f t="shared" si="126"/>
        <v>1026375</v>
      </c>
      <c r="Z346" s="64">
        <f t="shared" si="127"/>
        <v>988504.83927222004</v>
      </c>
      <c r="AA346" s="64">
        <f t="shared" si="134"/>
        <v>196571.04729164275</v>
      </c>
      <c r="AB346" s="65">
        <f t="shared" si="128"/>
        <v>0.1771745663495787</v>
      </c>
      <c r="AC346" s="66">
        <f t="shared" si="129"/>
        <v>892500</v>
      </c>
      <c r="AD346" s="67" t="s">
        <v>4739</v>
      </c>
    </row>
    <row r="347" spans="1:30" s="68" customFormat="1" ht="29.5" customHeight="1" x14ac:dyDescent="0.35">
      <c r="A347" s="57"/>
      <c r="B347" s="3">
        <v>336</v>
      </c>
      <c r="C347" s="9">
        <v>43949</v>
      </c>
      <c r="D347" s="106" t="s">
        <v>325</v>
      </c>
      <c r="E347" s="107"/>
      <c r="F347" s="4" t="s">
        <v>241</v>
      </c>
      <c r="G347" s="58">
        <v>613445.37815126055</v>
      </c>
      <c r="H347" s="58">
        <v>116554.62184873951</v>
      </c>
      <c r="I347" s="59">
        <v>730000</v>
      </c>
      <c r="J347" s="60">
        <v>730000</v>
      </c>
      <c r="K347" s="60">
        <f t="shared" si="121"/>
        <v>138700</v>
      </c>
      <c r="L347" s="61">
        <f t="shared" si="122"/>
        <v>868700</v>
      </c>
      <c r="M347" s="60">
        <v>664000</v>
      </c>
      <c r="N347" s="60">
        <f t="shared" si="123"/>
        <v>126160</v>
      </c>
      <c r="O347" s="62">
        <f t="shared" si="124"/>
        <v>790160</v>
      </c>
      <c r="P347" s="58">
        <v>650252.10084033618</v>
      </c>
      <c r="Q347" s="58">
        <v>123547.89915966388</v>
      </c>
      <c r="R347" s="58">
        <v>773800</v>
      </c>
      <c r="S347" s="62">
        <v>297024</v>
      </c>
      <c r="T347" s="63">
        <f t="shared" si="125"/>
        <v>730000</v>
      </c>
      <c r="U347" s="63">
        <f t="shared" si="130"/>
        <v>796286.66666666663</v>
      </c>
      <c r="V347" s="63">
        <f t="shared" si="131"/>
        <v>790160</v>
      </c>
      <c r="W347" s="64">
        <f t="shared" si="132"/>
        <v>794271.97787914844</v>
      </c>
      <c r="X347" s="64">
        <f t="shared" si="133"/>
        <v>792272.72727272729</v>
      </c>
      <c r="Y347" s="64">
        <f t="shared" si="126"/>
        <v>760080</v>
      </c>
      <c r="Z347" s="64">
        <f t="shared" si="127"/>
        <v>761136.36363636365</v>
      </c>
      <c r="AA347" s="64">
        <f t="shared" si="134"/>
        <v>69552.674523222566</v>
      </c>
      <c r="AB347" s="65">
        <f t="shared" si="128"/>
        <v>8.7346275449238425E-2</v>
      </c>
      <c r="AC347" s="66">
        <f t="shared" si="129"/>
        <v>730000</v>
      </c>
      <c r="AD347" s="67" t="s">
        <v>4739</v>
      </c>
    </row>
    <row r="348" spans="1:30" s="68" customFormat="1" ht="29.5" customHeight="1" x14ac:dyDescent="0.35">
      <c r="A348" s="57"/>
      <c r="B348" s="3">
        <v>337</v>
      </c>
      <c r="C348" s="9">
        <v>43949</v>
      </c>
      <c r="D348" s="106" t="s">
        <v>326</v>
      </c>
      <c r="E348" s="107"/>
      <c r="F348" s="4" t="s">
        <v>241</v>
      </c>
      <c r="G348" s="58">
        <v>380000</v>
      </c>
      <c r="H348" s="58">
        <v>72200</v>
      </c>
      <c r="I348" s="59">
        <v>452200</v>
      </c>
      <c r="J348" s="60">
        <v>579000</v>
      </c>
      <c r="K348" s="60">
        <f t="shared" si="121"/>
        <v>110010</v>
      </c>
      <c r="L348" s="61">
        <f t="shared" si="122"/>
        <v>689010</v>
      </c>
      <c r="M348" s="60">
        <v>532000</v>
      </c>
      <c r="N348" s="60">
        <f t="shared" si="123"/>
        <v>101080</v>
      </c>
      <c r="O348" s="62">
        <f t="shared" si="124"/>
        <v>633080</v>
      </c>
      <c r="P348" s="58">
        <v>391400</v>
      </c>
      <c r="Q348" s="58">
        <v>74366</v>
      </c>
      <c r="R348" s="58">
        <v>465766</v>
      </c>
      <c r="S348" s="62">
        <v>239904</v>
      </c>
      <c r="T348" s="63">
        <f t="shared" si="125"/>
        <v>452200</v>
      </c>
      <c r="U348" s="63">
        <f t="shared" si="130"/>
        <v>591430</v>
      </c>
      <c r="V348" s="63">
        <f t="shared" si="131"/>
        <v>633080</v>
      </c>
      <c r="W348" s="64">
        <f t="shared" si="132"/>
        <v>582109.77512677689</v>
      </c>
      <c r="X348" s="64">
        <f t="shared" si="133"/>
        <v>572262.67693588685</v>
      </c>
      <c r="Y348" s="64">
        <f t="shared" si="126"/>
        <v>542640</v>
      </c>
      <c r="Z348" s="64">
        <f t="shared" si="127"/>
        <v>512231.33846794342</v>
      </c>
      <c r="AA348" s="64">
        <f t="shared" si="134"/>
        <v>123777.16227155962</v>
      </c>
      <c r="AB348" s="65">
        <f t="shared" si="128"/>
        <v>0.20928455146265765</v>
      </c>
      <c r="AC348" s="66">
        <f t="shared" si="129"/>
        <v>452200</v>
      </c>
      <c r="AD348" s="67" t="s">
        <v>4739</v>
      </c>
    </row>
    <row r="349" spans="1:30" s="68" customFormat="1" ht="29.5" customHeight="1" x14ac:dyDescent="0.35">
      <c r="A349" s="57"/>
      <c r="B349" s="3">
        <v>338</v>
      </c>
      <c r="C349" s="9">
        <v>43949</v>
      </c>
      <c r="D349" s="106" t="s">
        <v>327</v>
      </c>
      <c r="E349" s="107"/>
      <c r="F349" s="4" t="s">
        <v>241</v>
      </c>
      <c r="G349" s="58">
        <v>435000</v>
      </c>
      <c r="H349" s="58">
        <v>82650</v>
      </c>
      <c r="I349" s="59">
        <v>517650</v>
      </c>
      <c r="J349" s="60">
        <v>671000</v>
      </c>
      <c r="K349" s="60">
        <f t="shared" si="121"/>
        <v>127490</v>
      </c>
      <c r="L349" s="61">
        <f t="shared" si="122"/>
        <v>798490</v>
      </c>
      <c r="M349" s="60">
        <v>622000</v>
      </c>
      <c r="N349" s="60">
        <f t="shared" si="123"/>
        <v>118180</v>
      </c>
      <c r="O349" s="62">
        <f t="shared" si="124"/>
        <v>740180</v>
      </c>
      <c r="P349" s="58">
        <v>452400</v>
      </c>
      <c r="Q349" s="58">
        <v>85956</v>
      </c>
      <c r="R349" s="58">
        <v>538356</v>
      </c>
      <c r="S349" s="62">
        <v>273224</v>
      </c>
      <c r="T349" s="63">
        <f t="shared" si="125"/>
        <v>517650</v>
      </c>
      <c r="U349" s="63">
        <f t="shared" si="130"/>
        <v>685440</v>
      </c>
      <c r="V349" s="63">
        <f t="shared" si="131"/>
        <v>740180</v>
      </c>
      <c r="W349" s="64">
        <f t="shared" si="132"/>
        <v>673825.87200280488</v>
      </c>
      <c r="X349" s="64">
        <f t="shared" si="133"/>
        <v>661493.23587976128</v>
      </c>
      <c r="Y349" s="64">
        <f t="shared" si="126"/>
        <v>628915</v>
      </c>
      <c r="Z349" s="64">
        <f t="shared" si="127"/>
        <v>589571.61793988058</v>
      </c>
      <c r="AA349" s="64">
        <f t="shared" si="134"/>
        <v>148206.36659739015</v>
      </c>
      <c r="AB349" s="65">
        <f t="shared" si="128"/>
        <v>0.21622077293036612</v>
      </c>
      <c r="AC349" s="66">
        <f t="shared" si="129"/>
        <v>517650</v>
      </c>
      <c r="AD349" s="67" t="s">
        <v>4739</v>
      </c>
    </row>
    <row r="350" spans="1:30" s="68" customFormat="1" ht="29.5" customHeight="1" x14ac:dyDescent="0.35">
      <c r="A350" s="57"/>
      <c r="B350" s="3">
        <v>339</v>
      </c>
      <c r="C350" s="9">
        <v>43949</v>
      </c>
      <c r="D350" s="106" t="s">
        <v>328</v>
      </c>
      <c r="E350" s="107"/>
      <c r="F350" s="4" t="s">
        <v>241</v>
      </c>
      <c r="G350" s="58">
        <v>195000</v>
      </c>
      <c r="H350" s="58">
        <v>37050</v>
      </c>
      <c r="I350" s="59">
        <v>232050</v>
      </c>
      <c r="J350" s="60">
        <v>292000</v>
      </c>
      <c r="K350" s="60">
        <f t="shared" si="121"/>
        <v>55480</v>
      </c>
      <c r="L350" s="61">
        <f t="shared" si="122"/>
        <v>347480</v>
      </c>
      <c r="M350" s="60">
        <v>271000</v>
      </c>
      <c r="N350" s="60">
        <f t="shared" si="123"/>
        <v>51490</v>
      </c>
      <c r="O350" s="62">
        <f t="shared" si="124"/>
        <v>322490</v>
      </c>
      <c r="P350" s="58">
        <v>206700</v>
      </c>
      <c r="Q350" s="58">
        <v>39273</v>
      </c>
      <c r="R350" s="58">
        <v>245973</v>
      </c>
      <c r="S350" s="62">
        <v>125664</v>
      </c>
      <c r="T350" s="63">
        <f t="shared" si="125"/>
        <v>232050</v>
      </c>
      <c r="U350" s="63">
        <f t="shared" si="130"/>
        <v>300673.33333333331</v>
      </c>
      <c r="V350" s="63">
        <f t="shared" si="131"/>
        <v>322490</v>
      </c>
      <c r="W350" s="64">
        <f t="shared" si="132"/>
        <v>296261.95153230673</v>
      </c>
      <c r="X350" s="64">
        <f t="shared" si="133"/>
        <v>291597.58941757493</v>
      </c>
      <c r="Y350" s="64">
        <f t="shared" si="126"/>
        <v>277270</v>
      </c>
      <c r="Z350" s="64">
        <f t="shared" si="127"/>
        <v>261823.79470878746</v>
      </c>
      <c r="AA350" s="64">
        <f t="shared" si="134"/>
        <v>60728.876437270992</v>
      </c>
      <c r="AB350" s="65">
        <f t="shared" si="128"/>
        <v>0.20197626362144186</v>
      </c>
      <c r="AC350" s="66">
        <f t="shared" si="129"/>
        <v>232050</v>
      </c>
      <c r="AD350" s="67" t="s">
        <v>4739</v>
      </c>
    </row>
    <row r="351" spans="1:30" s="68" customFormat="1" ht="29.5" customHeight="1" x14ac:dyDescent="0.35">
      <c r="A351" s="57"/>
      <c r="B351" s="3">
        <v>340</v>
      </c>
      <c r="C351" s="9">
        <v>43949</v>
      </c>
      <c r="D351" s="106" t="s">
        <v>329</v>
      </c>
      <c r="E351" s="107"/>
      <c r="F351" s="4" t="s">
        <v>241</v>
      </c>
      <c r="G351" s="58">
        <v>1250000</v>
      </c>
      <c r="H351" s="58">
        <v>237500</v>
      </c>
      <c r="I351" s="59">
        <v>1487500</v>
      </c>
      <c r="J351" s="60">
        <v>4062000</v>
      </c>
      <c r="K351" s="60">
        <f t="shared" si="121"/>
        <v>771780</v>
      </c>
      <c r="L351" s="61">
        <f t="shared" si="122"/>
        <v>4833780</v>
      </c>
      <c r="M351" s="60">
        <v>3762000</v>
      </c>
      <c r="N351" s="60">
        <f t="shared" si="123"/>
        <v>714780</v>
      </c>
      <c r="O351" s="62">
        <f t="shared" si="124"/>
        <v>4476780</v>
      </c>
      <c r="P351" s="58">
        <v>1300000</v>
      </c>
      <c r="Q351" s="58">
        <v>247000</v>
      </c>
      <c r="R351" s="58">
        <v>1547000</v>
      </c>
      <c r="S351" s="62">
        <v>419832</v>
      </c>
      <c r="T351" s="63">
        <f t="shared" si="125"/>
        <v>1487500</v>
      </c>
      <c r="U351" s="63">
        <f t="shared" si="130"/>
        <v>3599353.3333333335</v>
      </c>
      <c r="V351" s="63">
        <f t="shared" si="131"/>
        <v>4476780</v>
      </c>
      <c r="W351" s="64">
        <f t="shared" si="132"/>
        <v>3181045.4127260651</v>
      </c>
      <c r="X351" s="64">
        <f t="shared" si="133"/>
        <v>2721036.1684360122</v>
      </c>
      <c r="Y351" s="64">
        <f t="shared" si="126"/>
        <v>2982140</v>
      </c>
      <c r="Z351" s="64">
        <f t="shared" si="127"/>
        <v>2104268.0842180061</v>
      </c>
      <c r="AA351" s="64">
        <f t="shared" si="134"/>
        <v>1837608.6705643646</v>
      </c>
      <c r="AB351" s="65">
        <f t="shared" si="128"/>
        <v>0.51053856078713156</v>
      </c>
      <c r="AC351" s="66">
        <f>Z351</f>
        <v>2104268.0842180061</v>
      </c>
      <c r="AD351" s="69" t="s">
        <v>4743</v>
      </c>
    </row>
    <row r="352" spans="1:30" s="68" customFormat="1" ht="29.5" customHeight="1" x14ac:dyDescent="0.35">
      <c r="A352" s="57"/>
      <c r="B352" s="3">
        <v>341</v>
      </c>
      <c r="C352" s="9">
        <v>43949</v>
      </c>
      <c r="D352" s="106" t="s">
        <v>330</v>
      </c>
      <c r="E352" s="107"/>
      <c r="F352" s="4" t="s">
        <v>241</v>
      </c>
      <c r="G352" s="58">
        <v>1450000</v>
      </c>
      <c r="H352" s="58">
        <v>275500</v>
      </c>
      <c r="I352" s="59">
        <v>1725500</v>
      </c>
      <c r="J352" s="60">
        <v>2105000</v>
      </c>
      <c r="K352" s="60">
        <f t="shared" si="121"/>
        <v>399950</v>
      </c>
      <c r="L352" s="61">
        <f t="shared" si="122"/>
        <v>2504950</v>
      </c>
      <c r="M352" s="60">
        <v>1914000</v>
      </c>
      <c r="N352" s="60">
        <f t="shared" si="123"/>
        <v>363660</v>
      </c>
      <c r="O352" s="62">
        <f t="shared" si="124"/>
        <v>2277660</v>
      </c>
      <c r="P352" s="58">
        <v>1522500</v>
      </c>
      <c r="Q352" s="58">
        <v>289275</v>
      </c>
      <c r="R352" s="58">
        <v>1811775</v>
      </c>
      <c r="S352" s="62">
        <v>481712</v>
      </c>
      <c r="T352" s="63">
        <f t="shared" si="125"/>
        <v>1725500</v>
      </c>
      <c r="U352" s="63">
        <f t="shared" si="130"/>
        <v>2169370</v>
      </c>
      <c r="V352" s="63">
        <f t="shared" si="131"/>
        <v>2277660</v>
      </c>
      <c r="W352" s="64">
        <f t="shared" si="132"/>
        <v>2143224.3756260127</v>
      </c>
      <c r="X352" s="64">
        <f t="shared" si="133"/>
        <v>2115956.0580204776</v>
      </c>
      <c r="Y352" s="64">
        <f t="shared" si="126"/>
        <v>2001580</v>
      </c>
      <c r="Z352" s="64">
        <f t="shared" si="127"/>
        <v>1920728.0290102388</v>
      </c>
      <c r="AA352" s="64">
        <f t="shared" si="134"/>
        <v>400849.87052511319</v>
      </c>
      <c r="AB352" s="65">
        <f t="shared" si="128"/>
        <v>0.1847770875992169</v>
      </c>
      <c r="AC352" s="66">
        <f t="shared" ref="AC352:AC358" si="135">T352</f>
        <v>1725500</v>
      </c>
      <c r="AD352" s="67" t="s">
        <v>4739</v>
      </c>
    </row>
    <row r="353" spans="1:30" s="68" customFormat="1" ht="29.5" customHeight="1" x14ac:dyDescent="0.35">
      <c r="A353" s="57"/>
      <c r="B353" s="3">
        <v>342</v>
      </c>
      <c r="C353" s="9">
        <v>43949</v>
      </c>
      <c r="D353" s="106" t="s">
        <v>331</v>
      </c>
      <c r="E353" s="107"/>
      <c r="F353" s="4" t="s">
        <v>241</v>
      </c>
      <c r="G353" s="58">
        <v>95000</v>
      </c>
      <c r="H353" s="58">
        <v>18050</v>
      </c>
      <c r="I353" s="59">
        <v>113050</v>
      </c>
      <c r="J353" s="60">
        <v>149000</v>
      </c>
      <c r="K353" s="60">
        <f t="shared" si="121"/>
        <v>28310</v>
      </c>
      <c r="L353" s="61">
        <f t="shared" si="122"/>
        <v>177310</v>
      </c>
      <c r="M353" s="60">
        <v>137000</v>
      </c>
      <c r="N353" s="60">
        <f t="shared" si="123"/>
        <v>26030</v>
      </c>
      <c r="O353" s="62">
        <f t="shared" si="124"/>
        <v>163030</v>
      </c>
      <c r="P353" s="58">
        <v>98800</v>
      </c>
      <c r="Q353" s="58">
        <v>18772</v>
      </c>
      <c r="R353" s="58">
        <v>117572</v>
      </c>
      <c r="S353" s="62">
        <v>61880</v>
      </c>
      <c r="T353" s="63">
        <f t="shared" si="125"/>
        <v>113050</v>
      </c>
      <c r="U353" s="63">
        <f t="shared" si="130"/>
        <v>151130</v>
      </c>
      <c r="V353" s="63">
        <f t="shared" si="131"/>
        <v>163030</v>
      </c>
      <c r="W353" s="64">
        <f t="shared" si="132"/>
        <v>148396.53997287632</v>
      </c>
      <c r="X353" s="64">
        <f t="shared" si="133"/>
        <v>145494.58735262594</v>
      </c>
      <c r="Y353" s="64">
        <f t="shared" si="126"/>
        <v>138040</v>
      </c>
      <c r="Z353" s="64">
        <f t="shared" si="127"/>
        <v>129272.29367631297</v>
      </c>
      <c r="AA353" s="64">
        <f t="shared" si="134"/>
        <v>33742.323571443623</v>
      </c>
      <c r="AB353" s="65">
        <f t="shared" si="128"/>
        <v>0.22326687998043818</v>
      </c>
      <c r="AC353" s="66">
        <f t="shared" si="135"/>
        <v>113050</v>
      </c>
      <c r="AD353" s="67" t="s">
        <v>4739</v>
      </c>
    </row>
    <row r="354" spans="1:30" s="68" customFormat="1" ht="29.5" customHeight="1" x14ac:dyDescent="0.35">
      <c r="A354" s="57"/>
      <c r="B354" s="3">
        <v>343</v>
      </c>
      <c r="C354" s="9">
        <v>43949</v>
      </c>
      <c r="D354" s="106" t="s">
        <v>332</v>
      </c>
      <c r="E354" s="107"/>
      <c r="F354" s="4" t="s">
        <v>241</v>
      </c>
      <c r="G354" s="58">
        <v>45000</v>
      </c>
      <c r="H354" s="58">
        <v>8550</v>
      </c>
      <c r="I354" s="59">
        <v>53550</v>
      </c>
      <c r="J354" s="60">
        <v>66000</v>
      </c>
      <c r="K354" s="60">
        <f t="shared" si="121"/>
        <v>12540</v>
      </c>
      <c r="L354" s="61">
        <f t="shared" si="122"/>
        <v>78540</v>
      </c>
      <c r="M354" s="60">
        <v>60000</v>
      </c>
      <c r="N354" s="60">
        <f t="shared" si="123"/>
        <v>11400</v>
      </c>
      <c r="O354" s="62">
        <f t="shared" si="124"/>
        <v>71400</v>
      </c>
      <c r="P354" s="58">
        <v>46800</v>
      </c>
      <c r="Q354" s="58">
        <v>8892</v>
      </c>
      <c r="R354" s="58">
        <v>55692</v>
      </c>
      <c r="S354" s="62">
        <v>39032</v>
      </c>
      <c r="T354" s="63">
        <f t="shared" si="125"/>
        <v>53550</v>
      </c>
      <c r="U354" s="63">
        <f t="shared" si="130"/>
        <v>67830</v>
      </c>
      <c r="V354" s="63">
        <f t="shared" si="131"/>
        <v>71400</v>
      </c>
      <c r="W354" s="64">
        <f t="shared" si="132"/>
        <v>66965.255156598447</v>
      </c>
      <c r="X354" s="64">
        <f t="shared" si="133"/>
        <v>66061.682242990661</v>
      </c>
      <c r="Y354" s="64">
        <f t="shared" si="126"/>
        <v>62475</v>
      </c>
      <c r="Z354" s="64">
        <f t="shared" si="127"/>
        <v>59805.84112149533</v>
      </c>
      <c r="AA354" s="64">
        <f t="shared" si="134"/>
        <v>12871.818053406441</v>
      </c>
      <c r="AB354" s="65">
        <f t="shared" si="128"/>
        <v>0.18976585660336784</v>
      </c>
      <c r="AC354" s="66">
        <f t="shared" si="135"/>
        <v>53550</v>
      </c>
      <c r="AD354" s="67" t="s">
        <v>4739</v>
      </c>
    </row>
    <row r="355" spans="1:30" s="68" customFormat="1" ht="29.5" customHeight="1" x14ac:dyDescent="0.35">
      <c r="A355" s="57"/>
      <c r="B355" s="3">
        <v>344</v>
      </c>
      <c r="C355" s="9">
        <v>43949</v>
      </c>
      <c r="D355" s="106" t="s">
        <v>333</v>
      </c>
      <c r="E355" s="107"/>
      <c r="F355" s="4" t="s">
        <v>241</v>
      </c>
      <c r="G355" s="58">
        <v>1350000</v>
      </c>
      <c r="H355" s="58">
        <v>256500</v>
      </c>
      <c r="I355" s="59">
        <v>1606500</v>
      </c>
      <c r="J355" s="60">
        <v>2055000</v>
      </c>
      <c r="K355" s="60">
        <f t="shared" si="121"/>
        <v>390450</v>
      </c>
      <c r="L355" s="61">
        <f t="shared" si="122"/>
        <v>2445450</v>
      </c>
      <c r="M355" s="60">
        <v>1903000</v>
      </c>
      <c r="N355" s="60">
        <f t="shared" si="123"/>
        <v>361570</v>
      </c>
      <c r="O355" s="62">
        <f t="shared" si="124"/>
        <v>2264570</v>
      </c>
      <c r="P355" s="58">
        <v>1431000</v>
      </c>
      <c r="Q355" s="58">
        <v>271890</v>
      </c>
      <c r="R355" s="58">
        <v>1702890</v>
      </c>
      <c r="S355" s="62">
        <v>917728</v>
      </c>
      <c r="T355" s="63">
        <f t="shared" si="125"/>
        <v>1606500</v>
      </c>
      <c r="U355" s="63">
        <f t="shared" si="130"/>
        <v>2105506.6666666665</v>
      </c>
      <c r="V355" s="63">
        <f t="shared" si="131"/>
        <v>2264570</v>
      </c>
      <c r="W355" s="64">
        <f t="shared" si="132"/>
        <v>2072089.0819543942</v>
      </c>
      <c r="X355" s="64">
        <f t="shared" si="133"/>
        <v>2036689.1346033837</v>
      </c>
      <c r="Y355" s="64">
        <f t="shared" si="126"/>
        <v>1935535</v>
      </c>
      <c r="Z355" s="64">
        <f t="shared" si="127"/>
        <v>1821594.567301692</v>
      </c>
      <c r="AA355" s="64">
        <f t="shared" si="134"/>
        <v>441514.59051013592</v>
      </c>
      <c r="AB355" s="65">
        <f t="shared" si="128"/>
        <v>0.20969517575031946</v>
      </c>
      <c r="AC355" s="66">
        <f t="shared" si="135"/>
        <v>1606500</v>
      </c>
      <c r="AD355" s="67" t="s">
        <v>4739</v>
      </c>
    </row>
    <row r="356" spans="1:30" s="68" customFormat="1" ht="29.5" customHeight="1" x14ac:dyDescent="0.35">
      <c r="A356" s="57"/>
      <c r="B356" s="3">
        <v>345</v>
      </c>
      <c r="C356" s="9">
        <v>43949</v>
      </c>
      <c r="D356" s="106" t="s">
        <v>334</v>
      </c>
      <c r="E356" s="107"/>
      <c r="F356" s="4" t="s">
        <v>241</v>
      </c>
      <c r="G356" s="58">
        <v>893000</v>
      </c>
      <c r="H356" s="58">
        <v>169670</v>
      </c>
      <c r="I356" s="59">
        <v>1062670</v>
      </c>
      <c r="J356" s="60">
        <v>1340000</v>
      </c>
      <c r="K356" s="60">
        <f t="shared" si="121"/>
        <v>254600</v>
      </c>
      <c r="L356" s="61">
        <f t="shared" si="122"/>
        <v>1594600</v>
      </c>
      <c r="M356" s="60">
        <v>1241000</v>
      </c>
      <c r="N356" s="60">
        <f t="shared" si="123"/>
        <v>235790</v>
      </c>
      <c r="O356" s="62">
        <f t="shared" si="124"/>
        <v>1476790</v>
      </c>
      <c r="P356" s="58">
        <v>928720.00000000012</v>
      </c>
      <c r="Q356" s="58">
        <v>176456.80000000002</v>
      </c>
      <c r="R356" s="58">
        <v>1105176.8</v>
      </c>
      <c r="S356" s="62">
        <v>454104</v>
      </c>
      <c r="T356" s="63">
        <f t="shared" si="125"/>
        <v>1062670</v>
      </c>
      <c r="U356" s="63">
        <f t="shared" si="130"/>
        <v>1378020</v>
      </c>
      <c r="V356" s="63">
        <f t="shared" si="131"/>
        <v>1476790</v>
      </c>
      <c r="W356" s="64">
        <f t="shared" si="132"/>
        <v>1357655.6802260214</v>
      </c>
      <c r="X356" s="64">
        <f t="shared" si="133"/>
        <v>1336132.220618468</v>
      </c>
      <c r="Y356" s="64">
        <f t="shared" si="126"/>
        <v>1269730</v>
      </c>
      <c r="Z356" s="64">
        <f t="shared" si="127"/>
        <v>1199401.1103092339</v>
      </c>
      <c r="AA356" s="64">
        <f t="shared" si="134"/>
        <v>279381.48811258056</v>
      </c>
      <c r="AB356" s="65">
        <f t="shared" si="128"/>
        <v>0.20274124331474183</v>
      </c>
      <c r="AC356" s="66">
        <f t="shared" si="135"/>
        <v>1062670</v>
      </c>
      <c r="AD356" s="67" t="s">
        <v>4739</v>
      </c>
    </row>
    <row r="357" spans="1:30" s="68" customFormat="1" ht="29.5" customHeight="1" x14ac:dyDescent="0.35">
      <c r="A357" s="57"/>
      <c r="B357" s="3">
        <v>346</v>
      </c>
      <c r="C357" s="9">
        <v>43949</v>
      </c>
      <c r="D357" s="106" t="s">
        <v>335</v>
      </c>
      <c r="E357" s="107"/>
      <c r="F357" s="4" t="s">
        <v>241</v>
      </c>
      <c r="G357" s="58">
        <v>320000</v>
      </c>
      <c r="H357" s="58">
        <v>60800</v>
      </c>
      <c r="I357" s="59">
        <v>380800</v>
      </c>
      <c r="J357" s="60">
        <v>467000</v>
      </c>
      <c r="K357" s="60">
        <f t="shared" si="121"/>
        <v>88730</v>
      </c>
      <c r="L357" s="61">
        <f t="shared" si="122"/>
        <v>555730</v>
      </c>
      <c r="M357" s="60">
        <v>425000</v>
      </c>
      <c r="N357" s="60">
        <f t="shared" si="123"/>
        <v>80750</v>
      </c>
      <c r="O357" s="62">
        <f t="shared" si="124"/>
        <v>505750</v>
      </c>
      <c r="P357" s="58">
        <v>332800</v>
      </c>
      <c r="Q357" s="58">
        <v>63232</v>
      </c>
      <c r="R357" s="58">
        <v>396032</v>
      </c>
      <c r="S357" s="62">
        <v>205632</v>
      </c>
      <c r="T357" s="63">
        <f t="shared" si="125"/>
        <v>380800</v>
      </c>
      <c r="U357" s="63">
        <f t="shared" si="130"/>
        <v>480760</v>
      </c>
      <c r="V357" s="63">
        <f t="shared" si="131"/>
        <v>505750</v>
      </c>
      <c r="W357" s="64">
        <f t="shared" si="132"/>
        <v>474787.07858101081</v>
      </c>
      <c r="X357" s="64">
        <f t="shared" si="133"/>
        <v>468548.89805027744</v>
      </c>
      <c r="Y357" s="64">
        <f t="shared" si="126"/>
        <v>443275</v>
      </c>
      <c r="Z357" s="64">
        <f t="shared" si="127"/>
        <v>424674.44902513875</v>
      </c>
      <c r="AA357" s="64">
        <f t="shared" si="134"/>
        <v>90102.726373845086</v>
      </c>
      <c r="AB357" s="65">
        <f t="shared" si="128"/>
        <v>0.18741726926916774</v>
      </c>
      <c r="AC357" s="66">
        <f t="shared" si="135"/>
        <v>380800</v>
      </c>
      <c r="AD357" s="67" t="s">
        <v>4739</v>
      </c>
    </row>
    <row r="358" spans="1:30" s="68" customFormat="1" ht="29.5" customHeight="1" x14ac:dyDescent="0.35">
      <c r="A358" s="57"/>
      <c r="B358" s="3">
        <v>347</v>
      </c>
      <c r="C358" s="9">
        <v>43949</v>
      </c>
      <c r="D358" s="106" t="s">
        <v>336</v>
      </c>
      <c r="E358" s="107"/>
      <c r="F358" s="4" t="s">
        <v>241</v>
      </c>
      <c r="G358" s="58">
        <v>220000</v>
      </c>
      <c r="H358" s="58">
        <v>41800</v>
      </c>
      <c r="I358" s="59">
        <v>261800</v>
      </c>
      <c r="J358" s="60">
        <v>320000</v>
      </c>
      <c r="K358" s="60">
        <f t="shared" si="121"/>
        <v>60800</v>
      </c>
      <c r="L358" s="61">
        <f t="shared" si="122"/>
        <v>380800</v>
      </c>
      <c r="M358" s="60">
        <v>297000</v>
      </c>
      <c r="N358" s="60">
        <f t="shared" si="123"/>
        <v>56430</v>
      </c>
      <c r="O358" s="62">
        <f t="shared" si="124"/>
        <v>353430</v>
      </c>
      <c r="P358" s="58">
        <v>228800</v>
      </c>
      <c r="Q358" s="58">
        <v>43472</v>
      </c>
      <c r="R358" s="58">
        <v>272272</v>
      </c>
      <c r="S358" s="62">
        <v>151368</v>
      </c>
      <c r="T358" s="63">
        <f t="shared" si="125"/>
        <v>261800</v>
      </c>
      <c r="U358" s="63">
        <f t="shared" si="130"/>
        <v>332010</v>
      </c>
      <c r="V358" s="63">
        <f t="shared" si="131"/>
        <v>353430</v>
      </c>
      <c r="W358" s="64">
        <f t="shared" si="132"/>
        <v>327836.01664224121</v>
      </c>
      <c r="X358" s="64">
        <f t="shared" si="133"/>
        <v>323444.04194470926</v>
      </c>
      <c r="Y358" s="64">
        <f t="shared" si="126"/>
        <v>307615</v>
      </c>
      <c r="Z358" s="64">
        <f t="shared" si="127"/>
        <v>292622.02097235463</v>
      </c>
      <c r="AA358" s="64">
        <f t="shared" si="134"/>
        <v>62324.652425825851</v>
      </c>
      <c r="AB358" s="65">
        <f t="shared" si="128"/>
        <v>0.187719202511448</v>
      </c>
      <c r="AC358" s="66">
        <f t="shared" si="135"/>
        <v>261800</v>
      </c>
      <c r="AD358" s="67" t="s">
        <v>4739</v>
      </c>
    </row>
    <row r="359" spans="1:30" s="68" customFormat="1" ht="29.5" customHeight="1" x14ac:dyDescent="0.35">
      <c r="A359" s="57"/>
      <c r="B359" s="3">
        <v>348</v>
      </c>
      <c r="C359" s="9">
        <v>43949</v>
      </c>
      <c r="D359" s="106" t="s">
        <v>337</v>
      </c>
      <c r="E359" s="107"/>
      <c r="F359" s="4" t="s">
        <v>241</v>
      </c>
      <c r="G359" s="58">
        <v>220000</v>
      </c>
      <c r="H359" s="58">
        <v>41800</v>
      </c>
      <c r="I359" s="59">
        <v>261800</v>
      </c>
      <c r="J359" s="60">
        <v>577000</v>
      </c>
      <c r="K359" s="60">
        <f t="shared" si="121"/>
        <v>109630</v>
      </c>
      <c r="L359" s="61">
        <f t="shared" si="122"/>
        <v>686630</v>
      </c>
      <c r="M359" s="60">
        <v>535000</v>
      </c>
      <c r="N359" s="60">
        <f t="shared" si="123"/>
        <v>101650</v>
      </c>
      <c r="O359" s="62">
        <f t="shared" si="124"/>
        <v>636650</v>
      </c>
      <c r="P359" s="58">
        <v>226600</v>
      </c>
      <c r="Q359" s="58">
        <v>43054</v>
      </c>
      <c r="R359" s="58">
        <v>269654</v>
      </c>
      <c r="S359" s="62">
        <v>252280</v>
      </c>
      <c r="T359" s="63">
        <f t="shared" si="125"/>
        <v>261800</v>
      </c>
      <c r="U359" s="63">
        <f t="shared" si="130"/>
        <v>528360</v>
      </c>
      <c r="V359" s="63">
        <f t="shared" si="131"/>
        <v>636650</v>
      </c>
      <c r="W359" s="64">
        <f t="shared" si="132"/>
        <v>485509.4864281115</v>
      </c>
      <c r="X359" s="64">
        <f t="shared" si="133"/>
        <v>438159.61939873674</v>
      </c>
      <c r="Y359" s="64">
        <f t="shared" si="126"/>
        <v>449225</v>
      </c>
      <c r="Z359" s="64">
        <f t="shared" si="127"/>
        <v>349979.80969936837</v>
      </c>
      <c r="AA359" s="64">
        <f t="shared" si="134"/>
        <v>232196.41534700745</v>
      </c>
      <c r="AB359" s="65">
        <f t="shared" si="128"/>
        <v>0.43946630204218234</v>
      </c>
      <c r="AC359" s="66">
        <f>Z359</f>
        <v>349979.80969936837</v>
      </c>
      <c r="AD359" s="69" t="s">
        <v>4743</v>
      </c>
    </row>
    <row r="360" spans="1:30" s="68" customFormat="1" ht="29.5" customHeight="1" x14ac:dyDescent="0.35">
      <c r="A360" s="57"/>
      <c r="B360" s="3">
        <v>349</v>
      </c>
      <c r="C360" s="9">
        <v>43949</v>
      </c>
      <c r="D360" s="106" t="s">
        <v>338</v>
      </c>
      <c r="E360" s="107"/>
      <c r="F360" s="4" t="s">
        <v>241</v>
      </c>
      <c r="G360" s="58">
        <v>1650000</v>
      </c>
      <c r="H360" s="58">
        <v>313500</v>
      </c>
      <c r="I360" s="59">
        <v>1963500</v>
      </c>
      <c r="J360" s="60">
        <v>2405000</v>
      </c>
      <c r="K360" s="60">
        <f t="shared" si="121"/>
        <v>456950</v>
      </c>
      <c r="L360" s="61">
        <f t="shared" si="122"/>
        <v>2861950</v>
      </c>
      <c r="M360" s="60">
        <v>2227000</v>
      </c>
      <c r="N360" s="60">
        <f t="shared" si="123"/>
        <v>423130</v>
      </c>
      <c r="O360" s="62">
        <f t="shared" si="124"/>
        <v>2650130</v>
      </c>
      <c r="P360" s="58">
        <v>1716000</v>
      </c>
      <c r="Q360" s="58">
        <v>326040</v>
      </c>
      <c r="R360" s="58">
        <v>2042040</v>
      </c>
      <c r="S360" s="62">
        <v>557872</v>
      </c>
      <c r="T360" s="63">
        <f t="shared" si="125"/>
        <v>1963500</v>
      </c>
      <c r="U360" s="63">
        <f t="shared" si="130"/>
        <v>2491860</v>
      </c>
      <c r="V360" s="63">
        <f t="shared" si="131"/>
        <v>2650130</v>
      </c>
      <c r="W360" s="64">
        <f t="shared" si="132"/>
        <v>2460292.3074172293</v>
      </c>
      <c r="X360" s="64">
        <f t="shared" si="133"/>
        <v>2427092.7222918235</v>
      </c>
      <c r="Y360" s="64">
        <f t="shared" si="126"/>
        <v>2306815</v>
      </c>
      <c r="Z360" s="64">
        <f t="shared" si="127"/>
        <v>2195296.3611459117</v>
      </c>
      <c r="AA360" s="64">
        <f t="shared" si="134"/>
        <v>469670.25166599598</v>
      </c>
      <c r="AB360" s="65">
        <f t="shared" si="128"/>
        <v>0.18848179739872864</v>
      </c>
      <c r="AC360" s="66">
        <f t="shared" ref="AC360:AC361" si="136">T360</f>
        <v>1963500</v>
      </c>
      <c r="AD360" s="67" t="s">
        <v>4739</v>
      </c>
    </row>
    <row r="361" spans="1:30" s="68" customFormat="1" ht="29.5" customHeight="1" x14ac:dyDescent="0.35">
      <c r="A361" s="57"/>
      <c r="B361" s="3">
        <v>350</v>
      </c>
      <c r="C361" s="9">
        <v>43949</v>
      </c>
      <c r="D361" s="106" t="s">
        <v>339</v>
      </c>
      <c r="E361" s="107"/>
      <c r="F361" s="4" t="s">
        <v>241</v>
      </c>
      <c r="G361" s="58">
        <v>680000</v>
      </c>
      <c r="H361" s="58">
        <v>129200</v>
      </c>
      <c r="I361" s="59">
        <v>809200</v>
      </c>
      <c r="J361" s="60">
        <v>986000</v>
      </c>
      <c r="K361" s="60">
        <f t="shared" si="121"/>
        <v>187340</v>
      </c>
      <c r="L361" s="61">
        <f t="shared" si="122"/>
        <v>1173340</v>
      </c>
      <c r="M361" s="60">
        <v>897000</v>
      </c>
      <c r="N361" s="60">
        <f t="shared" si="123"/>
        <v>170430</v>
      </c>
      <c r="O361" s="62">
        <f t="shared" si="124"/>
        <v>1067430</v>
      </c>
      <c r="P361" s="58">
        <v>700400</v>
      </c>
      <c r="Q361" s="58">
        <v>133076</v>
      </c>
      <c r="R361" s="58">
        <v>833476</v>
      </c>
      <c r="S361" s="62">
        <v>355096</v>
      </c>
      <c r="T361" s="63">
        <f t="shared" si="125"/>
        <v>809200</v>
      </c>
      <c r="U361" s="63">
        <f t="shared" si="130"/>
        <v>1016656.6666666666</v>
      </c>
      <c r="V361" s="63">
        <f t="shared" si="131"/>
        <v>1067430</v>
      </c>
      <c r="W361" s="64">
        <f t="shared" si="132"/>
        <v>1004476.3554990822</v>
      </c>
      <c r="X361" s="64">
        <f t="shared" si="133"/>
        <v>991772.94614671834</v>
      </c>
      <c r="Y361" s="64">
        <f t="shared" si="126"/>
        <v>938315</v>
      </c>
      <c r="Z361" s="64">
        <f t="shared" si="127"/>
        <v>900486.47307335911</v>
      </c>
      <c r="AA361" s="64">
        <f t="shared" si="134"/>
        <v>187304.38711715551</v>
      </c>
      <c r="AB361" s="65">
        <f t="shared" si="128"/>
        <v>0.18423563554771574</v>
      </c>
      <c r="AC361" s="66">
        <f t="shared" si="136"/>
        <v>809200</v>
      </c>
      <c r="AD361" s="67" t="s">
        <v>4739</v>
      </c>
    </row>
    <row r="362" spans="1:30" s="68" customFormat="1" ht="29.5" customHeight="1" x14ac:dyDescent="0.35">
      <c r="A362" s="57"/>
      <c r="B362" s="3">
        <v>351</v>
      </c>
      <c r="C362" s="9">
        <v>43949</v>
      </c>
      <c r="D362" s="106" t="s">
        <v>340</v>
      </c>
      <c r="E362" s="107"/>
      <c r="F362" s="4" t="s">
        <v>241</v>
      </c>
      <c r="G362" s="58">
        <v>563025.21008403366</v>
      </c>
      <c r="H362" s="58">
        <v>106974.78991596639</v>
      </c>
      <c r="I362" s="59">
        <v>670000</v>
      </c>
      <c r="J362" s="60">
        <v>295000</v>
      </c>
      <c r="K362" s="60">
        <f t="shared" si="121"/>
        <v>56050</v>
      </c>
      <c r="L362" s="61">
        <f t="shared" si="122"/>
        <v>351050</v>
      </c>
      <c r="M362" s="60">
        <v>269000</v>
      </c>
      <c r="N362" s="60">
        <f t="shared" si="123"/>
        <v>51110</v>
      </c>
      <c r="O362" s="62">
        <f t="shared" si="124"/>
        <v>320110</v>
      </c>
      <c r="P362" s="58">
        <v>596806.72268907563</v>
      </c>
      <c r="Q362" s="58">
        <v>113393.27731092437</v>
      </c>
      <c r="R362" s="58">
        <v>710200</v>
      </c>
      <c r="S362" s="62">
        <v>121856</v>
      </c>
      <c r="T362" s="63">
        <f t="shared" si="125"/>
        <v>320110</v>
      </c>
      <c r="U362" s="63">
        <f t="shared" si="130"/>
        <v>447053.33333333331</v>
      </c>
      <c r="V362" s="63">
        <f t="shared" si="131"/>
        <v>351050</v>
      </c>
      <c r="W362" s="64">
        <f t="shared" si="132"/>
        <v>422261.03431217972</v>
      </c>
      <c r="X362" s="64">
        <f t="shared" si="133"/>
        <v>401872.16004998388</v>
      </c>
      <c r="Y362" s="64">
        <f t="shared" si="126"/>
        <v>335580</v>
      </c>
      <c r="Z362" s="64">
        <f t="shared" si="127"/>
        <v>360991.08002499194</v>
      </c>
      <c r="AA362" s="64">
        <f t="shared" si="134"/>
        <v>193696.23907895919</v>
      </c>
      <c r="AB362" s="65">
        <f t="shared" si="128"/>
        <v>0.43327322410217839</v>
      </c>
      <c r="AC362" s="66">
        <f>Z362</f>
        <v>360991.08002499194</v>
      </c>
      <c r="AD362" s="69" t="s">
        <v>4743</v>
      </c>
    </row>
    <row r="363" spans="1:30" s="68" customFormat="1" ht="29.5" customHeight="1" x14ac:dyDescent="0.35">
      <c r="A363" s="57"/>
      <c r="B363" s="3">
        <v>352</v>
      </c>
      <c r="C363" s="9">
        <v>43949</v>
      </c>
      <c r="D363" s="106" t="s">
        <v>341</v>
      </c>
      <c r="E363" s="107"/>
      <c r="F363" s="4" t="s">
        <v>241</v>
      </c>
      <c r="G363" s="58">
        <v>350000</v>
      </c>
      <c r="H363" s="58">
        <v>66500</v>
      </c>
      <c r="I363" s="59">
        <v>416500</v>
      </c>
      <c r="J363" s="60">
        <v>521000</v>
      </c>
      <c r="K363" s="60">
        <f t="shared" si="121"/>
        <v>98990</v>
      </c>
      <c r="L363" s="61">
        <f t="shared" si="122"/>
        <v>619990</v>
      </c>
      <c r="M363" s="60">
        <v>483000</v>
      </c>
      <c r="N363" s="60">
        <f t="shared" si="123"/>
        <v>91770</v>
      </c>
      <c r="O363" s="62">
        <f t="shared" si="124"/>
        <v>574770</v>
      </c>
      <c r="P363" s="58">
        <v>360500</v>
      </c>
      <c r="Q363" s="58">
        <v>68495</v>
      </c>
      <c r="R363" s="58">
        <v>428995</v>
      </c>
      <c r="S363" s="62">
        <v>223720</v>
      </c>
      <c r="T363" s="63">
        <f t="shared" si="125"/>
        <v>416500</v>
      </c>
      <c r="U363" s="63">
        <f t="shared" si="130"/>
        <v>537086.66666666663</v>
      </c>
      <c r="V363" s="63">
        <f t="shared" si="131"/>
        <v>574770</v>
      </c>
      <c r="W363" s="64">
        <f t="shared" si="132"/>
        <v>529457.69042834383</v>
      </c>
      <c r="X363" s="64">
        <f t="shared" si="133"/>
        <v>521402.16949703428</v>
      </c>
      <c r="Y363" s="64">
        <f t="shared" si="126"/>
        <v>495635</v>
      </c>
      <c r="Z363" s="64">
        <f t="shared" si="127"/>
        <v>468951.08474851714</v>
      </c>
      <c r="AA363" s="64">
        <f t="shared" si="134"/>
        <v>106850.69130957138</v>
      </c>
      <c r="AB363" s="65">
        <f t="shared" si="128"/>
        <v>0.1989449709722293</v>
      </c>
      <c r="AC363" s="66">
        <f t="shared" ref="AC363:AC372" si="137">T363</f>
        <v>416500</v>
      </c>
      <c r="AD363" s="67" t="s">
        <v>4739</v>
      </c>
    </row>
    <row r="364" spans="1:30" s="68" customFormat="1" ht="29.5" customHeight="1" x14ac:dyDescent="0.35">
      <c r="A364" s="57"/>
      <c r="B364" s="3">
        <v>353</v>
      </c>
      <c r="C364" s="9">
        <v>43949</v>
      </c>
      <c r="D364" s="106" t="s">
        <v>342</v>
      </c>
      <c r="E364" s="107"/>
      <c r="F364" s="4" t="s">
        <v>241</v>
      </c>
      <c r="G364" s="58">
        <v>830000</v>
      </c>
      <c r="H364" s="58">
        <v>157700</v>
      </c>
      <c r="I364" s="59">
        <v>987700</v>
      </c>
      <c r="J364" s="60">
        <v>1213000</v>
      </c>
      <c r="K364" s="60">
        <f t="shared" si="121"/>
        <v>230470</v>
      </c>
      <c r="L364" s="61">
        <f t="shared" si="122"/>
        <v>1443470</v>
      </c>
      <c r="M364" s="60">
        <v>1103000</v>
      </c>
      <c r="N364" s="60">
        <f t="shared" si="123"/>
        <v>209570</v>
      </c>
      <c r="O364" s="62">
        <f t="shared" si="124"/>
        <v>1312570</v>
      </c>
      <c r="P364" s="58">
        <v>863200</v>
      </c>
      <c r="Q364" s="58">
        <v>164008</v>
      </c>
      <c r="R364" s="58">
        <v>1027208</v>
      </c>
      <c r="S364" s="62">
        <v>425544</v>
      </c>
      <c r="T364" s="63">
        <f t="shared" si="125"/>
        <v>987700</v>
      </c>
      <c r="U364" s="63">
        <f t="shared" si="130"/>
        <v>1247913.3333333333</v>
      </c>
      <c r="V364" s="63">
        <f t="shared" si="131"/>
        <v>1312570</v>
      </c>
      <c r="W364" s="64">
        <f t="shared" si="132"/>
        <v>1232305.6223923701</v>
      </c>
      <c r="X364" s="64">
        <f t="shared" si="133"/>
        <v>1216006.3636522577</v>
      </c>
      <c r="Y364" s="64">
        <f t="shared" si="126"/>
        <v>1150135</v>
      </c>
      <c r="Z364" s="64">
        <f t="shared" si="127"/>
        <v>1101853.1818261289</v>
      </c>
      <c r="AA364" s="64">
        <f t="shared" si="134"/>
        <v>234663.45397895577</v>
      </c>
      <c r="AB364" s="65">
        <f t="shared" si="128"/>
        <v>0.18804467242299608</v>
      </c>
      <c r="AC364" s="66">
        <f t="shared" si="137"/>
        <v>987700</v>
      </c>
      <c r="AD364" s="67" t="s">
        <v>4739</v>
      </c>
    </row>
    <row r="365" spans="1:30" s="68" customFormat="1" ht="29.5" customHeight="1" x14ac:dyDescent="0.35">
      <c r="A365" s="57"/>
      <c r="B365" s="3">
        <v>354</v>
      </c>
      <c r="C365" s="9">
        <v>43949</v>
      </c>
      <c r="D365" s="106" t="s">
        <v>343</v>
      </c>
      <c r="E365" s="107"/>
      <c r="F365" s="4" t="s">
        <v>241</v>
      </c>
      <c r="G365" s="58">
        <v>450000</v>
      </c>
      <c r="H365" s="58">
        <v>85500</v>
      </c>
      <c r="I365" s="59">
        <v>535500</v>
      </c>
      <c r="J365" s="60">
        <v>675000</v>
      </c>
      <c r="K365" s="60">
        <f t="shared" si="121"/>
        <v>128250</v>
      </c>
      <c r="L365" s="61">
        <f t="shared" si="122"/>
        <v>803250</v>
      </c>
      <c r="M365" s="60">
        <v>625000</v>
      </c>
      <c r="N365" s="60">
        <f t="shared" si="123"/>
        <v>118750</v>
      </c>
      <c r="O365" s="62">
        <f t="shared" si="124"/>
        <v>743750</v>
      </c>
      <c r="P365" s="58">
        <v>463500</v>
      </c>
      <c r="Q365" s="58">
        <v>88065</v>
      </c>
      <c r="R365" s="58">
        <v>551565</v>
      </c>
      <c r="S365" s="62">
        <v>237048</v>
      </c>
      <c r="T365" s="63">
        <f t="shared" si="125"/>
        <v>535500</v>
      </c>
      <c r="U365" s="63">
        <f t="shared" si="130"/>
        <v>694166.66666666663</v>
      </c>
      <c r="V365" s="63">
        <f t="shared" si="131"/>
        <v>743750</v>
      </c>
      <c r="W365" s="64">
        <f t="shared" si="132"/>
        <v>683931.16841124615</v>
      </c>
      <c r="X365" s="64">
        <f t="shared" si="133"/>
        <v>673114.52513966477</v>
      </c>
      <c r="Y365" s="64">
        <f t="shared" si="126"/>
        <v>639625</v>
      </c>
      <c r="Z365" s="64">
        <f t="shared" si="127"/>
        <v>604307.26256983238</v>
      </c>
      <c r="AA365" s="64">
        <f t="shared" si="134"/>
        <v>140593.01488101523</v>
      </c>
      <c r="AB365" s="65">
        <f t="shared" si="128"/>
        <v>0.20253495541082628</v>
      </c>
      <c r="AC365" s="66">
        <f t="shared" si="137"/>
        <v>535500</v>
      </c>
      <c r="AD365" s="67" t="s">
        <v>4739</v>
      </c>
    </row>
    <row r="366" spans="1:30" s="68" customFormat="1" ht="29.5" customHeight="1" x14ac:dyDescent="0.35">
      <c r="A366" s="57"/>
      <c r="B366" s="3">
        <v>355</v>
      </c>
      <c r="C366" s="9">
        <v>43949</v>
      </c>
      <c r="D366" s="106" t="s">
        <v>344</v>
      </c>
      <c r="E366" s="107"/>
      <c r="F366" s="4" t="s">
        <v>241</v>
      </c>
      <c r="G366" s="58">
        <v>480000</v>
      </c>
      <c r="H366" s="58">
        <v>91200</v>
      </c>
      <c r="I366" s="59">
        <v>571200</v>
      </c>
      <c r="J366" s="60">
        <v>722000</v>
      </c>
      <c r="K366" s="60">
        <f t="shared" si="121"/>
        <v>137180</v>
      </c>
      <c r="L366" s="61">
        <f t="shared" si="122"/>
        <v>859180</v>
      </c>
      <c r="M366" s="60">
        <v>657000</v>
      </c>
      <c r="N366" s="60">
        <f t="shared" si="123"/>
        <v>124830</v>
      </c>
      <c r="O366" s="62">
        <f t="shared" si="124"/>
        <v>781830</v>
      </c>
      <c r="P366" s="58">
        <v>499200</v>
      </c>
      <c r="Q366" s="58">
        <v>94848</v>
      </c>
      <c r="R366" s="58">
        <v>594048</v>
      </c>
      <c r="S366" s="62">
        <v>238952</v>
      </c>
      <c r="T366" s="63">
        <f t="shared" si="125"/>
        <v>571200</v>
      </c>
      <c r="U366" s="63">
        <f t="shared" si="130"/>
        <v>737403.33333333337</v>
      </c>
      <c r="V366" s="63">
        <f t="shared" si="131"/>
        <v>781830</v>
      </c>
      <c r="W366" s="64">
        <f t="shared" si="132"/>
        <v>726654.93867731537</v>
      </c>
      <c r="X366" s="64">
        <f t="shared" si="133"/>
        <v>715367.08082733559</v>
      </c>
      <c r="Y366" s="64">
        <f t="shared" si="126"/>
        <v>676515</v>
      </c>
      <c r="Z366" s="64">
        <f t="shared" si="127"/>
        <v>643283.5404136678</v>
      </c>
      <c r="AA366" s="64">
        <f t="shared" si="134"/>
        <v>149041.66073059363</v>
      </c>
      <c r="AB366" s="65">
        <f t="shared" si="128"/>
        <v>0.20211687958728189</v>
      </c>
      <c r="AC366" s="66">
        <f t="shared" si="137"/>
        <v>571200</v>
      </c>
      <c r="AD366" s="67" t="s">
        <v>4739</v>
      </c>
    </row>
    <row r="367" spans="1:30" s="68" customFormat="1" ht="29.5" customHeight="1" x14ac:dyDescent="0.35">
      <c r="A367" s="57"/>
      <c r="B367" s="3">
        <v>356</v>
      </c>
      <c r="C367" s="9">
        <v>43949</v>
      </c>
      <c r="D367" s="106" t="s">
        <v>345</v>
      </c>
      <c r="E367" s="107"/>
      <c r="F367" s="4" t="s">
        <v>241</v>
      </c>
      <c r="G367" s="58">
        <v>4800000</v>
      </c>
      <c r="H367" s="58">
        <v>912000</v>
      </c>
      <c r="I367" s="59">
        <v>5712000</v>
      </c>
      <c r="J367" s="60">
        <v>6739000</v>
      </c>
      <c r="K367" s="60">
        <f t="shared" si="121"/>
        <v>1280410</v>
      </c>
      <c r="L367" s="61">
        <f t="shared" si="122"/>
        <v>8019410</v>
      </c>
      <c r="M367" s="60">
        <v>6240000</v>
      </c>
      <c r="N367" s="60">
        <f t="shared" si="123"/>
        <v>1185600</v>
      </c>
      <c r="O367" s="62">
        <f t="shared" si="124"/>
        <v>7425600</v>
      </c>
      <c r="P367" s="58">
        <v>5088000</v>
      </c>
      <c r="Q367" s="58">
        <v>966720</v>
      </c>
      <c r="R367" s="58">
        <v>6054720</v>
      </c>
      <c r="S367" s="62">
        <v>1567944</v>
      </c>
      <c r="T367" s="63">
        <f t="shared" si="125"/>
        <v>5712000</v>
      </c>
      <c r="U367" s="63">
        <f t="shared" si="130"/>
        <v>7052336.666666667</v>
      </c>
      <c r="V367" s="63">
        <f t="shared" si="131"/>
        <v>7425600</v>
      </c>
      <c r="W367" s="64">
        <f t="shared" si="132"/>
        <v>6980513.7871756144</v>
      </c>
      <c r="X367" s="64">
        <f t="shared" si="133"/>
        <v>6905493.4152725199</v>
      </c>
      <c r="Y367" s="64">
        <f t="shared" si="126"/>
        <v>6568800</v>
      </c>
      <c r="Z367" s="64">
        <f t="shared" si="127"/>
        <v>6308746.7076362595</v>
      </c>
      <c r="AA367" s="64">
        <f t="shared" si="134"/>
        <v>1198135.7869763044</v>
      </c>
      <c r="AB367" s="65">
        <f t="shared" si="128"/>
        <v>0.16989202921059796</v>
      </c>
      <c r="AC367" s="66">
        <f t="shared" si="137"/>
        <v>5712000</v>
      </c>
      <c r="AD367" s="67" t="s">
        <v>4739</v>
      </c>
    </row>
    <row r="368" spans="1:30" s="68" customFormat="1" ht="29.5" customHeight="1" x14ac:dyDescent="0.35">
      <c r="A368" s="57"/>
      <c r="B368" s="3">
        <v>357</v>
      </c>
      <c r="C368" s="9">
        <v>43949</v>
      </c>
      <c r="D368" s="106" t="s">
        <v>346</v>
      </c>
      <c r="E368" s="107"/>
      <c r="F368" s="4" t="s">
        <v>241</v>
      </c>
      <c r="G368" s="58">
        <v>9500000</v>
      </c>
      <c r="H368" s="58">
        <v>1805000</v>
      </c>
      <c r="I368" s="59">
        <v>11305000</v>
      </c>
      <c r="J368" s="60">
        <v>14774000</v>
      </c>
      <c r="K368" s="60">
        <f t="shared" si="121"/>
        <v>2807060</v>
      </c>
      <c r="L368" s="61">
        <f t="shared" si="122"/>
        <v>17581060</v>
      </c>
      <c r="M368" s="60">
        <v>13680000</v>
      </c>
      <c r="N368" s="60">
        <f t="shared" si="123"/>
        <v>2599200</v>
      </c>
      <c r="O368" s="62">
        <f t="shared" si="124"/>
        <v>16279200</v>
      </c>
      <c r="P368" s="58">
        <v>9975000</v>
      </c>
      <c r="Q368" s="58">
        <v>1895250</v>
      </c>
      <c r="R368" s="58">
        <v>11870250</v>
      </c>
      <c r="S368" s="62">
        <v>3047352</v>
      </c>
      <c r="T368" s="63">
        <f t="shared" si="125"/>
        <v>11305000</v>
      </c>
      <c r="U368" s="63">
        <f t="shared" si="130"/>
        <v>15055086.666666666</v>
      </c>
      <c r="V368" s="63">
        <f t="shared" si="131"/>
        <v>16279200</v>
      </c>
      <c r="W368" s="64">
        <f t="shared" si="132"/>
        <v>14790501.296365844</v>
      </c>
      <c r="X368" s="64">
        <f t="shared" si="133"/>
        <v>14509302.147498339</v>
      </c>
      <c r="Y368" s="64">
        <f t="shared" si="126"/>
        <v>13792100</v>
      </c>
      <c r="Z368" s="64">
        <f t="shared" si="127"/>
        <v>12907151.07374917</v>
      </c>
      <c r="AA368" s="64">
        <f t="shared" si="134"/>
        <v>3312260.9152259296</v>
      </c>
      <c r="AB368" s="65">
        <f t="shared" si="128"/>
        <v>0.22000942196895998</v>
      </c>
      <c r="AC368" s="66">
        <f t="shared" si="137"/>
        <v>11305000</v>
      </c>
      <c r="AD368" s="67" t="s">
        <v>4739</v>
      </c>
    </row>
    <row r="369" spans="1:30" s="68" customFormat="1" ht="29.5" customHeight="1" x14ac:dyDescent="0.35">
      <c r="A369" s="57"/>
      <c r="B369" s="3">
        <v>358</v>
      </c>
      <c r="C369" s="9">
        <v>43949</v>
      </c>
      <c r="D369" s="106" t="s">
        <v>347</v>
      </c>
      <c r="E369" s="107"/>
      <c r="F369" s="4" t="s">
        <v>241</v>
      </c>
      <c r="G369" s="58">
        <v>960000</v>
      </c>
      <c r="H369" s="58">
        <v>182400</v>
      </c>
      <c r="I369" s="59">
        <v>1142400</v>
      </c>
      <c r="J369" s="60">
        <v>1347000</v>
      </c>
      <c r="K369" s="60">
        <f t="shared" si="121"/>
        <v>255930</v>
      </c>
      <c r="L369" s="61">
        <f t="shared" si="122"/>
        <v>1602930</v>
      </c>
      <c r="M369" s="60">
        <v>1248000</v>
      </c>
      <c r="N369" s="60">
        <f t="shared" si="123"/>
        <v>237120</v>
      </c>
      <c r="O369" s="62">
        <f t="shared" si="124"/>
        <v>1485120</v>
      </c>
      <c r="P369" s="58">
        <v>1017600</v>
      </c>
      <c r="Q369" s="58">
        <v>193344</v>
      </c>
      <c r="R369" s="58">
        <v>1210944</v>
      </c>
      <c r="S369" s="62">
        <v>309400</v>
      </c>
      <c r="T369" s="63">
        <f t="shared" si="125"/>
        <v>1142400</v>
      </c>
      <c r="U369" s="63">
        <f t="shared" si="130"/>
        <v>1410150</v>
      </c>
      <c r="V369" s="63">
        <f t="shared" si="131"/>
        <v>1485120</v>
      </c>
      <c r="W369" s="64">
        <f t="shared" si="132"/>
        <v>1395826.4792391327</v>
      </c>
      <c r="X369" s="64">
        <f t="shared" si="133"/>
        <v>1380863.2843238767</v>
      </c>
      <c r="Y369" s="64">
        <f t="shared" si="126"/>
        <v>1313760</v>
      </c>
      <c r="Z369" s="64">
        <f t="shared" si="127"/>
        <v>1261631.6421619384</v>
      </c>
      <c r="AA369" s="64">
        <f t="shared" si="134"/>
        <v>239243.27764850573</v>
      </c>
      <c r="AB369" s="65">
        <f t="shared" si="128"/>
        <v>0.16965803471155957</v>
      </c>
      <c r="AC369" s="66">
        <f t="shared" si="137"/>
        <v>1142400</v>
      </c>
      <c r="AD369" s="67" t="s">
        <v>4739</v>
      </c>
    </row>
    <row r="370" spans="1:30" s="68" customFormat="1" ht="29.5" customHeight="1" x14ac:dyDescent="0.35">
      <c r="A370" s="57"/>
      <c r="B370" s="3">
        <v>359</v>
      </c>
      <c r="C370" s="9">
        <v>43949</v>
      </c>
      <c r="D370" s="106" t="s">
        <v>348</v>
      </c>
      <c r="E370" s="107"/>
      <c r="F370" s="4" t="s">
        <v>241</v>
      </c>
      <c r="G370" s="58">
        <v>320000</v>
      </c>
      <c r="H370" s="58">
        <v>60800</v>
      </c>
      <c r="I370" s="59">
        <v>380800</v>
      </c>
      <c r="J370" s="60">
        <v>501000</v>
      </c>
      <c r="K370" s="60">
        <f t="shared" si="121"/>
        <v>95190</v>
      </c>
      <c r="L370" s="61">
        <f t="shared" si="122"/>
        <v>596190</v>
      </c>
      <c r="M370" s="60">
        <v>460000</v>
      </c>
      <c r="N370" s="60">
        <f t="shared" si="123"/>
        <v>87400</v>
      </c>
      <c r="O370" s="62">
        <f t="shared" si="124"/>
        <v>547400</v>
      </c>
      <c r="P370" s="58">
        <v>329600</v>
      </c>
      <c r="Q370" s="58">
        <v>62624</v>
      </c>
      <c r="R370" s="58">
        <v>392224</v>
      </c>
      <c r="S370" s="62">
        <v>204680</v>
      </c>
      <c r="T370" s="63">
        <f t="shared" si="125"/>
        <v>380800</v>
      </c>
      <c r="U370" s="63">
        <f t="shared" si="130"/>
        <v>508130</v>
      </c>
      <c r="V370" s="63">
        <f t="shared" si="131"/>
        <v>547400</v>
      </c>
      <c r="W370" s="64">
        <f t="shared" si="132"/>
        <v>499032.47272930894</v>
      </c>
      <c r="X370" s="64">
        <f t="shared" si="133"/>
        <v>489381.58295847429</v>
      </c>
      <c r="Y370" s="64">
        <f t="shared" si="126"/>
        <v>464100</v>
      </c>
      <c r="Z370" s="64">
        <f t="shared" si="127"/>
        <v>435090.79147923714</v>
      </c>
      <c r="AA370" s="64">
        <f t="shared" si="134"/>
        <v>112937.20688949236</v>
      </c>
      <c r="AB370" s="65">
        <f t="shared" si="128"/>
        <v>0.22226045872019434</v>
      </c>
      <c r="AC370" s="66">
        <f t="shared" si="137"/>
        <v>380800</v>
      </c>
      <c r="AD370" s="67" t="s">
        <v>4739</v>
      </c>
    </row>
    <row r="371" spans="1:30" s="68" customFormat="1" ht="29.5" customHeight="1" x14ac:dyDescent="0.35">
      <c r="A371" s="57"/>
      <c r="B371" s="3">
        <v>360</v>
      </c>
      <c r="C371" s="9">
        <v>43949</v>
      </c>
      <c r="D371" s="106" t="s">
        <v>349</v>
      </c>
      <c r="E371" s="107"/>
      <c r="F371" s="4" t="s">
        <v>241</v>
      </c>
      <c r="G371" s="58">
        <v>120000</v>
      </c>
      <c r="H371" s="58">
        <v>22800</v>
      </c>
      <c r="I371" s="59">
        <v>142800</v>
      </c>
      <c r="J371" s="60">
        <v>176000</v>
      </c>
      <c r="K371" s="60">
        <f t="shared" si="121"/>
        <v>33440</v>
      </c>
      <c r="L371" s="61">
        <f t="shared" si="122"/>
        <v>209440</v>
      </c>
      <c r="M371" s="60">
        <v>160000</v>
      </c>
      <c r="N371" s="60">
        <f t="shared" si="123"/>
        <v>30400</v>
      </c>
      <c r="O371" s="62">
        <f t="shared" si="124"/>
        <v>190400</v>
      </c>
      <c r="P371" s="58">
        <v>124800</v>
      </c>
      <c r="Q371" s="58">
        <v>23712</v>
      </c>
      <c r="R371" s="58">
        <v>148512</v>
      </c>
      <c r="S371" s="62">
        <v>79016</v>
      </c>
      <c r="T371" s="63">
        <f t="shared" si="125"/>
        <v>142800</v>
      </c>
      <c r="U371" s="63">
        <f t="shared" si="130"/>
        <v>180880</v>
      </c>
      <c r="V371" s="63">
        <f t="shared" si="131"/>
        <v>190400</v>
      </c>
      <c r="W371" s="64">
        <f t="shared" si="132"/>
        <v>178574.01375092921</v>
      </c>
      <c r="X371" s="64">
        <f t="shared" si="133"/>
        <v>176164.48598130839</v>
      </c>
      <c r="Y371" s="64">
        <f t="shared" si="126"/>
        <v>166600</v>
      </c>
      <c r="Z371" s="64">
        <f t="shared" si="127"/>
        <v>159482.24299065419</v>
      </c>
      <c r="AA371" s="64">
        <f t="shared" si="134"/>
        <v>34324.848142417177</v>
      </c>
      <c r="AB371" s="65">
        <f t="shared" si="128"/>
        <v>0.18976585660336784</v>
      </c>
      <c r="AC371" s="66">
        <f t="shared" si="137"/>
        <v>142800</v>
      </c>
      <c r="AD371" s="67" t="s">
        <v>4739</v>
      </c>
    </row>
    <row r="372" spans="1:30" s="68" customFormat="1" ht="29.5" customHeight="1" x14ac:dyDescent="0.35">
      <c r="A372" s="57"/>
      <c r="B372" s="3">
        <v>361</v>
      </c>
      <c r="C372" s="9">
        <v>43949</v>
      </c>
      <c r="D372" s="106" t="s">
        <v>350</v>
      </c>
      <c r="E372" s="107"/>
      <c r="F372" s="4" t="s">
        <v>241</v>
      </c>
      <c r="G372" s="58">
        <v>2800000</v>
      </c>
      <c r="H372" s="58">
        <v>532000</v>
      </c>
      <c r="I372" s="59">
        <v>3332000</v>
      </c>
      <c r="J372" s="60">
        <v>4466000</v>
      </c>
      <c r="K372" s="60">
        <f t="shared" si="121"/>
        <v>848540</v>
      </c>
      <c r="L372" s="61">
        <f t="shared" si="122"/>
        <v>5314540</v>
      </c>
      <c r="M372" s="60">
        <v>4060000</v>
      </c>
      <c r="N372" s="60">
        <f t="shared" si="123"/>
        <v>771400</v>
      </c>
      <c r="O372" s="62">
        <f t="shared" si="124"/>
        <v>4831400</v>
      </c>
      <c r="P372" s="58">
        <v>2968000</v>
      </c>
      <c r="Q372" s="58">
        <v>563920</v>
      </c>
      <c r="R372" s="58">
        <v>3531920</v>
      </c>
      <c r="S372" s="62">
        <v>897736</v>
      </c>
      <c r="T372" s="63">
        <f t="shared" si="125"/>
        <v>3332000</v>
      </c>
      <c r="U372" s="63">
        <f t="shared" si="130"/>
        <v>4492646.666666667</v>
      </c>
      <c r="V372" s="63">
        <f t="shared" si="131"/>
        <v>4831400</v>
      </c>
      <c r="W372" s="64">
        <f t="shared" si="132"/>
        <v>4406372.64651452</v>
      </c>
      <c r="X372" s="64">
        <f t="shared" si="133"/>
        <v>4314917.4560216507</v>
      </c>
      <c r="Y372" s="64">
        <f t="shared" si="126"/>
        <v>4081700</v>
      </c>
      <c r="Z372" s="64">
        <f t="shared" si="127"/>
        <v>3823458.7280108253</v>
      </c>
      <c r="AA372" s="64">
        <f t="shared" si="134"/>
        <v>1033770.563777733</v>
      </c>
      <c r="AB372" s="65">
        <f t="shared" si="128"/>
        <v>0.23010279696550057</v>
      </c>
      <c r="AC372" s="66">
        <f t="shared" si="137"/>
        <v>3332000</v>
      </c>
      <c r="AD372" s="67" t="s">
        <v>4739</v>
      </c>
    </row>
    <row r="373" spans="1:30" s="68" customFormat="1" ht="29.5" customHeight="1" x14ac:dyDescent="0.35">
      <c r="A373" s="57"/>
      <c r="B373" s="3">
        <v>362</v>
      </c>
      <c r="C373" s="9">
        <v>43949</v>
      </c>
      <c r="D373" s="106" t="s">
        <v>351</v>
      </c>
      <c r="E373" s="107"/>
      <c r="F373" s="4" t="s">
        <v>241</v>
      </c>
      <c r="G373" s="58">
        <v>319327.731092437</v>
      </c>
      <c r="H373" s="58">
        <v>60672.268907563033</v>
      </c>
      <c r="I373" s="59">
        <v>380000</v>
      </c>
      <c r="J373" s="60">
        <v>748000</v>
      </c>
      <c r="K373" s="60">
        <f t="shared" si="121"/>
        <v>142120</v>
      </c>
      <c r="L373" s="61">
        <f t="shared" si="122"/>
        <v>890120</v>
      </c>
      <c r="M373" s="60">
        <v>680000</v>
      </c>
      <c r="N373" s="60">
        <f t="shared" si="123"/>
        <v>129200</v>
      </c>
      <c r="O373" s="62">
        <f t="shared" si="124"/>
        <v>809200</v>
      </c>
      <c r="P373" s="58">
        <v>328907.56302521011</v>
      </c>
      <c r="Q373" s="58">
        <v>62492.436974789925</v>
      </c>
      <c r="R373" s="58">
        <v>391400.00000000006</v>
      </c>
      <c r="S373" s="62"/>
      <c r="T373" s="63">
        <f t="shared" si="125"/>
        <v>380000</v>
      </c>
      <c r="U373" s="63">
        <f t="shared" si="130"/>
        <v>693106.66666666663</v>
      </c>
      <c r="V373" s="63">
        <f t="shared" si="131"/>
        <v>809200</v>
      </c>
      <c r="W373" s="64">
        <f t="shared" si="132"/>
        <v>649275.99031872372</v>
      </c>
      <c r="X373" s="64">
        <f t="shared" si="133"/>
        <v>601104.66080610384</v>
      </c>
      <c r="Y373" s="64">
        <f t="shared" si="126"/>
        <v>594600</v>
      </c>
      <c r="Z373" s="64">
        <f t="shared" si="127"/>
        <v>490552.33040305192</v>
      </c>
      <c r="AA373" s="64">
        <f t="shared" si="134"/>
        <v>274160.26359290903</v>
      </c>
      <c r="AB373" s="65">
        <f t="shared" si="128"/>
        <v>0.39555277243460707</v>
      </c>
      <c r="AC373" s="66">
        <f>Z373</f>
        <v>490552.33040305192</v>
      </c>
      <c r="AD373" s="69" t="s">
        <v>4743</v>
      </c>
    </row>
    <row r="374" spans="1:30" s="68" customFormat="1" ht="29.5" customHeight="1" x14ac:dyDescent="0.35">
      <c r="A374" s="57"/>
      <c r="B374" s="3">
        <v>363</v>
      </c>
      <c r="C374" s="9">
        <v>43949</v>
      </c>
      <c r="D374" s="106" t="s">
        <v>352</v>
      </c>
      <c r="E374" s="107"/>
      <c r="F374" s="4" t="s">
        <v>241</v>
      </c>
      <c r="G374" s="58">
        <v>268907.56302521011</v>
      </c>
      <c r="H374" s="58">
        <v>51092.436974789918</v>
      </c>
      <c r="I374" s="59">
        <v>320000</v>
      </c>
      <c r="J374" s="60">
        <v>748000</v>
      </c>
      <c r="K374" s="60">
        <f t="shared" si="121"/>
        <v>142120</v>
      </c>
      <c r="L374" s="61">
        <f t="shared" si="122"/>
        <v>890120</v>
      </c>
      <c r="M374" s="60">
        <v>680000</v>
      </c>
      <c r="N374" s="60">
        <f t="shared" si="123"/>
        <v>129200</v>
      </c>
      <c r="O374" s="62">
        <f t="shared" si="124"/>
        <v>809200</v>
      </c>
      <c r="P374" s="58">
        <v>282352.9411764706</v>
      </c>
      <c r="Q374" s="58">
        <v>53647.058823529413</v>
      </c>
      <c r="R374" s="58">
        <v>336000</v>
      </c>
      <c r="S374" s="62"/>
      <c r="T374" s="63">
        <f t="shared" si="125"/>
        <v>320000</v>
      </c>
      <c r="U374" s="63">
        <f t="shared" si="130"/>
        <v>673106.66666666663</v>
      </c>
      <c r="V374" s="63">
        <f t="shared" si="131"/>
        <v>809200</v>
      </c>
      <c r="W374" s="64">
        <f t="shared" si="132"/>
        <v>613128.45297161769</v>
      </c>
      <c r="X374" s="64">
        <f t="shared" si="133"/>
        <v>547022.76393618924</v>
      </c>
      <c r="Y374" s="64">
        <f t="shared" si="126"/>
        <v>564600</v>
      </c>
      <c r="Z374" s="64">
        <f t="shared" si="127"/>
        <v>433511.38196809462</v>
      </c>
      <c r="AA374" s="64">
        <f t="shared" si="134"/>
        <v>308464.34175335953</v>
      </c>
      <c r="AB374" s="65">
        <f t="shared" si="128"/>
        <v>0.45826962802333393</v>
      </c>
      <c r="AC374" s="66">
        <f t="shared" ref="AC374:AC377" si="138">Z374</f>
        <v>433511.38196809462</v>
      </c>
      <c r="AD374" s="69" t="s">
        <v>4743</v>
      </c>
    </row>
    <row r="375" spans="1:30" s="68" customFormat="1" ht="29.5" customHeight="1" x14ac:dyDescent="0.35">
      <c r="A375" s="57"/>
      <c r="B375" s="3">
        <v>364</v>
      </c>
      <c r="C375" s="9">
        <v>43949</v>
      </c>
      <c r="D375" s="106" t="s">
        <v>353</v>
      </c>
      <c r="E375" s="107"/>
      <c r="F375" s="4" t="s">
        <v>241</v>
      </c>
      <c r="G375" s="58">
        <v>294117.64705882355</v>
      </c>
      <c r="H375" s="58">
        <v>55882.352941176476</v>
      </c>
      <c r="I375" s="59">
        <v>350000</v>
      </c>
      <c r="J375" s="60">
        <v>1154000</v>
      </c>
      <c r="K375" s="60">
        <f t="shared" si="121"/>
        <v>219260</v>
      </c>
      <c r="L375" s="61">
        <f t="shared" si="122"/>
        <v>1373260</v>
      </c>
      <c r="M375" s="60">
        <v>1069000</v>
      </c>
      <c r="N375" s="60">
        <f t="shared" si="123"/>
        <v>203110</v>
      </c>
      <c r="O375" s="62">
        <f t="shared" si="124"/>
        <v>1272110</v>
      </c>
      <c r="P375" s="58">
        <v>308823.5294117647</v>
      </c>
      <c r="Q375" s="58">
        <v>58676.470588235294</v>
      </c>
      <c r="R375" s="58">
        <v>367500</v>
      </c>
      <c r="S375" s="62"/>
      <c r="T375" s="63">
        <f t="shared" si="125"/>
        <v>350000</v>
      </c>
      <c r="U375" s="63">
        <f t="shared" si="130"/>
        <v>998456.66666666663</v>
      </c>
      <c r="V375" s="63">
        <f t="shared" si="131"/>
        <v>1272110</v>
      </c>
      <c r="W375" s="64">
        <f t="shared" si="132"/>
        <v>848753.98636311002</v>
      </c>
      <c r="X375" s="64">
        <f t="shared" si="133"/>
        <v>686273.87371978653</v>
      </c>
      <c r="Y375" s="64">
        <f t="shared" si="126"/>
        <v>811055</v>
      </c>
      <c r="Z375" s="64">
        <f t="shared" si="127"/>
        <v>518136.93685989326</v>
      </c>
      <c r="AA375" s="64">
        <f t="shared" si="134"/>
        <v>563852.69976593461</v>
      </c>
      <c r="AB375" s="65">
        <f t="shared" si="128"/>
        <v>0.56472425753673294</v>
      </c>
      <c r="AC375" s="66">
        <f t="shared" si="138"/>
        <v>518136.93685989326</v>
      </c>
      <c r="AD375" s="69" t="s">
        <v>4743</v>
      </c>
    </row>
    <row r="376" spans="1:30" s="68" customFormat="1" ht="29.5" customHeight="1" x14ac:dyDescent="0.35">
      <c r="A376" s="57"/>
      <c r="B376" s="3">
        <v>365</v>
      </c>
      <c r="C376" s="9">
        <v>43949</v>
      </c>
      <c r="D376" s="106" t="s">
        <v>354</v>
      </c>
      <c r="E376" s="107"/>
      <c r="F376" s="4" t="s">
        <v>241</v>
      </c>
      <c r="G376" s="58">
        <v>285714.28571428574</v>
      </c>
      <c r="H376" s="58">
        <v>54285.71428571429</v>
      </c>
      <c r="I376" s="59">
        <v>340000</v>
      </c>
      <c r="J376" s="60">
        <v>1238000</v>
      </c>
      <c r="K376" s="60">
        <f t="shared" si="121"/>
        <v>235220</v>
      </c>
      <c r="L376" s="61">
        <f t="shared" si="122"/>
        <v>1473220</v>
      </c>
      <c r="M376" s="60">
        <v>1136000</v>
      </c>
      <c r="N376" s="60">
        <f t="shared" si="123"/>
        <v>215840</v>
      </c>
      <c r="O376" s="62">
        <f t="shared" si="124"/>
        <v>1351840</v>
      </c>
      <c r="P376" s="58">
        <v>294285.71428571432</v>
      </c>
      <c r="Q376" s="58">
        <v>55914.285714285725</v>
      </c>
      <c r="R376" s="58">
        <v>350200.00000000006</v>
      </c>
      <c r="S376" s="62"/>
      <c r="T376" s="63">
        <f t="shared" si="125"/>
        <v>340000</v>
      </c>
      <c r="U376" s="63">
        <f t="shared" si="130"/>
        <v>1055020</v>
      </c>
      <c r="V376" s="63">
        <f t="shared" si="131"/>
        <v>1351840</v>
      </c>
      <c r="W376" s="64">
        <f t="shared" si="132"/>
        <v>878126.88118472893</v>
      </c>
      <c r="X376" s="64">
        <f t="shared" si="133"/>
        <v>688121.65309264103</v>
      </c>
      <c r="Y376" s="64">
        <f t="shared" si="126"/>
        <v>845920</v>
      </c>
      <c r="Z376" s="64">
        <f t="shared" si="127"/>
        <v>514060.82654632052</v>
      </c>
      <c r="AA376" s="64">
        <f t="shared" si="134"/>
        <v>622192.47536433616</v>
      </c>
      <c r="AB376" s="65">
        <f t="shared" si="128"/>
        <v>0.58974472082456841</v>
      </c>
      <c r="AC376" s="66">
        <f t="shared" si="138"/>
        <v>514060.82654632052</v>
      </c>
      <c r="AD376" s="69" t="s">
        <v>4743</v>
      </c>
    </row>
    <row r="377" spans="1:30" s="68" customFormat="1" ht="29.5" customHeight="1" x14ac:dyDescent="0.35">
      <c r="A377" s="57"/>
      <c r="B377" s="3">
        <v>366</v>
      </c>
      <c r="C377" s="9">
        <v>43949</v>
      </c>
      <c r="D377" s="106" t="s">
        <v>355</v>
      </c>
      <c r="E377" s="107"/>
      <c r="F377" s="4" t="s">
        <v>241</v>
      </c>
      <c r="G377" s="58">
        <v>310924.36974789918</v>
      </c>
      <c r="H377" s="58">
        <v>59075.630252100847</v>
      </c>
      <c r="I377" s="59">
        <v>370000</v>
      </c>
      <c r="J377" s="60">
        <v>1355000</v>
      </c>
      <c r="K377" s="60">
        <f t="shared" si="121"/>
        <v>257450</v>
      </c>
      <c r="L377" s="61">
        <f t="shared" si="122"/>
        <v>1612450</v>
      </c>
      <c r="M377" s="60">
        <v>1232000</v>
      </c>
      <c r="N377" s="60">
        <f t="shared" si="123"/>
        <v>234080</v>
      </c>
      <c r="O377" s="62">
        <f t="shared" si="124"/>
        <v>1466080</v>
      </c>
      <c r="P377" s="58">
        <v>320252.10084033618</v>
      </c>
      <c r="Q377" s="58">
        <v>60847.899159663873</v>
      </c>
      <c r="R377" s="58">
        <v>381100.00000000006</v>
      </c>
      <c r="S377" s="62"/>
      <c r="T377" s="63">
        <f t="shared" si="125"/>
        <v>370000</v>
      </c>
      <c r="U377" s="63">
        <f t="shared" si="130"/>
        <v>1149510</v>
      </c>
      <c r="V377" s="63">
        <f t="shared" si="131"/>
        <v>1466080</v>
      </c>
      <c r="W377" s="64">
        <f t="shared" si="132"/>
        <v>956346.37632747018</v>
      </c>
      <c r="X377" s="64">
        <f t="shared" si="133"/>
        <v>749069.65737735876</v>
      </c>
      <c r="Y377" s="64">
        <f t="shared" si="126"/>
        <v>918040</v>
      </c>
      <c r="Z377" s="64">
        <f t="shared" si="127"/>
        <v>559534.82868867938</v>
      </c>
      <c r="AA377" s="64">
        <f t="shared" si="134"/>
        <v>679030.87138951197</v>
      </c>
      <c r="AB377" s="65">
        <f t="shared" si="128"/>
        <v>0.59071332253700448</v>
      </c>
      <c r="AC377" s="66">
        <f t="shared" si="138"/>
        <v>559534.82868867938</v>
      </c>
      <c r="AD377" s="69" t="s">
        <v>4743</v>
      </c>
    </row>
    <row r="378" spans="1:30" s="68" customFormat="1" ht="29.5" customHeight="1" x14ac:dyDescent="0.35">
      <c r="A378" s="57"/>
      <c r="B378" s="3">
        <v>367</v>
      </c>
      <c r="C378" s="9">
        <v>43949</v>
      </c>
      <c r="D378" s="106" t="s">
        <v>356</v>
      </c>
      <c r="E378" s="107"/>
      <c r="F378" s="4" t="s">
        <v>241</v>
      </c>
      <c r="G378" s="58">
        <v>2800000</v>
      </c>
      <c r="H378" s="58">
        <v>532000</v>
      </c>
      <c r="I378" s="59">
        <v>3332000</v>
      </c>
      <c r="J378" s="60">
        <v>4384000</v>
      </c>
      <c r="K378" s="60">
        <f t="shared" si="121"/>
        <v>832960</v>
      </c>
      <c r="L378" s="61">
        <f t="shared" si="122"/>
        <v>5216960</v>
      </c>
      <c r="M378" s="60">
        <v>4060000</v>
      </c>
      <c r="N378" s="60">
        <f t="shared" si="123"/>
        <v>771400</v>
      </c>
      <c r="O378" s="62">
        <f t="shared" si="124"/>
        <v>4831400</v>
      </c>
      <c r="P378" s="58">
        <v>2968000</v>
      </c>
      <c r="Q378" s="58">
        <v>563920</v>
      </c>
      <c r="R378" s="58">
        <v>3531920</v>
      </c>
      <c r="S378" s="62"/>
      <c r="T378" s="63">
        <f t="shared" si="125"/>
        <v>3332000</v>
      </c>
      <c r="U378" s="63">
        <f t="shared" si="130"/>
        <v>4460120</v>
      </c>
      <c r="V378" s="63">
        <f t="shared" si="131"/>
        <v>4831400</v>
      </c>
      <c r="W378" s="64">
        <f t="shared" si="132"/>
        <v>4379237.4918025229</v>
      </c>
      <c r="X378" s="64">
        <f t="shared" si="133"/>
        <v>4293185.0170261068</v>
      </c>
      <c r="Y378" s="64">
        <f t="shared" si="126"/>
        <v>4081700</v>
      </c>
      <c r="Z378" s="64">
        <f t="shared" si="127"/>
        <v>3812592.5085130534</v>
      </c>
      <c r="AA378" s="64">
        <f t="shared" si="134"/>
        <v>995818.84858642844</v>
      </c>
      <c r="AB378" s="65">
        <f t="shared" si="128"/>
        <v>0.22327176142938496</v>
      </c>
      <c r="AC378" s="66">
        <f t="shared" ref="AC378:AC379" si="139">T378</f>
        <v>3332000</v>
      </c>
      <c r="AD378" s="67" t="s">
        <v>4739</v>
      </c>
    </row>
    <row r="379" spans="1:30" s="68" customFormat="1" ht="29.5" customHeight="1" x14ac:dyDescent="0.35">
      <c r="A379" s="57"/>
      <c r="B379" s="3">
        <v>368</v>
      </c>
      <c r="C379" s="9">
        <v>43949</v>
      </c>
      <c r="D379" s="106" t="s">
        <v>357</v>
      </c>
      <c r="E379" s="107"/>
      <c r="F379" s="4" t="s">
        <v>241</v>
      </c>
      <c r="G379" s="58">
        <v>798319.32773109246</v>
      </c>
      <c r="H379" s="58">
        <v>151680.67226890757</v>
      </c>
      <c r="I379" s="59">
        <v>950000</v>
      </c>
      <c r="J379" s="60">
        <v>1328000</v>
      </c>
      <c r="K379" s="60">
        <f t="shared" si="121"/>
        <v>252320</v>
      </c>
      <c r="L379" s="61">
        <f t="shared" si="122"/>
        <v>1580320</v>
      </c>
      <c r="M379" s="60">
        <v>1208000</v>
      </c>
      <c r="N379" s="60">
        <f t="shared" si="123"/>
        <v>229520</v>
      </c>
      <c r="O379" s="62">
        <f t="shared" si="124"/>
        <v>1437520</v>
      </c>
      <c r="P379" s="58">
        <v>846218.48739495804</v>
      </c>
      <c r="Q379" s="58">
        <v>160781.51260504202</v>
      </c>
      <c r="R379" s="58">
        <v>1007000</v>
      </c>
      <c r="S379" s="62"/>
      <c r="T379" s="63">
        <f t="shared" si="125"/>
        <v>950000</v>
      </c>
      <c r="U379" s="63">
        <f t="shared" si="130"/>
        <v>1322613.3333333333</v>
      </c>
      <c r="V379" s="63">
        <f t="shared" si="131"/>
        <v>1437520</v>
      </c>
      <c r="W379" s="64">
        <f t="shared" si="132"/>
        <v>1292292.5653243577</v>
      </c>
      <c r="X379" s="64">
        <f t="shared" si="133"/>
        <v>1259944.4749837304</v>
      </c>
      <c r="Y379" s="64">
        <f t="shared" si="126"/>
        <v>1193760</v>
      </c>
      <c r="Z379" s="64">
        <f t="shared" si="127"/>
        <v>1104972.2374918652</v>
      </c>
      <c r="AA379" s="64">
        <f t="shared" si="134"/>
        <v>330497.32545564341</v>
      </c>
      <c r="AB379" s="65">
        <f t="shared" si="128"/>
        <v>0.24988204573947798</v>
      </c>
      <c r="AC379" s="66">
        <f t="shared" si="139"/>
        <v>950000</v>
      </c>
      <c r="AD379" s="67" t="s">
        <v>4739</v>
      </c>
    </row>
    <row r="380" spans="1:30" s="68" customFormat="1" ht="29.5" customHeight="1" x14ac:dyDescent="0.35">
      <c r="A380" s="57"/>
      <c r="B380" s="3">
        <v>369</v>
      </c>
      <c r="C380" s="9">
        <v>43949</v>
      </c>
      <c r="D380" s="106" t="s">
        <v>358</v>
      </c>
      <c r="E380" s="107"/>
      <c r="F380" s="4" t="s">
        <v>241</v>
      </c>
      <c r="G380" s="58">
        <v>2100840.3361344538</v>
      </c>
      <c r="H380" s="58">
        <v>399159.66386554623</v>
      </c>
      <c r="I380" s="59">
        <v>2500000</v>
      </c>
      <c r="J380" s="60">
        <v>1234000</v>
      </c>
      <c r="K380" s="60">
        <f t="shared" si="121"/>
        <v>234460</v>
      </c>
      <c r="L380" s="61">
        <f t="shared" si="122"/>
        <v>1468460</v>
      </c>
      <c r="M380" s="60">
        <v>1133000</v>
      </c>
      <c r="N380" s="60">
        <f t="shared" si="123"/>
        <v>215270</v>
      </c>
      <c r="O380" s="62">
        <f t="shared" si="124"/>
        <v>1348270</v>
      </c>
      <c r="P380" s="58">
        <v>2163865.5462184874</v>
      </c>
      <c r="Q380" s="58">
        <v>411134.45378151262</v>
      </c>
      <c r="R380" s="58">
        <v>2575000</v>
      </c>
      <c r="S380" s="62"/>
      <c r="T380" s="63">
        <f t="shared" si="125"/>
        <v>1348270</v>
      </c>
      <c r="U380" s="63">
        <f t="shared" si="130"/>
        <v>1772243.3333333333</v>
      </c>
      <c r="V380" s="63">
        <f t="shared" si="131"/>
        <v>1468460</v>
      </c>
      <c r="W380" s="64">
        <f t="shared" si="132"/>
        <v>1704222.6526126645</v>
      </c>
      <c r="X380" s="64">
        <f t="shared" si="133"/>
        <v>1645930.9302250261</v>
      </c>
      <c r="Y380" s="64">
        <f t="shared" si="126"/>
        <v>1408365</v>
      </c>
      <c r="Z380" s="64">
        <f t="shared" si="127"/>
        <v>1497100.4651125129</v>
      </c>
      <c r="AA380" s="64">
        <f t="shared" si="134"/>
        <v>633114.31308519084</v>
      </c>
      <c r="AB380" s="65">
        <f t="shared" si="128"/>
        <v>0.35723893055610734</v>
      </c>
      <c r="AC380" s="66">
        <f>Y380</f>
        <v>1408365</v>
      </c>
      <c r="AD380" s="69" t="s">
        <v>4741</v>
      </c>
    </row>
    <row r="381" spans="1:30" s="68" customFormat="1" ht="29.5" customHeight="1" x14ac:dyDescent="0.35">
      <c r="A381" s="57"/>
      <c r="B381" s="3">
        <v>370</v>
      </c>
      <c r="C381" s="9">
        <v>43949</v>
      </c>
      <c r="D381" s="106" t="s">
        <v>359</v>
      </c>
      <c r="E381" s="107"/>
      <c r="F381" s="4" t="s">
        <v>241</v>
      </c>
      <c r="G381" s="58">
        <v>302521.00840336137</v>
      </c>
      <c r="H381" s="58">
        <v>57478.991596638662</v>
      </c>
      <c r="I381" s="59">
        <v>360000</v>
      </c>
      <c r="J381" s="60">
        <v>1197000</v>
      </c>
      <c r="K381" s="60">
        <f t="shared" si="121"/>
        <v>227430</v>
      </c>
      <c r="L381" s="61">
        <f t="shared" si="122"/>
        <v>1424430</v>
      </c>
      <c r="M381" s="60">
        <v>1099000</v>
      </c>
      <c r="N381" s="60">
        <f t="shared" si="123"/>
        <v>208810</v>
      </c>
      <c r="O381" s="62">
        <f t="shared" si="124"/>
        <v>1307810</v>
      </c>
      <c r="P381" s="58">
        <v>317647.0588235294</v>
      </c>
      <c r="Q381" s="58">
        <v>60352.941176470587</v>
      </c>
      <c r="R381" s="58">
        <v>378000</v>
      </c>
      <c r="S381" s="62"/>
      <c r="T381" s="63">
        <f t="shared" si="125"/>
        <v>360000</v>
      </c>
      <c r="U381" s="63">
        <f t="shared" si="130"/>
        <v>1030746.6666666666</v>
      </c>
      <c r="V381" s="63">
        <f t="shared" si="131"/>
        <v>1307810</v>
      </c>
      <c r="W381" s="64">
        <f t="shared" si="132"/>
        <v>875311.74410826969</v>
      </c>
      <c r="X381" s="64">
        <f t="shared" si="133"/>
        <v>706805.3504507303</v>
      </c>
      <c r="Y381" s="64">
        <f t="shared" si="126"/>
        <v>833905</v>
      </c>
      <c r="Z381" s="64">
        <f t="shared" si="127"/>
        <v>533402.67522536521</v>
      </c>
      <c r="AA381" s="64">
        <f t="shared" si="134"/>
        <v>583802.94126814161</v>
      </c>
      <c r="AB381" s="65">
        <f t="shared" si="128"/>
        <v>0.56638838634919186</v>
      </c>
      <c r="AC381" s="66">
        <f>Z381</f>
        <v>533402.67522536521</v>
      </c>
      <c r="AD381" s="69" t="s">
        <v>4743</v>
      </c>
    </row>
    <row r="382" spans="1:30" s="68" customFormat="1" ht="29.5" customHeight="1" x14ac:dyDescent="0.35">
      <c r="A382" s="57"/>
      <c r="B382" s="3">
        <v>371</v>
      </c>
      <c r="C382" s="9">
        <v>43949</v>
      </c>
      <c r="D382" s="106" t="s">
        <v>360</v>
      </c>
      <c r="E382" s="107"/>
      <c r="F382" s="4" t="s">
        <v>241</v>
      </c>
      <c r="G382" s="58">
        <v>302521.00840336137</v>
      </c>
      <c r="H382" s="58">
        <v>57478.991596638662</v>
      </c>
      <c r="I382" s="59">
        <v>360000</v>
      </c>
      <c r="J382" s="60">
        <v>1188000</v>
      </c>
      <c r="K382" s="60">
        <f t="shared" si="121"/>
        <v>225720</v>
      </c>
      <c r="L382" s="61">
        <f t="shared" si="122"/>
        <v>1413720</v>
      </c>
      <c r="M382" s="60">
        <v>1080000</v>
      </c>
      <c r="N382" s="60">
        <f t="shared" si="123"/>
        <v>205200</v>
      </c>
      <c r="O382" s="62">
        <f t="shared" si="124"/>
        <v>1285200</v>
      </c>
      <c r="P382" s="58">
        <v>314621.84873949579</v>
      </c>
      <c r="Q382" s="58">
        <v>59778.151260504201</v>
      </c>
      <c r="R382" s="58">
        <v>374400</v>
      </c>
      <c r="S382" s="62"/>
      <c r="T382" s="63">
        <f t="shared" si="125"/>
        <v>360000</v>
      </c>
      <c r="U382" s="63">
        <f t="shared" si="130"/>
        <v>1019640</v>
      </c>
      <c r="V382" s="63">
        <f t="shared" si="131"/>
        <v>1285200</v>
      </c>
      <c r="W382" s="64">
        <f t="shared" si="132"/>
        <v>868051.59596174338</v>
      </c>
      <c r="X382" s="64">
        <f t="shared" si="133"/>
        <v>703693.37979094067</v>
      </c>
      <c r="Y382" s="64">
        <f t="shared" si="126"/>
        <v>822600</v>
      </c>
      <c r="Z382" s="64">
        <f t="shared" si="127"/>
        <v>531846.68989547039</v>
      </c>
      <c r="AA382" s="64">
        <f t="shared" si="134"/>
        <v>574867.8498576869</v>
      </c>
      <c r="AB382" s="65">
        <f t="shared" si="128"/>
        <v>0.56379491767455858</v>
      </c>
      <c r="AC382" s="66">
        <f>Z382</f>
        <v>531846.68989547039</v>
      </c>
      <c r="AD382" s="69" t="s">
        <v>4743</v>
      </c>
    </row>
    <row r="383" spans="1:30" s="68" customFormat="1" ht="29.5" customHeight="1" x14ac:dyDescent="0.35">
      <c r="A383" s="57"/>
      <c r="B383" s="3">
        <v>372</v>
      </c>
      <c r="C383" s="9">
        <v>43949</v>
      </c>
      <c r="D383" s="106" t="s">
        <v>361</v>
      </c>
      <c r="E383" s="107"/>
      <c r="F383" s="4" t="s">
        <v>241</v>
      </c>
      <c r="G383" s="58">
        <v>1302521.0084033613</v>
      </c>
      <c r="H383" s="58">
        <v>247478.99159663866</v>
      </c>
      <c r="I383" s="59">
        <v>1550000</v>
      </c>
      <c r="J383" s="60">
        <v>970000</v>
      </c>
      <c r="K383" s="60">
        <f t="shared" si="121"/>
        <v>184300</v>
      </c>
      <c r="L383" s="61">
        <f t="shared" si="122"/>
        <v>1154300</v>
      </c>
      <c r="M383" s="60">
        <v>899000</v>
      </c>
      <c r="N383" s="60">
        <f t="shared" si="123"/>
        <v>170810</v>
      </c>
      <c r="O383" s="62">
        <f t="shared" si="124"/>
        <v>1069810</v>
      </c>
      <c r="P383" s="58">
        <v>1380672.2689075631</v>
      </c>
      <c r="Q383" s="58">
        <v>262327.731092437</v>
      </c>
      <c r="R383" s="58">
        <v>1643000</v>
      </c>
      <c r="S383" s="62"/>
      <c r="T383" s="63">
        <f t="shared" si="125"/>
        <v>1069810</v>
      </c>
      <c r="U383" s="63">
        <f t="shared" si="130"/>
        <v>1258036.6666666667</v>
      </c>
      <c r="V383" s="63">
        <f t="shared" si="131"/>
        <v>1154300</v>
      </c>
      <c r="W383" s="64">
        <f t="shared" si="132"/>
        <v>1241611.3738705846</v>
      </c>
      <c r="X383" s="64">
        <f t="shared" si="133"/>
        <v>1226375.5990756724</v>
      </c>
      <c r="Y383" s="64">
        <f t="shared" si="126"/>
        <v>1112055</v>
      </c>
      <c r="Z383" s="64">
        <f t="shared" si="127"/>
        <v>1148092.7995378361</v>
      </c>
      <c r="AA383" s="64">
        <f t="shared" si="134"/>
        <v>256352.45470510615</v>
      </c>
      <c r="AB383" s="65">
        <f t="shared" si="128"/>
        <v>0.20377184663809969</v>
      </c>
      <c r="AC383" s="66">
        <f t="shared" ref="AC383:AC392" si="140">T383</f>
        <v>1069810</v>
      </c>
      <c r="AD383" s="67" t="s">
        <v>4739</v>
      </c>
    </row>
    <row r="384" spans="1:30" s="68" customFormat="1" ht="29.5" customHeight="1" x14ac:dyDescent="0.35">
      <c r="A384" s="57"/>
      <c r="B384" s="3">
        <v>373</v>
      </c>
      <c r="C384" s="9">
        <v>43949</v>
      </c>
      <c r="D384" s="106" t="s">
        <v>362</v>
      </c>
      <c r="E384" s="107"/>
      <c r="F384" s="4" t="s">
        <v>241</v>
      </c>
      <c r="G384" s="58">
        <v>1302521.0084033613</v>
      </c>
      <c r="H384" s="58">
        <v>247478.99159663866</v>
      </c>
      <c r="I384" s="59">
        <v>1550000</v>
      </c>
      <c r="J384" s="60">
        <v>1275000</v>
      </c>
      <c r="K384" s="60">
        <f t="shared" si="121"/>
        <v>242250</v>
      </c>
      <c r="L384" s="61">
        <f t="shared" si="122"/>
        <v>1517250</v>
      </c>
      <c r="M384" s="60">
        <v>1181000</v>
      </c>
      <c r="N384" s="60">
        <f t="shared" si="123"/>
        <v>224390</v>
      </c>
      <c r="O384" s="62">
        <f t="shared" si="124"/>
        <v>1405390</v>
      </c>
      <c r="P384" s="58">
        <v>1367647.0588235294</v>
      </c>
      <c r="Q384" s="58">
        <v>259852.9411764706</v>
      </c>
      <c r="R384" s="58">
        <v>1627500</v>
      </c>
      <c r="S384" s="62"/>
      <c r="T384" s="63">
        <f t="shared" si="125"/>
        <v>1405390</v>
      </c>
      <c r="U384" s="63">
        <f t="shared" si="130"/>
        <v>1490880</v>
      </c>
      <c r="V384" s="63">
        <f t="shared" si="131"/>
        <v>1517250</v>
      </c>
      <c r="W384" s="64">
        <f t="shared" si="132"/>
        <v>1489573.3753170455</v>
      </c>
      <c r="X384" s="64">
        <f t="shared" si="133"/>
        <v>1488246.7825295543</v>
      </c>
      <c r="Y384" s="64">
        <f t="shared" si="126"/>
        <v>1461320</v>
      </c>
      <c r="Z384" s="64">
        <f t="shared" si="127"/>
        <v>1446818.3912647772</v>
      </c>
      <c r="AA384" s="64">
        <f t="shared" si="134"/>
        <v>75825.758815853595</v>
      </c>
      <c r="AB384" s="65">
        <f t="shared" si="128"/>
        <v>5.0859733054205297E-2</v>
      </c>
      <c r="AC384" s="66">
        <f t="shared" si="140"/>
        <v>1405390</v>
      </c>
      <c r="AD384" s="67" t="s">
        <v>4739</v>
      </c>
    </row>
    <row r="385" spans="1:30" s="68" customFormat="1" ht="29.5" customHeight="1" x14ac:dyDescent="0.35">
      <c r="A385" s="57"/>
      <c r="B385" s="3">
        <v>374</v>
      </c>
      <c r="C385" s="9">
        <v>43949</v>
      </c>
      <c r="D385" s="106" t="s">
        <v>363</v>
      </c>
      <c r="E385" s="107"/>
      <c r="F385" s="4" t="s">
        <v>241</v>
      </c>
      <c r="G385" s="58">
        <v>776000</v>
      </c>
      <c r="H385" s="58">
        <v>147440</v>
      </c>
      <c r="I385" s="59">
        <v>923440</v>
      </c>
      <c r="J385" s="60">
        <v>1327000</v>
      </c>
      <c r="K385" s="60">
        <f t="shared" si="121"/>
        <v>252130</v>
      </c>
      <c r="L385" s="61">
        <f t="shared" si="122"/>
        <v>1579130</v>
      </c>
      <c r="M385" s="60">
        <v>1207000</v>
      </c>
      <c r="N385" s="60">
        <f t="shared" si="123"/>
        <v>229330</v>
      </c>
      <c r="O385" s="62">
        <f t="shared" si="124"/>
        <v>1436330</v>
      </c>
      <c r="P385" s="58">
        <v>814800</v>
      </c>
      <c r="Q385" s="58">
        <v>154812</v>
      </c>
      <c r="R385" s="58">
        <v>969612</v>
      </c>
      <c r="S385" s="62"/>
      <c r="T385" s="63">
        <f t="shared" si="125"/>
        <v>923440</v>
      </c>
      <c r="U385" s="63">
        <f t="shared" si="130"/>
        <v>1312966.6666666667</v>
      </c>
      <c r="V385" s="63">
        <f t="shared" si="131"/>
        <v>1436330</v>
      </c>
      <c r="W385" s="64">
        <f t="shared" si="132"/>
        <v>1279460.6475285429</v>
      </c>
      <c r="X385" s="64">
        <f t="shared" si="133"/>
        <v>1243581.9195627442</v>
      </c>
      <c r="Y385" s="64">
        <f t="shared" si="126"/>
        <v>1179885</v>
      </c>
      <c r="Z385" s="64">
        <f t="shared" si="127"/>
        <v>1083510.959781372</v>
      </c>
      <c r="AA385" s="64">
        <f t="shared" si="134"/>
        <v>344813.32345681411</v>
      </c>
      <c r="AB385" s="65">
        <f t="shared" si="128"/>
        <v>0.26262153656361986</v>
      </c>
      <c r="AC385" s="66">
        <f t="shared" si="140"/>
        <v>923440</v>
      </c>
      <c r="AD385" s="67" t="s">
        <v>4739</v>
      </c>
    </row>
    <row r="386" spans="1:30" s="68" customFormat="1" ht="29.5" customHeight="1" x14ac:dyDescent="0.35">
      <c r="A386" s="57"/>
      <c r="B386" s="3">
        <v>375</v>
      </c>
      <c r="C386" s="9">
        <v>43949</v>
      </c>
      <c r="D386" s="106" t="s">
        <v>364</v>
      </c>
      <c r="E386" s="107"/>
      <c r="F386" s="4" t="s">
        <v>241</v>
      </c>
      <c r="G386" s="58">
        <v>1302521.0084033613</v>
      </c>
      <c r="H386" s="58">
        <v>247478.99159663866</v>
      </c>
      <c r="I386" s="59">
        <v>1550000</v>
      </c>
      <c r="J386" s="60">
        <v>1148000</v>
      </c>
      <c r="K386" s="60">
        <f t="shared" si="121"/>
        <v>218120</v>
      </c>
      <c r="L386" s="61">
        <f t="shared" si="122"/>
        <v>1366120</v>
      </c>
      <c r="M386" s="60">
        <v>1044000</v>
      </c>
      <c r="N386" s="60">
        <f t="shared" si="123"/>
        <v>198360</v>
      </c>
      <c r="O386" s="62">
        <f t="shared" si="124"/>
        <v>1242360</v>
      </c>
      <c r="P386" s="58">
        <v>1354621.848739496</v>
      </c>
      <c r="Q386" s="58">
        <v>257378.15126050424</v>
      </c>
      <c r="R386" s="58">
        <v>1612000.0000000002</v>
      </c>
      <c r="S386" s="62"/>
      <c r="T386" s="63">
        <f t="shared" si="125"/>
        <v>1242360</v>
      </c>
      <c r="U386" s="63">
        <f t="shared" si="130"/>
        <v>1386160</v>
      </c>
      <c r="V386" s="63">
        <f t="shared" si="131"/>
        <v>1366120</v>
      </c>
      <c r="W386" s="64">
        <f t="shared" si="132"/>
        <v>1380456.3195412436</v>
      </c>
      <c r="X386" s="64">
        <f t="shared" si="133"/>
        <v>1374834.3415669138</v>
      </c>
      <c r="Y386" s="64">
        <f t="shared" si="126"/>
        <v>1304240</v>
      </c>
      <c r="Z386" s="64">
        <f t="shared" si="127"/>
        <v>1308597.1707834569</v>
      </c>
      <c r="AA386" s="64">
        <f t="shared" si="134"/>
        <v>154795.97410785593</v>
      </c>
      <c r="AB386" s="65">
        <f t="shared" si="128"/>
        <v>0.11167251551614239</v>
      </c>
      <c r="AC386" s="66">
        <f t="shared" si="140"/>
        <v>1242360</v>
      </c>
      <c r="AD386" s="67" t="s">
        <v>4739</v>
      </c>
    </row>
    <row r="387" spans="1:30" s="68" customFormat="1" ht="29.5" customHeight="1" x14ac:dyDescent="0.35">
      <c r="A387" s="57"/>
      <c r="B387" s="3">
        <v>376</v>
      </c>
      <c r="C387" s="9">
        <v>43949</v>
      </c>
      <c r="D387" s="106" t="s">
        <v>365</v>
      </c>
      <c r="E387" s="107"/>
      <c r="F387" s="4" t="s">
        <v>241</v>
      </c>
      <c r="G387" s="58">
        <v>980000</v>
      </c>
      <c r="H387" s="58">
        <v>186200</v>
      </c>
      <c r="I387" s="59">
        <v>1166200</v>
      </c>
      <c r="J387" s="60">
        <v>1179000</v>
      </c>
      <c r="K387" s="60">
        <f t="shared" si="121"/>
        <v>224010</v>
      </c>
      <c r="L387" s="61">
        <f t="shared" si="122"/>
        <v>1403010</v>
      </c>
      <c r="M387" s="60">
        <v>1082000</v>
      </c>
      <c r="N387" s="60">
        <f t="shared" si="123"/>
        <v>205580</v>
      </c>
      <c r="O387" s="62">
        <f t="shared" si="124"/>
        <v>1287580</v>
      </c>
      <c r="P387" s="58">
        <v>1019200</v>
      </c>
      <c r="Q387" s="58">
        <v>193648</v>
      </c>
      <c r="R387" s="58">
        <v>1212848</v>
      </c>
      <c r="S387" s="62"/>
      <c r="T387" s="63">
        <f t="shared" si="125"/>
        <v>1166200</v>
      </c>
      <c r="U387" s="63">
        <f t="shared" si="130"/>
        <v>1285596.6666666667</v>
      </c>
      <c r="V387" s="63">
        <f t="shared" si="131"/>
        <v>1287580</v>
      </c>
      <c r="W387" s="64">
        <f t="shared" si="132"/>
        <v>1281944.8497757129</v>
      </c>
      <c r="X387" s="64">
        <f t="shared" si="133"/>
        <v>1278287.4807029043</v>
      </c>
      <c r="Y387" s="64">
        <f t="shared" si="126"/>
        <v>1226890</v>
      </c>
      <c r="Z387" s="64">
        <f t="shared" si="127"/>
        <v>1222243.740351452</v>
      </c>
      <c r="AA387" s="64">
        <f t="shared" si="134"/>
        <v>118417.45746862383</v>
      </c>
      <c r="AB387" s="65">
        <f t="shared" si="128"/>
        <v>9.2110893361026E-2</v>
      </c>
      <c r="AC387" s="66">
        <f t="shared" si="140"/>
        <v>1166200</v>
      </c>
      <c r="AD387" s="67" t="s">
        <v>4739</v>
      </c>
    </row>
    <row r="388" spans="1:30" s="68" customFormat="1" ht="29.5" customHeight="1" x14ac:dyDescent="0.35">
      <c r="A388" s="57"/>
      <c r="B388" s="3">
        <v>377</v>
      </c>
      <c r="C388" s="9">
        <v>43949</v>
      </c>
      <c r="D388" s="106" t="s">
        <v>366</v>
      </c>
      <c r="E388" s="107"/>
      <c r="F388" s="4" t="s">
        <v>241</v>
      </c>
      <c r="G388" s="58">
        <v>1650000</v>
      </c>
      <c r="H388" s="58">
        <v>313500</v>
      </c>
      <c r="I388" s="59">
        <v>1963500</v>
      </c>
      <c r="J388" s="60">
        <v>1086000</v>
      </c>
      <c r="K388" s="60">
        <f t="shared" si="121"/>
        <v>206340</v>
      </c>
      <c r="L388" s="61">
        <f t="shared" si="122"/>
        <v>1292340</v>
      </c>
      <c r="M388" s="60">
        <v>1006000</v>
      </c>
      <c r="N388" s="60">
        <f t="shared" si="123"/>
        <v>191140</v>
      </c>
      <c r="O388" s="62">
        <f t="shared" si="124"/>
        <v>1197140</v>
      </c>
      <c r="P388" s="58">
        <v>1749000</v>
      </c>
      <c r="Q388" s="58">
        <v>332310</v>
      </c>
      <c r="R388" s="58">
        <v>2081310</v>
      </c>
      <c r="S388" s="62"/>
      <c r="T388" s="63">
        <f t="shared" si="125"/>
        <v>1197140</v>
      </c>
      <c r="U388" s="63">
        <f t="shared" si="130"/>
        <v>1484326.6666666667</v>
      </c>
      <c r="V388" s="63">
        <f t="shared" si="131"/>
        <v>1292340</v>
      </c>
      <c r="W388" s="64">
        <f t="shared" si="132"/>
        <v>1448274.4802123751</v>
      </c>
      <c r="X388" s="64">
        <f t="shared" si="133"/>
        <v>1416157.128597571</v>
      </c>
      <c r="Y388" s="64">
        <f t="shared" si="126"/>
        <v>1244740</v>
      </c>
      <c r="Z388" s="64">
        <f t="shared" si="127"/>
        <v>1306648.5642987855</v>
      </c>
      <c r="AA388" s="64">
        <f t="shared" si="134"/>
        <v>417697.34561442153</v>
      </c>
      <c r="AB388" s="65">
        <f t="shared" si="128"/>
        <v>0.28140526946971794</v>
      </c>
      <c r="AC388" s="66">
        <f t="shared" si="140"/>
        <v>1197140</v>
      </c>
      <c r="AD388" s="67" t="s">
        <v>4739</v>
      </c>
    </row>
    <row r="389" spans="1:30" s="68" customFormat="1" ht="29.5" customHeight="1" x14ac:dyDescent="0.35">
      <c r="A389" s="57"/>
      <c r="B389" s="3">
        <v>378</v>
      </c>
      <c r="C389" s="9">
        <v>43949</v>
      </c>
      <c r="D389" s="106" t="s">
        <v>367</v>
      </c>
      <c r="E389" s="107"/>
      <c r="F389" s="4" t="s">
        <v>241</v>
      </c>
      <c r="G389" s="58">
        <v>1344537.8151260505</v>
      </c>
      <c r="H389" s="58">
        <v>255462.18487394959</v>
      </c>
      <c r="I389" s="59">
        <v>1600000</v>
      </c>
      <c r="J389" s="60">
        <v>1169000</v>
      </c>
      <c r="K389" s="60">
        <f t="shared" si="121"/>
        <v>222110</v>
      </c>
      <c r="L389" s="61">
        <f t="shared" si="122"/>
        <v>1391110</v>
      </c>
      <c r="M389" s="60">
        <v>1063000</v>
      </c>
      <c r="N389" s="60">
        <f t="shared" si="123"/>
        <v>201970</v>
      </c>
      <c r="O389" s="62">
        <f t="shared" si="124"/>
        <v>1264970</v>
      </c>
      <c r="P389" s="58">
        <v>1398319.3277310925</v>
      </c>
      <c r="Q389" s="58">
        <v>265680.6722689076</v>
      </c>
      <c r="R389" s="58">
        <v>1664000</v>
      </c>
      <c r="S389" s="62"/>
      <c r="T389" s="63">
        <f t="shared" si="125"/>
        <v>1264970</v>
      </c>
      <c r="U389" s="63">
        <f t="shared" si="130"/>
        <v>1418693.3333333333</v>
      </c>
      <c r="V389" s="63">
        <f t="shared" si="131"/>
        <v>1391110</v>
      </c>
      <c r="W389" s="64">
        <f t="shared" si="132"/>
        <v>1412062.4156056042</v>
      </c>
      <c r="X389" s="64">
        <f t="shared" si="133"/>
        <v>1405558.4238238176</v>
      </c>
      <c r="Y389" s="64">
        <f t="shared" si="126"/>
        <v>1328040</v>
      </c>
      <c r="Z389" s="64">
        <f t="shared" si="127"/>
        <v>1335264.2119119088</v>
      </c>
      <c r="AA389" s="64">
        <f t="shared" si="134"/>
        <v>169209.64935054188</v>
      </c>
      <c r="AB389" s="65">
        <f t="shared" si="128"/>
        <v>0.11927147705203513</v>
      </c>
      <c r="AC389" s="66">
        <f t="shared" si="140"/>
        <v>1264970</v>
      </c>
      <c r="AD389" s="67" t="s">
        <v>4739</v>
      </c>
    </row>
    <row r="390" spans="1:30" s="68" customFormat="1" ht="29.5" customHeight="1" x14ac:dyDescent="0.35">
      <c r="A390" s="57"/>
      <c r="B390" s="3">
        <v>379</v>
      </c>
      <c r="C390" s="9">
        <v>43949</v>
      </c>
      <c r="D390" s="106" t="s">
        <v>368</v>
      </c>
      <c r="E390" s="107"/>
      <c r="F390" s="4" t="s">
        <v>241</v>
      </c>
      <c r="G390" s="58">
        <v>1092436.9747899161</v>
      </c>
      <c r="H390" s="58">
        <v>207563.02521008404</v>
      </c>
      <c r="I390" s="59">
        <v>1300000</v>
      </c>
      <c r="J390" s="60">
        <v>1143000</v>
      </c>
      <c r="K390" s="60">
        <f t="shared" si="121"/>
        <v>217170</v>
      </c>
      <c r="L390" s="61">
        <f t="shared" si="122"/>
        <v>1360170</v>
      </c>
      <c r="M390" s="60">
        <v>1059000</v>
      </c>
      <c r="N390" s="60">
        <f t="shared" si="123"/>
        <v>201210</v>
      </c>
      <c r="O390" s="62">
        <f t="shared" si="124"/>
        <v>1260210</v>
      </c>
      <c r="P390" s="58">
        <v>1147058.8235294118</v>
      </c>
      <c r="Q390" s="58">
        <v>217941.17647058825</v>
      </c>
      <c r="R390" s="58">
        <v>1365000</v>
      </c>
      <c r="S390" s="62"/>
      <c r="T390" s="63">
        <f t="shared" si="125"/>
        <v>1260210</v>
      </c>
      <c r="U390" s="63">
        <f t="shared" si="130"/>
        <v>1306793.3333333333</v>
      </c>
      <c r="V390" s="63">
        <f t="shared" si="131"/>
        <v>1300000</v>
      </c>
      <c r="W390" s="64">
        <f t="shared" si="132"/>
        <v>1306150.3020762121</v>
      </c>
      <c r="X390" s="64">
        <f t="shared" si="133"/>
        <v>1305510.5664939235</v>
      </c>
      <c r="Y390" s="64">
        <f t="shared" si="126"/>
        <v>1280105</v>
      </c>
      <c r="Z390" s="64">
        <f t="shared" si="127"/>
        <v>1282860.2832469619</v>
      </c>
      <c r="AA390" s="64">
        <f t="shared" si="134"/>
        <v>50325.067643604147</v>
      </c>
      <c r="AB390" s="65">
        <f t="shared" si="128"/>
        <v>3.851034923421006E-2</v>
      </c>
      <c r="AC390" s="66">
        <f t="shared" si="140"/>
        <v>1260210</v>
      </c>
      <c r="AD390" s="67" t="s">
        <v>4739</v>
      </c>
    </row>
    <row r="391" spans="1:30" s="68" customFormat="1" ht="29.5" customHeight="1" x14ac:dyDescent="0.35">
      <c r="A391" s="57"/>
      <c r="B391" s="3">
        <v>380</v>
      </c>
      <c r="C391" s="9">
        <v>43949</v>
      </c>
      <c r="D391" s="106" t="s">
        <v>369</v>
      </c>
      <c r="E391" s="107"/>
      <c r="F391" s="4" t="s">
        <v>241</v>
      </c>
      <c r="G391" s="58">
        <v>924369.74789915967</v>
      </c>
      <c r="H391" s="58">
        <v>175630.25210084033</v>
      </c>
      <c r="I391" s="59">
        <v>1100000</v>
      </c>
      <c r="J391" s="60">
        <v>1337000</v>
      </c>
      <c r="K391" s="60">
        <f t="shared" si="121"/>
        <v>254030</v>
      </c>
      <c r="L391" s="61">
        <f t="shared" si="122"/>
        <v>1591030</v>
      </c>
      <c r="M391" s="60">
        <v>1238000</v>
      </c>
      <c r="N391" s="60">
        <f t="shared" si="123"/>
        <v>235220</v>
      </c>
      <c r="O391" s="62">
        <f t="shared" si="124"/>
        <v>1473220</v>
      </c>
      <c r="P391" s="58">
        <v>970588.23529411771</v>
      </c>
      <c r="Q391" s="58">
        <v>184411.76470588238</v>
      </c>
      <c r="R391" s="58">
        <v>1155000</v>
      </c>
      <c r="S391" s="62"/>
      <c r="T391" s="63">
        <f t="shared" si="125"/>
        <v>1100000</v>
      </c>
      <c r="U391" s="63">
        <f t="shared" si="130"/>
        <v>1388083.3333333333</v>
      </c>
      <c r="V391" s="63">
        <f t="shared" si="131"/>
        <v>1473220</v>
      </c>
      <c r="W391" s="64">
        <f t="shared" si="132"/>
        <v>1371238.147245734</v>
      </c>
      <c r="X391" s="64">
        <f t="shared" si="133"/>
        <v>1353546.4037806676</v>
      </c>
      <c r="Y391" s="64">
        <f t="shared" si="126"/>
        <v>1286610</v>
      </c>
      <c r="Z391" s="64">
        <f t="shared" si="127"/>
        <v>1226773.2018903338</v>
      </c>
      <c r="AA391" s="64">
        <f t="shared" si="134"/>
        <v>256347.03866698654</v>
      </c>
      <c r="AB391" s="65">
        <f t="shared" si="128"/>
        <v>0.1846769804889139</v>
      </c>
      <c r="AC391" s="66">
        <f t="shared" si="140"/>
        <v>1100000</v>
      </c>
      <c r="AD391" s="67" t="s">
        <v>4739</v>
      </c>
    </row>
    <row r="392" spans="1:30" s="68" customFormat="1" ht="29.5" customHeight="1" x14ac:dyDescent="0.35">
      <c r="A392" s="57"/>
      <c r="B392" s="3">
        <v>381</v>
      </c>
      <c r="C392" s="9">
        <v>43949</v>
      </c>
      <c r="D392" s="106" t="s">
        <v>370</v>
      </c>
      <c r="E392" s="107"/>
      <c r="F392" s="4" t="s">
        <v>241</v>
      </c>
      <c r="G392" s="58">
        <v>714285.71428571432</v>
      </c>
      <c r="H392" s="58">
        <v>135714.28571428571</v>
      </c>
      <c r="I392" s="59">
        <v>850000</v>
      </c>
      <c r="J392" s="60">
        <v>1246000</v>
      </c>
      <c r="K392" s="60">
        <f t="shared" si="121"/>
        <v>236740</v>
      </c>
      <c r="L392" s="61">
        <f t="shared" si="122"/>
        <v>1482740</v>
      </c>
      <c r="M392" s="60">
        <v>1154000</v>
      </c>
      <c r="N392" s="60">
        <f t="shared" si="123"/>
        <v>219260</v>
      </c>
      <c r="O392" s="62">
        <f t="shared" si="124"/>
        <v>1373260</v>
      </c>
      <c r="P392" s="58">
        <v>735714.2857142858</v>
      </c>
      <c r="Q392" s="58">
        <v>139785.71428571429</v>
      </c>
      <c r="R392" s="58">
        <v>875500.00000000012</v>
      </c>
      <c r="S392" s="62"/>
      <c r="T392" s="63">
        <f t="shared" si="125"/>
        <v>850000</v>
      </c>
      <c r="U392" s="63">
        <f t="shared" si="130"/>
        <v>1235333.3333333333</v>
      </c>
      <c r="V392" s="63">
        <f t="shared" si="131"/>
        <v>1373260</v>
      </c>
      <c r="W392" s="64">
        <f t="shared" si="132"/>
        <v>1200638.4108873482</v>
      </c>
      <c r="X392" s="64">
        <f t="shared" si="133"/>
        <v>1163200.1231985879</v>
      </c>
      <c r="Y392" s="64">
        <f t="shared" si="126"/>
        <v>1111630</v>
      </c>
      <c r="Z392" s="64">
        <f t="shared" si="127"/>
        <v>1006600.061599294</v>
      </c>
      <c r="AA392" s="64">
        <f t="shared" si="134"/>
        <v>338168.30267388088</v>
      </c>
      <c r="AB392" s="65">
        <f t="shared" si="128"/>
        <v>0.27374660227243464</v>
      </c>
      <c r="AC392" s="66">
        <f t="shared" si="140"/>
        <v>850000</v>
      </c>
      <c r="AD392" s="70" t="s">
        <v>4739</v>
      </c>
    </row>
    <row r="393" spans="1:30" s="68" customFormat="1" ht="29.5" customHeight="1" x14ac:dyDescent="0.35">
      <c r="A393" s="57"/>
      <c r="B393" s="3">
        <v>382</v>
      </c>
      <c r="C393" s="9">
        <v>43949</v>
      </c>
      <c r="D393" s="106" t="s">
        <v>371</v>
      </c>
      <c r="E393" s="107"/>
      <c r="F393" s="4" t="s">
        <v>241</v>
      </c>
      <c r="G393" s="58">
        <v>5756302.521008404</v>
      </c>
      <c r="H393" s="58">
        <v>1093697.4789915967</v>
      </c>
      <c r="I393" s="59">
        <v>6850000.0000000009</v>
      </c>
      <c r="J393" s="60">
        <v>1245000</v>
      </c>
      <c r="K393" s="60">
        <f t="shared" ref="K393:K456" si="141">+J393*19%</f>
        <v>236550</v>
      </c>
      <c r="L393" s="61">
        <f t="shared" ref="L393:L456" si="142">+J393+K393</f>
        <v>1481550</v>
      </c>
      <c r="M393" s="60">
        <v>1143000</v>
      </c>
      <c r="N393" s="60">
        <f t="shared" ref="N393:N456" si="143">+M393*19%</f>
        <v>217170</v>
      </c>
      <c r="O393" s="62">
        <f t="shared" ref="O393:O456" si="144">+M393+N393</f>
        <v>1360170</v>
      </c>
      <c r="P393" s="58">
        <v>5986554.6218487397</v>
      </c>
      <c r="Q393" s="58">
        <v>1137445.3781512605</v>
      </c>
      <c r="R393" s="58">
        <v>7124000</v>
      </c>
      <c r="S393" s="62"/>
      <c r="T393" s="63">
        <f t="shared" si="125"/>
        <v>1360170</v>
      </c>
      <c r="U393" s="63">
        <f t="shared" si="130"/>
        <v>3230573.3333333335</v>
      </c>
      <c r="V393" s="63">
        <f t="shared" si="131"/>
        <v>1481550</v>
      </c>
      <c r="W393" s="64">
        <f t="shared" si="132"/>
        <v>2398833.0591410366</v>
      </c>
      <c r="X393" s="64">
        <f t="shared" si="133"/>
        <v>1927826.7898155192</v>
      </c>
      <c r="Y393" s="64">
        <f t="shared" si="126"/>
        <v>1420860</v>
      </c>
      <c r="Z393" s="64">
        <f t="shared" si="127"/>
        <v>1643998.3949077595</v>
      </c>
      <c r="AA393" s="64">
        <f t="shared" si="134"/>
        <v>3135102.9205806535</v>
      </c>
      <c r="AB393" s="65">
        <f t="shared" si="128"/>
        <v>0.9704478422552405</v>
      </c>
      <c r="AC393" s="66">
        <f t="shared" ref="AC393:AC395" si="145">X393</f>
        <v>1927826.7898155192</v>
      </c>
      <c r="AD393" s="67" t="s">
        <v>4740</v>
      </c>
    </row>
    <row r="394" spans="1:30" s="68" customFormat="1" ht="29.5" customHeight="1" x14ac:dyDescent="0.35">
      <c r="A394" s="57"/>
      <c r="B394" s="3">
        <v>383</v>
      </c>
      <c r="C394" s="9">
        <v>43949</v>
      </c>
      <c r="D394" s="106" t="s">
        <v>372</v>
      </c>
      <c r="E394" s="107"/>
      <c r="F394" s="4" t="s">
        <v>241</v>
      </c>
      <c r="G394" s="58">
        <v>5756302.521008404</v>
      </c>
      <c r="H394" s="58">
        <v>1093697.4789915967</v>
      </c>
      <c r="I394" s="59">
        <v>6850000.0000000009</v>
      </c>
      <c r="J394" s="60">
        <v>1106000</v>
      </c>
      <c r="K394" s="60">
        <f t="shared" si="141"/>
        <v>210140</v>
      </c>
      <c r="L394" s="61">
        <f t="shared" si="142"/>
        <v>1316140</v>
      </c>
      <c r="M394" s="60">
        <v>1015000</v>
      </c>
      <c r="N394" s="60">
        <f t="shared" si="143"/>
        <v>192850</v>
      </c>
      <c r="O394" s="62">
        <f t="shared" si="144"/>
        <v>1207850</v>
      </c>
      <c r="P394" s="58">
        <v>6101680.6722689075</v>
      </c>
      <c r="Q394" s="58">
        <v>1159319.3277310925</v>
      </c>
      <c r="R394" s="58">
        <v>7261000</v>
      </c>
      <c r="S394" s="62"/>
      <c r="T394" s="63">
        <f t="shared" ref="T394:T457" si="146">MIN(I394,L394,O394)</f>
        <v>1207850</v>
      </c>
      <c r="U394" s="63">
        <f t="shared" si="130"/>
        <v>3124663.3333333335</v>
      </c>
      <c r="V394" s="63">
        <f t="shared" si="131"/>
        <v>1316140</v>
      </c>
      <c r="W394" s="64">
        <f t="shared" si="132"/>
        <v>2216504.179219116</v>
      </c>
      <c r="X394" s="64">
        <f t="shared" si="133"/>
        <v>1730402.8194084661</v>
      </c>
      <c r="Y394" s="64">
        <f t="shared" ref="Y394:Y457" si="147">AVERAGE(T394,V394)</f>
        <v>1261995</v>
      </c>
      <c r="Z394" s="64">
        <f t="shared" ref="Z394:Z457" si="148">AVERAGE(T394,X394)</f>
        <v>1469126.4097042331</v>
      </c>
      <c r="AA394" s="64">
        <f t="shared" si="134"/>
        <v>3226690.5090252059</v>
      </c>
      <c r="AB394" s="65">
        <f t="shared" ref="AB394:AB457" si="149">AA394/U394</f>
        <v>1.032652213953249</v>
      </c>
      <c r="AC394" s="66">
        <f t="shared" si="145"/>
        <v>1730402.8194084661</v>
      </c>
      <c r="AD394" s="67" t="s">
        <v>4740</v>
      </c>
    </row>
    <row r="395" spans="1:30" s="68" customFormat="1" ht="29.5" customHeight="1" x14ac:dyDescent="0.35">
      <c r="A395" s="57"/>
      <c r="B395" s="3">
        <v>384</v>
      </c>
      <c r="C395" s="9">
        <v>43949</v>
      </c>
      <c r="D395" s="106" t="s">
        <v>373</v>
      </c>
      <c r="E395" s="107"/>
      <c r="F395" s="4" t="s">
        <v>241</v>
      </c>
      <c r="G395" s="58">
        <v>5756302.521008404</v>
      </c>
      <c r="H395" s="58">
        <v>1093697.4789915967</v>
      </c>
      <c r="I395" s="59">
        <v>6850000.0000000009</v>
      </c>
      <c r="J395" s="60">
        <v>1304000</v>
      </c>
      <c r="K395" s="60">
        <f t="shared" si="141"/>
        <v>247760</v>
      </c>
      <c r="L395" s="61">
        <f t="shared" si="142"/>
        <v>1551760</v>
      </c>
      <c r="M395" s="60">
        <v>1208000</v>
      </c>
      <c r="N395" s="60">
        <f t="shared" si="143"/>
        <v>229520</v>
      </c>
      <c r="O395" s="62">
        <f t="shared" si="144"/>
        <v>1437520</v>
      </c>
      <c r="P395" s="58">
        <v>5986554.6218487397</v>
      </c>
      <c r="Q395" s="58">
        <v>1137445.3781512605</v>
      </c>
      <c r="R395" s="58">
        <v>7124000</v>
      </c>
      <c r="S395" s="62"/>
      <c r="T395" s="63">
        <f t="shared" si="146"/>
        <v>1437520</v>
      </c>
      <c r="U395" s="63">
        <f t="shared" si="130"/>
        <v>3279760</v>
      </c>
      <c r="V395" s="63">
        <f t="shared" si="131"/>
        <v>1551760</v>
      </c>
      <c r="W395" s="64">
        <f t="shared" si="132"/>
        <v>2481473.6808559434</v>
      </c>
      <c r="X395" s="64">
        <f t="shared" si="133"/>
        <v>2018764.4861108917</v>
      </c>
      <c r="Y395" s="64">
        <f t="shared" si="147"/>
        <v>1494640</v>
      </c>
      <c r="Z395" s="64">
        <f t="shared" si="148"/>
        <v>1728142.2430554458</v>
      </c>
      <c r="AA395" s="64">
        <f t="shared" si="134"/>
        <v>3092446.1090858169</v>
      </c>
      <c r="AB395" s="65">
        <f t="shared" si="149"/>
        <v>0.94288792749646833</v>
      </c>
      <c r="AC395" s="66">
        <f t="shared" si="145"/>
        <v>2018764.4861108917</v>
      </c>
      <c r="AD395" s="67" t="s">
        <v>4740</v>
      </c>
    </row>
    <row r="396" spans="1:30" s="68" customFormat="1" ht="29.5" customHeight="1" x14ac:dyDescent="0.35">
      <c r="A396" s="57"/>
      <c r="B396" s="3">
        <v>385</v>
      </c>
      <c r="C396" s="9">
        <v>43949</v>
      </c>
      <c r="D396" s="106" t="s">
        <v>374</v>
      </c>
      <c r="E396" s="107"/>
      <c r="F396" s="4" t="s">
        <v>241</v>
      </c>
      <c r="G396" s="58">
        <v>1730000</v>
      </c>
      <c r="H396" s="58">
        <v>328700</v>
      </c>
      <c r="I396" s="59">
        <v>2058700</v>
      </c>
      <c r="J396" s="60">
        <v>1246000</v>
      </c>
      <c r="K396" s="60">
        <f t="shared" si="141"/>
        <v>236740</v>
      </c>
      <c r="L396" s="61">
        <f t="shared" si="142"/>
        <v>1482740</v>
      </c>
      <c r="M396" s="60">
        <v>1133000</v>
      </c>
      <c r="N396" s="60">
        <f t="shared" si="143"/>
        <v>215270</v>
      </c>
      <c r="O396" s="62">
        <f t="shared" si="144"/>
        <v>1348270</v>
      </c>
      <c r="P396" s="58">
        <v>1781900</v>
      </c>
      <c r="Q396" s="58">
        <v>338561</v>
      </c>
      <c r="R396" s="58">
        <v>2120461</v>
      </c>
      <c r="S396" s="62"/>
      <c r="T396" s="63">
        <f t="shared" si="146"/>
        <v>1348270</v>
      </c>
      <c r="U396" s="63">
        <f t="shared" si="130"/>
        <v>1629903.3333333333</v>
      </c>
      <c r="V396" s="63">
        <f t="shared" si="131"/>
        <v>1482740</v>
      </c>
      <c r="W396" s="64">
        <f t="shared" si="132"/>
        <v>1602550.213977386</v>
      </c>
      <c r="X396" s="64">
        <f t="shared" si="133"/>
        <v>1577401.7564535001</v>
      </c>
      <c r="Y396" s="64">
        <f t="shared" si="147"/>
        <v>1415505</v>
      </c>
      <c r="Z396" s="64">
        <f t="shared" si="148"/>
        <v>1462835.8782267501</v>
      </c>
      <c r="AA396" s="64">
        <f t="shared" si="134"/>
        <v>377386.3818864341</v>
      </c>
      <c r="AB396" s="65">
        <f t="shared" si="149"/>
        <v>0.23153911901918567</v>
      </c>
      <c r="AC396" s="66">
        <f t="shared" ref="AC396:AC398" si="150">T396</f>
        <v>1348270</v>
      </c>
      <c r="AD396" s="71" t="s">
        <v>4739</v>
      </c>
    </row>
    <row r="397" spans="1:30" s="68" customFormat="1" ht="29.5" customHeight="1" x14ac:dyDescent="0.35">
      <c r="A397" s="57"/>
      <c r="B397" s="3">
        <v>386</v>
      </c>
      <c r="C397" s="9">
        <v>43949</v>
      </c>
      <c r="D397" s="106" t="s">
        <v>375</v>
      </c>
      <c r="E397" s="107"/>
      <c r="F397" s="4" t="s">
        <v>241</v>
      </c>
      <c r="G397" s="58">
        <v>1480000</v>
      </c>
      <c r="H397" s="58">
        <v>281200</v>
      </c>
      <c r="I397" s="59">
        <v>1761200</v>
      </c>
      <c r="J397" s="60">
        <v>1186000</v>
      </c>
      <c r="K397" s="60">
        <f t="shared" si="141"/>
        <v>225340</v>
      </c>
      <c r="L397" s="61">
        <f t="shared" si="142"/>
        <v>1411340</v>
      </c>
      <c r="M397" s="60">
        <v>1099000</v>
      </c>
      <c r="N397" s="60">
        <f t="shared" si="143"/>
        <v>208810</v>
      </c>
      <c r="O397" s="62">
        <f t="shared" si="144"/>
        <v>1307810</v>
      </c>
      <c r="P397" s="58">
        <v>1539200</v>
      </c>
      <c r="Q397" s="58">
        <v>292448</v>
      </c>
      <c r="R397" s="58">
        <v>1831648</v>
      </c>
      <c r="S397" s="62"/>
      <c r="T397" s="63">
        <f t="shared" si="146"/>
        <v>1307810</v>
      </c>
      <c r="U397" s="63">
        <f t="shared" si="130"/>
        <v>1493450</v>
      </c>
      <c r="V397" s="63">
        <f t="shared" si="131"/>
        <v>1411340</v>
      </c>
      <c r="W397" s="64">
        <f t="shared" si="132"/>
        <v>1481363.5705268469</v>
      </c>
      <c r="X397" s="64">
        <f t="shared" si="133"/>
        <v>1469883.384280846</v>
      </c>
      <c r="Y397" s="64">
        <f t="shared" si="147"/>
        <v>1359575</v>
      </c>
      <c r="Z397" s="64">
        <f t="shared" si="148"/>
        <v>1388846.692140423</v>
      </c>
      <c r="AA397" s="64">
        <f t="shared" si="134"/>
        <v>237586.11512460068</v>
      </c>
      <c r="AB397" s="65">
        <f t="shared" si="149"/>
        <v>0.15908541640135301</v>
      </c>
      <c r="AC397" s="66">
        <f t="shared" si="150"/>
        <v>1307810</v>
      </c>
      <c r="AD397" s="67" t="s">
        <v>4739</v>
      </c>
    </row>
    <row r="398" spans="1:30" s="68" customFormat="1" ht="29.5" customHeight="1" x14ac:dyDescent="0.35">
      <c r="A398" s="57"/>
      <c r="B398" s="3">
        <v>387</v>
      </c>
      <c r="C398" s="9">
        <v>43949</v>
      </c>
      <c r="D398" s="106" t="s">
        <v>376</v>
      </c>
      <c r="E398" s="107"/>
      <c r="F398" s="4" t="s">
        <v>241</v>
      </c>
      <c r="G398" s="58">
        <v>714285.71428571432</v>
      </c>
      <c r="H398" s="58">
        <v>135714.28571428571</v>
      </c>
      <c r="I398" s="59">
        <v>850000</v>
      </c>
      <c r="J398" s="60">
        <v>1166000</v>
      </c>
      <c r="K398" s="60">
        <f t="shared" si="141"/>
        <v>221540</v>
      </c>
      <c r="L398" s="61">
        <f t="shared" si="142"/>
        <v>1387540</v>
      </c>
      <c r="M398" s="60">
        <v>1080000</v>
      </c>
      <c r="N398" s="60">
        <f t="shared" si="143"/>
        <v>205200</v>
      </c>
      <c r="O398" s="62">
        <f t="shared" si="144"/>
        <v>1285200</v>
      </c>
      <c r="P398" s="58">
        <v>757142.85714285716</v>
      </c>
      <c r="Q398" s="58">
        <v>143857.14285714287</v>
      </c>
      <c r="R398" s="58">
        <v>901000</v>
      </c>
      <c r="S398" s="62"/>
      <c r="T398" s="63">
        <f t="shared" si="146"/>
        <v>850000</v>
      </c>
      <c r="U398" s="63">
        <f t="shared" si="130"/>
        <v>1174246.6666666667</v>
      </c>
      <c r="V398" s="63">
        <f t="shared" si="131"/>
        <v>1285200</v>
      </c>
      <c r="W398" s="64">
        <f t="shared" si="132"/>
        <v>1148713.4817223295</v>
      </c>
      <c r="X398" s="64">
        <f t="shared" si="133"/>
        <v>1121386.5230960799</v>
      </c>
      <c r="Y398" s="64">
        <f t="shared" si="147"/>
        <v>1067600</v>
      </c>
      <c r="Z398" s="64">
        <f t="shared" si="148"/>
        <v>985693.26154803997</v>
      </c>
      <c r="AA398" s="64">
        <f t="shared" si="134"/>
        <v>285430.01687512343</v>
      </c>
      <c r="AB398" s="65">
        <f t="shared" si="149"/>
        <v>0.2430750071323374</v>
      </c>
      <c r="AC398" s="66">
        <f t="shared" si="150"/>
        <v>850000</v>
      </c>
      <c r="AD398" s="67" t="s">
        <v>4739</v>
      </c>
    </row>
    <row r="399" spans="1:30" s="68" customFormat="1" ht="29.5" customHeight="1" x14ac:dyDescent="0.35">
      <c r="A399" s="57"/>
      <c r="B399" s="3">
        <v>388</v>
      </c>
      <c r="C399" s="9">
        <v>43949</v>
      </c>
      <c r="D399" s="106" t="s">
        <v>377</v>
      </c>
      <c r="E399" s="107"/>
      <c r="F399" s="4" t="s">
        <v>241</v>
      </c>
      <c r="G399" s="58">
        <v>462184.87394957984</v>
      </c>
      <c r="H399" s="58">
        <v>87815.126050420164</v>
      </c>
      <c r="I399" s="59">
        <v>550000</v>
      </c>
      <c r="J399" s="60">
        <v>988000</v>
      </c>
      <c r="K399" s="60">
        <f t="shared" si="141"/>
        <v>187720</v>
      </c>
      <c r="L399" s="61">
        <f t="shared" si="142"/>
        <v>1175720</v>
      </c>
      <c r="M399" s="60">
        <v>899000</v>
      </c>
      <c r="N399" s="60">
        <f t="shared" si="143"/>
        <v>170810</v>
      </c>
      <c r="O399" s="62">
        <f t="shared" si="144"/>
        <v>1069810</v>
      </c>
      <c r="P399" s="58">
        <v>480672.26890756306</v>
      </c>
      <c r="Q399" s="58">
        <v>91327.731092436981</v>
      </c>
      <c r="R399" s="58">
        <v>572000</v>
      </c>
      <c r="S399" s="62"/>
      <c r="T399" s="63">
        <f t="shared" si="146"/>
        <v>550000</v>
      </c>
      <c r="U399" s="63">
        <f t="shared" si="130"/>
        <v>931843.33333333337</v>
      </c>
      <c r="V399" s="63">
        <f t="shared" si="131"/>
        <v>1069810</v>
      </c>
      <c r="W399" s="64">
        <f t="shared" si="132"/>
        <v>884418.35966920434</v>
      </c>
      <c r="X399" s="64">
        <f t="shared" si="133"/>
        <v>832530.89231034915</v>
      </c>
      <c r="Y399" s="64">
        <f t="shared" si="147"/>
        <v>809905</v>
      </c>
      <c r="Z399" s="64">
        <f t="shared" si="148"/>
        <v>691265.44615517464</v>
      </c>
      <c r="AA399" s="64">
        <f t="shared" si="134"/>
        <v>334899.20936504652</v>
      </c>
      <c r="AB399" s="65">
        <f t="shared" si="149"/>
        <v>0.35939432883751543</v>
      </c>
      <c r="AC399" s="66">
        <f>Z399</f>
        <v>691265.44615517464</v>
      </c>
      <c r="AD399" s="69" t="s">
        <v>4743</v>
      </c>
    </row>
    <row r="400" spans="1:30" s="68" customFormat="1" ht="29.5" customHeight="1" x14ac:dyDescent="0.35">
      <c r="A400" s="57"/>
      <c r="B400" s="3">
        <v>389</v>
      </c>
      <c r="C400" s="9">
        <v>43949</v>
      </c>
      <c r="D400" s="106" t="s">
        <v>378</v>
      </c>
      <c r="E400" s="107"/>
      <c r="F400" s="4" t="s">
        <v>241</v>
      </c>
      <c r="G400" s="58">
        <v>9500000</v>
      </c>
      <c r="H400" s="58">
        <v>1805000</v>
      </c>
      <c r="I400" s="59">
        <v>11305000</v>
      </c>
      <c r="J400" s="60">
        <v>10454000</v>
      </c>
      <c r="K400" s="60">
        <f t="shared" si="141"/>
        <v>1986260</v>
      </c>
      <c r="L400" s="61">
        <f t="shared" si="142"/>
        <v>12440260</v>
      </c>
      <c r="M400" s="60">
        <v>9680000</v>
      </c>
      <c r="N400" s="60">
        <f t="shared" si="143"/>
        <v>1839200</v>
      </c>
      <c r="O400" s="62">
        <f t="shared" si="144"/>
        <v>11519200</v>
      </c>
      <c r="P400" s="58">
        <v>9880000</v>
      </c>
      <c r="Q400" s="58">
        <v>1877200</v>
      </c>
      <c r="R400" s="58">
        <v>11757200</v>
      </c>
      <c r="S400" s="62"/>
      <c r="T400" s="63">
        <f t="shared" si="146"/>
        <v>11305000</v>
      </c>
      <c r="U400" s="63">
        <f t="shared" si="130"/>
        <v>11754820</v>
      </c>
      <c r="V400" s="63">
        <f t="shared" si="131"/>
        <v>11519200</v>
      </c>
      <c r="W400" s="64">
        <f t="shared" si="132"/>
        <v>11744668.980544388</v>
      </c>
      <c r="X400" s="64">
        <f t="shared" si="133"/>
        <v>11734693.075871758</v>
      </c>
      <c r="Y400" s="64">
        <f t="shared" si="147"/>
        <v>11412100</v>
      </c>
      <c r="Z400" s="64">
        <f t="shared" si="148"/>
        <v>11519846.537935879</v>
      </c>
      <c r="AA400" s="64">
        <f t="shared" si="134"/>
        <v>603192.67667968245</v>
      </c>
      <c r="AB400" s="65">
        <f t="shared" si="149"/>
        <v>5.1314497089677467E-2</v>
      </c>
      <c r="AC400" s="66">
        <f>T400</f>
        <v>11305000</v>
      </c>
      <c r="AD400" s="67" t="s">
        <v>4739</v>
      </c>
    </row>
    <row r="401" spans="1:30" s="68" customFormat="1" ht="29.5" customHeight="1" x14ac:dyDescent="0.35">
      <c r="A401" s="57"/>
      <c r="B401" s="3">
        <v>390</v>
      </c>
      <c r="C401" s="9">
        <v>43949</v>
      </c>
      <c r="D401" s="106" t="s">
        <v>379</v>
      </c>
      <c r="E401" s="107"/>
      <c r="F401" s="4" t="s">
        <v>241</v>
      </c>
      <c r="G401" s="58">
        <v>378151.26050420169</v>
      </c>
      <c r="H401" s="58">
        <v>71848.73949579832</v>
      </c>
      <c r="I401" s="59">
        <v>450000</v>
      </c>
      <c r="J401" s="60">
        <v>1303000</v>
      </c>
      <c r="K401" s="60">
        <f t="shared" si="141"/>
        <v>247570</v>
      </c>
      <c r="L401" s="61">
        <f t="shared" si="142"/>
        <v>1550570</v>
      </c>
      <c r="M401" s="60">
        <v>1207000</v>
      </c>
      <c r="N401" s="60">
        <f t="shared" si="143"/>
        <v>229330</v>
      </c>
      <c r="O401" s="62">
        <f t="shared" si="144"/>
        <v>1436330</v>
      </c>
      <c r="P401" s="58">
        <v>389495.79831932776</v>
      </c>
      <c r="Q401" s="58">
        <v>74004.201680672282</v>
      </c>
      <c r="R401" s="58">
        <v>463500.00000000006</v>
      </c>
      <c r="S401" s="62"/>
      <c r="T401" s="63">
        <f t="shared" si="146"/>
        <v>450000</v>
      </c>
      <c r="U401" s="63">
        <f t="shared" si="130"/>
        <v>1145633.3333333333</v>
      </c>
      <c r="V401" s="63">
        <f t="shared" si="131"/>
        <v>1436330</v>
      </c>
      <c r="W401" s="64">
        <f t="shared" si="132"/>
        <v>1000735.6565583847</v>
      </c>
      <c r="X401" s="64">
        <f t="shared" si="133"/>
        <v>841900.80062931823</v>
      </c>
      <c r="Y401" s="64">
        <f t="shared" si="147"/>
        <v>943165</v>
      </c>
      <c r="Z401" s="64">
        <f t="shared" si="148"/>
        <v>645950.40031465911</v>
      </c>
      <c r="AA401" s="64">
        <f t="shared" si="134"/>
        <v>605137.99685140688</v>
      </c>
      <c r="AB401" s="65">
        <f t="shared" si="149"/>
        <v>0.52821263072950064</v>
      </c>
      <c r="AC401" s="66">
        <f>Z401</f>
        <v>645950.40031465911</v>
      </c>
      <c r="AD401" s="69" t="s">
        <v>4743</v>
      </c>
    </row>
    <row r="402" spans="1:30" s="68" customFormat="1" ht="29.5" customHeight="1" x14ac:dyDescent="0.35">
      <c r="A402" s="57"/>
      <c r="B402" s="3">
        <v>391</v>
      </c>
      <c r="C402" s="9">
        <v>43949</v>
      </c>
      <c r="D402" s="106" t="s">
        <v>380</v>
      </c>
      <c r="E402" s="107"/>
      <c r="F402" s="4" t="s">
        <v>241</v>
      </c>
      <c r="G402" s="58">
        <v>1375000</v>
      </c>
      <c r="H402" s="58">
        <v>261250</v>
      </c>
      <c r="I402" s="59">
        <v>1636250</v>
      </c>
      <c r="J402" s="60">
        <v>1137000</v>
      </c>
      <c r="K402" s="60">
        <f t="shared" si="141"/>
        <v>216030</v>
      </c>
      <c r="L402" s="61">
        <f t="shared" si="142"/>
        <v>1353030</v>
      </c>
      <c r="M402" s="60">
        <v>1044000</v>
      </c>
      <c r="N402" s="60">
        <f t="shared" si="143"/>
        <v>198360</v>
      </c>
      <c r="O402" s="62">
        <f t="shared" si="144"/>
        <v>1242360</v>
      </c>
      <c r="P402" s="58">
        <v>1416250</v>
      </c>
      <c r="Q402" s="58">
        <v>269087.5</v>
      </c>
      <c r="R402" s="58">
        <v>1685337.5</v>
      </c>
      <c r="S402" s="62"/>
      <c r="T402" s="63">
        <f t="shared" si="146"/>
        <v>1242360</v>
      </c>
      <c r="U402" s="63">
        <f t="shared" ref="U402:U465" si="151">AVERAGE(I402,L402,O402)</f>
        <v>1410546.6666666667</v>
      </c>
      <c r="V402" s="63">
        <f t="shared" ref="V402:V465" si="152">MEDIAN(I402,L402,O402)</f>
        <v>1353030</v>
      </c>
      <c r="W402" s="64">
        <f t="shared" ref="W402:W465" si="153">GEOMEAN(I402,L402,O402)</f>
        <v>1401096.9313760451</v>
      </c>
      <c r="X402" s="64">
        <f t="shared" ref="X402:X465" si="154">HARMEAN(I402,L402,O402)</f>
        <v>1392011.1610326373</v>
      </c>
      <c r="Y402" s="64">
        <f t="shared" si="147"/>
        <v>1297695</v>
      </c>
      <c r="Z402" s="64">
        <f t="shared" si="148"/>
        <v>1317185.5805163188</v>
      </c>
      <c r="AA402" s="64">
        <f t="shared" ref="AA402:AA465" si="155">STDEV(I402,L402,O402)</f>
        <v>203146.39606287258</v>
      </c>
      <c r="AB402" s="65">
        <f t="shared" si="149"/>
        <v>0.14401962080626368</v>
      </c>
      <c r="AC402" s="66">
        <f>T402</f>
        <v>1242360</v>
      </c>
      <c r="AD402" s="67" t="s">
        <v>4739</v>
      </c>
    </row>
    <row r="403" spans="1:30" s="68" customFormat="1" ht="29.5" customHeight="1" x14ac:dyDescent="0.35">
      <c r="A403" s="57"/>
      <c r="B403" s="3">
        <v>392</v>
      </c>
      <c r="C403" s="9">
        <v>43949</v>
      </c>
      <c r="D403" s="106" t="s">
        <v>381</v>
      </c>
      <c r="E403" s="107"/>
      <c r="F403" s="4" t="s">
        <v>241</v>
      </c>
      <c r="G403" s="58">
        <v>1850000</v>
      </c>
      <c r="H403" s="58">
        <v>351500</v>
      </c>
      <c r="I403" s="59">
        <v>2201500</v>
      </c>
      <c r="J403" s="60">
        <v>1179000</v>
      </c>
      <c r="K403" s="60">
        <f t="shared" si="141"/>
        <v>224010</v>
      </c>
      <c r="L403" s="61">
        <f t="shared" si="142"/>
        <v>1403010</v>
      </c>
      <c r="M403" s="60">
        <v>1082000</v>
      </c>
      <c r="N403" s="60">
        <f t="shared" si="143"/>
        <v>205580</v>
      </c>
      <c r="O403" s="62">
        <f t="shared" si="144"/>
        <v>1287580</v>
      </c>
      <c r="P403" s="58">
        <v>1961000</v>
      </c>
      <c r="Q403" s="58">
        <v>372590</v>
      </c>
      <c r="R403" s="58">
        <v>2333590</v>
      </c>
      <c r="S403" s="62"/>
      <c r="T403" s="63">
        <f t="shared" si="146"/>
        <v>1287580</v>
      </c>
      <c r="U403" s="63">
        <f t="shared" si="151"/>
        <v>1630696.6666666667</v>
      </c>
      <c r="V403" s="63">
        <f t="shared" si="152"/>
        <v>1403010</v>
      </c>
      <c r="W403" s="64">
        <f t="shared" si="153"/>
        <v>1584350.3573762814</v>
      </c>
      <c r="X403" s="64">
        <f t="shared" si="154"/>
        <v>1543495.8565752527</v>
      </c>
      <c r="Y403" s="64">
        <f t="shared" si="147"/>
        <v>1345295</v>
      </c>
      <c r="Z403" s="64">
        <f t="shared" si="148"/>
        <v>1415537.9282876262</v>
      </c>
      <c r="AA403" s="64">
        <f t="shared" si="155"/>
        <v>497688.00993527408</v>
      </c>
      <c r="AB403" s="65">
        <f t="shared" si="149"/>
        <v>0.30519962425176606</v>
      </c>
      <c r="AC403" s="66">
        <f>Y403</f>
        <v>1345295</v>
      </c>
      <c r="AD403" s="69" t="s">
        <v>4741</v>
      </c>
    </row>
    <row r="404" spans="1:30" s="68" customFormat="1" ht="29.5" customHeight="1" x14ac:dyDescent="0.35">
      <c r="A404" s="57"/>
      <c r="B404" s="3">
        <v>393</v>
      </c>
      <c r="C404" s="9">
        <v>43949</v>
      </c>
      <c r="D404" s="106" t="s">
        <v>382</v>
      </c>
      <c r="E404" s="107"/>
      <c r="F404" s="4" t="s">
        <v>241</v>
      </c>
      <c r="G404" s="58">
        <v>3193277.3109243698</v>
      </c>
      <c r="H404" s="58">
        <v>606722.68907563027</v>
      </c>
      <c r="I404" s="59">
        <v>3800000</v>
      </c>
      <c r="J404" s="60">
        <v>1106000</v>
      </c>
      <c r="K404" s="60">
        <f t="shared" si="141"/>
        <v>210140</v>
      </c>
      <c r="L404" s="61">
        <f t="shared" si="142"/>
        <v>1316140</v>
      </c>
      <c r="M404" s="60">
        <v>1006000</v>
      </c>
      <c r="N404" s="60">
        <f t="shared" si="143"/>
        <v>191140</v>
      </c>
      <c r="O404" s="62">
        <f t="shared" si="144"/>
        <v>1197140</v>
      </c>
      <c r="P404" s="58">
        <v>3321008.4033613447</v>
      </c>
      <c r="Q404" s="58">
        <v>630991.59663865552</v>
      </c>
      <c r="R404" s="58">
        <v>3952000</v>
      </c>
      <c r="S404" s="62"/>
      <c r="T404" s="63">
        <f t="shared" si="146"/>
        <v>1197140</v>
      </c>
      <c r="U404" s="63">
        <f t="shared" si="151"/>
        <v>2104426.6666666665</v>
      </c>
      <c r="V404" s="63">
        <f t="shared" si="152"/>
        <v>1316140</v>
      </c>
      <c r="W404" s="64">
        <f t="shared" si="153"/>
        <v>1815837.0607898342</v>
      </c>
      <c r="X404" s="64">
        <f t="shared" si="154"/>
        <v>1614396.391464548</v>
      </c>
      <c r="Y404" s="64">
        <f t="shared" si="147"/>
        <v>1256640</v>
      </c>
      <c r="Z404" s="64">
        <f t="shared" si="148"/>
        <v>1405768.1957322741</v>
      </c>
      <c r="AA404" s="64">
        <f t="shared" si="155"/>
        <v>1469614.5571316762</v>
      </c>
      <c r="AB404" s="65">
        <f t="shared" si="149"/>
        <v>0.69834439014189598</v>
      </c>
      <c r="AC404" s="66">
        <f t="shared" ref="AC404:AC405" si="156">X404</f>
        <v>1614396.391464548</v>
      </c>
      <c r="AD404" s="67" t="s">
        <v>4740</v>
      </c>
    </row>
    <row r="405" spans="1:30" s="68" customFormat="1" ht="29.5" customHeight="1" x14ac:dyDescent="0.35">
      <c r="A405" s="57"/>
      <c r="B405" s="3">
        <v>394</v>
      </c>
      <c r="C405" s="9">
        <v>43949</v>
      </c>
      <c r="D405" s="106" t="s">
        <v>383</v>
      </c>
      <c r="E405" s="107"/>
      <c r="F405" s="4" t="s">
        <v>241</v>
      </c>
      <c r="G405" s="58">
        <v>3109243.6974789919</v>
      </c>
      <c r="H405" s="58">
        <v>590756.30252100842</v>
      </c>
      <c r="I405" s="59">
        <v>3700000.0000000005</v>
      </c>
      <c r="J405" s="60">
        <v>1158000</v>
      </c>
      <c r="K405" s="60">
        <f t="shared" si="141"/>
        <v>220020</v>
      </c>
      <c r="L405" s="61">
        <f t="shared" si="142"/>
        <v>1378020</v>
      </c>
      <c r="M405" s="60">
        <v>1063000</v>
      </c>
      <c r="N405" s="60">
        <f t="shared" si="143"/>
        <v>201970</v>
      </c>
      <c r="O405" s="62">
        <f t="shared" si="144"/>
        <v>1264970</v>
      </c>
      <c r="P405" s="58">
        <v>3295798.3193277312</v>
      </c>
      <c r="Q405" s="58">
        <v>626201.68067226897</v>
      </c>
      <c r="R405" s="58">
        <v>3922000</v>
      </c>
      <c r="S405" s="62"/>
      <c r="T405" s="63">
        <f t="shared" si="146"/>
        <v>1264970</v>
      </c>
      <c r="U405" s="63">
        <f t="shared" si="151"/>
        <v>2114330</v>
      </c>
      <c r="V405" s="63">
        <f t="shared" si="152"/>
        <v>1378020</v>
      </c>
      <c r="W405" s="64">
        <f t="shared" si="153"/>
        <v>1861426.2050352385</v>
      </c>
      <c r="X405" s="64">
        <f t="shared" si="154"/>
        <v>1679278.3036041325</v>
      </c>
      <c r="Y405" s="64">
        <f t="shared" si="147"/>
        <v>1321495</v>
      </c>
      <c r="Z405" s="64">
        <f t="shared" si="148"/>
        <v>1472124.1518020662</v>
      </c>
      <c r="AA405" s="64">
        <f t="shared" si="155"/>
        <v>1374393.3524650075</v>
      </c>
      <c r="AB405" s="65">
        <f t="shared" si="149"/>
        <v>0.65003729430363633</v>
      </c>
      <c r="AC405" s="66">
        <f t="shared" si="156"/>
        <v>1679278.3036041325</v>
      </c>
      <c r="AD405" s="67" t="s">
        <v>4740</v>
      </c>
    </row>
    <row r="406" spans="1:30" s="68" customFormat="1" ht="29.5" customHeight="1" x14ac:dyDescent="0.35">
      <c r="A406" s="57"/>
      <c r="B406" s="3">
        <v>395</v>
      </c>
      <c r="C406" s="9">
        <v>43949</v>
      </c>
      <c r="D406" s="106" t="s">
        <v>384</v>
      </c>
      <c r="E406" s="107"/>
      <c r="F406" s="4" t="s">
        <v>241</v>
      </c>
      <c r="G406" s="58">
        <v>2731092.4369747899</v>
      </c>
      <c r="H406" s="58">
        <v>518907.56302521011</v>
      </c>
      <c r="I406" s="59">
        <v>3250000</v>
      </c>
      <c r="J406" s="60">
        <v>1143000</v>
      </c>
      <c r="K406" s="60">
        <f t="shared" si="141"/>
        <v>217170</v>
      </c>
      <c r="L406" s="61">
        <f t="shared" si="142"/>
        <v>1360170</v>
      </c>
      <c r="M406" s="60">
        <v>1059000</v>
      </c>
      <c r="N406" s="60">
        <f t="shared" si="143"/>
        <v>201210</v>
      </c>
      <c r="O406" s="62">
        <f t="shared" si="144"/>
        <v>1260210</v>
      </c>
      <c r="P406" s="58">
        <v>2813025.2100840337</v>
      </c>
      <c r="Q406" s="58">
        <v>534474.78991596645</v>
      </c>
      <c r="R406" s="58">
        <v>3347500</v>
      </c>
      <c r="S406" s="62"/>
      <c r="T406" s="63">
        <f t="shared" si="146"/>
        <v>1260210</v>
      </c>
      <c r="U406" s="63">
        <f t="shared" si="151"/>
        <v>1956793.3333333333</v>
      </c>
      <c r="V406" s="63">
        <f t="shared" si="152"/>
        <v>1360170</v>
      </c>
      <c r="W406" s="64">
        <f t="shared" si="153"/>
        <v>1772718.6949382145</v>
      </c>
      <c r="X406" s="64">
        <f t="shared" si="154"/>
        <v>1633619.3943285989</v>
      </c>
      <c r="Y406" s="64">
        <f t="shared" si="147"/>
        <v>1310190</v>
      </c>
      <c r="Z406" s="64">
        <f t="shared" si="148"/>
        <v>1446914.6971642994</v>
      </c>
      <c r="AA406" s="64">
        <f t="shared" si="155"/>
        <v>1121064.4996757917</v>
      </c>
      <c r="AB406" s="65">
        <f t="shared" si="149"/>
        <v>0.57290899380063565</v>
      </c>
      <c r="AC406" s="66">
        <f>Y406</f>
        <v>1310190</v>
      </c>
      <c r="AD406" s="69" t="s">
        <v>4741</v>
      </c>
    </row>
    <row r="407" spans="1:30" s="68" customFormat="1" ht="29.5" customHeight="1" x14ac:dyDescent="0.35">
      <c r="A407" s="57"/>
      <c r="B407" s="3">
        <v>396</v>
      </c>
      <c r="C407" s="9">
        <v>43949</v>
      </c>
      <c r="D407" s="106" t="s">
        <v>385</v>
      </c>
      <c r="E407" s="107"/>
      <c r="F407" s="4" t="s">
        <v>241</v>
      </c>
      <c r="G407" s="58">
        <v>2899159.6638655462</v>
      </c>
      <c r="H407" s="58">
        <v>550840.33613445377</v>
      </c>
      <c r="I407" s="59">
        <v>3450000</v>
      </c>
      <c r="J407" s="60">
        <v>1337000</v>
      </c>
      <c r="K407" s="60">
        <f t="shared" si="141"/>
        <v>254030</v>
      </c>
      <c r="L407" s="61">
        <f t="shared" si="142"/>
        <v>1591030</v>
      </c>
      <c r="M407" s="60">
        <v>1238000</v>
      </c>
      <c r="N407" s="60">
        <f t="shared" si="143"/>
        <v>235220</v>
      </c>
      <c r="O407" s="62">
        <f t="shared" si="144"/>
        <v>1473220</v>
      </c>
      <c r="P407" s="58">
        <v>3015126.0504201683</v>
      </c>
      <c r="Q407" s="58">
        <v>572873.94957983203</v>
      </c>
      <c r="R407" s="58">
        <v>3588000.0000000005</v>
      </c>
      <c r="S407" s="62"/>
      <c r="T407" s="63">
        <f t="shared" si="146"/>
        <v>1473220</v>
      </c>
      <c r="U407" s="63">
        <f t="shared" si="151"/>
        <v>2171416.6666666665</v>
      </c>
      <c r="V407" s="63">
        <f t="shared" si="152"/>
        <v>1591030</v>
      </c>
      <c r="W407" s="64">
        <f t="shared" si="153"/>
        <v>2007189.40834274</v>
      </c>
      <c r="X407" s="64">
        <f t="shared" si="154"/>
        <v>1878329.3632605949</v>
      </c>
      <c r="Y407" s="64">
        <f t="shared" si="147"/>
        <v>1532125</v>
      </c>
      <c r="Z407" s="64">
        <f t="shared" si="148"/>
        <v>1675774.6816302976</v>
      </c>
      <c r="AA407" s="64">
        <f t="shared" si="155"/>
        <v>1108851.344515275</v>
      </c>
      <c r="AB407" s="65">
        <f t="shared" si="149"/>
        <v>0.51065802410804395</v>
      </c>
      <c r="AC407" s="66">
        <f>Y407</f>
        <v>1532125</v>
      </c>
      <c r="AD407" s="69" t="s">
        <v>4741</v>
      </c>
    </row>
    <row r="408" spans="1:30" s="68" customFormat="1" ht="29.5" customHeight="1" x14ac:dyDescent="0.35">
      <c r="A408" s="57"/>
      <c r="B408" s="3">
        <v>397</v>
      </c>
      <c r="C408" s="9">
        <v>43949</v>
      </c>
      <c r="D408" s="106" t="s">
        <v>386</v>
      </c>
      <c r="E408" s="107"/>
      <c r="F408" s="4" t="s">
        <v>241</v>
      </c>
      <c r="G408" s="58">
        <v>690000</v>
      </c>
      <c r="H408" s="58">
        <v>131100</v>
      </c>
      <c r="I408" s="59">
        <v>821100</v>
      </c>
      <c r="J408" s="60">
        <v>1246000</v>
      </c>
      <c r="K408" s="60">
        <f t="shared" si="141"/>
        <v>236740</v>
      </c>
      <c r="L408" s="61">
        <f t="shared" si="142"/>
        <v>1482740</v>
      </c>
      <c r="M408" s="60">
        <v>1154000</v>
      </c>
      <c r="N408" s="60">
        <f t="shared" si="143"/>
        <v>219260</v>
      </c>
      <c r="O408" s="62">
        <f t="shared" si="144"/>
        <v>1373260</v>
      </c>
      <c r="P408" s="58">
        <v>717600</v>
      </c>
      <c r="Q408" s="58">
        <v>136344</v>
      </c>
      <c r="R408" s="58">
        <v>853944</v>
      </c>
      <c r="S408" s="62"/>
      <c r="T408" s="63">
        <f t="shared" si="146"/>
        <v>821100</v>
      </c>
      <c r="U408" s="63">
        <f t="shared" si="151"/>
        <v>1225700</v>
      </c>
      <c r="V408" s="63">
        <f t="shared" si="152"/>
        <v>1373260</v>
      </c>
      <c r="W408" s="64">
        <f t="shared" si="153"/>
        <v>1186873.9795559396</v>
      </c>
      <c r="X408" s="64">
        <f t="shared" si="154"/>
        <v>1144819.7984151959</v>
      </c>
      <c r="Y408" s="64">
        <f t="shared" si="147"/>
        <v>1097180</v>
      </c>
      <c r="Z408" s="64">
        <f t="shared" si="148"/>
        <v>982959.89920759795</v>
      </c>
      <c r="AA408" s="64">
        <f t="shared" si="155"/>
        <v>354643.95892218436</v>
      </c>
      <c r="AB408" s="65">
        <f t="shared" si="149"/>
        <v>0.28933993548354764</v>
      </c>
      <c r="AC408" s="66">
        <f>T408</f>
        <v>821100</v>
      </c>
      <c r="AD408" s="70" t="s">
        <v>4739</v>
      </c>
    </row>
    <row r="409" spans="1:30" s="68" customFormat="1" ht="29.5" customHeight="1" x14ac:dyDescent="0.35">
      <c r="A409" s="57"/>
      <c r="B409" s="3">
        <v>398</v>
      </c>
      <c r="C409" s="9">
        <v>43949</v>
      </c>
      <c r="D409" s="106" t="s">
        <v>387</v>
      </c>
      <c r="E409" s="107"/>
      <c r="F409" s="4" t="s">
        <v>241</v>
      </c>
      <c r="G409" s="58">
        <v>85000</v>
      </c>
      <c r="H409" s="58">
        <v>16150</v>
      </c>
      <c r="I409" s="59">
        <v>101150</v>
      </c>
      <c r="J409" s="60">
        <v>1234000</v>
      </c>
      <c r="K409" s="60">
        <f t="shared" si="141"/>
        <v>234460</v>
      </c>
      <c r="L409" s="61">
        <f t="shared" si="142"/>
        <v>1468460</v>
      </c>
      <c r="M409" s="60">
        <v>1143000</v>
      </c>
      <c r="N409" s="60">
        <f t="shared" si="143"/>
        <v>217170</v>
      </c>
      <c r="O409" s="62">
        <f t="shared" si="144"/>
        <v>1360170</v>
      </c>
      <c r="P409" s="58">
        <v>90100</v>
      </c>
      <c r="Q409" s="58">
        <v>17119</v>
      </c>
      <c r="R409" s="58">
        <v>107219</v>
      </c>
      <c r="S409" s="62"/>
      <c r="T409" s="63">
        <f t="shared" si="146"/>
        <v>101150</v>
      </c>
      <c r="U409" s="63">
        <f t="shared" si="151"/>
        <v>976593.33333333337</v>
      </c>
      <c r="V409" s="63">
        <f t="shared" si="152"/>
        <v>1360170</v>
      </c>
      <c r="W409" s="64">
        <f t="shared" si="153"/>
        <v>586777.87948762323</v>
      </c>
      <c r="X409" s="64">
        <f t="shared" si="154"/>
        <v>265428.11528880184</v>
      </c>
      <c r="Y409" s="64">
        <f t="shared" si="147"/>
        <v>730660</v>
      </c>
      <c r="Z409" s="64">
        <f t="shared" si="148"/>
        <v>183289.05764440092</v>
      </c>
      <c r="AA409" s="64">
        <f t="shared" si="155"/>
        <v>760087.13542154711</v>
      </c>
      <c r="AB409" s="65">
        <f t="shared" si="149"/>
        <v>0.7783046529994202</v>
      </c>
      <c r="AC409" s="66">
        <f>X409</f>
        <v>265428.11528880184</v>
      </c>
      <c r="AD409" s="67" t="s">
        <v>4740</v>
      </c>
    </row>
    <row r="410" spans="1:30" s="68" customFormat="1" ht="29.5" customHeight="1" x14ac:dyDescent="0.35">
      <c r="A410" s="57"/>
      <c r="B410" s="3">
        <v>399</v>
      </c>
      <c r="C410" s="9">
        <v>43949</v>
      </c>
      <c r="D410" s="106" t="s">
        <v>388</v>
      </c>
      <c r="E410" s="107"/>
      <c r="F410" s="4" t="s">
        <v>241</v>
      </c>
      <c r="G410" s="58">
        <v>689075.63025210088</v>
      </c>
      <c r="H410" s="58">
        <v>130924.36974789917</v>
      </c>
      <c r="I410" s="59">
        <v>820000</v>
      </c>
      <c r="J410" s="60">
        <v>1116000</v>
      </c>
      <c r="K410" s="60">
        <f t="shared" si="141"/>
        <v>212040</v>
      </c>
      <c r="L410" s="61">
        <f t="shared" si="142"/>
        <v>1328040</v>
      </c>
      <c r="M410" s="60">
        <v>1015000</v>
      </c>
      <c r="N410" s="60">
        <f t="shared" si="143"/>
        <v>192850</v>
      </c>
      <c r="O410" s="62">
        <f t="shared" si="144"/>
        <v>1207850</v>
      </c>
      <c r="P410" s="58">
        <v>723529.4117647059</v>
      </c>
      <c r="Q410" s="58">
        <v>137470.58823529413</v>
      </c>
      <c r="R410" s="58">
        <v>861000</v>
      </c>
      <c r="S410" s="62"/>
      <c r="T410" s="63">
        <f t="shared" si="146"/>
        <v>820000</v>
      </c>
      <c r="U410" s="63">
        <f t="shared" si="151"/>
        <v>1118630</v>
      </c>
      <c r="V410" s="63">
        <f t="shared" si="152"/>
        <v>1207850</v>
      </c>
      <c r="W410" s="64">
        <f t="shared" si="153"/>
        <v>1095668.9069179597</v>
      </c>
      <c r="X410" s="64">
        <f t="shared" si="154"/>
        <v>1071268.2879772522</v>
      </c>
      <c r="Y410" s="64">
        <f t="shared" si="147"/>
        <v>1013925</v>
      </c>
      <c r="Z410" s="64">
        <f t="shared" si="148"/>
        <v>945634.14398862608</v>
      </c>
      <c r="AA410" s="64">
        <f t="shared" si="155"/>
        <v>265511.42480126914</v>
      </c>
      <c r="AB410" s="65">
        <f t="shared" si="149"/>
        <v>0.23735410707854174</v>
      </c>
      <c r="AC410" s="66">
        <f>T410</f>
        <v>820000</v>
      </c>
      <c r="AD410" s="72" t="s">
        <v>4739</v>
      </c>
    </row>
    <row r="411" spans="1:30" s="68" customFormat="1" ht="29.5" customHeight="1" x14ac:dyDescent="0.35">
      <c r="A411" s="57"/>
      <c r="B411" s="3">
        <v>400</v>
      </c>
      <c r="C411" s="9">
        <v>43949</v>
      </c>
      <c r="D411" s="106" t="s">
        <v>389</v>
      </c>
      <c r="E411" s="107"/>
      <c r="F411" s="4" t="s">
        <v>241</v>
      </c>
      <c r="G411" s="58">
        <v>5714285.7142857146</v>
      </c>
      <c r="H411" s="58">
        <v>1085714.2857142857</v>
      </c>
      <c r="I411" s="59">
        <v>6800000</v>
      </c>
      <c r="J411" s="60">
        <v>509000</v>
      </c>
      <c r="K411" s="60">
        <f t="shared" si="141"/>
        <v>96710</v>
      </c>
      <c r="L411" s="61">
        <f t="shared" si="142"/>
        <v>605710</v>
      </c>
      <c r="M411" s="60">
        <v>472000</v>
      </c>
      <c r="N411" s="60">
        <f t="shared" si="143"/>
        <v>89680</v>
      </c>
      <c r="O411" s="62">
        <f t="shared" si="144"/>
        <v>561680</v>
      </c>
      <c r="P411" s="58">
        <v>5885714.2857142864</v>
      </c>
      <c r="Q411" s="58">
        <v>1118285.7142857143</v>
      </c>
      <c r="R411" s="58">
        <v>7004000.0000000009</v>
      </c>
      <c r="S411" s="62"/>
      <c r="T411" s="63">
        <f t="shared" si="146"/>
        <v>561680</v>
      </c>
      <c r="U411" s="63">
        <f t="shared" si="151"/>
        <v>2655796.6666666665</v>
      </c>
      <c r="V411" s="63">
        <f t="shared" si="152"/>
        <v>605710</v>
      </c>
      <c r="W411" s="64">
        <f t="shared" si="153"/>
        <v>1322576.7144324379</v>
      </c>
      <c r="X411" s="64">
        <f t="shared" si="154"/>
        <v>838366.54437143134</v>
      </c>
      <c r="Y411" s="64">
        <f t="shared" si="147"/>
        <v>583695</v>
      </c>
      <c r="Z411" s="64">
        <f t="shared" si="148"/>
        <v>700023.27218571561</v>
      </c>
      <c r="AA411" s="64">
        <f t="shared" si="155"/>
        <v>3589052.8849869757</v>
      </c>
      <c r="AB411" s="65">
        <f t="shared" si="149"/>
        <v>1.3514034903476455</v>
      </c>
      <c r="AC411" s="66">
        <f>X411</f>
        <v>838366.54437143134</v>
      </c>
      <c r="AD411" s="67" t="s">
        <v>4740</v>
      </c>
    </row>
    <row r="412" spans="1:30" s="68" customFormat="1" ht="29.5" customHeight="1" x14ac:dyDescent="0.35">
      <c r="A412" s="57"/>
      <c r="B412" s="3">
        <v>401</v>
      </c>
      <c r="C412" s="9">
        <v>43949</v>
      </c>
      <c r="D412" s="106" t="s">
        <v>390</v>
      </c>
      <c r="E412" s="107"/>
      <c r="F412" s="4" t="s">
        <v>241</v>
      </c>
      <c r="G412" s="58">
        <v>345000</v>
      </c>
      <c r="H412" s="58">
        <v>65550</v>
      </c>
      <c r="I412" s="59">
        <v>410550</v>
      </c>
      <c r="J412" s="60">
        <v>947000</v>
      </c>
      <c r="K412" s="60">
        <f t="shared" si="141"/>
        <v>179930</v>
      </c>
      <c r="L412" s="61">
        <f t="shared" si="142"/>
        <v>1126930</v>
      </c>
      <c r="M412" s="60">
        <v>877000</v>
      </c>
      <c r="N412" s="60">
        <f t="shared" si="143"/>
        <v>166630</v>
      </c>
      <c r="O412" s="62">
        <f t="shared" si="144"/>
        <v>1043630</v>
      </c>
      <c r="P412" s="58">
        <v>355350</v>
      </c>
      <c r="Q412" s="58">
        <v>67516.5</v>
      </c>
      <c r="R412" s="58">
        <v>422866.5</v>
      </c>
      <c r="S412" s="62"/>
      <c r="T412" s="63">
        <f t="shared" si="146"/>
        <v>410550</v>
      </c>
      <c r="U412" s="63">
        <f t="shared" si="151"/>
        <v>860370</v>
      </c>
      <c r="V412" s="63">
        <f t="shared" si="152"/>
        <v>1043630</v>
      </c>
      <c r="W412" s="64">
        <f t="shared" si="153"/>
        <v>784518.49021363445</v>
      </c>
      <c r="X412" s="64">
        <f t="shared" si="154"/>
        <v>700718.88414089882</v>
      </c>
      <c r="Y412" s="64">
        <f t="shared" si="147"/>
        <v>727090</v>
      </c>
      <c r="Z412" s="64">
        <f t="shared" si="148"/>
        <v>555634.44207044947</v>
      </c>
      <c r="AA412" s="64">
        <f t="shared" si="155"/>
        <v>391775.76086327748</v>
      </c>
      <c r="AB412" s="65">
        <f t="shared" si="149"/>
        <v>0.45535730076975894</v>
      </c>
      <c r="AC412" s="66">
        <f>Z412</f>
        <v>555634.44207044947</v>
      </c>
      <c r="AD412" s="69" t="s">
        <v>4743</v>
      </c>
    </row>
    <row r="413" spans="1:30" s="68" customFormat="1" ht="29.5" customHeight="1" x14ac:dyDescent="0.35">
      <c r="A413" s="57"/>
      <c r="B413" s="3">
        <v>402</v>
      </c>
      <c r="C413" s="9">
        <v>43949</v>
      </c>
      <c r="D413" s="106" t="s">
        <v>391</v>
      </c>
      <c r="E413" s="107"/>
      <c r="F413" s="4" t="s">
        <v>241</v>
      </c>
      <c r="G413" s="58">
        <v>675000</v>
      </c>
      <c r="H413" s="58">
        <v>128250</v>
      </c>
      <c r="I413" s="59">
        <v>803250</v>
      </c>
      <c r="J413" s="60">
        <v>464000</v>
      </c>
      <c r="K413" s="60">
        <f t="shared" si="141"/>
        <v>88160</v>
      </c>
      <c r="L413" s="61">
        <f t="shared" si="142"/>
        <v>552160</v>
      </c>
      <c r="M413" s="60">
        <v>422000</v>
      </c>
      <c r="N413" s="60">
        <f t="shared" si="143"/>
        <v>80180</v>
      </c>
      <c r="O413" s="62">
        <f t="shared" si="144"/>
        <v>502180</v>
      </c>
      <c r="P413" s="58">
        <v>702000</v>
      </c>
      <c r="Q413" s="58">
        <v>133380</v>
      </c>
      <c r="R413" s="58">
        <v>835380</v>
      </c>
      <c r="S413" s="62"/>
      <c r="T413" s="63">
        <f t="shared" si="146"/>
        <v>502180</v>
      </c>
      <c r="U413" s="63">
        <f t="shared" si="151"/>
        <v>619196.66666666663</v>
      </c>
      <c r="V413" s="63">
        <f t="shared" si="152"/>
        <v>552160</v>
      </c>
      <c r="W413" s="64">
        <f t="shared" si="153"/>
        <v>606166.17187894415</v>
      </c>
      <c r="X413" s="64">
        <f t="shared" si="154"/>
        <v>594373.71419069904</v>
      </c>
      <c r="Y413" s="64">
        <f t="shared" si="147"/>
        <v>527170</v>
      </c>
      <c r="Z413" s="64">
        <f t="shared" si="148"/>
        <v>548276.85709534958</v>
      </c>
      <c r="AA413" s="64">
        <f t="shared" si="155"/>
        <v>161341.94195352111</v>
      </c>
      <c r="AB413" s="65">
        <f t="shared" si="149"/>
        <v>0.26056655443911914</v>
      </c>
      <c r="AC413" s="66">
        <f t="shared" ref="AC413:AC420" si="157">T413</f>
        <v>502180</v>
      </c>
      <c r="AD413" s="67" t="s">
        <v>4739</v>
      </c>
    </row>
    <row r="414" spans="1:30" s="68" customFormat="1" ht="29.5" customHeight="1" x14ac:dyDescent="0.35">
      <c r="A414" s="57"/>
      <c r="B414" s="3">
        <v>403</v>
      </c>
      <c r="C414" s="9">
        <v>43949</v>
      </c>
      <c r="D414" s="106" t="s">
        <v>78</v>
      </c>
      <c r="E414" s="107"/>
      <c r="F414" s="4" t="s">
        <v>241</v>
      </c>
      <c r="G414" s="58">
        <v>450000</v>
      </c>
      <c r="H414" s="58">
        <v>85500</v>
      </c>
      <c r="I414" s="59">
        <v>535500</v>
      </c>
      <c r="J414" s="60">
        <v>352000</v>
      </c>
      <c r="K414" s="60">
        <f t="shared" si="141"/>
        <v>66880</v>
      </c>
      <c r="L414" s="61">
        <f t="shared" si="142"/>
        <v>418880</v>
      </c>
      <c r="M414" s="60">
        <v>320000</v>
      </c>
      <c r="N414" s="60">
        <f t="shared" si="143"/>
        <v>60800</v>
      </c>
      <c r="O414" s="62">
        <f t="shared" si="144"/>
        <v>380800</v>
      </c>
      <c r="P414" s="58">
        <v>472500</v>
      </c>
      <c r="Q414" s="58">
        <v>89775</v>
      </c>
      <c r="R414" s="58">
        <v>562275</v>
      </c>
      <c r="S414" s="62"/>
      <c r="T414" s="63">
        <f t="shared" si="146"/>
        <v>380800</v>
      </c>
      <c r="U414" s="63">
        <f t="shared" si="151"/>
        <v>445060</v>
      </c>
      <c r="V414" s="63">
        <f t="shared" si="152"/>
        <v>418880</v>
      </c>
      <c r="W414" s="64">
        <f t="shared" si="153"/>
        <v>440401.38887419697</v>
      </c>
      <c r="X414" s="64">
        <f t="shared" si="154"/>
        <v>435996.91595990752</v>
      </c>
      <c r="Y414" s="64">
        <f t="shared" si="147"/>
        <v>399840</v>
      </c>
      <c r="Z414" s="64">
        <f t="shared" si="148"/>
        <v>408398.45797995373</v>
      </c>
      <c r="AA414" s="64">
        <f t="shared" si="155"/>
        <v>80604.384496130238</v>
      </c>
      <c r="AB414" s="65">
        <f t="shared" si="149"/>
        <v>0.18110902911097435</v>
      </c>
      <c r="AC414" s="66">
        <f t="shared" si="157"/>
        <v>380800</v>
      </c>
      <c r="AD414" s="67" t="s">
        <v>4739</v>
      </c>
    </row>
    <row r="415" spans="1:30" s="68" customFormat="1" ht="29.5" customHeight="1" x14ac:dyDescent="0.35">
      <c r="A415" s="57"/>
      <c r="B415" s="3">
        <v>404</v>
      </c>
      <c r="C415" s="9">
        <v>43949</v>
      </c>
      <c r="D415" s="106" t="s">
        <v>392</v>
      </c>
      <c r="E415" s="107"/>
      <c r="F415" s="4" t="s">
        <v>241</v>
      </c>
      <c r="G415" s="58">
        <v>680000</v>
      </c>
      <c r="H415" s="58">
        <v>129200</v>
      </c>
      <c r="I415" s="59">
        <v>809200</v>
      </c>
      <c r="J415" s="60">
        <v>1074000</v>
      </c>
      <c r="K415" s="60">
        <f t="shared" si="141"/>
        <v>204060</v>
      </c>
      <c r="L415" s="61">
        <f t="shared" si="142"/>
        <v>1278060</v>
      </c>
      <c r="M415" s="60">
        <v>986000</v>
      </c>
      <c r="N415" s="60">
        <f t="shared" si="143"/>
        <v>187340</v>
      </c>
      <c r="O415" s="62">
        <f t="shared" si="144"/>
        <v>1173340</v>
      </c>
      <c r="P415" s="58">
        <v>720800</v>
      </c>
      <c r="Q415" s="58">
        <v>136952</v>
      </c>
      <c r="R415" s="58">
        <v>857752</v>
      </c>
      <c r="S415" s="62"/>
      <c r="T415" s="63">
        <f t="shared" si="146"/>
        <v>809200</v>
      </c>
      <c r="U415" s="63">
        <f t="shared" si="151"/>
        <v>1086866.6666666667</v>
      </c>
      <c r="V415" s="63">
        <f t="shared" si="152"/>
        <v>1173340</v>
      </c>
      <c r="W415" s="64">
        <f t="shared" si="153"/>
        <v>1066621.4938819846</v>
      </c>
      <c r="X415" s="64">
        <f t="shared" si="154"/>
        <v>1045116.9325187294</v>
      </c>
      <c r="Y415" s="64">
        <f t="shared" si="147"/>
        <v>991270</v>
      </c>
      <c r="Z415" s="64">
        <f t="shared" si="148"/>
        <v>927158.46625936474</v>
      </c>
      <c r="AA415" s="64">
        <f t="shared" si="155"/>
        <v>246100.8999035421</v>
      </c>
      <c r="AB415" s="65">
        <f t="shared" si="149"/>
        <v>0.22643154625241557</v>
      </c>
      <c r="AC415" s="66">
        <f t="shared" si="157"/>
        <v>809200</v>
      </c>
      <c r="AD415" s="67" t="s">
        <v>4739</v>
      </c>
    </row>
    <row r="416" spans="1:30" s="68" customFormat="1" ht="29.5" customHeight="1" x14ac:dyDescent="0.35">
      <c r="A416" s="57"/>
      <c r="B416" s="3">
        <v>405</v>
      </c>
      <c r="C416" s="9">
        <v>43949</v>
      </c>
      <c r="D416" s="106" t="s">
        <v>393</v>
      </c>
      <c r="E416" s="107"/>
      <c r="F416" s="4" t="s">
        <v>241</v>
      </c>
      <c r="G416" s="58">
        <v>690000</v>
      </c>
      <c r="H416" s="58">
        <v>131100</v>
      </c>
      <c r="I416" s="59">
        <v>821100</v>
      </c>
      <c r="J416" s="60">
        <v>1035000</v>
      </c>
      <c r="K416" s="60">
        <f t="shared" si="141"/>
        <v>196650</v>
      </c>
      <c r="L416" s="61">
        <f t="shared" si="142"/>
        <v>1231650</v>
      </c>
      <c r="M416" s="60">
        <v>959000</v>
      </c>
      <c r="N416" s="60">
        <f t="shared" si="143"/>
        <v>182210</v>
      </c>
      <c r="O416" s="62">
        <f t="shared" si="144"/>
        <v>1141210</v>
      </c>
      <c r="P416" s="58">
        <v>731400</v>
      </c>
      <c r="Q416" s="58">
        <v>138966</v>
      </c>
      <c r="R416" s="58">
        <v>870366</v>
      </c>
      <c r="S416" s="62"/>
      <c r="T416" s="63">
        <f t="shared" si="146"/>
        <v>821100</v>
      </c>
      <c r="U416" s="63">
        <f t="shared" si="151"/>
        <v>1064653.3333333333</v>
      </c>
      <c r="V416" s="63">
        <f t="shared" si="152"/>
        <v>1141210</v>
      </c>
      <c r="W416" s="64">
        <f t="shared" si="153"/>
        <v>1048937.5773903783</v>
      </c>
      <c r="X416" s="64">
        <f t="shared" si="154"/>
        <v>1032325.4333576109</v>
      </c>
      <c r="Y416" s="64">
        <f t="shared" si="147"/>
        <v>981155</v>
      </c>
      <c r="Z416" s="64">
        <f t="shared" si="148"/>
        <v>926712.71667880542</v>
      </c>
      <c r="AA416" s="64">
        <f t="shared" si="155"/>
        <v>215716.29060720763</v>
      </c>
      <c r="AB416" s="65">
        <f t="shared" si="149"/>
        <v>0.20261646101442188</v>
      </c>
      <c r="AC416" s="66">
        <f t="shared" si="157"/>
        <v>821100</v>
      </c>
      <c r="AD416" s="67" t="s">
        <v>4739</v>
      </c>
    </row>
    <row r="417" spans="1:30" s="68" customFormat="1" ht="29.5" customHeight="1" x14ac:dyDescent="0.35">
      <c r="A417" s="57"/>
      <c r="B417" s="3">
        <v>406</v>
      </c>
      <c r="C417" s="9">
        <v>43949</v>
      </c>
      <c r="D417" s="106" t="s">
        <v>394</v>
      </c>
      <c r="E417" s="107"/>
      <c r="F417" s="4" t="s">
        <v>241</v>
      </c>
      <c r="G417" s="58">
        <v>1380000</v>
      </c>
      <c r="H417" s="58">
        <v>262200</v>
      </c>
      <c r="I417" s="59">
        <v>1642200</v>
      </c>
      <c r="J417" s="60">
        <v>2145000</v>
      </c>
      <c r="K417" s="60">
        <f t="shared" si="141"/>
        <v>407550</v>
      </c>
      <c r="L417" s="61">
        <f t="shared" si="142"/>
        <v>2552550</v>
      </c>
      <c r="M417" s="60">
        <v>1987000</v>
      </c>
      <c r="N417" s="60">
        <f t="shared" si="143"/>
        <v>377530</v>
      </c>
      <c r="O417" s="62">
        <f t="shared" si="144"/>
        <v>2364530</v>
      </c>
      <c r="P417" s="58">
        <v>1435200</v>
      </c>
      <c r="Q417" s="58">
        <v>272688</v>
      </c>
      <c r="R417" s="58">
        <v>1707888</v>
      </c>
      <c r="S417" s="62"/>
      <c r="T417" s="63">
        <f t="shared" si="146"/>
        <v>1642200</v>
      </c>
      <c r="U417" s="63">
        <f t="shared" si="151"/>
        <v>2186426.6666666665</v>
      </c>
      <c r="V417" s="63">
        <f t="shared" si="152"/>
        <v>2364530</v>
      </c>
      <c r="W417" s="64">
        <f t="shared" si="153"/>
        <v>2148069.7442215015</v>
      </c>
      <c r="X417" s="64">
        <f t="shared" si="154"/>
        <v>2107301.9119805503</v>
      </c>
      <c r="Y417" s="64">
        <f t="shared" si="147"/>
        <v>2003365</v>
      </c>
      <c r="Z417" s="64">
        <f t="shared" si="148"/>
        <v>1874750.9559902751</v>
      </c>
      <c r="AA417" s="64">
        <f t="shared" si="155"/>
        <v>480598.45883370558</v>
      </c>
      <c r="AB417" s="65">
        <f t="shared" si="149"/>
        <v>0.21981000605266382</v>
      </c>
      <c r="AC417" s="66">
        <f t="shared" si="157"/>
        <v>1642200</v>
      </c>
      <c r="AD417" s="67" t="s">
        <v>4739</v>
      </c>
    </row>
    <row r="418" spans="1:30" s="68" customFormat="1" ht="29.5" customHeight="1" x14ac:dyDescent="0.35">
      <c r="A418" s="57"/>
      <c r="B418" s="3">
        <v>407</v>
      </c>
      <c r="C418" s="9">
        <v>43949</v>
      </c>
      <c r="D418" s="106" t="s">
        <v>88</v>
      </c>
      <c r="E418" s="107"/>
      <c r="F418" s="4" t="s">
        <v>241</v>
      </c>
      <c r="G418" s="58">
        <v>975000</v>
      </c>
      <c r="H418" s="58">
        <v>185250</v>
      </c>
      <c r="I418" s="59">
        <v>1160250</v>
      </c>
      <c r="J418" s="60">
        <v>1466000</v>
      </c>
      <c r="K418" s="60">
        <f t="shared" si="141"/>
        <v>278540</v>
      </c>
      <c r="L418" s="61">
        <f t="shared" si="142"/>
        <v>1744540</v>
      </c>
      <c r="M418" s="60">
        <v>1345000</v>
      </c>
      <c r="N418" s="60">
        <f t="shared" si="143"/>
        <v>255550</v>
      </c>
      <c r="O418" s="62">
        <f t="shared" si="144"/>
        <v>1600550</v>
      </c>
      <c r="P418" s="58">
        <v>1014000</v>
      </c>
      <c r="Q418" s="58">
        <v>192660</v>
      </c>
      <c r="R418" s="58">
        <v>1206660</v>
      </c>
      <c r="S418" s="62"/>
      <c r="T418" s="63">
        <f t="shared" si="146"/>
        <v>1160250</v>
      </c>
      <c r="U418" s="63">
        <f t="shared" si="151"/>
        <v>1501780</v>
      </c>
      <c r="V418" s="63">
        <f t="shared" si="152"/>
        <v>1600550</v>
      </c>
      <c r="W418" s="64">
        <f t="shared" si="153"/>
        <v>1479678.1185186061</v>
      </c>
      <c r="X418" s="64">
        <f t="shared" si="154"/>
        <v>1456391.6624845227</v>
      </c>
      <c r="Y418" s="64">
        <f t="shared" si="147"/>
        <v>1380400</v>
      </c>
      <c r="Z418" s="64">
        <f t="shared" si="148"/>
        <v>1308320.8312422615</v>
      </c>
      <c r="AA418" s="64">
        <f t="shared" si="155"/>
        <v>304409.81538051629</v>
      </c>
      <c r="AB418" s="65">
        <f t="shared" si="149"/>
        <v>0.20269934036977205</v>
      </c>
      <c r="AC418" s="66">
        <f t="shared" si="157"/>
        <v>1160250</v>
      </c>
      <c r="AD418" s="67" t="s">
        <v>4739</v>
      </c>
    </row>
    <row r="419" spans="1:30" s="68" customFormat="1" ht="29.5" customHeight="1" x14ac:dyDescent="0.35">
      <c r="A419" s="57"/>
      <c r="B419" s="3">
        <v>408</v>
      </c>
      <c r="C419" s="9">
        <v>43949</v>
      </c>
      <c r="D419" s="106" t="s">
        <v>395</v>
      </c>
      <c r="E419" s="107"/>
      <c r="F419" s="4" t="s">
        <v>241</v>
      </c>
      <c r="G419" s="58">
        <v>987000</v>
      </c>
      <c r="H419" s="58">
        <v>187530</v>
      </c>
      <c r="I419" s="59">
        <v>1174530</v>
      </c>
      <c r="J419" s="60">
        <v>1389000</v>
      </c>
      <c r="K419" s="60">
        <f t="shared" si="141"/>
        <v>263910</v>
      </c>
      <c r="L419" s="61">
        <f t="shared" si="142"/>
        <v>1652910</v>
      </c>
      <c r="M419" s="60">
        <v>1287000</v>
      </c>
      <c r="N419" s="60">
        <f t="shared" si="143"/>
        <v>244530</v>
      </c>
      <c r="O419" s="62">
        <f t="shared" si="144"/>
        <v>1531530</v>
      </c>
      <c r="P419" s="58">
        <v>1036350</v>
      </c>
      <c r="Q419" s="58">
        <v>196906.5</v>
      </c>
      <c r="R419" s="58">
        <v>1233256.5</v>
      </c>
      <c r="S419" s="62"/>
      <c r="T419" s="63">
        <f t="shared" si="146"/>
        <v>1174530</v>
      </c>
      <c r="U419" s="63">
        <f t="shared" si="151"/>
        <v>1452990</v>
      </c>
      <c r="V419" s="63">
        <f t="shared" si="152"/>
        <v>1531530</v>
      </c>
      <c r="W419" s="64">
        <f t="shared" si="153"/>
        <v>1437958.2489046603</v>
      </c>
      <c r="X419" s="64">
        <f t="shared" si="154"/>
        <v>1422245.9300135139</v>
      </c>
      <c r="Y419" s="64">
        <f t="shared" si="147"/>
        <v>1353030</v>
      </c>
      <c r="Z419" s="64">
        <f t="shared" si="148"/>
        <v>1298387.9650067571</v>
      </c>
      <c r="AA419" s="64">
        <f t="shared" si="155"/>
        <v>248672.98767658701</v>
      </c>
      <c r="AB419" s="65">
        <f t="shared" si="149"/>
        <v>0.17114569795840784</v>
      </c>
      <c r="AC419" s="66">
        <f t="shared" si="157"/>
        <v>1174530</v>
      </c>
      <c r="AD419" s="67" t="s">
        <v>4739</v>
      </c>
    </row>
    <row r="420" spans="1:30" s="68" customFormat="1" ht="29.5" customHeight="1" x14ac:dyDescent="0.35">
      <c r="A420" s="57"/>
      <c r="B420" s="3">
        <v>409</v>
      </c>
      <c r="C420" s="9">
        <v>43949</v>
      </c>
      <c r="D420" s="106" t="s">
        <v>396</v>
      </c>
      <c r="E420" s="107"/>
      <c r="F420" s="4" t="s">
        <v>241</v>
      </c>
      <c r="G420" s="58">
        <v>1036000</v>
      </c>
      <c r="H420" s="58">
        <v>196840</v>
      </c>
      <c r="I420" s="59">
        <v>1232840</v>
      </c>
      <c r="J420" s="60">
        <v>1944000</v>
      </c>
      <c r="K420" s="60">
        <f t="shared" si="141"/>
        <v>369360</v>
      </c>
      <c r="L420" s="61">
        <f t="shared" si="142"/>
        <v>2313360</v>
      </c>
      <c r="M420" s="60">
        <v>1768000</v>
      </c>
      <c r="N420" s="60">
        <f t="shared" si="143"/>
        <v>335920</v>
      </c>
      <c r="O420" s="62">
        <f t="shared" si="144"/>
        <v>2103920</v>
      </c>
      <c r="P420" s="58">
        <v>1067080</v>
      </c>
      <c r="Q420" s="58">
        <v>202745.2</v>
      </c>
      <c r="R420" s="58">
        <v>1269825.2</v>
      </c>
      <c r="S420" s="62"/>
      <c r="T420" s="63">
        <f t="shared" si="146"/>
        <v>1232840</v>
      </c>
      <c r="U420" s="63">
        <f t="shared" si="151"/>
        <v>1883373.3333333333</v>
      </c>
      <c r="V420" s="63">
        <f t="shared" si="152"/>
        <v>2103920</v>
      </c>
      <c r="W420" s="64">
        <f t="shared" si="153"/>
        <v>1817159.5197477061</v>
      </c>
      <c r="X420" s="64">
        <f t="shared" si="154"/>
        <v>1745494.982555738</v>
      </c>
      <c r="Y420" s="64">
        <f t="shared" si="147"/>
        <v>1668380</v>
      </c>
      <c r="Z420" s="64">
        <f t="shared" si="148"/>
        <v>1489167.4912778689</v>
      </c>
      <c r="AA420" s="64">
        <f t="shared" si="155"/>
        <v>573028.35159643972</v>
      </c>
      <c r="AB420" s="65">
        <f t="shared" si="149"/>
        <v>0.30425637947323581</v>
      </c>
      <c r="AC420" s="66">
        <f t="shared" si="157"/>
        <v>1232840</v>
      </c>
      <c r="AD420" s="67" t="s">
        <v>4739</v>
      </c>
    </row>
    <row r="421" spans="1:30" s="68" customFormat="1" ht="29.5" customHeight="1" x14ac:dyDescent="0.35">
      <c r="A421" s="57"/>
      <c r="B421" s="3">
        <v>410</v>
      </c>
      <c r="C421" s="9">
        <v>43949</v>
      </c>
      <c r="D421" s="106" t="s">
        <v>397</v>
      </c>
      <c r="E421" s="107"/>
      <c r="F421" s="4" t="s">
        <v>241</v>
      </c>
      <c r="G421" s="58">
        <v>987000</v>
      </c>
      <c r="H421" s="58">
        <v>187530</v>
      </c>
      <c r="I421" s="59">
        <v>1174530</v>
      </c>
      <c r="J421" s="60">
        <v>2272000</v>
      </c>
      <c r="K421" s="60">
        <f t="shared" si="141"/>
        <v>431680</v>
      </c>
      <c r="L421" s="61">
        <f t="shared" si="142"/>
        <v>2703680</v>
      </c>
      <c r="M421" s="60">
        <v>2085000</v>
      </c>
      <c r="N421" s="60">
        <f t="shared" si="143"/>
        <v>396150</v>
      </c>
      <c r="O421" s="62">
        <f t="shared" si="144"/>
        <v>2481150</v>
      </c>
      <c r="P421" s="58">
        <v>1036350</v>
      </c>
      <c r="Q421" s="58">
        <v>196906.5</v>
      </c>
      <c r="R421" s="58">
        <v>1233256.5</v>
      </c>
      <c r="S421" s="62"/>
      <c r="T421" s="63">
        <f t="shared" si="146"/>
        <v>1174530</v>
      </c>
      <c r="U421" s="63">
        <f t="shared" si="151"/>
        <v>2119786.6666666665</v>
      </c>
      <c r="V421" s="63">
        <f t="shared" si="152"/>
        <v>2481150</v>
      </c>
      <c r="W421" s="64">
        <f t="shared" si="153"/>
        <v>1989867.4184924192</v>
      </c>
      <c r="X421" s="64">
        <f t="shared" si="154"/>
        <v>1846938.5832929739</v>
      </c>
      <c r="Y421" s="64">
        <f t="shared" si="147"/>
        <v>1827840</v>
      </c>
      <c r="Z421" s="64">
        <f t="shared" si="148"/>
        <v>1510734.2916464871</v>
      </c>
      <c r="AA421" s="64">
        <f t="shared" si="155"/>
        <v>826143.16231106885</v>
      </c>
      <c r="AB421" s="65">
        <f t="shared" si="149"/>
        <v>0.38972938895316617</v>
      </c>
      <c r="AC421" s="66">
        <f>Z421</f>
        <v>1510734.2916464871</v>
      </c>
      <c r="AD421" s="69" t="s">
        <v>4743</v>
      </c>
    </row>
    <row r="422" spans="1:30" s="68" customFormat="1" ht="29.5" customHeight="1" x14ac:dyDescent="0.35">
      <c r="A422" s="57"/>
      <c r="B422" s="3">
        <v>411</v>
      </c>
      <c r="C422" s="9">
        <v>43949</v>
      </c>
      <c r="D422" s="106" t="s">
        <v>398</v>
      </c>
      <c r="E422" s="107"/>
      <c r="F422" s="4" t="s">
        <v>241</v>
      </c>
      <c r="G422" s="58">
        <v>1587000</v>
      </c>
      <c r="H422" s="58">
        <v>301530</v>
      </c>
      <c r="I422" s="59">
        <v>1888530</v>
      </c>
      <c r="J422" s="60">
        <v>2695000</v>
      </c>
      <c r="K422" s="60">
        <f t="shared" si="141"/>
        <v>512050</v>
      </c>
      <c r="L422" s="61">
        <f t="shared" si="142"/>
        <v>3207050</v>
      </c>
      <c r="M422" s="60">
        <v>2450000</v>
      </c>
      <c r="N422" s="60">
        <f t="shared" si="143"/>
        <v>465500</v>
      </c>
      <c r="O422" s="62">
        <f t="shared" si="144"/>
        <v>2915500</v>
      </c>
      <c r="P422" s="58">
        <v>1666350</v>
      </c>
      <c r="Q422" s="58">
        <v>316606.5</v>
      </c>
      <c r="R422" s="58">
        <v>1982956.5</v>
      </c>
      <c r="S422" s="62"/>
      <c r="T422" s="63">
        <f t="shared" si="146"/>
        <v>1888530</v>
      </c>
      <c r="U422" s="63">
        <f t="shared" si="151"/>
        <v>2670360</v>
      </c>
      <c r="V422" s="63">
        <f t="shared" si="152"/>
        <v>2915500</v>
      </c>
      <c r="W422" s="64">
        <f t="shared" si="153"/>
        <v>2604039.4238109393</v>
      </c>
      <c r="X422" s="64">
        <f t="shared" si="154"/>
        <v>2533099.6980606201</v>
      </c>
      <c r="Y422" s="64">
        <f t="shared" si="147"/>
        <v>2402015</v>
      </c>
      <c r="Z422" s="64">
        <f t="shared" si="148"/>
        <v>2210814.8490303103</v>
      </c>
      <c r="AA422" s="64">
        <f t="shared" si="155"/>
        <v>692599.42412624054</v>
      </c>
      <c r="AB422" s="65">
        <f t="shared" si="149"/>
        <v>0.2593655627429412</v>
      </c>
      <c r="AC422" s="66">
        <f>T422</f>
        <v>1888530</v>
      </c>
      <c r="AD422" s="67" t="s">
        <v>4739</v>
      </c>
    </row>
    <row r="423" spans="1:30" s="68" customFormat="1" ht="29.5" customHeight="1" x14ac:dyDescent="0.35">
      <c r="A423" s="57"/>
      <c r="B423" s="3">
        <v>412</v>
      </c>
      <c r="C423" s="9">
        <v>43949</v>
      </c>
      <c r="D423" s="106" t="s">
        <v>399</v>
      </c>
      <c r="E423" s="107"/>
      <c r="F423" s="4" t="s">
        <v>241</v>
      </c>
      <c r="G423" s="58">
        <v>987000</v>
      </c>
      <c r="H423" s="58">
        <v>187530</v>
      </c>
      <c r="I423" s="59">
        <v>1174530</v>
      </c>
      <c r="J423" s="60">
        <v>2748000</v>
      </c>
      <c r="K423" s="60">
        <f t="shared" si="141"/>
        <v>522120</v>
      </c>
      <c r="L423" s="61">
        <f t="shared" si="142"/>
        <v>3270120</v>
      </c>
      <c r="M423" s="60">
        <v>2545000</v>
      </c>
      <c r="N423" s="60">
        <f t="shared" si="143"/>
        <v>483550</v>
      </c>
      <c r="O423" s="62">
        <f t="shared" si="144"/>
        <v>3028550</v>
      </c>
      <c r="P423" s="58">
        <v>1026480</v>
      </c>
      <c r="Q423" s="58">
        <v>195031.2</v>
      </c>
      <c r="R423" s="58">
        <v>1221511.2</v>
      </c>
      <c r="S423" s="62"/>
      <c r="T423" s="63">
        <f t="shared" si="146"/>
        <v>1174530</v>
      </c>
      <c r="U423" s="63">
        <f t="shared" si="151"/>
        <v>2491066.6666666665</v>
      </c>
      <c r="V423" s="63">
        <f t="shared" si="152"/>
        <v>3028550</v>
      </c>
      <c r="W423" s="64">
        <f t="shared" si="153"/>
        <v>2265796.2341019125</v>
      </c>
      <c r="X423" s="64">
        <f t="shared" si="154"/>
        <v>2016949.6615566844</v>
      </c>
      <c r="Y423" s="64">
        <f t="shared" si="147"/>
        <v>2101540</v>
      </c>
      <c r="Z423" s="64">
        <f t="shared" si="148"/>
        <v>1595739.8307783422</v>
      </c>
      <c r="AA423" s="64">
        <f t="shared" si="155"/>
        <v>1146534.1740364018</v>
      </c>
      <c r="AB423" s="65">
        <f t="shared" si="149"/>
        <v>0.46025832603291839</v>
      </c>
      <c r="AC423" s="66">
        <f>Z423</f>
        <v>1595739.8307783422</v>
      </c>
      <c r="AD423" s="69" t="s">
        <v>4743</v>
      </c>
    </row>
    <row r="424" spans="1:30" s="68" customFormat="1" ht="29.5" customHeight="1" x14ac:dyDescent="0.35">
      <c r="A424" s="57"/>
      <c r="B424" s="3">
        <v>413</v>
      </c>
      <c r="C424" s="9">
        <v>43949</v>
      </c>
      <c r="D424" s="106" t="s">
        <v>400</v>
      </c>
      <c r="E424" s="107"/>
      <c r="F424" s="4" t="s">
        <v>241</v>
      </c>
      <c r="G424" s="58">
        <v>1036000</v>
      </c>
      <c r="H424" s="58">
        <v>196840</v>
      </c>
      <c r="I424" s="59">
        <v>1232840</v>
      </c>
      <c r="J424" s="60">
        <v>1559000</v>
      </c>
      <c r="K424" s="60">
        <f t="shared" si="141"/>
        <v>296210</v>
      </c>
      <c r="L424" s="61">
        <f t="shared" si="142"/>
        <v>1855210</v>
      </c>
      <c r="M424" s="60">
        <v>1431000</v>
      </c>
      <c r="N424" s="60">
        <f t="shared" si="143"/>
        <v>271890</v>
      </c>
      <c r="O424" s="62">
        <f t="shared" si="144"/>
        <v>1702890</v>
      </c>
      <c r="P424" s="58">
        <v>1067080</v>
      </c>
      <c r="Q424" s="58">
        <v>202745.2</v>
      </c>
      <c r="R424" s="58">
        <v>1269825.2</v>
      </c>
      <c r="S424" s="62"/>
      <c r="T424" s="63">
        <f t="shared" si="146"/>
        <v>1232840</v>
      </c>
      <c r="U424" s="63">
        <f t="shared" si="151"/>
        <v>1596980</v>
      </c>
      <c r="V424" s="63">
        <f t="shared" si="152"/>
        <v>1702890</v>
      </c>
      <c r="W424" s="64">
        <f t="shared" si="153"/>
        <v>1573362.504813547</v>
      </c>
      <c r="X424" s="64">
        <f t="shared" si="154"/>
        <v>1548471.1796131381</v>
      </c>
      <c r="Y424" s="64">
        <f t="shared" si="147"/>
        <v>1467865</v>
      </c>
      <c r="Z424" s="64">
        <f t="shared" si="148"/>
        <v>1390655.589806569</v>
      </c>
      <c r="AA424" s="64">
        <f t="shared" si="155"/>
        <v>324420.71496746322</v>
      </c>
      <c r="AB424" s="65">
        <f t="shared" si="149"/>
        <v>0.20314638565759321</v>
      </c>
      <c r="AC424" s="66">
        <f t="shared" ref="AC424:AC425" si="158">T424</f>
        <v>1232840</v>
      </c>
      <c r="AD424" s="67" t="s">
        <v>4739</v>
      </c>
    </row>
    <row r="425" spans="1:30" s="68" customFormat="1" ht="29.5" customHeight="1" x14ac:dyDescent="0.35">
      <c r="A425" s="57"/>
      <c r="B425" s="3">
        <v>414</v>
      </c>
      <c r="C425" s="9">
        <v>43949</v>
      </c>
      <c r="D425" s="106" t="s">
        <v>401</v>
      </c>
      <c r="E425" s="107"/>
      <c r="F425" s="4" t="s">
        <v>241</v>
      </c>
      <c r="G425" s="58">
        <v>987000</v>
      </c>
      <c r="H425" s="58">
        <v>187530</v>
      </c>
      <c r="I425" s="59">
        <v>1174530</v>
      </c>
      <c r="J425" s="60">
        <v>1546000</v>
      </c>
      <c r="K425" s="60">
        <f t="shared" si="141"/>
        <v>293740</v>
      </c>
      <c r="L425" s="61">
        <f t="shared" si="142"/>
        <v>1839740</v>
      </c>
      <c r="M425" s="60">
        <v>1419000</v>
      </c>
      <c r="N425" s="60">
        <f t="shared" si="143"/>
        <v>269610</v>
      </c>
      <c r="O425" s="62">
        <f t="shared" si="144"/>
        <v>1688610</v>
      </c>
      <c r="P425" s="58">
        <v>1036350</v>
      </c>
      <c r="Q425" s="58">
        <v>196906.5</v>
      </c>
      <c r="R425" s="58">
        <v>1233256.5</v>
      </c>
      <c r="S425" s="62"/>
      <c r="T425" s="63">
        <f t="shared" si="146"/>
        <v>1174530</v>
      </c>
      <c r="U425" s="63">
        <f t="shared" si="151"/>
        <v>1567626.6666666667</v>
      </c>
      <c r="V425" s="63">
        <f t="shared" si="152"/>
        <v>1688610</v>
      </c>
      <c r="W425" s="64">
        <f t="shared" si="153"/>
        <v>1539512.8112681399</v>
      </c>
      <c r="X425" s="64">
        <f t="shared" si="154"/>
        <v>1509690.314370705</v>
      </c>
      <c r="Y425" s="64">
        <f t="shared" si="147"/>
        <v>1431570</v>
      </c>
      <c r="Z425" s="64">
        <f t="shared" si="148"/>
        <v>1342110.1571853524</v>
      </c>
      <c r="AA425" s="64">
        <f t="shared" si="155"/>
        <v>348717.38017101114</v>
      </c>
      <c r="AB425" s="65">
        <f t="shared" si="149"/>
        <v>0.22244925248210318</v>
      </c>
      <c r="AC425" s="66">
        <f t="shared" si="158"/>
        <v>1174530</v>
      </c>
      <c r="AD425" s="70" t="s">
        <v>4739</v>
      </c>
    </row>
    <row r="426" spans="1:30" s="68" customFormat="1" ht="29.5" customHeight="1" x14ac:dyDescent="0.35">
      <c r="A426" s="57"/>
      <c r="B426" s="3">
        <v>415</v>
      </c>
      <c r="C426" s="9">
        <v>43949</v>
      </c>
      <c r="D426" s="106" t="s">
        <v>402</v>
      </c>
      <c r="E426" s="107"/>
      <c r="F426" s="4" t="s">
        <v>241</v>
      </c>
      <c r="G426" s="58">
        <v>230000</v>
      </c>
      <c r="H426" s="58">
        <v>43700</v>
      </c>
      <c r="I426" s="59">
        <v>273700</v>
      </c>
      <c r="J426" s="60">
        <v>1395000</v>
      </c>
      <c r="K426" s="60">
        <f t="shared" si="141"/>
        <v>265050</v>
      </c>
      <c r="L426" s="61">
        <f t="shared" si="142"/>
        <v>1660050</v>
      </c>
      <c r="M426" s="60">
        <v>1292000</v>
      </c>
      <c r="N426" s="60">
        <f t="shared" si="143"/>
        <v>245480</v>
      </c>
      <c r="O426" s="62">
        <f t="shared" si="144"/>
        <v>1537480</v>
      </c>
      <c r="P426" s="58">
        <v>241500</v>
      </c>
      <c r="Q426" s="58">
        <v>45885</v>
      </c>
      <c r="R426" s="58">
        <v>287385</v>
      </c>
      <c r="S426" s="62"/>
      <c r="T426" s="63">
        <f t="shared" si="146"/>
        <v>273700</v>
      </c>
      <c r="U426" s="63">
        <f t="shared" si="151"/>
        <v>1157076.6666666667</v>
      </c>
      <c r="V426" s="63">
        <f t="shared" si="152"/>
        <v>1537480</v>
      </c>
      <c r="W426" s="64">
        <f t="shared" si="153"/>
        <v>887295.91173552256</v>
      </c>
      <c r="X426" s="64">
        <f t="shared" si="154"/>
        <v>611441.0618299006</v>
      </c>
      <c r="Y426" s="64">
        <f t="shared" si="147"/>
        <v>905590</v>
      </c>
      <c r="Z426" s="64">
        <f t="shared" si="148"/>
        <v>442570.5309149503</v>
      </c>
      <c r="AA426" s="64">
        <f t="shared" si="155"/>
        <v>767477.42809370835</v>
      </c>
      <c r="AB426" s="65">
        <f t="shared" si="149"/>
        <v>0.66329003963469002</v>
      </c>
      <c r="AC426" s="66">
        <f>X426</f>
        <v>611441.0618299006</v>
      </c>
      <c r="AD426" s="67" t="s">
        <v>4740</v>
      </c>
    </row>
    <row r="427" spans="1:30" s="68" customFormat="1" ht="29.5" customHeight="1" x14ac:dyDescent="0.35">
      <c r="A427" s="57"/>
      <c r="B427" s="3">
        <v>416</v>
      </c>
      <c r="C427" s="9">
        <v>43949</v>
      </c>
      <c r="D427" s="106" t="s">
        <v>403</v>
      </c>
      <c r="E427" s="107"/>
      <c r="F427" s="4" t="s">
        <v>241</v>
      </c>
      <c r="G427" s="58">
        <v>714285.71428571432</v>
      </c>
      <c r="H427" s="58">
        <v>135714.28571428571</v>
      </c>
      <c r="I427" s="59">
        <v>850000</v>
      </c>
      <c r="J427" s="60">
        <v>1315000</v>
      </c>
      <c r="K427" s="60">
        <f t="shared" si="141"/>
        <v>249850</v>
      </c>
      <c r="L427" s="61">
        <f t="shared" si="142"/>
        <v>1564850</v>
      </c>
      <c r="M427" s="60">
        <v>1196000</v>
      </c>
      <c r="N427" s="60">
        <f t="shared" si="143"/>
        <v>227240</v>
      </c>
      <c r="O427" s="62">
        <f t="shared" si="144"/>
        <v>1423240</v>
      </c>
      <c r="P427" s="58">
        <v>757142.85714285716</v>
      </c>
      <c r="Q427" s="58">
        <v>143857.14285714287</v>
      </c>
      <c r="R427" s="58">
        <v>901000</v>
      </c>
      <c r="S427" s="62"/>
      <c r="T427" s="63">
        <f t="shared" si="146"/>
        <v>850000</v>
      </c>
      <c r="U427" s="63">
        <f t="shared" si="151"/>
        <v>1279363.3333333333</v>
      </c>
      <c r="V427" s="63">
        <f t="shared" si="152"/>
        <v>1423240</v>
      </c>
      <c r="W427" s="64">
        <f t="shared" si="153"/>
        <v>1237057.6148955296</v>
      </c>
      <c r="X427" s="64">
        <f t="shared" si="154"/>
        <v>1191359.4701788903</v>
      </c>
      <c r="Y427" s="64">
        <f t="shared" si="147"/>
        <v>1136620</v>
      </c>
      <c r="Z427" s="64">
        <f t="shared" si="148"/>
        <v>1020679.7350894451</v>
      </c>
      <c r="AA427" s="64">
        <f t="shared" si="155"/>
        <v>378520.80792650423</v>
      </c>
      <c r="AB427" s="65">
        <f t="shared" si="149"/>
        <v>0.29586654397877921</v>
      </c>
      <c r="AC427" s="66">
        <f>T427</f>
        <v>850000</v>
      </c>
      <c r="AD427" s="71" t="s">
        <v>4739</v>
      </c>
    </row>
    <row r="428" spans="1:30" s="68" customFormat="1" ht="29.5" customHeight="1" x14ac:dyDescent="0.35">
      <c r="A428" s="57"/>
      <c r="B428" s="3">
        <v>417</v>
      </c>
      <c r="C428" s="9">
        <v>43949</v>
      </c>
      <c r="D428" s="106" t="s">
        <v>404</v>
      </c>
      <c r="E428" s="107"/>
      <c r="F428" s="4" t="s">
        <v>241</v>
      </c>
      <c r="G428" s="58">
        <v>714285.71428571432</v>
      </c>
      <c r="H428" s="58">
        <v>135714.28571428571</v>
      </c>
      <c r="I428" s="59">
        <v>850000</v>
      </c>
      <c r="J428" s="60">
        <v>1395000</v>
      </c>
      <c r="K428" s="60">
        <f t="shared" si="141"/>
        <v>265050</v>
      </c>
      <c r="L428" s="61">
        <f t="shared" si="142"/>
        <v>1660050</v>
      </c>
      <c r="M428" s="60">
        <v>1292000</v>
      </c>
      <c r="N428" s="60">
        <f t="shared" si="143"/>
        <v>245480</v>
      </c>
      <c r="O428" s="62">
        <f t="shared" si="144"/>
        <v>1537480</v>
      </c>
      <c r="P428" s="58">
        <v>757142.85714285716</v>
      </c>
      <c r="Q428" s="58">
        <v>143857.14285714287</v>
      </c>
      <c r="R428" s="58">
        <v>901000</v>
      </c>
      <c r="S428" s="62"/>
      <c r="T428" s="63">
        <f t="shared" si="146"/>
        <v>850000</v>
      </c>
      <c r="U428" s="63">
        <f t="shared" si="151"/>
        <v>1349176.6666666667</v>
      </c>
      <c r="V428" s="63">
        <f t="shared" si="152"/>
        <v>1537480</v>
      </c>
      <c r="W428" s="64">
        <f t="shared" si="153"/>
        <v>1294543.1268799359</v>
      </c>
      <c r="X428" s="64">
        <f t="shared" si="154"/>
        <v>1234935.3086093713</v>
      </c>
      <c r="Y428" s="64">
        <f t="shared" si="147"/>
        <v>1193740</v>
      </c>
      <c r="Z428" s="64">
        <f t="shared" si="148"/>
        <v>1042467.6543046857</v>
      </c>
      <c r="AA428" s="64">
        <f t="shared" si="155"/>
        <v>436622.10163175833</v>
      </c>
      <c r="AB428" s="65">
        <f t="shared" si="149"/>
        <v>0.32362114793349894</v>
      </c>
      <c r="AC428" s="66">
        <f>Y428</f>
        <v>1193740</v>
      </c>
      <c r="AD428" s="69" t="s">
        <v>4741</v>
      </c>
    </row>
    <row r="429" spans="1:30" s="68" customFormat="1" ht="29.5" customHeight="1" x14ac:dyDescent="0.35">
      <c r="A429" s="57"/>
      <c r="B429" s="3">
        <v>418</v>
      </c>
      <c r="C429" s="9">
        <v>43949</v>
      </c>
      <c r="D429" s="106" t="s">
        <v>405</v>
      </c>
      <c r="E429" s="107"/>
      <c r="F429" s="4" t="s">
        <v>241</v>
      </c>
      <c r="G429" s="58">
        <v>151260.50420168068</v>
      </c>
      <c r="H429" s="58">
        <v>28739.495798319331</v>
      </c>
      <c r="I429" s="59">
        <v>180000</v>
      </c>
      <c r="J429" s="60">
        <v>1512000</v>
      </c>
      <c r="K429" s="60">
        <f t="shared" si="141"/>
        <v>287280</v>
      </c>
      <c r="L429" s="61">
        <f t="shared" si="142"/>
        <v>1799280</v>
      </c>
      <c r="M429" s="60">
        <v>1388000</v>
      </c>
      <c r="N429" s="60">
        <f t="shared" si="143"/>
        <v>263720</v>
      </c>
      <c r="O429" s="62">
        <f t="shared" si="144"/>
        <v>1651720</v>
      </c>
      <c r="P429" s="58">
        <v>157310.9243697479</v>
      </c>
      <c r="Q429" s="58">
        <v>29889.0756302521</v>
      </c>
      <c r="R429" s="58">
        <v>187200</v>
      </c>
      <c r="S429" s="62"/>
      <c r="T429" s="63">
        <f t="shared" si="146"/>
        <v>180000</v>
      </c>
      <c r="U429" s="63">
        <f t="shared" si="151"/>
        <v>1210333.3333333333</v>
      </c>
      <c r="V429" s="63">
        <f t="shared" si="152"/>
        <v>1651720</v>
      </c>
      <c r="W429" s="64">
        <f t="shared" si="153"/>
        <v>811775.41628888773</v>
      </c>
      <c r="X429" s="64">
        <f t="shared" si="154"/>
        <v>446643.72383520461</v>
      </c>
      <c r="Y429" s="64">
        <f t="shared" si="147"/>
        <v>915860</v>
      </c>
      <c r="Z429" s="64">
        <f t="shared" si="148"/>
        <v>313321.86191760231</v>
      </c>
      <c r="AA429" s="64">
        <f t="shared" si="155"/>
        <v>895339.91965807788</v>
      </c>
      <c r="AB429" s="65">
        <f t="shared" si="149"/>
        <v>0.73974655989375759</v>
      </c>
      <c r="AC429" s="66">
        <f t="shared" ref="AC429:AC431" si="159">X429</f>
        <v>446643.72383520461</v>
      </c>
      <c r="AD429" s="67" t="s">
        <v>4740</v>
      </c>
    </row>
    <row r="430" spans="1:30" s="68" customFormat="1" ht="29.5" customHeight="1" x14ac:dyDescent="0.35">
      <c r="A430" s="57"/>
      <c r="B430" s="3">
        <v>419</v>
      </c>
      <c r="C430" s="9">
        <v>43949</v>
      </c>
      <c r="D430" s="106" t="s">
        <v>406</v>
      </c>
      <c r="E430" s="107"/>
      <c r="F430" s="4" t="s">
        <v>241</v>
      </c>
      <c r="G430" s="58">
        <v>151260.50420168068</v>
      </c>
      <c r="H430" s="58">
        <v>28739.495798319331</v>
      </c>
      <c r="I430" s="59">
        <v>180000</v>
      </c>
      <c r="J430" s="60">
        <v>1508000</v>
      </c>
      <c r="K430" s="60">
        <f t="shared" si="141"/>
        <v>286520</v>
      </c>
      <c r="L430" s="61">
        <f t="shared" si="142"/>
        <v>1794520</v>
      </c>
      <c r="M430" s="60">
        <v>1371000</v>
      </c>
      <c r="N430" s="60">
        <f t="shared" si="143"/>
        <v>260490</v>
      </c>
      <c r="O430" s="62">
        <f t="shared" si="144"/>
        <v>1631490</v>
      </c>
      <c r="P430" s="58">
        <v>157310.9243697479</v>
      </c>
      <c r="Q430" s="58">
        <v>29889.0756302521</v>
      </c>
      <c r="R430" s="58">
        <v>187200</v>
      </c>
      <c r="S430" s="62"/>
      <c r="T430" s="63">
        <f t="shared" si="146"/>
        <v>180000</v>
      </c>
      <c r="U430" s="63">
        <f t="shared" si="151"/>
        <v>1202003.3333333333</v>
      </c>
      <c r="V430" s="63">
        <f t="shared" si="152"/>
        <v>1631490</v>
      </c>
      <c r="W430" s="64">
        <f t="shared" si="153"/>
        <v>807734.08186892373</v>
      </c>
      <c r="X430" s="64">
        <f t="shared" si="154"/>
        <v>446047.28895509837</v>
      </c>
      <c r="Y430" s="64">
        <f t="shared" si="147"/>
        <v>905745</v>
      </c>
      <c r="Z430" s="64">
        <f t="shared" si="148"/>
        <v>313023.64447754918</v>
      </c>
      <c r="AA430" s="64">
        <f t="shared" si="155"/>
        <v>888826.6452089143</v>
      </c>
      <c r="AB430" s="65">
        <f t="shared" si="149"/>
        <v>0.7394543929791495</v>
      </c>
      <c r="AC430" s="66">
        <f t="shared" si="159"/>
        <v>446047.28895509837</v>
      </c>
      <c r="AD430" s="67" t="s">
        <v>4740</v>
      </c>
    </row>
    <row r="431" spans="1:30" s="68" customFormat="1" ht="29.5" customHeight="1" x14ac:dyDescent="0.35">
      <c r="A431" s="57"/>
      <c r="B431" s="3">
        <v>420</v>
      </c>
      <c r="C431" s="9">
        <v>43949</v>
      </c>
      <c r="D431" s="106" t="s">
        <v>407</v>
      </c>
      <c r="E431" s="107"/>
      <c r="F431" s="4" t="s">
        <v>241</v>
      </c>
      <c r="G431" s="58">
        <v>151260.50420168068</v>
      </c>
      <c r="H431" s="58">
        <v>28739.495798319331</v>
      </c>
      <c r="I431" s="59">
        <v>180000</v>
      </c>
      <c r="J431" s="60">
        <v>1320000</v>
      </c>
      <c r="K431" s="60">
        <f t="shared" si="141"/>
        <v>250800</v>
      </c>
      <c r="L431" s="61">
        <f t="shared" si="142"/>
        <v>1570800</v>
      </c>
      <c r="M431" s="60">
        <v>1223000</v>
      </c>
      <c r="N431" s="60">
        <f t="shared" si="143"/>
        <v>232370</v>
      </c>
      <c r="O431" s="62">
        <f t="shared" si="144"/>
        <v>1455370</v>
      </c>
      <c r="P431" s="58">
        <v>155798.31932773109</v>
      </c>
      <c r="Q431" s="58">
        <v>29601.680672268907</v>
      </c>
      <c r="R431" s="58">
        <v>185400</v>
      </c>
      <c r="S431" s="62"/>
      <c r="T431" s="63">
        <f t="shared" si="146"/>
        <v>180000</v>
      </c>
      <c r="U431" s="63">
        <f t="shared" si="151"/>
        <v>1068723.3333333333</v>
      </c>
      <c r="V431" s="63">
        <f t="shared" si="152"/>
        <v>1455370</v>
      </c>
      <c r="W431" s="64">
        <f t="shared" si="153"/>
        <v>743799.02610158687</v>
      </c>
      <c r="X431" s="64">
        <f t="shared" si="154"/>
        <v>436091.87447064271</v>
      </c>
      <c r="Y431" s="64">
        <f t="shared" si="147"/>
        <v>817685</v>
      </c>
      <c r="Z431" s="64">
        <f t="shared" si="148"/>
        <v>308045.93723532138</v>
      </c>
      <c r="AA431" s="64">
        <f t="shared" si="155"/>
        <v>771817.91481756454</v>
      </c>
      <c r="AB431" s="65">
        <f t="shared" si="149"/>
        <v>0.72218682866245199</v>
      </c>
      <c r="AC431" s="66">
        <f t="shared" si="159"/>
        <v>436091.87447064271</v>
      </c>
      <c r="AD431" s="67" t="s">
        <v>4740</v>
      </c>
    </row>
    <row r="432" spans="1:30" s="68" customFormat="1" ht="29.5" customHeight="1" x14ac:dyDescent="0.35">
      <c r="A432" s="57"/>
      <c r="B432" s="3">
        <v>421</v>
      </c>
      <c r="C432" s="9">
        <v>43949</v>
      </c>
      <c r="D432" s="106" t="s">
        <v>408</v>
      </c>
      <c r="E432" s="107"/>
      <c r="F432" s="4" t="s">
        <v>241</v>
      </c>
      <c r="G432" s="58">
        <v>565000</v>
      </c>
      <c r="H432" s="58">
        <v>107350</v>
      </c>
      <c r="I432" s="59">
        <v>672350</v>
      </c>
      <c r="J432" s="60">
        <v>1440000</v>
      </c>
      <c r="K432" s="60">
        <f t="shared" si="141"/>
        <v>273600</v>
      </c>
      <c r="L432" s="61">
        <f t="shared" si="142"/>
        <v>1713600</v>
      </c>
      <c r="M432" s="60">
        <v>1322000</v>
      </c>
      <c r="N432" s="60">
        <f t="shared" si="143"/>
        <v>251180</v>
      </c>
      <c r="O432" s="62">
        <f t="shared" si="144"/>
        <v>1573180</v>
      </c>
      <c r="P432" s="58">
        <v>581950</v>
      </c>
      <c r="Q432" s="58">
        <v>110570.5</v>
      </c>
      <c r="R432" s="58">
        <v>692520.5</v>
      </c>
      <c r="S432" s="62"/>
      <c r="T432" s="63">
        <f t="shared" si="146"/>
        <v>672350</v>
      </c>
      <c r="U432" s="63">
        <f t="shared" si="151"/>
        <v>1319710</v>
      </c>
      <c r="V432" s="63">
        <f t="shared" si="152"/>
        <v>1573180</v>
      </c>
      <c r="W432" s="64">
        <f t="shared" si="153"/>
        <v>1219254.6663745295</v>
      </c>
      <c r="X432" s="64">
        <f t="shared" si="154"/>
        <v>1108425.2236440633</v>
      </c>
      <c r="Y432" s="64">
        <f t="shared" si="147"/>
        <v>1122765</v>
      </c>
      <c r="Z432" s="64">
        <f t="shared" si="148"/>
        <v>890387.61182203167</v>
      </c>
      <c r="AA432" s="64">
        <f t="shared" si="155"/>
        <v>565009.44354939763</v>
      </c>
      <c r="AB432" s="65">
        <f t="shared" si="149"/>
        <v>0.42813151643118386</v>
      </c>
      <c r="AC432" s="66">
        <f>Z432</f>
        <v>890387.61182203167</v>
      </c>
      <c r="AD432" s="69" t="s">
        <v>4743</v>
      </c>
    </row>
    <row r="433" spans="1:30" s="68" customFormat="1" ht="29.5" customHeight="1" x14ac:dyDescent="0.35">
      <c r="A433" s="57"/>
      <c r="B433" s="3">
        <v>422</v>
      </c>
      <c r="C433" s="9">
        <v>43949</v>
      </c>
      <c r="D433" s="106" t="s">
        <v>409</v>
      </c>
      <c r="E433" s="107"/>
      <c r="F433" s="4" t="s">
        <v>128</v>
      </c>
      <c r="G433" s="58">
        <v>924369.74789915967</v>
      </c>
      <c r="H433" s="58">
        <v>175630.25210084033</v>
      </c>
      <c r="I433" s="59">
        <v>1100000</v>
      </c>
      <c r="J433" s="60">
        <v>1543000</v>
      </c>
      <c r="K433" s="60">
        <f t="shared" si="141"/>
        <v>293170</v>
      </c>
      <c r="L433" s="61">
        <f t="shared" si="142"/>
        <v>1836170</v>
      </c>
      <c r="M433" s="60">
        <v>1429000</v>
      </c>
      <c r="N433" s="60">
        <f t="shared" si="143"/>
        <v>271510</v>
      </c>
      <c r="O433" s="62">
        <f t="shared" si="144"/>
        <v>1700510</v>
      </c>
      <c r="P433" s="58">
        <v>979831.93277310929</v>
      </c>
      <c r="Q433" s="58">
        <v>186168.06722689077</v>
      </c>
      <c r="R433" s="58">
        <v>1166000</v>
      </c>
      <c r="S433" s="62"/>
      <c r="T433" s="63">
        <f t="shared" si="146"/>
        <v>1100000</v>
      </c>
      <c r="U433" s="63">
        <f t="shared" si="151"/>
        <v>1545560</v>
      </c>
      <c r="V433" s="63">
        <f t="shared" si="152"/>
        <v>1700510</v>
      </c>
      <c r="W433" s="64">
        <f t="shared" si="153"/>
        <v>1508788.1145697606</v>
      </c>
      <c r="X433" s="64">
        <f t="shared" si="154"/>
        <v>1469319.3858927176</v>
      </c>
      <c r="Y433" s="64">
        <f t="shared" si="147"/>
        <v>1400255</v>
      </c>
      <c r="Z433" s="64">
        <f t="shared" si="148"/>
        <v>1284659.6929463588</v>
      </c>
      <c r="AA433" s="64">
        <f t="shared" si="155"/>
        <v>391782.71286517993</v>
      </c>
      <c r="AB433" s="65">
        <f t="shared" si="149"/>
        <v>0.25348916435801905</v>
      </c>
      <c r="AC433" s="66">
        <f t="shared" ref="AC433:AC437" si="160">T433</f>
        <v>1100000</v>
      </c>
      <c r="AD433" s="67" t="s">
        <v>4739</v>
      </c>
    </row>
    <row r="434" spans="1:30" s="68" customFormat="1" ht="29.5" customHeight="1" x14ac:dyDescent="0.35">
      <c r="A434" s="57"/>
      <c r="B434" s="3">
        <v>423</v>
      </c>
      <c r="C434" s="9">
        <v>43949</v>
      </c>
      <c r="D434" s="106" t="s">
        <v>410</v>
      </c>
      <c r="E434" s="107"/>
      <c r="F434" s="4" t="s">
        <v>128</v>
      </c>
      <c r="G434" s="58">
        <v>1470588.2352941178</v>
      </c>
      <c r="H434" s="58">
        <v>279411.76470588241</v>
      </c>
      <c r="I434" s="59">
        <v>1750000.0000000002</v>
      </c>
      <c r="J434" s="60">
        <v>1449000</v>
      </c>
      <c r="K434" s="60">
        <f t="shared" si="141"/>
        <v>275310</v>
      </c>
      <c r="L434" s="61">
        <f t="shared" si="142"/>
        <v>1724310</v>
      </c>
      <c r="M434" s="60">
        <v>1342000</v>
      </c>
      <c r="N434" s="60">
        <f t="shared" si="143"/>
        <v>254980</v>
      </c>
      <c r="O434" s="62">
        <f t="shared" si="144"/>
        <v>1596980</v>
      </c>
      <c r="P434" s="58">
        <v>1529411.7647058824</v>
      </c>
      <c r="Q434" s="58">
        <v>290588.23529411765</v>
      </c>
      <c r="R434" s="58">
        <v>1820000</v>
      </c>
      <c r="S434" s="62"/>
      <c r="T434" s="63">
        <f t="shared" si="146"/>
        <v>1596980</v>
      </c>
      <c r="U434" s="63">
        <f t="shared" si="151"/>
        <v>1690430</v>
      </c>
      <c r="V434" s="63">
        <f t="shared" si="152"/>
        <v>1724310</v>
      </c>
      <c r="W434" s="64">
        <f t="shared" si="153"/>
        <v>1689082.8703369924</v>
      </c>
      <c r="X434" s="64">
        <f t="shared" si="154"/>
        <v>1687713.759054702</v>
      </c>
      <c r="Y434" s="64">
        <f t="shared" si="147"/>
        <v>1660645</v>
      </c>
      <c r="Z434" s="64">
        <f t="shared" si="148"/>
        <v>1642346.8795273509</v>
      </c>
      <c r="AA434" s="64">
        <f t="shared" si="155"/>
        <v>81943.095499254923</v>
      </c>
      <c r="AB434" s="65">
        <f t="shared" si="149"/>
        <v>4.8474704956286224E-2</v>
      </c>
      <c r="AC434" s="66">
        <f t="shared" si="160"/>
        <v>1596980</v>
      </c>
      <c r="AD434" s="67" t="s">
        <v>4739</v>
      </c>
    </row>
    <row r="435" spans="1:30" s="68" customFormat="1" ht="29.5" customHeight="1" x14ac:dyDescent="0.35">
      <c r="A435" s="57"/>
      <c r="B435" s="3">
        <v>424</v>
      </c>
      <c r="C435" s="9">
        <v>43949</v>
      </c>
      <c r="D435" s="106" t="s">
        <v>411</v>
      </c>
      <c r="E435" s="107"/>
      <c r="F435" s="4" t="s">
        <v>128</v>
      </c>
      <c r="G435" s="58">
        <v>1470588.2352941178</v>
      </c>
      <c r="H435" s="58">
        <v>279411.76470588241</v>
      </c>
      <c r="I435" s="59">
        <v>1750000.0000000002</v>
      </c>
      <c r="J435" s="60">
        <v>1410000</v>
      </c>
      <c r="K435" s="60">
        <f t="shared" si="141"/>
        <v>267900</v>
      </c>
      <c r="L435" s="61">
        <f t="shared" si="142"/>
        <v>1677900</v>
      </c>
      <c r="M435" s="60">
        <v>1294000</v>
      </c>
      <c r="N435" s="60">
        <f t="shared" si="143"/>
        <v>245860</v>
      </c>
      <c r="O435" s="62">
        <f t="shared" si="144"/>
        <v>1539860</v>
      </c>
      <c r="P435" s="58">
        <v>1544117.6470588236</v>
      </c>
      <c r="Q435" s="58">
        <v>293382.3529411765</v>
      </c>
      <c r="R435" s="58">
        <v>1837500</v>
      </c>
      <c r="S435" s="62"/>
      <c r="T435" s="63">
        <f t="shared" si="146"/>
        <v>1539860</v>
      </c>
      <c r="U435" s="63">
        <f t="shared" si="151"/>
        <v>1655920</v>
      </c>
      <c r="V435" s="63">
        <f t="shared" si="152"/>
        <v>1677900</v>
      </c>
      <c r="W435" s="64">
        <f t="shared" si="153"/>
        <v>1653592.3463272573</v>
      </c>
      <c r="X435" s="64">
        <f t="shared" si="154"/>
        <v>1651235.5656489064</v>
      </c>
      <c r="Y435" s="64">
        <f t="shared" si="147"/>
        <v>1608880</v>
      </c>
      <c r="Z435" s="64">
        <f t="shared" si="148"/>
        <v>1595547.7828244532</v>
      </c>
      <c r="AA435" s="64">
        <f t="shared" si="155"/>
        <v>106780.35961730052</v>
      </c>
      <c r="AB435" s="65">
        <f t="shared" si="149"/>
        <v>6.4484008658208442E-2</v>
      </c>
      <c r="AC435" s="66">
        <f t="shared" si="160"/>
        <v>1539860</v>
      </c>
      <c r="AD435" s="67" t="s">
        <v>4739</v>
      </c>
    </row>
    <row r="436" spans="1:30" s="68" customFormat="1" ht="29.5" customHeight="1" x14ac:dyDescent="0.35">
      <c r="A436" s="57"/>
      <c r="B436" s="3">
        <v>425</v>
      </c>
      <c r="C436" s="9">
        <v>43949</v>
      </c>
      <c r="D436" s="106" t="s">
        <v>412</v>
      </c>
      <c r="E436" s="107"/>
      <c r="F436" s="4" t="s">
        <v>128</v>
      </c>
      <c r="G436" s="58">
        <v>504201.68067226891</v>
      </c>
      <c r="H436" s="58">
        <v>95798.319327731093</v>
      </c>
      <c r="I436" s="59">
        <v>600000</v>
      </c>
      <c r="J436" s="60">
        <v>536000</v>
      </c>
      <c r="K436" s="60">
        <f t="shared" si="141"/>
        <v>101840</v>
      </c>
      <c r="L436" s="61">
        <f t="shared" si="142"/>
        <v>637840</v>
      </c>
      <c r="M436" s="60">
        <v>492000</v>
      </c>
      <c r="N436" s="60">
        <f t="shared" si="143"/>
        <v>93480</v>
      </c>
      <c r="O436" s="62">
        <f t="shared" si="144"/>
        <v>585480</v>
      </c>
      <c r="P436" s="58">
        <v>529411.76470588241</v>
      </c>
      <c r="Q436" s="58">
        <v>100588.23529411767</v>
      </c>
      <c r="R436" s="58">
        <v>630000.00000000012</v>
      </c>
      <c r="S436" s="62"/>
      <c r="T436" s="63">
        <f t="shared" si="146"/>
        <v>585480</v>
      </c>
      <c r="U436" s="63">
        <f t="shared" si="151"/>
        <v>607773.33333333337</v>
      </c>
      <c r="V436" s="63">
        <f t="shared" si="152"/>
        <v>600000</v>
      </c>
      <c r="W436" s="64">
        <f t="shared" si="153"/>
        <v>607377.01827969076</v>
      </c>
      <c r="X436" s="64">
        <f t="shared" si="154"/>
        <v>606985.40220529749</v>
      </c>
      <c r="Y436" s="64">
        <f t="shared" si="147"/>
        <v>592740</v>
      </c>
      <c r="Z436" s="64">
        <f t="shared" si="148"/>
        <v>596232.70110264875</v>
      </c>
      <c r="AA436" s="64">
        <f t="shared" si="155"/>
        <v>27031.66538216492</v>
      </c>
      <c r="AB436" s="65">
        <f t="shared" si="149"/>
        <v>4.4476557130122392E-2</v>
      </c>
      <c r="AC436" s="66">
        <f t="shared" si="160"/>
        <v>585480</v>
      </c>
      <c r="AD436" s="67" t="s">
        <v>4739</v>
      </c>
    </row>
    <row r="437" spans="1:30" s="68" customFormat="1" ht="29.5" customHeight="1" x14ac:dyDescent="0.35">
      <c r="A437" s="57"/>
      <c r="B437" s="3">
        <v>426</v>
      </c>
      <c r="C437" s="9">
        <v>43949</v>
      </c>
      <c r="D437" s="106" t="s">
        <v>413</v>
      </c>
      <c r="E437" s="107"/>
      <c r="F437" s="4" t="s">
        <v>128</v>
      </c>
      <c r="G437" s="58">
        <v>831000</v>
      </c>
      <c r="H437" s="58">
        <v>157890</v>
      </c>
      <c r="I437" s="59">
        <v>988890</v>
      </c>
      <c r="J437" s="60">
        <v>1438000</v>
      </c>
      <c r="K437" s="60">
        <f t="shared" si="141"/>
        <v>273220</v>
      </c>
      <c r="L437" s="61">
        <f t="shared" si="142"/>
        <v>1711220</v>
      </c>
      <c r="M437" s="60">
        <v>1332000</v>
      </c>
      <c r="N437" s="60">
        <f t="shared" si="143"/>
        <v>253080</v>
      </c>
      <c r="O437" s="62">
        <f t="shared" si="144"/>
        <v>1585080</v>
      </c>
      <c r="P437" s="58">
        <v>872550</v>
      </c>
      <c r="Q437" s="58">
        <v>165784.5</v>
      </c>
      <c r="R437" s="58">
        <v>1038334.5</v>
      </c>
      <c r="S437" s="62"/>
      <c r="T437" s="63">
        <f t="shared" si="146"/>
        <v>988890</v>
      </c>
      <c r="U437" s="63">
        <f t="shared" si="151"/>
        <v>1428396.6666666667</v>
      </c>
      <c r="V437" s="63">
        <f t="shared" si="152"/>
        <v>1585080</v>
      </c>
      <c r="W437" s="64">
        <f t="shared" si="153"/>
        <v>1389424.6717164598</v>
      </c>
      <c r="X437" s="64">
        <f t="shared" si="154"/>
        <v>1347408.5430108367</v>
      </c>
      <c r="Y437" s="64">
        <f t="shared" si="147"/>
        <v>1286985</v>
      </c>
      <c r="Z437" s="64">
        <f t="shared" si="148"/>
        <v>1168149.2715054182</v>
      </c>
      <c r="AA437" s="64">
        <f t="shared" si="155"/>
        <v>385813.95443054353</v>
      </c>
      <c r="AB437" s="65">
        <f t="shared" si="149"/>
        <v>0.27010281067855346</v>
      </c>
      <c r="AC437" s="66">
        <f t="shared" si="160"/>
        <v>988890</v>
      </c>
      <c r="AD437" s="67" t="s">
        <v>4739</v>
      </c>
    </row>
    <row r="438" spans="1:30" s="68" customFormat="1" ht="29.5" customHeight="1" x14ac:dyDescent="0.35">
      <c r="A438" s="57"/>
      <c r="B438" s="3">
        <v>427</v>
      </c>
      <c r="C438" s="9" t="s">
        <v>414</v>
      </c>
      <c r="D438" s="106" t="s">
        <v>415</v>
      </c>
      <c r="E438" s="107"/>
      <c r="F438" s="4" t="s">
        <v>128</v>
      </c>
      <c r="G438" s="58">
        <v>378151.26050420169</v>
      </c>
      <c r="H438" s="58">
        <v>71848.73949579832</v>
      </c>
      <c r="I438" s="59">
        <v>450000</v>
      </c>
      <c r="J438" s="60">
        <v>1467000</v>
      </c>
      <c r="K438" s="60">
        <f t="shared" si="141"/>
        <v>278730</v>
      </c>
      <c r="L438" s="61">
        <f t="shared" si="142"/>
        <v>1745730</v>
      </c>
      <c r="M438" s="60">
        <v>1346000</v>
      </c>
      <c r="N438" s="60">
        <f t="shared" si="143"/>
        <v>255740</v>
      </c>
      <c r="O438" s="62">
        <f t="shared" si="144"/>
        <v>1601740</v>
      </c>
      <c r="P438" s="58">
        <v>400840.33613445383</v>
      </c>
      <c r="Q438" s="58">
        <v>76159.66386554623</v>
      </c>
      <c r="R438" s="58">
        <v>477000.00000000006</v>
      </c>
      <c r="S438" s="62"/>
      <c r="T438" s="63">
        <f t="shared" si="146"/>
        <v>450000</v>
      </c>
      <c r="U438" s="63">
        <f t="shared" si="151"/>
        <v>1265823.3333333333</v>
      </c>
      <c r="V438" s="63">
        <f t="shared" si="152"/>
        <v>1601740</v>
      </c>
      <c r="W438" s="64">
        <f t="shared" si="153"/>
        <v>1079594.1852639141</v>
      </c>
      <c r="X438" s="64">
        <f t="shared" si="154"/>
        <v>877354.71828322473</v>
      </c>
      <c r="Y438" s="64">
        <f t="shared" si="147"/>
        <v>1025870</v>
      </c>
      <c r="Z438" s="64">
        <f t="shared" si="148"/>
        <v>663677.35914161243</v>
      </c>
      <c r="AA438" s="64">
        <f t="shared" si="155"/>
        <v>710182.41560414142</v>
      </c>
      <c r="AB438" s="65">
        <f t="shared" si="149"/>
        <v>0.56104386520826355</v>
      </c>
      <c r="AC438" s="66">
        <f>Z438</f>
        <v>663677.35914161243</v>
      </c>
      <c r="AD438" s="69" t="s">
        <v>4743</v>
      </c>
    </row>
    <row r="439" spans="1:30" s="68" customFormat="1" ht="29.5" customHeight="1" x14ac:dyDescent="0.35">
      <c r="A439" s="57"/>
      <c r="B439" s="3">
        <v>428</v>
      </c>
      <c r="C439" s="9" t="s">
        <v>414</v>
      </c>
      <c r="D439" s="106" t="s">
        <v>416</v>
      </c>
      <c r="E439" s="107"/>
      <c r="F439" s="4" t="s">
        <v>128</v>
      </c>
      <c r="G439" s="58">
        <v>666184.53441496368</v>
      </c>
      <c r="H439" s="58">
        <v>126575.0615388431</v>
      </c>
      <c r="I439" s="59">
        <v>792759.59595380677</v>
      </c>
      <c r="J439" s="60">
        <v>1498000</v>
      </c>
      <c r="K439" s="60">
        <f t="shared" si="141"/>
        <v>284620</v>
      </c>
      <c r="L439" s="61">
        <f t="shared" si="142"/>
        <v>1782620</v>
      </c>
      <c r="M439" s="60">
        <v>1362000</v>
      </c>
      <c r="N439" s="60">
        <f t="shared" si="143"/>
        <v>258780</v>
      </c>
      <c r="O439" s="62">
        <f t="shared" si="144"/>
        <v>1620780</v>
      </c>
      <c r="P439" s="58">
        <v>706155.60647986154</v>
      </c>
      <c r="Q439" s="58">
        <v>134169.56523117371</v>
      </c>
      <c r="R439" s="58">
        <v>840325.17171103531</v>
      </c>
      <c r="S439" s="62"/>
      <c r="T439" s="63">
        <f t="shared" si="146"/>
        <v>792759.59595380677</v>
      </c>
      <c r="U439" s="63">
        <f t="shared" si="151"/>
        <v>1398719.8653179358</v>
      </c>
      <c r="V439" s="63">
        <f t="shared" si="152"/>
        <v>1620780</v>
      </c>
      <c r="W439" s="64">
        <f t="shared" si="153"/>
        <v>1318180.1995383091</v>
      </c>
      <c r="X439" s="64">
        <f t="shared" si="154"/>
        <v>1229823.0156643772</v>
      </c>
      <c r="Y439" s="64">
        <f t="shared" si="147"/>
        <v>1206769.7979769034</v>
      </c>
      <c r="Z439" s="64">
        <f t="shared" si="148"/>
        <v>1011291.305809092</v>
      </c>
      <c r="AA439" s="64">
        <f t="shared" si="155"/>
        <v>530979.22034283483</v>
      </c>
      <c r="AB439" s="65">
        <f t="shared" si="149"/>
        <v>0.37961798749611714</v>
      </c>
      <c r="AC439" s="66">
        <f t="shared" ref="AC439:AC441" si="161">Z439</f>
        <v>1011291.305809092</v>
      </c>
      <c r="AD439" s="69" t="s">
        <v>4743</v>
      </c>
    </row>
    <row r="440" spans="1:30" s="68" customFormat="1" ht="29.5" customHeight="1" x14ac:dyDescent="0.35">
      <c r="A440" s="57"/>
      <c r="B440" s="3">
        <v>429</v>
      </c>
      <c r="C440" s="9" t="s">
        <v>81</v>
      </c>
      <c r="D440" s="106" t="s">
        <v>417</v>
      </c>
      <c r="E440" s="107"/>
      <c r="F440" s="4" t="s">
        <v>128</v>
      </c>
      <c r="G440" s="58">
        <v>424117.38709260541</v>
      </c>
      <c r="H440" s="58">
        <v>80582.303547595031</v>
      </c>
      <c r="I440" s="59">
        <v>504699.69064020045</v>
      </c>
      <c r="J440" s="60">
        <v>1944000</v>
      </c>
      <c r="K440" s="60">
        <f t="shared" si="141"/>
        <v>369360</v>
      </c>
      <c r="L440" s="61">
        <f t="shared" si="142"/>
        <v>2313360</v>
      </c>
      <c r="M440" s="60">
        <v>1768000</v>
      </c>
      <c r="N440" s="60">
        <f t="shared" si="143"/>
        <v>335920</v>
      </c>
      <c r="O440" s="62">
        <f t="shared" si="144"/>
        <v>2103920</v>
      </c>
      <c r="P440" s="58">
        <v>445323.2564472357</v>
      </c>
      <c r="Q440" s="58">
        <v>84611.418724974792</v>
      </c>
      <c r="R440" s="58">
        <v>529934.67517221044</v>
      </c>
      <c r="S440" s="62"/>
      <c r="T440" s="63">
        <f t="shared" si="146"/>
        <v>504699.69064020045</v>
      </c>
      <c r="U440" s="63">
        <f t="shared" si="151"/>
        <v>1640659.8968800667</v>
      </c>
      <c r="V440" s="63">
        <f t="shared" si="152"/>
        <v>2103920</v>
      </c>
      <c r="W440" s="64">
        <f t="shared" si="153"/>
        <v>1349279.2063420832</v>
      </c>
      <c r="X440" s="64">
        <f t="shared" si="154"/>
        <v>1038439.1378374129</v>
      </c>
      <c r="Y440" s="64">
        <f t="shared" si="147"/>
        <v>1304309.8453201002</v>
      </c>
      <c r="Z440" s="64">
        <f t="shared" si="148"/>
        <v>771569.4142388067</v>
      </c>
      <c r="AA440" s="64">
        <f t="shared" si="155"/>
        <v>989328.29284337722</v>
      </c>
      <c r="AB440" s="65">
        <f t="shared" si="149"/>
        <v>0.60300632369006935</v>
      </c>
      <c r="AC440" s="66">
        <f t="shared" si="161"/>
        <v>771569.4142388067</v>
      </c>
      <c r="AD440" s="69" t="s">
        <v>4743</v>
      </c>
    </row>
    <row r="441" spans="1:30" s="68" customFormat="1" ht="29.5" customHeight="1" x14ac:dyDescent="0.35">
      <c r="A441" s="57"/>
      <c r="B441" s="3">
        <v>430</v>
      </c>
      <c r="C441" s="9">
        <v>43949</v>
      </c>
      <c r="D441" s="106" t="s">
        <v>418</v>
      </c>
      <c r="E441" s="107"/>
      <c r="F441" s="4" t="s">
        <v>128</v>
      </c>
      <c r="G441" s="58">
        <v>1134453.781512605</v>
      </c>
      <c r="H441" s="58">
        <v>215546.21848739494</v>
      </c>
      <c r="I441" s="59">
        <v>1350000</v>
      </c>
      <c r="J441" s="60">
        <v>2251000</v>
      </c>
      <c r="K441" s="60">
        <f t="shared" si="141"/>
        <v>427690</v>
      </c>
      <c r="L441" s="61">
        <f t="shared" si="142"/>
        <v>2678690</v>
      </c>
      <c r="M441" s="60">
        <v>2085000</v>
      </c>
      <c r="N441" s="60">
        <f t="shared" si="143"/>
        <v>396150</v>
      </c>
      <c r="O441" s="62">
        <f t="shared" si="144"/>
        <v>2481150</v>
      </c>
      <c r="P441" s="58">
        <v>1168487.3949579832</v>
      </c>
      <c r="Q441" s="58">
        <v>222012.6050420168</v>
      </c>
      <c r="R441" s="58">
        <v>1390500</v>
      </c>
      <c r="S441" s="62"/>
      <c r="T441" s="63">
        <f t="shared" si="146"/>
        <v>1350000</v>
      </c>
      <c r="U441" s="63">
        <f t="shared" si="151"/>
        <v>2169946.6666666665</v>
      </c>
      <c r="V441" s="63">
        <f t="shared" si="152"/>
        <v>2481150</v>
      </c>
      <c r="W441" s="64">
        <f t="shared" si="153"/>
        <v>2077956.3249451735</v>
      </c>
      <c r="X441" s="64">
        <f t="shared" si="154"/>
        <v>1977461.6019234024</v>
      </c>
      <c r="Y441" s="64">
        <f t="shared" si="147"/>
        <v>1915575</v>
      </c>
      <c r="Z441" s="64">
        <f t="shared" si="148"/>
        <v>1663730.8009617012</v>
      </c>
      <c r="AA441" s="64">
        <f t="shared" si="155"/>
        <v>716930.89976184804</v>
      </c>
      <c r="AB441" s="65">
        <f t="shared" si="149"/>
        <v>0.33039102332554166</v>
      </c>
      <c r="AC441" s="66">
        <f t="shared" si="161"/>
        <v>1663730.8009617012</v>
      </c>
      <c r="AD441" s="69" t="s">
        <v>4743</v>
      </c>
    </row>
    <row r="442" spans="1:30" s="68" customFormat="1" ht="29.5" customHeight="1" x14ac:dyDescent="0.35">
      <c r="A442" s="57"/>
      <c r="B442" s="3">
        <v>431</v>
      </c>
      <c r="C442" s="9">
        <v>43949</v>
      </c>
      <c r="D442" s="106" t="s">
        <v>419</v>
      </c>
      <c r="E442" s="107"/>
      <c r="F442" s="4" t="s">
        <v>128</v>
      </c>
      <c r="G442" s="58">
        <v>546218.48739495804</v>
      </c>
      <c r="H442" s="58">
        <v>103781.51260504202</v>
      </c>
      <c r="I442" s="59">
        <v>650000</v>
      </c>
      <c r="J442" s="60">
        <v>2646000</v>
      </c>
      <c r="K442" s="60">
        <f t="shared" si="141"/>
        <v>502740</v>
      </c>
      <c r="L442" s="61">
        <f t="shared" si="142"/>
        <v>3148740</v>
      </c>
      <c r="M442" s="60">
        <v>2450000</v>
      </c>
      <c r="N442" s="60">
        <f t="shared" si="143"/>
        <v>465500</v>
      </c>
      <c r="O442" s="62">
        <f t="shared" si="144"/>
        <v>2915500</v>
      </c>
      <c r="P442" s="58">
        <v>578991.59663865552</v>
      </c>
      <c r="Q442" s="58">
        <v>110008.40336134455</v>
      </c>
      <c r="R442" s="58">
        <v>689000.00000000012</v>
      </c>
      <c r="S442" s="62"/>
      <c r="T442" s="63">
        <f t="shared" si="146"/>
        <v>650000</v>
      </c>
      <c r="U442" s="63">
        <f t="shared" si="151"/>
        <v>2238080</v>
      </c>
      <c r="V442" s="63">
        <f t="shared" si="152"/>
        <v>2915500</v>
      </c>
      <c r="W442" s="64">
        <f t="shared" si="153"/>
        <v>1813793.0545558212</v>
      </c>
      <c r="X442" s="64">
        <f t="shared" si="154"/>
        <v>1364229.6600114645</v>
      </c>
      <c r="Y442" s="64">
        <f t="shared" si="147"/>
        <v>1782750</v>
      </c>
      <c r="Z442" s="64">
        <f t="shared" si="148"/>
        <v>1007114.8300057322</v>
      </c>
      <c r="AA442" s="64">
        <f t="shared" si="155"/>
        <v>1380253.1612715111</v>
      </c>
      <c r="AB442" s="65">
        <f t="shared" si="149"/>
        <v>0.61671305818894373</v>
      </c>
      <c r="AC442" s="66">
        <f t="shared" ref="AC442:AC443" si="162">X442</f>
        <v>1364229.6600114645</v>
      </c>
      <c r="AD442" s="67" t="s">
        <v>4740</v>
      </c>
    </row>
    <row r="443" spans="1:30" s="68" customFormat="1" ht="29.5" customHeight="1" x14ac:dyDescent="0.35">
      <c r="A443" s="57"/>
      <c r="B443" s="3">
        <v>432</v>
      </c>
      <c r="C443" s="9">
        <v>43949</v>
      </c>
      <c r="D443" s="106" t="s">
        <v>420</v>
      </c>
      <c r="E443" s="107"/>
      <c r="F443" s="4" t="s">
        <v>128</v>
      </c>
      <c r="G443" s="58">
        <v>151260.50420168068</v>
      </c>
      <c r="H443" s="58">
        <v>28739.495798319331</v>
      </c>
      <c r="I443" s="59">
        <v>180000</v>
      </c>
      <c r="J443" s="60">
        <v>2799000</v>
      </c>
      <c r="K443" s="60">
        <f t="shared" si="141"/>
        <v>531810</v>
      </c>
      <c r="L443" s="61">
        <f t="shared" si="142"/>
        <v>3330810</v>
      </c>
      <c r="M443" s="60">
        <v>2545000</v>
      </c>
      <c r="N443" s="60">
        <f t="shared" si="143"/>
        <v>483550</v>
      </c>
      <c r="O443" s="62">
        <f t="shared" si="144"/>
        <v>3028550</v>
      </c>
      <c r="P443" s="58">
        <v>160336.13445378153</v>
      </c>
      <c r="Q443" s="58">
        <v>30463.865546218491</v>
      </c>
      <c r="R443" s="58">
        <v>190800.00000000003</v>
      </c>
      <c r="S443" s="62"/>
      <c r="T443" s="63">
        <f t="shared" si="146"/>
        <v>180000</v>
      </c>
      <c r="U443" s="63">
        <f t="shared" si="151"/>
        <v>2179786.6666666665</v>
      </c>
      <c r="V443" s="63">
        <f t="shared" si="152"/>
        <v>3028550</v>
      </c>
      <c r="W443" s="64">
        <f t="shared" si="153"/>
        <v>1219979.0448317733</v>
      </c>
      <c r="X443" s="64">
        <f t="shared" si="154"/>
        <v>484968.1030166081</v>
      </c>
      <c r="Y443" s="64">
        <f t="shared" si="147"/>
        <v>1604275</v>
      </c>
      <c r="Z443" s="64">
        <f t="shared" si="148"/>
        <v>332484.05150830408</v>
      </c>
      <c r="AA443" s="64">
        <f t="shared" si="155"/>
        <v>1738447.6727912556</v>
      </c>
      <c r="AB443" s="65">
        <f t="shared" si="149"/>
        <v>0.79753110677096339</v>
      </c>
      <c r="AC443" s="66">
        <f t="shared" si="162"/>
        <v>484968.1030166081</v>
      </c>
      <c r="AD443" s="67" t="s">
        <v>4740</v>
      </c>
    </row>
    <row r="444" spans="1:30" s="68" customFormat="1" ht="29.5" customHeight="1" x14ac:dyDescent="0.35">
      <c r="A444" s="57"/>
      <c r="B444" s="3">
        <v>433</v>
      </c>
      <c r="C444" s="9">
        <v>3912115</v>
      </c>
      <c r="D444" s="106" t="s">
        <v>421</v>
      </c>
      <c r="E444" s="107"/>
      <c r="F444" s="4" t="s">
        <v>128</v>
      </c>
      <c r="G444" s="58">
        <v>763134.74183726846</v>
      </c>
      <c r="H444" s="58">
        <v>144995.60094908101</v>
      </c>
      <c r="I444" s="59">
        <v>908130.34278634947</v>
      </c>
      <c r="J444" s="60">
        <v>572000</v>
      </c>
      <c r="K444" s="60">
        <f t="shared" si="141"/>
        <v>108680</v>
      </c>
      <c r="L444" s="61">
        <f t="shared" si="142"/>
        <v>680680</v>
      </c>
      <c r="M444" s="60">
        <v>525000</v>
      </c>
      <c r="N444" s="60">
        <f t="shared" si="143"/>
        <v>99750</v>
      </c>
      <c r="O444" s="62">
        <f t="shared" si="144"/>
        <v>624750</v>
      </c>
      <c r="P444" s="58">
        <v>793660.13151075924</v>
      </c>
      <c r="Q444" s="58">
        <v>150795.42498704424</v>
      </c>
      <c r="R444" s="58">
        <v>944455.55649780342</v>
      </c>
      <c r="S444" s="62"/>
      <c r="T444" s="63">
        <f t="shared" si="146"/>
        <v>624750</v>
      </c>
      <c r="U444" s="63">
        <f t="shared" si="151"/>
        <v>737853.44759544975</v>
      </c>
      <c r="V444" s="63">
        <f t="shared" si="152"/>
        <v>680680</v>
      </c>
      <c r="W444" s="64">
        <f t="shared" si="153"/>
        <v>728225.38515888737</v>
      </c>
      <c r="X444" s="64">
        <f t="shared" si="154"/>
        <v>719265.27565845952</v>
      </c>
      <c r="Y444" s="64">
        <f t="shared" si="147"/>
        <v>652715</v>
      </c>
      <c r="Z444" s="64">
        <f t="shared" si="148"/>
        <v>672007.6378292297</v>
      </c>
      <c r="AA444" s="64">
        <f t="shared" si="155"/>
        <v>150092.32825794062</v>
      </c>
      <c r="AB444" s="65">
        <f t="shared" si="149"/>
        <v>0.20341753331514315</v>
      </c>
      <c r="AC444" s="66">
        <f t="shared" ref="AC444:AC445" si="163">T444</f>
        <v>624750</v>
      </c>
      <c r="AD444" s="71" t="s">
        <v>4739</v>
      </c>
    </row>
    <row r="445" spans="1:30" s="68" customFormat="1" ht="29.5" customHeight="1" x14ac:dyDescent="0.35">
      <c r="A445" s="57"/>
      <c r="B445" s="3">
        <v>434</v>
      </c>
      <c r="C445" s="9">
        <v>43949</v>
      </c>
      <c r="D445" s="106" t="s">
        <v>422</v>
      </c>
      <c r="E445" s="107"/>
      <c r="F445" s="4" t="s">
        <v>128</v>
      </c>
      <c r="G445" s="58">
        <v>1176470.5882352942</v>
      </c>
      <c r="H445" s="58">
        <v>223529.4117647059</v>
      </c>
      <c r="I445" s="59">
        <v>1400000</v>
      </c>
      <c r="J445" s="60">
        <v>2057000</v>
      </c>
      <c r="K445" s="60">
        <f t="shared" si="141"/>
        <v>390830</v>
      </c>
      <c r="L445" s="61">
        <f t="shared" si="142"/>
        <v>2447830</v>
      </c>
      <c r="M445" s="60">
        <v>1870000</v>
      </c>
      <c r="N445" s="60">
        <f t="shared" si="143"/>
        <v>355300</v>
      </c>
      <c r="O445" s="62">
        <f t="shared" si="144"/>
        <v>2225300</v>
      </c>
      <c r="P445" s="58">
        <v>1235294.1176470588</v>
      </c>
      <c r="Q445" s="58">
        <v>234705.88235294117</v>
      </c>
      <c r="R445" s="58">
        <v>1470000</v>
      </c>
      <c r="S445" s="62"/>
      <c r="T445" s="63">
        <f t="shared" si="146"/>
        <v>1400000</v>
      </c>
      <c r="U445" s="63">
        <f t="shared" si="151"/>
        <v>2024376.6666666667</v>
      </c>
      <c r="V445" s="63">
        <f t="shared" si="152"/>
        <v>2225300</v>
      </c>
      <c r="W445" s="64">
        <f t="shared" si="153"/>
        <v>1968336.2264323118</v>
      </c>
      <c r="X445" s="64">
        <f t="shared" si="154"/>
        <v>1908168.2235705282</v>
      </c>
      <c r="Y445" s="64">
        <f t="shared" si="147"/>
        <v>1812650</v>
      </c>
      <c r="Z445" s="64">
        <f t="shared" si="148"/>
        <v>1654084.1117852642</v>
      </c>
      <c r="AA445" s="64">
        <f t="shared" si="155"/>
        <v>552054.8583549764</v>
      </c>
      <c r="AB445" s="65">
        <f t="shared" si="149"/>
        <v>0.27270362647678037</v>
      </c>
      <c r="AC445" s="66">
        <f t="shared" si="163"/>
        <v>1400000</v>
      </c>
      <c r="AD445" s="70" t="s">
        <v>4739</v>
      </c>
    </row>
    <row r="446" spans="1:30" s="68" customFormat="1" ht="29.5" customHeight="1" x14ac:dyDescent="0.35">
      <c r="A446" s="57"/>
      <c r="B446" s="3">
        <v>435</v>
      </c>
      <c r="C446" s="9">
        <v>43949</v>
      </c>
      <c r="D446" s="106" t="s">
        <v>423</v>
      </c>
      <c r="E446" s="107"/>
      <c r="F446" s="4" t="s">
        <v>128</v>
      </c>
      <c r="G446" s="58">
        <v>319327.731092437</v>
      </c>
      <c r="H446" s="58">
        <v>60672.268907563033</v>
      </c>
      <c r="I446" s="59">
        <v>380000</v>
      </c>
      <c r="J446" s="60">
        <v>1595000</v>
      </c>
      <c r="K446" s="60">
        <f t="shared" si="141"/>
        <v>303050</v>
      </c>
      <c r="L446" s="61">
        <f t="shared" si="142"/>
        <v>1898050</v>
      </c>
      <c r="M446" s="60">
        <v>1464000</v>
      </c>
      <c r="N446" s="60">
        <f t="shared" si="143"/>
        <v>278160</v>
      </c>
      <c r="O446" s="62">
        <f t="shared" si="144"/>
        <v>1742160</v>
      </c>
      <c r="P446" s="58">
        <v>338487.39495798323</v>
      </c>
      <c r="Q446" s="58">
        <v>64312.60504201681</v>
      </c>
      <c r="R446" s="58">
        <v>402800.00000000006</v>
      </c>
      <c r="S446" s="62"/>
      <c r="T446" s="63">
        <f t="shared" si="146"/>
        <v>380000</v>
      </c>
      <c r="U446" s="63">
        <f t="shared" si="151"/>
        <v>1340070</v>
      </c>
      <c r="V446" s="63">
        <f t="shared" si="152"/>
        <v>1742160</v>
      </c>
      <c r="W446" s="64">
        <f t="shared" si="153"/>
        <v>1079095.2011085316</v>
      </c>
      <c r="X446" s="64">
        <f t="shared" si="154"/>
        <v>803764.71607939701</v>
      </c>
      <c r="Y446" s="64">
        <f t="shared" si="147"/>
        <v>1061080</v>
      </c>
      <c r="Z446" s="64">
        <f t="shared" si="148"/>
        <v>591882.35803969856</v>
      </c>
      <c r="AA446" s="64">
        <f t="shared" si="155"/>
        <v>835090.55000041763</v>
      </c>
      <c r="AB446" s="65">
        <f t="shared" si="149"/>
        <v>0.62316934936265844</v>
      </c>
      <c r="AC446" s="66">
        <f t="shared" ref="AC446:AC447" si="164">X446</f>
        <v>803764.71607939701</v>
      </c>
      <c r="AD446" s="67" t="s">
        <v>4740</v>
      </c>
    </row>
    <row r="447" spans="1:30" s="68" customFormat="1" ht="29.5" customHeight="1" x14ac:dyDescent="0.35">
      <c r="A447" s="57"/>
      <c r="B447" s="3">
        <v>436</v>
      </c>
      <c r="C447" s="9">
        <v>4315199</v>
      </c>
      <c r="D447" s="106" t="s">
        <v>424</v>
      </c>
      <c r="E447" s="107"/>
      <c r="F447" s="4" t="s">
        <v>128</v>
      </c>
      <c r="G447" s="58">
        <v>5855536.555721269</v>
      </c>
      <c r="H447" s="58">
        <v>1112551.9455870411</v>
      </c>
      <c r="I447" s="59">
        <v>6968088.5013083098</v>
      </c>
      <c r="J447" s="60">
        <v>2185000</v>
      </c>
      <c r="K447" s="60">
        <f t="shared" si="141"/>
        <v>415150</v>
      </c>
      <c r="L447" s="61">
        <f t="shared" si="142"/>
        <v>2600150</v>
      </c>
      <c r="M447" s="60">
        <v>1987000</v>
      </c>
      <c r="N447" s="60">
        <f t="shared" si="143"/>
        <v>377530</v>
      </c>
      <c r="O447" s="62">
        <f t="shared" si="144"/>
        <v>2364530</v>
      </c>
      <c r="P447" s="58">
        <v>6031202.6523929071</v>
      </c>
      <c r="Q447" s="58">
        <v>1145928.5039546525</v>
      </c>
      <c r="R447" s="58">
        <v>7177131.1563475598</v>
      </c>
      <c r="S447" s="62"/>
      <c r="T447" s="63">
        <f t="shared" si="146"/>
        <v>2364530</v>
      </c>
      <c r="U447" s="63">
        <f t="shared" si="151"/>
        <v>3977589.5004361034</v>
      </c>
      <c r="V447" s="63">
        <f t="shared" si="152"/>
        <v>2600150</v>
      </c>
      <c r="W447" s="64">
        <f t="shared" si="153"/>
        <v>3499067.3059921898</v>
      </c>
      <c r="X447" s="64">
        <f t="shared" si="154"/>
        <v>3154502.4681797959</v>
      </c>
      <c r="Y447" s="64">
        <f t="shared" si="147"/>
        <v>2482340</v>
      </c>
      <c r="Z447" s="64">
        <f t="shared" si="148"/>
        <v>2759516.2340898979</v>
      </c>
      <c r="AA447" s="64">
        <f t="shared" si="155"/>
        <v>2592526.2586448854</v>
      </c>
      <c r="AB447" s="65">
        <f t="shared" si="149"/>
        <v>0.65178326178723078</v>
      </c>
      <c r="AC447" s="66">
        <f t="shared" si="164"/>
        <v>3154502.4681797959</v>
      </c>
      <c r="AD447" s="67" t="s">
        <v>4740</v>
      </c>
    </row>
    <row r="448" spans="1:30" s="68" customFormat="1" ht="29.5" customHeight="1" x14ac:dyDescent="0.35">
      <c r="A448" s="57"/>
      <c r="B448" s="3">
        <v>437</v>
      </c>
      <c r="C448" s="9">
        <v>43949</v>
      </c>
      <c r="D448" s="106" t="s">
        <v>425</v>
      </c>
      <c r="E448" s="107"/>
      <c r="F448" s="4" t="s">
        <v>128</v>
      </c>
      <c r="G448" s="58">
        <v>378151.26050420169</v>
      </c>
      <c r="H448" s="58">
        <v>71848.73949579832</v>
      </c>
      <c r="I448" s="59">
        <v>450000</v>
      </c>
      <c r="J448" s="60">
        <v>1466000</v>
      </c>
      <c r="K448" s="60">
        <f t="shared" si="141"/>
        <v>278540</v>
      </c>
      <c r="L448" s="61">
        <f t="shared" si="142"/>
        <v>1744540</v>
      </c>
      <c r="M448" s="60">
        <v>1345000</v>
      </c>
      <c r="N448" s="60">
        <f t="shared" si="143"/>
        <v>255550</v>
      </c>
      <c r="O448" s="62">
        <f t="shared" si="144"/>
        <v>1600550</v>
      </c>
      <c r="P448" s="58">
        <v>389495.79831932776</v>
      </c>
      <c r="Q448" s="58">
        <v>74004.201680672282</v>
      </c>
      <c r="R448" s="58">
        <v>463500.00000000006</v>
      </c>
      <c r="S448" s="62"/>
      <c r="T448" s="63">
        <f t="shared" si="146"/>
        <v>450000</v>
      </c>
      <c r="U448" s="63">
        <f t="shared" si="151"/>
        <v>1265030</v>
      </c>
      <c r="V448" s="63">
        <f t="shared" si="152"/>
        <v>1600550</v>
      </c>
      <c r="W448" s="64">
        <f t="shared" si="153"/>
        <v>1079081.4588417711</v>
      </c>
      <c r="X448" s="64">
        <f t="shared" si="154"/>
        <v>877135.4144701811</v>
      </c>
      <c r="Y448" s="64">
        <f t="shared" si="147"/>
        <v>1025275</v>
      </c>
      <c r="Z448" s="64">
        <f t="shared" si="148"/>
        <v>663567.70723509055</v>
      </c>
      <c r="AA448" s="64">
        <f t="shared" si="155"/>
        <v>709498.91169754451</v>
      </c>
      <c r="AB448" s="65">
        <f t="shared" si="149"/>
        <v>0.56085540398057321</v>
      </c>
      <c r="AC448" s="66">
        <f>Z448</f>
        <v>663567.70723509055</v>
      </c>
      <c r="AD448" s="69" t="s">
        <v>4743</v>
      </c>
    </row>
    <row r="449" spans="1:30" s="68" customFormat="1" ht="29.5" customHeight="1" x14ac:dyDescent="0.35">
      <c r="A449" s="57"/>
      <c r="B449" s="3">
        <v>438</v>
      </c>
      <c r="C449" s="9" t="s">
        <v>414</v>
      </c>
      <c r="D449" s="106" t="s">
        <v>426</v>
      </c>
      <c r="E449" s="107"/>
      <c r="F449" s="4" t="s">
        <v>128</v>
      </c>
      <c r="G449" s="58">
        <v>285714.28571428574</v>
      </c>
      <c r="H449" s="58">
        <v>54285.71428571429</v>
      </c>
      <c r="I449" s="59">
        <v>340000</v>
      </c>
      <c r="J449" s="60">
        <v>1415000</v>
      </c>
      <c r="K449" s="60">
        <f t="shared" si="141"/>
        <v>268850</v>
      </c>
      <c r="L449" s="61">
        <f t="shared" si="142"/>
        <v>1683850</v>
      </c>
      <c r="M449" s="60">
        <v>1287000</v>
      </c>
      <c r="N449" s="60">
        <f t="shared" si="143"/>
        <v>244530</v>
      </c>
      <c r="O449" s="62">
        <f t="shared" si="144"/>
        <v>1531530</v>
      </c>
      <c r="P449" s="58">
        <v>297142.85714285716</v>
      </c>
      <c r="Q449" s="58">
        <v>56457.142857142862</v>
      </c>
      <c r="R449" s="58">
        <v>353600</v>
      </c>
      <c r="S449" s="62"/>
      <c r="T449" s="63">
        <f t="shared" si="146"/>
        <v>340000</v>
      </c>
      <c r="U449" s="63">
        <f t="shared" si="151"/>
        <v>1185126.6666666667</v>
      </c>
      <c r="V449" s="63">
        <f t="shared" si="152"/>
        <v>1531530</v>
      </c>
      <c r="W449" s="64">
        <f t="shared" si="153"/>
        <v>957126.35632068419</v>
      </c>
      <c r="X449" s="64">
        <f t="shared" si="154"/>
        <v>716333.16043893329</v>
      </c>
      <c r="Y449" s="64">
        <f t="shared" si="147"/>
        <v>935765</v>
      </c>
      <c r="Z449" s="64">
        <f t="shared" si="148"/>
        <v>528166.5802194667</v>
      </c>
      <c r="AA449" s="64">
        <f t="shared" si="155"/>
        <v>735853.01360620465</v>
      </c>
      <c r="AB449" s="65">
        <f t="shared" si="149"/>
        <v>0.62090663749546149</v>
      </c>
      <c r="AC449" s="66">
        <f t="shared" ref="AC449:AC451" si="165">X449</f>
        <v>716333.16043893329</v>
      </c>
      <c r="AD449" s="67" t="s">
        <v>4740</v>
      </c>
    </row>
    <row r="450" spans="1:30" s="68" customFormat="1" ht="29.5" customHeight="1" x14ac:dyDescent="0.35">
      <c r="A450" s="57"/>
      <c r="B450" s="3">
        <v>439</v>
      </c>
      <c r="C450" s="9" t="s">
        <v>414</v>
      </c>
      <c r="D450" s="106" t="s">
        <v>427</v>
      </c>
      <c r="E450" s="107"/>
      <c r="F450" s="4" t="s">
        <v>128</v>
      </c>
      <c r="G450" s="58">
        <v>302521.00840336137</v>
      </c>
      <c r="H450" s="58">
        <v>57478.991596638662</v>
      </c>
      <c r="I450" s="59">
        <v>360000</v>
      </c>
      <c r="J450" s="60">
        <v>1574000</v>
      </c>
      <c r="K450" s="60">
        <f t="shared" si="141"/>
        <v>299060</v>
      </c>
      <c r="L450" s="61">
        <f t="shared" si="142"/>
        <v>1873060</v>
      </c>
      <c r="M450" s="60">
        <v>1431000</v>
      </c>
      <c r="N450" s="60">
        <f t="shared" si="143"/>
        <v>271890</v>
      </c>
      <c r="O450" s="62">
        <f t="shared" si="144"/>
        <v>1702890</v>
      </c>
      <c r="P450" s="58">
        <v>317647.0588235294</v>
      </c>
      <c r="Q450" s="58">
        <v>60352.941176470587</v>
      </c>
      <c r="R450" s="58">
        <v>378000</v>
      </c>
      <c r="S450" s="62"/>
      <c r="T450" s="63">
        <f t="shared" si="146"/>
        <v>360000</v>
      </c>
      <c r="U450" s="63">
        <f t="shared" si="151"/>
        <v>1311983.3333333333</v>
      </c>
      <c r="V450" s="63">
        <f t="shared" si="152"/>
        <v>1702890</v>
      </c>
      <c r="W450" s="64">
        <f t="shared" si="153"/>
        <v>1047161.3277729861</v>
      </c>
      <c r="X450" s="64">
        <f t="shared" si="154"/>
        <v>769447.6950601046</v>
      </c>
      <c r="Y450" s="64">
        <f t="shared" si="147"/>
        <v>1031445</v>
      </c>
      <c r="Z450" s="64">
        <f t="shared" si="148"/>
        <v>564723.8475300523</v>
      </c>
      <c r="AA450" s="64">
        <f t="shared" si="155"/>
        <v>828820.64249952987</v>
      </c>
      <c r="AB450" s="65">
        <f t="shared" si="149"/>
        <v>0.63173107572468901</v>
      </c>
      <c r="AC450" s="66">
        <f t="shared" si="165"/>
        <v>769447.6950601046</v>
      </c>
      <c r="AD450" s="67" t="s">
        <v>4740</v>
      </c>
    </row>
    <row r="451" spans="1:30" s="68" customFormat="1" ht="29.5" customHeight="1" x14ac:dyDescent="0.35">
      <c r="A451" s="57"/>
      <c r="B451" s="3">
        <v>440</v>
      </c>
      <c r="C451" s="9" t="s">
        <v>414</v>
      </c>
      <c r="D451" s="106" t="s">
        <v>428</v>
      </c>
      <c r="E451" s="107"/>
      <c r="F451" s="4" t="s">
        <v>128</v>
      </c>
      <c r="G451" s="58">
        <v>319327.731092437</v>
      </c>
      <c r="H451" s="58">
        <v>60672.268907563033</v>
      </c>
      <c r="I451" s="59">
        <v>380000</v>
      </c>
      <c r="J451" s="60">
        <v>1560000</v>
      </c>
      <c r="K451" s="60">
        <f t="shared" si="141"/>
        <v>296400</v>
      </c>
      <c r="L451" s="61">
        <f t="shared" si="142"/>
        <v>1856400</v>
      </c>
      <c r="M451" s="60">
        <v>1419000</v>
      </c>
      <c r="N451" s="60">
        <f t="shared" si="143"/>
        <v>269610</v>
      </c>
      <c r="O451" s="62">
        <f t="shared" si="144"/>
        <v>1688610</v>
      </c>
      <c r="P451" s="58">
        <v>328907.56302521011</v>
      </c>
      <c r="Q451" s="58">
        <v>62492.436974789925</v>
      </c>
      <c r="R451" s="58">
        <v>391400.00000000006</v>
      </c>
      <c r="S451" s="62"/>
      <c r="T451" s="63">
        <f t="shared" si="146"/>
        <v>380000</v>
      </c>
      <c r="U451" s="63">
        <f t="shared" si="151"/>
        <v>1308336.6666666667</v>
      </c>
      <c r="V451" s="63">
        <f t="shared" si="152"/>
        <v>1688610</v>
      </c>
      <c r="W451" s="64">
        <f t="shared" si="153"/>
        <v>1060054.444076723</v>
      </c>
      <c r="X451" s="64">
        <f t="shared" si="154"/>
        <v>797350.8790543892</v>
      </c>
      <c r="Y451" s="64">
        <f t="shared" si="147"/>
        <v>1034305</v>
      </c>
      <c r="Z451" s="64">
        <f t="shared" si="148"/>
        <v>588675.4395271946</v>
      </c>
      <c r="AA451" s="64">
        <f t="shared" si="155"/>
        <v>808328.58172486606</v>
      </c>
      <c r="AB451" s="65">
        <f t="shared" si="149"/>
        <v>0.61782918901470263</v>
      </c>
      <c r="AC451" s="66">
        <f t="shared" si="165"/>
        <v>797350.8790543892</v>
      </c>
      <c r="AD451" s="67" t="s">
        <v>4740</v>
      </c>
    </row>
    <row r="452" spans="1:30" s="68" customFormat="1" ht="29.5" customHeight="1" x14ac:dyDescent="0.35">
      <c r="A452" s="57"/>
      <c r="B452" s="3">
        <v>441</v>
      </c>
      <c r="C452" s="9" t="s">
        <v>414</v>
      </c>
      <c r="D452" s="106" t="s">
        <v>429</v>
      </c>
      <c r="E452" s="107"/>
      <c r="F452" s="4" t="s">
        <v>128</v>
      </c>
      <c r="G452" s="58">
        <v>310924.36974789918</v>
      </c>
      <c r="H452" s="58">
        <v>59075.630252100847</v>
      </c>
      <c r="I452" s="59">
        <v>370000</v>
      </c>
      <c r="J452" s="60">
        <v>1395000</v>
      </c>
      <c r="K452" s="60">
        <f t="shared" si="141"/>
        <v>265050</v>
      </c>
      <c r="L452" s="61">
        <f t="shared" si="142"/>
        <v>1660050</v>
      </c>
      <c r="M452" s="60">
        <v>1292000</v>
      </c>
      <c r="N452" s="60">
        <f t="shared" si="143"/>
        <v>245480</v>
      </c>
      <c r="O452" s="62">
        <f t="shared" si="144"/>
        <v>1537480</v>
      </c>
      <c r="P452" s="58">
        <v>320252.10084033618</v>
      </c>
      <c r="Q452" s="58">
        <v>60847.899159663873</v>
      </c>
      <c r="R452" s="58">
        <v>381100.00000000006</v>
      </c>
      <c r="S452" s="62"/>
      <c r="T452" s="63">
        <f t="shared" si="146"/>
        <v>370000</v>
      </c>
      <c r="U452" s="63">
        <f t="shared" si="151"/>
        <v>1189176.6666666667</v>
      </c>
      <c r="V452" s="63">
        <f t="shared" si="152"/>
        <v>1537480</v>
      </c>
      <c r="W452" s="64">
        <f t="shared" si="153"/>
        <v>981094.38321044273</v>
      </c>
      <c r="X452" s="64">
        <f t="shared" si="154"/>
        <v>758435.86182570586</v>
      </c>
      <c r="Y452" s="64">
        <f t="shared" si="147"/>
        <v>953740</v>
      </c>
      <c r="Z452" s="64">
        <f t="shared" si="148"/>
        <v>564217.93091285299</v>
      </c>
      <c r="AA452" s="64">
        <f t="shared" si="155"/>
        <v>712069.98225829832</v>
      </c>
      <c r="AB452" s="65">
        <f t="shared" si="149"/>
        <v>0.59879242691018575</v>
      </c>
      <c r="AC452" s="66">
        <f>Z452</f>
        <v>564217.93091285299</v>
      </c>
      <c r="AD452" s="69" t="s">
        <v>4743</v>
      </c>
    </row>
    <row r="453" spans="1:30" s="68" customFormat="1" ht="29.5" customHeight="1" x14ac:dyDescent="0.35">
      <c r="A453" s="57"/>
      <c r="B453" s="3">
        <v>442</v>
      </c>
      <c r="C453" s="9">
        <v>4315199</v>
      </c>
      <c r="D453" s="106" t="s">
        <v>430</v>
      </c>
      <c r="E453" s="107"/>
      <c r="F453" s="4" t="s">
        <v>128</v>
      </c>
      <c r="G453" s="58">
        <v>1344537.8151260505</v>
      </c>
      <c r="H453" s="58">
        <v>255462.18487394959</v>
      </c>
      <c r="I453" s="59">
        <v>1600000</v>
      </c>
      <c r="J453" s="60">
        <v>1291000</v>
      </c>
      <c r="K453" s="60">
        <f t="shared" si="141"/>
        <v>245290</v>
      </c>
      <c r="L453" s="61">
        <f t="shared" si="142"/>
        <v>1536290</v>
      </c>
      <c r="M453" s="60">
        <v>1196000</v>
      </c>
      <c r="N453" s="60">
        <f t="shared" si="143"/>
        <v>227240</v>
      </c>
      <c r="O453" s="62">
        <f t="shared" si="144"/>
        <v>1423240</v>
      </c>
      <c r="P453" s="58">
        <v>1398319.3277310925</v>
      </c>
      <c r="Q453" s="58">
        <v>265680.6722689076</v>
      </c>
      <c r="R453" s="58">
        <v>1664000</v>
      </c>
      <c r="S453" s="62"/>
      <c r="T453" s="63">
        <f t="shared" si="146"/>
        <v>1423240</v>
      </c>
      <c r="U453" s="63">
        <f t="shared" si="151"/>
        <v>1519843.3333333333</v>
      </c>
      <c r="V453" s="63">
        <f t="shared" si="152"/>
        <v>1536290</v>
      </c>
      <c r="W453" s="64">
        <f t="shared" si="153"/>
        <v>1518065.2622292575</v>
      </c>
      <c r="X453" s="64">
        <f t="shared" si="154"/>
        <v>1516268.8384617302</v>
      </c>
      <c r="Y453" s="64">
        <f t="shared" si="147"/>
        <v>1479765</v>
      </c>
      <c r="Z453" s="64">
        <f t="shared" si="148"/>
        <v>1469754.4192308651</v>
      </c>
      <c r="AA453" s="64">
        <f t="shared" si="155"/>
        <v>89520.355413354628</v>
      </c>
      <c r="AB453" s="65">
        <f t="shared" si="149"/>
        <v>5.8901041607372667E-2</v>
      </c>
      <c r="AC453" s="66">
        <f t="shared" ref="AC453:AC454" si="166">T453</f>
        <v>1423240</v>
      </c>
      <c r="AD453" s="67" t="s">
        <v>4739</v>
      </c>
    </row>
    <row r="454" spans="1:30" s="68" customFormat="1" ht="29.5" customHeight="1" x14ac:dyDescent="0.35">
      <c r="A454" s="57"/>
      <c r="B454" s="3">
        <v>443</v>
      </c>
      <c r="C454" s="9">
        <v>43949</v>
      </c>
      <c r="D454" s="106" t="s">
        <v>431</v>
      </c>
      <c r="E454" s="107"/>
      <c r="F454" s="4" t="s">
        <v>128</v>
      </c>
      <c r="G454" s="58">
        <v>1344537.8151260505</v>
      </c>
      <c r="H454" s="58">
        <v>255462.18487394959</v>
      </c>
      <c r="I454" s="59">
        <v>1600000</v>
      </c>
      <c r="J454" s="60">
        <v>1421000</v>
      </c>
      <c r="K454" s="60">
        <f t="shared" si="141"/>
        <v>269990</v>
      </c>
      <c r="L454" s="61">
        <f t="shared" si="142"/>
        <v>1690990</v>
      </c>
      <c r="M454" s="60">
        <v>1292000</v>
      </c>
      <c r="N454" s="60">
        <f t="shared" si="143"/>
        <v>245480</v>
      </c>
      <c r="O454" s="62">
        <f t="shared" si="144"/>
        <v>1537480</v>
      </c>
      <c r="P454" s="58">
        <v>1384873.9495798319</v>
      </c>
      <c r="Q454" s="58">
        <v>263126.05042016809</v>
      </c>
      <c r="R454" s="58">
        <v>1648000</v>
      </c>
      <c r="S454" s="62"/>
      <c r="T454" s="63">
        <f t="shared" si="146"/>
        <v>1537480</v>
      </c>
      <c r="U454" s="63">
        <f t="shared" si="151"/>
        <v>1609490</v>
      </c>
      <c r="V454" s="63">
        <f t="shared" si="152"/>
        <v>1600000</v>
      </c>
      <c r="W454" s="64">
        <f t="shared" si="153"/>
        <v>1608262.1176953334</v>
      </c>
      <c r="X454" s="64">
        <f t="shared" si="154"/>
        <v>1607041.3975931697</v>
      </c>
      <c r="Y454" s="64">
        <f t="shared" si="147"/>
        <v>1568740</v>
      </c>
      <c r="Z454" s="64">
        <f t="shared" si="148"/>
        <v>1572260.6987965847</v>
      </c>
      <c r="AA454" s="64">
        <f t="shared" si="155"/>
        <v>77193.750394704883</v>
      </c>
      <c r="AB454" s="65">
        <f t="shared" si="149"/>
        <v>4.7961621628407065E-2</v>
      </c>
      <c r="AC454" s="66">
        <f t="shared" si="166"/>
        <v>1537480</v>
      </c>
      <c r="AD454" s="67" t="s">
        <v>4739</v>
      </c>
    </row>
    <row r="455" spans="1:30" s="68" customFormat="1" ht="29.5" customHeight="1" x14ac:dyDescent="0.35">
      <c r="A455" s="57"/>
      <c r="B455" s="3">
        <v>444</v>
      </c>
      <c r="C455" s="9">
        <v>43949</v>
      </c>
      <c r="D455" s="106" t="s">
        <v>432</v>
      </c>
      <c r="E455" s="107"/>
      <c r="F455" s="4" t="s">
        <v>128</v>
      </c>
      <c r="G455" s="58">
        <v>378151.26050420169</v>
      </c>
      <c r="H455" s="58">
        <v>71848.73949579832</v>
      </c>
      <c r="I455" s="59">
        <v>450000</v>
      </c>
      <c r="J455" s="60">
        <v>1499000</v>
      </c>
      <c r="K455" s="60">
        <f t="shared" si="141"/>
        <v>284810</v>
      </c>
      <c r="L455" s="61">
        <f t="shared" si="142"/>
        <v>1783810</v>
      </c>
      <c r="M455" s="60">
        <v>1388000</v>
      </c>
      <c r="N455" s="60">
        <f t="shared" si="143"/>
        <v>263720</v>
      </c>
      <c r="O455" s="62">
        <f t="shared" si="144"/>
        <v>1651720</v>
      </c>
      <c r="P455" s="58">
        <v>389495.79831932776</v>
      </c>
      <c r="Q455" s="58">
        <v>74004.201680672282</v>
      </c>
      <c r="R455" s="58">
        <v>463500.00000000006</v>
      </c>
      <c r="S455" s="62"/>
      <c r="T455" s="63">
        <f t="shared" si="146"/>
        <v>450000</v>
      </c>
      <c r="U455" s="63">
        <f t="shared" si="151"/>
        <v>1295176.6666666667</v>
      </c>
      <c r="V455" s="63">
        <f t="shared" si="152"/>
        <v>1651720</v>
      </c>
      <c r="W455" s="64">
        <f t="shared" si="153"/>
        <v>1098582.0832453328</v>
      </c>
      <c r="X455" s="64">
        <f t="shared" si="154"/>
        <v>885412.94513235905</v>
      </c>
      <c r="Y455" s="64">
        <f t="shared" si="147"/>
        <v>1050860</v>
      </c>
      <c r="Z455" s="64">
        <f t="shared" si="148"/>
        <v>667706.47256617947</v>
      </c>
      <c r="AA455" s="64">
        <f t="shared" si="155"/>
        <v>734918.11818279012</v>
      </c>
      <c r="AB455" s="65">
        <f t="shared" si="149"/>
        <v>0.56742692877120249</v>
      </c>
      <c r="AC455" s="66">
        <f>Z455</f>
        <v>667706.47256617947</v>
      </c>
      <c r="AD455" s="69" t="s">
        <v>4743</v>
      </c>
    </row>
    <row r="456" spans="1:30" s="68" customFormat="1" ht="29.5" customHeight="1" x14ac:dyDescent="0.35">
      <c r="A456" s="57"/>
      <c r="B456" s="3">
        <v>445</v>
      </c>
      <c r="C456" s="9">
        <v>43949</v>
      </c>
      <c r="D456" s="106" t="s">
        <v>433</v>
      </c>
      <c r="E456" s="107"/>
      <c r="F456" s="4" t="s">
        <v>128</v>
      </c>
      <c r="G456" s="58">
        <v>109243.6974789916</v>
      </c>
      <c r="H456" s="58">
        <v>20756.302521008405</v>
      </c>
      <c r="I456" s="59">
        <v>130000</v>
      </c>
      <c r="J456" s="60">
        <v>1508000</v>
      </c>
      <c r="K456" s="60">
        <f t="shared" si="141"/>
        <v>286520</v>
      </c>
      <c r="L456" s="61">
        <f t="shared" si="142"/>
        <v>1794520</v>
      </c>
      <c r="M456" s="60">
        <v>1371000</v>
      </c>
      <c r="N456" s="60">
        <f t="shared" si="143"/>
        <v>260490</v>
      </c>
      <c r="O456" s="62">
        <f t="shared" si="144"/>
        <v>1631490</v>
      </c>
      <c r="P456" s="58">
        <v>115798.31932773109</v>
      </c>
      <c r="Q456" s="58">
        <v>22001.680672268907</v>
      </c>
      <c r="R456" s="58">
        <v>137800</v>
      </c>
      <c r="S456" s="62"/>
      <c r="T456" s="63">
        <f t="shared" si="146"/>
        <v>130000</v>
      </c>
      <c r="U456" s="63">
        <f t="shared" si="151"/>
        <v>1185336.6666666667</v>
      </c>
      <c r="V456" s="63">
        <f t="shared" si="152"/>
        <v>1631490</v>
      </c>
      <c r="W456" s="64">
        <f t="shared" si="153"/>
        <v>724700.71612158883</v>
      </c>
      <c r="X456" s="64">
        <f t="shared" si="154"/>
        <v>338505.07359012566</v>
      </c>
      <c r="Y456" s="64">
        <f t="shared" si="147"/>
        <v>880745</v>
      </c>
      <c r="Z456" s="64">
        <f t="shared" si="148"/>
        <v>234252.53679506283</v>
      </c>
      <c r="AA456" s="64">
        <f t="shared" si="155"/>
        <v>917576.32120349165</v>
      </c>
      <c r="AB456" s="65">
        <f t="shared" si="149"/>
        <v>0.77410608058202168</v>
      </c>
      <c r="AC456" s="66">
        <f>X456</f>
        <v>338505.07359012566</v>
      </c>
      <c r="AD456" s="67" t="s">
        <v>4740</v>
      </c>
    </row>
    <row r="457" spans="1:30" s="68" customFormat="1" ht="29.5" customHeight="1" x14ac:dyDescent="0.35">
      <c r="A457" s="57"/>
      <c r="B457" s="3">
        <v>446</v>
      </c>
      <c r="C457" s="9">
        <v>43949</v>
      </c>
      <c r="D457" s="106" t="s">
        <v>434</v>
      </c>
      <c r="E457" s="107"/>
      <c r="F457" s="4" t="s">
        <v>128</v>
      </c>
      <c r="G457" s="58">
        <v>361344.53781512607</v>
      </c>
      <c r="H457" s="58">
        <v>68655.462184873948</v>
      </c>
      <c r="I457" s="59">
        <v>430000</v>
      </c>
      <c r="J457" s="60">
        <v>1333000</v>
      </c>
      <c r="K457" s="60">
        <f t="shared" ref="K457:K499" si="167">+J457*19%</f>
        <v>253270</v>
      </c>
      <c r="L457" s="61">
        <f t="shared" ref="L457:L499" si="168">+J457+K457</f>
        <v>1586270</v>
      </c>
      <c r="M457" s="60">
        <v>1223000</v>
      </c>
      <c r="N457" s="60">
        <f t="shared" ref="N457:N520" si="169">+M457*19%</f>
        <v>232370</v>
      </c>
      <c r="O457" s="62">
        <f t="shared" ref="O457:O520" si="170">+M457+N457</f>
        <v>1455370</v>
      </c>
      <c r="P457" s="58">
        <v>372184.87394957984</v>
      </c>
      <c r="Q457" s="58">
        <v>70715.126050420164</v>
      </c>
      <c r="R457" s="58">
        <v>442900</v>
      </c>
      <c r="S457" s="62"/>
      <c r="T457" s="63">
        <f t="shared" si="146"/>
        <v>430000</v>
      </c>
      <c r="U457" s="63">
        <f t="shared" si="151"/>
        <v>1157213.3333333333</v>
      </c>
      <c r="V457" s="63">
        <f t="shared" si="152"/>
        <v>1455370</v>
      </c>
      <c r="W457" s="64">
        <f t="shared" si="153"/>
        <v>997561.45870225434</v>
      </c>
      <c r="X457" s="64">
        <f t="shared" si="154"/>
        <v>823474.15342050896</v>
      </c>
      <c r="Y457" s="64">
        <f t="shared" si="147"/>
        <v>942685</v>
      </c>
      <c r="Z457" s="64">
        <f t="shared" si="148"/>
        <v>626737.07671025442</v>
      </c>
      <c r="AA457" s="64">
        <f t="shared" si="155"/>
        <v>633177.01050601422</v>
      </c>
      <c r="AB457" s="65">
        <f t="shared" si="149"/>
        <v>0.5471566843100214</v>
      </c>
      <c r="AC457" s="66">
        <f>Z457</f>
        <v>626737.07671025442</v>
      </c>
      <c r="AD457" s="69" t="s">
        <v>4743</v>
      </c>
    </row>
    <row r="458" spans="1:30" s="68" customFormat="1" ht="29.5" customHeight="1" x14ac:dyDescent="0.35">
      <c r="A458" s="57"/>
      <c r="B458" s="3">
        <v>447</v>
      </c>
      <c r="C458" s="9">
        <v>43949</v>
      </c>
      <c r="D458" s="106" t="s">
        <v>435</v>
      </c>
      <c r="E458" s="107"/>
      <c r="F458" s="4" t="s">
        <v>128</v>
      </c>
      <c r="G458" s="58">
        <v>2731092.4369747899</v>
      </c>
      <c r="H458" s="58">
        <v>518907.56302521011</v>
      </c>
      <c r="I458" s="59">
        <v>3250000</v>
      </c>
      <c r="J458" s="60">
        <v>1427000</v>
      </c>
      <c r="K458" s="60">
        <f t="shared" si="167"/>
        <v>271130</v>
      </c>
      <c r="L458" s="61">
        <f t="shared" si="168"/>
        <v>1698130</v>
      </c>
      <c r="M458" s="60">
        <v>1322000</v>
      </c>
      <c r="N458" s="60">
        <f t="shared" si="169"/>
        <v>251180</v>
      </c>
      <c r="O458" s="62">
        <f t="shared" si="170"/>
        <v>1573180</v>
      </c>
      <c r="P458" s="58">
        <v>2894957.9831932774</v>
      </c>
      <c r="Q458" s="58">
        <v>550042.01680672274</v>
      </c>
      <c r="R458" s="58">
        <v>3445000</v>
      </c>
      <c r="S458" s="62"/>
      <c r="T458" s="63">
        <f t="shared" ref="T458:T521" si="171">MIN(I458,L458,O458)</f>
        <v>1573180</v>
      </c>
      <c r="U458" s="63">
        <f t="shared" si="151"/>
        <v>2173770</v>
      </c>
      <c r="V458" s="63">
        <f t="shared" si="152"/>
        <v>1698130</v>
      </c>
      <c r="W458" s="64">
        <f t="shared" si="153"/>
        <v>2055311.1140156353</v>
      </c>
      <c r="X458" s="64">
        <f t="shared" si="154"/>
        <v>1957929.904068992</v>
      </c>
      <c r="Y458" s="64">
        <f t="shared" ref="Y458:Y521" si="172">AVERAGE(T458,V458)</f>
        <v>1635655</v>
      </c>
      <c r="Z458" s="64">
        <f t="shared" ref="Z458:Z521" si="173">AVERAGE(T458,X458)</f>
        <v>1765554.952034496</v>
      </c>
      <c r="AA458" s="64">
        <f t="shared" si="155"/>
        <v>934134.02962315851</v>
      </c>
      <c r="AB458" s="65">
        <f t="shared" ref="AB458:AB521" si="174">AA458/U458</f>
        <v>0.42972992985603742</v>
      </c>
      <c r="AC458" s="66">
        <f>Y458</f>
        <v>1635655</v>
      </c>
      <c r="AD458" s="69" t="s">
        <v>4741</v>
      </c>
    </row>
    <row r="459" spans="1:30" s="68" customFormat="1" ht="29.5" customHeight="1" x14ac:dyDescent="0.35">
      <c r="A459" s="57"/>
      <c r="B459" s="3">
        <v>448</v>
      </c>
      <c r="C459" s="9">
        <v>43949</v>
      </c>
      <c r="D459" s="106" t="s">
        <v>436</v>
      </c>
      <c r="E459" s="107"/>
      <c r="F459" s="4" t="s">
        <v>128</v>
      </c>
      <c r="G459" s="58">
        <v>2899159.6638655462</v>
      </c>
      <c r="H459" s="58">
        <v>550840.33613445377</v>
      </c>
      <c r="I459" s="59">
        <v>3450000</v>
      </c>
      <c r="J459" s="60">
        <v>1557000</v>
      </c>
      <c r="K459" s="60">
        <f t="shared" si="167"/>
        <v>295830</v>
      </c>
      <c r="L459" s="61">
        <f t="shared" si="168"/>
        <v>1852830</v>
      </c>
      <c r="M459" s="60">
        <v>1429000</v>
      </c>
      <c r="N459" s="60">
        <f t="shared" si="169"/>
        <v>271510</v>
      </c>
      <c r="O459" s="62">
        <f t="shared" si="170"/>
        <v>1700510</v>
      </c>
      <c r="P459" s="58">
        <v>3015126.0504201683</v>
      </c>
      <c r="Q459" s="58">
        <v>572873.94957983203</v>
      </c>
      <c r="R459" s="58">
        <v>3588000.0000000005</v>
      </c>
      <c r="S459" s="62"/>
      <c r="T459" s="63">
        <f t="shared" si="171"/>
        <v>1700510</v>
      </c>
      <c r="U459" s="63">
        <f t="shared" si="151"/>
        <v>2334446.6666666665</v>
      </c>
      <c r="V459" s="63">
        <f t="shared" si="152"/>
        <v>1852830</v>
      </c>
      <c r="W459" s="64">
        <f t="shared" si="153"/>
        <v>2215191.5515873241</v>
      </c>
      <c r="X459" s="64">
        <f t="shared" si="154"/>
        <v>2116209.7219657782</v>
      </c>
      <c r="Y459" s="64">
        <f t="shared" si="172"/>
        <v>1776670</v>
      </c>
      <c r="Z459" s="64">
        <f t="shared" si="173"/>
        <v>1908359.8609828891</v>
      </c>
      <c r="AA459" s="64">
        <f t="shared" si="155"/>
        <v>969094.82262229268</v>
      </c>
      <c r="AB459" s="65">
        <f t="shared" si="174"/>
        <v>0.41512827706021388</v>
      </c>
      <c r="AC459" s="66">
        <f>Y459</f>
        <v>1776670</v>
      </c>
      <c r="AD459" s="69" t="s">
        <v>4741</v>
      </c>
    </row>
    <row r="460" spans="1:30" s="68" customFormat="1" ht="29.5" customHeight="1" x14ac:dyDescent="0.35">
      <c r="A460" s="57"/>
      <c r="B460" s="3">
        <v>449</v>
      </c>
      <c r="C460" s="9">
        <v>43949</v>
      </c>
      <c r="D460" s="106" t="s">
        <v>437</v>
      </c>
      <c r="E460" s="107"/>
      <c r="F460" s="4" t="s">
        <v>128</v>
      </c>
      <c r="G460" s="58">
        <v>803000</v>
      </c>
      <c r="H460" s="58">
        <v>152570</v>
      </c>
      <c r="I460" s="59">
        <v>955570</v>
      </c>
      <c r="J460" s="60">
        <v>1462000</v>
      </c>
      <c r="K460" s="60">
        <f t="shared" si="167"/>
        <v>277780</v>
      </c>
      <c r="L460" s="61">
        <f t="shared" si="168"/>
        <v>1739780</v>
      </c>
      <c r="M460" s="60">
        <v>1342000</v>
      </c>
      <c r="N460" s="60">
        <f t="shared" si="169"/>
        <v>254980</v>
      </c>
      <c r="O460" s="62">
        <f t="shared" si="170"/>
        <v>1596980</v>
      </c>
      <c r="P460" s="58">
        <v>835120.00000000012</v>
      </c>
      <c r="Q460" s="58">
        <v>158672.80000000002</v>
      </c>
      <c r="R460" s="58">
        <v>993792.80000000016</v>
      </c>
      <c r="S460" s="62"/>
      <c r="T460" s="63">
        <f t="shared" si="171"/>
        <v>955570</v>
      </c>
      <c r="U460" s="63">
        <f t="shared" si="151"/>
        <v>1430776.6666666667</v>
      </c>
      <c r="V460" s="63">
        <f t="shared" si="152"/>
        <v>1596980</v>
      </c>
      <c r="W460" s="64">
        <f t="shared" si="153"/>
        <v>1384688.565737607</v>
      </c>
      <c r="X460" s="64">
        <f t="shared" si="154"/>
        <v>1334838.4111983627</v>
      </c>
      <c r="Y460" s="64">
        <f t="shared" si="172"/>
        <v>1276275</v>
      </c>
      <c r="Z460" s="64">
        <f t="shared" si="173"/>
        <v>1145204.2055991814</v>
      </c>
      <c r="AA460" s="64">
        <f t="shared" si="155"/>
        <v>417688.86989400792</v>
      </c>
      <c r="AB460" s="65">
        <f t="shared" si="174"/>
        <v>0.29193156390166264</v>
      </c>
      <c r="AC460" s="66">
        <f>T460</f>
        <v>955570</v>
      </c>
      <c r="AD460" s="67" t="s">
        <v>4739</v>
      </c>
    </row>
    <row r="461" spans="1:30" s="68" customFormat="1" ht="29.5" customHeight="1" x14ac:dyDescent="0.35">
      <c r="A461" s="57"/>
      <c r="B461" s="3">
        <v>450</v>
      </c>
      <c r="C461" s="9">
        <v>43949</v>
      </c>
      <c r="D461" s="106" t="s">
        <v>438</v>
      </c>
      <c r="E461" s="107"/>
      <c r="F461" s="4" t="s">
        <v>128</v>
      </c>
      <c r="G461" s="58">
        <v>546218.48739495804</v>
      </c>
      <c r="H461" s="58">
        <v>103781.51260504202</v>
      </c>
      <c r="I461" s="59">
        <v>650000</v>
      </c>
      <c r="J461" s="60">
        <v>1397000</v>
      </c>
      <c r="K461" s="60">
        <f t="shared" si="167"/>
        <v>265430</v>
      </c>
      <c r="L461" s="61">
        <f t="shared" si="168"/>
        <v>1662430</v>
      </c>
      <c r="M461" s="60">
        <v>1294000</v>
      </c>
      <c r="N461" s="60">
        <f t="shared" si="169"/>
        <v>245860</v>
      </c>
      <c r="O461" s="62">
        <f t="shared" si="170"/>
        <v>1539860</v>
      </c>
      <c r="P461" s="58">
        <v>578991.59663865552</v>
      </c>
      <c r="Q461" s="58">
        <v>110008.40336134455</v>
      </c>
      <c r="R461" s="58">
        <v>689000.00000000012</v>
      </c>
      <c r="S461" s="62"/>
      <c r="T461" s="63">
        <f t="shared" si="171"/>
        <v>650000</v>
      </c>
      <c r="U461" s="63">
        <f t="shared" si="151"/>
        <v>1284096.6666666667</v>
      </c>
      <c r="V461" s="63">
        <f t="shared" si="152"/>
        <v>1539860</v>
      </c>
      <c r="W461" s="64">
        <f t="shared" si="153"/>
        <v>1184984.4571468688</v>
      </c>
      <c r="X461" s="64">
        <f t="shared" si="154"/>
        <v>1075499.9872549388</v>
      </c>
      <c r="Y461" s="64">
        <f t="shared" si="172"/>
        <v>1094930</v>
      </c>
      <c r="Z461" s="64">
        <f t="shared" si="173"/>
        <v>862749.9936274694</v>
      </c>
      <c r="AA461" s="64">
        <f t="shared" si="155"/>
        <v>552552.97323725757</v>
      </c>
      <c r="AB461" s="65">
        <f t="shared" si="174"/>
        <v>0.43030481082986294</v>
      </c>
      <c r="AC461" s="66">
        <f>Z461</f>
        <v>862749.9936274694</v>
      </c>
      <c r="AD461" s="69" t="s">
        <v>4743</v>
      </c>
    </row>
    <row r="462" spans="1:30" s="68" customFormat="1" ht="29.5" customHeight="1" x14ac:dyDescent="0.35">
      <c r="A462" s="57"/>
      <c r="B462" s="3">
        <v>451</v>
      </c>
      <c r="C462" s="9">
        <v>43949</v>
      </c>
      <c r="D462" s="106" t="s">
        <v>439</v>
      </c>
      <c r="E462" s="107"/>
      <c r="F462" s="4" t="s">
        <v>128</v>
      </c>
      <c r="G462" s="58">
        <v>180504.20168067227</v>
      </c>
      <c r="H462" s="58">
        <v>34295.798319327732</v>
      </c>
      <c r="I462" s="59">
        <v>214800</v>
      </c>
      <c r="J462" s="60">
        <v>541000</v>
      </c>
      <c r="K462" s="60">
        <f t="shared" si="167"/>
        <v>102790</v>
      </c>
      <c r="L462" s="61">
        <f t="shared" si="168"/>
        <v>643790</v>
      </c>
      <c r="M462" s="60">
        <v>492000</v>
      </c>
      <c r="N462" s="60">
        <f t="shared" si="169"/>
        <v>93480</v>
      </c>
      <c r="O462" s="62">
        <f t="shared" si="170"/>
        <v>585480</v>
      </c>
      <c r="P462" s="58">
        <v>187724.36974789918</v>
      </c>
      <c r="Q462" s="58">
        <v>35667.630252100847</v>
      </c>
      <c r="R462" s="58">
        <v>223392.00000000003</v>
      </c>
      <c r="S462" s="62"/>
      <c r="T462" s="63">
        <f t="shared" si="171"/>
        <v>214800</v>
      </c>
      <c r="U462" s="63">
        <f t="shared" si="151"/>
        <v>481356.66666666669</v>
      </c>
      <c r="V462" s="63">
        <f t="shared" si="152"/>
        <v>585480</v>
      </c>
      <c r="W462" s="64">
        <f t="shared" si="153"/>
        <v>432610.30056850734</v>
      </c>
      <c r="X462" s="64">
        <f t="shared" si="154"/>
        <v>378941.21131958702</v>
      </c>
      <c r="Y462" s="64">
        <f t="shared" si="172"/>
        <v>400140</v>
      </c>
      <c r="Z462" s="64">
        <f t="shared" si="173"/>
        <v>296870.60565979348</v>
      </c>
      <c r="AA462" s="64">
        <f t="shared" si="155"/>
        <v>232678.65487262321</v>
      </c>
      <c r="AB462" s="65">
        <f t="shared" si="174"/>
        <v>0.48338097503436095</v>
      </c>
      <c r="AC462" s="66">
        <f t="shared" ref="AC462:AC463" si="175">Z462</f>
        <v>296870.60565979348</v>
      </c>
      <c r="AD462" s="69" t="s">
        <v>4743</v>
      </c>
    </row>
    <row r="463" spans="1:30" s="68" customFormat="1" ht="29.5" customHeight="1" x14ac:dyDescent="0.35">
      <c r="A463" s="57"/>
      <c r="B463" s="3">
        <v>452</v>
      </c>
      <c r="C463" s="9">
        <v>43949</v>
      </c>
      <c r="D463" s="106" t="s">
        <v>440</v>
      </c>
      <c r="E463" s="107"/>
      <c r="F463" s="4" t="s">
        <v>128</v>
      </c>
      <c r="G463" s="58">
        <v>714285.71428571432</v>
      </c>
      <c r="H463" s="58">
        <v>135714.28571428571</v>
      </c>
      <c r="I463" s="59">
        <v>850000</v>
      </c>
      <c r="J463" s="60">
        <v>1465000</v>
      </c>
      <c r="K463" s="60">
        <f t="shared" si="167"/>
        <v>278350</v>
      </c>
      <c r="L463" s="61">
        <f t="shared" si="168"/>
        <v>1743350</v>
      </c>
      <c r="M463" s="60">
        <v>1332000</v>
      </c>
      <c r="N463" s="60">
        <f t="shared" si="169"/>
        <v>253080</v>
      </c>
      <c r="O463" s="62">
        <f t="shared" si="170"/>
        <v>1585080</v>
      </c>
      <c r="P463" s="58">
        <v>742857.14285714284</v>
      </c>
      <c r="Q463" s="58">
        <v>141142.85714285713</v>
      </c>
      <c r="R463" s="58">
        <v>884000</v>
      </c>
      <c r="S463" s="62"/>
      <c r="T463" s="63">
        <f t="shared" si="171"/>
        <v>850000</v>
      </c>
      <c r="U463" s="63">
        <f t="shared" si="151"/>
        <v>1392810</v>
      </c>
      <c r="V463" s="63">
        <f t="shared" si="152"/>
        <v>1585080</v>
      </c>
      <c r="W463" s="64">
        <f t="shared" si="153"/>
        <v>1329285.3935821161</v>
      </c>
      <c r="X463" s="64">
        <f t="shared" si="154"/>
        <v>1259994.9863734988</v>
      </c>
      <c r="Y463" s="64">
        <f t="shared" si="172"/>
        <v>1217540</v>
      </c>
      <c r="Z463" s="64">
        <f t="shared" si="173"/>
        <v>1054997.4931867495</v>
      </c>
      <c r="AA463" s="64">
        <f t="shared" si="155"/>
        <v>476701.55265113205</v>
      </c>
      <c r="AB463" s="65">
        <f t="shared" si="174"/>
        <v>0.34225885271582773</v>
      </c>
      <c r="AC463" s="66">
        <f t="shared" si="175"/>
        <v>1054997.4931867495</v>
      </c>
      <c r="AD463" s="69" t="s">
        <v>4743</v>
      </c>
    </row>
    <row r="464" spans="1:30" s="68" customFormat="1" ht="29.5" customHeight="1" x14ac:dyDescent="0.35">
      <c r="A464" s="57"/>
      <c r="B464" s="3">
        <v>453</v>
      </c>
      <c r="C464" s="9">
        <v>43949</v>
      </c>
      <c r="D464" s="106" t="s">
        <v>109</v>
      </c>
      <c r="E464" s="107"/>
      <c r="F464" s="4" t="s">
        <v>128</v>
      </c>
      <c r="G464" s="58">
        <v>294117.64705882355</v>
      </c>
      <c r="H464" s="58">
        <v>55882.352941176476</v>
      </c>
      <c r="I464" s="59">
        <v>350000</v>
      </c>
      <c r="J464" s="60">
        <v>1453000</v>
      </c>
      <c r="K464" s="60">
        <f t="shared" si="167"/>
        <v>276070</v>
      </c>
      <c r="L464" s="61">
        <f t="shared" si="168"/>
        <v>1729070</v>
      </c>
      <c r="M464" s="60">
        <v>1346000</v>
      </c>
      <c r="N464" s="60">
        <f t="shared" si="169"/>
        <v>255740</v>
      </c>
      <c r="O464" s="62">
        <f t="shared" si="170"/>
        <v>1601740</v>
      </c>
      <c r="P464" s="58">
        <v>308823.5294117647</v>
      </c>
      <c r="Q464" s="58">
        <v>58676.470588235294</v>
      </c>
      <c r="R464" s="58">
        <v>367500</v>
      </c>
      <c r="S464" s="62"/>
      <c r="T464" s="63">
        <f t="shared" si="171"/>
        <v>350000</v>
      </c>
      <c r="U464" s="63">
        <f t="shared" si="151"/>
        <v>1226936.6666666667</v>
      </c>
      <c r="V464" s="63">
        <f t="shared" si="152"/>
        <v>1601740</v>
      </c>
      <c r="W464" s="64">
        <f t="shared" si="153"/>
        <v>989671.08198143309</v>
      </c>
      <c r="X464" s="64">
        <f t="shared" si="154"/>
        <v>738950.92995199701</v>
      </c>
      <c r="Y464" s="64">
        <f t="shared" si="172"/>
        <v>975870</v>
      </c>
      <c r="Z464" s="64">
        <f t="shared" si="173"/>
        <v>544475.4649759985</v>
      </c>
      <c r="AA464" s="64">
        <f t="shared" si="155"/>
        <v>762113.29225603561</v>
      </c>
      <c r="AB464" s="65">
        <f t="shared" si="174"/>
        <v>0.62115128919126683</v>
      </c>
      <c r="AC464" s="66">
        <f>X464</f>
        <v>738950.92995199701</v>
      </c>
      <c r="AD464" s="67" t="s">
        <v>4740</v>
      </c>
    </row>
    <row r="465" spans="1:30" s="68" customFormat="1" ht="29.5" customHeight="1" x14ac:dyDescent="0.35">
      <c r="A465" s="57"/>
      <c r="B465" s="3">
        <v>454</v>
      </c>
      <c r="C465" s="9">
        <v>43949</v>
      </c>
      <c r="D465" s="106" t="s">
        <v>441</v>
      </c>
      <c r="E465" s="107"/>
      <c r="F465" s="4" t="s">
        <v>128</v>
      </c>
      <c r="G465" s="58">
        <v>1428571.4285714286</v>
      </c>
      <c r="H465" s="58">
        <v>271428.57142857142</v>
      </c>
      <c r="I465" s="59">
        <v>1700000</v>
      </c>
      <c r="J465" s="60">
        <v>1484000</v>
      </c>
      <c r="K465" s="60">
        <f t="shared" si="167"/>
        <v>281960</v>
      </c>
      <c r="L465" s="61">
        <f t="shared" si="168"/>
        <v>1765960</v>
      </c>
      <c r="M465" s="60">
        <v>1362000</v>
      </c>
      <c r="N465" s="60">
        <f t="shared" si="169"/>
        <v>258780</v>
      </c>
      <c r="O465" s="62">
        <f t="shared" si="170"/>
        <v>1620780</v>
      </c>
      <c r="P465" s="58">
        <v>1500000</v>
      </c>
      <c r="Q465" s="58">
        <v>285000</v>
      </c>
      <c r="R465" s="58">
        <v>1785000</v>
      </c>
      <c r="S465" s="62"/>
      <c r="T465" s="63">
        <f t="shared" si="171"/>
        <v>1620780</v>
      </c>
      <c r="U465" s="63">
        <f t="shared" si="151"/>
        <v>1695580</v>
      </c>
      <c r="V465" s="63">
        <f t="shared" si="152"/>
        <v>1700000</v>
      </c>
      <c r="W465" s="64">
        <f t="shared" si="153"/>
        <v>1694537.8903398146</v>
      </c>
      <c r="X465" s="64">
        <f t="shared" si="154"/>
        <v>1693493.0850345762</v>
      </c>
      <c r="Y465" s="64">
        <f t="shared" si="172"/>
        <v>1660390</v>
      </c>
      <c r="Z465" s="64">
        <f t="shared" si="173"/>
        <v>1657136.5425172881</v>
      </c>
      <c r="AA465" s="64">
        <f t="shared" si="155"/>
        <v>72690.854995659523</v>
      </c>
      <c r="AB465" s="65">
        <f t="shared" si="174"/>
        <v>4.2870790523395846E-2</v>
      </c>
      <c r="AC465" s="66">
        <f>T465</f>
        <v>1620780</v>
      </c>
      <c r="AD465" s="72" t="s">
        <v>4739</v>
      </c>
    </row>
    <row r="466" spans="1:30" s="68" customFormat="1" ht="29.5" customHeight="1" x14ac:dyDescent="0.35">
      <c r="A466" s="57"/>
      <c r="B466" s="3">
        <v>455</v>
      </c>
      <c r="C466" s="9">
        <v>43949</v>
      </c>
      <c r="D466" s="106" t="s">
        <v>442</v>
      </c>
      <c r="E466" s="107"/>
      <c r="F466" s="4" t="s">
        <v>128</v>
      </c>
      <c r="G466" s="58">
        <v>6302521.0084033618</v>
      </c>
      <c r="H466" s="58">
        <v>1197478.9915966387</v>
      </c>
      <c r="I466" s="59">
        <v>7500000</v>
      </c>
      <c r="J466" s="60">
        <v>1927000</v>
      </c>
      <c r="K466" s="60">
        <f t="shared" si="167"/>
        <v>366130</v>
      </c>
      <c r="L466" s="61">
        <f t="shared" si="168"/>
        <v>2293130</v>
      </c>
      <c r="M466" s="60">
        <v>1768000</v>
      </c>
      <c r="N466" s="60">
        <f t="shared" si="169"/>
        <v>335920</v>
      </c>
      <c r="O466" s="62">
        <f t="shared" si="170"/>
        <v>2103920</v>
      </c>
      <c r="P466" s="58">
        <v>6491596.6386554623</v>
      </c>
      <c r="Q466" s="58">
        <v>1233403.3613445379</v>
      </c>
      <c r="R466" s="58">
        <v>7725000</v>
      </c>
      <c r="S466" s="62"/>
      <c r="T466" s="63">
        <f t="shared" si="171"/>
        <v>2103920</v>
      </c>
      <c r="U466" s="63">
        <f t="shared" ref="U466:U529" si="176">AVERAGE(I466,L466,O466)</f>
        <v>3965683.3333333335</v>
      </c>
      <c r="V466" s="63">
        <f t="shared" ref="V466:V529" si="177">MEDIAN(I466,L466,O466)</f>
        <v>2293130</v>
      </c>
      <c r="W466" s="64">
        <f t="shared" ref="W466:W529" si="178">GEOMEAN(I466,L466,O466)</f>
        <v>3307549.7643754021</v>
      </c>
      <c r="X466" s="64">
        <f t="shared" ref="X466:X529" si="179">HARMEAN(I466,L466,O466)</f>
        <v>2871577.998162874</v>
      </c>
      <c r="Y466" s="64">
        <f t="shared" si="172"/>
        <v>2198525</v>
      </c>
      <c r="Z466" s="64">
        <f t="shared" si="173"/>
        <v>2487748.999081437</v>
      </c>
      <c r="AA466" s="64">
        <f t="shared" ref="AA466:AA529" si="180">STDEV(I466,L466,O466)</f>
        <v>3062269.7188904397</v>
      </c>
      <c r="AB466" s="65">
        <f t="shared" si="174"/>
        <v>0.77219219526448313</v>
      </c>
      <c r="AC466" s="66">
        <f>X466</f>
        <v>2871577.998162874</v>
      </c>
      <c r="AD466" s="67" t="s">
        <v>4740</v>
      </c>
    </row>
    <row r="467" spans="1:30" s="68" customFormat="1" ht="29.5" customHeight="1" x14ac:dyDescent="0.35">
      <c r="A467" s="57"/>
      <c r="B467" s="3">
        <v>456</v>
      </c>
      <c r="C467" s="9">
        <v>43949</v>
      </c>
      <c r="D467" s="106" t="s">
        <v>443</v>
      </c>
      <c r="E467" s="107"/>
      <c r="F467" s="4" t="s">
        <v>128</v>
      </c>
      <c r="G467" s="58">
        <v>924369.74789915967</v>
      </c>
      <c r="H467" s="58">
        <v>175630.25210084033</v>
      </c>
      <c r="I467" s="59">
        <v>1100000</v>
      </c>
      <c r="J467" s="60">
        <v>2293000</v>
      </c>
      <c r="K467" s="60">
        <f t="shared" si="167"/>
        <v>435670</v>
      </c>
      <c r="L467" s="61">
        <f t="shared" si="168"/>
        <v>2728670</v>
      </c>
      <c r="M467" s="60">
        <v>2085000</v>
      </c>
      <c r="N467" s="60">
        <f t="shared" si="169"/>
        <v>396150</v>
      </c>
      <c r="O467" s="62">
        <f t="shared" si="170"/>
        <v>2481150</v>
      </c>
      <c r="P467" s="58">
        <v>952100.84033613454</v>
      </c>
      <c r="Q467" s="58">
        <v>180899.15966386558</v>
      </c>
      <c r="R467" s="58">
        <v>1133000</v>
      </c>
      <c r="S467" s="62"/>
      <c r="T467" s="63">
        <f t="shared" si="171"/>
        <v>1100000</v>
      </c>
      <c r="U467" s="63">
        <f t="shared" si="176"/>
        <v>2103273.3333333335</v>
      </c>
      <c r="V467" s="63">
        <f t="shared" si="177"/>
        <v>2481150</v>
      </c>
      <c r="W467" s="64">
        <f t="shared" si="178"/>
        <v>1952835.1070300622</v>
      </c>
      <c r="X467" s="64">
        <f t="shared" si="179"/>
        <v>1787194.3275008569</v>
      </c>
      <c r="Y467" s="64">
        <f t="shared" si="172"/>
        <v>1790575</v>
      </c>
      <c r="Z467" s="64">
        <f t="shared" si="173"/>
        <v>1443597.1637504285</v>
      </c>
      <c r="AA467" s="64">
        <f t="shared" si="180"/>
        <v>877630.08929350926</v>
      </c>
      <c r="AB467" s="65">
        <f t="shared" si="174"/>
        <v>0.41726868086261215</v>
      </c>
      <c r="AC467" s="66">
        <f>Z467</f>
        <v>1443597.1637504285</v>
      </c>
      <c r="AD467" s="69" t="s">
        <v>4743</v>
      </c>
    </row>
    <row r="468" spans="1:30" s="68" customFormat="1" ht="29.5" customHeight="1" x14ac:dyDescent="0.35">
      <c r="A468" s="57"/>
      <c r="B468" s="3">
        <v>457</v>
      </c>
      <c r="C468" s="9">
        <v>43949</v>
      </c>
      <c r="D468" s="106" t="s">
        <v>444</v>
      </c>
      <c r="E468" s="107"/>
      <c r="F468" s="4" t="s">
        <v>128</v>
      </c>
      <c r="G468" s="58">
        <v>1092436.9747899161</v>
      </c>
      <c r="H468" s="58">
        <v>207563.02521008404</v>
      </c>
      <c r="I468" s="59">
        <v>1300000</v>
      </c>
      <c r="J468" s="60">
        <v>2646000</v>
      </c>
      <c r="K468" s="60">
        <f t="shared" si="167"/>
        <v>502740</v>
      </c>
      <c r="L468" s="61">
        <f t="shared" si="168"/>
        <v>3148740</v>
      </c>
      <c r="M468" s="60">
        <v>2450000</v>
      </c>
      <c r="N468" s="60">
        <f t="shared" si="169"/>
        <v>465500</v>
      </c>
      <c r="O468" s="62">
        <f t="shared" si="170"/>
        <v>2915500</v>
      </c>
      <c r="P468" s="58">
        <v>1125210.0840336136</v>
      </c>
      <c r="Q468" s="58">
        <v>213789.91596638659</v>
      </c>
      <c r="R468" s="58">
        <v>1339000.0000000002</v>
      </c>
      <c r="S468" s="62"/>
      <c r="T468" s="63">
        <f t="shared" si="171"/>
        <v>1300000</v>
      </c>
      <c r="U468" s="63">
        <f t="shared" si="176"/>
        <v>2454746.6666666665</v>
      </c>
      <c r="V468" s="63">
        <f t="shared" si="177"/>
        <v>2915500</v>
      </c>
      <c r="W468" s="64">
        <f t="shared" si="178"/>
        <v>2285236.0495879995</v>
      </c>
      <c r="X468" s="64">
        <f t="shared" si="179"/>
        <v>2098177.2639823398</v>
      </c>
      <c r="Y468" s="64">
        <f t="shared" si="172"/>
        <v>2107750</v>
      </c>
      <c r="Z468" s="64">
        <f t="shared" si="173"/>
        <v>1699088.6319911699</v>
      </c>
      <c r="AA468" s="64">
        <f t="shared" si="180"/>
        <v>1006816.8267035141</v>
      </c>
      <c r="AB468" s="65">
        <f t="shared" si="174"/>
        <v>0.4101510108457278</v>
      </c>
      <c r="AC468" s="66">
        <f>Z468</f>
        <v>1699088.6319911699</v>
      </c>
      <c r="AD468" s="69" t="s">
        <v>4743</v>
      </c>
    </row>
    <row r="469" spans="1:30" s="68" customFormat="1" ht="29.5" customHeight="1" x14ac:dyDescent="0.35">
      <c r="A469" s="57"/>
      <c r="B469" s="3">
        <v>458</v>
      </c>
      <c r="C469" s="9">
        <v>43949</v>
      </c>
      <c r="D469" s="106" t="s">
        <v>445</v>
      </c>
      <c r="E469" s="107"/>
      <c r="F469" s="4" t="s">
        <v>128</v>
      </c>
      <c r="G469" s="58">
        <v>1554621.848739496</v>
      </c>
      <c r="H469" s="58">
        <v>295378.15126050421</v>
      </c>
      <c r="I469" s="59">
        <v>1850000.0000000002</v>
      </c>
      <c r="J469" s="60">
        <v>2799000</v>
      </c>
      <c r="K469" s="60">
        <f t="shared" si="167"/>
        <v>531810</v>
      </c>
      <c r="L469" s="61">
        <f t="shared" si="168"/>
        <v>3330810</v>
      </c>
      <c r="M469" s="60">
        <v>2545000</v>
      </c>
      <c r="N469" s="60">
        <f t="shared" si="169"/>
        <v>483550</v>
      </c>
      <c r="O469" s="62">
        <f t="shared" si="170"/>
        <v>3028550</v>
      </c>
      <c r="P469" s="58">
        <v>1632352.9411764706</v>
      </c>
      <c r="Q469" s="58">
        <v>310147.0588235294</v>
      </c>
      <c r="R469" s="58">
        <v>1942500</v>
      </c>
      <c r="S469" s="62"/>
      <c r="T469" s="63">
        <f t="shared" si="171"/>
        <v>1850000.0000000002</v>
      </c>
      <c r="U469" s="63">
        <f t="shared" si="176"/>
        <v>2736453.3333333335</v>
      </c>
      <c r="V469" s="63">
        <f t="shared" si="177"/>
        <v>3028550</v>
      </c>
      <c r="W469" s="64">
        <f t="shared" si="178"/>
        <v>2652479.9642886352</v>
      </c>
      <c r="X469" s="64">
        <f t="shared" si="179"/>
        <v>2562002.9740060857</v>
      </c>
      <c r="Y469" s="64">
        <f t="shared" si="172"/>
        <v>2439275</v>
      </c>
      <c r="Z469" s="64">
        <f t="shared" si="173"/>
        <v>2206001.4870030428</v>
      </c>
      <c r="AA469" s="64">
        <f t="shared" si="180"/>
        <v>782425.65847071633</v>
      </c>
      <c r="AB469" s="65">
        <f t="shared" si="174"/>
        <v>0.28592691457216507</v>
      </c>
      <c r="AC469" s="66">
        <f t="shared" ref="AC469:AC470" si="181">T469</f>
        <v>1850000.0000000002</v>
      </c>
      <c r="AD469" s="67" t="s">
        <v>4739</v>
      </c>
    </row>
    <row r="470" spans="1:30" s="68" customFormat="1" ht="29.5" customHeight="1" x14ac:dyDescent="0.35">
      <c r="A470" s="57"/>
      <c r="B470" s="3">
        <v>459</v>
      </c>
      <c r="C470" s="9">
        <v>43949</v>
      </c>
      <c r="D470" s="106" t="s">
        <v>446</v>
      </c>
      <c r="E470" s="107"/>
      <c r="F470" s="4" t="s">
        <v>128</v>
      </c>
      <c r="G470" s="58">
        <v>1806722.6890756304</v>
      </c>
      <c r="H470" s="58">
        <v>343277.31092436978</v>
      </c>
      <c r="I470" s="59">
        <v>2150000</v>
      </c>
      <c r="J470" s="60">
        <v>2725000</v>
      </c>
      <c r="K470" s="60">
        <f t="shared" si="167"/>
        <v>517750</v>
      </c>
      <c r="L470" s="61">
        <f t="shared" si="168"/>
        <v>3242750</v>
      </c>
      <c r="M470" s="60">
        <v>2500000</v>
      </c>
      <c r="N470" s="60">
        <f t="shared" si="169"/>
        <v>475000</v>
      </c>
      <c r="O470" s="62">
        <f t="shared" si="170"/>
        <v>2975000</v>
      </c>
      <c r="P470" s="58">
        <v>1860924.3697478992</v>
      </c>
      <c r="Q470" s="58">
        <v>353575.63025210088</v>
      </c>
      <c r="R470" s="58">
        <v>2214500</v>
      </c>
      <c r="S470" s="62"/>
      <c r="T470" s="63">
        <f t="shared" si="171"/>
        <v>2150000</v>
      </c>
      <c r="U470" s="63">
        <f t="shared" si="176"/>
        <v>2789250</v>
      </c>
      <c r="V470" s="63">
        <f t="shared" si="177"/>
        <v>2975000</v>
      </c>
      <c r="W470" s="64">
        <f t="shared" si="178"/>
        <v>2747554.3959912118</v>
      </c>
      <c r="X470" s="64">
        <f t="shared" si="179"/>
        <v>2703601.5511391177</v>
      </c>
      <c r="Y470" s="64">
        <f t="shared" si="172"/>
        <v>2562500</v>
      </c>
      <c r="Z470" s="64">
        <f t="shared" si="173"/>
        <v>2426800.7755695591</v>
      </c>
      <c r="AA470" s="64">
        <f t="shared" si="180"/>
        <v>569563.81336949416</v>
      </c>
      <c r="AB470" s="65">
        <f t="shared" si="174"/>
        <v>0.20419962834794089</v>
      </c>
      <c r="AC470" s="66">
        <f t="shared" si="181"/>
        <v>2150000</v>
      </c>
      <c r="AD470" s="70" t="s">
        <v>4739</v>
      </c>
    </row>
    <row r="471" spans="1:30" s="68" customFormat="1" ht="29.5" customHeight="1" x14ac:dyDescent="0.35">
      <c r="A471" s="57"/>
      <c r="B471" s="3">
        <v>460</v>
      </c>
      <c r="C471" s="9">
        <v>43949</v>
      </c>
      <c r="D471" s="106" t="s">
        <v>447</v>
      </c>
      <c r="E471" s="107"/>
      <c r="F471" s="4" t="s">
        <v>128</v>
      </c>
      <c r="G471" s="58">
        <v>320000</v>
      </c>
      <c r="H471" s="58">
        <v>60800</v>
      </c>
      <c r="I471" s="59">
        <v>380800</v>
      </c>
      <c r="J471" s="60">
        <v>2038000</v>
      </c>
      <c r="K471" s="60">
        <f t="shared" si="167"/>
        <v>387220</v>
      </c>
      <c r="L471" s="61">
        <f t="shared" si="168"/>
        <v>2425220</v>
      </c>
      <c r="M471" s="60">
        <v>1870000</v>
      </c>
      <c r="N471" s="60">
        <f t="shared" si="169"/>
        <v>355300</v>
      </c>
      <c r="O471" s="62">
        <f t="shared" si="170"/>
        <v>2225300</v>
      </c>
      <c r="P471" s="58">
        <v>329600</v>
      </c>
      <c r="Q471" s="58">
        <v>62624</v>
      </c>
      <c r="R471" s="58">
        <v>392224</v>
      </c>
      <c r="S471" s="62"/>
      <c r="T471" s="63">
        <f t="shared" si="171"/>
        <v>380800</v>
      </c>
      <c r="U471" s="63">
        <f t="shared" si="176"/>
        <v>1677106.6666666667</v>
      </c>
      <c r="V471" s="63">
        <f t="shared" si="177"/>
        <v>2225300</v>
      </c>
      <c r="W471" s="64">
        <f t="shared" si="178"/>
        <v>1271390.2684400948</v>
      </c>
      <c r="X471" s="64">
        <f t="shared" si="179"/>
        <v>860150.49411058112</v>
      </c>
      <c r="Y471" s="64">
        <f t="shared" si="172"/>
        <v>1303050</v>
      </c>
      <c r="Z471" s="64">
        <f t="shared" si="173"/>
        <v>620475.2470552905</v>
      </c>
      <c r="AA471" s="64">
        <f t="shared" si="180"/>
        <v>1127075.9655557089</v>
      </c>
      <c r="AB471" s="65">
        <f t="shared" si="174"/>
        <v>0.67203594616663742</v>
      </c>
      <c r="AC471" s="66">
        <f>X471</f>
        <v>860150.49411058112</v>
      </c>
      <c r="AD471" s="67" t="s">
        <v>4740</v>
      </c>
    </row>
    <row r="472" spans="1:30" s="68" customFormat="1" ht="29.5" customHeight="1" x14ac:dyDescent="0.35">
      <c r="A472" s="57"/>
      <c r="B472" s="3">
        <v>461</v>
      </c>
      <c r="C472" s="9">
        <v>43949</v>
      </c>
      <c r="D472" s="106" t="s">
        <v>448</v>
      </c>
      <c r="E472" s="107"/>
      <c r="F472" s="4" t="s">
        <v>128</v>
      </c>
      <c r="G472" s="58">
        <v>2731092.4369747899</v>
      </c>
      <c r="H472" s="58">
        <v>518907.56302521011</v>
      </c>
      <c r="I472" s="59">
        <v>3250000</v>
      </c>
      <c r="J472" s="60">
        <v>5011000</v>
      </c>
      <c r="K472" s="60">
        <f t="shared" si="167"/>
        <v>952090</v>
      </c>
      <c r="L472" s="61">
        <f t="shared" si="168"/>
        <v>5963090</v>
      </c>
      <c r="M472" s="60">
        <v>4640000</v>
      </c>
      <c r="N472" s="60">
        <f t="shared" si="169"/>
        <v>881600</v>
      </c>
      <c r="O472" s="62">
        <f t="shared" si="170"/>
        <v>5521600</v>
      </c>
      <c r="P472" s="58">
        <v>2867647.0588235296</v>
      </c>
      <c r="Q472" s="58">
        <v>544852.9411764706</v>
      </c>
      <c r="R472" s="58">
        <v>3412500</v>
      </c>
      <c r="S472" s="62"/>
      <c r="T472" s="63">
        <f t="shared" si="171"/>
        <v>3250000</v>
      </c>
      <c r="U472" s="63">
        <f t="shared" si="176"/>
        <v>4911563.333333333</v>
      </c>
      <c r="V472" s="63">
        <f t="shared" si="177"/>
        <v>5521600</v>
      </c>
      <c r="W472" s="64">
        <f t="shared" si="178"/>
        <v>4747590.1743829595</v>
      </c>
      <c r="X472" s="64">
        <f t="shared" si="179"/>
        <v>4569704.9736059709</v>
      </c>
      <c r="Y472" s="64">
        <f t="shared" si="172"/>
        <v>4385800</v>
      </c>
      <c r="Z472" s="64">
        <f t="shared" si="173"/>
        <v>3909852.4868029854</v>
      </c>
      <c r="AA472" s="64">
        <f t="shared" si="180"/>
        <v>1455789.438082766</v>
      </c>
      <c r="AB472" s="65">
        <f t="shared" si="174"/>
        <v>0.29640042065685118</v>
      </c>
      <c r="AC472" s="66">
        <f>T472</f>
        <v>3250000</v>
      </c>
      <c r="AD472" s="72" t="s">
        <v>4739</v>
      </c>
    </row>
    <row r="473" spans="1:30" s="68" customFormat="1" ht="29.5" customHeight="1" x14ac:dyDescent="0.35">
      <c r="A473" s="57"/>
      <c r="B473" s="3">
        <v>462</v>
      </c>
      <c r="C473" s="9">
        <v>43949</v>
      </c>
      <c r="D473" s="106" t="s">
        <v>449</v>
      </c>
      <c r="E473" s="107"/>
      <c r="F473" s="4" t="s">
        <v>128</v>
      </c>
      <c r="G473" s="58">
        <v>268907.56302521011</v>
      </c>
      <c r="H473" s="58">
        <v>51092.436974789918</v>
      </c>
      <c r="I473" s="59">
        <v>320000</v>
      </c>
      <c r="J473" s="60">
        <v>1361000</v>
      </c>
      <c r="K473" s="60">
        <f t="shared" si="167"/>
        <v>258590</v>
      </c>
      <c r="L473" s="61">
        <f t="shared" si="168"/>
        <v>1619590</v>
      </c>
      <c r="M473" s="60">
        <v>1261000</v>
      </c>
      <c r="N473" s="60">
        <f t="shared" si="169"/>
        <v>239590</v>
      </c>
      <c r="O473" s="62">
        <f t="shared" si="170"/>
        <v>1500590</v>
      </c>
      <c r="P473" s="58">
        <v>279663.86554621853</v>
      </c>
      <c r="Q473" s="58">
        <v>53136.134453781524</v>
      </c>
      <c r="R473" s="58">
        <v>332800.00000000006</v>
      </c>
      <c r="S473" s="62"/>
      <c r="T473" s="63">
        <f t="shared" si="171"/>
        <v>320000</v>
      </c>
      <c r="U473" s="63">
        <f t="shared" si="176"/>
        <v>1146726.6666666667</v>
      </c>
      <c r="V473" s="63">
        <f t="shared" si="177"/>
        <v>1500590</v>
      </c>
      <c r="W473" s="64">
        <f t="shared" si="178"/>
        <v>919614.27536505426</v>
      </c>
      <c r="X473" s="64">
        <f t="shared" si="179"/>
        <v>680450.35846287769</v>
      </c>
      <c r="Y473" s="64">
        <f t="shared" si="172"/>
        <v>910295</v>
      </c>
      <c r="Z473" s="64">
        <f t="shared" si="173"/>
        <v>500225.17923143884</v>
      </c>
      <c r="AA473" s="64">
        <f t="shared" si="180"/>
        <v>718434.39925530658</v>
      </c>
      <c r="AB473" s="65">
        <f t="shared" si="174"/>
        <v>0.6265088448179803</v>
      </c>
      <c r="AC473" s="66">
        <f>X473</f>
        <v>680450.35846287769</v>
      </c>
      <c r="AD473" s="67" t="s">
        <v>4740</v>
      </c>
    </row>
    <row r="474" spans="1:30" s="68" customFormat="1" ht="29.5" customHeight="1" x14ac:dyDescent="0.35">
      <c r="A474" s="57"/>
      <c r="B474" s="3">
        <v>463</v>
      </c>
      <c r="C474" s="9">
        <v>43949</v>
      </c>
      <c r="D474" s="106" t="s">
        <v>450</v>
      </c>
      <c r="E474" s="107"/>
      <c r="F474" s="4" t="s">
        <v>128</v>
      </c>
      <c r="G474" s="58">
        <v>1850000</v>
      </c>
      <c r="H474" s="58">
        <v>351500</v>
      </c>
      <c r="I474" s="59">
        <v>2201500</v>
      </c>
      <c r="J474" s="60">
        <v>1084000</v>
      </c>
      <c r="K474" s="60">
        <f t="shared" si="167"/>
        <v>205960</v>
      </c>
      <c r="L474" s="61">
        <f t="shared" si="168"/>
        <v>1289960</v>
      </c>
      <c r="M474" s="60">
        <v>986000</v>
      </c>
      <c r="N474" s="60">
        <f t="shared" si="169"/>
        <v>187340</v>
      </c>
      <c r="O474" s="62">
        <f t="shared" si="170"/>
        <v>1173340</v>
      </c>
      <c r="P474" s="58">
        <v>1961000</v>
      </c>
      <c r="Q474" s="58">
        <v>372590</v>
      </c>
      <c r="R474" s="58">
        <v>2333590</v>
      </c>
      <c r="S474" s="62"/>
      <c r="T474" s="63">
        <f t="shared" si="171"/>
        <v>1173340</v>
      </c>
      <c r="U474" s="63">
        <f t="shared" si="176"/>
        <v>1554933.3333333333</v>
      </c>
      <c r="V474" s="63">
        <f t="shared" si="177"/>
        <v>1289960</v>
      </c>
      <c r="W474" s="64">
        <f t="shared" si="178"/>
        <v>1493618.2217136971</v>
      </c>
      <c r="X474" s="64">
        <f t="shared" si="179"/>
        <v>1441114.9830023495</v>
      </c>
      <c r="Y474" s="64">
        <f t="shared" si="172"/>
        <v>1231650</v>
      </c>
      <c r="Z474" s="64">
        <f t="shared" si="173"/>
        <v>1307227.4915011749</v>
      </c>
      <c r="AA474" s="64">
        <f t="shared" si="180"/>
        <v>562971.0444892646</v>
      </c>
      <c r="AB474" s="65">
        <f t="shared" si="174"/>
        <v>0.36205477908330347</v>
      </c>
      <c r="AC474" s="66">
        <f>Y474</f>
        <v>1231650</v>
      </c>
      <c r="AD474" s="69" t="s">
        <v>4741</v>
      </c>
    </row>
    <row r="475" spans="1:30" s="68" customFormat="1" ht="29.5" customHeight="1" x14ac:dyDescent="0.35">
      <c r="A475" s="57"/>
      <c r="B475" s="3">
        <v>464</v>
      </c>
      <c r="C475" s="9">
        <v>43949</v>
      </c>
      <c r="D475" s="106" t="s">
        <v>451</v>
      </c>
      <c r="E475" s="107"/>
      <c r="F475" s="4" t="s">
        <v>128</v>
      </c>
      <c r="G475" s="58">
        <v>714285.71428571432</v>
      </c>
      <c r="H475" s="58">
        <v>135714.28571428571</v>
      </c>
      <c r="I475" s="59">
        <v>850000</v>
      </c>
      <c r="J475" s="60">
        <v>1314000</v>
      </c>
      <c r="K475" s="60">
        <f t="shared" si="167"/>
        <v>249660</v>
      </c>
      <c r="L475" s="61">
        <f t="shared" si="168"/>
        <v>1563660</v>
      </c>
      <c r="M475" s="60">
        <v>1195000</v>
      </c>
      <c r="N475" s="60">
        <f t="shared" si="169"/>
        <v>227050</v>
      </c>
      <c r="O475" s="62">
        <f t="shared" si="170"/>
        <v>1422050</v>
      </c>
      <c r="P475" s="58">
        <v>742857.14285714284</v>
      </c>
      <c r="Q475" s="58">
        <v>141142.85714285713</v>
      </c>
      <c r="R475" s="58">
        <v>884000</v>
      </c>
      <c r="S475" s="62"/>
      <c r="T475" s="63">
        <f t="shared" si="171"/>
        <v>850000</v>
      </c>
      <c r="U475" s="63">
        <f t="shared" si="176"/>
        <v>1278570</v>
      </c>
      <c r="V475" s="63">
        <f t="shared" si="177"/>
        <v>1422050</v>
      </c>
      <c r="W475" s="64">
        <f t="shared" si="178"/>
        <v>1236399.1742365435</v>
      </c>
      <c r="X475" s="64">
        <f t="shared" si="179"/>
        <v>1190851.4225285631</v>
      </c>
      <c r="Y475" s="64">
        <f t="shared" si="172"/>
        <v>1136025</v>
      </c>
      <c r="Z475" s="64">
        <f t="shared" si="173"/>
        <v>1020425.7112642815</v>
      </c>
      <c r="AA475" s="64">
        <f t="shared" si="180"/>
        <v>377845.90999506664</v>
      </c>
      <c r="AB475" s="65">
        <f t="shared" si="174"/>
        <v>0.29552227097074596</v>
      </c>
      <c r="AC475" s="66">
        <f t="shared" ref="AC475:AC477" si="182">T475</f>
        <v>850000</v>
      </c>
      <c r="AD475" s="67" t="s">
        <v>4739</v>
      </c>
    </row>
    <row r="476" spans="1:30" s="68" customFormat="1" ht="29.5" customHeight="1" x14ac:dyDescent="0.35">
      <c r="A476" s="57"/>
      <c r="B476" s="3">
        <v>465</v>
      </c>
      <c r="C476" s="9">
        <v>43949</v>
      </c>
      <c r="D476" s="106" t="s">
        <v>452</v>
      </c>
      <c r="E476" s="107"/>
      <c r="F476" s="4" t="s">
        <v>128</v>
      </c>
      <c r="G476" s="58">
        <v>1092436.9747899161</v>
      </c>
      <c r="H476" s="58">
        <v>207563.02521008404</v>
      </c>
      <c r="I476" s="59">
        <v>1300000</v>
      </c>
      <c r="J476" s="60">
        <v>1825000</v>
      </c>
      <c r="K476" s="60">
        <f t="shared" si="167"/>
        <v>346750</v>
      </c>
      <c r="L476" s="61">
        <f t="shared" si="168"/>
        <v>2171750</v>
      </c>
      <c r="M476" s="60">
        <v>1675000</v>
      </c>
      <c r="N476" s="60">
        <f t="shared" si="169"/>
        <v>318250</v>
      </c>
      <c r="O476" s="62">
        <f t="shared" si="170"/>
        <v>1993250</v>
      </c>
      <c r="P476" s="58">
        <v>1136134.4537815126</v>
      </c>
      <c r="Q476" s="58">
        <v>215865.54621848738</v>
      </c>
      <c r="R476" s="58">
        <v>1352000</v>
      </c>
      <c r="S476" s="62"/>
      <c r="T476" s="63">
        <f t="shared" si="171"/>
        <v>1300000</v>
      </c>
      <c r="U476" s="63">
        <f t="shared" si="176"/>
        <v>1821666.6666666667</v>
      </c>
      <c r="V476" s="63">
        <f t="shared" si="177"/>
        <v>1993250</v>
      </c>
      <c r="W476" s="64">
        <f t="shared" si="178"/>
        <v>1778709.3380975141</v>
      </c>
      <c r="X476" s="64">
        <f t="shared" si="179"/>
        <v>1732719.7336852846</v>
      </c>
      <c r="Y476" s="64">
        <f t="shared" si="172"/>
        <v>1646625</v>
      </c>
      <c r="Z476" s="64">
        <f t="shared" si="173"/>
        <v>1516359.8668426424</v>
      </c>
      <c r="AA476" s="64">
        <f t="shared" si="180"/>
        <v>460508.03015075967</v>
      </c>
      <c r="AB476" s="65">
        <f t="shared" si="174"/>
        <v>0.25279489303792846</v>
      </c>
      <c r="AC476" s="66">
        <f t="shared" si="182"/>
        <v>1300000</v>
      </c>
      <c r="AD476" s="67" t="s">
        <v>4739</v>
      </c>
    </row>
    <row r="477" spans="1:30" s="68" customFormat="1" ht="29.5" customHeight="1" x14ac:dyDescent="0.35">
      <c r="A477" s="57"/>
      <c r="B477" s="3">
        <v>466</v>
      </c>
      <c r="C477" s="9">
        <v>43949</v>
      </c>
      <c r="D477" s="106" t="s">
        <v>453</v>
      </c>
      <c r="E477" s="107"/>
      <c r="F477" s="4" t="s">
        <v>128</v>
      </c>
      <c r="G477" s="58">
        <v>1218487.3949579832</v>
      </c>
      <c r="H477" s="58">
        <v>231512.6050420168</v>
      </c>
      <c r="I477" s="59">
        <v>1450000</v>
      </c>
      <c r="J477" s="60">
        <v>1830000</v>
      </c>
      <c r="K477" s="60">
        <f t="shared" si="167"/>
        <v>347700</v>
      </c>
      <c r="L477" s="61">
        <f t="shared" si="168"/>
        <v>2177700</v>
      </c>
      <c r="M477" s="60">
        <v>1664000</v>
      </c>
      <c r="N477" s="60">
        <f t="shared" si="169"/>
        <v>316160</v>
      </c>
      <c r="O477" s="62">
        <f t="shared" si="170"/>
        <v>1980160</v>
      </c>
      <c r="P477" s="58">
        <v>1267226.8907563025</v>
      </c>
      <c r="Q477" s="58">
        <v>240773.10924369749</v>
      </c>
      <c r="R477" s="58">
        <v>1508000</v>
      </c>
      <c r="S477" s="62"/>
      <c r="T477" s="63">
        <f t="shared" si="171"/>
        <v>1450000</v>
      </c>
      <c r="U477" s="63">
        <f t="shared" si="176"/>
        <v>1869286.6666666667</v>
      </c>
      <c r="V477" s="63">
        <f t="shared" si="177"/>
        <v>1980160</v>
      </c>
      <c r="W477" s="64">
        <f t="shared" si="178"/>
        <v>1842279.1863450445</v>
      </c>
      <c r="X477" s="64">
        <f t="shared" si="179"/>
        <v>1813932.8815094072</v>
      </c>
      <c r="Y477" s="64">
        <f t="shared" si="172"/>
        <v>1715080</v>
      </c>
      <c r="Z477" s="64">
        <f t="shared" si="173"/>
        <v>1631966.4407547037</v>
      </c>
      <c r="AA477" s="64">
        <f t="shared" si="180"/>
        <v>376306.38385939325</v>
      </c>
      <c r="AB477" s="65">
        <f t="shared" si="174"/>
        <v>0.20131015246068548</v>
      </c>
      <c r="AC477" s="66">
        <f t="shared" si="182"/>
        <v>1450000</v>
      </c>
      <c r="AD477" s="67" t="s">
        <v>4739</v>
      </c>
    </row>
    <row r="478" spans="1:30" s="68" customFormat="1" ht="29.5" customHeight="1" x14ac:dyDescent="0.35">
      <c r="A478" s="57"/>
      <c r="B478" s="3">
        <v>467</v>
      </c>
      <c r="C478" s="9">
        <v>43949</v>
      </c>
      <c r="D478" s="106" t="s">
        <v>454</v>
      </c>
      <c r="E478" s="107"/>
      <c r="F478" s="4" t="s">
        <v>128</v>
      </c>
      <c r="G478" s="58">
        <v>714285.71428571432</v>
      </c>
      <c r="H478" s="58">
        <v>135714.28571428571</v>
      </c>
      <c r="I478" s="59">
        <v>850000</v>
      </c>
      <c r="J478" s="60">
        <v>2953000</v>
      </c>
      <c r="K478" s="60">
        <f t="shared" si="167"/>
        <v>561070</v>
      </c>
      <c r="L478" s="61">
        <f t="shared" si="168"/>
        <v>3514070</v>
      </c>
      <c r="M478" s="60">
        <v>2710000</v>
      </c>
      <c r="N478" s="60">
        <f t="shared" si="169"/>
        <v>514900</v>
      </c>
      <c r="O478" s="62">
        <f t="shared" si="170"/>
        <v>3224900</v>
      </c>
      <c r="P478" s="58">
        <v>735714.2857142858</v>
      </c>
      <c r="Q478" s="58">
        <v>139785.71428571429</v>
      </c>
      <c r="R478" s="58">
        <v>875500.00000000012</v>
      </c>
      <c r="S478" s="62"/>
      <c r="T478" s="63">
        <f t="shared" si="171"/>
        <v>850000</v>
      </c>
      <c r="U478" s="63">
        <f t="shared" si="176"/>
        <v>2529656.6666666665</v>
      </c>
      <c r="V478" s="63">
        <f t="shared" si="177"/>
        <v>3224900</v>
      </c>
      <c r="W478" s="64">
        <f t="shared" si="178"/>
        <v>2127723.5254776618</v>
      </c>
      <c r="X478" s="64">
        <f t="shared" si="179"/>
        <v>1693835.7585682829</v>
      </c>
      <c r="Y478" s="64">
        <f t="shared" si="172"/>
        <v>2037450</v>
      </c>
      <c r="Z478" s="64">
        <f t="shared" si="173"/>
        <v>1271917.8792841416</v>
      </c>
      <c r="AA478" s="64">
        <f t="shared" si="180"/>
        <v>1461793.3200809662</v>
      </c>
      <c r="AB478" s="65">
        <f t="shared" si="174"/>
        <v>0.57786233971710244</v>
      </c>
      <c r="AC478" s="66">
        <f>Z478</f>
        <v>1271917.8792841416</v>
      </c>
      <c r="AD478" s="69" t="s">
        <v>4743</v>
      </c>
    </row>
    <row r="479" spans="1:30" s="68" customFormat="1" ht="29.5" customHeight="1" x14ac:dyDescent="0.35">
      <c r="A479" s="57"/>
      <c r="B479" s="3">
        <v>468</v>
      </c>
      <c r="C479" s="9">
        <v>43949</v>
      </c>
      <c r="D479" s="106" t="s">
        <v>455</v>
      </c>
      <c r="E479" s="107"/>
      <c r="F479" s="4" t="s">
        <v>128</v>
      </c>
      <c r="G479" s="58">
        <v>1008403.3613445378</v>
      </c>
      <c r="H479" s="58">
        <v>191596.63865546219</v>
      </c>
      <c r="I479" s="59">
        <v>1200000</v>
      </c>
      <c r="J479" s="60">
        <v>1158000</v>
      </c>
      <c r="K479" s="60">
        <f t="shared" si="167"/>
        <v>220020</v>
      </c>
      <c r="L479" s="61">
        <f t="shared" si="168"/>
        <v>1378020</v>
      </c>
      <c r="M479" s="60">
        <v>1063000</v>
      </c>
      <c r="N479" s="60">
        <f t="shared" si="169"/>
        <v>201970</v>
      </c>
      <c r="O479" s="62">
        <f t="shared" si="170"/>
        <v>1264970</v>
      </c>
      <c r="P479" s="58">
        <v>1058823.5294117648</v>
      </c>
      <c r="Q479" s="58">
        <v>201176.47058823533</v>
      </c>
      <c r="R479" s="58">
        <v>1260000.0000000002</v>
      </c>
      <c r="S479" s="62"/>
      <c r="T479" s="63">
        <f t="shared" si="171"/>
        <v>1200000</v>
      </c>
      <c r="U479" s="63">
        <f t="shared" si="176"/>
        <v>1280996.6666666667</v>
      </c>
      <c r="V479" s="63">
        <f t="shared" si="177"/>
        <v>1264970</v>
      </c>
      <c r="W479" s="64">
        <f t="shared" si="178"/>
        <v>1278907.0975651429</v>
      </c>
      <c r="X479" s="64">
        <f t="shared" si="179"/>
        <v>1276843.0785745883</v>
      </c>
      <c r="Y479" s="64">
        <f t="shared" si="172"/>
        <v>1232485</v>
      </c>
      <c r="Z479" s="64">
        <f t="shared" si="173"/>
        <v>1238421.5392872943</v>
      </c>
      <c r="AA479" s="64">
        <f t="shared" si="180"/>
        <v>90085.629449614949</v>
      </c>
      <c r="AB479" s="65">
        <f t="shared" si="174"/>
        <v>7.0324640019579762E-2</v>
      </c>
      <c r="AC479" s="66">
        <f>T479</f>
        <v>1200000</v>
      </c>
      <c r="AD479" s="70" t="s">
        <v>4739</v>
      </c>
    </row>
    <row r="480" spans="1:30" s="68" customFormat="1" ht="29.5" customHeight="1" x14ac:dyDescent="0.35">
      <c r="A480" s="57"/>
      <c r="B480" s="3">
        <v>469</v>
      </c>
      <c r="C480" s="9">
        <v>43949</v>
      </c>
      <c r="D480" s="106" t="s">
        <v>456</v>
      </c>
      <c r="E480" s="107"/>
      <c r="F480" s="4" t="s">
        <v>128</v>
      </c>
      <c r="G480" s="58">
        <v>966386.55462184874</v>
      </c>
      <c r="H480" s="58">
        <v>183613.44537815126</v>
      </c>
      <c r="I480" s="59">
        <v>1150000</v>
      </c>
      <c r="J480" s="60">
        <v>188000</v>
      </c>
      <c r="K480" s="60">
        <f t="shared" si="167"/>
        <v>35720</v>
      </c>
      <c r="L480" s="61">
        <f t="shared" si="168"/>
        <v>223720</v>
      </c>
      <c r="M480" s="60">
        <v>171000</v>
      </c>
      <c r="N480" s="60">
        <f t="shared" si="169"/>
        <v>32490</v>
      </c>
      <c r="O480" s="62">
        <f t="shared" si="170"/>
        <v>203490</v>
      </c>
      <c r="P480" s="58">
        <v>1024369.7478991597</v>
      </c>
      <c r="Q480" s="58">
        <v>194630.25210084033</v>
      </c>
      <c r="R480" s="58">
        <v>1219000</v>
      </c>
      <c r="S480" s="62"/>
      <c r="T480" s="63">
        <f t="shared" si="171"/>
        <v>203490</v>
      </c>
      <c r="U480" s="63">
        <f t="shared" si="176"/>
        <v>525736.66666666663</v>
      </c>
      <c r="V480" s="63">
        <f t="shared" si="177"/>
        <v>223720</v>
      </c>
      <c r="W480" s="64">
        <f t="shared" si="178"/>
        <v>374095.0034134158</v>
      </c>
      <c r="X480" s="64">
        <f t="shared" si="179"/>
        <v>292577.75088486943</v>
      </c>
      <c r="Y480" s="64">
        <f t="shared" si="172"/>
        <v>213605</v>
      </c>
      <c r="Z480" s="64">
        <f t="shared" si="173"/>
        <v>248033.87544243471</v>
      </c>
      <c r="AA480" s="64">
        <f t="shared" si="180"/>
        <v>540722.52147782163</v>
      </c>
      <c r="AB480" s="65">
        <f t="shared" si="174"/>
        <v>1.0285044885801289</v>
      </c>
      <c r="AC480" s="66">
        <f>X480</f>
        <v>292577.75088486943</v>
      </c>
      <c r="AD480" s="67" t="s">
        <v>4740</v>
      </c>
    </row>
    <row r="481" spans="1:30" s="68" customFormat="1" ht="29.5" customHeight="1" x14ac:dyDescent="0.35">
      <c r="A481" s="57"/>
      <c r="B481" s="3">
        <v>470</v>
      </c>
      <c r="C481" s="9">
        <v>43949</v>
      </c>
      <c r="D481" s="106" t="s">
        <v>457</v>
      </c>
      <c r="E481" s="107"/>
      <c r="F481" s="4" t="s">
        <v>128</v>
      </c>
      <c r="G481" s="58">
        <v>798319.32773109246</v>
      </c>
      <c r="H481" s="58">
        <v>151680.67226890757</v>
      </c>
      <c r="I481" s="59">
        <v>950000</v>
      </c>
      <c r="J481" s="60">
        <v>1641000</v>
      </c>
      <c r="K481" s="60">
        <f t="shared" si="167"/>
        <v>311790</v>
      </c>
      <c r="L481" s="61">
        <f t="shared" si="168"/>
        <v>1952790</v>
      </c>
      <c r="M481" s="60">
        <v>1506000</v>
      </c>
      <c r="N481" s="60">
        <f t="shared" si="169"/>
        <v>286140</v>
      </c>
      <c r="O481" s="62">
        <f t="shared" si="170"/>
        <v>1792140</v>
      </c>
      <c r="P481" s="58">
        <v>830252.10084033618</v>
      </c>
      <c r="Q481" s="58">
        <v>157747.89915966388</v>
      </c>
      <c r="R481" s="58">
        <v>988000</v>
      </c>
      <c r="S481" s="62"/>
      <c r="T481" s="63">
        <f t="shared" si="171"/>
        <v>950000</v>
      </c>
      <c r="U481" s="63">
        <f t="shared" si="176"/>
        <v>1564976.6666666667</v>
      </c>
      <c r="V481" s="63">
        <f t="shared" si="177"/>
        <v>1792140</v>
      </c>
      <c r="W481" s="64">
        <f t="shared" si="178"/>
        <v>1492509.2348679029</v>
      </c>
      <c r="X481" s="64">
        <f t="shared" si="179"/>
        <v>1413286.7103187942</v>
      </c>
      <c r="Y481" s="64">
        <f t="shared" si="172"/>
        <v>1371070</v>
      </c>
      <c r="Z481" s="64">
        <f t="shared" si="173"/>
        <v>1181643.3551593972</v>
      </c>
      <c r="AA481" s="64">
        <f t="shared" si="180"/>
        <v>538608.69936655636</v>
      </c>
      <c r="AB481" s="65">
        <f t="shared" si="174"/>
        <v>0.34416404463957267</v>
      </c>
      <c r="AC481" s="66">
        <f>Z481</f>
        <v>1181643.3551593972</v>
      </c>
      <c r="AD481" s="69" t="s">
        <v>4743</v>
      </c>
    </row>
    <row r="482" spans="1:30" s="68" customFormat="1" ht="29.5" customHeight="1" x14ac:dyDescent="0.35">
      <c r="A482" s="57"/>
      <c r="B482" s="3">
        <v>471</v>
      </c>
      <c r="C482" s="9">
        <v>43949</v>
      </c>
      <c r="D482" s="106" t="s">
        <v>458</v>
      </c>
      <c r="E482" s="107"/>
      <c r="F482" s="4" t="s">
        <v>128</v>
      </c>
      <c r="G482" s="58">
        <v>768907.56302521017</v>
      </c>
      <c r="H482" s="58">
        <v>146092.43697478995</v>
      </c>
      <c r="I482" s="59">
        <v>915000.00000000012</v>
      </c>
      <c r="J482" s="60">
        <v>2116000</v>
      </c>
      <c r="K482" s="60">
        <f t="shared" si="167"/>
        <v>402040</v>
      </c>
      <c r="L482" s="61">
        <f t="shared" si="168"/>
        <v>2518040</v>
      </c>
      <c r="M482" s="60">
        <v>1960000</v>
      </c>
      <c r="N482" s="60">
        <f t="shared" si="169"/>
        <v>372400</v>
      </c>
      <c r="O482" s="62">
        <f t="shared" si="170"/>
        <v>2332400</v>
      </c>
      <c r="P482" s="58">
        <v>799663.86554621847</v>
      </c>
      <c r="Q482" s="58">
        <v>151936.1344537815</v>
      </c>
      <c r="R482" s="58">
        <v>951600</v>
      </c>
      <c r="S482" s="62"/>
      <c r="T482" s="63">
        <f t="shared" si="171"/>
        <v>915000.00000000012</v>
      </c>
      <c r="U482" s="63">
        <f t="shared" si="176"/>
        <v>1921813.3333333333</v>
      </c>
      <c r="V482" s="63">
        <f t="shared" si="177"/>
        <v>2332400</v>
      </c>
      <c r="W482" s="64">
        <f t="shared" si="178"/>
        <v>1751575.7229592055</v>
      </c>
      <c r="X482" s="64">
        <f t="shared" si="179"/>
        <v>1563498.8643375207</v>
      </c>
      <c r="Y482" s="64">
        <f t="shared" si="172"/>
        <v>1623700</v>
      </c>
      <c r="Z482" s="64">
        <f t="shared" si="173"/>
        <v>1239249.4321687603</v>
      </c>
      <c r="AA482" s="64">
        <f t="shared" si="180"/>
        <v>876852.53522660979</v>
      </c>
      <c r="AB482" s="65">
        <f t="shared" si="174"/>
        <v>0.4562631136010139</v>
      </c>
      <c r="AC482" s="66">
        <f t="shared" ref="AC482:AC485" si="183">Z482</f>
        <v>1239249.4321687603</v>
      </c>
      <c r="AD482" s="69" t="s">
        <v>4743</v>
      </c>
    </row>
    <row r="483" spans="1:30" s="68" customFormat="1" ht="29.5" customHeight="1" x14ac:dyDescent="0.35">
      <c r="A483" s="57"/>
      <c r="B483" s="3">
        <v>472</v>
      </c>
      <c r="C483" s="9">
        <v>43949</v>
      </c>
      <c r="D483" s="106" t="s">
        <v>459</v>
      </c>
      <c r="E483" s="107"/>
      <c r="F483" s="4" t="s">
        <v>128</v>
      </c>
      <c r="G483" s="58">
        <v>450000</v>
      </c>
      <c r="H483" s="58">
        <v>85500</v>
      </c>
      <c r="I483" s="59">
        <v>535500</v>
      </c>
      <c r="J483" s="60">
        <v>1660000</v>
      </c>
      <c r="K483" s="60">
        <f t="shared" si="167"/>
        <v>315400</v>
      </c>
      <c r="L483" s="61">
        <f t="shared" si="168"/>
        <v>1975400</v>
      </c>
      <c r="M483" s="60">
        <v>1523000</v>
      </c>
      <c r="N483" s="60">
        <f t="shared" si="169"/>
        <v>289370</v>
      </c>
      <c r="O483" s="62">
        <f t="shared" si="170"/>
        <v>1812370</v>
      </c>
      <c r="P483" s="58">
        <v>477000</v>
      </c>
      <c r="Q483" s="58">
        <v>90630</v>
      </c>
      <c r="R483" s="58">
        <v>567630</v>
      </c>
      <c r="S483" s="62"/>
      <c r="T483" s="63">
        <f t="shared" si="171"/>
        <v>535500</v>
      </c>
      <c r="U483" s="63">
        <f t="shared" si="176"/>
        <v>1441090</v>
      </c>
      <c r="V483" s="63">
        <f t="shared" si="177"/>
        <v>1812370</v>
      </c>
      <c r="W483" s="64">
        <f t="shared" si="178"/>
        <v>1242282.773858221</v>
      </c>
      <c r="X483" s="64">
        <f t="shared" si="179"/>
        <v>1025499.4079075275</v>
      </c>
      <c r="Y483" s="64">
        <f t="shared" si="172"/>
        <v>1173935</v>
      </c>
      <c r="Z483" s="64">
        <f t="shared" si="173"/>
        <v>780499.7039537637</v>
      </c>
      <c r="AA483" s="64">
        <f t="shared" si="180"/>
        <v>788488.82763169194</v>
      </c>
      <c r="AB483" s="65">
        <f t="shared" si="174"/>
        <v>0.54714752557556567</v>
      </c>
      <c r="AC483" s="66">
        <f t="shared" si="183"/>
        <v>780499.7039537637</v>
      </c>
      <c r="AD483" s="69" t="s">
        <v>4743</v>
      </c>
    </row>
    <row r="484" spans="1:30" s="68" customFormat="1" ht="29.5" customHeight="1" x14ac:dyDescent="0.35">
      <c r="A484" s="57"/>
      <c r="B484" s="3">
        <v>473</v>
      </c>
      <c r="C484" s="9">
        <v>43949</v>
      </c>
      <c r="D484" s="106" t="s">
        <v>460</v>
      </c>
      <c r="E484" s="107"/>
      <c r="F484" s="4" t="s">
        <v>128</v>
      </c>
      <c r="G484" s="58">
        <v>450000</v>
      </c>
      <c r="H484" s="58">
        <v>85500</v>
      </c>
      <c r="I484" s="59">
        <v>535500</v>
      </c>
      <c r="J484" s="60">
        <v>1651000</v>
      </c>
      <c r="K484" s="60">
        <f t="shared" si="167"/>
        <v>313690</v>
      </c>
      <c r="L484" s="61">
        <f t="shared" si="168"/>
        <v>1964690</v>
      </c>
      <c r="M484" s="60">
        <v>1529000</v>
      </c>
      <c r="N484" s="60">
        <f t="shared" si="169"/>
        <v>290510</v>
      </c>
      <c r="O484" s="62">
        <f t="shared" si="170"/>
        <v>1819510</v>
      </c>
      <c r="P484" s="58">
        <v>463500</v>
      </c>
      <c r="Q484" s="58">
        <v>88065</v>
      </c>
      <c r="R484" s="58">
        <v>551565</v>
      </c>
      <c r="S484" s="62"/>
      <c r="T484" s="63">
        <f t="shared" si="171"/>
        <v>535500</v>
      </c>
      <c r="U484" s="63">
        <f t="shared" si="176"/>
        <v>1439900</v>
      </c>
      <c r="V484" s="63">
        <f t="shared" si="177"/>
        <v>1819510</v>
      </c>
      <c r="W484" s="64">
        <f t="shared" si="178"/>
        <v>1241659.8903088679</v>
      </c>
      <c r="X484" s="64">
        <f t="shared" si="179"/>
        <v>1025291.0943553071</v>
      </c>
      <c r="Y484" s="64">
        <f t="shared" si="172"/>
        <v>1177505</v>
      </c>
      <c r="Z484" s="64">
        <f t="shared" si="173"/>
        <v>780395.54717765353</v>
      </c>
      <c r="AA484" s="64">
        <f t="shared" si="180"/>
        <v>786590</v>
      </c>
      <c r="AB484" s="65">
        <f t="shared" si="174"/>
        <v>0.54628099173553724</v>
      </c>
      <c r="AC484" s="66">
        <f t="shared" si="183"/>
        <v>780395.54717765353</v>
      </c>
      <c r="AD484" s="69" t="s">
        <v>4743</v>
      </c>
    </row>
    <row r="485" spans="1:30" s="68" customFormat="1" ht="29.5" customHeight="1" x14ac:dyDescent="0.35">
      <c r="A485" s="57"/>
      <c r="B485" s="3">
        <v>474</v>
      </c>
      <c r="C485" s="9">
        <v>43949</v>
      </c>
      <c r="D485" s="106" t="s">
        <v>461</v>
      </c>
      <c r="E485" s="107"/>
      <c r="F485" s="4" t="s">
        <v>128</v>
      </c>
      <c r="G485" s="58">
        <v>630252.10084033618</v>
      </c>
      <c r="H485" s="58">
        <v>119747.89915966388</v>
      </c>
      <c r="I485" s="59">
        <v>750000</v>
      </c>
      <c r="J485" s="60">
        <v>2018000</v>
      </c>
      <c r="K485" s="60">
        <f t="shared" si="167"/>
        <v>383420</v>
      </c>
      <c r="L485" s="61">
        <f t="shared" si="168"/>
        <v>2401420</v>
      </c>
      <c r="M485" s="60">
        <v>1852000</v>
      </c>
      <c r="N485" s="60">
        <f t="shared" si="169"/>
        <v>351880</v>
      </c>
      <c r="O485" s="62">
        <f t="shared" si="170"/>
        <v>2203880</v>
      </c>
      <c r="P485" s="58">
        <v>668067.22689075628</v>
      </c>
      <c r="Q485" s="58">
        <v>126932.7731092437</v>
      </c>
      <c r="R485" s="58">
        <v>795000</v>
      </c>
      <c r="S485" s="62"/>
      <c r="T485" s="63">
        <f t="shared" si="171"/>
        <v>750000</v>
      </c>
      <c r="U485" s="63">
        <f t="shared" si="176"/>
        <v>1785100</v>
      </c>
      <c r="V485" s="63">
        <f t="shared" si="177"/>
        <v>2203880</v>
      </c>
      <c r="W485" s="64">
        <f t="shared" si="178"/>
        <v>1583333.656235822</v>
      </c>
      <c r="X485" s="64">
        <f t="shared" si="179"/>
        <v>1361471.1103147073</v>
      </c>
      <c r="Y485" s="64">
        <f t="shared" si="172"/>
        <v>1476940</v>
      </c>
      <c r="Z485" s="64">
        <f t="shared" si="173"/>
        <v>1055735.5551573536</v>
      </c>
      <c r="AA485" s="64">
        <f t="shared" si="180"/>
        <v>901847.83661103272</v>
      </c>
      <c r="AB485" s="65">
        <f t="shared" si="174"/>
        <v>0.50520858025378568</v>
      </c>
      <c r="AC485" s="66">
        <f t="shared" si="183"/>
        <v>1055735.5551573536</v>
      </c>
      <c r="AD485" s="69" t="s">
        <v>4743</v>
      </c>
    </row>
    <row r="486" spans="1:30" s="68" customFormat="1" ht="29.5" customHeight="1" x14ac:dyDescent="0.35">
      <c r="A486" s="57"/>
      <c r="B486" s="3">
        <v>475</v>
      </c>
      <c r="C486" s="9">
        <v>43949</v>
      </c>
      <c r="D486" s="106" t="s">
        <v>462</v>
      </c>
      <c r="E486" s="107"/>
      <c r="F486" s="4" t="s">
        <v>128</v>
      </c>
      <c r="G486" s="58">
        <v>268907.56302521011</v>
      </c>
      <c r="H486" s="58">
        <v>51092.436974789918</v>
      </c>
      <c r="I486" s="59">
        <v>320000</v>
      </c>
      <c r="J486" s="60">
        <v>1656000</v>
      </c>
      <c r="K486" s="60">
        <f t="shared" si="167"/>
        <v>314640</v>
      </c>
      <c r="L486" s="61">
        <f t="shared" si="168"/>
        <v>1970640</v>
      </c>
      <c r="M486" s="60">
        <v>1534000</v>
      </c>
      <c r="N486" s="60">
        <f t="shared" si="169"/>
        <v>291460</v>
      </c>
      <c r="O486" s="62">
        <f t="shared" si="170"/>
        <v>1825460</v>
      </c>
      <c r="P486" s="58">
        <v>285042.01680672268</v>
      </c>
      <c r="Q486" s="58">
        <v>54157.983193277309</v>
      </c>
      <c r="R486" s="58">
        <v>339200</v>
      </c>
      <c r="S486" s="62"/>
      <c r="T486" s="63">
        <f t="shared" si="171"/>
        <v>320000</v>
      </c>
      <c r="U486" s="63">
        <f t="shared" si="176"/>
        <v>1372033.3333333333</v>
      </c>
      <c r="V486" s="63">
        <f t="shared" si="177"/>
        <v>1825460</v>
      </c>
      <c r="W486" s="64">
        <f t="shared" si="178"/>
        <v>1048036.7967189956</v>
      </c>
      <c r="X486" s="64">
        <f t="shared" si="179"/>
        <v>717659.31373761245</v>
      </c>
      <c r="Y486" s="64">
        <f t="shared" si="172"/>
        <v>1072730</v>
      </c>
      <c r="Z486" s="64">
        <f t="shared" si="173"/>
        <v>518829.65686880623</v>
      </c>
      <c r="AA486" s="64">
        <f t="shared" si="180"/>
        <v>913974.78572077327</v>
      </c>
      <c r="AB486" s="65">
        <f t="shared" si="174"/>
        <v>0.66614619595304292</v>
      </c>
      <c r="AC486" s="66">
        <f>X486</f>
        <v>717659.31373761245</v>
      </c>
      <c r="AD486" s="67" t="s">
        <v>4740</v>
      </c>
    </row>
    <row r="487" spans="1:30" s="68" customFormat="1" ht="29.5" customHeight="1" x14ac:dyDescent="0.35">
      <c r="A487" s="57"/>
      <c r="B487" s="3">
        <v>476</v>
      </c>
      <c r="C487" s="9">
        <v>43949</v>
      </c>
      <c r="D487" s="106" t="s">
        <v>463</v>
      </c>
      <c r="E487" s="107"/>
      <c r="F487" s="4" t="s">
        <v>128</v>
      </c>
      <c r="G487" s="58">
        <v>2142857.1428571427</v>
      </c>
      <c r="H487" s="58">
        <v>407142.8571428571</v>
      </c>
      <c r="I487" s="59">
        <v>2550000</v>
      </c>
      <c r="J487" s="60">
        <v>1793000</v>
      </c>
      <c r="K487" s="60">
        <f t="shared" si="167"/>
        <v>340670</v>
      </c>
      <c r="L487" s="61">
        <f t="shared" si="168"/>
        <v>2133670</v>
      </c>
      <c r="M487" s="60">
        <v>1630000</v>
      </c>
      <c r="N487" s="60">
        <f t="shared" si="169"/>
        <v>309700</v>
      </c>
      <c r="O487" s="62">
        <f t="shared" si="170"/>
        <v>1939700</v>
      </c>
      <c r="P487" s="58">
        <v>2250000</v>
      </c>
      <c r="Q487" s="58">
        <v>427500</v>
      </c>
      <c r="R487" s="58">
        <v>2677500</v>
      </c>
      <c r="S487" s="62"/>
      <c r="T487" s="63">
        <f t="shared" si="171"/>
        <v>1939700</v>
      </c>
      <c r="U487" s="63">
        <f t="shared" si="176"/>
        <v>2207790</v>
      </c>
      <c r="V487" s="63">
        <f t="shared" si="177"/>
        <v>2133670</v>
      </c>
      <c r="W487" s="64">
        <f t="shared" si="178"/>
        <v>2193481.6170748142</v>
      </c>
      <c r="X487" s="64">
        <f t="shared" si="179"/>
        <v>2179636.1036071824</v>
      </c>
      <c r="Y487" s="64">
        <f t="shared" si="172"/>
        <v>2036685</v>
      </c>
      <c r="Z487" s="64">
        <f t="shared" si="173"/>
        <v>2059668.0518035912</v>
      </c>
      <c r="AA487" s="64">
        <f t="shared" si="180"/>
        <v>311828.24326863018</v>
      </c>
      <c r="AB487" s="65">
        <f t="shared" si="174"/>
        <v>0.14123999260284273</v>
      </c>
      <c r="AC487" s="66">
        <f>T487</f>
        <v>1939700</v>
      </c>
      <c r="AD487" s="71" t="s">
        <v>4739</v>
      </c>
    </row>
    <row r="488" spans="1:30" s="68" customFormat="1" ht="29.5" customHeight="1" x14ac:dyDescent="0.35">
      <c r="A488" s="57"/>
      <c r="B488" s="3">
        <v>477</v>
      </c>
      <c r="C488" s="9">
        <v>43949</v>
      </c>
      <c r="D488" s="106" t="s">
        <v>464</v>
      </c>
      <c r="E488" s="107"/>
      <c r="F488" s="4" t="s">
        <v>128</v>
      </c>
      <c r="G488" s="58">
        <v>1008403.3613445378</v>
      </c>
      <c r="H488" s="58">
        <v>191596.63865546219</v>
      </c>
      <c r="I488" s="59">
        <v>1200000</v>
      </c>
      <c r="J488" s="60">
        <v>2072000</v>
      </c>
      <c r="K488" s="60">
        <f t="shared" si="167"/>
        <v>393680</v>
      </c>
      <c r="L488" s="61">
        <f t="shared" si="168"/>
        <v>2465680</v>
      </c>
      <c r="M488" s="60">
        <v>1919000</v>
      </c>
      <c r="N488" s="60">
        <f t="shared" si="169"/>
        <v>364610</v>
      </c>
      <c r="O488" s="62">
        <f t="shared" si="170"/>
        <v>2283610</v>
      </c>
      <c r="P488" s="58">
        <v>1048739.4957983193</v>
      </c>
      <c r="Q488" s="58">
        <v>199260.50420168068</v>
      </c>
      <c r="R488" s="58">
        <v>1248000</v>
      </c>
      <c r="S488" s="62"/>
      <c r="T488" s="63">
        <f t="shared" si="171"/>
        <v>1200000</v>
      </c>
      <c r="U488" s="63">
        <f t="shared" si="176"/>
        <v>1983096.6666666667</v>
      </c>
      <c r="V488" s="63">
        <f t="shared" si="177"/>
        <v>2283610</v>
      </c>
      <c r="W488" s="64">
        <f t="shared" si="178"/>
        <v>1890514.2918666841</v>
      </c>
      <c r="X488" s="64">
        <f t="shared" si="179"/>
        <v>1789117.7517035704</v>
      </c>
      <c r="Y488" s="64">
        <f t="shared" si="172"/>
        <v>1741805</v>
      </c>
      <c r="Z488" s="64">
        <f t="shared" si="173"/>
        <v>1494558.8758517853</v>
      </c>
      <c r="AA488" s="64">
        <f t="shared" si="180"/>
        <v>684264.32263660582</v>
      </c>
      <c r="AB488" s="65">
        <f t="shared" si="174"/>
        <v>0.34504839533958126</v>
      </c>
      <c r="AC488" s="66">
        <f>Z488</f>
        <v>1494558.8758517853</v>
      </c>
      <c r="AD488" s="69" t="s">
        <v>4743</v>
      </c>
    </row>
    <row r="489" spans="1:30" s="68" customFormat="1" ht="29.5" customHeight="1" x14ac:dyDescent="0.35">
      <c r="A489" s="57"/>
      <c r="B489" s="3">
        <v>478</v>
      </c>
      <c r="C489" s="9">
        <v>4332008</v>
      </c>
      <c r="D489" s="106" t="s">
        <v>465</v>
      </c>
      <c r="E489" s="107"/>
      <c r="F489" s="4" t="s">
        <v>128</v>
      </c>
      <c r="G489" s="58">
        <v>120000</v>
      </c>
      <c r="H489" s="58">
        <v>22800</v>
      </c>
      <c r="I489" s="59">
        <v>142800</v>
      </c>
      <c r="J489" s="60">
        <v>1853000</v>
      </c>
      <c r="K489" s="60">
        <f t="shared" si="167"/>
        <v>352070</v>
      </c>
      <c r="L489" s="61">
        <f t="shared" si="168"/>
        <v>2205070</v>
      </c>
      <c r="M489" s="60">
        <v>1685000</v>
      </c>
      <c r="N489" s="60">
        <f t="shared" si="169"/>
        <v>320150</v>
      </c>
      <c r="O489" s="62">
        <f t="shared" si="170"/>
        <v>2005150</v>
      </c>
      <c r="P489" s="58">
        <v>127200</v>
      </c>
      <c r="Q489" s="58">
        <v>24168</v>
      </c>
      <c r="R489" s="58">
        <v>151368</v>
      </c>
      <c r="S489" s="62"/>
      <c r="T489" s="63">
        <f t="shared" si="171"/>
        <v>142800</v>
      </c>
      <c r="U489" s="63">
        <f t="shared" si="176"/>
        <v>1451006.6666666667</v>
      </c>
      <c r="V489" s="63">
        <f t="shared" si="177"/>
        <v>2005150</v>
      </c>
      <c r="W489" s="64">
        <f t="shared" si="178"/>
        <v>857891.73717234528</v>
      </c>
      <c r="X489" s="64">
        <f t="shared" si="179"/>
        <v>377120.48865688429</v>
      </c>
      <c r="Y489" s="64">
        <f t="shared" si="172"/>
        <v>1073975</v>
      </c>
      <c r="Z489" s="64">
        <f t="shared" si="173"/>
        <v>259960.24432844215</v>
      </c>
      <c r="AA489" s="64">
        <f t="shared" si="180"/>
        <v>1137341.4235106946</v>
      </c>
      <c r="AB489" s="65">
        <f t="shared" si="174"/>
        <v>0.78382921983636278</v>
      </c>
      <c r="AC489" s="66">
        <f>X489</f>
        <v>377120.48865688429</v>
      </c>
      <c r="AD489" s="67" t="s">
        <v>4740</v>
      </c>
    </row>
    <row r="490" spans="1:30" s="68" customFormat="1" ht="29.5" customHeight="1" x14ac:dyDescent="0.35">
      <c r="A490" s="57"/>
      <c r="B490" s="3">
        <v>479</v>
      </c>
      <c r="C490" s="9">
        <v>4332008</v>
      </c>
      <c r="D490" s="106" t="s">
        <v>466</v>
      </c>
      <c r="E490" s="107"/>
      <c r="F490" s="4" t="s">
        <v>128</v>
      </c>
      <c r="G490" s="58">
        <v>780800.714182497</v>
      </c>
      <c r="H490" s="58">
        <v>148352.13569467442</v>
      </c>
      <c r="I490" s="59">
        <v>929152.84987717145</v>
      </c>
      <c r="J490" s="60">
        <v>1703000</v>
      </c>
      <c r="K490" s="60">
        <f t="shared" si="167"/>
        <v>323570</v>
      </c>
      <c r="L490" s="61">
        <f t="shared" si="168"/>
        <v>2026570</v>
      </c>
      <c r="M490" s="60">
        <v>1563000</v>
      </c>
      <c r="N490" s="60">
        <f t="shared" si="169"/>
        <v>296970</v>
      </c>
      <c r="O490" s="62">
        <f t="shared" si="170"/>
        <v>1859970</v>
      </c>
      <c r="P490" s="58">
        <v>804224.73560797202</v>
      </c>
      <c r="Q490" s="58">
        <v>152802.6997655147</v>
      </c>
      <c r="R490" s="58">
        <v>957027.43537348672</v>
      </c>
      <c r="S490" s="62"/>
      <c r="T490" s="63">
        <f t="shared" si="171"/>
        <v>929152.84987717145</v>
      </c>
      <c r="U490" s="63">
        <f t="shared" si="176"/>
        <v>1605230.9499590572</v>
      </c>
      <c r="V490" s="63">
        <f t="shared" si="177"/>
        <v>1859970</v>
      </c>
      <c r="W490" s="64">
        <f t="shared" si="178"/>
        <v>1518628.586342806</v>
      </c>
      <c r="X490" s="64">
        <f t="shared" si="179"/>
        <v>1423597.7463638671</v>
      </c>
      <c r="Y490" s="64">
        <f t="shared" si="172"/>
        <v>1394561.4249385856</v>
      </c>
      <c r="Z490" s="64">
        <f t="shared" si="173"/>
        <v>1176375.2981205191</v>
      </c>
      <c r="AA490" s="64">
        <f t="shared" si="180"/>
        <v>591396.72645166842</v>
      </c>
      <c r="AB490" s="65">
        <f t="shared" si="174"/>
        <v>0.3684184674278505</v>
      </c>
      <c r="AC490" s="66">
        <f>Z490</f>
        <v>1176375.2981205191</v>
      </c>
      <c r="AD490" s="69" t="s">
        <v>4743</v>
      </c>
    </row>
    <row r="491" spans="1:30" s="68" customFormat="1" ht="29.5" customHeight="1" x14ac:dyDescent="0.35">
      <c r="A491" s="57"/>
      <c r="B491" s="3">
        <v>480</v>
      </c>
      <c r="C491" s="9">
        <v>43949</v>
      </c>
      <c r="D491" s="106" t="s">
        <v>467</v>
      </c>
      <c r="E491" s="107"/>
      <c r="F491" s="4" t="s">
        <v>128</v>
      </c>
      <c r="G491" s="58">
        <v>25210.084033613446</v>
      </c>
      <c r="H491" s="58">
        <v>4789.9159663865548</v>
      </c>
      <c r="I491" s="59">
        <v>30000</v>
      </c>
      <c r="J491" s="60">
        <v>2072000</v>
      </c>
      <c r="K491" s="60">
        <f t="shared" si="167"/>
        <v>393680</v>
      </c>
      <c r="L491" s="61">
        <f t="shared" si="168"/>
        <v>2465680</v>
      </c>
      <c r="M491" s="60">
        <v>1919000</v>
      </c>
      <c r="N491" s="60">
        <f t="shared" si="169"/>
        <v>364610</v>
      </c>
      <c r="O491" s="62">
        <f t="shared" si="170"/>
        <v>2283610</v>
      </c>
      <c r="P491" s="58">
        <v>26470.588235294119</v>
      </c>
      <c r="Q491" s="58">
        <v>5029.4117647058829</v>
      </c>
      <c r="R491" s="58">
        <v>31500</v>
      </c>
      <c r="S491" s="62"/>
      <c r="T491" s="63">
        <f t="shared" si="171"/>
        <v>30000</v>
      </c>
      <c r="U491" s="63">
        <f t="shared" si="176"/>
        <v>1593096.6666666667</v>
      </c>
      <c r="V491" s="63">
        <f t="shared" si="177"/>
        <v>2283610</v>
      </c>
      <c r="W491" s="64">
        <f t="shared" si="178"/>
        <v>552789.73237631202</v>
      </c>
      <c r="X491" s="64">
        <f t="shared" si="179"/>
        <v>87778.833571198789</v>
      </c>
      <c r="Y491" s="64">
        <f t="shared" si="172"/>
        <v>1156805</v>
      </c>
      <c r="Z491" s="64">
        <f t="shared" si="173"/>
        <v>58889.416785599395</v>
      </c>
      <c r="AA491" s="64">
        <f t="shared" si="180"/>
        <v>1356739.0180994035</v>
      </c>
      <c r="AB491" s="65">
        <f t="shared" si="174"/>
        <v>0.85163634228059193</v>
      </c>
      <c r="AC491" s="66">
        <f t="shared" ref="AC491:AC494" si="184">X491</f>
        <v>87778.833571198789</v>
      </c>
      <c r="AD491" s="67" t="s">
        <v>4740</v>
      </c>
    </row>
    <row r="492" spans="1:30" s="68" customFormat="1" ht="29.5" customHeight="1" x14ac:dyDescent="0.35">
      <c r="A492" s="57"/>
      <c r="B492" s="3">
        <v>481</v>
      </c>
      <c r="C492" s="9">
        <v>43949</v>
      </c>
      <c r="D492" s="106" t="s">
        <v>468</v>
      </c>
      <c r="E492" s="107"/>
      <c r="F492" s="4" t="s">
        <v>128</v>
      </c>
      <c r="G492" s="58">
        <v>25210.084033613446</v>
      </c>
      <c r="H492" s="58">
        <v>4789.9159663865548</v>
      </c>
      <c r="I492" s="59">
        <v>30000</v>
      </c>
      <c r="J492" s="60">
        <v>1828000</v>
      </c>
      <c r="K492" s="60">
        <f t="shared" si="167"/>
        <v>347320</v>
      </c>
      <c r="L492" s="61">
        <f t="shared" si="168"/>
        <v>2175320</v>
      </c>
      <c r="M492" s="60">
        <v>1662000</v>
      </c>
      <c r="N492" s="60">
        <f t="shared" si="169"/>
        <v>315780</v>
      </c>
      <c r="O492" s="62">
        <f t="shared" si="170"/>
        <v>1977780</v>
      </c>
      <c r="P492" s="58">
        <v>26722.689075630253</v>
      </c>
      <c r="Q492" s="58">
        <v>5077.3109243697481</v>
      </c>
      <c r="R492" s="58">
        <v>31800</v>
      </c>
      <c r="S492" s="62"/>
      <c r="T492" s="63">
        <f t="shared" si="171"/>
        <v>30000</v>
      </c>
      <c r="U492" s="63">
        <f t="shared" si="176"/>
        <v>1394366.6666666667</v>
      </c>
      <c r="V492" s="63">
        <f t="shared" si="177"/>
        <v>1977780</v>
      </c>
      <c r="W492" s="64">
        <f t="shared" si="178"/>
        <v>505367.67876217497</v>
      </c>
      <c r="X492" s="64">
        <f t="shared" si="179"/>
        <v>87466.991210064327</v>
      </c>
      <c r="Y492" s="64">
        <f t="shared" si="172"/>
        <v>1003890</v>
      </c>
      <c r="Z492" s="64">
        <f t="shared" si="173"/>
        <v>58733.495605032163</v>
      </c>
      <c r="AA492" s="64">
        <f t="shared" si="180"/>
        <v>1185697.1846695654</v>
      </c>
      <c r="AB492" s="65">
        <f t="shared" si="174"/>
        <v>0.85034819966261765</v>
      </c>
      <c r="AC492" s="66">
        <f t="shared" si="184"/>
        <v>87466.991210064327</v>
      </c>
      <c r="AD492" s="67" t="s">
        <v>4740</v>
      </c>
    </row>
    <row r="493" spans="1:30" s="68" customFormat="1" ht="29.5" customHeight="1" x14ac:dyDescent="0.35">
      <c r="A493" s="57"/>
      <c r="B493" s="3">
        <v>482</v>
      </c>
      <c r="C493" s="9">
        <v>43949</v>
      </c>
      <c r="D493" s="106" t="s">
        <v>469</v>
      </c>
      <c r="E493" s="107"/>
      <c r="F493" s="4" t="s">
        <v>128</v>
      </c>
      <c r="G493" s="58">
        <v>280000</v>
      </c>
      <c r="H493" s="58">
        <v>53200</v>
      </c>
      <c r="I493" s="59">
        <v>333200</v>
      </c>
      <c r="J493" s="60">
        <v>1528000</v>
      </c>
      <c r="K493" s="60">
        <f t="shared" si="167"/>
        <v>290320</v>
      </c>
      <c r="L493" s="61">
        <f t="shared" si="168"/>
        <v>1818320</v>
      </c>
      <c r="M493" s="60">
        <v>1402000</v>
      </c>
      <c r="N493" s="60">
        <f t="shared" si="169"/>
        <v>266380</v>
      </c>
      <c r="O493" s="62">
        <f t="shared" si="170"/>
        <v>1668380</v>
      </c>
      <c r="P493" s="58">
        <v>294000</v>
      </c>
      <c r="Q493" s="58">
        <v>55860</v>
      </c>
      <c r="R493" s="58">
        <v>349860</v>
      </c>
      <c r="S493" s="62"/>
      <c r="T493" s="63">
        <f t="shared" si="171"/>
        <v>333200</v>
      </c>
      <c r="U493" s="63">
        <f t="shared" si="176"/>
        <v>1273300</v>
      </c>
      <c r="V493" s="63">
        <f t="shared" si="177"/>
        <v>1668380</v>
      </c>
      <c r="W493" s="64">
        <f t="shared" si="178"/>
        <v>1003591.0072436049</v>
      </c>
      <c r="X493" s="64">
        <f t="shared" si="179"/>
        <v>722797.07721719972</v>
      </c>
      <c r="Y493" s="64">
        <f t="shared" si="172"/>
        <v>1000790</v>
      </c>
      <c r="Z493" s="64">
        <f t="shared" si="173"/>
        <v>527998.53860859992</v>
      </c>
      <c r="AA493" s="64">
        <f t="shared" si="180"/>
        <v>817594.95375155052</v>
      </c>
      <c r="AB493" s="65">
        <f t="shared" si="174"/>
        <v>0.64210708690139839</v>
      </c>
      <c r="AC493" s="66">
        <f t="shared" si="184"/>
        <v>722797.07721719972</v>
      </c>
      <c r="AD493" s="67" t="s">
        <v>4740</v>
      </c>
    </row>
    <row r="494" spans="1:30" s="68" customFormat="1" ht="29.5" customHeight="1" x14ac:dyDescent="0.35">
      <c r="A494" s="57"/>
      <c r="B494" s="3">
        <v>483</v>
      </c>
      <c r="C494" s="9">
        <v>43949</v>
      </c>
      <c r="D494" s="106" t="s">
        <v>470</v>
      </c>
      <c r="E494" s="107"/>
      <c r="F494" s="4" t="s">
        <v>128</v>
      </c>
      <c r="G494" s="58">
        <v>10084033.613445379</v>
      </c>
      <c r="H494" s="58">
        <v>1915966.3865546221</v>
      </c>
      <c r="I494" s="59">
        <v>12000000</v>
      </c>
      <c r="J494" s="60">
        <v>1624000</v>
      </c>
      <c r="K494" s="60">
        <f t="shared" si="167"/>
        <v>308560</v>
      </c>
      <c r="L494" s="61">
        <f t="shared" si="168"/>
        <v>1932560</v>
      </c>
      <c r="M494" s="60">
        <v>1504000</v>
      </c>
      <c r="N494" s="60">
        <f t="shared" si="169"/>
        <v>285760</v>
      </c>
      <c r="O494" s="62">
        <f t="shared" si="170"/>
        <v>1789760</v>
      </c>
      <c r="P494" s="58">
        <v>10588235.294117648</v>
      </c>
      <c r="Q494" s="58">
        <v>2011764.7058823532</v>
      </c>
      <c r="R494" s="58">
        <v>12600000.000000002</v>
      </c>
      <c r="S494" s="62"/>
      <c r="T494" s="63">
        <f t="shared" si="171"/>
        <v>1789760</v>
      </c>
      <c r="U494" s="63">
        <f t="shared" si="176"/>
        <v>5240773.333333333</v>
      </c>
      <c r="V494" s="63">
        <f t="shared" si="177"/>
        <v>1932560</v>
      </c>
      <c r="W494" s="64">
        <f t="shared" si="178"/>
        <v>3462339.7093060366</v>
      </c>
      <c r="X494" s="64">
        <f t="shared" si="179"/>
        <v>2587286.8123625969</v>
      </c>
      <c r="Y494" s="64">
        <f t="shared" si="172"/>
        <v>1861160</v>
      </c>
      <c r="Z494" s="64">
        <f t="shared" si="173"/>
        <v>2188523.4061812982</v>
      </c>
      <c r="AA494" s="64">
        <f t="shared" si="180"/>
        <v>5854097.4375674119</v>
      </c>
      <c r="AB494" s="65">
        <f t="shared" si="174"/>
        <v>1.1170293132757911</v>
      </c>
      <c r="AC494" s="66">
        <f t="shared" si="184"/>
        <v>2587286.8123625969</v>
      </c>
      <c r="AD494" s="67" t="s">
        <v>4740</v>
      </c>
    </row>
    <row r="495" spans="1:30" s="68" customFormat="1" ht="29.5" customHeight="1" x14ac:dyDescent="0.35">
      <c r="A495" s="57"/>
      <c r="B495" s="3">
        <v>484</v>
      </c>
      <c r="C495" s="9">
        <v>43949</v>
      </c>
      <c r="D495" s="106" t="s">
        <v>471</v>
      </c>
      <c r="E495" s="107"/>
      <c r="F495" s="4" t="s">
        <v>128</v>
      </c>
      <c r="G495" s="58">
        <v>680672.26890756306</v>
      </c>
      <c r="H495" s="58">
        <v>129327.73109243698</v>
      </c>
      <c r="I495" s="59">
        <v>810000</v>
      </c>
      <c r="J495" s="60">
        <v>1713000</v>
      </c>
      <c r="K495" s="60">
        <f t="shared" si="167"/>
        <v>325470</v>
      </c>
      <c r="L495" s="61">
        <f t="shared" si="168"/>
        <v>2038470</v>
      </c>
      <c r="M495" s="60">
        <v>1558000</v>
      </c>
      <c r="N495" s="60">
        <f t="shared" si="169"/>
        <v>296020</v>
      </c>
      <c r="O495" s="62">
        <f t="shared" si="170"/>
        <v>1854020</v>
      </c>
      <c r="P495" s="58">
        <v>714705.8823529412</v>
      </c>
      <c r="Q495" s="58">
        <v>135794.11764705883</v>
      </c>
      <c r="R495" s="58">
        <v>850500</v>
      </c>
      <c r="S495" s="62"/>
      <c r="T495" s="63">
        <f t="shared" si="171"/>
        <v>810000</v>
      </c>
      <c r="U495" s="63">
        <f t="shared" si="176"/>
        <v>1567496.6666666667</v>
      </c>
      <c r="V495" s="63">
        <f t="shared" si="177"/>
        <v>1854020</v>
      </c>
      <c r="W495" s="64">
        <f t="shared" si="178"/>
        <v>1452004.3562552864</v>
      </c>
      <c r="X495" s="64">
        <f t="shared" si="179"/>
        <v>1324795.5207812698</v>
      </c>
      <c r="Y495" s="64">
        <f t="shared" si="172"/>
        <v>1332010</v>
      </c>
      <c r="Z495" s="64">
        <f t="shared" si="173"/>
        <v>1067397.7603906349</v>
      </c>
      <c r="AA495" s="64">
        <f t="shared" si="180"/>
        <v>662462.33903017722</v>
      </c>
      <c r="AB495" s="65">
        <f t="shared" si="174"/>
        <v>0.42262440049644584</v>
      </c>
      <c r="AC495" s="66">
        <f>Z495</f>
        <v>1067397.7603906349</v>
      </c>
      <c r="AD495" s="69" t="s">
        <v>4743</v>
      </c>
    </row>
    <row r="496" spans="1:30" s="68" customFormat="1" ht="29.5" customHeight="1" x14ac:dyDescent="0.35">
      <c r="A496" s="57"/>
      <c r="B496" s="3">
        <v>485</v>
      </c>
      <c r="C496" s="9">
        <v>43949</v>
      </c>
      <c r="D496" s="106" t="s">
        <v>472</v>
      </c>
      <c r="E496" s="107"/>
      <c r="F496" s="4" t="s">
        <v>128</v>
      </c>
      <c r="G496" s="58">
        <v>294117.64705882355</v>
      </c>
      <c r="H496" s="58">
        <v>55882.352941176476</v>
      </c>
      <c r="I496" s="59">
        <v>350000</v>
      </c>
      <c r="J496" s="60">
        <v>1296000</v>
      </c>
      <c r="K496" s="60">
        <f t="shared" si="167"/>
        <v>246240</v>
      </c>
      <c r="L496" s="61">
        <f t="shared" si="168"/>
        <v>1542240</v>
      </c>
      <c r="M496" s="60">
        <v>1200000</v>
      </c>
      <c r="N496" s="60">
        <f t="shared" si="169"/>
        <v>228000</v>
      </c>
      <c r="O496" s="62">
        <f t="shared" si="170"/>
        <v>1428000</v>
      </c>
      <c r="P496" s="58">
        <v>302941.17647058825</v>
      </c>
      <c r="Q496" s="58">
        <v>57558.823529411769</v>
      </c>
      <c r="R496" s="58">
        <v>360500</v>
      </c>
      <c r="S496" s="62"/>
      <c r="T496" s="63">
        <f t="shared" si="171"/>
        <v>350000</v>
      </c>
      <c r="U496" s="63">
        <f t="shared" si="176"/>
        <v>1106746.6666666667</v>
      </c>
      <c r="V496" s="63">
        <f t="shared" si="177"/>
        <v>1428000</v>
      </c>
      <c r="W496" s="64">
        <f t="shared" si="178"/>
        <v>916887.54132418288</v>
      </c>
      <c r="X496" s="64">
        <f t="shared" si="179"/>
        <v>713295.51060680801</v>
      </c>
      <c r="Y496" s="64">
        <f t="shared" si="172"/>
        <v>889000</v>
      </c>
      <c r="Z496" s="64">
        <f t="shared" si="173"/>
        <v>531647.75530340406</v>
      </c>
      <c r="AA496" s="64">
        <f t="shared" si="180"/>
        <v>657846.35936769703</v>
      </c>
      <c r="AB496" s="65">
        <f t="shared" si="174"/>
        <v>0.59439651293373097</v>
      </c>
      <c r="AC496" s="66">
        <f t="shared" ref="AC496:AC498" si="185">Z496</f>
        <v>531647.75530340406</v>
      </c>
      <c r="AD496" s="69" t="s">
        <v>4743</v>
      </c>
    </row>
    <row r="497" spans="1:30" s="68" customFormat="1" ht="29.5" customHeight="1" x14ac:dyDescent="0.35">
      <c r="A497" s="57"/>
      <c r="B497" s="3">
        <v>486</v>
      </c>
      <c r="C497" s="9">
        <v>43320</v>
      </c>
      <c r="D497" s="106" t="s">
        <v>473</v>
      </c>
      <c r="E497" s="107"/>
      <c r="F497" s="4" t="s">
        <v>128</v>
      </c>
      <c r="G497" s="58">
        <v>1246651.9580590366</v>
      </c>
      <c r="H497" s="58">
        <v>236863.87203121698</v>
      </c>
      <c r="I497" s="59">
        <v>1483515.8300902536</v>
      </c>
      <c r="J497" s="60">
        <v>3186000</v>
      </c>
      <c r="K497" s="60">
        <f t="shared" si="167"/>
        <v>605340</v>
      </c>
      <c r="L497" s="61">
        <f t="shared" si="168"/>
        <v>3791340</v>
      </c>
      <c r="M497" s="60">
        <v>2950000</v>
      </c>
      <c r="N497" s="60">
        <f t="shared" si="169"/>
        <v>560500</v>
      </c>
      <c r="O497" s="62">
        <f t="shared" si="170"/>
        <v>3510500</v>
      </c>
      <c r="P497" s="58">
        <v>1308984.5559619886</v>
      </c>
      <c r="Q497" s="58">
        <v>248707.06563277784</v>
      </c>
      <c r="R497" s="58">
        <v>1557691.6215947664</v>
      </c>
      <c r="S497" s="62"/>
      <c r="T497" s="63">
        <f t="shared" si="171"/>
        <v>1483515.8300902536</v>
      </c>
      <c r="U497" s="63">
        <f t="shared" si="176"/>
        <v>2928451.9433634183</v>
      </c>
      <c r="V497" s="63">
        <f t="shared" si="177"/>
        <v>3510500</v>
      </c>
      <c r="W497" s="64">
        <f t="shared" si="178"/>
        <v>2702825.2347763209</v>
      </c>
      <c r="X497" s="64">
        <f t="shared" si="179"/>
        <v>2453600.241540601</v>
      </c>
      <c r="Y497" s="64">
        <f t="shared" si="172"/>
        <v>2497007.9150451268</v>
      </c>
      <c r="Z497" s="64">
        <f t="shared" si="173"/>
        <v>1968558.0358154273</v>
      </c>
      <c r="AA497" s="64">
        <f t="shared" si="180"/>
        <v>1259205.3267758666</v>
      </c>
      <c r="AB497" s="65">
        <f t="shared" si="174"/>
        <v>0.42999009412789951</v>
      </c>
      <c r="AC497" s="66">
        <f t="shared" si="185"/>
        <v>1968558.0358154273</v>
      </c>
      <c r="AD497" s="69" t="s">
        <v>4743</v>
      </c>
    </row>
    <row r="498" spans="1:30" s="68" customFormat="1" ht="29.5" customHeight="1" x14ac:dyDescent="0.35">
      <c r="A498" s="57"/>
      <c r="B498" s="3">
        <v>487</v>
      </c>
      <c r="C498" s="9">
        <v>43949</v>
      </c>
      <c r="D498" s="106" t="s">
        <v>474</v>
      </c>
      <c r="E498" s="107"/>
      <c r="F498" s="4" t="s">
        <v>128</v>
      </c>
      <c r="G498" s="58">
        <v>268907.56302521011</v>
      </c>
      <c r="H498" s="58">
        <v>51092.436974789918</v>
      </c>
      <c r="I498" s="59">
        <v>320000</v>
      </c>
      <c r="J498" s="60">
        <v>860000</v>
      </c>
      <c r="K498" s="60">
        <f t="shared" si="167"/>
        <v>163400</v>
      </c>
      <c r="L498" s="61">
        <f t="shared" si="168"/>
        <v>1023400</v>
      </c>
      <c r="M498" s="60">
        <v>789000</v>
      </c>
      <c r="N498" s="60">
        <f t="shared" si="169"/>
        <v>149910</v>
      </c>
      <c r="O498" s="62">
        <f t="shared" si="170"/>
        <v>938910</v>
      </c>
      <c r="P498" s="58">
        <v>279663.86554621853</v>
      </c>
      <c r="Q498" s="58">
        <v>53136.134453781524</v>
      </c>
      <c r="R498" s="58">
        <v>332800.00000000006</v>
      </c>
      <c r="S498" s="62"/>
      <c r="T498" s="63">
        <f t="shared" si="171"/>
        <v>320000</v>
      </c>
      <c r="U498" s="63">
        <f t="shared" si="176"/>
        <v>760770</v>
      </c>
      <c r="V498" s="63">
        <f t="shared" si="177"/>
        <v>938910</v>
      </c>
      <c r="W498" s="64">
        <f t="shared" si="178"/>
        <v>674952.35737263667</v>
      </c>
      <c r="X498" s="64">
        <f t="shared" si="179"/>
        <v>580585.24684928788</v>
      </c>
      <c r="Y498" s="64">
        <f t="shared" si="172"/>
        <v>629455</v>
      </c>
      <c r="Z498" s="64">
        <f t="shared" si="173"/>
        <v>450292.62342464394</v>
      </c>
      <c r="AA498" s="64">
        <f t="shared" si="180"/>
        <v>384048.54471798224</v>
      </c>
      <c r="AB498" s="65">
        <f t="shared" si="174"/>
        <v>0.50481557463882942</v>
      </c>
      <c r="AC498" s="66">
        <f t="shared" si="185"/>
        <v>450292.62342464394</v>
      </c>
      <c r="AD498" s="69" t="s">
        <v>4743</v>
      </c>
    </row>
    <row r="499" spans="1:30" s="68" customFormat="1" ht="29.5" customHeight="1" x14ac:dyDescent="0.35">
      <c r="A499" s="57"/>
      <c r="B499" s="3">
        <v>488</v>
      </c>
      <c r="C499" s="9">
        <v>43949</v>
      </c>
      <c r="D499" s="106" t="s">
        <v>475</v>
      </c>
      <c r="E499" s="107"/>
      <c r="F499" s="4" t="s">
        <v>128</v>
      </c>
      <c r="G499" s="58">
        <v>294117.64705882355</v>
      </c>
      <c r="H499" s="58">
        <v>55882.352941176476</v>
      </c>
      <c r="I499" s="59">
        <v>350000</v>
      </c>
      <c r="J499" s="60">
        <v>434000</v>
      </c>
      <c r="K499" s="60">
        <f t="shared" si="167"/>
        <v>82460</v>
      </c>
      <c r="L499" s="61">
        <f t="shared" si="168"/>
        <v>516460</v>
      </c>
      <c r="M499" s="60">
        <v>395000</v>
      </c>
      <c r="N499" s="60">
        <f t="shared" si="169"/>
        <v>75050</v>
      </c>
      <c r="O499" s="62">
        <f t="shared" si="170"/>
        <v>470050</v>
      </c>
      <c r="P499" s="58">
        <v>305882.3529411765</v>
      </c>
      <c r="Q499" s="58">
        <v>58117.647058823539</v>
      </c>
      <c r="R499" s="58">
        <v>364000.00000000006</v>
      </c>
      <c r="S499" s="62"/>
      <c r="T499" s="63">
        <f t="shared" si="171"/>
        <v>350000</v>
      </c>
      <c r="U499" s="63">
        <f t="shared" si="176"/>
        <v>445503.33333333331</v>
      </c>
      <c r="V499" s="63">
        <f t="shared" si="177"/>
        <v>470050</v>
      </c>
      <c r="W499" s="64">
        <f t="shared" si="178"/>
        <v>439625.55617718177</v>
      </c>
      <c r="X499" s="64">
        <f t="shared" si="179"/>
        <v>433473.73893482506</v>
      </c>
      <c r="Y499" s="64">
        <f t="shared" si="172"/>
        <v>410025</v>
      </c>
      <c r="Z499" s="64">
        <f t="shared" si="173"/>
        <v>391736.86946741253</v>
      </c>
      <c r="AA499" s="64">
        <f t="shared" si="180"/>
        <v>85901.903548951188</v>
      </c>
      <c r="AB499" s="65">
        <f t="shared" si="174"/>
        <v>0.19281988959817253</v>
      </c>
      <c r="AC499" s="66">
        <f>T499</f>
        <v>350000</v>
      </c>
      <c r="AD499" s="67" t="s">
        <v>4739</v>
      </c>
    </row>
    <row r="500" spans="1:30" ht="29.5" customHeight="1" x14ac:dyDescent="0.35">
      <c r="A500" s="8"/>
      <c r="B500" s="111" t="s">
        <v>476</v>
      </c>
      <c r="C500" s="112"/>
      <c r="D500" s="112"/>
      <c r="E500" s="112"/>
      <c r="F500" s="112"/>
      <c r="G500" s="112"/>
      <c r="H500" s="112"/>
      <c r="I500" s="112"/>
      <c r="M500" s="21"/>
      <c r="N500" s="21"/>
      <c r="O500" s="32"/>
      <c r="P500" s="32"/>
      <c r="Q500" s="32"/>
      <c r="R500" s="32"/>
      <c r="S500" s="32"/>
      <c r="T500" s="33"/>
      <c r="U500" s="33"/>
      <c r="V500" s="33"/>
      <c r="W500" s="34"/>
      <c r="X500" s="34"/>
      <c r="Y500" s="34"/>
      <c r="Z500" s="34"/>
      <c r="AA500" s="34"/>
      <c r="AB500" s="49"/>
    </row>
    <row r="501" spans="1:30" ht="29.5" customHeight="1" x14ac:dyDescent="0.35">
      <c r="A501" s="8"/>
      <c r="B501" s="3">
        <v>489</v>
      </c>
      <c r="C501" s="9" t="s">
        <v>11</v>
      </c>
      <c r="D501" s="106" t="s">
        <v>12</v>
      </c>
      <c r="E501" s="131"/>
      <c r="F501" s="4" t="s">
        <v>13</v>
      </c>
      <c r="G501" s="12">
        <v>752000</v>
      </c>
      <c r="H501" s="12">
        <v>142880</v>
      </c>
      <c r="I501" s="24">
        <v>894880</v>
      </c>
      <c r="J501" s="21">
        <v>1146000</v>
      </c>
      <c r="K501" s="21">
        <f t="shared" ref="K501:K551" si="186">+J501*19%</f>
        <v>217740</v>
      </c>
      <c r="L501" s="29">
        <f t="shared" ref="L501:L551" si="187">+J501+K501</f>
        <v>1363740</v>
      </c>
      <c r="M501" s="21">
        <v>1052000</v>
      </c>
      <c r="N501" s="21">
        <f t="shared" si="169"/>
        <v>199880</v>
      </c>
      <c r="O501" s="32">
        <f t="shared" si="170"/>
        <v>1251880</v>
      </c>
      <c r="P501" s="12">
        <v>782080</v>
      </c>
      <c r="Q501" s="12">
        <v>148595.20000000001</v>
      </c>
      <c r="R501" s="12">
        <v>930675.19999999995</v>
      </c>
      <c r="S501" s="32"/>
      <c r="T501" s="33">
        <f t="shared" si="171"/>
        <v>894880</v>
      </c>
      <c r="U501" s="33">
        <f t="shared" si="176"/>
        <v>1170166.6666666667</v>
      </c>
      <c r="V501" s="33">
        <f t="shared" si="177"/>
        <v>1251880</v>
      </c>
      <c r="W501" s="34">
        <f t="shared" si="178"/>
        <v>1151736.2268586382</v>
      </c>
      <c r="X501" s="34">
        <f t="shared" si="179"/>
        <v>1132270.1046427342</v>
      </c>
      <c r="Y501" s="34">
        <f t="shared" si="172"/>
        <v>1073380</v>
      </c>
      <c r="Z501" s="34">
        <f t="shared" si="173"/>
        <v>1013575.0523213671</v>
      </c>
      <c r="AA501" s="34">
        <f t="shared" si="180"/>
        <v>244877.98294933184</v>
      </c>
      <c r="AB501" s="49">
        <f t="shared" si="174"/>
        <v>0.20926761112320053</v>
      </c>
      <c r="AC501" s="46">
        <f t="shared" ref="AC501:AC503" si="188">T501</f>
        <v>894880</v>
      </c>
      <c r="AD501" s="51" t="s">
        <v>4739</v>
      </c>
    </row>
    <row r="502" spans="1:30" ht="29.5" customHeight="1" x14ac:dyDescent="0.35">
      <c r="A502" s="8"/>
      <c r="B502" s="3">
        <v>490</v>
      </c>
      <c r="C502" s="9" t="s">
        <v>16</v>
      </c>
      <c r="D502" s="106" t="s">
        <v>206</v>
      </c>
      <c r="E502" s="131"/>
      <c r="F502" s="4" t="s">
        <v>13</v>
      </c>
      <c r="G502" s="12">
        <v>657000</v>
      </c>
      <c r="H502" s="12">
        <v>124830</v>
      </c>
      <c r="I502" s="24">
        <v>781830</v>
      </c>
      <c r="J502" s="21">
        <v>1199000</v>
      </c>
      <c r="K502" s="21">
        <f t="shared" si="186"/>
        <v>227810</v>
      </c>
      <c r="L502" s="29">
        <f t="shared" si="187"/>
        <v>1426810</v>
      </c>
      <c r="M502" s="21">
        <v>1090000</v>
      </c>
      <c r="N502" s="21">
        <f t="shared" si="169"/>
        <v>207100</v>
      </c>
      <c r="O502" s="32">
        <f t="shared" si="170"/>
        <v>1297100</v>
      </c>
      <c r="P502" s="12">
        <v>676710</v>
      </c>
      <c r="Q502" s="12">
        <v>128574.90000000001</v>
      </c>
      <c r="R502" s="12">
        <v>805284.9</v>
      </c>
      <c r="S502" s="32"/>
      <c r="T502" s="33">
        <f t="shared" si="171"/>
        <v>781830</v>
      </c>
      <c r="U502" s="33">
        <f t="shared" si="176"/>
        <v>1168580</v>
      </c>
      <c r="V502" s="33">
        <f t="shared" si="177"/>
        <v>1297100</v>
      </c>
      <c r="W502" s="34">
        <f t="shared" si="178"/>
        <v>1131055.6623121586</v>
      </c>
      <c r="X502" s="34">
        <f t="shared" si="179"/>
        <v>1090565.9867375034</v>
      </c>
      <c r="Y502" s="34">
        <f t="shared" si="172"/>
        <v>1039465</v>
      </c>
      <c r="Z502" s="34">
        <f t="shared" si="173"/>
        <v>936197.99336875172</v>
      </c>
      <c r="AA502" s="34">
        <f t="shared" si="180"/>
        <v>341156.62517383421</v>
      </c>
      <c r="AB502" s="49">
        <f t="shared" si="174"/>
        <v>0.29194118089804227</v>
      </c>
      <c r="AC502" s="46">
        <f t="shared" si="188"/>
        <v>781830</v>
      </c>
      <c r="AD502" s="51" t="s">
        <v>4739</v>
      </c>
    </row>
    <row r="503" spans="1:30" ht="29.5" customHeight="1" x14ac:dyDescent="0.35">
      <c r="A503" s="8"/>
      <c r="B503" s="3">
        <v>491</v>
      </c>
      <c r="C503" s="9" t="s">
        <v>477</v>
      </c>
      <c r="D503" s="106" t="s">
        <v>207</v>
      </c>
      <c r="E503" s="131"/>
      <c r="F503" s="4" t="s">
        <v>13</v>
      </c>
      <c r="G503" s="12">
        <v>286620.07222649269</v>
      </c>
      <c r="H503" s="12">
        <v>54457.813723033614</v>
      </c>
      <c r="I503" s="24">
        <v>341077.88594952633</v>
      </c>
      <c r="J503" s="21">
        <v>504000</v>
      </c>
      <c r="K503" s="21">
        <f t="shared" si="186"/>
        <v>95760</v>
      </c>
      <c r="L503" s="29">
        <f t="shared" si="187"/>
        <v>599760</v>
      </c>
      <c r="M503" s="21">
        <v>467000</v>
      </c>
      <c r="N503" s="21">
        <f t="shared" si="169"/>
        <v>88730</v>
      </c>
      <c r="O503" s="32">
        <f t="shared" si="170"/>
        <v>555730</v>
      </c>
      <c r="P503" s="12">
        <v>295218.67439328745</v>
      </c>
      <c r="Q503" s="12">
        <v>56091.548134724617</v>
      </c>
      <c r="R503" s="12">
        <v>351310.22252801206</v>
      </c>
      <c r="S503" s="32"/>
      <c r="T503" s="33">
        <f t="shared" si="171"/>
        <v>341077.88594952633</v>
      </c>
      <c r="U503" s="33">
        <f t="shared" si="176"/>
        <v>498855.96198317548</v>
      </c>
      <c r="V503" s="33">
        <f t="shared" si="177"/>
        <v>555730</v>
      </c>
      <c r="W503" s="34">
        <f t="shared" si="178"/>
        <v>484430.67329174338</v>
      </c>
      <c r="X503" s="34">
        <f t="shared" si="179"/>
        <v>468848.88007664855</v>
      </c>
      <c r="Y503" s="34">
        <f t="shared" si="172"/>
        <v>448403.94297476317</v>
      </c>
      <c r="Z503" s="34">
        <f t="shared" si="173"/>
        <v>404963.38301308744</v>
      </c>
      <c r="AA503" s="34">
        <f t="shared" si="180"/>
        <v>138401.95512585787</v>
      </c>
      <c r="AB503" s="49">
        <f t="shared" si="174"/>
        <v>0.27743871111743001</v>
      </c>
      <c r="AC503" s="46">
        <f t="shared" si="188"/>
        <v>341077.88594952633</v>
      </c>
      <c r="AD503" s="51" t="s">
        <v>4739</v>
      </c>
    </row>
    <row r="504" spans="1:30" ht="29.5" customHeight="1" x14ac:dyDescent="0.35">
      <c r="A504" s="8"/>
      <c r="B504" s="3">
        <v>492</v>
      </c>
      <c r="C504" s="9" t="s">
        <v>170</v>
      </c>
      <c r="D504" s="106" t="s">
        <v>14</v>
      </c>
      <c r="E504" s="131"/>
      <c r="F504" s="4" t="s">
        <v>13</v>
      </c>
      <c r="G504" s="12">
        <v>297723.88559563051</v>
      </c>
      <c r="H504" s="12">
        <v>56567.538263169794</v>
      </c>
      <c r="I504" s="24">
        <v>354291.42385880032</v>
      </c>
      <c r="J504" s="21">
        <v>945000</v>
      </c>
      <c r="K504" s="21">
        <f t="shared" si="186"/>
        <v>179550</v>
      </c>
      <c r="L504" s="29">
        <f t="shared" si="187"/>
        <v>1124550</v>
      </c>
      <c r="M504" s="21">
        <v>875000</v>
      </c>
      <c r="N504" s="21">
        <f t="shared" si="169"/>
        <v>166250</v>
      </c>
      <c r="O504" s="32">
        <f t="shared" si="170"/>
        <v>1041250</v>
      </c>
      <c r="P504" s="12">
        <v>309632.84101945569</v>
      </c>
      <c r="Q504" s="12">
        <v>58830.239793696579</v>
      </c>
      <c r="R504" s="12">
        <v>368463.08081315225</v>
      </c>
      <c r="S504" s="32"/>
      <c r="T504" s="33">
        <f t="shared" si="171"/>
        <v>354291.42385880032</v>
      </c>
      <c r="U504" s="33">
        <f t="shared" si="176"/>
        <v>840030.47461960011</v>
      </c>
      <c r="V504" s="33">
        <f t="shared" si="177"/>
        <v>1041250</v>
      </c>
      <c r="W504" s="34">
        <f t="shared" si="178"/>
        <v>745815.61984287447</v>
      </c>
      <c r="X504" s="34">
        <f t="shared" si="179"/>
        <v>642100.7621483535</v>
      </c>
      <c r="Y504" s="34">
        <f t="shared" si="172"/>
        <v>697770.71192940022</v>
      </c>
      <c r="Z504" s="34">
        <f t="shared" si="173"/>
        <v>498196.09300357691</v>
      </c>
      <c r="AA504" s="34">
        <f t="shared" si="180"/>
        <v>422719.22309672891</v>
      </c>
      <c r="AB504" s="49">
        <f t="shared" si="174"/>
        <v>0.50321891391875195</v>
      </c>
      <c r="AC504" s="46">
        <f>Z504</f>
        <v>498196.09300357691</v>
      </c>
      <c r="AD504" s="52" t="s">
        <v>4743</v>
      </c>
    </row>
    <row r="505" spans="1:30" ht="29.5" customHeight="1" x14ac:dyDescent="0.35">
      <c r="A505" s="8"/>
      <c r="B505" s="3">
        <v>493</v>
      </c>
      <c r="C505" s="9">
        <v>43570</v>
      </c>
      <c r="D505" s="106" t="s">
        <v>17</v>
      </c>
      <c r="E505" s="131"/>
      <c r="F505" s="4" t="s">
        <v>13</v>
      </c>
      <c r="G505" s="12">
        <v>554621.84873949585</v>
      </c>
      <c r="H505" s="12">
        <v>105378.15126050421</v>
      </c>
      <c r="I505" s="24">
        <v>660000</v>
      </c>
      <c r="J505" s="21">
        <v>863000</v>
      </c>
      <c r="K505" s="21">
        <f t="shared" si="186"/>
        <v>163970</v>
      </c>
      <c r="L505" s="29">
        <f t="shared" si="187"/>
        <v>1026970</v>
      </c>
      <c r="M505" s="21">
        <v>785000</v>
      </c>
      <c r="N505" s="21">
        <f t="shared" si="169"/>
        <v>149150</v>
      </c>
      <c r="O505" s="32">
        <f t="shared" si="170"/>
        <v>934150</v>
      </c>
      <c r="P505" s="12">
        <v>587899.15966386558</v>
      </c>
      <c r="Q505" s="12">
        <v>111700.84033613445</v>
      </c>
      <c r="R505" s="12">
        <v>699600</v>
      </c>
      <c r="S505" s="32"/>
      <c r="T505" s="33">
        <f t="shared" si="171"/>
        <v>660000</v>
      </c>
      <c r="U505" s="33">
        <f t="shared" si="176"/>
        <v>873706.66666666663</v>
      </c>
      <c r="V505" s="33">
        <f t="shared" si="177"/>
        <v>934150</v>
      </c>
      <c r="W505" s="34">
        <f t="shared" si="178"/>
        <v>858695.99420185608</v>
      </c>
      <c r="X505" s="34">
        <f t="shared" si="179"/>
        <v>842843.01759781619</v>
      </c>
      <c r="Y505" s="34">
        <f t="shared" si="172"/>
        <v>797075</v>
      </c>
      <c r="Z505" s="34">
        <f t="shared" si="173"/>
        <v>751421.50879890809</v>
      </c>
      <c r="AA505" s="34">
        <f t="shared" si="180"/>
        <v>190805.64098928851</v>
      </c>
      <c r="AB505" s="49">
        <f t="shared" si="174"/>
        <v>0.21838638557863263</v>
      </c>
      <c r="AC505" s="46">
        <f>T505</f>
        <v>660000</v>
      </c>
      <c r="AD505" s="53" t="s">
        <v>4739</v>
      </c>
    </row>
    <row r="506" spans="1:30" ht="29.5" customHeight="1" x14ac:dyDescent="0.35">
      <c r="A506" s="8"/>
      <c r="B506" s="3">
        <v>494</v>
      </c>
      <c r="C506" s="9">
        <v>43570</v>
      </c>
      <c r="D506" s="106" t="s">
        <v>478</v>
      </c>
      <c r="E506" s="131"/>
      <c r="F506" s="4" t="s">
        <v>13</v>
      </c>
      <c r="G506" s="12">
        <v>376000</v>
      </c>
      <c r="H506" s="12">
        <v>71440</v>
      </c>
      <c r="I506" s="24">
        <v>447440</v>
      </c>
      <c r="J506" s="21">
        <v>81000</v>
      </c>
      <c r="K506" s="21">
        <f t="shared" si="186"/>
        <v>15390</v>
      </c>
      <c r="L506" s="29">
        <f t="shared" si="187"/>
        <v>96390</v>
      </c>
      <c r="M506" s="21">
        <v>75000</v>
      </c>
      <c r="N506" s="21">
        <f t="shared" si="169"/>
        <v>14250</v>
      </c>
      <c r="O506" s="32">
        <f t="shared" si="170"/>
        <v>89250</v>
      </c>
      <c r="P506" s="12">
        <v>391040</v>
      </c>
      <c r="Q506" s="12">
        <v>74297.600000000006</v>
      </c>
      <c r="R506" s="12">
        <v>465337.59999999998</v>
      </c>
      <c r="S506" s="32"/>
      <c r="T506" s="33">
        <f t="shared" si="171"/>
        <v>89250</v>
      </c>
      <c r="U506" s="33">
        <f t="shared" si="176"/>
        <v>211026.66666666666</v>
      </c>
      <c r="V506" s="33">
        <f t="shared" si="177"/>
        <v>96390</v>
      </c>
      <c r="W506" s="34">
        <f t="shared" si="178"/>
        <v>156720.20959015988</v>
      </c>
      <c r="X506" s="34">
        <f t="shared" si="179"/>
        <v>125976.64179450342</v>
      </c>
      <c r="Y506" s="34">
        <f t="shared" si="172"/>
        <v>92820</v>
      </c>
      <c r="Z506" s="34">
        <f t="shared" si="173"/>
        <v>107613.32089725172</v>
      </c>
      <c r="AA506" s="34">
        <f t="shared" si="180"/>
        <v>204771.07469887767</v>
      </c>
      <c r="AB506" s="49">
        <f t="shared" si="174"/>
        <v>0.9703563911300831</v>
      </c>
      <c r="AC506" s="46">
        <f>X506</f>
        <v>125976.64179450342</v>
      </c>
      <c r="AD506" s="51" t="s">
        <v>4740</v>
      </c>
    </row>
    <row r="507" spans="1:30" ht="29.5" customHeight="1" x14ac:dyDescent="0.35">
      <c r="A507" s="8"/>
      <c r="B507" s="3">
        <v>495</v>
      </c>
      <c r="C507" s="9">
        <v>43570</v>
      </c>
      <c r="D507" s="106" t="s">
        <v>210</v>
      </c>
      <c r="E507" s="131"/>
      <c r="F507" s="4" t="s">
        <v>13</v>
      </c>
      <c r="G507" s="12">
        <v>376000</v>
      </c>
      <c r="H507" s="12">
        <v>71440</v>
      </c>
      <c r="I507" s="24">
        <v>447440</v>
      </c>
      <c r="J507" s="21">
        <v>973000</v>
      </c>
      <c r="K507" s="21">
        <f t="shared" si="186"/>
        <v>184870</v>
      </c>
      <c r="L507" s="29">
        <f t="shared" si="187"/>
        <v>1157870</v>
      </c>
      <c r="M507" s="21">
        <v>893000</v>
      </c>
      <c r="N507" s="21">
        <f t="shared" si="169"/>
        <v>169670</v>
      </c>
      <c r="O507" s="32">
        <f t="shared" si="170"/>
        <v>1062670</v>
      </c>
      <c r="P507" s="12">
        <v>387280</v>
      </c>
      <c r="Q507" s="12">
        <v>73583.199999999997</v>
      </c>
      <c r="R507" s="12">
        <v>460863.2</v>
      </c>
      <c r="S507" s="32"/>
      <c r="T507" s="33">
        <f t="shared" si="171"/>
        <v>447440</v>
      </c>
      <c r="U507" s="33">
        <f t="shared" si="176"/>
        <v>889326.66666666663</v>
      </c>
      <c r="V507" s="33">
        <f t="shared" si="177"/>
        <v>1062670</v>
      </c>
      <c r="W507" s="34">
        <f t="shared" si="178"/>
        <v>819591.93482830282</v>
      </c>
      <c r="X507" s="34">
        <f t="shared" si="179"/>
        <v>742644.61589106685</v>
      </c>
      <c r="Y507" s="34">
        <f t="shared" si="172"/>
        <v>755055</v>
      </c>
      <c r="Z507" s="34">
        <f t="shared" si="173"/>
        <v>595042.30794553342</v>
      </c>
      <c r="AA507" s="34">
        <f t="shared" si="180"/>
        <v>385634.06181681261</v>
      </c>
      <c r="AB507" s="49">
        <f t="shared" si="174"/>
        <v>0.43362475934993439</v>
      </c>
      <c r="AC507" s="46">
        <f>Z507</f>
        <v>595042.30794553342</v>
      </c>
      <c r="AD507" s="52" t="s">
        <v>4743</v>
      </c>
    </row>
    <row r="508" spans="1:30" ht="29.5" customHeight="1" x14ac:dyDescent="0.35">
      <c r="A508" s="8"/>
      <c r="B508" s="3">
        <v>496</v>
      </c>
      <c r="C508" s="9">
        <v>43570</v>
      </c>
      <c r="D508" s="106" t="s">
        <v>21</v>
      </c>
      <c r="E508" s="131"/>
      <c r="F508" s="4" t="s">
        <v>13</v>
      </c>
      <c r="G508" s="12">
        <v>350000</v>
      </c>
      <c r="H508" s="12">
        <v>66500</v>
      </c>
      <c r="I508" s="24">
        <v>416500</v>
      </c>
      <c r="J508" s="21">
        <v>1172000</v>
      </c>
      <c r="K508" s="21">
        <f t="shared" si="186"/>
        <v>222680</v>
      </c>
      <c r="L508" s="29">
        <f t="shared" si="187"/>
        <v>1394680</v>
      </c>
      <c r="M508" s="21">
        <v>1076000</v>
      </c>
      <c r="N508" s="21">
        <f t="shared" si="169"/>
        <v>204440</v>
      </c>
      <c r="O508" s="32">
        <f t="shared" si="170"/>
        <v>1280440</v>
      </c>
      <c r="P508" s="12">
        <v>371000</v>
      </c>
      <c r="Q508" s="12">
        <v>70490</v>
      </c>
      <c r="R508" s="12">
        <v>441490</v>
      </c>
      <c r="S508" s="32"/>
      <c r="T508" s="33">
        <f t="shared" si="171"/>
        <v>416500</v>
      </c>
      <c r="U508" s="33">
        <f t="shared" si="176"/>
        <v>1030540</v>
      </c>
      <c r="V508" s="33">
        <f t="shared" si="177"/>
        <v>1280440</v>
      </c>
      <c r="W508" s="34">
        <f t="shared" si="178"/>
        <v>906044.65741278627</v>
      </c>
      <c r="X508" s="34">
        <f t="shared" si="179"/>
        <v>769437.47656103515</v>
      </c>
      <c r="Y508" s="34">
        <f t="shared" si="172"/>
        <v>848470</v>
      </c>
      <c r="Z508" s="34">
        <f t="shared" si="173"/>
        <v>592968.73828051751</v>
      </c>
      <c r="AA508" s="34">
        <f t="shared" si="180"/>
        <v>534833.18483429949</v>
      </c>
      <c r="AB508" s="49">
        <f t="shared" si="174"/>
        <v>0.51898343085595855</v>
      </c>
      <c r="AC508" s="46">
        <f>Z508</f>
        <v>592968.73828051751</v>
      </c>
      <c r="AD508" s="52" t="s">
        <v>4743</v>
      </c>
    </row>
    <row r="509" spans="1:30" ht="29.5" customHeight="1" x14ac:dyDescent="0.35">
      <c r="A509" s="8"/>
      <c r="B509" s="3">
        <v>497</v>
      </c>
      <c r="C509" s="9">
        <v>43570</v>
      </c>
      <c r="D509" s="106" t="s">
        <v>22</v>
      </c>
      <c r="E509" s="131"/>
      <c r="F509" s="4" t="s">
        <v>13</v>
      </c>
      <c r="G509" s="12">
        <v>75630.252100840342</v>
      </c>
      <c r="H509" s="12">
        <v>14369.747899159665</v>
      </c>
      <c r="I509" s="24">
        <v>90000</v>
      </c>
      <c r="J509" s="21">
        <v>427000</v>
      </c>
      <c r="K509" s="21">
        <f t="shared" si="186"/>
        <v>81130</v>
      </c>
      <c r="L509" s="29">
        <f t="shared" si="187"/>
        <v>508130</v>
      </c>
      <c r="M509" s="21">
        <v>396000</v>
      </c>
      <c r="N509" s="21">
        <f t="shared" si="169"/>
        <v>75240</v>
      </c>
      <c r="O509" s="32">
        <f t="shared" si="170"/>
        <v>471240</v>
      </c>
      <c r="P509" s="12">
        <v>78655.462184873948</v>
      </c>
      <c r="Q509" s="12">
        <v>14944.53781512605</v>
      </c>
      <c r="R509" s="12">
        <v>93600</v>
      </c>
      <c r="S509" s="32"/>
      <c r="T509" s="33">
        <f t="shared" si="171"/>
        <v>90000</v>
      </c>
      <c r="U509" s="33">
        <f t="shared" si="176"/>
        <v>356456.66666666669</v>
      </c>
      <c r="V509" s="33">
        <f t="shared" si="177"/>
        <v>471240</v>
      </c>
      <c r="W509" s="34">
        <f t="shared" si="178"/>
        <v>278282.88539767923</v>
      </c>
      <c r="X509" s="34">
        <f t="shared" si="179"/>
        <v>197353.19925774133</v>
      </c>
      <c r="Y509" s="34">
        <f t="shared" si="172"/>
        <v>280620</v>
      </c>
      <c r="Z509" s="34">
        <f t="shared" si="173"/>
        <v>143676.59962887067</v>
      </c>
      <c r="AA509" s="34">
        <f t="shared" si="180"/>
        <v>231494.242764984</v>
      </c>
      <c r="AB509" s="49">
        <f t="shared" si="174"/>
        <v>0.6494316544273282</v>
      </c>
      <c r="AC509" s="46">
        <f t="shared" ref="AC509:AC510" si="189">X509</f>
        <v>197353.19925774133</v>
      </c>
      <c r="AD509" s="51" t="s">
        <v>4740</v>
      </c>
    </row>
    <row r="510" spans="1:30" ht="29.5" customHeight="1" x14ac:dyDescent="0.35">
      <c r="A510" s="8"/>
      <c r="B510" s="3">
        <v>498</v>
      </c>
      <c r="C510" s="9">
        <v>43570</v>
      </c>
      <c r="D510" s="106" t="s">
        <v>211</v>
      </c>
      <c r="E510" s="131"/>
      <c r="F510" s="4" t="s">
        <v>13</v>
      </c>
      <c r="G510" s="12">
        <v>120000</v>
      </c>
      <c r="H510" s="12">
        <v>22800</v>
      </c>
      <c r="I510" s="24">
        <v>142800</v>
      </c>
      <c r="J510" s="21">
        <v>818000</v>
      </c>
      <c r="K510" s="21">
        <f t="shared" si="186"/>
        <v>155420</v>
      </c>
      <c r="L510" s="29">
        <f t="shared" si="187"/>
        <v>973420</v>
      </c>
      <c r="M510" s="21">
        <v>751000</v>
      </c>
      <c r="N510" s="21">
        <f t="shared" si="169"/>
        <v>142690</v>
      </c>
      <c r="O510" s="32">
        <f t="shared" si="170"/>
        <v>893690</v>
      </c>
      <c r="P510" s="12">
        <v>123600</v>
      </c>
      <c r="Q510" s="12">
        <v>23484</v>
      </c>
      <c r="R510" s="12">
        <v>147084</v>
      </c>
      <c r="S510" s="32"/>
      <c r="T510" s="33">
        <f t="shared" si="171"/>
        <v>142800</v>
      </c>
      <c r="U510" s="33">
        <f t="shared" si="176"/>
        <v>669970</v>
      </c>
      <c r="V510" s="33">
        <f t="shared" si="177"/>
        <v>893690</v>
      </c>
      <c r="W510" s="34">
        <f t="shared" si="178"/>
        <v>498966.96151613654</v>
      </c>
      <c r="X510" s="34">
        <f t="shared" si="179"/>
        <v>327902.42587198073</v>
      </c>
      <c r="Y510" s="34">
        <f t="shared" si="172"/>
        <v>518245</v>
      </c>
      <c r="Z510" s="34">
        <f t="shared" si="173"/>
        <v>235351.21293599036</v>
      </c>
      <c r="AA510" s="34">
        <f t="shared" si="180"/>
        <v>458279.7997948415</v>
      </c>
      <c r="AB510" s="49">
        <f t="shared" si="174"/>
        <v>0.6840303294100355</v>
      </c>
      <c r="AC510" s="46">
        <f t="shared" si="189"/>
        <v>327902.42587198073</v>
      </c>
      <c r="AD510" s="51" t="s">
        <v>4740</v>
      </c>
    </row>
    <row r="511" spans="1:30" ht="29.5" customHeight="1" x14ac:dyDescent="0.35">
      <c r="A511" s="8"/>
      <c r="B511" s="3">
        <v>499</v>
      </c>
      <c r="C511" s="9">
        <v>43570</v>
      </c>
      <c r="D511" s="106" t="s">
        <v>24</v>
      </c>
      <c r="E511" s="131"/>
      <c r="F511" s="4" t="s">
        <v>13</v>
      </c>
      <c r="G511" s="12">
        <v>245000</v>
      </c>
      <c r="H511" s="12">
        <v>46550</v>
      </c>
      <c r="I511" s="24">
        <v>291550</v>
      </c>
      <c r="J511" s="21">
        <v>473000</v>
      </c>
      <c r="K511" s="21">
        <f t="shared" si="186"/>
        <v>89870</v>
      </c>
      <c r="L511" s="29">
        <f t="shared" si="187"/>
        <v>562870</v>
      </c>
      <c r="M511" s="21">
        <v>434000</v>
      </c>
      <c r="N511" s="21">
        <f t="shared" si="169"/>
        <v>82460</v>
      </c>
      <c r="O511" s="32">
        <f t="shared" si="170"/>
        <v>516460</v>
      </c>
      <c r="P511" s="12">
        <v>252350</v>
      </c>
      <c r="Q511" s="12">
        <v>47946.5</v>
      </c>
      <c r="R511" s="12">
        <v>300296.5</v>
      </c>
      <c r="S511" s="32"/>
      <c r="T511" s="33">
        <f t="shared" si="171"/>
        <v>291550</v>
      </c>
      <c r="U511" s="33">
        <f t="shared" si="176"/>
        <v>456960</v>
      </c>
      <c r="V511" s="33">
        <f t="shared" si="177"/>
        <v>516460</v>
      </c>
      <c r="W511" s="34">
        <f t="shared" si="178"/>
        <v>439257.59518218256</v>
      </c>
      <c r="X511" s="34">
        <f t="shared" si="179"/>
        <v>420002.71651029127</v>
      </c>
      <c r="Y511" s="34">
        <f t="shared" si="172"/>
        <v>404005</v>
      </c>
      <c r="Z511" s="34">
        <f t="shared" si="173"/>
        <v>355776.35825514561</v>
      </c>
      <c r="AA511" s="34">
        <f t="shared" si="180"/>
        <v>145116.58451052383</v>
      </c>
      <c r="AB511" s="49">
        <f t="shared" si="174"/>
        <v>0.31756955643934659</v>
      </c>
      <c r="AC511" s="46">
        <f>Z511</f>
        <v>355776.35825514561</v>
      </c>
      <c r="AD511" s="52" t="s">
        <v>4743</v>
      </c>
    </row>
    <row r="512" spans="1:30" ht="29.5" customHeight="1" x14ac:dyDescent="0.35">
      <c r="A512" s="8"/>
      <c r="B512" s="3">
        <v>500</v>
      </c>
      <c r="C512" s="9">
        <v>43570</v>
      </c>
      <c r="D512" s="106" t="s">
        <v>29</v>
      </c>
      <c r="E512" s="131"/>
      <c r="F512" s="4" t="s">
        <v>13</v>
      </c>
      <c r="G512" s="12">
        <v>588235.29411764711</v>
      </c>
      <c r="H512" s="12">
        <v>111764.70588235295</v>
      </c>
      <c r="I512" s="24">
        <v>700000</v>
      </c>
      <c r="J512" s="21">
        <v>551000</v>
      </c>
      <c r="K512" s="21">
        <f t="shared" si="186"/>
        <v>104690</v>
      </c>
      <c r="L512" s="29">
        <f t="shared" si="187"/>
        <v>655690</v>
      </c>
      <c r="M512" s="21">
        <v>511000</v>
      </c>
      <c r="N512" s="21">
        <f t="shared" si="169"/>
        <v>97090</v>
      </c>
      <c r="O512" s="32">
        <f t="shared" si="170"/>
        <v>608090</v>
      </c>
      <c r="P512" s="12">
        <v>623529.4117647059</v>
      </c>
      <c r="Q512" s="12">
        <v>118470.58823529413</v>
      </c>
      <c r="R512" s="12">
        <v>742000</v>
      </c>
      <c r="S512" s="32"/>
      <c r="T512" s="33">
        <f t="shared" si="171"/>
        <v>608090</v>
      </c>
      <c r="U512" s="33">
        <f t="shared" si="176"/>
        <v>654593.33333333337</v>
      </c>
      <c r="V512" s="33">
        <f t="shared" si="177"/>
        <v>655690</v>
      </c>
      <c r="W512" s="34">
        <f t="shared" si="178"/>
        <v>653513.88690362475</v>
      </c>
      <c r="X512" s="34">
        <f t="shared" si="179"/>
        <v>652432.64596060757</v>
      </c>
      <c r="Y512" s="34">
        <f t="shared" si="172"/>
        <v>631890</v>
      </c>
      <c r="Z512" s="34">
        <f t="shared" si="173"/>
        <v>630261.32298030378</v>
      </c>
      <c r="AA512" s="34">
        <f t="shared" si="180"/>
        <v>45964.812991388673</v>
      </c>
      <c r="AB512" s="49">
        <f t="shared" si="174"/>
        <v>7.02188834666643E-2</v>
      </c>
      <c r="AC512" s="46">
        <f>T512</f>
        <v>608090</v>
      </c>
      <c r="AD512" s="51" t="s">
        <v>4739</v>
      </c>
    </row>
    <row r="513" spans="1:30" ht="29.5" customHeight="1" x14ac:dyDescent="0.35">
      <c r="A513" s="8"/>
      <c r="B513" s="3">
        <v>501</v>
      </c>
      <c r="C513" s="9">
        <v>43570</v>
      </c>
      <c r="D513" s="106" t="s">
        <v>30</v>
      </c>
      <c r="E513" s="131"/>
      <c r="F513" s="4" t="s">
        <v>13</v>
      </c>
      <c r="G513" s="12">
        <v>280000</v>
      </c>
      <c r="H513" s="12">
        <v>53200</v>
      </c>
      <c r="I513" s="24">
        <v>333200</v>
      </c>
      <c r="J513" s="21">
        <v>579000</v>
      </c>
      <c r="K513" s="21">
        <f t="shared" si="186"/>
        <v>110010</v>
      </c>
      <c r="L513" s="29">
        <f t="shared" si="187"/>
        <v>689010</v>
      </c>
      <c r="M513" s="21">
        <v>537000</v>
      </c>
      <c r="N513" s="21">
        <f t="shared" si="169"/>
        <v>102030</v>
      </c>
      <c r="O513" s="32">
        <f t="shared" si="170"/>
        <v>639030</v>
      </c>
      <c r="P513" s="12">
        <v>294000</v>
      </c>
      <c r="Q513" s="12">
        <v>55860</v>
      </c>
      <c r="R513" s="12">
        <v>349860</v>
      </c>
      <c r="S513" s="32"/>
      <c r="T513" s="33">
        <f t="shared" si="171"/>
        <v>333200</v>
      </c>
      <c r="U513" s="33">
        <f t="shared" si="176"/>
        <v>553746.66666666663</v>
      </c>
      <c r="V513" s="33">
        <f t="shared" si="177"/>
        <v>639030</v>
      </c>
      <c r="W513" s="34">
        <f t="shared" si="178"/>
        <v>527412.70607412176</v>
      </c>
      <c r="X513" s="34">
        <f t="shared" si="179"/>
        <v>498551.70860582963</v>
      </c>
      <c r="Y513" s="34">
        <f t="shared" si="172"/>
        <v>486115</v>
      </c>
      <c r="Z513" s="34">
        <f t="shared" si="173"/>
        <v>415875.85430291481</v>
      </c>
      <c r="AA513" s="34">
        <f t="shared" si="180"/>
        <v>192626.90423025884</v>
      </c>
      <c r="AB513" s="49">
        <f t="shared" si="174"/>
        <v>0.34786106323636351</v>
      </c>
      <c r="AC513" s="46">
        <f>Z513</f>
        <v>415875.85430291481</v>
      </c>
      <c r="AD513" s="52" t="s">
        <v>4743</v>
      </c>
    </row>
    <row r="514" spans="1:30" ht="29.5" customHeight="1" x14ac:dyDescent="0.35">
      <c r="A514" s="8"/>
      <c r="B514" s="3">
        <v>502</v>
      </c>
      <c r="C514" s="9">
        <v>43570</v>
      </c>
      <c r="D514" s="106" t="s">
        <v>26</v>
      </c>
      <c r="E514" s="131"/>
      <c r="F514" s="4" t="s">
        <v>13</v>
      </c>
      <c r="G514" s="12">
        <v>120000</v>
      </c>
      <c r="H514" s="12">
        <v>22800</v>
      </c>
      <c r="I514" s="24">
        <v>142800</v>
      </c>
      <c r="J514" s="21">
        <v>502000</v>
      </c>
      <c r="K514" s="21">
        <f t="shared" si="186"/>
        <v>95380</v>
      </c>
      <c r="L514" s="29">
        <f t="shared" si="187"/>
        <v>597380</v>
      </c>
      <c r="M514" s="21">
        <v>465000</v>
      </c>
      <c r="N514" s="21">
        <f t="shared" si="169"/>
        <v>88350</v>
      </c>
      <c r="O514" s="32">
        <f t="shared" si="170"/>
        <v>553350</v>
      </c>
      <c r="P514" s="12">
        <v>126000</v>
      </c>
      <c r="Q514" s="12">
        <v>23940</v>
      </c>
      <c r="R514" s="12">
        <v>149940</v>
      </c>
      <c r="S514" s="32"/>
      <c r="T514" s="33">
        <f t="shared" si="171"/>
        <v>142800</v>
      </c>
      <c r="U514" s="33">
        <f t="shared" si="176"/>
        <v>431176.66666666669</v>
      </c>
      <c r="V514" s="33">
        <f t="shared" si="177"/>
        <v>553350</v>
      </c>
      <c r="W514" s="34">
        <f t="shared" si="178"/>
        <v>361403.98204243166</v>
      </c>
      <c r="X514" s="34">
        <f t="shared" si="179"/>
        <v>286151.63533350499</v>
      </c>
      <c r="Y514" s="34">
        <f t="shared" si="172"/>
        <v>348075</v>
      </c>
      <c r="Z514" s="34">
        <f t="shared" si="173"/>
        <v>214475.8176667525</v>
      </c>
      <c r="AA514" s="34">
        <f t="shared" si="180"/>
        <v>250709.96516559392</v>
      </c>
      <c r="AB514" s="49">
        <f t="shared" si="174"/>
        <v>0.58145531645712256</v>
      </c>
      <c r="AC514" s="46">
        <f>Z514</f>
        <v>214475.8176667525</v>
      </c>
      <c r="AD514" s="52" t="s">
        <v>4743</v>
      </c>
    </row>
    <row r="515" spans="1:30" ht="29.5" customHeight="1" x14ac:dyDescent="0.35">
      <c r="A515" s="8"/>
      <c r="B515" s="3">
        <v>503</v>
      </c>
      <c r="C515" s="9">
        <v>43570</v>
      </c>
      <c r="D515" s="106" t="s">
        <v>25</v>
      </c>
      <c r="E515" s="131"/>
      <c r="F515" s="4" t="s">
        <v>13</v>
      </c>
      <c r="G515" s="12">
        <v>245000</v>
      </c>
      <c r="H515" s="12">
        <v>46550</v>
      </c>
      <c r="I515" s="24">
        <v>291550</v>
      </c>
      <c r="J515" s="21">
        <v>400000</v>
      </c>
      <c r="K515" s="21">
        <f t="shared" si="186"/>
        <v>76000</v>
      </c>
      <c r="L515" s="29">
        <f t="shared" si="187"/>
        <v>476000</v>
      </c>
      <c r="M515" s="21">
        <v>364000</v>
      </c>
      <c r="N515" s="21">
        <f t="shared" si="169"/>
        <v>69160</v>
      </c>
      <c r="O515" s="32">
        <f t="shared" si="170"/>
        <v>433160</v>
      </c>
      <c r="P515" s="12">
        <v>252350</v>
      </c>
      <c r="Q515" s="12">
        <v>47946.5</v>
      </c>
      <c r="R515" s="12">
        <v>300296.5</v>
      </c>
      <c r="S515" s="32"/>
      <c r="T515" s="33">
        <f t="shared" si="171"/>
        <v>291550</v>
      </c>
      <c r="U515" s="33">
        <f t="shared" si="176"/>
        <v>400236.66666666669</v>
      </c>
      <c r="V515" s="33">
        <f t="shared" si="177"/>
        <v>433160</v>
      </c>
      <c r="W515" s="34">
        <f t="shared" si="178"/>
        <v>391732.35897427821</v>
      </c>
      <c r="X515" s="34">
        <f t="shared" si="179"/>
        <v>382682.37273874629</v>
      </c>
      <c r="Y515" s="34">
        <f t="shared" si="172"/>
        <v>362355</v>
      </c>
      <c r="Z515" s="34">
        <f t="shared" si="173"/>
        <v>337116.18636937311</v>
      </c>
      <c r="AA515" s="34">
        <f t="shared" si="180"/>
        <v>96531.911994600741</v>
      </c>
      <c r="AB515" s="49">
        <f t="shared" si="174"/>
        <v>0.2411870776322361</v>
      </c>
      <c r="AC515" s="46">
        <f t="shared" ref="AC515:AC517" si="190">T515</f>
        <v>291550</v>
      </c>
      <c r="AD515" s="51" t="s">
        <v>4739</v>
      </c>
    </row>
    <row r="516" spans="1:30" ht="29.5" customHeight="1" x14ac:dyDescent="0.35">
      <c r="A516" s="8"/>
      <c r="B516" s="3">
        <v>504</v>
      </c>
      <c r="C516" s="9">
        <v>43570</v>
      </c>
      <c r="D516" s="106" t="s">
        <v>27</v>
      </c>
      <c r="E516" s="131"/>
      <c r="F516" s="4" t="s">
        <v>13</v>
      </c>
      <c r="G516" s="12">
        <v>230000</v>
      </c>
      <c r="H516" s="12">
        <v>43700</v>
      </c>
      <c r="I516" s="24">
        <v>273700</v>
      </c>
      <c r="J516" s="21">
        <v>183000</v>
      </c>
      <c r="K516" s="21">
        <f t="shared" si="186"/>
        <v>34770</v>
      </c>
      <c r="L516" s="29">
        <f t="shared" si="187"/>
        <v>217770</v>
      </c>
      <c r="M516" s="21">
        <v>170000</v>
      </c>
      <c r="N516" s="21">
        <f t="shared" si="169"/>
        <v>32300</v>
      </c>
      <c r="O516" s="32">
        <f t="shared" si="170"/>
        <v>202300</v>
      </c>
      <c r="P516" s="12">
        <v>236900</v>
      </c>
      <c r="Q516" s="12">
        <v>45011</v>
      </c>
      <c r="R516" s="12">
        <v>281911</v>
      </c>
      <c r="S516" s="32"/>
      <c r="T516" s="33">
        <f t="shared" si="171"/>
        <v>202300</v>
      </c>
      <c r="U516" s="33">
        <f t="shared" si="176"/>
        <v>231256.66666666666</v>
      </c>
      <c r="V516" s="33">
        <f t="shared" si="177"/>
        <v>217770</v>
      </c>
      <c r="W516" s="34">
        <f t="shared" si="178"/>
        <v>229309.95570315982</v>
      </c>
      <c r="X516" s="34">
        <f t="shared" si="179"/>
        <v>227465.90382902938</v>
      </c>
      <c r="Y516" s="34">
        <f t="shared" si="172"/>
        <v>210035</v>
      </c>
      <c r="Z516" s="34">
        <f t="shared" si="173"/>
        <v>214882.95191451471</v>
      </c>
      <c r="AA516" s="34">
        <f t="shared" si="180"/>
        <v>37562.050441014639</v>
      </c>
      <c r="AB516" s="49">
        <f t="shared" si="174"/>
        <v>0.16242580584782265</v>
      </c>
      <c r="AC516" s="46">
        <f t="shared" si="190"/>
        <v>202300</v>
      </c>
      <c r="AD516" s="51" t="s">
        <v>4739</v>
      </c>
    </row>
    <row r="517" spans="1:30" ht="29.5" customHeight="1" x14ac:dyDescent="0.35">
      <c r="A517" s="8"/>
      <c r="B517" s="3">
        <v>505</v>
      </c>
      <c r="C517" s="9">
        <v>43570</v>
      </c>
      <c r="D517" s="106" t="s">
        <v>28</v>
      </c>
      <c r="E517" s="131"/>
      <c r="F517" s="4" t="s">
        <v>13</v>
      </c>
      <c r="G517" s="12">
        <v>245000</v>
      </c>
      <c r="H517" s="12">
        <v>46550</v>
      </c>
      <c r="I517" s="24">
        <v>291550</v>
      </c>
      <c r="J517" s="21">
        <v>356000</v>
      </c>
      <c r="K517" s="21">
        <f t="shared" si="186"/>
        <v>67640</v>
      </c>
      <c r="L517" s="29">
        <f t="shared" si="187"/>
        <v>423640</v>
      </c>
      <c r="M517" s="21">
        <v>330000</v>
      </c>
      <c r="N517" s="21">
        <f t="shared" si="169"/>
        <v>62700</v>
      </c>
      <c r="O517" s="32">
        <f t="shared" si="170"/>
        <v>392700</v>
      </c>
      <c r="P517" s="12">
        <v>254800</v>
      </c>
      <c r="Q517" s="12">
        <v>48412</v>
      </c>
      <c r="R517" s="12">
        <v>303212</v>
      </c>
      <c r="S517" s="32"/>
      <c r="T517" s="33">
        <f t="shared" si="171"/>
        <v>291550</v>
      </c>
      <c r="U517" s="33">
        <f t="shared" si="176"/>
        <v>369296.66666666669</v>
      </c>
      <c r="V517" s="33">
        <f t="shared" si="177"/>
        <v>392700</v>
      </c>
      <c r="W517" s="34">
        <f t="shared" si="178"/>
        <v>364689.81574683805</v>
      </c>
      <c r="X517" s="34">
        <f t="shared" si="179"/>
        <v>359845.49816144281</v>
      </c>
      <c r="Y517" s="34">
        <f t="shared" si="172"/>
        <v>342125</v>
      </c>
      <c r="Z517" s="34">
        <f t="shared" si="173"/>
        <v>325697.74908072141</v>
      </c>
      <c r="AA517" s="34">
        <f t="shared" si="180"/>
        <v>69084.940713105796</v>
      </c>
      <c r="AB517" s="49">
        <f t="shared" si="174"/>
        <v>0.18707166066966702</v>
      </c>
      <c r="AC517" s="46">
        <f t="shared" si="190"/>
        <v>291550</v>
      </c>
      <c r="AD517" s="51" t="s">
        <v>4739</v>
      </c>
    </row>
    <row r="518" spans="1:30" ht="29.5" customHeight="1" x14ac:dyDescent="0.35">
      <c r="A518" s="8"/>
      <c r="B518" s="3">
        <v>506</v>
      </c>
      <c r="C518" s="9">
        <v>43570</v>
      </c>
      <c r="D518" s="106" t="s">
        <v>20</v>
      </c>
      <c r="E518" s="131"/>
      <c r="F518" s="4" t="s">
        <v>13</v>
      </c>
      <c r="G518" s="12">
        <v>565000</v>
      </c>
      <c r="H518" s="12">
        <v>107350</v>
      </c>
      <c r="I518" s="24">
        <v>672350</v>
      </c>
      <c r="J518" s="21">
        <v>344000</v>
      </c>
      <c r="K518" s="21">
        <f t="shared" si="186"/>
        <v>65360</v>
      </c>
      <c r="L518" s="29">
        <f t="shared" si="187"/>
        <v>409360</v>
      </c>
      <c r="M518" s="21">
        <v>319000</v>
      </c>
      <c r="N518" s="21">
        <f t="shared" si="169"/>
        <v>60610</v>
      </c>
      <c r="O518" s="32">
        <f t="shared" si="170"/>
        <v>379610</v>
      </c>
      <c r="P518" s="12">
        <v>587600</v>
      </c>
      <c r="Q518" s="12">
        <v>111644</v>
      </c>
      <c r="R518" s="12">
        <v>699244</v>
      </c>
      <c r="S518" s="32"/>
      <c r="T518" s="33">
        <f t="shared" si="171"/>
        <v>379610</v>
      </c>
      <c r="U518" s="33">
        <f t="shared" si="176"/>
        <v>487106.66666666669</v>
      </c>
      <c r="V518" s="33">
        <f t="shared" si="177"/>
        <v>409360</v>
      </c>
      <c r="W518" s="34">
        <f t="shared" si="178"/>
        <v>470991.22858991765</v>
      </c>
      <c r="X518" s="34">
        <f t="shared" si="179"/>
        <v>457007.70506120817</v>
      </c>
      <c r="Y518" s="34">
        <f t="shared" si="172"/>
        <v>394485</v>
      </c>
      <c r="Z518" s="34">
        <f t="shared" si="173"/>
        <v>418308.85253060411</v>
      </c>
      <c r="AA518" s="34">
        <f t="shared" si="180"/>
        <v>161113.57805390988</v>
      </c>
      <c r="AB518" s="49">
        <f t="shared" si="174"/>
        <v>0.33075625746703641</v>
      </c>
      <c r="AC518" s="46">
        <f>Y518</f>
        <v>394485</v>
      </c>
      <c r="AD518" s="52" t="s">
        <v>4741</v>
      </c>
    </row>
    <row r="519" spans="1:30" ht="29.5" customHeight="1" x14ac:dyDescent="0.35">
      <c r="A519" s="8"/>
      <c r="B519" s="3">
        <v>507</v>
      </c>
      <c r="C519" s="9">
        <v>43570</v>
      </c>
      <c r="D519" s="106" t="s">
        <v>136</v>
      </c>
      <c r="E519" s="131"/>
      <c r="F519" s="4" t="s">
        <v>13</v>
      </c>
      <c r="G519" s="12">
        <v>280000</v>
      </c>
      <c r="H519" s="12">
        <v>53200</v>
      </c>
      <c r="I519" s="24">
        <v>333200</v>
      </c>
      <c r="J519" s="21">
        <v>440000</v>
      </c>
      <c r="K519" s="21">
        <f t="shared" si="186"/>
        <v>83600</v>
      </c>
      <c r="L519" s="29">
        <f t="shared" si="187"/>
        <v>523600</v>
      </c>
      <c r="M519" s="21">
        <v>400000</v>
      </c>
      <c r="N519" s="21">
        <f t="shared" si="169"/>
        <v>76000</v>
      </c>
      <c r="O519" s="32">
        <f t="shared" si="170"/>
        <v>476000</v>
      </c>
      <c r="P519" s="12">
        <v>291200</v>
      </c>
      <c r="Q519" s="12">
        <v>55328</v>
      </c>
      <c r="R519" s="12">
        <v>346528</v>
      </c>
      <c r="S519" s="32"/>
      <c r="T519" s="33">
        <f t="shared" si="171"/>
        <v>333200</v>
      </c>
      <c r="U519" s="33">
        <f t="shared" si="176"/>
        <v>444266.66666666669</v>
      </c>
      <c r="V519" s="33">
        <f t="shared" si="177"/>
        <v>476000</v>
      </c>
      <c r="W519" s="34">
        <f t="shared" si="178"/>
        <v>436285.24722611863</v>
      </c>
      <c r="X519" s="34">
        <f t="shared" si="179"/>
        <v>427844.35797665367</v>
      </c>
      <c r="Y519" s="34">
        <f t="shared" si="172"/>
        <v>404600</v>
      </c>
      <c r="Z519" s="34">
        <f t="shared" si="173"/>
        <v>380522.17898832681</v>
      </c>
      <c r="AA519" s="34">
        <f t="shared" si="180"/>
        <v>99087.301574587822</v>
      </c>
      <c r="AB519" s="49">
        <f t="shared" si="174"/>
        <v>0.22303564279994256</v>
      </c>
      <c r="AC519" s="46">
        <f t="shared" ref="AC519:AC521" si="191">T519</f>
        <v>333200</v>
      </c>
      <c r="AD519" s="51" t="s">
        <v>4739</v>
      </c>
    </row>
    <row r="520" spans="1:30" ht="29.5" customHeight="1" x14ac:dyDescent="0.35">
      <c r="A520" s="8"/>
      <c r="B520" s="3">
        <v>508</v>
      </c>
      <c r="C520" s="9">
        <v>43570</v>
      </c>
      <c r="D520" s="106" t="s">
        <v>32</v>
      </c>
      <c r="E520" s="131"/>
      <c r="F520" s="4" t="s">
        <v>13</v>
      </c>
      <c r="G520" s="12">
        <v>120000</v>
      </c>
      <c r="H520" s="12">
        <v>22800</v>
      </c>
      <c r="I520" s="24">
        <v>142800</v>
      </c>
      <c r="J520" s="21">
        <v>171000</v>
      </c>
      <c r="K520" s="21">
        <f t="shared" si="186"/>
        <v>32490</v>
      </c>
      <c r="L520" s="29">
        <f t="shared" si="187"/>
        <v>203490</v>
      </c>
      <c r="M520" s="21">
        <v>156000</v>
      </c>
      <c r="N520" s="21">
        <f t="shared" si="169"/>
        <v>29640</v>
      </c>
      <c r="O520" s="32">
        <f t="shared" si="170"/>
        <v>185640</v>
      </c>
      <c r="P520" s="12">
        <v>126000</v>
      </c>
      <c r="Q520" s="12">
        <v>23940</v>
      </c>
      <c r="R520" s="12">
        <v>149940</v>
      </c>
      <c r="S520" s="32"/>
      <c r="T520" s="33">
        <f t="shared" si="171"/>
        <v>142800</v>
      </c>
      <c r="U520" s="33">
        <f t="shared" si="176"/>
        <v>177310</v>
      </c>
      <c r="V520" s="33">
        <f t="shared" si="177"/>
        <v>185640</v>
      </c>
      <c r="W520" s="34">
        <f t="shared" si="178"/>
        <v>175380.35560382577</v>
      </c>
      <c r="X520" s="34">
        <f t="shared" si="179"/>
        <v>173372.14636810485</v>
      </c>
      <c r="Y520" s="34">
        <f t="shared" si="172"/>
        <v>164220</v>
      </c>
      <c r="Z520" s="34">
        <f t="shared" si="173"/>
        <v>158086.07318405242</v>
      </c>
      <c r="AA520" s="34">
        <f t="shared" si="180"/>
        <v>31190.714964553154</v>
      </c>
      <c r="AB520" s="49">
        <f t="shared" si="174"/>
        <v>0.1759106365380021</v>
      </c>
      <c r="AC520" s="46">
        <f t="shared" si="191"/>
        <v>142800</v>
      </c>
      <c r="AD520" s="51" t="s">
        <v>4739</v>
      </c>
    </row>
    <row r="521" spans="1:30" ht="29.5" customHeight="1" x14ac:dyDescent="0.35">
      <c r="A521" s="8"/>
      <c r="B521" s="3">
        <v>509</v>
      </c>
      <c r="C521" s="9">
        <v>43570</v>
      </c>
      <c r="D521" s="106" t="s">
        <v>23</v>
      </c>
      <c r="E521" s="131"/>
      <c r="F521" s="4" t="s">
        <v>13</v>
      </c>
      <c r="G521" s="12">
        <v>245000</v>
      </c>
      <c r="H521" s="12">
        <v>46550</v>
      </c>
      <c r="I521" s="24">
        <v>291550</v>
      </c>
      <c r="J521" s="21">
        <v>361000</v>
      </c>
      <c r="K521" s="21">
        <f t="shared" si="186"/>
        <v>68590</v>
      </c>
      <c r="L521" s="29">
        <f t="shared" si="187"/>
        <v>429590</v>
      </c>
      <c r="M521" s="21">
        <v>335000</v>
      </c>
      <c r="N521" s="21">
        <f t="shared" ref="N521:N584" si="192">+M521*19%</f>
        <v>63650</v>
      </c>
      <c r="O521" s="32">
        <f t="shared" ref="O521:O584" si="193">+M521+N521</f>
        <v>398650</v>
      </c>
      <c r="P521" s="12">
        <v>257250</v>
      </c>
      <c r="Q521" s="12">
        <v>48877.5</v>
      </c>
      <c r="R521" s="12">
        <v>306127.5</v>
      </c>
      <c r="S521" s="32"/>
      <c r="T521" s="33">
        <f t="shared" si="171"/>
        <v>291550</v>
      </c>
      <c r="U521" s="33">
        <f t="shared" si="176"/>
        <v>373263.33333333331</v>
      </c>
      <c r="V521" s="33">
        <f t="shared" si="177"/>
        <v>398650</v>
      </c>
      <c r="W521" s="34">
        <f t="shared" si="178"/>
        <v>368230.41650023824</v>
      </c>
      <c r="X521" s="34">
        <f t="shared" si="179"/>
        <v>362923.25659192674</v>
      </c>
      <c r="Y521" s="34">
        <f t="shared" si="172"/>
        <v>345100</v>
      </c>
      <c r="Z521" s="34">
        <f t="shared" si="173"/>
        <v>327236.6282959634</v>
      </c>
      <c r="AA521" s="34">
        <f t="shared" si="180"/>
        <v>72437.024602984238</v>
      </c>
      <c r="AB521" s="49">
        <f t="shared" si="174"/>
        <v>0.19406413149693488</v>
      </c>
      <c r="AC521" s="46">
        <f t="shared" si="191"/>
        <v>291550</v>
      </c>
      <c r="AD521" s="51" t="s">
        <v>4739</v>
      </c>
    </row>
    <row r="522" spans="1:30" ht="29.5" customHeight="1" x14ac:dyDescent="0.35">
      <c r="A522" s="8"/>
      <c r="B522" s="3">
        <v>510</v>
      </c>
      <c r="C522" s="9" t="s">
        <v>153</v>
      </c>
      <c r="D522" s="106" t="s">
        <v>44</v>
      </c>
      <c r="E522" s="131"/>
      <c r="F522" s="4" t="s">
        <v>13</v>
      </c>
      <c r="G522" s="12">
        <v>120000</v>
      </c>
      <c r="H522" s="12">
        <v>22800</v>
      </c>
      <c r="I522" s="24">
        <v>142800</v>
      </c>
      <c r="J522" s="21">
        <v>341000</v>
      </c>
      <c r="K522" s="21">
        <f t="shared" si="186"/>
        <v>64790</v>
      </c>
      <c r="L522" s="29">
        <f t="shared" si="187"/>
        <v>405790</v>
      </c>
      <c r="M522" s="21">
        <v>310000</v>
      </c>
      <c r="N522" s="21">
        <f t="shared" si="192"/>
        <v>58900</v>
      </c>
      <c r="O522" s="32">
        <f t="shared" si="193"/>
        <v>368900</v>
      </c>
      <c r="P522" s="12">
        <v>124800</v>
      </c>
      <c r="Q522" s="12">
        <v>23712</v>
      </c>
      <c r="R522" s="12">
        <v>148512</v>
      </c>
      <c r="S522" s="32"/>
      <c r="T522" s="33">
        <f t="shared" ref="T522:T585" si="194">MIN(I522,L522,O522)</f>
        <v>142800</v>
      </c>
      <c r="U522" s="33">
        <f t="shared" si="176"/>
        <v>305830</v>
      </c>
      <c r="V522" s="33">
        <f t="shared" si="177"/>
        <v>368900</v>
      </c>
      <c r="W522" s="34">
        <f t="shared" si="178"/>
        <v>277531.78846098605</v>
      </c>
      <c r="X522" s="34">
        <f t="shared" si="179"/>
        <v>246348.06070826307</v>
      </c>
      <c r="Y522" s="34">
        <f t="shared" ref="Y522:Y585" si="195">AVERAGE(T522,V522)</f>
        <v>255850</v>
      </c>
      <c r="Z522" s="34">
        <f t="shared" ref="Z522:Z585" si="196">AVERAGE(T522,X522)</f>
        <v>194574.03035413154</v>
      </c>
      <c r="AA522" s="34">
        <f t="shared" si="180"/>
        <v>142387.86359799068</v>
      </c>
      <c r="AB522" s="49">
        <f t="shared" ref="AB522:AB585" si="197">AA522/U522</f>
        <v>0.46557847038547784</v>
      </c>
      <c r="AC522" s="46">
        <f>Z522</f>
        <v>194574.03035413154</v>
      </c>
      <c r="AD522" s="52" t="s">
        <v>4743</v>
      </c>
    </row>
    <row r="523" spans="1:30" ht="29.5" customHeight="1" x14ac:dyDescent="0.35">
      <c r="A523" s="8"/>
      <c r="B523" s="3">
        <v>511</v>
      </c>
      <c r="C523" s="9" t="s">
        <v>153</v>
      </c>
      <c r="D523" s="106" t="s">
        <v>45</v>
      </c>
      <c r="E523" s="131"/>
      <c r="F523" s="4" t="s">
        <v>13</v>
      </c>
      <c r="G523" s="12">
        <v>245000</v>
      </c>
      <c r="H523" s="12">
        <v>46550</v>
      </c>
      <c r="I523" s="24">
        <v>291550</v>
      </c>
      <c r="J523" s="21">
        <v>368000</v>
      </c>
      <c r="K523" s="21">
        <f t="shared" si="186"/>
        <v>69920</v>
      </c>
      <c r="L523" s="29">
        <f t="shared" si="187"/>
        <v>437920</v>
      </c>
      <c r="M523" s="21">
        <v>338000</v>
      </c>
      <c r="N523" s="21">
        <f t="shared" si="192"/>
        <v>64220</v>
      </c>
      <c r="O523" s="32">
        <f t="shared" si="193"/>
        <v>402220</v>
      </c>
      <c r="P523" s="12">
        <v>259700</v>
      </c>
      <c r="Q523" s="12">
        <v>49343</v>
      </c>
      <c r="R523" s="12">
        <v>309043</v>
      </c>
      <c r="S523" s="32"/>
      <c r="T523" s="33">
        <f t="shared" si="194"/>
        <v>291550</v>
      </c>
      <c r="U523" s="33">
        <f t="shared" si="176"/>
        <v>377230</v>
      </c>
      <c r="V523" s="33">
        <f t="shared" si="177"/>
        <v>402220</v>
      </c>
      <c r="W523" s="34">
        <f t="shared" si="178"/>
        <v>371698.23240435118</v>
      </c>
      <c r="X523" s="34">
        <f t="shared" si="179"/>
        <v>365868.51227829454</v>
      </c>
      <c r="Y523" s="34">
        <f t="shared" si="195"/>
        <v>346885</v>
      </c>
      <c r="Z523" s="34">
        <f t="shared" si="196"/>
        <v>328709.25613914727</v>
      </c>
      <c r="AA523" s="34">
        <f t="shared" si="180"/>
        <v>76317.883225362064</v>
      </c>
      <c r="AB523" s="49">
        <f t="shared" si="197"/>
        <v>0.2023112775372109</v>
      </c>
      <c r="AC523" s="46">
        <f t="shared" ref="AC523:AC525" si="198">T523</f>
        <v>291550</v>
      </c>
      <c r="AD523" s="51" t="s">
        <v>4739</v>
      </c>
    </row>
    <row r="524" spans="1:30" ht="29.5" customHeight="1" x14ac:dyDescent="0.35">
      <c r="A524" s="8"/>
      <c r="B524" s="3">
        <v>512</v>
      </c>
      <c r="C524" s="9" t="s">
        <v>50</v>
      </c>
      <c r="D524" s="106" t="s">
        <v>46</v>
      </c>
      <c r="E524" s="131"/>
      <c r="F524" s="4" t="s">
        <v>13</v>
      </c>
      <c r="G524" s="12">
        <v>230000</v>
      </c>
      <c r="H524" s="12">
        <v>43700</v>
      </c>
      <c r="I524" s="24">
        <v>273700</v>
      </c>
      <c r="J524" s="21">
        <v>360000</v>
      </c>
      <c r="K524" s="21">
        <f t="shared" si="186"/>
        <v>68400</v>
      </c>
      <c r="L524" s="29">
        <f t="shared" si="187"/>
        <v>428400</v>
      </c>
      <c r="M524" s="21">
        <v>331000</v>
      </c>
      <c r="N524" s="21">
        <f t="shared" si="192"/>
        <v>62890</v>
      </c>
      <c r="O524" s="32">
        <f t="shared" si="193"/>
        <v>393890</v>
      </c>
      <c r="P524" s="12">
        <v>236900</v>
      </c>
      <c r="Q524" s="12">
        <v>45011</v>
      </c>
      <c r="R524" s="12">
        <v>281911</v>
      </c>
      <c r="S524" s="32"/>
      <c r="T524" s="33">
        <f t="shared" si="194"/>
        <v>273700</v>
      </c>
      <c r="U524" s="33">
        <f t="shared" si="176"/>
        <v>365330</v>
      </c>
      <c r="V524" s="33">
        <f t="shared" si="177"/>
        <v>393890</v>
      </c>
      <c r="W524" s="34">
        <f t="shared" si="178"/>
        <v>358784.00344599149</v>
      </c>
      <c r="X524" s="34">
        <f t="shared" si="179"/>
        <v>351836.72911647306</v>
      </c>
      <c r="Y524" s="34">
        <f t="shared" si="195"/>
        <v>333795</v>
      </c>
      <c r="Z524" s="34">
        <f t="shared" si="196"/>
        <v>312768.36455823656</v>
      </c>
      <c r="AA524" s="34">
        <f t="shared" si="180"/>
        <v>81208.236651216605</v>
      </c>
      <c r="AB524" s="49">
        <f t="shared" si="197"/>
        <v>0.22228734747000412</v>
      </c>
      <c r="AC524" s="46">
        <f t="shared" si="198"/>
        <v>273700</v>
      </c>
      <c r="AD524" s="51" t="s">
        <v>4739</v>
      </c>
    </row>
    <row r="525" spans="1:30" ht="29.5" customHeight="1" x14ac:dyDescent="0.35">
      <c r="A525" s="8"/>
      <c r="B525" s="3">
        <v>513</v>
      </c>
      <c r="C525" s="9" t="s">
        <v>50</v>
      </c>
      <c r="D525" s="106" t="s">
        <v>47</v>
      </c>
      <c r="E525" s="131"/>
      <c r="F525" s="4" t="s">
        <v>13</v>
      </c>
      <c r="G525" s="12">
        <v>327000</v>
      </c>
      <c r="H525" s="12">
        <v>62130</v>
      </c>
      <c r="I525" s="24">
        <v>389130</v>
      </c>
      <c r="J525" s="21">
        <v>424000</v>
      </c>
      <c r="K525" s="21">
        <f t="shared" si="186"/>
        <v>80560</v>
      </c>
      <c r="L525" s="29">
        <f t="shared" si="187"/>
        <v>504560</v>
      </c>
      <c r="M525" s="21">
        <v>386000</v>
      </c>
      <c r="N525" s="21">
        <f t="shared" si="192"/>
        <v>73340</v>
      </c>
      <c r="O525" s="32">
        <f t="shared" si="193"/>
        <v>459340</v>
      </c>
      <c r="P525" s="12">
        <v>346620</v>
      </c>
      <c r="Q525" s="12">
        <v>65857.8</v>
      </c>
      <c r="R525" s="12">
        <v>412477.8</v>
      </c>
      <c r="S525" s="32"/>
      <c r="T525" s="33">
        <f t="shared" si="194"/>
        <v>389130</v>
      </c>
      <c r="U525" s="33">
        <f t="shared" si="176"/>
        <v>451010</v>
      </c>
      <c r="V525" s="33">
        <f t="shared" si="177"/>
        <v>459340</v>
      </c>
      <c r="W525" s="34">
        <f t="shared" si="178"/>
        <v>448449.90123223478</v>
      </c>
      <c r="X525" s="34">
        <f t="shared" si="179"/>
        <v>445844.94336505391</v>
      </c>
      <c r="Y525" s="34">
        <f t="shared" si="195"/>
        <v>424235</v>
      </c>
      <c r="Z525" s="34">
        <f t="shared" si="196"/>
        <v>417487.47168252699</v>
      </c>
      <c r="AA525" s="34">
        <f t="shared" si="180"/>
        <v>58164.103190885697</v>
      </c>
      <c r="AB525" s="49">
        <f t="shared" si="197"/>
        <v>0.1289641098664901</v>
      </c>
      <c r="AC525" s="46">
        <f t="shared" si="198"/>
        <v>389130</v>
      </c>
      <c r="AD525" s="51" t="s">
        <v>4739</v>
      </c>
    </row>
    <row r="526" spans="1:30" ht="29.5" customHeight="1" x14ac:dyDescent="0.35">
      <c r="A526" s="8"/>
      <c r="B526" s="3">
        <v>514</v>
      </c>
      <c r="C526" s="9" t="s">
        <v>50</v>
      </c>
      <c r="D526" s="106" t="s">
        <v>48</v>
      </c>
      <c r="E526" s="131"/>
      <c r="F526" s="4" t="s">
        <v>13</v>
      </c>
      <c r="G526" s="12">
        <v>376000</v>
      </c>
      <c r="H526" s="12">
        <v>71440</v>
      </c>
      <c r="I526" s="24">
        <v>447440</v>
      </c>
      <c r="J526" s="21">
        <v>184000</v>
      </c>
      <c r="K526" s="21">
        <f t="shared" si="186"/>
        <v>34960</v>
      </c>
      <c r="L526" s="29">
        <f t="shared" si="187"/>
        <v>218960</v>
      </c>
      <c r="M526" s="21">
        <v>168000</v>
      </c>
      <c r="N526" s="21">
        <f t="shared" si="192"/>
        <v>31920</v>
      </c>
      <c r="O526" s="32">
        <f t="shared" si="193"/>
        <v>199920</v>
      </c>
      <c r="P526" s="12">
        <v>387280</v>
      </c>
      <c r="Q526" s="12">
        <v>73583.199999999997</v>
      </c>
      <c r="R526" s="12">
        <v>460863.2</v>
      </c>
      <c r="S526" s="32"/>
      <c r="T526" s="33">
        <f t="shared" si="194"/>
        <v>199920</v>
      </c>
      <c r="U526" s="33">
        <f t="shared" si="176"/>
        <v>288773.33333333331</v>
      </c>
      <c r="V526" s="33">
        <f t="shared" si="177"/>
        <v>218960</v>
      </c>
      <c r="W526" s="34">
        <f t="shared" si="178"/>
        <v>269557.82569633325</v>
      </c>
      <c r="X526" s="34">
        <f t="shared" si="179"/>
        <v>254151.53273226187</v>
      </c>
      <c r="Y526" s="34">
        <f t="shared" si="195"/>
        <v>209440</v>
      </c>
      <c r="Z526" s="34">
        <f t="shared" si="196"/>
        <v>227035.76636613093</v>
      </c>
      <c r="AA526" s="34">
        <f t="shared" si="180"/>
        <v>137738.75174885726</v>
      </c>
      <c r="AB526" s="49">
        <f t="shared" si="197"/>
        <v>0.47697877833430119</v>
      </c>
      <c r="AC526" s="46">
        <f>Y526</f>
        <v>209440</v>
      </c>
      <c r="AD526" s="52" t="s">
        <v>4741</v>
      </c>
    </row>
    <row r="527" spans="1:30" ht="29.5" customHeight="1" x14ac:dyDescent="0.35">
      <c r="A527" s="8"/>
      <c r="B527" s="3">
        <v>515</v>
      </c>
      <c r="C527" s="9" t="s">
        <v>50</v>
      </c>
      <c r="D527" s="106" t="s">
        <v>479</v>
      </c>
      <c r="E527" s="131"/>
      <c r="F527" s="4" t="s">
        <v>13</v>
      </c>
      <c r="G527" s="12">
        <v>245000</v>
      </c>
      <c r="H527" s="12">
        <v>46550</v>
      </c>
      <c r="I527" s="24">
        <v>291550</v>
      </c>
      <c r="J527" s="21">
        <v>378000</v>
      </c>
      <c r="K527" s="21">
        <f t="shared" si="186"/>
        <v>71820</v>
      </c>
      <c r="L527" s="29">
        <f t="shared" si="187"/>
        <v>449820</v>
      </c>
      <c r="M527" s="21">
        <v>350000</v>
      </c>
      <c r="N527" s="21">
        <f t="shared" si="192"/>
        <v>66500</v>
      </c>
      <c r="O527" s="32">
        <f t="shared" si="193"/>
        <v>416500</v>
      </c>
      <c r="P527" s="12">
        <v>252350</v>
      </c>
      <c r="Q527" s="12">
        <v>47946.5</v>
      </c>
      <c r="R527" s="12">
        <v>300296.5</v>
      </c>
      <c r="S527" s="32"/>
      <c r="T527" s="33">
        <f t="shared" si="194"/>
        <v>291550</v>
      </c>
      <c r="U527" s="33">
        <f t="shared" si="176"/>
        <v>385956.66666666669</v>
      </c>
      <c r="V527" s="33">
        <f t="shared" si="177"/>
        <v>416500</v>
      </c>
      <c r="W527" s="34">
        <f t="shared" si="178"/>
        <v>379421.79203586403</v>
      </c>
      <c r="X527" s="34">
        <f t="shared" si="179"/>
        <v>372485.01577287068</v>
      </c>
      <c r="Y527" s="34">
        <f t="shared" si="195"/>
        <v>354025</v>
      </c>
      <c r="Z527" s="34">
        <f t="shared" si="196"/>
        <v>332017.50788643537</v>
      </c>
      <c r="AA527" s="34">
        <f t="shared" si="180"/>
        <v>83438.717831312242</v>
      </c>
      <c r="AB527" s="49">
        <f t="shared" si="197"/>
        <v>0.21618675109808244</v>
      </c>
      <c r="AC527" s="46">
        <f t="shared" ref="AC527:AC531" si="199">T527</f>
        <v>291550</v>
      </c>
      <c r="AD527" s="51" t="s">
        <v>4739</v>
      </c>
    </row>
    <row r="528" spans="1:30" ht="29.5" customHeight="1" x14ac:dyDescent="0.35">
      <c r="A528" s="8"/>
      <c r="B528" s="3">
        <v>516</v>
      </c>
      <c r="C528" s="9" t="s">
        <v>50</v>
      </c>
      <c r="D528" s="106" t="s">
        <v>480</v>
      </c>
      <c r="E528" s="131"/>
      <c r="F528" s="4" t="s">
        <v>13</v>
      </c>
      <c r="G528" s="12">
        <v>230000</v>
      </c>
      <c r="H528" s="12">
        <v>43700</v>
      </c>
      <c r="I528" s="24">
        <v>273700</v>
      </c>
      <c r="J528" s="21">
        <v>328000</v>
      </c>
      <c r="K528" s="21">
        <f t="shared" si="186"/>
        <v>62320</v>
      </c>
      <c r="L528" s="29">
        <f t="shared" si="187"/>
        <v>390320</v>
      </c>
      <c r="M528" s="21">
        <v>301000</v>
      </c>
      <c r="N528" s="21">
        <f t="shared" si="192"/>
        <v>57190</v>
      </c>
      <c r="O528" s="32">
        <f t="shared" si="193"/>
        <v>358190</v>
      </c>
      <c r="P528" s="12">
        <v>243800</v>
      </c>
      <c r="Q528" s="12">
        <v>46322</v>
      </c>
      <c r="R528" s="12">
        <v>290122</v>
      </c>
      <c r="S528" s="32"/>
      <c r="T528" s="33">
        <f t="shared" si="194"/>
        <v>273700</v>
      </c>
      <c r="U528" s="33">
        <f t="shared" si="176"/>
        <v>340736.66666666669</v>
      </c>
      <c r="V528" s="33">
        <f t="shared" si="177"/>
        <v>358190</v>
      </c>
      <c r="W528" s="34">
        <f t="shared" si="178"/>
        <v>336979.14173502778</v>
      </c>
      <c r="X528" s="34">
        <f t="shared" si="179"/>
        <v>333057.6290684393</v>
      </c>
      <c r="Y528" s="34">
        <f t="shared" si="195"/>
        <v>315945</v>
      </c>
      <c r="Z528" s="34">
        <f t="shared" si="196"/>
        <v>303378.81453421968</v>
      </c>
      <c r="AA528" s="34">
        <f t="shared" si="180"/>
        <v>60237.199746778926</v>
      </c>
      <c r="AB528" s="49">
        <f t="shared" si="197"/>
        <v>0.17678519994945927</v>
      </c>
      <c r="AC528" s="46">
        <f t="shared" si="199"/>
        <v>273700</v>
      </c>
      <c r="AD528" s="51" t="s">
        <v>4739</v>
      </c>
    </row>
    <row r="529" spans="1:30" ht="29.5" customHeight="1" x14ac:dyDescent="0.35">
      <c r="A529" s="8"/>
      <c r="B529" s="3">
        <v>517</v>
      </c>
      <c r="C529" s="9" t="s">
        <v>50</v>
      </c>
      <c r="D529" s="106" t="s">
        <v>481</v>
      </c>
      <c r="E529" s="131"/>
      <c r="F529" s="4" t="s">
        <v>13</v>
      </c>
      <c r="G529" s="12">
        <v>245000</v>
      </c>
      <c r="H529" s="12">
        <v>46550</v>
      </c>
      <c r="I529" s="24">
        <v>291550</v>
      </c>
      <c r="J529" s="21">
        <v>368000</v>
      </c>
      <c r="K529" s="21">
        <f t="shared" si="186"/>
        <v>69920</v>
      </c>
      <c r="L529" s="29">
        <f t="shared" si="187"/>
        <v>437920</v>
      </c>
      <c r="M529" s="21">
        <v>338000</v>
      </c>
      <c r="N529" s="21">
        <f t="shared" si="192"/>
        <v>64220</v>
      </c>
      <c r="O529" s="32">
        <f t="shared" si="193"/>
        <v>402220</v>
      </c>
      <c r="P529" s="12">
        <v>257250</v>
      </c>
      <c r="Q529" s="12">
        <v>48877.5</v>
      </c>
      <c r="R529" s="12">
        <v>306127.5</v>
      </c>
      <c r="S529" s="32"/>
      <c r="T529" s="33">
        <f t="shared" si="194"/>
        <v>291550</v>
      </c>
      <c r="U529" s="33">
        <f t="shared" si="176"/>
        <v>377230</v>
      </c>
      <c r="V529" s="33">
        <f t="shared" si="177"/>
        <v>402220</v>
      </c>
      <c r="W529" s="34">
        <f t="shared" si="178"/>
        <v>371698.23240435118</v>
      </c>
      <c r="X529" s="34">
        <f t="shared" si="179"/>
        <v>365868.51227829454</v>
      </c>
      <c r="Y529" s="34">
        <f t="shared" si="195"/>
        <v>346885</v>
      </c>
      <c r="Z529" s="34">
        <f t="shared" si="196"/>
        <v>328709.25613914727</v>
      </c>
      <c r="AA529" s="34">
        <f t="shared" si="180"/>
        <v>76317.883225362064</v>
      </c>
      <c r="AB529" s="49">
        <f t="shared" si="197"/>
        <v>0.2023112775372109</v>
      </c>
      <c r="AC529" s="46">
        <f t="shared" si="199"/>
        <v>291550</v>
      </c>
      <c r="AD529" s="51" t="s">
        <v>4739</v>
      </c>
    </row>
    <row r="530" spans="1:30" ht="29.5" customHeight="1" x14ac:dyDescent="0.35">
      <c r="A530" s="8"/>
      <c r="B530" s="3">
        <v>518</v>
      </c>
      <c r="C530" s="9" t="s">
        <v>50</v>
      </c>
      <c r="D530" s="106" t="s">
        <v>482</v>
      </c>
      <c r="E530" s="131"/>
      <c r="F530" s="4" t="s">
        <v>13</v>
      </c>
      <c r="G530" s="12">
        <v>230000</v>
      </c>
      <c r="H530" s="12">
        <v>43700</v>
      </c>
      <c r="I530" s="24">
        <v>273700</v>
      </c>
      <c r="J530" s="21">
        <v>343000</v>
      </c>
      <c r="K530" s="21">
        <f t="shared" si="186"/>
        <v>65170</v>
      </c>
      <c r="L530" s="29">
        <f t="shared" si="187"/>
        <v>408170</v>
      </c>
      <c r="M530" s="21">
        <v>312000</v>
      </c>
      <c r="N530" s="21">
        <f t="shared" si="192"/>
        <v>59280</v>
      </c>
      <c r="O530" s="32">
        <f t="shared" si="193"/>
        <v>371280</v>
      </c>
      <c r="P530" s="12">
        <v>236900</v>
      </c>
      <c r="Q530" s="12">
        <v>45011</v>
      </c>
      <c r="R530" s="12">
        <v>281911</v>
      </c>
      <c r="S530" s="32"/>
      <c r="T530" s="33">
        <f t="shared" si="194"/>
        <v>273700</v>
      </c>
      <c r="U530" s="33">
        <f t="shared" ref="U530:U593" si="200">AVERAGE(I530,L530,O530)</f>
        <v>351050</v>
      </c>
      <c r="V530" s="33">
        <f t="shared" ref="V530:V593" si="201">MEDIAN(I530,L530,O530)</f>
        <v>371280</v>
      </c>
      <c r="W530" s="34">
        <f t="shared" ref="W530:W593" si="202">GEOMEAN(I530,L530,O530)</f>
        <v>346156.48966912954</v>
      </c>
      <c r="X530" s="34">
        <f t="shared" ref="X530:X593" si="203">HARMEAN(I530,L530,O530)</f>
        <v>341026.12529398524</v>
      </c>
      <c r="Y530" s="34">
        <f t="shared" si="195"/>
        <v>322490</v>
      </c>
      <c r="Z530" s="34">
        <f t="shared" si="196"/>
        <v>307363.06264699262</v>
      </c>
      <c r="AA530" s="34">
        <f t="shared" ref="AA530:AA593" si="204">STDEV(I530,L530,O530)</f>
        <v>69480.104346496199</v>
      </c>
      <c r="AB530" s="49">
        <f t="shared" si="197"/>
        <v>0.19792082138298306</v>
      </c>
      <c r="AC530" s="46">
        <f t="shared" si="199"/>
        <v>273700</v>
      </c>
      <c r="AD530" s="51" t="s">
        <v>4739</v>
      </c>
    </row>
    <row r="531" spans="1:30" ht="29.5" customHeight="1" x14ac:dyDescent="0.35">
      <c r="A531" s="8"/>
      <c r="B531" s="3">
        <v>519</v>
      </c>
      <c r="C531" s="9" t="s">
        <v>59</v>
      </c>
      <c r="D531" s="106" t="s">
        <v>58</v>
      </c>
      <c r="E531" s="131"/>
      <c r="F531" s="4" t="s">
        <v>13</v>
      </c>
      <c r="G531" s="12">
        <v>378151.26050420169</v>
      </c>
      <c r="H531" s="12">
        <v>71848.73949579832</v>
      </c>
      <c r="I531" s="24">
        <v>450000</v>
      </c>
      <c r="J531" s="21">
        <v>446000</v>
      </c>
      <c r="K531" s="21">
        <f t="shared" si="186"/>
        <v>84740</v>
      </c>
      <c r="L531" s="29">
        <f t="shared" si="187"/>
        <v>530740</v>
      </c>
      <c r="M531" s="21">
        <v>406000</v>
      </c>
      <c r="N531" s="21">
        <f t="shared" si="192"/>
        <v>77140</v>
      </c>
      <c r="O531" s="32">
        <f t="shared" si="193"/>
        <v>483140</v>
      </c>
      <c r="P531" s="12">
        <v>400840.33613445383</v>
      </c>
      <c r="Q531" s="12">
        <v>76159.66386554623</v>
      </c>
      <c r="R531" s="12">
        <v>477000.00000000006</v>
      </c>
      <c r="S531" s="32"/>
      <c r="T531" s="33">
        <f t="shared" si="194"/>
        <v>450000</v>
      </c>
      <c r="U531" s="33">
        <f t="shared" si="200"/>
        <v>487960</v>
      </c>
      <c r="V531" s="33">
        <f t="shared" si="201"/>
        <v>483140</v>
      </c>
      <c r="W531" s="34">
        <f t="shared" si="202"/>
        <v>486843.20140772098</v>
      </c>
      <c r="X531" s="34">
        <f t="shared" si="203"/>
        <v>485737.34350048238</v>
      </c>
      <c r="Y531" s="34">
        <f t="shared" si="195"/>
        <v>466570</v>
      </c>
      <c r="Z531" s="34">
        <f t="shared" si="196"/>
        <v>467868.67175024119</v>
      </c>
      <c r="AA531" s="34">
        <f t="shared" si="204"/>
        <v>40585.233767960483</v>
      </c>
      <c r="AB531" s="49">
        <f t="shared" si="197"/>
        <v>8.3173280121240437E-2</v>
      </c>
      <c r="AC531" s="46">
        <f t="shared" si="199"/>
        <v>450000</v>
      </c>
      <c r="AD531" s="51" t="s">
        <v>4739</v>
      </c>
    </row>
    <row r="532" spans="1:30" ht="29.5" customHeight="1" x14ac:dyDescent="0.35">
      <c r="A532" s="8"/>
      <c r="B532" s="3">
        <v>520</v>
      </c>
      <c r="C532" s="9" t="s">
        <v>59</v>
      </c>
      <c r="D532" s="106" t="s">
        <v>60</v>
      </c>
      <c r="E532" s="131"/>
      <c r="F532" s="4" t="s">
        <v>13</v>
      </c>
      <c r="G532" s="12">
        <v>378151.26050420169</v>
      </c>
      <c r="H532" s="12">
        <v>71848.73949579832</v>
      </c>
      <c r="I532" s="24">
        <v>450000</v>
      </c>
      <c r="J532" s="21">
        <v>186000</v>
      </c>
      <c r="K532" s="21">
        <f t="shared" si="186"/>
        <v>35340</v>
      </c>
      <c r="L532" s="29">
        <f t="shared" si="187"/>
        <v>221340</v>
      </c>
      <c r="M532" s="21">
        <v>171000</v>
      </c>
      <c r="N532" s="21">
        <f t="shared" si="192"/>
        <v>32490</v>
      </c>
      <c r="O532" s="32">
        <f t="shared" si="193"/>
        <v>203490</v>
      </c>
      <c r="P532" s="12">
        <v>397058.82352941181</v>
      </c>
      <c r="Q532" s="12">
        <v>75441.176470588238</v>
      </c>
      <c r="R532" s="12">
        <v>472500.00000000006</v>
      </c>
      <c r="S532" s="32"/>
      <c r="T532" s="33">
        <f t="shared" si="194"/>
        <v>203490</v>
      </c>
      <c r="U532" s="33">
        <f t="shared" si="200"/>
        <v>291610</v>
      </c>
      <c r="V532" s="33">
        <f t="shared" si="201"/>
        <v>221340</v>
      </c>
      <c r="W532" s="34">
        <f t="shared" si="202"/>
        <v>272649.78761581087</v>
      </c>
      <c r="X532" s="34">
        <f t="shared" si="203"/>
        <v>257413.40239559728</v>
      </c>
      <c r="Y532" s="34">
        <f t="shared" si="195"/>
        <v>212415</v>
      </c>
      <c r="Z532" s="34">
        <f t="shared" si="196"/>
        <v>230451.70119779865</v>
      </c>
      <c r="AA532" s="34">
        <f t="shared" si="204"/>
        <v>137459.81121767918</v>
      </c>
      <c r="AB532" s="49">
        <f t="shared" si="197"/>
        <v>0.47138236417708301</v>
      </c>
      <c r="AC532" s="46">
        <f>Y532</f>
        <v>212415</v>
      </c>
      <c r="AD532" s="52" t="s">
        <v>4741</v>
      </c>
    </row>
    <row r="533" spans="1:30" ht="29.5" customHeight="1" x14ac:dyDescent="0.35">
      <c r="A533" s="8"/>
      <c r="B533" s="3">
        <v>521</v>
      </c>
      <c r="C533" s="9" t="s">
        <v>63</v>
      </c>
      <c r="D533" s="106" t="s">
        <v>182</v>
      </c>
      <c r="E533" s="131"/>
      <c r="F533" s="4" t="s">
        <v>13</v>
      </c>
      <c r="G533" s="12">
        <v>210084.03361344538</v>
      </c>
      <c r="H533" s="12">
        <v>39915.966386554624</v>
      </c>
      <c r="I533" s="24">
        <v>250000</v>
      </c>
      <c r="J533" s="21">
        <v>354000</v>
      </c>
      <c r="K533" s="21">
        <f t="shared" si="186"/>
        <v>67260</v>
      </c>
      <c r="L533" s="29">
        <f t="shared" si="187"/>
        <v>421260</v>
      </c>
      <c r="M533" s="21">
        <v>328000</v>
      </c>
      <c r="N533" s="21">
        <f t="shared" si="192"/>
        <v>62320</v>
      </c>
      <c r="O533" s="32">
        <f t="shared" si="193"/>
        <v>390320</v>
      </c>
      <c r="P533" s="12">
        <v>216386.55462184874</v>
      </c>
      <c r="Q533" s="12">
        <v>41113.445378151264</v>
      </c>
      <c r="R533" s="12">
        <v>257500</v>
      </c>
      <c r="S533" s="32"/>
      <c r="T533" s="33">
        <f t="shared" si="194"/>
        <v>250000</v>
      </c>
      <c r="U533" s="33">
        <f t="shared" si="200"/>
        <v>353860</v>
      </c>
      <c r="V533" s="33">
        <f t="shared" si="201"/>
        <v>390320</v>
      </c>
      <c r="W533" s="34">
        <f t="shared" si="202"/>
        <v>345120.17321628937</v>
      </c>
      <c r="X533" s="34">
        <f t="shared" si="203"/>
        <v>335727.01854854432</v>
      </c>
      <c r="Y533" s="34">
        <f t="shared" si="195"/>
        <v>320160</v>
      </c>
      <c r="Z533" s="34">
        <f t="shared" si="196"/>
        <v>292863.50927427213</v>
      </c>
      <c r="AA533" s="34">
        <f t="shared" si="204"/>
        <v>91266.070365716965</v>
      </c>
      <c r="AB533" s="49">
        <f t="shared" si="197"/>
        <v>0.25791575867777361</v>
      </c>
      <c r="AC533" s="46">
        <f>T533</f>
        <v>250000</v>
      </c>
      <c r="AD533" s="51" t="s">
        <v>4739</v>
      </c>
    </row>
    <row r="534" spans="1:30" ht="29.5" customHeight="1" x14ac:dyDescent="0.35">
      <c r="A534" s="8"/>
      <c r="B534" s="3">
        <v>522</v>
      </c>
      <c r="C534" s="9" t="s">
        <v>65</v>
      </c>
      <c r="D534" s="106" t="s">
        <v>183</v>
      </c>
      <c r="E534" s="131"/>
      <c r="F534" s="4" t="s">
        <v>13</v>
      </c>
      <c r="G534" s="12">
        <v>210084.03361344538</v>
      </c>
      <c r="H534" s="12">
        <v>39915.966386554624</v>
      </c>
      <c r="I534" s="24">
        <v>250000</v>
      </c>
      <c r="J534" s="21">
        <v>640000</v>
      </c>
      <c r="K534" s="21">
        <f t="shared" si="186"/>
        <v>121600</v>
      </c>
      <c r="L534" s="29">
        <f t="shared" si="187"/>
        <v>761600</v>
      </c>
      <c r="M534" s="21">
        <v>582000</v>
      </c>
      <c r="N534" s="21">
        <f t="shared" si="192"/>
        <v>110580</v>
      </c>
      <c r="O534" s="32">
        <f t="shared" si="193"/>
        <v>692580</v>
      </c>
      <c r="P534" s="12">
        <v>222689.0756302521</v>
      </c>
      <c r="Q534" s="12">
        <v>42310.924369747903</v>
      </c>
      <c r="R534" s="12">
        <v>265000</v>
      </c>
      <c r="S534" s="32"/>
      <c r="T534" s="33">
        <f t="shared" si="194"/>
        <v>250000</v>
      </c>
      <c r="U534" s="33">
        <f t="shared" si="200"/>
        <v>568060</v>
      </c>
      <c r="V534" s="33">
        <f t="shared" si="201"/>
        <v>692580</v>
      </c>
      <c r="W534" s="34">
        <f t="shared" si="202"/>
        <v>508993.57078401733</v>
      </c>
      <c r="X534" s="34">
        <f t="shared" si="203"/>
        <v>443990.47373813897</v>
      </c>
      <c r="Y534" s="34">
        <f t="shared" si="195"/>
        <v>471290</v>
      </c>
      <c r="Z534" s="34">
        <f t="shared" si="196"/>
        <v>346995.23686906951</v>
      </c>
      <c r="AA534" s="34">
        <f t="shared" si="204"/>
        <v>277601.44596165203</v>
      </c>
      <c r="AB534" s="49">
        <f t="shared" si="197"/>
        <v>0.48868331859601455</v>
      </c>
      <c r="AC534" s="46">
        <f>Z534</f>
        <v>346995.23686906951</v>
      </c>
      <c r="AD534" s="52" t="s">
        <v>4743</v>
      </c>
    </row>
    <row r="535" spans="1:30" ht="29.5" customHeight="1" x14ac:dyDescent="0.35">
      <c r="A535" s="8"/>
      <c r="B535" s="3">
        <v>523</v>
      </c>
      <c r="C535" s="9" t="s">
        <v>59</v>
      </c>
      <c r="D535" s="106" t="s">
        <v>147</v>
      </c>
      <c r="E535" s="131"/>
      <c r="F535" s="4" t="s">
        <v>13</v>
      </c>
      <c r="G535" s="12">
        <v>378151.26050420169</v>
      </c>
      <c r="H535" s="12">
        <v>71848.73949579832</v>
      </c>
      <c r="I535" s="24">
        <v>450000</v>
      </c>
      <c r="J535" s="21">
        <v>529000</v>
      </c>
      <c r="K535" s="21">
        <f t="shared" si="186"/>
        <v>100510</v>
      </c>
      <c r="L535" s="29">
        <f t="shared" si="187"/>
        <v>629510</v>
      </c>
      <c r="M535" s="21">
        <v>490000</v>
      </c>
      <c r="N535" s="21">
        <f t="shared" si="192"/>
        <v>93100</v>
      </c>
      <c r="O535" s="32">
        <f t="shared" si="193"/>
        <v>583100</v>
      </c>
      <c r="P535" s="12">
        <v>393277.31092436978</v>
      </c>
      <c r="Q535" s="12">
        <v>74722.68907563026</v>
      </c>
      <c r="R535" s="12">
        <v>468000.00000000006</v>
      </c>
      <c r="S535" s="32"/>
      <c r="T535" s="33">
        <f t="shared" si="194"/>
        <v>450000</v>
      </c>
      <c r="U535" s="33">
        <f t="shared" si="200"/>
        <v>554203.33333333337</v>
      </c>
      <c r="V535" s="33">
        <f t="shared" si="201"/>
        <v>583100</v>
      </c>
      <c r="W535" s="34">
        <f t="shared" si="202"/>
        <v>548680.3363672056</v>
      </c>
      <c r="X535" s="34">
        <f t="shared" si="203"/>
        <v>542914.58949877962</v>
      </c>
      <c r="Y535" s="34">
        <f t="shared" si="195"/>
        <v>516550</v>
      </c>
      <c r="Z535" s="34">
        <f t="shared" si="196"/>
        <v>496457.29474938981</v>
      </c>
      <c r="AA535" s="34">
        <f t="shared" si="204"/>
        <v>93178.447257578358</v>
      </c>
      <c r="AB535" s="49">
        <f t="shared" si="197"/>
        <v>0.1681304345413146</v>
      </c>
      <c r="AC535" s="46">
        <f>T535</f>
        <v>450000</v>
      </c>
      <c r="AD535" s="51" t="s">
        <v>4739</v>
      </c>
    </row>
    <row r="536" spans="1:30" ht="29.5" customHeight="1" x14ac:dyDescent="0.35">
      <c r="A536" s="8"/>
      <c r="B536" s="3">
        <v>524</v>
      </c>
      <c r="C536" s="9" t="s">
        <v>65</v>
      </c>
      <c r="D536" s="106" t="s">
        <v>148</v>
      </c>
      <c r="E536" s="131"/>
      <c r="F536" s="4" t="s">
        <v>13</v>
      </c>
      <c r="G536" s="12">
        <v>210084.03361344538</v>
      </c>
      <c r="H536" s="12">
        <v>39915.966386554624</v>
      </c>
      <c r="I536" s="24">
        <v>250000</v>
      </c>
      <c r="J536" s="21">
        <v>610000</v>
      </c>
      <c r="K536" s="21">
        <f t="shared" si="186"/>
        <v>115900</v>
      </c>
      <c r="L536" s="29">
        <f t="shared" si="187"/>
        <v>725900</v>
      </c>
      <c r="M536" s="21">
        <v>555000</v>
      </c>
      <c r="N536" s="21">
        <f t="shared" si="192"/>
        <v>105450</v>
      </c>
      <c r="O536" s="32">
        <f t="shared" si="193"/>
        <v>660450</v>
      </c>
      <c r="P536" s="12">
        <v>222689.0756302521</v>
      </c>
      <c r="Q536" s="12">
        <v>42310.924369747903</v>
      </c>
      <c r="R536" s="12">
        <v>265000</v>
      </c>
      <c r="S536" s="32"/>
      <c r="T536" s="33">
        <f t="shared" si="194"/>
        <v>250000</v>
      </c>
      <c r="U536" s="33">
        <f t="shared" si="200"/>
        <v>545450</v>
      </c>
      <c r="V536" s="33">
        <f t="shared" si="201"/>
        <v>660450</v>
      </c>
      <c r="W536" s="34">
        <f t="shared" si="202"/>
        <v>493043.89224748703</v>
      </c>
      <c r="X536" s="34">
        <f t="shared" si="203"/>
        <v>435305.01372592384</v>
      </c>
      <c r="Y536" s="34">
        <f t="shared" si="195"/>
        <v>455225</v>
      </c>
      <c r="Z536" s="34">
        <f t="shared" si="196"/>
        <v>342652.50686296192</v>
      </c>
      <c r="AA536" s="34">
        <f t="shared" si="204"/>
        <v>257951.45376601387</v>
      </c>
      <c r="AB536" s="49">
        <f t="shared" si="197"/>
        <v>0.47291493952885483</v>
      </c>
      <c r="AC536" s="46">
        <f>Y536</f>
        <v>455225</v>
      </c>
      <c r="AD536" s="52" t="s">
        <v>4743</v>
      </c>
    </row>
    <row r="537" spans="1:30" s="68" customFormat="1" ht="29.5" customHeight="1" x14ac:dyDescent="0.35">
      <c r="A537" s="57"/>
      <c r="B537" s="3">
        <v>525</v>
      </c>
      <c r="C537" s="9">
        <v>43570</v>
      </c>
      <c r="D537" s="106" t="s">
        <v>483</v>
      </c>
      <c r="E537" s="107"/>
      <c r="F537" s="4" t="s">
        <v>13</v>
      </c>
      <c r="G537" s="58">
        <v>733040</v>
      </c>
      <c r="H537" s="58">
        <v>139277.6</v>
      </c>
      <c r="I537" s="59">
        <v>872317.6</v>
      </c>
      <c r="J537" s="60">
        <v>92000</v>
      </c>
      <c r="K537" s="60">
        <f t="shared" si="186"/>
        <v>17480</v>
      </c>
      <c r="L537" s="61">
        <f t="shared" si="187"/>
        <v>109480</v>
      </c>
      <c r="M537" s="60">
        <v>85000</v>
      </c>
      <c r="N537" s="60">
        <f t="shared" si="192"/>
        <v>16150</v>
      </c>
      <c r="O537" s="62">
        <f t="shared" si="193"/>
        <v>101150</v>
      </c>
      <c r="P537" s="58">
        <v>769692</v>
      </c>
      <c r="Q537" s="58">
        <v>146241.48000000001</v>
      </c>
      <c r="R537" s="58">
        <v>915933.48</v>
      </c>
      <c r="S537" s="62"/>
      <c r="T537" s="63">
        <f t="shared" si="194"/>
        <v>101150</v>
      </c>
      <c r="U537" s="63">
        <f t="shared" si="200"/>
        <v>360982.53333333338</v>
      </c>
      <c r="V537" s="63">
        <f t="shared" si="201"/>
        <v>109480</v>
      </c>
      <c r="W537" s="64">
        <f t="shared" si="202"/>
        <v>212973.27219620117</v>
      </c>
      <c r="X537" s="64">
        <f t="shared" si="203"/>
        <v>148759.58795092581</v>
      </c>
      <c r="Y537" s="64">
        <f t="shared" si="195"/>
        <v>105315</v>
      </c>
      <c r="Z537" s="64">
        <f t="shared" si="196"/>
        <v>124954.7939754629</v>
      </c>
      <c r="AA537" s="64">
        <f t="shared" si="204"/>
        <v>442848.74396034284</v>
      </c>
      <c r="AB537" s="65">
        <f t="shared" si="197"/>
        <v>1.2267871796207206</v>
      </c>
      <c r="AC537" s="66">
        <f t="shared" ref="AC537:AC539" si="205">X537</f>
        <v>148759.58795092581</v>
      </c>
      <c r="AD537" s="67" t="s">
        <v>4740</v>
      </c>
    </row>
    <row r="538" spans="1:30" s="68" customFormat="1" ht="29.5" customHeight="1" x14ac:dyDescent="0.35">
      <c r="A538" s="57"/>
      <c r="B538" s="3">
        <v>526</v>
      </c>
      <c r="C538" s="9">
        <v>43570</v>
      </c>
      <c r="D538" s="106" t="s">
        <v>155</v>
      </c>
      <c r="E538" s="107"/>
      <c r="F538" s="4" t="s">
        <v>13</v>
      </c>
      <c r="G538" s="58">
        <v>549780</v>
      </c>
      <c r="H538" s="58">
        <v>104458.2</v>
      </c>
      <c r="I538" s="59">
        <v>654238.19999999995</v>
      </c>
      <c r="J538" s="60">
        <v>91000</v>
      </c>
      <c r="K538" s="60">
        <f t="shared" si="186"/>
        <v>17290</v>
      </c>
      <c r="L538" s="61">
        <f t="shared" si="187"/>
        <v>108290</v>
      </c>
      <c r="M538" s="60">
        <v>85000</v>
      </c>
      <c r="N538" s="60">
        <f t="shared" si="192"/>
        <v>16150</v>
      </c>
      <c r="O538" s="62">
        <f t="shared" si="193"/>
        <v>101150</v>
      </c>
      <c r="P538" s="58">
        <v>571771.20000000007</v>
      </c>
      <c r="Q538" s="58">
        <v>108636.52800000002</v>
      </c>
      <c r="R538" s="58">
        <v>680407.72800000012</v>
      </c>
      <c r="S538" s="62"/>
      <c r="T538" s="63">
        <f t="shared" si="194"/>
        <v>101150</v>
      </c>
      <c r="U538" s="63">
        <f t="shared" si="200"/>
        <v>287892.73333333334</v>
      </c>
      <c r="V538" s="63">
        <f t="shared" si="201"/>
        <v>108290</v>
      </c>
      <c r="W538" s="64">
        <f t="shared" si="202"/>
        <v>192795.42015808995</v>
      </c>
      <c r="X538" s="64">
        <f t="shared" si="203"/>
        <v>145283.61613446911</v>
      </c>
      <c r="Y538" s="64">
        <f t="shared" si="195"/>
        <v>104720</v>
      </c>
      <c r="Z538" s="64">
        <f t="shared" si="196"/>
        <v>123216.80806723455</v>
      </c>
      <c r="AA538" s="64">
        <f t="shared" si="204"/>
        <v>317284.56566686841</v>
      </c>
      <c r="AB538" s="65">
        <f t="shared" si="197"/>
        <v>1.1020929982956675</v>
      </c>
      <c r="AC538" s="66">
        <f t="shared" si="205"/>
        <v>145283.61613446911</v>
      </c>
      <c r="AD538" s="67" t="s">
        <v>4740</v>
      </c>
    </row>
    <row r="539" spans="1:30" ht="29.5" customHeight="1" x14ac:dyDescent="0.35">
      <c r="A539" s="8"/>
      <c r="B539" s="3">
        <v>527</v>
      </c>
      <c r="C539" s="9">
        <v>43570</v>
      </c>
      <c r="D539" s="106" t="s">
        <v>156</v>
      </c>
      <c r="E539" s="131"/>
      <c r="F539" s="4" t="s">
        <v>13</v>
      </c>
      <c r="G539" s="12">
        <v>404600</v>
      </c>
      <c r="H539" s="12">
        <v>76874</v>
      </c>
      <c r="I539" s="24">
        <v>481474</v>
      </c>
      <c r="J539" s="21">
        <v>91000</v>
      </c>
      <c r="K539" s="21">
        <f t="shared" si="186"/>
        <v>17290</v>
      </c>
      <c r="L539" s="29">
        <f t="shared" si="187"/>
        <v>108290</v>
      </c>
      <c r="M539" s="21">
        <v>85000</v>
      </c>
      <c r="N539" s="21">
        <f t="shared" si="192"/>
        <v>16150</v>
      </c>
      <c r="O539" s="32">
        <f t="shared" si="193"/>
        <v>101150</v>
      </c>
      <c r="P539" s="12">
        <v>420784.00000000006</v>
      </c>
      <c r="Q539" s="12">
        <v>79948.960000000006</v>
      </c>
      <c r="R539" s="12">
        <v>500732.96000000008</v>
      </c>
      <c r="S539" s="32"/>
      <c r="T539" s="33">
        <f t="shared" si="194"/>
        <v>101150</v>
      </c>
      <c r="U539" s="33">
        <f t="shared" si="200"/>
        <v>230304.66666666666</v>
      </c>
      <c r="V539" s="33">
        <f t="shared" si="201"/>
        <v>108290</v>
      </c>
      <c r="W539" s="34">
        <f t="shared" si="202"/>
        <v>174064.02704229185</v>
      </c>
      <c r="X539" s="34">
        <f t="shared" si="203"/>
        <v>141524.61561652095</v>
      </c>
      <c r="Y539" s="34">
        <f t="shared" si="195"/>
        <v>104720</v>
      </c>
      <c r="Z539" s="34">
        <f t="shared" si="196"/>
        <v>121337.30780826048</v>
      </c>
      <c r="AA539" s="34">
        <f t="shared" si="204"/>
        <v>217548.31740405009</v>
      </c>
      <c r="AB539" s="49">
        <f t="shared" si="197"/>
        <v>0.94461098228165918</v>
      </c>
      <c r="AC539" s="46">
        <f t="shared" si="205"/>
        <v>141524.61561652095</v>
      </c>
      <c r="AD539" s="51" t="s">
        <v>4740</v>
      </c>
    </row>
    <row r="540" spans="1:30" ht="29.5" customHeight="1" x14ac:dyDescent="0.35">
      <c r="A540" s="8"/>
      <c r="B540" s="3">
        <v>528</v>
      </c>
      <c r="C540" s="9">
        <v>43949</v>
      </c>
      <c r="D540" s="106" t="s">
        <v>235</v>
      </c>
      <c r="E540" s="131"/>
      <c r="F540" s="4" t="s">
        <v>13</v>
      </c>
      <c r="G540" s="12">
        <v>358190</v>
      </c>
      <c r="H540" s="12">
        <v>68056.100000000006</v>
      </c>
      <c r="I540" s="24">
        <v>426246.1</v>
      </c>
      <c r="J540" s="21">
        <v>566000</v>
      </c>
      <c r="K540" s="21">
        <f t="shared" si="186"/>
        <v>107540</v>
      </c>
      <c r="L540" s="29">
        <f t="shared" si="187"/>
        <v>673540</v>
      </c>
      <c r="M540" s="21">
        <v>515000</v>
      </c>
      <c r="N540" s="21">
        <f t="shared" si="192"/>
        <v>97850</v>
      </c>
      <c r="O540" s="32">
        <f t="shared" si="193"/>
        <v>612850</v>
      </c>
      <c r="P540" s="12">
        <v>376099.5</v>
      </c>
      <c r="Q540" s="12">
        <v>71458.904999999999</v>
      </c>
      <c r="R540" s="12">
        <v>447558.40500000003</v>
      </c>
      <c r="S540" s="32"/>
      <c r="T540" s="33">
        <f t="shared" si="194"/>
        <v>426246.1</v>
      </c>
      <c r="U540" s="33">
        <f t="shared" si="200"/>
        <v>570878.70000000007</v>
      </c>
      <c r="V540" s="33">
        <f t="shared" si="201"/>
        <v>612850</v>
      </c>
      <c r="W540" s="34">
        <f t="shared" si="202"/>
        <v>560349.94520065584</v>
      </c>
      <c r="X540" s="34">
        <f t="shared" si="203"/>
        <v>549201.49887860264</v>
      </c>
      <c r="Y540" s="34">
        <f t="shared" si="195"/>
        <v>519548.05</v>
      </c>
      <c r="Z540" s="34">
        <f t="shared" si="196"/>
        <v>487723.79943930131</v>
      </c>
      <c r="AA540" s="34">
        <f t="shared" si="204"/>
        <v>128878.86080374036</v>
      </c>
      <c r="AB540" s="49">
        <f t="shared" si="197"/>
        <v>0.22575524503496161</v>
      </c>
      <c r="AC540" s="46">
        <f t="shared" ref="AC540:AC551" si="206">T540</f>
        <v>426246.1</v>
      </c>
      <c r="AD540" s="54" t="s">
        <v>4739</v>
      </c>
    </row>
    <row r="541" spans="1:30" ht="29.5" customHeight="1" x14ac:dyDescent="0.35">
      <c r="A541" s="8"/>
      <c r="B541" s="3">
        <v>529</v>
      </c>
      <c r="C541" s="9">
        <v>43949</v>
      </c>
      <c r="D541" s="106" t="s">
        <v>236</v>
      </c>
      <c r="E541" s="131"/>
      <c r="F541" s="4" t="s">
        <v>13</v>
      </c>
      <c r="G541" s="12">
        <v>456000</v>
      </c>
      <c r="H541" s="12">
        <v>86640</v>
      </c>
      <c r="I541" s="24">
        <v>542640</v>
      </c>
      <c r="J541" s="21">
        <v>669000</v>
      </c>
      <c r="K541" s="21">
        <f t="shared" si="186"/>
        <v>127110</v>
      </c>
      <c r="L541" s="29">
        <f t="shared" si="187"/>
        <v>796110</v>
      </c>
      <c r="M541" s="21">
        <v>620000</v>
      </c>
      <c r="N541" s="21">
        <f t="shared" si="192"/>
        <v>117800</v>
      </c>
      <c r="O541" s="32">
        <f t="shared" si="193"/>
        <v>737800</v>
      </c>
      <c r="P541" s="12">
        <v>474240</v>
      </c>
      <c r="Q541" s="12">
        <v>90105.600000000006</v>
      </c>
      <c r="R541" s="12">
        <v>564345.59999999998</v>
      </c>
      <c r="S541" s="32"/>
      <c r="T541" s="33">
        <f t="shared" si="194"/>
        <v>542640</v>
      </c>
      <c r="U541" s="33">
        <f t="shared" si="200"/>
        <v>692183.33333333337</v>
      </c>
      <c r="V541" s="33">
        <f t="shared" si="201"/>
        <v>737800</v>
      </c>
      <c r="W541" s="34">
        <f t="shared" si="202"/>
        <v>683084.62674305297</v>
      </c>
      <c r="X541" s="34">
        <f t="shared" si="203"/>
        <v>673501.79898739629</v>
      </c>
      <c r="Y541" s="34">
        <f t="shared" si="195"/>
        <v>640220</v>
      </c>
      <c r="Z541" s="34">
        <f t="shared" si="196"/>
        <v>608070.89949369815</v>
      </c>
      <c r="AA541" s="34">
        <f t="shared" si="204"/>
        <v>132749.46490789851</v>
      </c>
      <c r="AB541" s="49">
        <f t="shared" si="197"/>
        <v>0.19178367712007682</v>
      </c>
      <c r="AC541" s="46">
        <f t="shared" si="206"/>
        <v>542640</v>
      </c>
      <c r="AD541" s="51" t="s">
        <v>4739</v>
      </c>
    </row>
    <row r="542" spans="1:30" ht="29.5" customHeight="1" x14ac:dyDescent="0.35">
      <c r="A542" s="8"/>
      <c r="B542" s="3">
        <v>530</v>
      </c>
      <c r="C542" s="9">
        <v>43949</v>
      </c>
      <c r="D542" s="106" t="s">
        <v>237</v>
      </c>
      <c r="E542" s="131"/>
      <c r="F542" s="4" t="s">
        <v>13</v>
      </c>
      <c r="G542" s="12">
        <v>790000</v>
      </c>
      <c r="H542" s="12">
        <v>150100</v>
      </c>
      <c r="I542" s="24">
        <v>940100</v>
      </c>
      <c r="J542" s="21">
        <v>1250000</v>
      </c>
      <c r="K542" s="21">
        <f t="shared" si="186"/>
        <v>237500</v>
      </c>
      <c r="L542" s="29">
        <f t="shared" si="187"/>
        <v>1487500</v>
      </c>
      <c r="M542" s="21">
        <v>1137000</v>
      </c>
      <c r="N542" s="21">
        <f t="shared" si="192"/>
        <v>216030</v>
      </c>
      <c r="O542" s="32">
        <f t="shared" si="193"/>
        <v>1353030</v>
      </c>
      <c r="P542" s="12">
        <v>829500</v>
      </c>
      <c r="Q542" s="12">
        <v>157605</v>
      </c>
      <c r="R542" s="12">
        <v>987105</v>
      </c>
      <c r="S542" s="32"/>
      <c r="T542" s="33">
        <f t="shared" si="194"/>
        <v>940100</v>
      </c>
      <c r="U542" s="33">
        <f t="shared" si="200"/>
        <v>1260210</v>
      </c>
      <c r="V542" s="33">
        <f t="shared" si="201"/>
        <v>1353030</v>
      </c>
      <c r="W542" s="34">
        <f t="shared" si="202"/>
        <v>1236837.9939989313</v>
      </c>
      <c r="X542" s="34">
        <f t="shared" si="203"/>
        <v>1212088.1816642375</v>
      </c>
      <c r="Y542" s="34">
        <f t="shared" si="195"/>
        <v>1146565</v>
      </c>
      <c r="Z542" s="34">
        <f t="shared" si="196"/>
        <v>1076094.0908321189</v>
      </c>
      <c r="AA542" s="34">
        <f t="shared" si="204"/>
        <v>285260.15196658648</v>
      </c>
      <c r="AB542" s="49">
        <f t="shared" si="197"/>
        <v>0.22635921946864926</v>
      </c>
      <c r="AC542" s="46">
        <f t="shared" si="206"/>
        <v>940100</v>
      </c>
      <c r="AD542" s="51" t="s">
        <v>4739</v>
      </c>
    </row>
    <row r="543" spans="1:30" ht="29.5" customHeight="1" x14ac:dyDescent="0.35">
      <c r="A543" s="8"/>
      <c r="B543" s="3">
        <v>531</v>
      </c>
      <c r="C543" s="9">
        <v>43949</v>
      </c>
      <c r="D543" s="106" t="s">
        <v>484</v>
      </c>
      <c r="E543" s="131"/>
      <c r="F543" s="4" t="s">
        <v>13</v>
      </c>
      <c r="G543" s="12">
        <v>35000</v>
      </c>
      <c r="H543" s="12">
        <v>6650</v>
      </c>
      <c r="I543" s="24">
        <v>41650</v>
      </c>
      <c r="J543" s="21">
        <v>51000</v>
      </c>
      <c r="K543" s="21">
        <f t="shared" si="186"/>
        <v>9690</v>
      </c>
      <c r="L543" s="29">
        <f t="shared" si="187"/>
        <v>60690</v>
      </c>
      <c r="M543" s="21">
        <v>47000</v>
      </c>
      <c r="N543" s="21">
        <f t="shared" si="192"/>
        <v>8930</v>
      </c>
      <c r="O543" s="32">
        <f t="shared" si="193"/>
        <v>55930</v>
      </c>
      <c r="P543" s="12">
        <v>36400</v>
      </c>
      <c r="Q543" s="12">
        <v>6916</v>
      </c>
      <c r="R543" s="12">
        <v>43316</v>
      </c>
      <c r="S543" s="32"/>
      <c r="T543" s="33">
        <f t="shared" si="194"/>
        <v>41650</v>
      </c>
      <c r="U543" s="33">
        <f t="shared" si="200"/>
        <v>52756.666666666664</v>
      </c>
      <c r="V543" s="33">
        <f t="shared" si="201"/>
        <v>55930</v>
      </c>
      <c r="W543" s="34">
        <f t="shared" si="202"/>
        <v>52094.553594677163</v>
      </c>
      <c r="X543" s="34">
        <f t="shared" si="203"/>
        <v>51399.545220525142</v>
      </c>
      <c r="Y543" s="34">
        <f t="shared" si="195"/>
        <v>48790</v>
      </c>
      <c r="Z543" s="34">
        <f t="shared" si="196"/>
        <v>46524.772610262575</v>
      </c>
      <c r="AA543" s="34">
        <f t="shared" si="204"/>
        <v>9908.7301574588</v>
      </c>
      <c r="AB543" s="49">
        <f t="shared" si="197"/>
        <v>0.18781948867363621</v>
      </c>
      <c r="AC543" s="46">
        <f t="shared" si="206"/>
        <v>41650</v>
      </c>
      <c r="AD543" s="51" t="s">
        <v>4739</v>
      </c>
    </row>
    <row r="544" spans="1:30" ht="29.5" customHeight="1" x14ac:dyDescent="0.35">
      <c r="A544" s="8"/>
      <c r="B544" s="3">
        <v>532</v>
      </c>
      <c r="C544" s="9">
        <v>43310</v>
      </c>
      <c r="D544" s="106" t="s">
        <v>80</v>
      </c>
      <c r="E544" s="131"/>
      <c r="F544" s="4" t="s">
        <v>13</v>
      </c>
      <c r="G544" s="12">
        <v>655462.18487394962</v>
      </c>
      <c r="H544" s="12">
        <v>124537.81512605042</v>
      </c>
      <c r="I544" s="24">
        <v>780000</v>
      </c>
      <c r="J544" s="21">
        <v>712000</v>
      </c>
      <c r="K544" s="21">
        <f t="shared" si="186"/>
        <v>135280</v>
      </c>
      <c r="L544" s="29">
        <f t="shared" si="187"/>
        <v>847280</v>
      </c>
      <c r="M544" s="21">
        <v>648000</v>
      </c>
      <c r="N544" s="21">
        <f t="shared" si="192"/>
        <v>123120</v>
      </c>
      <c r="O544" s="32">
        <f t="shared" si="193"/>
        <v>771120</v>
      </c>
      <c r="P544" s="12">
        <v>681680.67226890754</v>
      </c>
      <c r="Q544" s="12">
        <v>129519.32773109243</v>
      </c>
      <c r="R544" s="12">
        <v>811200</v>
      </c>
      <c r="S544" s="32"/>
      <c r="T544" s="33">
        <f t="shared" si="194"/>
        <v>771120</v>
      </c>
      <c r="U544" s="33">
        <f t="shared" si="200"/>
        <v>799466.66666666663</v>
      </c>
      <c r="V544" s="33">
        <f t="shared" si="201"/>
        <v>780000</v>
      </c>
      <c r="W544" s="34">
        <f t="shared" si="202"/>
        <v>798756.68945796159</v>
      </c>
      <c r="X544" s="34">
        <f t="shared" si="203"/>
        <v>798060.46106121119</v>
      </c>
      <c r="Y544" s="34">
        <f t="shared" si="195"/>
        <v>775560</v>
      </c>
      <c r="Z544" s="34">
        <f t="shared" si="196"/>
        <v>784590.23053060565</v>
      </c>
      <c r="AA544" s="34">
        <f t="shared" si="204"/>
        <v>41644.924460651062</v>
      </c>
      <c r="AB544" s="49">
        <f t="shared" si="197"/>
        <v>5.2090882831034517E-2</v>
      </c>
      <c r="AC544" s="46">
        <f t="shared" si="206"/>
        <v>771120</v>
      </c>
      <c r="AD544" s="51" t="s">
        <v>4739</v>
      </c>
    </row>
    <row r="545" spans="1:30" ht="29.5" customHeight="1" x14ac:dyDescent="0.35">
      <c r="A545" s="8"/>
      <c r="B545" s="3">
        <v>533</v>
      </c>
      <c r="C545" s="9">
        <v>43310</v>
      </c>
      <c r="D545" s="106" t="s">
        <v>82</v>
      </c>
      <c r="E545" s="131"/>
      <c r="F545" s="4" t="s">
        <v>13</v>
      </c>
      <c r="G545" s="12">
        <v>630252.10084033618</v>
      </c>
      <c r="H545" s="12">
        <v>119747.89915966388</v>
      </c>
      <c r="I545" s="24">
        <v>750000</v>
      </c>
      <c r="J545" s="21">
        <v>716000</v>
      </c>
      <c r="K545" s="21">
        <f t="shared" si="186"/>
        <v>136040</v>
      </c>
      <c r="L545" s="29">
        <f t="shared" si="187"/>
        <v>852040</v>
      </c>
      <c r="M545" s="21">
        <v>657000</v>
      </c>
      <c r="N545" s="21">
        <f t="shared" si="192"/>
        <v>124830</v>
      </c>
      <c r="O545" s="32">
        <f t="shared" si="193"/>
        <v>781830</v>
      </c>
      <c r="P545" s="12">
        <v>668067.22689075628</v>
      </c>
      <c r="Q545" s="12">
        <v>126932.7731092437</v>
      </c>
      <c r="R545" s="12">
        <v>795000</v>
      </c>
      <c r="S545" s="32"/>
      <c r="T545" s="33">
        <f t="shared" si="194"/>
        <v>750000</v>
      </c>
      <c r="U545" s="33">
        <f t="shared" si="200"/>
        <v>794623.33333333337</v>
      </c>
      <c r="V545" s="33">
        <f t="shared" si="201"/>
        <v>781830</v>
      </c>
      <c r="W545" s="34">
        <f t="shared" si="202"/>
        <v>793495.60569462681</v>
      </c>
      <c r="X545" s="34">
        <f t="shared" si="203"/>
        <v>792385.16056982218</v>
      </c>
      <c r="Y545" s="34">
        <f t="shared" si="195"/>
        <v>765915</v>
      </c>
      <c r="Z545" s="34">
        <f t="shared" si="196"/>
        <v>771192.58028491109</v>
      </c>
      <c r="AA545" s="34">
        <f t="shared" si="204"/>
        <v>52209.122127587376</v>
      </c>
      <c r="AB545" s="49">
        <f t="shared" si="197"/>
        <v>6.570298144729457E-2</v>
      </c>
      <c r="AC545" s="46">
        <f t="shared" si="206"/>
        <v>750000</v>
      </c>
      <c r="AD545" s="51" t="s">
        <v>4739</v>
      </c>
    </row>
    <row r="546" spans="1:30" ht="29.5" customHeight="1" x14ac:dyDescent="0.35">
      <c r="A546" s="8"/>
      <c r="B546" s="3">
        <v>534</v>
      </c>
      <c r="C546" s="9">
        <v>43310</v>
      </c>
      <c r="D546" s="106" t="s">
        <v>83</v>
      </c>
      <c r="E546" s="131"/>
      <c r="F546" s="4" t="s">
        <v>13</v>
      </c>
      <c r="G546" s="12">
        <v>613445.37815126055</v>
      </c>
      <c r="H546" s="12">
        <v>116554.62184873951</v>
      </c>
      <c r="I546" s="24">
        <v>730000</v>
      </c>
      <c r="J546" s="21">
        <v>756000</v>
      </c>
      <c r="K546" s="21">
        <f t="shared" si="186"/>
        <v>143640</v>
      </c>
      <c r="L546" s="29">
        <f t="shared" si="187"/>
        <v>899640</v>
      </c>
      <c r="M546" s="21">
        <v>700000</v>
      </c>
      <c r="N546" s="21">
        <f t="shared" si="192"/>
        <v>133000</v>
      </c>
      <c r="O546" s="32">
        <f t="shared" si="193"/>
        <v>833000</v>
      </c>
      <c r="P546" s="12">
        <v>644117.64705882361</v>
      </c>
      <c r="Q546" s="12">
        <v>122382.35294117649</v>
      </c>
      <c r="R546" s="12">
        <v>766500.00000000012</v>
      </c>
      <c r="S546" s="32"/>
      <c r="T546" s="33">
        <f t="shared" si="194"/>
        <v>730000</v>
      </c>
      <c r="U546" s="33">
        <f t="shared" si="200"/>
        <v>820880</v>
      </c>
      <c r="V546" s="33">
        <f t="shared" si="201"/>
        <v>833000</v>
      </c>
      <c r="W546" s="34">
        <f t="shared" si="202"/>
        <v>817859.8203924651</v>
      </c>
      <c r="X546" s="34">
        <f t="shared" si="203"/>
        <v>814796.94297861075</v>
      </c>
      <c r="Y546" s="34">
        <f t="shared" si="195"/>
        <v>781500</v>
      </c>
      <c r="Z546" s="34">
        <f t="shared" si="196"/>
        <v>772398.47148930538</v>
      </c>
      <c r="AA546" s="34">
        <f t="shared" si="204"/>
        <v>85466.9713983127</v>
      </c>
      <c r="AB546" s="49">
        <f t="shared" si="197"/>
        <v>0.10411627935668148</v>
      </c>
      <c r="AC546" s="46">
        <f t="shared" si="206"/>
        <v>730000</v>
      </c>
      <c r="AD546" s="51" t="s">
        <v>4739</v>
      </c>
    </row>
    <row r="547" spans="1:30" ht="29.5" customHeight="1" x14ac:dyDescent="0.35">
      <c r="A547" s="8"/>
      <c r="B547" s="3">
        <v>535</v>
      </c>
      <c r="C547" s="9">
        <v>43310</v>
      </c>
      <c r="D547" s="106" t="s">
        <v>84</v>
      </c>
      <c r="E547" s="131"/>
      <c r="F547" s="4" t="s">
        <v>13</v>
      </c>
      <c r="G547" s="12">
        <v>588235.29411764711</v>
      </c>
      <c r="H547" s="12">
        <v>111764.70588235295</v>
      </c>
      <c r="I547" s="24">
        <v>700000</v>
      </c>
      <c r="J547" s="21">
        <v>905000</v>
      </c>
      <c r="K547" s="21">
        <f t="shared" si="186"/>
        <v>171950</v>
      </c>
      <c r="L547" s="29">
        <f t="shared" si="187"/>
        <v>1076950</v>
      </c>
      <c r="M547" s="21">
        <v>823000</v>
      </c>
      <c r="N547" s="21">
        <f t="shared" si="192"/>
        <v>156370</v>
      </c>
      <c r="O547" s="32">
        <f t="shared" si="193"/>
        <v>979370</v>
      </c>
      <c r="P547" s="12">
        <v>605882.3529411765</v>
      </c>
      <c r="Q547" s="12">
        <v>115117.64705882354</v>
      </c>
      <c r="R547" s="12">
        <v>721000</v>
      </c>
      <c r="S547" s="32"/>
      <c r="T547" s="33">
        <f t="shared" si="194"/>
        <v>700000</v>
      </c>
      <c r="U547" s="33">
        <f t="shared" si="200"/>
        <v>918773.33333333337</v>
      </c>
      <c r="V547" s="33">
        <f t="shared" si="201"/>
        <v>979370</v>
      </c>
      <c r="W547" s="34">
        <f t="shared" si="202"/>
        <v>903816.2091162022</v>
      </c>
      <c r="X547" s="34">
        <f t="shared" si="203"/>
        <v>888051.04092582094</v>
      </c>
      <c r="Y547" s="34">
        <f t="shared" si="195"/>
        <v>839685</v>
      </c>
      <c r="Z547" s="34">
        <f t="shared" si="196"/>
        <v>794025.52046291041</v>
      </c>
      <c r="AA547" s="34">
        <f t="shared" si="204"/>
        <v>195644.55687121287</v>
      </c>
      <c r="AB547" s="49">
        <f t="shared" si="197"/>
        <v>0.21294104843183614</v>
      </c>
      <c r="AC547" s="46">
        <f t="shared" si="206"/>
        <v>700000</v>
      </c>
      <c r="AD547" s="51" t="s">
        <v>4739</v>
      </c>
    </row>
    <row r="548" spans="1:30" ht="29.5" customHeight="1" x14ac:dyDescent="0.35">
      <c r="A548" s="8"/>
      <c r="B548" s="3">
        <v>536</v>
      </c>
      <c r="C548" s="9">
        <v>43949</v>
      </c>
      <c r="D548" s="106" t="s">
        <v>89</v>
      </c>
      <c r="E548" s="131"/>
      <c r="F548" s="4" t="s">
        <v>13</v>
      </c>
      <c r="G548" s="12">
        <v>1200000</v>
      </c>
      <c r="H548" s="12">
        <v>228000</v>
      </c>
      <c r="I548" s="24">
        <v>1428000</v>
      </c>
      <c r="J548" s="21">
        <v>1726000</v>
      </c>
      <c r="K548" s="21">
        <f t="shared" si="186"/>
        <v>327940</v>
      </c>
      <c r="L548" s="29">
        <f t="shared" si="187"/>
        <v>2053940</v>
      </c>
      <c r="M548" s="21">
        <v>1584000</v>
      </c>
      <c r="N548" s="21">
        <f t="shared" si="192"/>
        <v>300960</v>
      </c>
      <c r="O548" s="32">
        <f t="shared" si="193"/>
        <v>1884960</v>
      </c>
      <c r="P548" s="12">
        <v>1236000</v>
      </c>
      <c r="Q548" s="12">
        <v>234840</v>
      </c>
      <c r="R548" s="12">
        <v>1470840</v>
      </c>
      <c r="S548" s="32"/>
      <c r="T548" s="33">
        <f t="shared" si="194"/>
        <v>1428000</v>
      </c>
      <c r="U548" s="33">
        <f t="shared" si="200"/>
        <v>1788966.6666666667</v>
      </c>
      <c r="V548" s="33">
        <f t="shared" si="201"/>
        <v>1884960</v>
      </c>
      <c r="W548" s="34">
        <f t="shared" si="202"/>
        <v>1768232.4905308848</v>
      </c>
      <c r="X548" s="34">
        <f t="shared" si="203"/>
        <v>1746557.620179231</v>
      </c>
      <c r="Y548" s="34">
        <f t="shared" si="195"/>
        <v>1656480</v>
      </c>
      <c r="Z548" s="34">
        <f t="shared" si="196"/>
        <v>1587278.8100896156</v>
      </c>
      <c r="AA548" s="34">
        <f t="shared" si="204"/>
        <v>323822.88512909802</v>
      </c>
      <c r="AB548" s="49">
        <f t="shared" si="197"/>
        <v>0.1810111340601267</v>
      </c>
      <c r="AC548" s="46">
        <f t="shared" si="206"/>
        <v>1428000</v>
      </c>
      <c r="AD548" s="51" t="s">
        <v>4739</v>
      </c>
    </row>
    <row r="549" spans="1:30" ht="29.5" customHeight="1" x14ac:dyDescent="0.35">
      <c r="A549" s="8"/>
      <c r="B549" s="3">
        <v>537</v>
      </c>
      <c r="C549" s="9">
        <v>43949</v>
      </c>
      <c r="D549" s="106" t="s">
        <v>485</v>
      </c>
      <c r="E549" s="131"/>
      <c r="F549" s="4" t="s">
        <v>13</v>
      </c>
      <c r="G549" s="12">
        <v>1480000</v>
      </c>
      <c r="H549" s="12">
        <v>281200</v>
      </c>
      <c r="I549" s="24">
        <v>1761200</v>
      </c>
      <c r="J549" s="21">
        <v>2193000</v>
      </c>
      <c r="K549" s="21">
        <f t="shared" si="186"/>
        <v>416670</v>
      </c>
      <c r="L549" s="29">
        <f t="shared" si="187"/>
        <v>2609670</v>
      </c>
      <c r="M549" s="21">
        <v>2012000</v>
      </c>
      <c r="N549" s="21">
        <f t="shared" si="192"/>
        <v>382280</v>
      </c>
      <c r="O549" s="32">
        <f t="shared" si="193"/>
        <v>2394280</v>
      </c>
      <c r="P549" s="12">
        <v>1539200</v>
      </c>
      <c r="Q549" s="12">
        <v>292448</v>
      </c>
      <c r="R549" s="12">
        <v>1831648</v>
      </c>
      <c r="S549" s="32"/>
      <c r="T549" s="33">
        <f t="shared" si="194"/>
        <v>1761200</v>
      </c>
      <c r="U549" s="33">
        <f t="shared" si="200"/>
        <v>2255050</v>
      </c>
      <c r="V549" s="33">
        <f t="shared" si="201"/>
        <v>2394280</v>
      </c>
      <c r="W549" s="34">
        <f t="shared" si="202"/>
        <v>2224281.4291647114</v>
      </c>
      <c r="X549" s="34">
        <f t="shared" si="203"/>
        <v>2191945.7813277449</v>
      </c>
      <c r="Y549" s="34">
        <f t="shared" si="195"/>
        <v>2077740</v>
      </c>
      <c r="Z549" s="34">
        <f t="shared" si="196"/>
        <v>1976572.8906638725</v>
      </c>
      <c r="AA549" s="34">
        <f t="shared" si="204"/>
        <v>441037.50396083097</v>
      </c>
      <c r="AB549" s="49">
        <f t="shared" si="197"/>
        <v>0.19557770513329237</v>
      </c>
      <c r="AC549" s="46">
        <f t="shared" si="206"/>
        <v>1761200</v>
      </c>
      <c r="AD549" s="51" t="s">
        <v>4739</v>
      </c>
    </row>
    <row r="550" spans="1:30" ht="29.5" customHeight="1" x14ac:dyDescent="0.35">
      <c r="A550" s="8"/>
      <c r="B550" s="3">
        <v>538</v>
      </c>
      <c r="C550" s="9">
        <v>43949</v>
      </c>
      <c r="D550" s="106" t="s">
        <v>90</v>
      </c>
      <c r="E550" s="131"/>
      <c r="F550" s="4" t="s">
        <v>13</v>
      </c>
      <c r="G550" s="12">
        <v>980000</v>
      </c>
      <c r="H550" s="12">
        <v>186200</v>
      </c>
      <c r="I550" s="24">
        <v>1166200</v>
      </c>
      <c r="J550" s="21">
        <v>1527000</v>
      </c>
      <c r="K550" s="21">
        <f t="shared" si="186"/>
        <v>290130</v>
      </c>
      <c r="L550" s="29">
        <f t="shared" si="187"/>
        <v>1817130</v>
      </c>
      <c r="M550" s="21">
        <v>1401000</v>
      </c>
      <c r="N550" s="21">
        <f t="shared" si="192"/>
        <v>266190</v>
      </c>
      <c r="O550" s="32">
        <f t="shared" si="193"/>
        <v>1667190</v>
      </c>
      <c r="P550" s="12">
        <v>1019200</v>
      </c>
      <c r="Q550" s="12">
        <v>193648</v>
      </c>
      <c r="R550" s="12">
        <v>1212848</v>
      </c>
      <c r="S550" s="32"/>
      <c r="T550" s="33">
        <f t="shared" si="194"/>
        <v>1166200</v>
      </c>
      <c r="U550" s="33">
        <f t="shared" si="200"/>
        <v>1550173.3333333333</v>
      </c>
      <c r="V550" s="33">
        <f t="shared" si="201"/>
        <v>1667190</v>
      </c>
      <c r="W550" s="34">
        <f t="shared" si="202"/>
        <v>1523051.9280297277</v>
      </c>
      <c r="X550" s="34">
        <f t="shared" si="203"/>
        <v>1494309.7656968273</v>
      </c>
      <c r="Y550" s="34">
        <f t="shared" si="195"/>
        <v>1416695</v>
      </c>
      <c r="Z550" s="34">
        <f t="shared" si="196"/>
        <v>1330254.8828484137</v>
      </c>
      <c r="AA550" s="34">
        <f t="shared" si="204"/>
        <v>340877.01804805425</v>
      </c>
      <c r="AB550" s="49">
        <f t="shared" si="197"/>
        <v>0.21989606627735453</v>
      </c>
      <c r="AC550" s="46">
        <f t="shared" si="206"/>
        <v>1166200</v>
      </c>
      <c r="AD550" s="51" t="s">
        <v>4739</v>
      </c>
    </row>
    <row r="551" spans="1:30" ht="29.5" customHeight="1" x14ac:dyDescent="0.35">
      <c r="A551" s="8"/>
      <c r="B551" s="3">
        <v>539</v>
      </c>
      <c r="C551" s="9">
        <v>43949</v>
      </c>
      <c r="D551" s="106" t="s">
        <v>92</v>
      </c>
      <c r="E551" s="131"/>
      <c r="F551" s="4" t="s">
        <v>13</v>
      </c>
      <c r="G551" s="12">
        <v>360000</v>
      </c>
      <c r="H551" s="12">
        <v>68400</v>
      </c>
      <c r="I551" s="24">
        <v>428400</v>
      </c>
      <c r="J551" s="21">
        <v>513000</v>
      </c>
      <c r="K551" s="21">
        <f t="shared" si="186"/>
        <v>97470</v>
      </c>
      <c r="L551" s="29">
        <f t="shared" si="187"/>
        <v>610470</v>
      </c>
      <c r="M551" s="21">
        <v>471000</v>
      </c>
      <c r="N551" s="21">
        <f t="shared" si="192"/>
        <v>89490</v>
      </c>
      <c r="O551" s="32">
        <f t="shared" si="193"/>
        <v>560490</v>
      </c>
      <c r="P551" s="12">
        <v>381600</v>
      </c>
      <c r="Q551" s="12">
        <v>72504</v>
      </c>
      <c r="R551" s="12">
        <v>454104</v>
      </c>
      <c r="S551" s="32"/>
      <c r="T551" s="33">
        <f t="shared" si="194"/>
        <v>428400</v>
      </c>
      <c r="U551" s="33">
        <f t="shared" si="200"/>
        <v>533120</v>
      </c>
      <c r="V551" s="33">
        <f t="shared" si="201"/>
        <v>560490</v>
      </c>
      <c r="W551" s="34">
        <f t="shared" si="202"/>
        <v>527262.906171332</v>
      </c>
      <c r="X551" s="34">
        <f t="shared" si="203"/>
        <v>521149.79382844717</v>
      </c>
      <c r="Y551" s="34">
        <f t="shared" si="195"/>
        <v>494445</v>
      </c>
      <c r="Z551" s="34">
        <f t="shared" si="196"/>
        <v>474774.89691422356</v>
      </c>
      <c r="AA551" s="34">
        <f t="shared" si="204"/>
        <v>94070.233868105162</v>
      </c>
      <c r="AB551" s="49">
        <f t="shared" si="197"/>
        <v>0.17645226941046135</v>
      </c>
      <c r="AC551" s="46">
        <f t="shared" si="206"/>
        <v>428400</v>
      </c>
      <c r="AD551" s="51" t="s">
        <v>4739</v>
      </c>
    </row>
    <row r="552" spans="1:30" ht="29.5" customHeight="1" x14ac:dyDescent="0.35">
      <c r="A552" s="8"/>
      <c r="B552" s="111" t="s">
        <v>486</v>
      </c>
      <c r="C552" s="112"/>
      <c r="D552" s="112"/>
      <c r="E552" s="112"/>
      <c r="F552" s="112"/>
      <c r="G552" s="112"/>
      <c r="H552" s="112"/>
      <c r="I552" s="112"/>
      <c r="M552" s="21"/>
      <c r="N552" s="21"/>
      <c r="O552" s="32"/>
      <c r="P552" s="32"/>
      <c r="Q552" s="32"/>
      <c r="R552" s="32"/>
      <c r="S552" s="32"/>
      <c r="T552" s="33"/>
      <c r="U552" s="33"/>
      <c r="V552" s="33"/>
      <c r="W552" s="34"/>
      <c r="X552" s="34"/>
      <c r="Y552" s="34"/>
      <c r="Z552" s="34"/>
      <c r="AA552" s="34"/>
      <c r="AB552" s="49"/>
    </row>
    <row r="553" spans="1:30" ht="29.5" customHeight="1" x14ac:dyDescent="0.35">
      <c r="A553" s="8"/>
      <c r="B553" s="3">
        <v>540</v>
      </c>
      <c r="C553" s="9" t="s">
        <v>11</v>
      </c>
      <c r="D553" s="106" t="s">
        <v>12</v>
      </c>
      <c r="E553" s="131"/>
      <c r="F553" s="4" t="s">
        <v>13</v>
      </c>
      <c r="G553" s="12">
        <v>732652.58737563132</v>
      </c>
      <c r="H553" s="12">
        <v>139203.99160136995</v>
      </c>
      <c r="I553" s="24">
        <v>871856.57897700125</v>
      </c>
      <c r="J553" s="21">
        <v>1136000</v>
      </c>
      <c r="K553" s="21">
        <f t="shared" ref="K553:K615" si="207">+J553*19%</f>
        <v>215840</v>
      </c>
      <c r="L553" s="29">
        <f t="shared" ref="L553:L615" si="208">+J553+K553</f>
        <v>1351840</v>
      </c>
      <c r="M553" s="21">
        <v>1052000</v>
      </c>
      <c r="N553" s="21">
        <f t="shared" si="192"/>
        <v>199880</v>
      </c>
      <c r="O553" s="32">
        <f t="shared" si="193"/>
        <v>1251880</v>
      </c>
      <c r="P553" s="12">
        <v>761958.69087065663</v>
      </c>
      <c r="Q553" s="12">
        <v>144772.15126542476</v>
      </c>
      <c r="R553" s="12">
        <v>906730.84213608142</v>
      </c>
      <c r="S553" s="32">
        <v>399840</v>
      </c>
      <c r="T553" s="33">
        <f t="shared" si="194"/>
        <v>871856.57897700125</v>
      </c>
      <c r="U553" s="33">
        <f t="shared" si="200"/>
        <v>1158525.526325667</v>
      </c>
      <c r="V553" s="33">
        <f t="shared" si="201"/>
        <v>1251880</v>
      </c>
      <c r="W553" s="34">
        <f t="shared" si="202"/>
        <v>1138442.2745973277</v>
      </c>
      <c r="X553" s="34">
        <f t="shared" si="203"/>
        <v>1117106.7645990148</v>
      </c>
      <c r="Y553" s="34">
        <f t="shared" si="195"/>
        <v>1061868.2894885007</v>
      </c>
      <c r="Z553" s="34">
        <f t="shared" si="196"/>
        <v>994481.67178800795</v>
      </c>
      <c r="AA553" s="34">
        <f t="shared" si="204"/>
        <v>253243.58714584244</v>
      </c>
      <c r="AB553" s="49">
        <f t="shared" si="197"/>
        <v>0.2185912881427996</v>
      </c>
      <c r="AC553" s="46">
        <f>T553</f>
        <v>871856.57897700125</v>
      </c>
      <c r="AD553" s="51" t="s">
        <v>4739</v>
      </c>
    </row>
    <row r="554" spans="1:30" ht="29.5" customHeight="1" x14ac:dyDescent="0.35">
      <c r="A554" s="8"/>
      <c r="B554" s="3">
        <v>541</v>
      </c>
      <c r="C554" s="9" t="s">
        <v>16</v>
      </c>
      <c r="D554" s="106" t="s">
        <v>206</v>
      </c>
      <c r="E554" s="131"/>
      <c r="F554" s="4" t="s">
        <v>13</v>
      </c>
      <c r="G554" s="12">
        <v>371545.16083221551</v>
      </c>
      <c r="H554" s="12">
        <v>70593.580558120942</v>
      </c>
      <c r="I554" s="24">
        <v>442138.74139033642</v>
      </c>
      <c r="J554" s="21">
        <v>1199000</v>
      </c>
      <c r="K554" s="21">
        <f t="shared" si="207"/>
        <v>227810</v>
      </c>
      <c r="L554" s="29">
        <f t="shared" si="208"/>
        <v>1426810</v>
      </c>
      <c r="M554" s="21">
        <v>1090000</v>
      </c>
      <c r="N554" s="21">
        <f t="shared" si="192"/>
        <v>207100</v>
      </c>
      <c r="O554" s="32">
        <f t="shared" si="193"/>
        <v>1297100</v>
      </c>
      <c r="P554" s="12">
        <v>390122.41887382627</v>
      </c>
      <c r="Q554" s="12">
        <v>74123.259586026994</v>
      </c>
      <c r="R554" s="12">
        <v>464245.67845985328</v>
      </c>
      <c r="S554" s="32">
        <v>398888</v>
      </c>
      <c r="T554" s="33">
        <f t="shared" si="194"/>
        <v>442138.74139033642</v>
      </c>
      <c r="U554" s="33">
        <f t="shared" si="200"/>
        <v>1055349.5804634455</v>
      </c>
      <c r="V554" s="33">
        <f t="shared" si="201"/>
        <v>1297100</v>
      </c>
      <c r="W554" s="34">
        <f t="shared" si="202"/>
        <v>935332.57131323509</v>
      </c>
      <c r="X554" s="34">
        <f t="shared" si="203"/>
        <v>803525.17407136864</v>
      </c>
      <c r="Y554" s="34">
        <f t="shared" si="195"/>
        <v>869619.37069516815</v>
      </c>
      <c r="Z554" s="34">
        <f t="shared" si="196"/>
        <v>622831.95773085253</v>
      </c>
      <c r="AA554" s="34">
        <f t="shared" si="204"/>
        <v>535001.70176604122</v>
      </c>
      <c r="AB554" s="49">
        <f t="shared" si="197"/>
        <v>0.50694263935851558</v>
      </c>
      <c r="AC554" s="46">
        <f>Z554</f>
        <v>622831.95773085253</v>
      </c>
      <c r="AD554" s="52" t="s">
        <v>4743</v>
      </c>
    </row>
    <row r="555" spans="1:30" ht="29.5" customHeight="1" x14ac:dyDescent="0.35">
      <c r="A555" s="8"/>
      <c r="B555" s="3">
        <v>542</v>
      </c>
      <c r="C555" s="9" t="s">
        <v>477</v>
      </c>
      <c r="D555" s="106" t="s">
        <v>207</v>
      </c>
      <c r="E555" s="131"/>
      <c r="F555" s="4" t="s">
        <v>13</v>
      </c>
      <c r="G555" s="12">
        <v>286620.07222649269</v>
      </c>
      <c r="H555" s="12">
        <v>54457.813723033614</v>
      </c>
      <c r="I555" s="24">
        <v>341077.88594952633</v>
      </c>
      <c r="J555" s="21">
        <v>504000</v>
      </c>
      <c r="K555" s="21">
        <f t="shared" si="207"/>
        <v>95760</v>
      </c>
      <c r="L555" s="29">
        <f t="shared" si="208"/>
        <v>599760</v>
      </c>
      <c r="M555" s="21">
        <v>467000</v>
      </c>
      <c r="N555" s="21">
        <f t="shared" si="192"/>
        <v>88730</v>
      </c>
      <c r="O555" s="32">
        <f t="shared" si="193"/>
        <v>555730</v>
      </c>
      <c r="P555" s="12">
        <v>300951.07583781733</v>
      </c>
      <c r="Q555" s="12">
        <v>57180.704409185295</v>
      </c>
      <c r="R555" s="12">
        <v>358131.78024700261</v>
      </c>
      <c r="S555" s="32">
        <v>224672</v>
      </c>
      <c r="T555" s="33">
        <f t="shared" si="194"/>
        <v>341077.88594952633</v>
      </c>
      <c r="U555" s="33">
        <f t="shared" si="200"/>
        <v>498855.96198317548</v>
      </c>
      <c r="V555" s="33">
        <f t="shared" si="201"/>
        <v>555730</v>
      </c>
      <c r="W555" s="34">
        <f t="shared" si="202"/>
        <v>484430.67329174338</v>
      </c>
      <c r="X555" s="34">
        <f t="shared" si="203"/>
        <v>468848.88007664855</v>
      </c>
      <c r="Y555" s="34">
        <f t="shared" si="195"/>
        <v>448403.94297476317</v>
      </c>
      <c r="Z555" s="34">
        <f t="shared" si="196"/>
        <v>404963.38301308744</v>
      </c>
      <c r="AA555" s="34">
        <f t="shared" si="204"/>
        <v>138401.95512585787</v>
      </c>
      <c r="AB555" s="49">
        <f t="shared" si="197"/>
        <v>0.27743871111743001</v>
      </c>
      <c r="AC555" s="46">
        <f>T555</f>
        <v>341077.88594952633</v>
      </c>
      <c r="AD555" s="51" t="s">
        <v>4739</v>
      </c>
    </row>
    <row r="556" spans="1:30" ht="29.5" customHeight="1" x14ac:dyDescent="0.35">
      <c r="A556" s="8"/>
      <c r="B556" s="3">
        <v>543</v>
      </c>
      <c r="C556" s="9" t="s">
        <v>170</v>
      </c>
      <c r="D556" s="106" t="s">
        <v>14</v>
      </c>
      <c r="E556" s="131"/>
      <c r="F556" s="4" t="s">
        <v>13</v>
      </c>
      <c r="G556" s="12">
        <v>297723.88559563051</v>
      </c>
      <c r="H556" s="12">
        <v>56567.538263169794</v>
      </c>
      <c r="I556" s="24">
        <v>354291.42385880032</v>
      </c>
      <c r="J556" s="21">
        <v>1182000</v>
      </c>
      <c r="K556" s="21">
        <f t="shared" si="207"/>
        <v>224580</v>
      </c>
      <c r="L556" s="29">
        <f t="shared" si="208"/>
        <v>1406580</v>
      </c>
      <c r="M556" s="21">
        <v>1075000</v>
      </c>
      <c r="N556" s="21">
        <f t="shared" si="192"/>
        <v>204250</v>
      </c>
      <c r="O556" s="32">
        <f t="shared" si="193"/>
        <v>1279250</v>
      </c>
      <c r="P556" s="12">
        <v>312610.07987541199</v>
      </c>
      <c r="Q556" s="12">
        <v>59395.915176328279</v>
      </c>
      <c r="R556" s="12">
        <v>372005.99505174026</v>
      </c>
      <c r="S556" s="32">
        <v>396032</v>
      </c>
      <c r="T556" s="33">
        <f t="shared" si="194"/>
        <v>354291.42385880032</v>
      </c>
      <c r="U556" s="33">
        <f t="shared" si="200"/>
        <v>1013373.8079529335</v>
      </c>
      <c r="V556" s="33">
        <f t="shared" si="201"/>
        <v>1279250</v>
      </c>
      <c r="W556" s="34">
        <f t="shared" si="202"/>
        <v>860650.51791823423</v>
      </c>
      <c r="X556" s="34">
        <f t="shared" si="203"/>
        <v>695218.92698988738</v>
      </c>
      <c r="Y556" s="34">
        <f t="shared" si="195"/>
        <v>816770.71192940022</v>
      </c>
      <c r="Z556" s="34">
        <f t="shared" si="196"/>
        <v>524755.17542434391</v>
      </c>
      <c r="AA556" s="34">
        <f t="shared" si="204"/>
        <v>574321.70774958946</v>
      </c>
      <c r="AB556" s="49">
        <f t="shared" si="197"/>
        <v>0.56674220632339856</v>
      </c>
      <c r="AC556" s="46">
        <f>Z556</f>
        <v>524755.17542434391</v>
      </c>
      <c r="AD556" s="52" t="s">
        <v>4743</v>
      </c>
    </row>
    <row r="557" spans="1:30" ht="29.5" customHeight="1" x14ac:dyDescent="0.35">
      <c r="A557" s="8"/>
      <c r="B557" s="3">
        <v>544</v>
      </c>
      <c r="C557" s="9">
        <v>43570</v>
      </c>
      <c r="D557" s="106" t="s">
        <v>136</v>
      </c>
      <c r="E557" s="131"/>
      <c r="F557" s="4" t="s">
        <v>13</v>
      </c>
      <c r="G557" s="12">
        <v>860000</v>
      </c>
      <c r="H557" s="12">
        <v>163400</v>
      </c>
      <c r="I557" s="24">
        <v>1023400</v>
      </c>
      <c r="J557" s="21">
        <v>863000</v>
      </c>
      <c r="K557" s="21">
        <f t="shared" si="207"/>
        <v>163970</v>
      </c>
      <c r="L557" s="29">
        <f t="shared" si="208"/>
        <v>1026970</v>
      </c>
      <c r="M557" s="21">
        <v>785000</v>
      </c>
      <c r="N557" s="21">
        <f t="shared" si="192"/>
        <v>149150</v>
      </c>
      <c r="O557" s="32">
        <f t="shared" si="193"/>
        <v>934150</v>
      </c>
      <c r="P557" s="12">
        <v>911600</v>
      </c>
      <c r="Q557" s="12">
        <v>173204</v>
      </c>
      <c r="R557" s="12">
        <v>1084804</v>
      </c>
      <c r="S557" s="32">
        <v>177072</v>
      </c>
      <c r="T557" s="33">
        <f t="shared" si="194"/>
        <v>934150</v>
      </c>
      <c r="U557" s="33">
        <f t="shared" si="200"/>
        <v>994840</v>
      </c>
      <c r="V557" s="33">
        <f t="shared" si="201"/>
        <v>1023400</v>
      </c>
      <c r="W557" s="34">
        <f t="shared" si="202"/>
        <v>993893.68065872195</v>
      </c>
      <c r="X557" s="34">
        <f t="shared" si="203"/>
        <v>992928.6239070812</v>
      </c>
      <c r="Y557" s="34">
        <f t="shared" si="195"/>
        <v>978775</v>
      </c>
      <c r="Z557" s="34">
        <f t="shared" si="196"/>
        <v>963539.31195354066</v>
      </c>
      <c r="AA557" s="34">
        <f t="shared" si="204"/>
        <v>52589.383909682758</v>
      </c>
      <c r="AB557" s="49">
        <f t="shared" si="197"/>
        <v>5.2862152617187443E-2</v>
      </c>
      <c r="AC557" s="46">
        <f t="shared" ref="AC557:AC558" si="209">T557</f>
        <v>934150</v>
      </c>
      <c r="AD557" s="51" t="s">
        <v>4739</v>
      </c>
    </row>
    <row r="558" spans="1:30" ht="29.5" customHeight="1" x14ac:dyDescent="0.35">
      <c r="A558" s="8"/>
      <c r="B558" s="3">
        <v>545</v>
      </c>
      <c r="C558" s="9">
        <v>43570</v>
      </c>
      <c r="D558" s="106" t="s">
        <v>17</v>
      </c>
      <c r="E558" s="131"/>
      <c r="F558" s="4" t="s">
        <v>13</v>
      </c>
      <c r="G558" s="12">
        <v>571428.57142857148</v>
      </c>
      <c r="H558" s="12">
        <v>108571.42857142858</v>
      </c>
      <c r="I558" s="24">
        <v>680000</v>
      </c>
      <c r="J558" s="21">
        <v>1001000</v>
      </c>
      <c r="K558" s="21">
        <f t="shared" si="207"/>
        <v>190190</v>
      </c>
      <c r="L558" s="29">
        <f t="shared" si="208"/>
        <v>1191190</v>
      </c>
      <c r="M558" s="21">
        <v>919000</v>
      </c>
      <c r="N558" s="21">
        <f t="shared" si="192"/>
        <v>174610</v>
      </c>
      <c r="O558" s="32">
        <f t="shared" si="193"/>
        <v>1093610</v>
      </c>
      <c r="P558" s="12">
        <v>600000</v>
      </c>
      <c r="Q558" s="12">
        <v>114000</v>
      </c>
      <c r="R558" s="12">
        <v>714000</v>
      </c>
      <c r="S558" s="32">
        <v>275128</v>
      </c>
      <c r="T558" s="33">
        <f t="shared" si="194"/>
        <v>680000</v>
      </c>
      <c r="U558" s="33">
        <f t="shared" si="200"/>
        <v>988266.66666666663</v>
      </c>
      <c r="V558" s="33">
        <f t="shared" si="201"/>
        <v>1093610</v>
      </c>
      <c r="W558" s="34">
        <f t="shared" si="202"/>
        <v>960397.02950232534</v>
      </c>
      <c r="X558" s="34">
        <f t="shared" si="203"/>
        <v>930380.3715064195</v>
      </c>
      <c r="Y558" s="34">
        <f t="shared" si="195"/>
        <v>886805</v>
      </c>
      <c r="Z558" s="34">
        <f t="shared" si="196"/>
        <v>805190.18575320975</v>
      </c>
      <c r="AA558" s="34">
        <f t="shared" si="204"/>
        <v>271388.49908080715</v>
      </c>
      <c r="AB558" s="49">
        <f t="shared" si="197"/>
        <v>0.27461059674933264</v>
      </c>
      <c r="AC558" s="46">
        <f t="shared" si="209"/>
        <v>680000</v>
      </c>
      <c r="AD558" s="53" t="s">
        <v>4739</v>
      </c>
    </row>
    <row r="559" spans="1:30" s="68" customFormat="1" ht="29.5" customHeight="1" x14ac:dyDescent="0.35">
      <c r="A559" s="57"/>
      <c r="B559" s="3">
        <v>546</v>
      </c>
      <c r="C559" s="9">
        <v>43570</v>
      </c>
      <c r="D559" s="106" t="s">
        <v>478</v>
      </c>
      <c r="E559" s="107"/>
      <c r="F559" s="4" t="s">
        <v>13</v>
      </c>
      <c r="G559" s="58">
        <v>376000</v>
      </c>
      <c r="H559" s="58">
        <v>71440</v>
      </c>
      <c r="I559" s="59">
        <v>447440</v>
      </c>
      <c r="J559" s="60">
        <v>91000</v>
      </c>
      <c r="K559" s="60">
        <f t="shared" si="207"/>
        <v>17290</v>
      </c>
      <c r="L559" s="61">
        <f t="shared" si="208"/>
        <v>108290</v>
      </c>
      <c r="M559" s="60">
        <v>85000</v>
      </c>
      <c r="N559" s="60">
        <f t="shared" si="192"/>
        <v>16150</v>
      </c>
      <c r="O559" s="62">
        <f t="shared" si="193"/>
        <v>101150</v>
      </c>
      <c r="P559" s="58">
        <v>398560.00000000006</v>
      </c>
      <c r="Q559" s="58">
        <v>75726.400000000009</v>
      </c>
      <c r="R559" s="58">
        <v>474286.40000000008</v>
      </c>
      <c r="S559" s="62">
        <v>342720</v>
      </c>
      <c r="T559" s="63">
        <f t="shared" si="194"/>
        <v>101150</v>
      </c>
      <c r="U559" s="63">
        <f t="shared" si="200"/>
        <v>218960</v>
      </c>
      <c r="V559" s="63">
        <f t="shared" si="201"/>
        <v>108290</v>
      </c>
      <c r="W559" s="64">
        <f t="shared" si="202"/>
        <v>169862.04528025477</v>
      </c>
      <c r="X559" s="64">
        <f t="shared" si="203"/>
        <v>140477.6717944555</v>
      </c>
      <c r="Y559" s="64">
        <f t="shared" si="195"/>
        <v>104720</v>
      </c>
      <c r="Z559" s="64">
        <f t="shared" si="196"/>
        <v>120813.83589722775</v>
      </c>
      <c r="AA559" s="64">
        <f t="shared" si="204"/>
        <v>197901.68695592263</v>
      </c>
      <c r="AB559" s="65">
        <f t="shared" si="197"/>
        <v>0.90382575336099125</v>
      </c>
      <c r="AC559" s="66">
        <f>X559</f>
        <v>140477.6717944555</v>
      </c>
      <c r="AD559" s="67" t="s">
        <v>4740</v>
      </c>
    </row>
    <row r="560" spans="1:30" ht="29.5" customHeight="1" x14ac:dyDescent="0.35">
      <c r="A560" s="8"/>
      <c r="B560" s="3">
        <v>547</v>
      </c>
      <c r="C560" s="9">
        <v>43570</v>
      </c>
      <c r="D560" s="106" t="s">
        <v>210</v>
      </c>
      <c r="E560" s="131"/>
      <c r="F560" s="4" t="s">
        <v>13</v>
      </c>
      <c r="G560" s="12">
        <v>376000</v>
      </c>
      <c r="H560" s="12">
        <v>71440</v>
      </c>
      <c r="I560" s="24">
        <v>447440</v>
      </c>
      <c r="J560" s="21">
        <v>300000</v>
      </c>
      <c r="K560" s="21">
        <f t="shared" si="207"/>
        <v>57000</v>
      </c>
      <c r="L560" s="29">
        <f t="shared" si="208"/>
        <v>357000</v>
      </c>
      <c r="M560" s="21">
        <v>276000</v>
      </c>
      <c r="N560" s="21">
        <f t="shared" si="192"/>
        <v>52440</v>
      </c>
      <c r="O560" s="32">
        <f t="shared" si="193"/>
        <v>328440</v>
      </c>
      <c r="P560" s="12">
        <v>398560.00000000006</v>
      </c>
      <c r="Q560" s="12">
        <v>75726.400000000009</v>
      </c>
      <c r="R560" s="12">
        <v>474286.40000000008</v>
      </c>
      <c r="S560" s="32">
        <v>355096</v>
      </c>
      <c r="T560" s="33">
        <f t="shared" si="194"/>
        <v>328440</v>
      </c>
      <c r="U560" s="33">
        <f t="shared" si="200"/>
        <v>377626.66666666669</v>
      </c>
      <c r="V560" s="33">
        <f t="shared" si="201"/>
        <v>357000</v>
      </c>
      <c r="W560" s="34">
        <f t="shared" si="202"/>
        <v>374357.34221146349</v>
      </c>
      <c r="X560" s="34">
        <f t="shared" si="203"/>
        <v>371252.52525252523</v>
      </c>
      <c r="Y560" s="34">
        <f t="shared" si="195"/>
        <v>342720</v>
      </c>
      <c r="Z560" s="34">
        <f t="shared" si="196"/>
        <v>349846.26262626261</v>
      </c>
      <c r="AA560" s="34">
        <f t="shared" si="204"/>
        <v>62123.622989434087</v>
      </c>
      <c r="AB560" s="49">
        <f t="shared" si="197"/>
        <v>0.1645106886592598</v>
      </c>
      <c r="AC560" s="46">
        <f t="shared" ref="AC560:AC561" si="210">T560</f>
        <v>328440</v>
      </c>
      <c r="AD560" s="54" t="s">
        <v>4739</v>
      </c>
    </row>
    <row r="561" spans="1:30" ht="29.5" customHeight="1" x14ac:dyDescent="0.35">
      <c r="A561" s="8"/>
      <c r="B561" s="3">
        <v>548</v>
      </c>
      <c r="C561" s="9">
        <v>43570</v>
      </c>
      <c r="D561" s="106" t="s">
        <v>21</v>
      </c>
      <c r="E561" s="131"/>
      <c r="F561" s="4" t="s">
        <v>13</v>
      </c>
      <c r="G561" s="12">
        <v>350000</v>
      </c>
      <c r="H561" s="12">
        <v>66500</v>
      </c>
      <c r="I561" s="24">
        <v>416500</v>
      </c>
      <c r="J561" s="21">
        <v>427000</v>
      </c>
      <c r="K561" s="21">
        <f t="shared" si="207"/>
        <v>81130</v>
      </c>
      <c r="L561" s="29">
        <f t="shared" si="208"/>
        <v>508130</v>
      </c>
      <c r="M561" s="21">
        <v>396000</v>
      </c>
      <c r="N561" s="21">
        <f t="shared" si="192"/>
        <v>75240</v>
      </c>
      <c r="O561" s="32">
        <f t="shared" si="193"/>
        <v>471240</v>
      </c>
      <c r="P561" s="12">
        <v>371000</v>
      </c>
      <c r="Q561" s="12">
        <v>70490</v>
      </c>
      <c r="R561" s="12">
        <v>441490</v>
      </c>
      <c r="S561" s="32">
        <v>405552</v>
      </c>
      <c r="T561" s="33">
        <f t="shared" si="194"/>
        <v>416500</v>
      </c>
      <c r="U561" s="33">
        <f t="shared" si="200"/>
        <v>465290</v>
      </c>
      <c r="V561" s="33">
        <f t="shared" si="201"/>
        <v>471240</v>
      </c>
      <c r="W561" s="34">
        <f t="shared" si="202"/>
        <v>463742.96010768093</v>
      </c>
      <c r="X561" s="34">
        <f t="shared" si="203"/>
        <v>462176.85970661195</v>
      </c>
      <c r="Y561" s="34">
        <f t="shared" si="195"/>
        <v>443870</v>
      </c>
      <c r="Z561" s="34">
        <f t="shared" si="196"/>
        <v>439338.42985330598</v>
      </c>
      <c r="AA561" s="34">
        <f t="shared" si="204"/>
        <v>46103.862094189026</v>
      </c>
      <c r="AB561" s="49">
        <f t="shared" si="197"/>
        <v>9.9086294771409289E-2</v>
      </c>
      <c r="AC561" s="46">
        <f t="shared" si="210"/>
        <v>416500</v>
      </c>
      <c r="AD561" s="53" t="s">
        <v>4739</v>
      </c>
    </row>
    <row r="562" spans="1:30" ht="29.5" customHeight="1" x14ac:dyDescent="0.35">
      <c r="A562" s="8"/>
      <c r="B562" s="3">
        <v>549</v>
      </c>
      <c r="C562" s="9">
        <v>43570</v>
      </c>
      <c r="D562" s="106" t="s">
        <v>22</v>
      </c>
      <c r="E562" s="131"/>
      <c r="F562" s="4" t="s">
        <v>13</v>
      </c>
      <c r="G562" s="12">
        <v>75630.252100840342</v>
      </c>
      <c r="H562" s="12">
        <v>14369.747899159665</v>
      </c>
      <c r="I562" s="24">
        <v>90000</v>
      </c>
      <c r="J562" s="21">
        <v>379000</v>
      </c>
      <c r="K562" s="21">
        <f t="shared" si="207"/>
        <v>72010</v>
      </c>
      <c r="L562" s="29">
        <f t="shared" si="208"/>
        <v>451010</v>
      </c>
      <c r="M562" s="21">
        <v>351000</v>
      </c>
      <c r="N562" s="21">
        <f t="shared" si="192"/>
        <v>66690</v>
      </c>
      <c r="O562" s="32">
        <f t="shared" si="193"/>
        <v>417690</v>
      </c>
      <c r="P562" s="12">
        <v>78655.462184873948</v>
      </c>
      <c r="Q562" s="12">
        <v>14944.53781512605</v>
      </c>
      <c r="R562" s="12">
        <v>93600</v>
      </c>
      <c r="S562" s="32">
        <v>196112</v>
      </c>
      <c r="T562" s="33">
        <f t="shared" si="194"/>
        <v>90000</v>
      </c>
      <c r="U562" s="33">
        <f t="shared" si="200"/>
        <v>319566.66666666669</v>
      </c>
      <c r="V562" s="33">
        <f t="shared" si="201"/>
        <v>417690</v>
      </c>
      <c r="W562" s="34">
        <f t="shared" si="202"/>
        <v>256898.11614018978</v>
      </c>
      <c r="X562" s="34">
        <f t="shared" si="203"/>
        <v>190809.63012753625</v>
      </c>
      <c r="Y562" s="34">
        <f t="shared" si="195"/>
        <v>253845</v>
      </c>
      <c r="Z562" s="34">
        <f t="shared" si="196"/>
        <v>140404.81506376812</v>
      </c>
      <c r="AA562" s="34">
        <f t="shared" si="204"/>
        <v>199507.38440802973</v>
      </c>
      <c r="AB562" s="49">
        <f t="shared" si="197"/>
        <v>0.62430599063741432</v>
      </c>
      <c r="AC562" s="46">
        <f>X562</f>
        <v>190809.63012753625</v>
      </c>
      <c r="AD562" s="51" t="s">
        <v>4740</v>
      </c>
    </row>
    <row r="563" spans="1:30" ht="29.5" customHeight="1" x14ac:dyDescent="0.35">
      <c r="A563" s="8"/>
      <c r="B563" s="3">
        <v>550</v>
      </c>
      <c r="C563" s="9">
        <v>43570</v>
      </c>
      <c r="D563" s="106" t="s">
        <v>211</v>
      </c>
      <c r="E563" s="131"/>
      <c r="F563" s="4" t="s">
        <v>13</v>
      </c>
      <c r="G563" s="12">
        <v>120000</v>
      </c>
      <c r="H563" s="12">
        <v>22800</v>
      </c>
      <c r="I563" s="24">
        <v>142800</v>
      </c>
      <c r="J563" s="21">
        <v>252000</v>
      </c>
      <c r="K563" s="21">
        <f t="shared" si="207"/>
        <v>47880</v>
      </c>
      <c r="L563" s="29">
        <f t="shared" si="208"/>
        <v>299880</v>
      </c>
      <c r="M563" s="21">
        <v>234000</v>
      </c>
      <c r="N563" s="21">
        <f t="shared" si="192"/>
        <v>44460</v>
      </c>
      <c r="O563" s="32">
        <f t="shared" si="193"/>
        <v>278460</v>
      </c>
      <c r="P563" s="12">
        <v>123600</v>
      </c>
      <c r="Q563" s="12">
        <v>23484</v>
      </c>
      <c r="R563" s="12">
        <v>147084</v>
      </c>
      <c r="S563" s="32">
        <v>275128</v>
      </c>
      <c r="T563" s="33">
        <f t="shared" si="194"/>
        <v>142800</v>
      </c>
      <c r="U563" s="33">
        <f t="shared" si="200"/>
        <v>240380</v>
      </c>
      <c r="V563" s="33">
        <f t="shared" si="201"/>
        <v>278460</v>
      </c>
      <c r="W563" s="34">
        <f t="shared" si="202"/>
        <v>228461.40473663146</v>
      </c>
      <c r="X563" s="34">
        <f t="shared" si="203"/>
        <v>215383.42541436464</v>
      </c>
      <c r="Y563" s="34">
        <f t="shared" si="195"/>
        <v>210630</v>
      </c>
      <c r="Z563" s="34">
        <f t="shared" si="196"/>
        <v>179091.71270718233</v>
      </c>
      <c r="AA563" s="34">
        <f t="shared" si="204"/>
        <v>85182.723600504818</v>
      </c>
      <c r="AB563" s="49">
        <f t="shared" si="197"/>
        <v>0.35436693402323327</v>
      </c>
      <c r="AC563" s="46">
        <f>Z563</f>
        <v>179091.71270718233</v>
      </c>
      <c r="AD563" s="52" t="s">
        <v>4743</v>
      </c>
    </row>
    <row r="564" spans="1:30" ht="29.5" customHeight="1" x14ac:dyDescent="0.35">
      <c r="A564" s="8"/>
      <c r="B564" s="3">
        <v>551</v>
      </c>
      <c r="C564" s="9">
        <v>43570</v>
      </c>
      <c r="D564" s="106" t="s">
        <v>24</v>
      </c>
      <c r="E564" s="131"/>
      <c r="F564" s="4" t="s">
        <v>13</v>
      </c>
      <c r="G564" s="12">
        <v>245000</v>
      </c>
      <c r="H564" s="12">
        <v>46550</v>
      </c>
      <c r="I564" s="24">
        <v>291550</v>
      </c>
      <c r="J564" s="21">
        <v>556000</v>
      </c>
      <c r="K564" s="21">
        <f t="shared" si="207"/>
        <v>105640</v>
      </c>
      <c r="L564" s="29">
        <f t="shared" si="208"/>
        <v>661640</v>
      </c>
      <c r="M564" s="21">
        <v>511000</v>
      </c>
      <c r="N564" s="21">
        <f t="shared" si="192"/>
        <v>97090</v>
      </c>
      <c r="O564" s="32">
        <f t="shared" si="193"/>
        <v>608090</v>
      </c>
      <c r="P564" s="12">
        <v>252350</v>
      </c>
      <c r="Q564" s="12">
        <v>47946.5</v>
      </c>
      <c r="R564" s="12">
        <v>300296.5</v>
      </c>
      <c r="S564" s="32">
        <v>219912</v>
      </c>
      <c r="T564" s="33">
        <f t="shared" si="194"/>
        <v>291550</v>
      </c>
      <c r="U564" s="33">
        <f t="shared" si="200"/>
        <v>520426.66666666669</v>
      </c>
      <c r="V564" s="33">
        <f t="shared" si="201"/>
        <v>608090</v>
      </c>
      <c r="W564" s="34">
        <f t="shared" si="202"/>
        <v>489516.74615611299</v>
      </c>
      <c r="X564" s="34">
        <f t="shared" si="203"/>
        <v>455523.25972309557</v>
      </c>
      <c r="Y564" s="34">
        <f t="shared" si="195"/>
        <v>449820</v>
      </c>
      <c r="Z564" s="34">
        <f t="shared" si="196"/>
        <v>373536.62986154779</v>
      </c>
      <c r="AA564" s="34">
        <f t="shared" si="204"/>
        <v>200013.24214494729</v>
      </c>
      <c r="AB564" s="49">
        <f t="shared" si="197"/>
        <v>0.38432550627359718</v>
      </c>
      <c r="AC564" s="46">
        <f>Z564</f>
        <v>373536.62986154779</v>
      </c>
      <c r="AD564" s="52" t="s">
        <v>4743</v>
      </c>
    </row>
    <row r="565" spans="1:30" ht="29.5" customHeight="1" x14ac:dyDescent="0.35">
      <c r="A565" s="8"/>
      <c r="B565" s="3">
        <v>552</v>
      </c>
      <c r="C565" s="9">
        <v>43570</v>
      </c>
      <c r="D565" s="106" t="s">
        <v>29</v>
      </c>
      <c r="E565" s="131"/>
      <c r="F565" s="4" t="s">
        <v>13</v>
      </c>
      <c r="G565" s="12">
        <v>630252.10084033618</v>
      </c>
      <c r="H565" s="12">
        <v>119747.89915966388</v>
      </c>
      <c r="I565" s="24">
        <v>750000</v>
      </c>
      <c r="J565" s="21">
        <v>585000</v>
      </c>
      <c r="K565" s="21">
        <f t="shared" si="207"/>
        <v>111150</v>
      </c>
      <c r="L565" s="29">
        <f t="shared" si="208"/>
        <v>696150</v>
      </c>
      <c r="M565" s="21">
        <v>537000</v>
      </c>
      <c r="N565" s="21">
        <f t="shared" si="192"/>
        <v>102030</v>
      </c>
      <c r="O565" s="32">
        <f t="shared" si="193"/>
        <v>639030</v>
      </c>
      <c r="P565" s="12">
        <v>661764.70588235301</v>
      </c>
      <c r="Q565" s="12">
        <v>125735.29411764708</v>
      </c>
      <c r="R565" s="12">
        <v>787500.00000000012</v>
      </c>
      <c r="S565" s="32">
        <v>257040</v>
      </c>
      <c r="T565" s="33">
        <f t="shared" si="194"/>
        <v>639030</v>
      </c>
      <c r="U565" s="33">
        <f t="shared" si="200"/>
        <v>695060</v>
      </c>
      <c r="V565" s="33">
        <f t="shared" si="201"/>
        <v>696150</v>
      </c>
      <c r="W565" s="34">
        <f t="shared" si="202"/>
        <v>693577.68634963431</v>
      </c>
      <c r="X565" s="34">
        <f t="shared" si="203"/>
        <v>692093.07156300556</v>
      </c>
      <c r="Y565" s="34">
        <f t="shared" si="195"/>
        <v>667590</v>
      </c>
      <c r="Z565" s="34">
        <f t="shared" si="196"/>
        <v>665561.53578150272</v>
      </c>
      <c r="AA565" s="34">
        <f t="shared" si="204"/>
        <v>55493.029291975043</v>
      </c>
      <c r="AB565" s="49">
        <f t="shared" si="197"/>
        <v>7.9839192720017035E-2</v>
      </c>
      <c r="AC565" s="46">
        <f t="shared" ref="AC565:AC566" si="211">T565</f>
        <v>639030</v>
      </c>
      <c r="AD565" s="51" t="s">
        <v>4739</v>
      </c>
    </row>
    <row r="566" spans="1:30" ht="29.5" customHeight="1" x14ac:dyDescent="0.35">
      <c r="A566" s="8"/>
      <c r="B566" s="3">
        <v>553</v>
      </c>
      <c r="C566" s="9">
        <v>43570</v>
      </c>
      <c r="D566" s="106" t="s">
        <v>30</v>
      </c>
      <c r="E566" s="131"/>
      <c r="F566" s="4" t="s">
        <v>13</v>
      </c>
      <c r="G566" s="12">
        <v>280000</v>
      </c>
      <c r="H566" s="12">
        <v>53200</v>
      </c>
      <c r="I566" s="24">
        <v>333200</v>
      </c>
      <c r="J566" s="21">
        <v>502000</v>
      </c>
      <c r="K566" s="21">
        <f t="shared" si="207"/>
        <v>95380</v>
      </c>
      <c r="L566" s="29">
        <f t="shared" si="208"/>
        <v>597380</v>
      </c>
      <c r="M566" s="21">
        <v>465000</v>
      </c>
      <c r="N566" s="21">
        <f t="shared" si="192"/>
        <v>88350</v>
      </c>
      <c r="O566" s="32">
        <f t="shared" si="193"/>
        <v>553350</v>
      </c>
      <c r="P566" s="12">
        <v>296800</v>
      </c>
      <c r="Q566" s="12">
        <v>56392</v>
      </c>
      <c r="R566" s="12">
        <v>353192</v>
      </c>
      <c r="S566" s="32">
        <v>244664</v>
      </c>
      <c r="T566" s="33">
        <f t="shared" si="194"/>
        <v>333200</v>
      </c>
      <c r="U566" s="33">
        <f t="shared" si="200"/>
        <v>494643.33333333331</v>
      </c>
      <c r="V566" s="33">
        <f t="shared" si="201"/>
        <v>553350</v>
      </c>
      <c r="W566" s="34">
        <f t="shared" si="202"/>
        <v>479349.03990279854</v>
      </c>
      <c r="X566" s="34">
        <f t="shared" si="203"/>
        <v>462795.0336182788</v>
      </c>
      <c r="Y566" s="34">
        <f t="shared" si="195"/>
        <v>443275</v>
      </c>
      <c r="Z566" s="34">
        <f t="shared" si="196"/>
        <v>397997.5168091394</v>
      </c>
      <c r="AA566" s="34">
        <f t="shared" si="204"/>
        <v>141536.64766883987</v>
      </c>
      <c r="AB566" s="49">
        <f t="shared" si="197"/>
        <v>0.28613879563491512</v>
      </c>
      <c r="AC566" s="46">
        <f t="shared" si="211"/>
        <v>333200</v>
      </c>
      <c r="AD566" s="51" t="s">
        <v>4739</v>
      </c>
    </row>
    <row r="567" spans="1:30" ht="29.5" customHeight="1" x14ac:dyDescent="0.35">
      <c r="A567" s="8"/>
      <c r="B567" s="3">
        <v>554</v>
      </c>
      <c r="C567" s="9">
        <v>43570</v>
      </c>
      <c r="D567" s="106" t="s">
        <v>26</v>
      </c>
      <c r="E567" s="131"/>
      <c r="F567" s="4" t="s">
        <v>13</v>
      </c>
      <c r="G567" s="12">
        <v>120000</v>
      </c>
      <c r="H567" s="12">
        <v>22800</v>
      </c>
      <c r="I567" s="24">
        <v>142800</v>
      </c>
      <c r="J567" s="21">
        <v>400000</v>
      </c>
      <c r="K567" s="21">
        <f t="shared" si="207"/>
        <v>76000</v>
      </c>
      <c r="L567" s="29">
        <f t="shared" si="208"/>
        <v>476000</v>
      </c>
      <c r="M567" s="21">
        <v>364000</v>
      </c>
      <c r="N567" s="21">
        <f t="shared" si="192"/>
        <v>69160</v>
      </c>
      <c r="O567" s="32">
        <f t="shared" si="193"/>
        <v>433160</v>
      </c>
      <c r="P567" s="12">
        <v>124800</v>
      </c>
      <c r="Q567" s="12">
        <v>23712</v>
      </c>
      <c r="R567" s="12">
        <v>148512</v>
      </c>
      <c r="S567" s="32">
        <v>236096</v>
      </c>
      <c r="T567" s="33">
        <f t="shared" si="194"/>
        <v>142800</v>
      </c>
      <c r="U567" s="33">
        <f t="shared" si="200"/>
        <v>350653.33333333331</v>
      </c>
      <c r="V567" s="33">
        <f t="shared" si="201"/>
        <v>433160</v>
      </c>
      <c r="W567" s="34">
        <f t="shared" si="202"/>
        <v>308788.53595569829</v>
      </c>
      <c r="X567" s="34">
        <f t="shared" si="203"/>
        <v>262875.25286581251</v>
      </c>
      <c r="Y567" s="34">
        <f t="shared" si="195"/>
        <v>287980</v>
      </c>
      <c r="Z567" s="34">
        <f t="shared" si="196"/>
        <v>202837.62643290625</v>
      </c>
      <c r="AA567" s="34">
        <f t="shared" si="204"/>
        <v>181276.23267635872</v>
      </c>
      <c r="AB567" s="49">
        <f t="shared" si="197"/>
        <v>0.51696708812984926</v>
      </c>
      <c r="AC567" s="46">
        <f>Z567</f>
        <v>202837.62643290625</v>
      </c>
      <c r="AD567" s="52" t="s">
        <v>4743</v>
      </c>
    </row>
    <row r="568" spans="1:30" ht="29.5" customHeight="1" x14ac:dyDescent="0.35">
      <c r="A568" s="8"/>
      <c r="B568" s="3">
        <v>555</v>
      </c>
      <c r="C568" s="9">
        <v>43570</v>
      </c>
      <c r="D568" s="106" t="s">
        <v>25</v>
      </c>
      <c r="E568" s="131"/>
      <c r="F568" s="4" t="s">
        <v>13</v>
      </c>
      <c r="G568" s="12">
        <v>245000</v>
      </c>
      <c r="H568" s="12">
        <v>46550</v>
      </c>
      <c r="I568" s="24">
        <v>291550</v>
      </c>
      <c r="J568" s="21">
        <v>185000</v>
      </c>
      <c r="K568" s="21">
        <f t="shared" si="207"/>
        <v>35150</v>
      </c>
      <c r="L568" s="29">
        <f t="shared" si="208"/>
        <v>220150</v>
      </c>
      <c r="M568" s="21">
        <v>170000</v>
      </c>
      <c r="N568" s="21">
        <f t="shared" si="192"/>
        <v>32300</v>
      </c>
      <c r="O568" s="32">
        <f t="shared" si="193"/>
        <v>202300</v>
      </c>
      <c r="P568" s="12">
        <v>257250</v>
      </c>
      <c r="Q568" s="12">
        <v>48877.5</v>
      </c>
      <c r="R568" s="12">
        <v>306127.5</v>
      </c>
      <c r="S568" s="32">
        <v>190400</v>
      </c>
      <c r="T568" s="33">
        <f t="shared" si="194"/>
        <v>202300</v>
      </c>
      <c r="U568" s="33">
        <f t="shared" si="200"/>
        <v>238000</v>
      </c>
      <c r="V568" s="33">
        <f t="shared" si="201"/>
        <v>220150</v>
      </c>
      <c r="W568" s="34">
        <f t="shared" si="202"/>
        <v>235040.41185052693</v>
      </c>
      <c r="X568" s="34">
        <f t="shared" si="203"/>
        <v>232279.86067131095</v>
      </c>
      <c r="Y568" s="34">
        <f t="shared" si="195"/>
        <v>211225</v>
      </c>
      <c r="Z568" s="34">
        <f t="shared" si="196"/>
        <v>217289.93033565546</v>
      </c>
      <c r="AA568" s="34">
        <f t="shared" si="204"/>
        <v>47226.660902502939</v>
      </c>
      <c r="AB568" s="49">
        <f t="shared" si="197"/>
        <v>0.19843134832984427</v>
      </c>
      <c r="AC568" s="46">
        <f t="shared" ref="AC568:AC571" si="212">T568</f>
        <v>202300</v>
      </c>
      <c r="AD568" s="51" t="s">
        <v>4739</v>
      </c>
    </row>
    <row r="569" spans="1:30" ht="29.5" customHeight="1" x14ac:dyDescent="0.35">
      <c r="A569" s="8"/>
      <c r="B569" s="3">
        <v>556</v>
      </c>
      <c r="C569" s="9">
        <v>43570</v>
      </c>
      <c r="D569" s="106" t="s">
        <v>27</v>
      </c>
      <c r="E569" s="131"/>
      <c r="F569" s="4" t="s">
        <v>13</v>
      </c>
      <c r="G569" s="12">
        <v>230000</v>
      </c>
      <c r="H569" s="12">
        <v>43700</v>
      </c>
      <c r="I569" s="24">
        <v>273700</v>
      </c>
      <c r="J569" s="21">
        <v>359000</v>
      </c>
      <c r="K569" s="21">
        <f t="shared" si="207"/>
        <v>68210</v>
      </c>
      <c r="L569" s="29">
        <f t="shared" si="208"/>
        <v>427210</v>
      </c>
      <c r="M569" s="21">
        <v>330000</v>
      </c>
      <c r="N569" s="21">
        <f t="shared" si="192"/>
        <v>62700</v>
      </c>
      <c r="O569" s="32">
        <f t="shared" si="193"/>
        <v>392700</v>
      </c>
      <c r="P569" s="12">
        <v>241500</v>
      </c>
      <c r="Q569" s="12">
        <v>45885</v>
      </c>
      <c r="R569" s="12">
        <v>287385</v>
      </c>
      <c r="S569" s="32">
        <v>76160</v>
      </c>
      <c r="T569" s="33">
        <f t="shared" si="194"/>
        <v>273700</v>
      </c>
      <c r="U569" s="33">
        <f t="shared" si="200"/>
        <v>364536.66666666669</v>
      </c>
      <c r="V569" s="33">
        <f t="shared" si="201"/>
        <v>392700</v>
      </c>
      <c r="W569" s="34">
        <f t="shared" si="202"/>
        <v>358090.14548968157</v>
      </c>
      <c r="X569" s="34">
        <f t="shared" si="203"/>
        <v>351251.9571026215</v>
      </c>
      <c r="Y569" s="34">
        <f t="shared" si="195"/>
        <v>333200</v>
      </c>
      <c r="Z569" s="34">
        <f t="shared" si="196"/>
        <v>312475.97855131072</v>
      </c>
      <c r="AA569" s="34">
        <f t="shared" si="204"/>
        <v>80537.010332724312</v>
      </c>
      <c r="AB569" s="49">
        <f t="shared" si="197"/>
        <v>0.22092979306898522</v>
      </c>
      <c r="AC569" s="46">
        <f t="shared" si="212"/>
        <v>273700</v>
      </c>
      <c r="AD569" s="51" t="s">
        <v>4739</v>
      </c>
    </row>
    <row r="570" spans="1:30" ht="29.5" customHeight="1" x14ac:dyDescent="0.35">
      <c r="A570" s="8"/>
      <c r="B570" s="3">
        <v>557</v>
      </c>
      <c r="C570" s="9">
        <v>43570</v>
      </c>
      <c r="D570" s="106" t="s">
        <v>28</v>
      </c>
      <c r="E570" s="131"/>
      <c r="F570" s="4" t="s">
        <v>13</v>
      </c>
      <c r="G570" s="12">
        <v>245000</v>
      </c>
      <c r="H570" s="12">
        <v>46550</v>
      </c>
      <c r="I570" s="24">
        <v>291550</v>
      </c>
      <c r="J570" s="21">
        <v>350000</v>
      </c>
      <c r="K570" s="21">
        <f t="shared" si="207"/>
        <v>66500</v>
      </c>
      <c r="L570" s="29">
        <f t="shared" si="208"/>
        <v>416500</v>
      </c>
      <c r="M570" s="21">
        <v>319000</v>
      </c>
      <c r="N570" s="21">
        <f t="shared" si="192"/>
        <v>60610</v>
      </c>
      <c r="O570" s="32">
        <f t="shared" si="193"/>
        <v>379610</v>
      </c>
      <c r="P570" s="12">
        <v>252350</v>
      </c>
      <c r="Q570" s="12">
        <v>47946.5</v>
      </c>
      <c r="R570" s="12">
        <v>300296.5</v>
      </c>
      <c r="S570" s="32">
        <v>162792</v>
      </c>
      <c r="T570" s="33">
        <f t="shared" si="194"/>
        <v>291550</v>
      </c>
      <c r="U570" s="33">
        <f t="shared" si="200"/>
        <v>362553.33333333331</v>
      </c>
      <c r="V570" s="33">
        <f t="shared" si="201"/>
        <v>379610</v>
      </c>
      <c r="W570" s="34">
        <f t="shared" si="202"/>
        <v>358554.54503222217</v>
      </c>
      <c r="X570" s="34">
        <f t="shared" si="203"/>
        <v>354392.67115457897</v>
      </c>
      <c r="Y570" s="34">
        <f t="shared" si="195"/>
        <v>335580</v>
      </c>
      <c r="Z570" s="34">
        <f t="shared" si="196"/>
        <v>322971.33557728946</v>
      </c>
      <c r="AA570" s="34">
        <f t="shared" si="204"/>
        <v>64197.531364791153</v>
      </c>
      <c r="AB570" s="49">
        <f t="shared" si="197"/>
        <v>0.17707058648325164</v>
      </c>
      <c r="AC570" s="46">
        <f t="shared" si="212"/>
        <v>291550</v>
      </c>
      <c r="AD570" s="51" t="s">
        <v>4739</v>
      </c>
    </row>
    <row r="571" spans="1:30" ht="29.5" customHeight="1" x14ac:dyDescent="0.35">
      <c r="A571" s="8"/>
      <c r="B571" s="3">
        <v>558</v>
      </c>
      <c r="C571" s="9">
        <v>43570</v>
      </c>
      <c r="D571" s="106" t="s">
        <v>36</v>
      </c>
      <c r="E571" s="131"/>
      <c r="F571" s="4" t="s">
        <v>13</v>
      </c>
      <c r="G571" s="12">
        <v>245000</v>
      </c>
      <c r="H571" s="12">
        <v>46550</v>
      </c>
      <c r="I571" s="24">
        <v>291550</v>
      </c>
      <c r="J571" s="21">
        <v>436000</v>
      </c>
      <c r="K571" s="21">
        <f t="shared" si="207"/>
        <v>82840</v>
      </c>
      <c r="L571" s="29">
        <f t="shared" si="208"/>
        <v>518840</v>
      </c>
      <c r="M571" s="21">
        <v>400000</v>
      </c>
      <c r="N571" s="21">
        <f t="shared" si="192"/>
        <v>76000</v>
      </c>
      <c r="O571" s="32">
        <f t="shared" si="193"/>
        <v>476000</v>
      </c>
      <c r="P571" s="12">
        <v>257250</v>
      </c>
      <c r="Q571" s="12">
        <v>48877.5</v>
      </c>
      <c r="R571" s="12">
        <v>306127.5</v>
      </c>
      <c r="S571" s="32"/>
      <c r="T571" s="33">
        <f t="shared" si="194"/>
        <v>291550</v>
      </c>
      <c r="U571" s="33">
        <f t="shared" si="200"/>
        <v>428796.66666666669</v>
      </c>
      <c r="V571" s="33">
        <f t="shared" si="201"/>
        <v>476000</v>
      </c>
      <c r="W571" s="34">
        <f t="shared" si="202"/>
        <v>416023.45496143511</v>
      </c>
      <c r="X571" s="34">
        <f t="shared" si="203"/>
        <v>402243.97447392019</v>
      </c>
      <c r="Y571" s="34">
        <f t="shared" si="195"/>
        <v>383775</v>
      </c>
      <c r="Z571" s="34">
        <f t="shared" si="196"/>
        <v>346896.98723696009</v>
      </c>
      <c r="AA571" s="34">
        <f t="shared" si="204"/>
        <v>120773.7638451883</v>
      </c>
      <c r="AB571" s="49">
        <f t="shared" si="197"/>
        <v>0.28165742234902702</v>
      </c>
      <c r="AC571" s="46">
        <f t="shared" si="212"/>
        <v>291550</v>
      </c>
      <c r="AD571" s="51" t="s">
        <v>4739</v>
      </c>
    </row>
    <row r="572" spans="1:30" ht="29.5" customHeight="1" x14ac:dyDescent="0.35">
      <c r="A572" s="8"/>
      <c r="B572" s="3">
        <v>559</v>
      </c>
      <c r="C572" s="9">
        <v>43570</v>
      </c>
      <c r="D572" s="106" t="s">
        <v>487</v>
      </c>
      <c r="E572" s="131"/>
      <c r="F572" s="4" t="s">
        <v>13</v>
      </c>
      <c r="G572" s="12">
        <v>230000</v>
      </c>
      <c r="H572" s="12">
        <v>43700</v>
      </c>
      <c r="I572" s="24">
        <v>273700</v>
      </c>
      <c r="J572" s="21">
        <v>708000</v>
      </c>
      <c r="K572" s="21">
        <f t="shared" si="207"/>
        <v>134520</v>
      </c>
      <c r="L572" s="29">
        <f t="shared" si="208"/>
        <v>842520</v>
      </c>
      <c r="M572" s="21">
        <v>656000</v>
      </c>
      <c r="N572" s="21">
        <f t="shared" si="192"/>
        <v>124640</v>
      </c>
      <c r="O572" s="32">
        <f t="shared" si="193"/>
        <v>780640</v>
      </c>
      <c r="P572" s="12">
        <v>236900</v>
      </c>
      <c r="Q572" s="12">
        <v>45011</v>
      </c>
      <c r="R572" s="12">
        <v>281911</v>
      </c>
      <c r="S572" s="32"/>
      <c r="T572" s="33">
        <f t="shared" si="194"/>
        <v>273700</v>
      </c>
      <c r="U572" s="33">
        <f t="shared" si="200"/>
        <v>632286.66666666663</v>
      </c>
      <c r="V572" s="33">
        <f t="shared" si="201"/>
        <v>780640</v>
      </c>
      <c r="W572" s="34">
        <f t="shared" si="202"/>
        <v>564636.05377314449</v>
      </c>
      <c r="X572" s="34">
        <f t="shared" si="203"/>
        <v>490071.8775380124</v>
      </c>
      <c r="Y572" s="34">
        <f t="shared" si="195"/>
        <v>527170</v>
      </c>
      <c r="Z572" s="34">
        <f t="shared" si="196"/>
        <v>381885.93876900617</v>
      </c>
      <c r="AA572" s="34">
        <f t="shared" si="204"/>
        <v>312082.65208648395</v>
      </c>
      <c r="AB572" s="49">
        <f t="shared" si="197"/>
        <v>0.49357778447510725</v>
      </c>
      <c r="AC572" s="46">
        <f>Z572</f>
        <v>381885.93876900617</v>
      </c>
      <c r="AD572" s="52" t="s">
        <v>4743</v>
      </c>
    </row>
    <row r="573" spans="1:30" ht="29.5" customHeight="1" x14ac:dyDescent="0.35">
      <c r="A573" s="8"/>
      <c r="B573" s="3">
        <v>560</v>
      </c>
      <c r="C573" s="9" t="s">
        <v>81</v>
      </c>
      <c r="D573" s="106" t="s">
        <v>34</v>
      </c>
      <c r="E573" s="131"/>
      <c r="F573" s="4" t="s">
        <v>13</v>
      </c>
      <c r="G573" s="12">
        <v>154109.45841352426</v>
      </c>
      <c r="H573" s="12">
        <v>29280.797098569608</v>
      </c>
      <c r="I573" s="24">
        <v>183390.25551209386</v>
      </c>
      <c r="J573" s="21">
        <v>365000</v>
      </c>
      <c r="K573" s="21">
        <f t="shared" si="207"/>
        <v>69350</v>
      </c>
      <c r="L573" s="29">
        <f t="shared" si="208"/>
        <v>434350</v>
      </c>
      <c r="M573" s="21">
        <v>335000</v>
      </c>
      <c r="N573" s="21">
        <f t="shared" si="192"/>
        <v>63650</v>
      </c>
      <c r="O573" s="32">
        <f t="shared" si="193"/>
        <v>398650</v>
      </c>
      <c r="P573" s="12">
        <v>160273.83675006524</v>
      </c>
      <c r="Q573" s="12">
        <v>30452.028982512395</v>
      </c>
      <c r="R573" s="12">
        <v>190725.86573257763</v>
      </c>
      <c r="S573" s="32"/>
      <c r="T573" s="33">
        <f t="shared" si="194"/>
        <v>183390.25551209386</v>
      </c>
      <c r="U573" s="33">
        <f t="shared" si="200"/>
        <v>338796.75183736463</v>
      </c>
      <c r="V573" s="33">
        <f t="shared" si="201"/>
        <v>398650</v>
      </c>
      <c r="W573" s="34">
        <f t="shared" si="202"/>
        <v>316666.86066247453</v>
      </c>
      <c r="X573" s="34">
        <f t="shared" si="203"/>
        <v>292294.83684814919</v>
      </c>
      <c r="Y573" s="34">
        <f t="shared" si="195"/>
        <v>291020.12775604695</v>
      </c>
      <c r="Z573" s="34">
        <f t="shared" si="196"/>
        <v>237842.54618012154</v>
      </c>
      <c r="AA573" s="34">
        <f t="shared" si="204"/>
        <v>135764.52712351742</v>
      </c>
      <c r="AB573" s="49">
        <f t="shared" si="197"/>
        <v>0.40072558661568741</v>
      </c>
      <c r="AC573" s="46">
        <f>Z573</f>
        <v>237842.54618012154</v>
      </c>
      <c r="AD573" s="52" t="s">
        <v>4743</v>
      </c>
    </row>
    <row r="574" spans="1:30" ht="29.5" customHeight="1" x14ac:dyDescent="0.35">
      <c r="A574" s="8"/>
      <c r="B574" s="3">
        <v>561</v>
      </c>
      <c r="C574" s="9" t="s">
        <v>81</v>
      </c>
      <c r="D574" s="106" t="s">
        <v>488</v>
      </c>
      <c r="E574" s="131"/>
      <c r="F574" s="4" t="s">
        <v>13</v>
      </c>
      <c r="G574" s="12">
        <v>245000</v>
      </c>
      <c r="H574" s="12">
        <v>46550</v>
      </c>
      <c r="I574" s="24">
        <v>291550</v>
      </c>
      <c r="J574" s="21">
        <v>337000</v>
      </c>
      <c r="K574" s="21">
        <f t="shared" si="207"/>
        <v>64030</v>
      </c>
      <c r="L574" s="29">
        <f t="shared" si="208"/>
        <v>401030</v>
      </c>
      <c r="M574" s="21">
        <v>310000</v>
      </c>
      <c r="N574" s="21">
        <f t="shared" si="192"/>
        <v>58900</v>
      </c>
      <c r="O574" s="32">
        <f t="shared" si="193"/>
        <v>368900</v>
      </c>
      <c r="P574" s="12">
        <v>257250</v>
      </c>
      <c r="Q574" s="12">
        <v>48877.5</v>
      </c>
      <c r="R574" s="12">
        <v>306127.5</v>
      </c>
      <c r="S574" s="32">
        <v>81872</v>
      </c>
      <c r="T574" s="33">
        <f t="shared" si="194"/>
        <v>291550</v>
      </c>
      <c r="U574" s="33">
        <f t="shared" si="200"/>
        <v>353826.66666666669</v>
      </c>
      <c r="V574" s="33">
        <f t="shared" si="201"/>
        <v>368900</v>
      </c>
      <c r="W574" s="34">
        <f t="shared" si="202"/>
        <v>350697.64895110886</v>
      </c>
      <c r="X574" s="34">
        <f t="shared" si="203"/>
        <v>347452.08091716259</v>
      </c>
      <c r="Y574" s="34">
        <f t="shared" si="195"/>
        <v>330225</v>
      </c>
      <c r="Z574" s="34">
        <f t="shared" si="196"/>
        <v>319501.04045858129</v>
      </c>
      <c r="AA574" s="34">
        <f t="shared" si="204"/>
        <v>56274.964534269973</v>
      </c>
      <c r="AB574" s="49">
        <f t="shared" si="197"/>
        <v>0.15904670234277604</v>
      </c>
      <c r="AC574" s="46">
        <f>T574</f>
        <v>291550</v>
      </c>
      <c r="AD574" s="51" t="s">
        <v>4739</v>
      </c>
    </row>
    <row r="575" spans="1:30" ht="29.5" customHeight="1" x14ac:dyDescent="0.35">
      <c r="A575" s="8"/>
      <c r="B575" s="3">
        <v>562</v>
      </c>
      <c r="C575" s="9">
        <v>43570</v>
      </c>
      <c r="D575" s="106" t="s">
        <v>35</v>
      </c>
      <c r="E575" s="131"/>
      <c r="F575" s="4" t="s">
        <v>13</v>
      </c>
      <c r="G575" s="12">
        <v>120000</v>
      </c>
      <c r="H575" s="12">
        <v>22800</v>
      </c>
      <c r="I575" s="24">
        <v>142800</v>
      </c>
      <c r="J575" s="21">
        <v>365000</v>
      </c>
      <c r="K575" s="21">
        <f t="shared" si="207"/>
        <v>69350</v>
      </c>
      <c r="L575" s="29">
        <f t="shared" si="208"/>
        <v>434350</v>
      </c>
      <c r="M575" s="21">
        <v>338000</v>
      </c>
      <c r="N575" s="21">
        <f t="shared" si="192"/>
        <v>64220</v>
      </c>
      <c r="O575" s="32">
        <f t="shared" si="193"/>
        <v>402220</v>
      </c>
      <c r="P575" s="12">
        <v>124800</v>
      </c>
      <c r="Q575" s="12">
        <v>23712</v>
      </c>
      <c r="R575" s="12">
        <v>148512</v>
      </c>
      <c r="S575" s="32"/>
      <c r="T575" s="33">
        <f t="shared" si="194"/>
        <v>142800</v>
      </c>
      <c r="U575" s="33">
        <f t="shared" si="200"/>
        <v>326456.66666666669</v>
      </c>
      <c r="V575" s="33">
        <f t="shared" si="201"/>
        <v>402220</v>
      </c>
      <c r="W575" s="34">
        <f t="shared" si="202"/>
        <v>292197.99505398888</v>
      </c>
      <c r="X575" s="34">
        <f t="shared" si="203"/>
        <v>254425.01323833823</v>
      </c>
      <c r="Y575" s="34">
        <f t="shared" si="195"/>
        <v>272510</v>
      </c>
      <c r="Z575" s="34">
        <f t="shared" si="196"/>
        <v>198612.50661916911</v>
      </c>
      <c r="AA575" s="34">
        <f t="shared" si="204"/>
        <v>159860.60375631435</v>
      </c>
      <c r="AB575" s="49">
        <f t="shared" si="197"/>
        <v>0.48968399202440654</v>
      </c>
      <c r="AC575" s="46">
        <f>Z575</f>
        <v>198612.50661916911</v>
      </c>
      <c r="AD575" s="52" t="s">
        <v>4743</v>
      </c>
    </row>
    <row r="576" spans="1:30" ht="29.5" customHeight="1" x14ac:dyDescent="0.35">
      <c r="A576" s="8"/>
      <c r="B576" s="3">
        <v>563</v>
      </c>
      <c r="C576" s="9">
        <v>43570</v>
      </c>
      <c r="D576" s="106" t="s">
        <v>20</v>
      </c>
      <c r="E576" s="131"/>
      <c r="F576" s="4" t="s">
        <v>13</v>
      </c>
      <c r="G576" s="12">
        <v>565000</v>
      </c>
      <c r="H576" s="12">
        <v>107350</v>
      </c>
      <c r="I576" s="24">
        <v>672350</v>
      </c>
      <c r="J576" s="21">
        <v>360000</v>
      </c>
      <c r="K576" s="21">
        <f t="shared" si="207"/>
        <v>68400</v>
      </c>
      <c r="L576" s="29">
        <f t="shared" si="208"/>
        <v>428400</v>
      </c>
      <c r="M576" s="21">
        <v>331000</v>
      </c>
      <c r="N576" s="21">
        <f t="shared" si="192"/>
        <v>62890</v>
      </c>
      <c r="O576" s="32">
        <f t="shared" si="193"/>
        <v>393890</v>
      </c>
      <c r="P576" s="12">
        <v>581950</v>
      </c>
      <c r="Q576" s="12">
        <v>110570.5</v>
      </c>
      <c r="R576" s="12">
        <v>692520.5</v>
      </c>
      <c r="S576" s="32">
        <v>152320</v>
      </c>
      <c r="T576" s="33">
        <f t="shared" si="194"/>
        <v>393890</v>
      </c>
      <c r="U576" s="33">
        <f t="shared" si="200"/>
        <v>498213.33333333331</v>
      </c>
      <c r="V576" s="33">
        <f t="shared" si="201"/>
        <v>428400</v>
      </c>
      <c r="W576" s="34">
        <f t="shared" si="202"/>
        <v>484105.41686838999</v>
      </c>
      <c r="X576" s="34">
        <f t="shared" si="203"/>
        <v>471670.85904920771</v>
      </c>
      <c r="Y576" s="34">
        <f t="shared" si="195"/>
        <v>411145</v>
      </c>
      <c r="Z576" s="34">
        <f t="shared" si="196"/>
        <v>432780.42952460388</v>
      </c>
      <c r="AA576" s="34">
        <f t="shared" si="204"/>
        <v>151790.70799404458</v>
      </c>
      <c r="AB576" s="49">
        <f t="shared" si="197"/>
        <v>0.30467010382575987</v>
      </c>
      <c r="AC576" s="46">
        <f t="shared" ref="AC576:AC580" si="213">T576</f>
        <v>393890</v>
      </c>
      <c r="AD576" s="51" t="s">
        <v>4739</v>
      </c>
    </row>
    <row r="577" spans="1:30" ht="29.5" customHeight="1" x14ac:dyDescent="0.35">
      <c r="A577" s="8"/>
      <c r="B577" s="3">
        <v>564</v>
      </c>
      <c r="C577" s="9">
        <v>43570</v>
      </c>
      <c r="D577" s="106" t="s">
        <v>31</v>
      </c>
      <c r="E577" s="131"/>
      <c r="F577" s="4" t="s">
        <v>13</v>
      </c>
      <c r="G577" s="12">
        <v>230000</v>
      </c>
      <c r="H577" s="12">
        <v>43700</v>
      </c>
      <c r="I577" s="24">
        <v>273700</v>
      </c>
      <c r="J577" s="21">
        <v>420000</v>
      </c>
      <c r="K577" s="21">
        <f t="shared" si="207"/>
        <v>79800</v>
      </c>
      <c r="L577" s="29">
        <f t="shared" si="208"/>
        <v>499800</v>
      </c>
      <c r="M577" s="21">
        <v>386000</v>
      </c>
      <c r="N577" s="21">
        <f t="shared" si="192"/>
        <v>73340</v>
      </c>
      <c r="O577" s="32">
        <f t="shared" si="193"/>
        <v>459340</v>
      </c>
      <c r="P577" s="12">
        <v>243800</v>
      </c>
      <c r="Q577" s="12">
        <v>46322</v>
      </c>
      <c r="R577" s="12">
        <v>290122</v>
      </c>
      <c r="S577" s="32"/>
      <c r="T577" s="33">
        <f t="shared" si="194"/>
        <v>273700</v>
      </c>
      <c r="U577" s="33">
        <f t="shared" si="200"/>
        <v>410946.66666666669</v>
      </c>
      <c r="V577" s="33">
        <f t="shared" si="201"/>
        <v>459340</v>
      </c>
      <c r="W577" s="34">
        <f t="shared" si="202"/>
        <v>397559.16681269283</v>
      </c>
      <c r="X577" s="34">
        <f t="shared" si="203"/>
        <v>383069.73237410071</v>
      </c>
      <c r="Y577" s="34">
        <f t="shared" si="195"/>
        <v>366520</v>
      </c>
      <c r="Z577" s="34">
        <f t="shared" si="196"/>
        <v>328384.86618705036</v>
      </c>
      <c r="AA577" s="34">
        <f t="shared" si="204"/>
        <v>120568.39773893217</v>
      </c>
      <c r="AB577" s="49">
        <f t="shared" si="197"/>
        <v>0.29339183772168043</v>
      </c>
      <c r="AC577" s="46">
        <f t="shared" si="213"/>
        <v>273700</v>
      </c>
      <c r="AD577" s="51" t="s">
        <v>4739</v>
      </c>
    </row>
    <row r="578" spans="1:30" ht="29.5" customHeight="1" x14ac:dyDescent="0.35">
      <c r="A578" s="8"/>
      <c r="B578" s="3">
        <v>565</v>
      </c>
      <c r="C578" s="9">
        <v>43570</v>
      </c>
      <c r="D578" s="106" t="s">
        <v>33</v>
      </c>
      <c r="E578" s="131"/>
      <c r="F578" s="4" t="s">
        <v>13</v>
      </c>
      <c r="G578" s="12">
        <v>245000</v>
      </c>
      <c r="H578" s="12">
        <v>46550</v>
      </c>
      <c r="I578" s="24">
        <v>291550</v>
      </c>
      <c r="J578" s="21">
        <v>184000</v>
      </c>
      <c r="K578" s="21">
        <f t="shared" si="207"/>
        <v>34960</v>
      </c>
      <c r="L578" s="29">
        <f t="shared" si="208"/>
        <v>218960</v>
      </c>
      <c r="M578" s="21">
        <v>168000</v>
      </c>
      <c r="N578" s="21">
        <f t="shared" si="192"/>
        <v>31920</v>
      </c>
      <c r="O578" s="32">
        <f t="shared" si="193"/>
        <v>199920</v>
      </c>
      <c r="P578" s="12">
        <v>259700</v>
      </c>
      <c r="Q578" s="12">
        <v>49343</v>
      </c>
      <c r="R578" s="12">
        <v>309043</v>
      </c>
      <c r="S578" s="32"/>
      <c r="T578" s="33">
        <f t="shared" si="194"/>
        <v>199920</v>
      </c>
      <c r="U578" s="33">
        <f t="shared" si="200"/>
        <v>236810</v>
      </c>
      <c r="V578" s="33">
        <f t="shared" si="201"/>
        <v>218960</v>
      </c>
      <c r="W578" s="34">
        <f t="shared" si="202"/>
        <v>233692.45506220861</v>
      </c>
      <c r="X578" s="34">
        <f t="shared" si="203"/>
        <v>230787.18929254301</v>
      </c>
      <c r="Y578" s="34">
        <f t="shared" si="195"/>
        <v>209440</v>
      </c>
      <c r="Z578" s="34">
        <f t="shared" si="196"/>
        <v>215353.59464627149</v>
      </c>
      <c r="AA578" s="34">
        <f t="shared" si="204"/>
        <v>48352.674176305904</v>
      </c>
      <c r="AB578" s="49">
        <f t="shared" si="197"/>
        <v>0.20418341360713613</v>
      </c>
      <c r="AC578" s="46">
        <f t="shared" si="213"/>
        <v>199920</v>
      </c>
      <c r="AD578" s="51" t="s">
        <v>4739</v>
      </c>
    </row>
    <row r="579" spans="1:30" ht="29.5" customHeight="1" x14ac:dyDescent="0.35">
      <c r="A579" s="8"/>
      <c r="B579" s="3">
        <v>566</v>
      </c>
      <c r="C579" s="9">
        <v>43570</v>
      </c>
      <c r="D579" s="106" t="s">
        <v>489</v>
      </c>
      <c r="E579" s="131"/>
      <c r="F579" s="4" t="s">
        <v>13</v>
      </c>
      <c r="G579" s="12">
        <v>230000</v>
      </c>
      <c r="H579" s="12">
        <v>43700</v>
      </c>
      <c r="I579" s="24">
        <v>273700</v>
      </c>
      <c r="J579" s="21">
        <v>385000</v>
      </c>
      <c r="K579" s="21">
        <f t="shared" si="207"/>
        <v>73150</v>
      </c>
      <c r="L579" s="29">
        <f t="shared" si="208"/>
        <v>458150</v>
      </c>
      <c r="M579" s="21">
        <v>350000</v>
      </c>
      <c r="N579" s="21">
        <f t="shared" si="192"/>
        <v>66500</v>
      </c>
      <c r="O579" s="32">
        <f t="shared" si="193"/>
        <v>416500</v>
      </c>
      <c r="P579" s="12">
        <v>236900</v>
      </c>
      <c r="Q579" s="12">
        <v>45011</v>
      </c>
      <c r="R579" s="12">
        <v>281911</v>
      </c>
      <c r="S579" s="32">
        <v>163744</v>
      </c>
      <c r="T579" s="33">
        <f t="shared" si="194"/>
        <v>273700</v>
      </c>
      <c r="U579" s="33">
        <f t="shared" si="200"/>
        <v>382783.33333333331</v>
      </c>
      <c r="V579" s="33">
        <f t="shared" si="201"/>
        <v>416500</v>
      </c>
      <c r="W579" s="34">
        <f t="shared" si="202"/>
        <v>373794.14808225253</v>
      </c>
      <c r="X579" s="34">
        <f t="shared" si="203"/>
        <v>364197.58064516133</v>
      </c>
      <c r="Y579" s="34">
        <f t="shared" si="195"/>
        <v>345100</v>
      </c>
      <c r="Z579" s="34">
        <f t="shared" si="196"/>
        <v>318948.79032258067</v>
      </c>
      <c r="AA579" s="34">
        <f t="shared" si="204"/>
        <v>96737.070626173823</v>
      </c>
      <c r="AB579" s="49">
        <f t="shared" si="197"/>
        <v>0.25272017405714414</v>
      </c>
      <c r="AC579" s="46">
        <f t="shared" si="213"/>
        <v>273700</v>
      </c>
      <c r="AD579" s="51" t="s">
        <v>4739</v>
      </c>
    </row>
    <row r="580" spans="1:30" ht="29.5" customHeight="1" x14ac:dyDescent="0.35">
      <c r="A580" s="8"/>
      <c r="B580" s="3">
        <v>567</v>
      </c>
      <c r="C580" s="9">
        <v>43570</v>
      </c>
      <c r="D580" s="106" t="s">
        <v>43</v>
      </c>
      <c r="E580" s="131"/>
      <c r="F580" s="4" t="s">
        <v>13</v>
      </c>
      <c r="G580" s="12">
        <v>263325.05029887648</v>
      </c>
      <c r="H580" s="12">
        <v>50031.759556786528</v>
      </c>
      <c r="I580" s="24">
        <v>313356.80985566298</v>
      </c>
      <c r="J580" s="21">
        <v>328000</v>
      </c>
      <c r="K580" s="21">
        <f t="shared" si="207"/>
        <v>62320</v>
      </c>
      <c r="L580" s="29">
        <f t="shared" si="208"/>
        <v>390320</v>
      </c>
      <c r="M580" s="21">
        <v>301000</v>
      </c>
      <c r="N580" s="21">
        <f t="shared" si="192"/>
        <v>57190</v>
      </c>
      <c r="O580" s="32">
        <f t="shared" si="193"/>
        <v>358190</v>
      </c>
      <c r="P580" s="12">
        <v>271224.8018078428</v>
      </c>
      <c r="Q580" s="12">
        <v>51532.71234349013</v>
      </c>
      <c r="R580" s="12">
        <v>322757.5141513329</v>
      </c>
      <c r="S580" s="32"/>
      <c r="T580" s="33">
        <f t="shared" si="194"/>
        <v>313356.80985566298</v>
      </c>
      <c r="U580" s="33">
        <f t="shared" si="200"/>
        <v>353955.60328522098</v>
      </c>
      <c r="V580" s="33">
        <f t="shared" si="201"/>
        <v>358190</v>
      </c>
      <c r="W580" s="34">
        <f t="shared" si="202"/>
        <v>352525.98367191222</v>
      </c>
      <c r="X580" s="34">
        <f t="shared" si="203"/>
        <v>351079.83103998791</v>
      </c>
      <c r="Y580" s="34">
        <f t="shared" si="195"/>
        <v>335773.40492783149</v>
      </c>
      <c r="Z580" s="34">
        <f t="shared" si="196"/>
        <v>332218.32044782548</v>
      </c>
      <c r="AA580" s="34">
        <f t="shared" si="204"/>
        <v>38655.927694881961</v>
      </c>
      <c r="AB580" s="49">
        <f t="shared" si="197"/>
        <v>0.10921123252774904</v>
      </c>
      <c r="AC580" s="46">
        <f t="shared" si="213"/>
        <v>313356.80985566298</v>
      </c>
      <c r="AD580" s="51" t="s">
        <v>4739</v>
      </c>
    </row>
    <row r="581" spans="1:30" ht="29.5" customHeight="1" x14ac:dyDescent="0.35">
      <c r="A581" s="8"/>
      <c r="B581" s="3">
        <v>568</v>
      </c>
      <c r="C581" s="9">
        <v>43570</v>
      </c>
      <c r="D581" s="106" t="s">
        <v>44</v>
      </c>
      <c r="E581" s="131"/>
      <c r="F581" s="4" t="s">
        <v>13</v>
      </c>
      <c r="G581" s="12">
        <v>120000</v>
      </c>
      <c r="H581" s="12">
        <v>22800</v>
      </c>
      <c r="I581" s="24">
        <v>142800</v>
      </c>
      <c r="J581" s="21">
        <v>365000</v>
      </c>
      <c r="K581" s="21">
        <f t="shared" si="207"/>
        <v>69350</v>
      </c>
      <c r="L581" s="29">
        <f t="shared" si="208"/>
        <v>434350</v>
      </c>
      <c r="M581" s="21">
        <v>338000</v>
      </c>
      <c r="N581" s="21">
        <f t="shared" si="192"/>
        <v>64220</v>
      </c>
      <c r="O581" s="32">
        <f t="shared" si="193"/>
        <v>402220</v>
      </c>
      <c r="P581" s="12">
        <v>126000</v>
      </c>
      <c r="Q581" s="12">
        <v>23940</v>
      </c>
      <c r="R581" s="12">
        <v>149940</v>
      </c>
      <c r="S581" s="32">
        <v>138992</v>
      </c>
      <c r="T581" s="33">
        <f t="shared" si="194"/>
        <v>142800</v>
      </c>
      <c r="U581" s="33">
        <f t="shared" si="200"/>
        <v>326456.66666666669</v>
      </c>
      <c r="V581" s="33">
        <f t="shared" si="201"/>
        <v>402220</v>
      </c>
      <c r="W581" s="34">
        <f t="shared" si="202"/>
        <v>292197.99505398888</v>
      </c>
      <c r="X581" s="34">
        <f t="shared" si="203"/>
        <v>254425.01323833823</v>
      </c>
      <c r="Y581" s="34">
        <f t="shared" si="195"/>
        <v>272510</v>
      </c>
      <c r="Z581" s="34">
        <f t="shared" si="196"/>
        <v>198612.50661916911</v>
      </c>
      <c r="AA581" s="34">
        <f t="shared" si="204"/>
        <v>159860.60375631435</v>
      </c>
      <c r="AB581" s="49">
        <f t="shared" si="197"/>
        <v>0.48968399202440654</v>
      </c>
      <c r="AC581" s="46">
        <f>Z581</f>
        <v>198612.50661916911</v>
      </c>
      <c r="AD581" s="52" t="s">
        <v>4743</v>
      </c>
    </row>
    <row r="582" spans="1:30" ht="29.5" customHeight="1" x14ac:dyDescent="0.35">
      <c r="A582" s="8"/>
      <c r="B582" s="3">
        <v>569</v>
      </c>
      <c r="C582" s="9">
        <v>43570</v>
      </c>
      <c r="D582" s="106" t="s">
        <v>45</v>
      </c>
      <c r="E582" s="131"/>
      <c r="F582" s="4" t="s">
        <v>13</v>
      </c>
      <c r="G582" s="12">
        <v>245000</v>
      </c>
      <c r="H582" s="12">
        <v>46550</v>
      </c>
      <c r="I582" s="24">
        <v>291550</v>
      </c>
      <c r="J582" s="21">
        <v>340000</v>
      </c>
      <c r="K582" s="21">
        <f t="shared" si="207"/>
        <v>64600</v>
      </c>
      <c r="L582" s="29">
        <f t="shared" si="208"/>
        <v>404600</v>
      </c>
      <c r="M582" s="21">
        <v>312000</v>
      </c>
      <c r="N582" s="21">
        <f t="shared" si="192"/>
        <v>59280</v>
      </c>
      <c r="O582" s="32">
        <f t="shared" si="193"/>
        <v>371280</v>
      </c>
      <c r="P582" s="12">
        <v>254800</v>
      </c>
      <c r="Q582" s="12">
        <v>48412</v>
      </c>
      <c r="R582" s="12">
        <v>303212</v>
      </c>
      <c r="S582" s="32">
        <v>151368</v>
      </c>
      <c r="T582" s="33">
        <f t="shared" si="194"/>
        <v>291550</v>
      </c>
      <c r="U582" s="33">
        <f t="shared" si="200"/>
        <v>355810</v>
      </c>
      <c r="V582" s="33">
        <f t="shared" si="201"/>
        <v>371280</v>
      </c>
      <c r="W582" s="34">
        <f t="shared" si="202"/>
        <v>352490.02093414025</v>
      </c>
      <c r="X582" s="34">
        <f t="shared" si="203"/>
        <v>349043.98465126776</v>
      </c>
      <c r="Y582" s="34">
        <f t="shared" si="195"/>
        <v>331415</v>
      </c>
      <c r="Z582" s="34">
        <f t="shared" si="196"/>
        <v>320296.99232563388</v>
      </c>
      <c r="AA582" s="34">
        <f t="shared" si="204"/>
        <v>58091.017377904478</v>
      </c>
      <c r="AB582" s="49">
        <f t="shared" si="197"/>
        <v>0.16326415046767792</v>
      </c>
      <c r="AC582" s="46">
        <f>T582</f>
        <v>291550</v>
      </c>
      <c r="AD582" s="51" t="s">
        <v>4739</v>
      </c>
    </row>
    <row r="583" spans="1:30" ht="29.5" customHeight="1" x14ac:dyDescent="0.35">
      <c r="A583" s="8"/>
      <c r="B583" s="3">
        <v>570</v>
      </c>
      <c r="C583" s="9">
        <v>4392401</v>
      </c>
      <c r="D583" s="106" t="s">
        <v>46</v>
      </c>
      <c r="E583" s="131"/>
      <c r="F583" s="4" t="s">
        <v>13</v>
      </c>
      <c r="G583" s="12">
        <v>230000</v>
      </c>
      <c r="H583" s="12">
        <v>43700</v>
      </c>
      <c r="I583" s="24">
        <v>273700</v>
      </c>
      <c r="J583" s="21">
        <v>438000</v>
      </c>
      <c r="K583" s="21">
        <f t="shared" si="207"/>
        <v>83220</v>
      </c>
      <c r="L583" s="29">
        <f t="shared" si="208"/>
        <v>521220</v>
      </c>
      <c r="M583" s="21">
        <v>406000</v>
      </c>
      <c r="N583" s="21">
        <f t="shared" si="192"/>
        <v>77140</v>
      </c>
      <c r="O583" s="32">
        <f t="shared" si="193"/>
        <v>483140</v>
      </c>
      <c r="P583" s="12">
        <v>243800</v>
      </c>
      <c r="Q583" s="12">
        <v>46322</v>
      </c>
      <c r="R583" s="12">
        <v>290122</v>
      </c>
      <c r="S583" s="32">
        <v>145656</v>
      </c>
      <c r="T583" s="33">
        <f t="shared" si="194"/>
        <v>273700</v>
      </c>
      <c r="U583" s="33">
        <f t="shared" si="200"/>
        <v>426020</v>
      </c>
      <c r="V583" s="33">
        <f t="shared" si="201"/>
        <v>483140</v>
      </c>
      <c r="W583" s="34">
        <f t="shared" si="202"/>
        <v>410005.44226359192</v>
      </c>
      <c r="X583" s="34">
        <f t="shared" si="203"/>
        <v>392567.16207641934</v>
      </c>
      <c r="Y583" s="34">
        <f t="shared" si="195"/>
        <v>378420</v>
      </c>
      <c r="Z583" s="34">
        <f t="shared" si="196"/>
        <v>333133.58103820967</v>
      </c>
      <c r="AA583" s="34">
        <f t="shared" si="204"/>
        <v>133280</v>
      </c>
      <c r="AB583" s="49">
        <f t="shared" si="197"/>
        <v>0.31284916201117319</v>
      </c>
      <c r="AC583" s="46">
        <f>Z583</f>
        <v>333133.58103820967</v>
      </c>
      <c r="AD583" s="52" t="s">
        <v>4743</v>
      </c>
    </row>
    <row r="584" spans="1:30" ht="29.5" customHeight="1" x14ac:dyDescent="0.35">
      <c r="A584" s="8"/>
      <c r="B584" s="3">
        <v>571</v>
      </c>
      <c r="C584" s="9">
        <v>4392401</v>
      </c>
      <c r="D584" s="106" t="s">
        <v>47</v>
      </c>
      <c r="E584" s="131"/>
      <c r="F584" s="4" t="s">
        <v>13</v>
      </c>
      <c r="G584" s="12">
        <v>327000</v>
      </c>
      <c r="H584" s="12">
        <v>62130</v>
      </c>
      <c r="I584" s="24">
        <v>389130</v>
      </c>
      <c r="J584" s="21">
        <v>292000</v>
      </c>
      <c r="K584" s="21">
        <f t="shared" si="207"/>
        <v>55480</v>
      </c>
      <c r="L584" s="29">
        <f t="shared" si="208"/>
        <v>347480</v>
      </c>
      <c r="M584" s="21">
        <v>271000</v>
      </c>
      <c r="N584" s="21">
        <f t="shared" si="192"/>
        <v>51490</v>
      </c>
      <c r="O584" s="32">
        <f t="shared" si="193"/>
        <v>322490</v>
      </c>
      <c r="P584" s="12">
        <v>343350</v>
      </c>
      <c r="Q584" s="12">
        <v>65236.5</v>
      </c>
      <c r="R584" s="12">
        <v>408586.5</v>
      </c>
      <c r="S584" s="32">
        <v>188496</v>
      </c>
      <c r="T584" s="33">
        <f t="shared" si="194"/>
        <v>322490</v>
      </c>
      <c r="U584" s="33">
        <f t="shared" si="200"/>
        <v>353033.33333333331</v>
      </c>
      <c r="V584" s="33">
        <f t="shared" si="201"/>
        <v>347480</v>
      </c>
      <c r="W584" s="34">
        <f t="shared" si="202"/>
        <v>351976.43892012531</v>
      </c>
      <c r="X584" s="34">
        <f t="shared" si="203"/>
        <v>350935.88372278551</v>
      </c>
      <c r="Y584" s="34">
        <f t="shared" si="195"/>
        <v>334985</v>
      </c>
      <c r="Z584" s="34">
        <f t="shared" si="196"/>
        <v>336712.94186139276</v>
      </c>
      <c r="AA584" s="34">
        <f t="shared" si="204"/>
        <v>33665.294196447081</v>
      </c>
      <c r="AB584" s="49">
        <f t="shared" si="197"/>
        <v>9.5360100641432577E-2</v>
      </c>
      <c r="AC584" s="46">
        <f t="shared" ref="AC584:AC585" si="214">T584</f>
        <v>322490</v>
      </c>
      <c r="AD584" s="51" t="s">
        <v>4739</v>
      </c>
    </row>
    <row r="585" spans="1:30" ht="29.5" customHeight="1" x14ac:dyDescent="0.35">
      <c r="A585" s="8"/>
      <c r="B585" s="3">
        <v>572</v>
      </c>
      <c r="C585" s="9">
        <v>4392401</v>
      </c>
      <c r="D585" s="106" t="s">
        <v>48</v>
      </c>
      <c r="E585" s="131"/>
      <c r="F585" s="4" t="s">
        <v>13</v>
      </c>
      <c r="G585" s="12">
        <v>376000</v>
      </c>
      <c r="H585" s="12">
        <v>71440</v>
      </c>
      <c r="I585" s="24">
        <v>447440</v>
      </c>
      <c r="J585" s="21">
        <v>357000</v>
      </c>
      <c r="K585" s="21">
        <f t="shared" si="207"/>
        <v>67830</v>
      </c>
      <c r="L585" s="29">
        <f t="shared" si="208"/>
        <v>424830</v>
      </c>
      <c r="M585" s="21">
        <v>328000</v>
      </c>
      <c r="N585" s="21">
        <f t="shared" ref="N585:N648" si="215">+M585*19%</f>
        <v>62320</v>
      </c>
      <c r="O585" s="32">
        <f t="shared" ref="O585:O648" si="216">+M585+N585</f>
        <v>390320</v>
      </c>
      <c r="P585" s="12">
        <v>394800</v>
      </c>
      <c r="Q585" s="12">
        <v>75012</v>
      </c>
      <c r="R585" s="12">
        <v>469812</v>
      </c>
      <c r="S585" s="32">
        <v>78064</v>
      </c>
      <c r="T585" s="33">
        <f t="shared" si="194"/>
        <v>390320</v>
      </c>
      <c r="U585" s="33">
        <f t="shared" si="200"/>
        <v>420863.33333333331</v>
      </c>
      <c r="V585" s="33">
        <f t="shared" si="201"/>
        <v>424830</v>
      </c>
      <c r="W585" s="34">
        <f t="shared" si="202"/>
        <v>420200.85296362592</v>
      </c>
      <c r="X585" s="34">
        <f t="shared" si="203"/>
        <v>419532.32490604708</v>
      </c>
      <c r="Y585" s="34">
        <f t="shared" si="195"/>
        <v>407575</v>
      </c>
      <c r="Z585" s="34">
        <f t="shared" si="196"/>
        <v>404926.16245302354</v>
      </c>
      <c r="AA585" s="34">
        <f t="shared" si="204"/>
        <v>28765.85533811455</v>
      </c>
      <c r="AB585" s="49">
        <f t="shared" si="197"/>
        <v>6.8349635284885552E-2</v>
      </c>
      <c r="AC585" s="46">
        <f t="shared" si="214"/>
        <v>390320</v>
      </c>
      <c r="AD585" s="51" t="s">
        <v>4739</v>
      </c>
    </row>
    <row r="586" spans="1:30" ht="29.5" customHeight="1" x14ac:dyDescent="0.35">
      <c r="A586" s="8"/>
      <c r="B586" s="3">
        <v>573</v>
      </c>
      <c r="C586" s="9">
        <v>4392401</v>
      </c>
      <c r="D586" s="106" t="s">
        <v>479</v>
      </c>
      <c r="E586" s="131"/>
      <c r="F586" s="4" t="s">
        <v>13</v>
      </c>
      <c r="G586" s="12">
        <v>245000</v>
      </c>
      <c r="H586" s="12">
        <v>46550</v>
      </c>
      <c r="I586" s="24">
        <v>291550</v>
      </c>
      <c r="J586" s="21">
        <v>634000</v>
      </c>
      <c r="K586" s="21">
        <f t="shared" si="207"/>
        <v>120460</v>
      </c>
      <c r="L586" s="29">
        <f t="shared" si="208"/>
        <v>754460</v>
      </c>
      <c r="M586" s="21">
        <v>582000</v>
      </c>
      <c r="N586" s="21">
        <f t="shared" si="215"/>
        <v>110580</v>
      </c>
      <c r="O586" s="32">
        <f t="shared" si="216"/>
        <v>692580</v>
      </c>
      <c r="P586" s="12">
        <v>252350</v>
      </c>
      <c r="Q586" s="12">
        <v>47946.5</v>
      </c>
      <c r="R586" s="12">
        <v>300296.5</v>
      </c>
      <c r="S586" s="32">
        <v>156128</v>
      </c>
      <c r="T586" s="33">
        <f t="shared" ref="T586:T649" si="217">MIN(I586,L586,O586)</f>
        <v>291550</v>
      </c>
      <c r="U586" s="33">
        <f t="shared" si="200"/>
        <v>579530</v>
      </c>
      <c r="V586" s="33">
        <f t="shared" si="201"/>
        <v>692580</v>
      </c>
      <c r="W586" s="34">
        <f t="shared" si="202"/>
        <v>534080.10907041514</v>
      </c>
      <c r="X586" s="34">
        <f t="shared" si="203"/>
        <v>483927.84941851057</v>
      </c>
      <c r="Y586" s="34">
        <f t="shared" ref="Y586:Y649" si="218">AVERAGE(T586,V586)</f>
        <v>492065</v>
      </c>
      <c r="Z586" s="34">
        <f t="shared" ref="Z586:Z649" si="219">AVERAGE(T586,X586)</f>
        <v>387738.92470925528</v>
      </c>
      <c r="AA586" s="34">
        <f t="shared" si="204"/>
        <v>251309.85635267073</v>
      </c>
      <c r="AB586" s="49">
        <f t="shared" ref="AB586:AB649" si="220">AA586/U586</f>
        <v>0.43364425716126986</v>
      </c>
      <c r="AC586" s="46">
        <f>Z586</f>
        <v>387738.92470925528</v>
      </c>
      <c r="AD586" s="52" t="s">
        <v>4743</v>
      </c>
    </row>
    <row r="587" spans="1:30" ht="29.5" customHeight="1" x14ac:dyDescent="0.35">
      <c r="A587" s="8"/>
      <c r="B587" s="3">
        <v>574</v>
      </c>
      <c r="C587" s="9">
        <v>4392401</v>
      </c>
      <c r="D587" s="106" t="s">
        <v>480</v>
      </c>
      <c r="E587" s="131"/>
      <c r="F587" s="4" t="s">
        <v>13</v>
      </c>
      <c r="G587" s="12">
        <v>230000</v>
      </c>
      <c r="H587" s="12">
        <v>43700</v>
      </c>
      <c r="I587" s="24">
        <v>273700</v>
      </c>
      <c r="J587" s="21">
        <v>539000</v>
      </c>
      <c r="K587" s="21">
        <f t="shared" si="207"/>
        <v>102410</v>
      </c>
      <c r="L587" s="29">
        <f t="shared" si="208"/>
        <v>641410</v>
      </c>
      <c r="M587" s="21">
        <v>490000</v>
      </c>
      <c r="N587" s="21">
        <f t="shared" si="215"/>
        <v>93100</v>
      </c>
      <c r="O587" s="32">
        <f t="shared" si="216"/>
        <v>583100</v>
      </c>
      <c r="P587" s="12">
        <v>243800</v>
      </c>
      <c r="Q587" s="12">
        <v>46322</v>
      </c>
      <c r="R587" s="12">
        <v>290122</v>
      </c>
      <c r="S587" s="32">
        <v>145656</v>
      </c>
      <c r="T587" s="33">
        <f t="shared" si="217"/>
        <v>273700</v>
      </c>
      <c r="U587" s="33">
        <f t="shared" si="200"/>
        <v>499403.33333333331</v>
      </c>
      <c r="V587" s="33">
        <f t="shared" si="201"/>
        <v>583100</v>
      </c>
      <c r="W587" s="34">
        <f t="shared" si="202"/>
        <v>467790.27451678959</v>
      </c>
      <c r="X587" s="34">
        <f t="shared" si="203"/>
        <v>433045.89041095885</v>
      </c>
      <c r="Y587" s="34">
        <f t="shared" si="218"/>
        <v>428400</v>
      </c>
      <c r="Z587" s="34">
        <f t="shared" si="219"/>
        <v>353372.94520547939</v>
      </c>
      <c r="AA587" s="34">
        <f t="shared" si="204"/>
        <v>197627.19962933572</v>
      </c>
      <c r="AB587" s="49">
        <f t="shared" si="220"/>
        <v>0.39572663304076677</v>
      </c>
      <c r="AC587" s="46">
        <f>Z587</f>
        <v>353372.94520547939</v>
      </c>
      <c r="AD587" s="52" t="s">
        <v>4743</v>
      </c>
    </row>
    <row r="588" spans="1:30" ht="29.5" customHeight="1" x14ac:dyDescent="0.35">
      <c r="A588" s="8"/>
      <c r="B588" s="3">
        <v>575</v>
      </c>
      <c r="C588" s="9">
        <v>4392401</v>
      </c>
      <c r="D588" s="106" t="s">
        <v>481</v>
      </c>
      <c r="E588" s="131"/>
      <c r="F588" s="4" t="s">
        <v>13</v>
      </c>
      <c r="G588" s="12">
        <v>245000</v>
      </c>
      <c r="H588" s="12">
        <v>46550</v>
      </c>
      <c r="I588" s="24">
        <v>291550</v>
      </c>
      <c r="J588" s="21">
        <v>599000</v>
      </c>
      <c r="K588" s="21">
        <f t="shared" si="207"/>
        <v>113810</v>
      </c>
      <c r="L588" s="29">
        <f t="shared" si="208"/>
        <v>712810</v>
      </c>
      <c r="M588" s="21">
        <v>555000</v>
      </c>
      <c r="N588" s="21">
        <f t="shared" si="215"/>
        <v>105450</v>
      </c>
      <c r="O588" s="32">
        <f t="shared" si="216"/>
        <v>660450</v>
      </c>
      <c r="P588" s="12">
        <v>252350</v>
      </c>
      <c r="Q588" s="12">
        <v>47946.5</v>
      </c>
      <c r="R588" s="12">
        <v>300296.5</v>
      </c>
      <c r="S588" s="32">
        <v>166600</v>
      </c>
      <c r="T588" s="33">
        <f t="shared" si="217"/>
        <v>291550</v>
      </c>
      <c r="U588" s="33">
        <f t="shared" si="200"/>
        <v>554936.66666666663</v>
      </c>
      <c r="V588" s="33">
        <f t="shared" si="201"/>
        <v>660450</v>
      </c>
      <c r="W588" s="34">
        <f t="shared" si="202"/>
        <v>515832.76524725597</v>
      </c>
      <c r="X588" s="34">
        <f t="shared" si="203"/>
        <v>472667.15853212506</v>
      </c>
      <c r="Y588" s="34">
        <f t="shared" si="218"/>
        <v>476000</v>
      </c>
      <c r="Z588" s="34">
        <f t="shared" si="219"/>
        <v>382108.57926606253</v>
      </c>
      <c r="AA588" s="34">
        <f t="shared" si="204"/>
        <v>229597.02640350835</v>
      </c>
      <c r="AB588" s="49">
        <f t="shared" si="220"/>
        <v>0.41373554892782066</v>
      </c>
      <c r="AC588" s="46">
        <f>Z588</f>
        <v>382108.57926606253</v>
      </c>
      <c r="AD588" s="52" t="s">
        <v>4743</v>
      </c>
    </row>
    <row r="589" spans="1:30" ht="29.5" customHeight="1" x14ac:dyDescent="0.35">
      <c r="A589" s="8"/>
      <c r="B589" s="3">
        <v>576</v>
      </c>
      <c r="C589" s="9">
        <v>4392401</v>
      </c>
      <c r="D589" s="106" t="s">
        <v>482</v>
      </c>
      <c r="E589" s="131"/>
      <c r="F589" s="4" t="s">
        <v>13</v>
      </c>
      <c r="G589" s="12">
        <v>230000</v>
      </c>
      <c r="H589" s="12">
        <v>43700</v>
      </c>
      <c r="I589" s="24">
        <v>273700</v>
      </c>
      <c r="J589" s="21">
        <v>1146000</v>
      </c>
      <c r="K589" s="21">
        <f t="shared" si="207"/>
        <v>217740</v>
      </c>
      <c r="L589" s="29">
        <f t="shared" si="208"/>
        <v>1363740</v>
      </c>
      <c r="M589" s="21">
        <v>1062000</v>
      </c>
      <c r="N589" s="21">
        <f t="shared" si="215"/>
        <v>201780</v>
      </c>
      <c r="O589" s="32">
        <f t="shared" si="216"/>
        <v>1263780</v>
      </c>
      <c r="P589" s="12">
        <v>241500</v>
      </c>
      <c r="Q589" s="12">
        <v>45885</v>
      </c>
      <c r="R589" s="12">
        <v>287385</v>
      </c>
      <c r="S589" s="32">
        <v>156128</v>
      </c>
      <c r="T589" s="33">
        <f t="shared" si="217"/>
        <v>273700</v>
      </c>
      <c r="U589" s="33">
        <f t="shared" si="200"/>
        <v>967073.33333333337</v>
      </c>
      <c r="V589" s="33">
        <f t="shared" si="201"/>
        <v>1263780</v>
      </c>
      <c r="W589" s="34">
        <f t="shared" si="202"/>
        <v>778441.44746672164</v>
      </c>
      <c r="X589" s="34">
        <f t="shared" si="203"/>
        <v>579353.02453718847</v>
      </c>
      <c r="Y589" s="34">
        <f t="shared" si="218"/>
        <v>768740</v>
      </c>
      <c r="Z589" s="34">
        <f t="shared" si="219"/>
        <v>426526.51226859423</v>
      </c>
      <c r="AA589" s="34">
        <f t="shared" si="204"/>
        <v>602555.33765234647</v>
      </c>
      <c r="AB589" s="49">
        <f t="shared" si="220"/>
        <v>0.62307098839696384</v>
      </c>
      <c r="AC589" s="46">
        <f>X589</f>
        <v>579353.02453718847</v>
      </c>
      <c r="AD589" s="51" t="s">
        <v>4740</v>
      </c>
    </row>
    <row r="590" spans="1:30" ht="29.5" customHeight="1" x14ac:dyDescent="0.35">
      <c r="A590" s="8"/>
      <c r="B590" s="3">
        <v>577</v>
      </c>
      <c r="C590" s="9" t="s">
        <v>59</v>
      </c>
      <c r="D590" s="106" t="s">
        <v>58</v>
      </c>
      <c r="E590" s="131"/>
      <c r="F590" s="4" t="s">
        <v>13</v>
      </c>
      <c r="G590" s="12">
        <v>378151.26050420169</v>
      </c>
      <c r="H590" s="12">
        <v>71848.73949579832</v>
      </c>
      <c r="I590" s="24">
        <v>450000</v>
      </c>
      <c r="J590" s="21">
        <v>785000</v>
      </c>
      <c r="K590" s="21">
        <f t="shared" si="207"/>
        <v>149150</v>
      </c>
      <c r="L590" s="29">
        <f t="shared" si="208"/>
        <v>934150</v>
      </c>
      <c r="M590" s="21">
        <v>714000</v>
      </c>
      <c r="N590" s="21">
        <f t="shared" si="215"/>
        <v>135660</v>
      </c>
      <c r="O590" s="32">
        <f t="shared" si="216"/>
        <v>849660</v>
      </c>
      <c r="P590" s="12">
        <v>397058.82352941181</v>
      </c>
      <c r="Q590" s="12">
        <v>75441.176470588238</v>
      </c>
      <c r="R590" s="12">
        <v>472500.00000000006</v>
      </c>
      <c r="S590" s="32">
        <v>185640</v>
      </c>
      <c r="T590" s="33">
        <f t="shared" si="217"/>
        <v>450000</v>
      </c>
      <c r="U590" s="33">
        <f t="shared" si="200"/>
        <v>744603.33333333337</v>
      </c>
      <c r="V590" s="33">
        <f t="shared" si="201"/>
        <v>849660</v>
      </c>
      <c r="W590" s="34">
        <f t="shared" si="202"/>
        <v>709509.31516539061</v>
      </c>
      <c r="X590" s="34">
        <f t="shared" si="203"/>
        <v>671192.67128034343</v>
      </c>
      <c r="Y590" s="34">
        <f t="shared" si="218"/>
        <v>649830</v>
      </c>
      <c r="Z590" s="34">
        <f t="shared" si="219"/>
        <v>560596.33564017178</v>
      </c>
      <c r="AA590" s="34">
        <f t="shared" si="204"/>
        <v>258607.77836974157</v>
      </c>
      <c r="AB590" s="49">
        <f t="shared" si="220"/>
        <v>0.34730945564270221</v>
      </c>
      <c r="AC590" s="46">
        <f>Z590</f>
        <v>560596.33564017178</v>
      </c>
      <c r="AD590" s="52" t="s">
        <v>4743</v>
      </c>
    </row>
    <row r="591" spans="1:30" ht="29.5" customHeight="1" x14ac:dyDescent="0.35">
      <c r="A591" s="8"/>
      <c r="B591" s="3">
        <v>578</v>
      </c>
      <c r="C591" s="9" t="s">
        <v>59</v>
      </c>
      <c r="D591" s="106" t="s">
        <v>60</v>
      </c>
      <c r="E591" s="131"/>
      <c r="F591" s="4" t="s">
        <v>13</v>
      </c>
      <c r="G591" s="12">
        <v>378151.26050420169</v>
      </c>
      <c r="H591" s="12">
        <v>71848.73949579832</v>
      </c>
      <c r="I591" s="24">
        <v>450000</v>
      </c>
      <c r="J591" s="21">
        <v>631000</v>
      </c>
      <c r="K591" s="21">
        <f t="shared" si="207"/>
        <v>119890</v>
      </c>
      <c r="L591" s="29">
        <f t="shared" si="208"/>
        <v>750890</v>
      </c>
      <c r="M591" s="21">
        <v>574000</v>
      </c>
      <c r="N591" s="21">
        <f t="shared" si="215"/>
        <v>109060</v>
      </c>
      <c r="O591" s="32">
        <f t="shared" si="216"/>
        <v>683060</v>
      </c>
      <c r="P591" s="12">
        <v>400840.33613445383</v>
      </c>
      <c r="Q591" s="12">
        <v>76159.66386554623</v>
      </c>
      <c r="R591" s="12">
        <v>477000.00000000006</v>
      </c>
      <c r="T591" s="33">
        <f t="shared" si="217"/>
        <v>450000</v>
      </c>
      <c r="U591" s="33">
        <f t="shared" si="200"/>
        <v>627983.33333333337</v>
      </c>
      <c r="V591" s="33">
        <f t="shared" si="201"/>
        <v>683060</v>
      </c>
      <c r="W591" s="34">
        <f t="shared" si="202"/>
        <v>613407.70861179789</v>
      </c>
      <c r="X591" s="34">
        <f t="shared" si="203"/>
        <v>597850.67386764125</v>
      </c>
      <c r="Y591" s="34">
        <f t="shared" si="218"/>
        <v>566530</v>
      </c>
      <c r="Z591" s="34">
        <f t="shared" si="219"/>
        <v>523925.33693382062</v>
      </c>
      <c r="AA591" s="34">
        <f t="shared" si="204"/>
        <v>157825.14829181493</v>
      </c>
      <c r="AB591" s="49">
        <f t="shared" si="220"/>
        <v>0.2513206002682899</v>
      </c>
      <c r="AC591" s="46">
        <f t="shared" ref="AC591:AC592" si="221">T591</f>
        <v>450000</v>
      </c>
      <c r="AD591" s="51" t="s">
        <v>4739</v>
      </c>
    </row>
    <row r="592" spans="1:30" ht="29.5" customHeight="1" x14ac:dyDescent="0.35">
      <c r="A592" s="8"/>
      <c r="B592" s="3">
        <v>579</v>
      </c>
      <c r="C592" s="9" t="s">
        <v>59</v>
      </c>
      <c r="D592" s="106" t="s">
        <v>490</v>
      </c>
      <c r="E592" s="131"/>
      <c r="F592" s="4" t="s">
        <v>13</v>
      </c>
      <c r="G592" s="12">
        <v>428571.42857142858</v>
      </c>
      <c r="H592" s="12">
        <v>81428.571428571435</v>
      </c>
      <c r="I592" s="24">
        <v>510000</v>
      </c>
      <c r="J592" s="21">
        <v>561000</v>
      </c>
      <c r="K592" s="21">
        <f t="shared" si="207"/>
        <v>106590</v>
      </c>
      <c r="L592" s="29">
        <f t="shared" si="208"/>
        <v>667590</v>
      </c>
      <c r="M592" s="21">
        <v>515000</v>
      </c>
      <c r="N592" s="21">
        <f t="shared" si="215"/>
        <v>97850</v>
      </c>
      <c r="O592" s="32">
        <f t="shared" si="216"/>
        <v>612850</v>
      </c>
      <c r="P592" s="12">
        <v>441428.57142857142</v>
      </c>
      <c r="Q592" s="12">
        <v>83871.428571428565</v>
      </c>
      <c r="R592" s="12">
        <v>525300</v>
      </c>
      <c r="S592" s="32">
        <v>77112</v>
      </c>
      <c r="T592" s="33">
        <f t="shared" si="217"/>
        <v>510000</v>
      </c>
      <c r="U592" s="33">
        <f t="shared" si="200"/>
        <v>596813.33333333337</v>
      </c>
      <c r="V592" s="33">
        <f t="shared" si="201"/>
        <v>612850</v>
      </c>
      <c r="W592" s="34">
        <f t="shared" si="202"/>
        <v>593122.95136147318</v>
      </c>
      <c r="X592" s="34">
        <f t="shared" si="203"/>
        <v>589341.13654089556</v>
      </c>
      <c r="Y592" s="34">
        <f t="shared" si="218"/>
        <v>561425</v>
      </c>
      <c r="Z592" s="34">
        <f t="shared" si="219"/>
        <v>549670.56827044778</v>
      </c>
      <c r="AA592" s="34">
        <f t="shared" si="204"/>
        <v>80009.580884624767</v>
      </c>
      <c r="AB592" s="49">
        <f t="shared" si="220"/>
        <v>0.1340613160194557</v>
      </c>
      <c r="AC592" s="46">
        <f t="shared" si="221"/>
        <v>510000</v>
      </c>
      <c r="AD592" s="51" t="s">
        <v>4739</v>
      </c>
    </row>
    <row r="593" spans="1:30" ht="29.5" customHeight="1" x14ac:dyDescent="0.35">
      <c r="A593" s="8"/>
      <c r="B593" s="3">
        <v>580</v>
      </c>
      <c r="C593" s="9" t="s">
        <v>63</v>
      </c>
      <c r="D593" s="106" t="s">
        <v>491</v>
      </c>
      <c r="E593" s="131"/>
      <c r="F593" s="4" t="s">
        <v>13</v>
      </c>
      <c r="G593" s="12">
        <v>210084.03361344538</v>
      </c>
      <c r="H593" s="12">
        <v>39915.966386554624</v>
      </c>
      <c r="I593" s="24">
        <v>250000</v>
      </c>
      <c r="J593" s="21">
        <v>675000</v>
      </c>
      <c r="K593" s="21">
        <f t="shared" si="207"/>
        <v>128250</v>
      </c>
      <c r="L593" s="29">
        <f t="shared" si="208"/>
        <v>803250</v>
      </c>
      <c r="M593" s="21">
        <v>620000</v>
      </c>
      <c r="N593" s="21">
        <f t="shared" si="215"/>
        <v>117800</v>
      </c>
      <c r="O593" s="32">
        <f t="shared" si="216"/>
        <v>737800</v>
      </c>
      <c r="P593" s="12">
        <v>220588.23529411765</v>
      </c>
      <c r="Q593" s="12">
        <v>41911.764705882357</v>
      </c>
      <c r="R593" s="12">
        <v>262500</v>
      </c>
      <c r="S593" s="32">
        <v>164696</v>
      </c>
      <c r="T593" s="33">
        <f t="shared" si="217"/>
        <v>250000</v>
      </c>
      <c r="U593" s="33">
        <f t="shared" si="200"/>
        <v>597016.66666666663</v>
      </c>
      <c r="V593" s="33">
        <f t="shared" si="201"/>
        <v>737800</v>
      </c>
      <c r="W593" s="34">
        <f t="shared" si="202"/>
        <v>529147.15395702072</v>
      </c>
      <c r="X593" s="34">
        <f t="shared" si="203"/>
        <v>454523.1909365817</v>
      </c>
      <c r="Y593" s="34">
        <f t="shared" si="218"/>
        <v>493900</v>
      </c>
      <c r="Z593" s="34">
        <f t="shared" si="219"/>
        <v>352261.59546829085</v>
      </c>
      <c r="AA593" s="34">
        <f t="shared" si="204"/>
        <v>302301.75459850265</v>
      </c>
      <c r="AB593" s="49">
        <f t="shared" si="220"/>
        <v>0.50635396208676919</v>
      </c>
      <c r="AC593" s="46">
        <f>Z593</f>
        <v>352261.59546829085</v>
      </c>
      <c r="AD593" s="52" t="s">
        <v>4743</v>
      </c>
    </row>
    <row r="594" spans="1:30" ht="29.5" customHeight="1" x14ac:dyDescent="0.35">
      <c r="A594" s="8"/>
      <c r="B594" s="3">
        <v>581</v>
      </c>
      <c r="C594" s="9" t="s">
        <v>65</v>
      </c>
      <c r="D594" s="106" t="s">
        <v>492</v>
      </c>
      <c r="E594" s="131"/>
      <c r="F594" s="4" t="s">
        <v>13</v>
      </c>
      <c r="G594" s="12">
        <v>210084.03361344538</v>
      </c>
      <c r="H594" s="12">
        <v>39915.966386554624</v>
      </c>
      <c r="I594" s="24">
        <v>250000</v>
      </c>
      <c r="J594" s="21">
        <v>1250000</v>
      </c>
      <c r="K594" s="21">
        <f t="shared" si="207"/>
        <v>237500</v>
      </c>
      <c r="L594" s="29">
        <f t="shared" si="208"/>
        <v>1487500</v>
      </c>
      <c r="M594" s="21">
        <v>1137000</v>
      </c>
      <c r="N594" s="21">
        <f t="shared" si="215"/>
        <v>216030</v>
      </c>
      <c r="O594" s="32">
        <f t="shared" si="216"/>
        <v>1353030</v>
      </c>
      <c r="P594" s="12">
        <v>218487.3949579832</v>
      </c>
      <c r="Q594" s="12">
        <v>41512.60504201681</v>
      </c>
      <c r="R594" s="12">
        <v>260000</v>
      </c>
      <c r="S594" s="32">
        <v>263704</v>
      </c>
      <c r="T594" s="33">
        <f t="shared" si="217"/>
        <v>250000</v>
      </c>
      <c r="U594" s="33">
        <f t="shared" ref="U594:U657" si="222">AVERAGE(I594,L594,O594)</f>
        <v>1030176.6666666666</v>
      </c>
      <c r="V594" s="33">
        <f t="shared" ref="V594:V657" si="223">MEDIAN(I594,L594,O594)</f>
        <v>1353030</v>
      </c>
      <c r="W594" s="34">
        <f t="shared" ref="W594:W657" si="224">GEOMEAN(I594,L594,O594)</f>
        <v>795368.04089612269</v>
      </c>
      <c r="X594" s="34">
        <f t="shared" ref="X594:X657" si="225">HARMEAN(I594,L594,O594)</f>
        <v>554390.22524761956</v>
      </c>
      <c r="Y594" s="34">
        <f t="shared" si="218"/>
        <v>801515</v>
      </c>
      <c r="Z594" s="34">
        <f t="shared" si="219"/>
        <v>402195.11262380978</v>
      </c>
      <c r="AA594" s="34">
        <f t="shared" ref="AA594:AA657" si="226">STDEV(I594,L594,O594)</f>
        <v>678989.88846177468</v>
      </c>
      <c r="AB594" s="49">
        <f t="shared" si="220"/>
        <v>0.65910043435440657</v>
      </c>
      <c r="AC594" s="46">
        <f>X594</f>
        <v>554390.22524761956</v>
      </c>
      <c r="AD594" s="51" t="s">
        <v>4740</v>
      </c>
    </row>
    <row r="595" spans="1:30" ht="29.5" customHeight="1" x14ac:dyDescent="0.35">
      <c r="A595" s="8"/>
      <c r="B595" s="3">
        <v>582</v>
      </c>
      <c r="C595" s="9" t="s">
        <v>59</v>
      </c>
      <c r="D595" s="106" t="s">
        <v>493</v>
      </c>
      <c r="E595" s="131"/>
      <c r="F595" s="4" t="s">
        <v>13</v>
      </c>
      <c r="G595" s="12">
        <v>378151.26050420169</v>
      </c>
      <c r="H595" s="12">
        <v>71848.73949579832</v>
      </c>
      <c r="I595" s="24">
        <v>450000</v>
      </c>
      <c r="J595" s="21">
        <v>269000</v>
      </c>
      <c r="K595" s="21">
        <f t="shared" si="207"/>
        <v>51110</v>
      </c>
      <c r="L595" s="29">
        <f t="shared" si="208"/>
        <v>320110</v>
      </c>
      <c r="M595" s="21">
        <v>247000</v>
      </c>
      <c r="N595" s="21">
        <f t="shared" si="215"/>
        <v>46930</v>
      </c>
      <c r="O595" s="32">
        <f t="shared" si="216"/>
        <v>293930</v>
      </c>
      <c r="P595" s="12">
        <v>389495.79831932776</v>
      </c>
      <c r="Q595" s="12">
        <v>74004.201680672282</v>
      </c>
      <c r="R595" s="12">
        <v>463500.00000000006</v>
      </c>
      <c r="S595" s="32">
        <v>228480</v>
      </c>
      <c r="T595" s="33">
        <f t="shared" si="217"/>
        <v>293930</v>
      </c>
      <c r="U595" s="33">
        <f t="shared" si="222"/>
        <v>354680</v>
      </c>
      <c r="V595" s="33">
        <f t="shared" si="223"/>
        <v>320110</v>
      </c>
      <c r="W595" s="34">
        <f t="shared" si="224"/>
        <v>348539.40859127365</v>
      </c>
      <c r="X595" s="34">
        <f t="shared" si="225"/>
        <v>342923.02493706613</v>
      </c>
      <c r="Y595" s="34">
        <f t="shared" si="218"/>
        <v>307020</v>
      </c>
      <c r="Z595" s="34">
        <f t="shared" si="219"/>
        <v>318426.51246853307</v>
      </c>
      <c r="AA595" s="34">
        <f t="shared" si="226"/>
        <v>83580.948187969247</v>
      </c>
      <c r="AB595" s="49">
        <f t="shared" si="220"/>
        <v>0.23565170911235267</v>
      </c>
      <c r="AC595" s="46">
        <f>T595</f>
        <v>293930</v>
      </c>
      <c r="AD595" s="54" t="s">
        <v>4739</v>
      </c>
    </row>
    <row r="596" spans="1:30" ht="29.5" customHeight="1" x14ac:dyDescent="0.35">
      <c r="A596" s="8"/>
      <c r="B596" s="3">
        <v>583</v>
      </c>
      <c r="C596" s="9" t="s">
        <v>65</v>
      </c>
      <c r="D596" s="106" t="s">
        <v>494</v>
      </c>
      <c r="E596" s="131"/>
      <c r="F596" s="4" t="s">
        <v>13</v>
      </c>
      <c r="G596" s="12">
        <v>210084.03361344538</v>
      </c>
      <c r="H596" s="12">
        <v>39915.966386554624</v>
      </c>
      <c r="I596" s="24">
        <v>250000</v>
      </c>
      <c r="J596" s="21">
        <v>706000</v>
      </c>
      <c r="K596" s="21">
        <f t="shared" si="207"/>
        <v>134140</v>
      </c>
      <c r="L596" s="29">
        <f t="shared" si="208"/>
        <v>840140</v>
      </c>
      <c r="M596" s="21">
        <v>648000</v>
      </c>
      <c r="N596" s="21">
        <f t="shared" si="215"/>
        <v>123120</v>
      </c>
      <c r="O596" s="32">
        <f t="shared" si="216"/>
        <v>771120</v>
      </c>
      <c r="P596" s="12">
        <v>218487.3949579832</v>
      </c>
      <c r="Q596" s="12">
        <v>41512.60504201681</v>
      </c>
      <c r="R596" s="12">
        <v>260000</v>
      </c>
      <c r="S596" s="32">
        <v>241808</v>
      </c>
      <c r="T596" s="33">
        <f t="shared" si="217"/>
        <v>250000</v>
      </c>
      <c r="U596" s="33">
        <f t="shared" si="222"/>
        <v>620420</v>
      </c>
      <c r="V596" s="33">
        <f t="shared" si="223"/>
        <v>771120</v>
      </c>
      <c r="W596" s="34">
        <f t="shared" si="224"/>
        <v>545093.76295495522</v>
      </c>
      <c r="X596" s="34">
        <f t="shared" si="225"/>
        <v>462456.77026098402</v>
      </c>
      <c r="Y596" s="34">
        <f t="shared" si="218"/>
        <v>510560</v>
      </c>
      <c r="Z596" s="34">
        <f t="shared" si="219"/>
        <v>356228.38513049204</v>
      </c>
      <c r="AA596" s="34">
        <f t="shared" si="226"/>
        <v>322644.03357260459</v>
      </c>
      <c r="AB596" s="49">
        <f t="shared" si="220"/>
        <v>0.52004131648335739</v>
      </c>
      <c r="AC596" s="46">
        <f>Z596</f>
        <v>356228.38513049204</v>
      </c>
      <c r="AD596" s="52" t="s">
        <v>4743</v>
      </c>
    </row>
    <row r="597" spans="1:30" ht="29.5" customHeight="1" x14ac:dyDescent="0.35">
      <c r="A597" s="8"/>
      <c r="B597" s="3">
        <v>584</v>
      </c>
      <c r="C597" s="9">
        <v>4392404</v>
      </c>
      <c r="D597" s="106" t="s">
        <v>68</v>
      </c>
      <c r="E597" s="131"/>
      <c r="F597" s="4" t="s">
        <v>13</v>
      </c>
      <c r="G597" s="12">
        <v>151260.50420168068</v>
      </c>
      <c r="H597" s="12">
        <v>28739.495798319331</v>
      </c>
      <c r="I597" s="24">
        <v>180000</v>
      </c>
      <c r="J597" s="21">
        <v>709000</v>
      </c>
      <c r="K597" s="21">
        <f t="shared" si="207"/>
        <v>134710</v>
      </c>
      <c r="L597" s="29">
        <f t="shared" si="208"/>
        <v>843710</v>
      </c>
      <c r="M597" s="21">
        <v>657000</v>
      </c>
      <c r="N597" s="21">
        <f t="shared" si="215"/>
        <v>124830</v>
      </c>
      <c r="O597" s="32">
        <f t="shared" si="216"/>
        <v>781830</v>
      </c>
      <c r="P597" s="12">
        <v>158823.5294117647</v>
      </c>
      <c r="Q597" s="12">
        <v>30176.470588235294</v>
      </c>
      <c r="R597" s="12">
        <v>189000</v>
      </c>
      <c r="S597" s="32"/>
      <c r="T597" s="33">
        <f t="shared" si="217"/>
        <v>180000</v>
      </c>
      <c r="U597" s="33">
        <f t="shared" si="222"/>
        <v>601846.66666666663</v>
      </c>
      <c r="V597" s="33">
        <f t="shared" si="223"/>
        <v>781830</v>
      </c>
      <c r="W597" s="34">
        <f t="shared" si="224"/>
        <v>491502.81653115229</v>
      </c>
      <c r="X597" s="34">
        <f t="shared" si="225"/>
        <v>374071.95726324903</v>
      </c>
      <c r="Y597" s="34">
        <f t="shared" si="218"/>
        <v>480915</v>
      </c>
      <c r="Z597" s="34">
        <f t="shared" si="219"/>
        <v>277035.97863162449</v>
      </c>
      <c r="AA597" s="34">
        <f t="shared" si="226"/>
        <v>366637.75205689511</v>
      </c>
      <c r="AB597" s="49">
        <f t="shared" si="220"/>
        <v>0.60918797488324017</v>
      </c>
      <c r="AC597" s="46">
        <f t="shared" ref="AC597:AC602" si="227">X597</f>
        <v>374071.95726324903</v>
      </c>
      <c r="AD597" s="51" t="s">
        <v>4740</v>
      </c>
    </row>
    <row r="598" spans="1:30" ht="29.5" customHeight="1" x14ac:dyDescent="0.35">
      <c r="A598" s="8"/>
      <c r="B598" s="3">
        <v>585</v>
      </c>
      <c r="C598" s="9">
        <v>4392404</v>
      </c>
      <c r="D598" s="106" t="s">
        <v>69</v>
      </c>
      <c r="E598" s="131"/>
      <c r="F598" s="4" t="s">
        <v>13</v>
      </c>
      <c r="G598" s="12">
        <v>151260.50420168068</v>
      </c>
      <c r="H598" s="12">
        <v>28739.495798319331</v>
      </c>
      <c r="I598" s="24">
        <v>180000</v>
      </c>
      <c r="J598" s="21">
        <v>770000</v>
      </c>
      <c r="K598" s="21">
        <f t="shared" si="207"/>
        <v>146300</v>
      </c>
      <c r="L598" s="29">
        <f t="shared" si="208"/>
        <v>916300</v>
      </c>
      <c r="M598" s="21">
        <v>700000</v>
      </c>
      <c r="N598" s="21">
        <f t="shared" si="215"/>
        <v>133000</v>
      </c>
      <c r="O598" s="32">
        <f t="shared" si="216"/>
        <v>833000</v>
      </c>
      <c r="P598" s="12">
        <v>160336.13445378153</v>
      </c>
      <c r="Q598" s="12">
        <v>30463.865546218491</v>
      </c>
      <c r="R598" s="12">
        <v>190800.00000000003</v>
      </c>
      <c r="S598" s="32"/>
      <c r="T598" s="33">
        <f t="shared" si="217"/>
        <v>180000</v>
      </c>
      <c r="U598" s="33">
        <f t="shared" si="222"/>
        <v>643100</v>
      </c>
      <c r="V598" s="33">
        <f t="shared" si="223"/>
        <v>833000</v>
      </c>
      <c r="W598" s="34">
        <f t="shared" si="224"/>
        <v>516002.41120200121</v>
      </c>
      <c r="X598" s="34">
        <f t="shared" si="225"/>
        <v>382293.13142239046</v>
      </c>
      <c r="Y598" s="34">
        <f t="shared" si="218"/>
        <v>506500</v>
      </c>
      <c r="Z598" s="34">
        <f t="shared" si="219"/>
        <v>281146.56571119523</v>
      </c>
      <c r="AA598" s="34">
        <f t="shared" si="226"/>
        <v>403213.25623049645</v>
      </c>
      <c r="AB598" s="49">
        <f t="shared" si="220"/>
        <v>0.6269837602713364</v>
      </c>
      <c r="AC598" s="46">
        <f t="shared" si="227"/>
        <v>382293.13142239046</v>
      </c>
      <c r="AD598" s="51" t="s">
        <v>4740</v>
      </c>
    </row>
    <row r="599" spans="1:30" s="68" customFormat="1" ht="29.5" customHeight="1" x14ac:dyDescent="0.35">
      <c r="A599" s="57"/>
      <c r="B599" s="3">
        <v>586</v>
      </c>
      <c r="C599" s="9">
        <v>4332099</v>
      </c>
      <c r="D599" s="106" t="s">
        <v>495</v>
      </c>
      <c r="E599" s="107"/>
      <c r="F599" s="4" t="s">
        <v>13</v>
      </c>
      <c r="G599" s="58">
        <v>37815.126050420171</v>
      </c>
      <c r="H599" s="58">
        <v>7184.8739495798327</v>
      </c>
      <c r="I599" s="59">
        <v>45000</v>
      </c>
      <c r="J599" s="60">
        <v>897000</v>
      </c>
      <c r="K599" s="60">
        <f t="shared" si="207"/>
        <v>170430</v>
      </c>
      <c r="L599" s="61">
        <f t="shared" si="208"/>
        <v>1067430</v>
      </c>
      <c r="M599" s="60">
        <v>823000</v>
      </c>
      <c r="N599" s="60">
        <f t="shared" si="215"/>
        <v>156370</v>
      </c>
      <c r="O599" s="62">
        <f t="shared" si="216"/>
        <v>979370</v>
      </c>
      <c r="P599" s="58">
        <v>38949.579831932773</v>
      </c>
      <c r="Q599" s="58">
        <v>7400.4201680672268</v>
      </c>
      <c r="R599" s="58">
        <v>46350</v>
      </c>
      <c r="S599" s="62"/>
      <c r="T599" s="63">
        <f t="shared" si="217"/>
        <v>45000</v>
      </c>
      <c r="U599" s="63">
        <f t="shared" si="222"/>
        <v>697266.66666666663</v>
      </c>
      <c r="V599" s="63">
        <f t="shared" si="223"/>
        <v>979370</v>
      </c>
      <c r="W599" s="64">
        <f t="shared" si="224"/>
        <v>360993.65749683225</v>
      </c>
      <c r="X599" s="64">
        <f t="shared" si="225"/>
        <v>124068.88183072093</v>
      </c>
      <c r="Y599" s="64">
        <f t="shared" si="218"/>
        <v>512185</v>
      </c>
      <c r="Z599" s="64">
        <f t="shared" si="219"/>
        <v>84534.440915360465</v>
      </c>
      <c r="AA599" s="64">
        <f t="shared" si="226"/>
        <v>566592.88226497639</v>
      </c>
      <c r="AB599" s="65">
        <f t="shared" si="220"/>
        <v>0.81259137909691614</v>
      </c>
      <c r="AC599" s="66">
        <f t="shared" si="227"/>
        <v>124068.88183072093</v>
      </c>
      <c r="AD599" s="67" t="s">
        <v>4740</v>
      </c>
    </row>
    <row r="600" spans="1:30" s="68" customFormat="1" ht="29.5" customHeight="1" x14ac:dyDescent="0.35">
      <c r="A600" s="57"/>
      <c r="B600" s="3">
        <v>587</v>
      </c>
      <c r="C600" s="9">
        <v>43570</v>
      </c>
      <c r="D600" s="106" t="s">
        <v>483</v>
      </c>
      <c r="E600" s="107"/>
      <c r="F600" s="4" t="s">
        <v>13</v>
      </c>
      <c r="G600" s="58">
        <v>733040</v>
      </c>
      <c r="H600" s="58">
        <v>139277.6</v>
      </c>
      <c r="I600" s="59">
        <v>872317.6</v>
      </c>
      <c r="J600" s="60">
        <v>92000</v>
      </c>
      <c r="K600" s="60">
        <f t="shared" si="207"/>
        <v>17480</v>
      </c>
      <c r="L600" s="61">
        <f t="shared" si="208"/>
        <v>109480</v>
      </c>
      <c r="M600" s="60">
        <v>85000</v>
      </c>
      <c r="N600" s="60">
        <f t="shared" si="215"/>
        <v>16150</v>
      </c>
      <c r="O600" s="62">
        <f t="shared" si="216"/>
        <v>101150</v>
      </c>
      <c r="P600" s="58">
        <v>777022.4</v>
      </c>
      <c r="Q600" s="58">
        <v>147634.25599999999</v>
      </c>
      <c r="R600" s="58">
        <v>924656.65599999996</v>
      </c>
      <c r="S600" s="62">
        <v>382704</v>
      </c>
      <c r="T600" s="63">
        <f t="shared" si="217"/>
        <v>101150</v>
      </c>
      <c r="U600" s="63">
        <f t="shared" si="222"/>
        <v>360982.53333333338</v>
      </c>
      <c r="V600" s="63">
        <f t="shared" si="223"/>
        <v>109480</v>
      </c>
      <c r="W600" s="64">
        <f t="shared" si="224"/>
        <v>212973.27219620117</v>
      </c>
      <c r="X600" s="64">
        <f t="shared" si="225"/>
        <v>148759.58795092581</v>
      </c>
      <c r="Y600" s="64">
        <f t="shared" si="218"/>
        <v>105315</v>
      </c>
      <c r="Z600" s="64">
        <f t="shared" si="219"/>
        <v>124954.7939754629</v>
      </c>
      <c r="AA600" s="64">
        <f t="shared" si="226"/>
        <v>442848.74396034284</v>
      </c>
      <c r="AB600" s="65">
        <f t="shared" si="220"/>
        <v>1.2267871796207206</v>
      </c>
      <c r="AC600" s="66">
        <f t="shared" si="227"/>
        <v>148759.58795092581</v>
      </c>
      <c r="AD600" s="67" t="s">
        <v>4740</v>
      </c>
    </row>
    <row r="601" spans="1:30" s="68" customFormat="1" ht="29.5" customHeight="1" x14ac:dyDescent="0.35">
      <c r="A601" s="57"/>
      <c r="B601" s="3">
        <v>588</v>
      </c>
      <c r="C601" s="9">
        <v>43570</v>
      </c>
      <c r="D601" s="106" t="s">
        <v>155</v>
      </c>
      <c r="E601" s="107"/>
      <c r="F601" s="4" t="s">
        <v>13</v>
      </c>
      <c r="G601" s="58">
        <v>549780</v>
      </c>
      <c r="H601" s="58">
        <v>104458.2</v>
      </c>
      <c r="I601" s="59">
        <v>654238.19999999995</v>
      </c>
      <c r="J601" s="60">
        <v>93000</v>
      </c>
      <c r="K601" s="60">
        <f t="shared" si="207"/>
        <v>17670</v>
      </c>
      <c r="L601" s="61">
        <f t="shared" si="208"/>
        <v>110670</v>
      </c>
      <c r="M601" s="60">
        <v>85000</v>
      </c>
      <c r="N601" s="60">
        <f t="shared" si="215"/>
        <v>16150</v>
      </c>
      <c r="O601" s="62">
        <f t="shared" si="216"/>
        <v>101150</v>
      </c>
      <c r="P601" s="58">
        <v>571771.20000000007</v>
      </c>
      <c r="Q601" s="58">
        <v>108636.52800000002</v>
      </c>
      <c r="R601" s="58">
        <v>680407.72800000012</v>
      </c>
      <c r="S601" s="62">
        <v>274176</v>
      </c>
      <c r="T601" s="63">
        <f t="shared" si="217"/>
        <v>101150</v>
      </c>
      <c r="U601" s="63">
        <f t="shared" si="222"/>
        <v>288686.06666666665</v>
      </c>
      <c r="V601" s="63">
        <f t="shared" si="223"/>
        <v>110670</v>
      </c>
      <c r="W601" s="64">
        <f t="shared" si="224"/>
        <v>194197.61793458374</v>
      </c>
      <c r="X601" s="64">
        <f t="shared" si="225"/>
        <v>146694.42338849671</v>
      </c>
      <c r="Y601" s="64">
        <f t="shared" si="218"/>
        <v>105910</v>
      </c>
      <c r="Z601" s="64">
        <f t="shared" si="219"/>
        <v>123922.21169424836</v>
      </c>
      <c r="AA601" s="64">
        <f t="shared" si="226"/>
        <v>316613.21709368564</v>
      </c>
      <c r="AB601" s="65">
        <f t="shared" si="220"/>
        <v>1.0967388234197852</v>
      </c>
      <c r="AC601" s="66">
        <f t="shared" si="227"/>
        <v>146694.42338849671</v>
      </c>
      <c r="AD601" s="67" t="s">
        <v>4740</v>
      </c>
    </row>
    <row r="602" spans="1:30" s="68" customFormat="1" ht="29.5" customHeight="1" x14ac:dyDescent="0.35">
      <c r="A602" s="57"/>
      <c r="B602" s="3">
        <v>589</v>
      </c>
      <c r="C602" s="9">
        <v>43570</v>
      </c>
      <c r="D602" s="106" t="s">
        <v>156</v>
      </c>
      <c r="E602" s="107"/>
      <c r="F602" s="4" t="s">
        <v>13</v>
      </c>
      <c r="G602" s="58">
        <v>404600</v>
      </c>
      <c r="H602" s="58">
        <v>76874</v>
      </c>
      <c r="I602" s="59">
        <v>481474</v>
      </c>
      <c r="J602" s="60">
        <v>92000</v>
      </c>
      <c r="K602" s="60">
        <f t="shared" si="207"/>
        <v>17480</v>
      </c>
      <c r="L602" s="61">
        <f t="shared" si="208"/>
        <v>109480</v>
      </c>
      <c r="M602" s="60">
        <v>85000</v>
      </c>
      <c r="N602" s="60">
        <f t="shared" si="215"/>
        <v>16150</v>
      </c>
      <c r="O602" s="62">
        <f t="shared" si="216"/>
        <v>101150</v>
      </c>
      <c r="P602" s="58">
        <v>420784.00000000006</v>
      </c>
      <c r="Q602" s="58">
        <v>79948.960000000006</v>
      </c>
      <c r="R602" s="58">
        <v>500732.96000000008</v>
      </c>
      <c r="S602" s="62">
        <v>260848</v>
      </c>
      <c r="T602" s="63">
        <f t="shared" si="217"/>
        <v>101150</v>
      </c>
      <c r="U602" s="63">
        <f t="shared" si="222"/>
        <v>230701.33333333334</v>
      </c>
      <c r="V602" s="63">
        <f t="shared" si="223"/>
        <v>109480</v>
      </c>
      <c r="W602" s="64">
        <f t="shared" si="224"/>
        <v>174699.30284492689</v>
      </c>
      <c r="X602" s="64">
        <f t="shared" si="225"/>
        <v>142197.94546933187</v>
      </c>
      <c r="Y602" s="64">
        <f t="shared" si="218"/>
        <v>105315</v>
      </c>
      <c r="Z602" s="64">
        <f t="shared" si="219"/>
        <v>121673.97273466593</v>
      </c>
      <c r="AA602" s="64">
        <f t="shared" si="226"/>
        <v>217215.43450071252</v>
      </c>
      <c r="AB602" s="65">
        <f t="shared" si="220"/>
        <v>0.94154390597675719</v>
      </c>
      <c r="AC602" s="66">
        <f t="shared" si="227"/>
        <v>142197.94546933187</v>
      </c>
      <c r="AD602" s="67" t="s">
        <v>4740</v>
      </c>
    </row>
    <row r="603" spans="1:30" s="68" customFormat="1" ht="29.5" customHeight="1" x14ac:dyDescent="0.35">
      <c r="A603" s="57"/>
      <c r="B603" s="3">
        <v>590</v>
      </c>
      <c r="C603" s="9">
        <v>4332099</v>
      </c>
      <c r="D603" s="106" t="s">
        <v>72</v>
      </c>
      <c r="E603" s="107"/>
      <c r="F603" s="4" t="s">
        <v>13</v>
      </c>
      <c r="G603" s="58">
        <v>450000</v>
      </c>
      <c r="H603" s="58">
        <v>85500</v>
      </c>
      <c r="I603" s="59">
        <v>535500</v>
      </c>
      <c r="J603" s="60">
        <v>1588000</v>
      </c>
      <c r="K603" s="60">
        <f t="shared" si="207"/>
        <v>301720</v>
      </c>
      <c r="L603" s="61">
        <f t="shared" si="208"/>
        <v>1889720</v>
      </c>
      <c r="M603" s="60">
        <v>1471000</v>
      </c>
      <c r="N603" s="60">
        <f t="shared" si="215"/>
        <v>279490</v>
      </c>
      <c r="O603" s="62">
        <f t="shared" si="216"/>
        <v>1750490</v>
      </c>
      <c r="P603" s="58">
        <v>472500</v>
      </c>
      <c r="Q603" s="58">
        <v>89775</v>
      </c>
      <c r="R603" s="58">
        <v>562275</v>
      </c>
      <c r="S603" s="62"/>
      <c r="T603" s="63">
        <f t="shared" si="217"/>
        <v>535500</v>
      </c>
      <c r="U603" s="63">
        <f t="shared" si="222"/>
        <v>1391903.3333333333</v>
      </c>
      <c r="V603" s="63">
        <f t="shared" si="223"/>
        <v>1750490</v>
      </c>
      <c r="W603" s="64">
        <f t="shared" si="224"/>
        <v>1209963.2773681686</v>
      </c>
      <c r="X603" s="64">
        <f t="shared" si="225"/>
        <v>1010828.9518270447</v>
      </c>
      <c r="Y603" s="64">
        <f t="shared" si="218"/>
        <v>1142995</v>
      </c>
      <c r="Z603" s="64">
        <f t="shared" si="219"/>
        <v>773164.4759135223</v>
      </c>
      <c r="AA603" s="64">
        <f t="shared" si="226"/>
        <v>744927.01000388851</v>
      </c>
      <c r="AB603" s="65">
        <f t="shared" si="220"/>
        <v>0.53518587976934839</v>
      </c>
      <c r="AC603" s="66">
        <f>Z603</f>
        <v>773164.4759135223</v>
      </c>
      <c r="AD603" s="69" t="s">
        <v>4743</v>
      </c>
    </row>
    <row r="604" spans="1:30" s="68" customFormat="1" ht="29.5" customHeight="1" x14ac:dyDescent="0.35">
      <c r="A604" s="57"/>
      <c r="B604" s="3">
        <v>591</v>
      </c>
      <c r="C604" s="9" t="s">
        <v>81</v>
      </c>
      <c r="D604" s="106" t="s">
        <v>235</v>
      </c>
      <c r="E604" s="107"/>
      <c r="F604" s="4" t="s">
        <v>13</v>
      </c>
      <c r="G604" s="58">
        <v>358190</v>
      </c>
      <c r="H604" s="58">
        <v>68056.100000000006</v>
      </c>
      <c r="I604" s="59">
        <v>426246.1</v>
      </c>
      <c r="J604" s="60">
        <v>371000</v>
      </c>
      <c r="K604" s="60">
        <f t="shared" si="207"/>
        <v>70490</v>
      </c>
      <c r="L604" s="61">
        <f t="shared" si="208"/>
        <v>441490</v>
      </c>
      <c r="M604" s="60">
        <v>338000</v>
      </c>
      <c r="N604" s="60">
        <f t="shared" si="215"/>
        <v>64220</v>
      </c>
      <c r="O604" s="62">
        <f t="shared" si="216"/>
        <v>402220</v>
      </c>
      <c r="P604" s="58">
        <v>368935.69999999995</v>
      </c>
      <c r="Q604" s="58">
        <v>70097.782999999996</v>
      </c>
      <c r="R604" s="58">
        <v>439033.48299999995</v>
      </c>
      <c r="S604" s="62">
        <v>238952</v>
      </c>
      <c r="T604" s="63">
        <f t="shared" si="217"/>
        <v>402220</v>
      </c>
      <c r="U604" s="63">
        <f t="shared" si="222"/>
        <v>423318.7</v>
      </c>
      <c r="V604" s="63">
        <f t="shared" si="223"/>
        <v>426246.1</v>
      </c>
      <c r="W604" s="64">
        <f t="shared" si="224"/>
        <v>423007.74297225522</v>
      </c>
      <c r="X604" s="64">
        <f t="shared" si="225"/>
        <v>422694.70001677319</v>
      </c>
      <c r="Y604" s="64">
        <f t="shared" si="218"/>
        <v>414233.05</v>
      </c>
      <c r="Z604" s="64">
        <f t="shared" si="219"/>
        <v>412457.35000838659</v>
      </c>
      <c r="AA604" s="64">
        <f t="shared" si="226"/>
        <v>19797.991768611279</v>
      </c>
      <c r="AB604" s="65">
        <f t="shared" si="220"/>
        <v>4.676852633396842E-2</v>
      </c>
      <c r="AC604" s="66">
        <f t="shared" ref="AC604:AC605" si="228">T604</f>
        <v>402220</v>
      </c>
      <c r="AD604" s="67" t="s">
        <v>4739</v>
      </c>
    </row>
    <row r="605" spans="1:30" s="68" customFormat="1" ht="29.5" customHeight="1" x14ac:dyDescent="0.35">
      <c r="A605" s="57"/>
      <c r="B605" s="3">
        <v>592</v>
      </c>
      <c r="C605" s="9" t="s">
        <v>81</v>
      </c>
      <c r="D605" s="106" t="s">
        <v>236</v>
      </c>
      <c r="E605" s="107"/>
      <c r="F605" s="4" t="s">
        <v>13</v>
      </c>
      <c r="G605" s="58">
        <v>456000</v>
      </c>
      <c r="H605" s="58">
        <v>86640</v>
      </c>
      <c r="I605" s="59">
        <v>542640</v>
      </c>
      <c r="J605" s="60">
        <v>336000</v>
      </c>
      <c r="K605" s="60">
        <f t="shared" si="207"/>
        <v>63840</v>
      </c>
      <c r="L605" s="61">
        <f t="shared" si="208"/>
        <v>399840</v>
      </c>
      <c r="M605" s="60">
        <v>312000</v>
      </c>
      <c r="N605" s="60">
        <f t="shared" si="215"/>
        <v>59280</v>
      </c>
      <c r="O605" s="62">
        <f t="shared" si="216"/>
        <v>371280</v>
      </c>
      <c r="P605" s="58">
        <v>478800</v>
      </c>
      <c r="Q605" s="58">
        <v>90972</v>
      </c>
      <c r="R605" s="58">
        <v>569772</v>
      </c>
      <c r="S605" s="62">
        <v>286552</v>
      </c>
      <c r="T605" s="63">
        <f t="shared" si="217"/>
        <v>371280</v>
      </c>
      <c r="U605" s="63">
        <f t="shared" si="222"/>
        <v>437920</v>
      </c>
      <c r="V605" s="63">
        <f t="shared" si="223"/>
        <v>399840</v>
      </c>
      <c r="W605" s="64">
        <f t="shared" si="224"/>
        <v>431883.42093798955</v>
      </c>
      <c r="X605" s="64">
        <f t="shared" si="225"/>
        <v>426304.23021582735</v>
      </c>
      <c r="Y605" s="64">
        <f t="shared" si="218"/>
        <v>385560</v>
      </c>
      <c r="Z605" s="64">
        <f t="shared" si="219"/>
        <v>398792.11510791368</v>
      </c>
      <c r="AA605" s="64">
        <f t="shared" si="226"/>
        <v>91807.555244652933</v>
      </c>
      <c r="AB605" s="65">
        <f t="shared" si="220"/>
        <v>0.2096445817607164</v>
      </c>
      <c r="AC605" s="66">
        <f t="shared" si="228"/>
        <v>371280</v>
      </c>
      <c r="AD605" s="67" t="s">
        <v>4739</v>
      </c>
    </row>
    <row r="606" spans="1:30" s="68" customFormat="1" ht="29.5" customHeight="1" x14ac:dyDescent="0.35">
      <c r="A606" s="57"/>
      <c r="B606" s="3">
        <v>593</v>
      </c>
      <c r="C606" s="9" t="s">
        <v>81</v>
      </c>
      <c r="D606" s="106" t="s">
        <v>237</v>
      </c>
      <c r="E606" s="107"/>
      <c r="F606" s="4" t="s">
        <v>13</v>
      </c>
      <c r="G606" s="58">
        <v>790000</v>
      </c>
      <c r="H606" s="58">
        <v>150100</v>
      </c>
      <c r="I606" s="59">
        <v>940100</v>
      </c>
      <c r="J606" s="60">
        <v>446000</v>
      </c>
      <c r="K606" s="60">
        <f t="shared" si="207"/>
        <v>84740</v>
      </c>
      <c r="L606" s="61">
        <f t="shared" si="208"/>
        <v>530740</v>
      </c>
      <c r="M606" s="60">
        <v>406000</v>
      </c>
      <c r="N606" s="60">
        <f t="shared" si="215"/>
        <v>77140</v>
      </c>
      <c r="O606" s="62">
        <f t="shared" si="216"/>
        <v>483140</v>
      </c>
      <c r="P606" s="58">
        <v>813700</v>
      </c>
      <c r="Q606" s="58">
        <v>154603</v>
      </c>
      <c r="R606" s="58">
        <v>968303</v>
      </c>
      <c r="S606" s="62">
        <v>390320</v>
      </c>
      <c r="T606" s="63">
        <f t="shared" si="217"/>
        <v>483140</v>
      </c>
      <c r="U606" s="63">
        <f t="shared" si="222"/>
        <v>651326.66666666663</v>
      </c>
      <c r="V606" s="63">
        <f t="shared" si="223"/>
        <v>530740</v>
      </c>
      <c r="W606" s="64">
        <f t="shared" si="224"/>
        <v>622361.8397222989</v>
      </c>
      <c r="X606" s="64">
        <f t="shared" si="225"/>
        <v>597886.85298704216</v>
      </c>
      <c r="Y606" s="64">
        <f t="shared" si="218"/>
        <v>506940</v>
      </c>
      <c r="Z606" s="64">
        <f t="shared" si="219"/>
        <v>540513.42649352108</v>
      </c>
      <c r="AA606" s="64">
        <f t="shared" si="226"/>
        <v>251214.98469106769</v>
      </c>
      <c r="AB606" s="65">
        <f t="shared" si="220"/>
        <v>0.38569737360321144</v>
      </c>
      <c r="AC606" s="66">
        <f>Z606</f>
        <v>540513.42649352108</v>
      </c>
      <c r="AD606" s="69" t="s">
        <v>4743</v>
      </c>
    </row>
    <row r="607" spans="1:30" s="68" customFormat="1" ht="29.5" customHeight="1" x14ac:dyDescent="0.35">
      <c r="A607" s="57"/>
      <c r="B607" s="3">
        <v>594</v>
      </c>
      <c r="C607" s="9" t="s">
        <v>81</v>
      </c>
      <c r="D607" s="106" t="s">
        <v>484</v>
      </c>
      <c r="E607" s="107"/>
      <c r="F607" s="4" t="s">
        <v>13</v>
      </c>
      <c r="G607" s="58">
        <v>35000</v>
      </c>
      <c r="H607" s="58">
        <v>6650</v>
      </c>
      <c r="I607" s="59">
        <v>41650</v>
      </c>
      <c r="J607" s="60">
        <v>295000</v>
      </c>
      <c r="K607" s="60">
        <f t="shared" si="207"/>
        <v>56050</v>
      </c>
      <c r="L607" s="61">
        <f t="shared" si="208"/>
        <v>351050</v>
      </c>
      <c r="M607" s="60">
        <v>271000</v>
      </c>
      <c r="N607" s="60">
        <f t="shared" si="215"/>
        <v>51490</v>
      </c>
      <c r="O607" s="62">
        <f t="shared" si="216"/>
        <v>322490</v>
      </c>
      <c r="P607" s="58">
        <v>37100</v>
      </c>
      <c r="Q607" s="58">
        <v>7049</v>
      </c>
      <c r="R607" s="58">
        <v>44149</v>
      </c>
      <c r="S607" s="62">
        <v>28560</v>
      </c>
      <c r="T607" s="63">
        <f t="shared" si="217"/>
        <v>41650</v>
      </c>
      <c r="U607" s="63">
        <f t="shared" si="222"/>
        <v>238396.66666666666</v>
      </c>
      <c r="V607" s="63">
        <f t="shared" si="223"/>
        <v>322490</v>
      </c>
      <c r="W607" s="64">
        <f t="shared" si="224"/>
        <v>167687.26386943238</v>
      </c>
      <c r="X607" s="64">
        <f t="shared" si="225"/>
        <v>100136.61219988973</v>
      </c>
      <c r="Y607" s="64">
        <f t="shared" si="218"/>
        <v>182070</v>
      </c>
      <c r="Z607" s="64">
        <f t="shared" si="219"/>
        <v>70893.306099944864</v>
      </c>
      <c r="AA607" s="64">
        <f t="shared" si="226"/>
        <v>170984.95996237017</v>
      </c>
      <c r="AB607" s="65">
        <f t="shared" si="220"/>
        <v>0.71722882015563771</v>
      </c>
      <c r="AC607" s="66">
        <f>X607</f>
        <v>100136.61219988973</v>
      </c>
      <c r="AD607" s="67" t="s">
        <v>4740</v>
      </c>
    </row>
    <row r="608" spans="1:30" ht="29.5" customHeight="1" x14ac:dyDescent="0.35">
      <c r="A608" s="8"/>
      <c r="B608" s="3">
        <v>595</v>
      </c>
      <c r="C608" s="9" t="s">
        <v>81</v>
      </c>
      <c r="D608" s="106" t="s">
        <v>80</v>
      </c>
      <c r="E608" s="131"/>
      <c r="F608" s="4" t="s">
        <v>13</v>
      </c>
      <c r="G608" s="12">
        <v>613445.37815126055</v>
      </c>
      <c r="H608" s="12">
        <v>116554.62184873951</v>
      </c>
      <c r="I608" s="24">
        <v>730000</v>
      </c>
      <c r="J608" s="21">
        <v>354000</v>
      </c>
      <c r="K608" s="21">
        <f t="shared" si="207"/>
        <v>67260</v>
      </c>
      <c r="L608" s="29">
        <f t="shared" si="208"/>
        <v>421260</v>
      </c>
      <c r="M608" s="21">
        <v>328000</v>
      </c>
      <c r="N608" s="21">
        <f t="shared" si="215"/>
        <v>62320</v>
      </c>
      <c r="O608" s="32">
        <f t="shared" si="216"/>
        <v>390320</v>
      </c>
      <c r="P608" s="12">
        <v>644117.64705882361</v>
      </c>
      <c r="Q608" s="12">
        <v>122382.35294117649</v>
      </c>
      <c r="R608" s="12">
        <v>766500.00000000012</v>
      </c>
      <c r="S608" s="32">
        <v>245616</v>
      </c>
      <c r="T608" s="33">
        <f t="shared" si="217"/>
        <v>390320</v>
      </c>
      <c r="U608" s="33">
        <f t="shared" si="222"/>
        <v>513860</v>
      </c>
      <c r="V608" s="33">
        <f t="shared" si="223"/>
        <v>421260</v>
      </c>
      <c r="W608" s="34">
        <f t="shared" si="224"/>
        <v>493285.06066665822</v>
      </c>
      <c r="X608" s="34">
        <f t="shared" si="225"/>
        <v>475760.45580507984</v>
      </c>
      <c r="Y608" s="34">
        <f t="shared" si="218"/>
        <v>405790</v>
      </c>
      <c r="Z608" s="34">
        <f t="shared" si="219"/>
        <v>433040.22790253989</v>
      </c>
      <c r="AA608" s="34">
        <f t="shared" si="226"/>
        <v>187820.91363849767</v>
      </c>
      <c r="AB608" s="49">
        <f t="shared" si="220"/>
        <v>0.36550989304187459</v>
      </c>
      <c r="AC608" s="46">
        <f>Y608</f>
        <v>405790</v>
      </c>
      <c r="AD608" s="52" t="s">
        <v>4741</v>
      </c>
    </row>
    <row r="609" spans="1:30" ht="29.5" customHeight="1" x14ac:dyDescent="0.35">
      <c r="A609" s="8"/>
      <c r="B609" s="3">
        <v>596</v>
      </c>
      <c r="C609" s="9" t="s">
        <v>81</v>
      </c>
      <c r="D609" s="106" t="s">
        <v>82</v>
      </c>
      <c r="E609" s="131"/>
      <c r="F609" s="4" t="s">
        <v>13</v>
      </c>
      <c r="G609" s="12">
        <v>655462.18487394962</v>
      </c>
      <c r="H609" s="12">
        <v>124537.81512605042</v>
      </c>
      <c r="I609" s="24">
        <v>780000</v>
      </c>
      <c r="J609" s="21">
        <v>640000</v>
      </c>
      <c r="K609" s="21">
        <f t="shared" si="207"/>
        <v>121600</v>
      </c>
      <c r="L609" s="29">
        <f t="shared" si="208"/>
        <v>761600</v>
      </c>
      <c r="M609" s="21">
        <v>582000</v>
      </c>
      <c r="N609" s="21">
        <f t="shared" si="215"/>
        <v>110580</v>
      </c>
      <c r="O609" s="32">
        <f t="shared" si="216"/>
        <v>692580</v>
      </c>
      <c r="P609" s="12">
        <v>688235.29411764711</v>
      </c>
      <c r="Q609" s="12">
        <v>130764.70588235295</v>
      </c>
      <c r="R609" s="12">
        <v>819000</v>
      </c>
      <c r="S609" s="32">
        <v>258944</v>
      </c>
      <c r="T609" s="33">
        <f t="shared" si="217"/>
        <v>692580</v>
      </c>
      <c r="U609" s="33">
        <f t="shared" si="222"/>
        <v>744726.66666666663</v>
      </c>
      <c r="V609" s="33">
        <f t="shared" si="223"/>
        <v>761600</v>
      </c>
      <c r="W609" s="34">
        <f t="shared" si="224"/>
        <v>743756.02128458582</v>
      </c>
      <c r="X609" s="34">
        <f t="shared" si="225"/>
        <v>742766.74950759485</v>
      </c>
      <c r="Y609" s="34">
        <f t="shared" si="218"/>
        <v>727090</v>
      </c>
      <c r="Z609" s="34">
        <f t="shared" si="219"/>
        <v>717673.37475379743</v>
      </c>
      <c r="AA609" s="34">
        <f t="shared" si="226"/>
        <v>46087.917433242015</v>
      </c>
      <c r="AB609" s="49">
        <f t="shared" si="220"/>
        <v>6.188568168174724E-2</v>
      </c>
      <c r="AC609" s="46">
        <f t="shared" ref="AC609:AC611" si="229">T609</f>
        <v>692580</v>
      </c>
      <c r="AD609" s="51" t="s">
        <v>4739</v>
      </c>
    </row>
    <row r="610" spans="1:30" ht="29.5" customHeight="1" x14ac:dyDescent="0.35">
      <c r="A610" s="8"/>
      <c r="B610" s="3">
        <v>597</v>
      </c>
      <c r="C610" s="9" t="s">
        <v>81</v>
      </c>
      <c r="D610" s="106" t="s">
        <v>83</v>
      </c>
      <c r="E610" s="131"/>
      <c r="F610" s="4" t="s">
        <v>13</v>
      </c>
      <c r="G610" s="12">
        <v>588235.29411764711</v>
      </c>
      <c r="H610" s="12">
        <v>111764.70588235295</v>
      </c>
      <c r="I610" s="24">
        <v>700000</v>
      </c>
      <c r="J610" s="21">
        <v>534000</v>
      </c>
      <c r="K610" s="21">
        <f t="shared" si="207"/>
        <v>101460</v>
      </c>
      <c r="L610" s="29">
        <f t="shared" si="208"/>
        <v>635460</v>
      </c>
      <c r="M610" s="21">
        <v>490000</v>
      </c>
      <c r="N610" s="21">
        <f t="shared" si="215"/>
        <v>93100</v>
      </c>
      <c r="O610" s="32">
        <f t="shared" si="216"/>
        <v>583100</v>
      </c>
      <c r="P610" s="12">
        <v>623529.4117647059</v>
      </c>
      <c r="Q610" s="12">
        <v>118470.58823529413</v>
      </c>
      <c r="R610" s="12">
        <v>742000</v>
      </c>
      <c r="S610" s="32">
        <v>259896</v>
      </c>
      <c r="T610" s="33">
        <f t="shared" si="217"/>
        <v>583100</v>
      </c>
      <c r="U610" s="33">
        <f t="shared" si="222"/>
        <v>639520</v>
      </c>
      <c r="V610" s="33">
        <f t="shared" si="223"/>
        <v>635460</v>
      </c>
      <c r="W610" s="34">
        <f t="shared" si="224"/>
        <v>637739.1813622819</v>
      </c>
      <c r="X610" s="34">
        <f t="shared" si="225"/>
        <v>635969.64097759989</v>
      </c>
      <c r="Y610" s="34">
        <f t="shared" si="218"/>
        <v>609280</v>
      </c>
      <c r="Z610" s="34">
        <f t="shared" si="219"/>
        <v>609534.82048879995</v>
      </c>
      <c r="AA610" s="34">
        <f t="shared" si="226"/>
        <v>58555.658992107674</v>
      </c>
      <c r="AB610" s="49">
        <f t="shared" si="220"/>
        <v>9.1561888591611948E-2</v>
      </c>
      <c r="AC610" s="46">
        <f t="shared" si="229"/>
        <v>583100</v>
      </c>
      <c r="AD610" s="51" t="s">
        <v>4739</v>
      </c>
    </row>
    <row r="611" spans="1:30" ht="29.5" customHeight="1" x14ac:dyDescent="0.35">
      <c r="A611" s="8"/>
      <c r="B611" s="3">
        <v>598</v>
      </c>
      <c r="C611" s="9" t="s">
        <v>81</v>
      </c>
      <c r="D611" s="106" t="s">
        <v>84</v>
      </c>
      <c r="E611" s="131"/>
      <c r="F611" s="4" t="s">
        <v>13</v>
      </c>
      <c r="G611" s="12">
        <v>630252.10084033618</v>
      </c>
      <c r="H611" s="12">
        <v>119747.89915966388</v>
      </c>
      <c r="I611" s="24">
        <v>750000</v>
      </c>
      <c r="J611" s="21">
        <v>604000</v>
      </c>
      <c r="K611" s="21">
        <f t="shared" si="207"/>
        <v>114760</v>
      </c>
      <c r="L611" s="29">
        <f t="shared" si="208"/>
        <v>718760</v>
      </c>
      <c r="M611" s="21">
        <v>555000</v>
      </c>
      <c r="N611" s="21">
        <f t="shared" si="215"/>
        <v>105450</v>
      </c>
      <c r="O611" s="32">
        <f t="shared" si="216"/>
        <v>660450</v>
      </c>
      <c r="P611" s="12">
        <v>655462.18487394962</v>
      </c>
      <c r="Q611" s="12">
        <v>124537.81512605042</v>
      </c>
      <c r="R611" s="12">
        <v>780000</v>
      </c>
      <c r="S611" s="32">
        <v>288456</v>
      </c>
      <c r="T611" s="33">
        <f t="shared" si="217"/>
        <v>660450</v>
      </c>
      <c r="U611" s="33">
        <f t="shared" si="222"/>
        <v>709736.66666666663</v>
      </c>
      <c r="V611" s="33">
        <f t="shared" si="223"/>
        <v>718760</v>
      </c>
      <c r="W611" s="34">
        <f t="shared" si="224"/>
        <v>708753.20528957364</v>
      </c>
      <c r="X611" s="34">
        <f t="shared" si="225"/>
        <v>707757.91385610262</v>
      </c>
      <c r="Y611" s="34">
        <f t="shared" si="218"/>
        <v>689605</v>
      </c>
      <c r="Z611" s="34">
        <f t="shared" si="219"/>
        <v>684103.95692805131</v>
      </c>
      <c r="AA611" s="34">
        <f t="shared" si="226"/>
        <v>45451.799010966919</v>
      </c>
      <c r="AB611" s="49">
        <f t="shared" si="220"/>
        <v>6.404037038756194E-2</v>
      </c>
      <c r="AC611" s="46">
        <f t="shared" si="229"/>
        <v>660450</v>
      </c>
      <c r="AD611" s="53" t="s">
        <v>4739</v>
      </c>
    </row>
    <row r="612" spans="1:30" ht="29.5" customHeight="1" x14ac:dyDescent="0.35">
      <c r="A612" s="8"/>
      <c r="B612" s="3">
        <v>599</v>
      </c>
      <c r="C612" s="9" t="s">
        <v>81</v>
      </c>
      <c r="D612" s="106" t="s">
        <v>89</v>
      </c>
      <c r="E612" s="131"/>
      <c r="F612" s="4" t="s">
        <v>13</v>
      </c>
      <c r="G612" s="12">
        <v>1200000</v>
      </c>
      <c r="H612" s="12">
        <v>228000</v>
      </c>
      <c r="I612" s="24">
        <v>1428000</v>
      </c>
      <c r="J612" s="21">
        <v>419000</v>
      </c>
      <c r="K612" s="21">
        <f t="shared" si="207"/>
        <v>79610</v>
      </c>
      <c r="L612" s="29">
        <f t="shared" si="208"/>
        <v>498610</v>
      </c>
      <c r="M612" s="21">
        <v>385000</v>
      </c>
      <c r="N612" s="21">
        <f t="shared" si="215"/>
        <v>73150</v>
      </c>
      <c r="O612" s="32">
        <f t="shared" si="216"/>
        <v>458150</v>
      </c>
      <c r="P612" s="12">
        <v>1260000</v>
      </c>
      <c r="Q612" s="12">
        <v>239400</v>
      </c>
      <c r="R612" s="12">
        <v>1499400</v>
      </c>
      <c r="S612" s="32">
        <v>409360</v>
      </c>
      <c r="T612" s="33">
        <f t="shared" si="217"/>
        <v>458150</v>
      </c>
      <c r="U612" s="33">
        <f t="shared" si="222"/>
        <v>794920</v>
      </c>
      <c r="V612" s="33">
        <f t="shared" si="223"/>
        <v>498610</v>
      </c>
      <c r="W612" s="34">
        <f t="shared" si="224"/>
        <v>688386.41991665901</v>
      </c>
      <c r="X612" s="34">
        <f t="shared" si="225"/>
        <v>613679.29563144082</v>
      </c>
      <c r="Y612" s="34">
        <f t="shared" si="218"/>
        <v>478380</v>
      </c>
      <c r="Z612" s="34">
        <f t="shared" si="219"/>
        <v>535914.64781572041</v>
      </c>
      <c r="AA612" s="34">
        <f t="shared" si="226"/>
        <v>548636.46224070818</v>
      </c>
      <c r="AB612" s="49">
        <f t="shared" si="220"/>
        <v>0.69017820943077057</v>
      </c>
      <c r="AC612" s="46">
        <f>X612</f>
        <v>613679.29563144082</v>
      </c>
      <c r="AD612" s="51" t="s">
        <v>4740</v>
      </c>
    </row>
    <row r="613" spans="1:30" ht="29.5" customHeight="1" x14ac:dyDescent="0.35">
      <c r="A613" s="8"/>
      <c r="B613" s="3">
        <v>600</v>
      </c>
      <c r="C613" s="9" t="s">
        <v>496</v>
      </c>
      <c r="D613" s="106" t="s">
        <v>485</v>
      </c>
      <c r="E613" s="131"/>
      <c r="F613" s="4" t="s">
        <v>13</v>
      </c>
      <c r="G613" s="12">
        <v>1480000</v>
      </c>
      <c r="H613" s="12">
        <v>281200</v>
      </c>
      <c r="I613" s="24">
        <v>1761200</v>
      </c>
      <c r="J613" s="21">
        <v>1485000</v>
      </c>
      <c r="K613" s="21">
        <f t="shared" si="207"/>
        <v>282150</v>
      </c>
      <c r="L613" s="29">
        <f t="shared" si="208"/>
        <v>1767150</v>
      </c>
      <c r="M613" s="21">
        <v>1350000</v>
      </c>
      <c r="N613" s="21">
        <f t="shared" si="215"/>
        <v>256500</v>
      </c>
      <c r="O613" s="32">
        <f t="shared" si="216"/>
        <v>1606500</v>
      </c>
      <c r="P613" s="12">
        <v>1554000</v>
      </c>
      <c r="Q613" s="12">
        <v>295260</v>
      </c>
      <c r="R613" s="12">
        <v>1849260</v>
      </c>
      <c r="S613" s="32">
        <v>491232</v>
      </c>
      <c r="T613" s="33">
        <f t="shared" si="217"/>
        <v>1606500</v>
      </c>
      <c r="U613" s="33">
        <f t="shared" si="222"/>
        <v>1711616.6666666667</v>
      </c>
      <c r="V613" s="33">
        <f t="shared" si="223"/>
        <v>1761200</v>
      </c>
      <c r="W613" s="34">
        <f t="shared" si="224"/>
        <v>1709966.5198431099</v>
      </c>
      <c r="X613" s="34">
        <f t="shared" si="225"/>
        <v>1708283.4748530372</v>
      </c>
      <c r="Y613" s="34">
        <f t="shared" si="218"/>
        <v>1683850</v>
      </c>
      <c r="Z613" s="34">
        <f t="shared" si="219"/>
        <v>1657391.7374265185</v>
      </c>
      <c r="AA613" s="34">
        <f t="shared" si="226"/>
        <v>91082.30252542661</v>
      </c>
      <c r="AB613" s="49">
        <f t="shared" si="220"/>
        <v>5.3214194684611978E-2</v>
      </c>
      <c r="AC613" s="46">
        <f t="shared" ref="AC613:AC615" si="230">T613</f>
        <v>1606500</v>
      </c>
      <c r="AD613" s="54" t="s">
        <v>4739</v>
      </c>
    </row>
    <row r="614" spans="1:30" ht="29.5" customHeight="1" x14ac:dyDescent="0.35">
      <c r="A614" s="8"/>
      <c r="B614" s="3">
        <v>601</v>
      </c>
      <c r="C614" s="9" t="s">
        <v>91</v>
      </c>
      <c r="D614" s="106" t="s">
        <v>90</v>
      </c>
      <c r="E614" s="131"/>
      <c r="F614" s="4" t="s">
        <v>13</v>
      </c>
      <c r="G614" s="12">
        <v>980000</v>
      </c>
      <c r="H614" s="12">
        <v>186200</v>
      </c>
      <c r="I614" s="24">
        <v>1166200</v>
      </c>
      <c r="J614" s="21">
        <v>1527000</v>
      </c>
      <c r="K614" s="21">
        <f t="shared" si="207"/>
        <v>290130</v>
      </c>
      <c r="L614" s="29">
        <f t="shared" si="208"/>
        <v>1817130</v>
      </c>
      <c r="M614" s="21">
        <v>1401000</v>
      </c>
      <c r="N614" s="21">
        <f t="shared" si="215"/>
        <v>266190</v>
      </c>
      <c r="O614" s="32">
        <f t="shared" si="216"/>
        <v>1667190</v>
      </c>
      <c r="P614" s="12">
        <v>1009400</v>
      </c>
      <c r="Q614" s="12">
        <v>191786</v>
      </c>
      <c r="R614" s="12">
        <v>1201186</v>
      </c>
      <c r="S614" s="32">
        <v>320824</v>
      </c>
      <c r="T614" s="33">
        <f t="shared" si="217"/>
        <v>1166200</v>
      </c>
      <c r="U614" s="33">
        <f t="shared" si="222"/>
        <v>1550173.3333333333</v>
      </c>
      <c r="V614" s="33">
        <f t="shared" si="223"/>
        <v>1667190</v>
      </c>
      <c r="W614" s="34">
        <f t="shared" si="224"/>
        <v>1523051.9280297277</v>
      </c>
      <c r="X614" s="34">
        <f t="shared" si="225"/>
        <v>1494309.7656968273</v>
      </c>
      <c r="Y614" s="34">
        <f t="shared" si="218"/>
        <v>1416695</v>
      </c>
      <c r="Z614" s="34">
        <f t="shared" si="219"/>
        <v>1330254.8828484137</v>
      </c>
      <c r="AA614" s="34">
        <f t="shared" si="226"/>
        <v>340877.01804805425</v>
      </c>
      <c r="AB614" s="49">
        <f t="shared" si="220"/>
        <v>0.21989606627735453</v>
      </c>
      <c r="AC614" s="46">
        <f t="shared" si="230"/>
        <v>1166200</v>
      </c>
      <c r="AD614" s="51" t="s">
        <v>4739</v>
      </c>
    </row>
    <row r="615" spans="1:30" ht="29.5" customHeight="1" x14ac:dyDescent="0.35">
      <c r="A615" s="8"/>
      <c r="B615" s="3">
        <v>602</v>
      </c>
      <c r="C615" s="9" t="s">
        <v>91</v>
      </c>
      <c r="D615" s="106" t="s">
        <v>92</v>
      </c>
      <c r="E615" s="131"/>
      <c r="F615" s="4" t="s">
        <v>13</v>
      </c>
      <c r="G615" s="12">
        <v>360000</v>
      </c>
      <c r="H615" s="12">
        <v>68400</v>
      </c>
      <c r="I615" s="24">
        <v>428400</v>
      </c>
      <c r="J615" s="21">
        <v>508000</v>
      </c>
      <c r="K615" s="21">
        <f t="shared" si="207"/>
        <v>96520</v>
      </c>
      <c r="L615" s="29">
        <f t="shared" si="208"/>
        <v>604520</v>
      </c>
      <c r="M615" s="21">
        <v>471000</v>
      </c>
      <c r="N615" s="21">
        <f t="shared" si="215"/>
        <v>89490</v>
      </c>
      <c r="O615" s="32">
        <f t="shared" si="216"/>
        <v>560490</v>
      </c>
      <c r="P615" s="12">
        <v>370800</v>
      </c>
      <c r="Q615" s="12">
        <v>70452</v>
      </c>
      <c r="R615" s="12">
        <v>441252</v>
      </c>
      <c r="S615" s="32">
        <v>247520</v>
      </c>
      <c r="T615" s="33">
        <f t="shared" si="217"/>
        <v>428400</v>
      </c>
      <c r="U615" s="33">
        <f t="shared" si="222"/>
        <v>531136.66666666663</v>
      </c>
      <c r="V615" s="33">
        <f t="shared" si="223"/>
        <v>560490</v>
      </c>
      <c r="W615" s="34">
        <f t="shared" si="224"/>
        <v>525544.30562780157</v>
      </c>
      <c r="X615" s="34">
        <f t="shared" si="225"/>
        <v>519694.23026222398</v>
      </c>
      <c r="Y615" s="34">
        <f t="shared" si="218"/>
        <v>494445</v>
      </c>
      <c r="Z615" s="34">
        <f t="shared" si="219"/>
        <v>474047.11513111199</v>
      </c>
      <c r="AA615" s="34">
        <f t="shared" si="226"/>
        <v>91655.753956493718</v>
      </c>
      <c r="AB615" s="49">
        <f t="shared" si="220"/>
        <v>0.17256529196470535</v>
      </c>
      <c r="AC615" s="46">
        <f t="shared" si="230"/>
        <v>428400</v>
      </c>
      <c r="AD615" s="51" t="s">
        <v>4739</v>
      </c>
    </row>
    <row r="616" spans="1:30" ht="29.5" customHeight="1" x14ac:dyDescent="0.35">
      <c r="A616" s="8"/>
      <c r="B616" s="111" t="s">
        <v>497</v>
      </c>
      <c r="C616" s="112"/>
      <c r="D616" s="112"/>
      <c r="E616" s="112"/>
      <c r="F616" s="112"/>
      <c r="G616" s="112"/>
      <c r="H616" s="112"/>
      <c r="I616" s="112"/>
      <c r="M616" s="21"/>
      <c r="N616" s="21"/>
      <c r="O616" s="32"/>
      <c r="P616" s="32"/>
      <c r="Q616" s="32"/>
      <c r="R616" s="32"/>
      <c r="S616" s="32"/>
      <c r="T616" s="33"/>
      <c r="U616" s="33"/>
      <c r="V616" s="33"/>
      <c r="W616" s="34"/>
      <c r="X616" s="34"/>
      <c r="Y616" s="34"/>
      <c r="Z616" s="34"/>
      <c r="AA616" s="34"/>
      <c r="AB616" s="49"/>
    </row>
    <row r="617" spans="1:30" ht="29.5" customHeight="1" x14ac:dyDescent="0.35">
      <c r="A617" s="8"/>
      <c r="B617" s="3">
        <v>603</v>
      </c>
      <c r="C617" s="9">
        <v>4315199</v>
      </c>
      <c r="D617" s="106" t="s">
        <v>12</v>
      </c>
      <c r="E617" s="131"/>
      <c r="F617" s="4" t="s">
        <v>13</v>
      </c>
      <c r="G617" s="12">
        <v>752000</v>
      </c>
      <c r="H617" s="12">
        <v>142880</v>
      </c>
      <c r="I617" s="24">
        <v>894880</v>
      </c>
      <c r="J617" s="21">
        <v>506000</v>
      </c>
      <c r="K617" s="21">
        <f t="shared" ref="K617:K680" si="231">+J617*19%</f>
        <v>96140</v>
      </c>
      <c r="L617" s="29">
        <f t="shared" ref="L617:L680" si="232">+J617+K617</f>
        <v>602140</v>
      </c>
      <c r="M617" s="21">
        <v>460000</v>
      </c>
      <c r="N617" s="21">
        <f t="shared" si="215"/>
        <v>87400</v>
      </c>
      <c r="O617" s="32">
        <f t="shared" si="216"/>
        <v>547400</v>
      </c>
      <c r="P617" s="12">
        <v>797120.00000000012</v>
      </c>
      <c r="Q617" s="12">
        <v>151452.80000000002</v>
      </c>
      <c r="R617" s="12">
        <v>948572.80000000016</v>
      </c>
      <c r="S617" s="32">
        <v>384608</v>
      </c>
      <c r="T617" s="33">
        <f t="shared" si="217"/>
        <v>547400</v>
      </c>
      <c r="U617" s="33">
        <f t="shared" si="222"/>
        <v>681473.33333333337</v>
      </c>
      <c r="V617" s="33">
        <f t="shared" si="223"/>
        <v>602140</v>
      </c>
      <c r="W617" s="34">
        <f t="shared" si="224"/>
        <v>665664.95143395918</v>
      </c>
      <c r="X617" s="34">
        <f t="shared" si="225"/>
        <v>651461.65355841164</v>
      </c>
      <c r="Y617" s="34">
        <f t="shared" si="218"/>
        <v>574770</v>
      </c>
      <c r="Z617" s="34">
        <f t="shared" si="219"/>
        <v>599430.82677920582</v>
      </c>
      <c r="AA617" s="34">
        <f t="shared" si="226"/>
        <v>186831.26326536835</v>
      </c>
      <c r="AB617" s="49">
        <f t="shared" si="220"/>
        <v>0.2741578490702033</v>
      </c>
      <c r="AC617" s="46">
        <f t="shared" ref="AC617:AC621" si="233">T617</f>
        <v>547400</v>
      </c>
      <c r="AD617" s="51" t="s">
        <v>4739</v>
      </c>
    </row>
    <row r="618" spans="1:30" ht="29.5" customHeight="1" x14ac:dyDescent="0.35">
      <c r="A618" s="8"/>
      <c r="B618" s="3">
        <v>604</v>
      </c>
      <c r="C618" s="9" t="s">
        <v>414</v>
      </c>
      <c r="D618" s="106" t="s">
        <v>498</v>
      </c>
      <c r="E618" s="131"/>
      <c r="F618" s="4" t="s">
        <v>13</v>
      </c>
      <c r="G618" s="12">
        <v>752000</v>
      </c>
      <c r="H618" s="12">
        <v>142880</v>
      </c>
      <c r="I618" s="24">
        <v>894880</v>
      </c>
      <c r="J618" s="21">
        <v>565000</v>
      </c>
      <c r="K618" s="21">
        <f t="shared" si="231"/>
        <v>107350</v>
      </c>
      <c r="L618" s="29">
        <f t="shared" si="232"/>
        <v>672350</v>
      </c>
      <c r="M618" s="21">
        <v>524000</v>
      </c>
      <c r="N618" s="21">
        <f t="shared" si="215"/>
        <v>99560</v>
      </c>
      <c r="O618" s="32">
        <f t="shared" si="216"/>
        <v>623560</v>
      </c>
      <c r="P618" s="12">
        <v>774560</v>
      </c>
      <c r="Q618" s="12">
        <v>147166.39999999999</v>
      </c>
      <c r="R618" s="12">
        <v>921726.4</v>
      </c>
      <c r="S618" s="32">
        <v>381752</v>
      </c>
      <c r="T618" s="33">
        <f t="shared" si="217"/>
        <v>623560</v>
      </c>
      <c r="U618" s="33">
        <f t="shared" si="222"/>
        <v>730263.33333333337</v>
      </c>
      <c r="V618" s="33">
        <f t="shared" si="223"/>
        <v>672350</v>
      </c>
      <c r="W618" s="34">
        <f t="shared" si="224"/>
        <v>721239.47158686526</v>
      </c>
      <c r="X618" s="34">
        <f t="shared" si="225"/>
        <v>712845.80497727334</v>
      </c>
      <c r="Y618" s="34">
        <f t="shared" si="218"/>
        <v>647955</v>
      </c>
      <c r="Z618" s="34">
        <f t="shared" si="219"/>
        <v>668202.90248863667</v>
      </c>
      <c r="AA618" s="34">
        <f t="shared" si="226"/>
        <v>144634.37085746034</v>
      </c>
      <c r="AB618" s="49">
        <f t="shared" si="220"/>
        <v>0.19805782962875537</v>
      </c>
      <c r="AC618" s="46">
        <f t="shared" si="233"/>
        <v>623560</v>
      </c>
      <c r="AD618" s="51" t="s">
        <v>4739</v>
      </c>
    </row>
    <row r="619" spans="1:30" ht="29.5" customHeight="1" x14ac:dyDescent="0.35">
      <c r="A619" s="8"/>
      <c r="B619" s="3">
        <v>605</v>
      </c>
      <c r="C619" s="9" t="s">
        <v>414</v>
      </c>
      <c r="D619" s="106" t="s">
        <v>499</v>
      </c>
      <c r="E619" s="131"/>
      <c r="F619" s="4" t="s">
        <v>13</v>
      </c>
      <c r="G619" s="12">
        <v>327000</v>
      </c>
      <c r="H619" s="12">
        <v>62130</v>
      </c>
      <c r="I619" s="24">
        <v>389130</v>
      </c>
      <c r="J619" s="21">
        <v>570000</v>
      </c>
      <c r="K619" s="21">
        <f t="shared" si="231"/>
        <v>108300</v>
      </c>
      <c r="L619" s="29">
        <f t="shared" si="232"/>
        <v>678300</v>
      </c>
      <c r="M619" s="21">
        <v>523000</v>
      </c>
      <c r="N619" s="21">
        <f t="shared" si="215"/>
        <v>99370</v>
      </c>
      <c r="O619" s="32">
        <f t="shared" si="216"/>
        <v>622370</v>
      </c>
      <c r="P619" s="12">
        <v>343350</v>
      </c>
      <c r="Q619" s="12">
        <v>65236.5</v>
      </c>
      <c r="R619" s="12">
        <v>408586.5</v>
      </c>
      <c r="S619" s="32">
        <v>222768</v>
      </c>
      <c r="T619" s="33">
        <f t="shared" si="217"/>
        <v>389130</v>
      </c>
      <c r="U619" s="33">
        <f t="shared" si="222"/>
        <v>563266.66666666663</v>
      </c>
      <c r="V619" s="33">
        <f t="shared" si="223"/>
        <v>622370</v>
      </c>
      <c r="W619" s="34">
        <f t="shared" si="224"/>
        <v>547673.49959096743</v>
      </c>
      <c r="X619" s="34">
        <f t="shared" si="225"/>
        <v>530891.66159436537</v>
      </c>
      <c r="Y619" s="34">
        <f t="shared" si="218"/>
        <v>505750</v>
      </c>
      <c r="Z619" s="34">
        <f t="shared" si="219"/>
        <v>460010.83079718269</v>
      </c>
      <c r="AA619" s="34">
        <f t="shared" si="226"/>
        <v>153377.72078542996</v>
      </c>
      <c r="AB619" s="49">
        <f t="shared" si="220"/>
        <v>0.2723003683017457</v>
      </c>
      <c r="AC619" s="46">
        <f t="shared" si="233"/>
        <v>389130</v>
      </c>
      <c r="AD619" s="51" t="s">
        <v>4739</v>
      </c>
    </row>
    <row r="620" spans="1:30" ht="29.5" customHeight="1" x14ac:dyDescent="0.35">
      <c r="A620" s="8"/>
      <c r="B620" s="3">
        <v>606</v>
      </c>
      <c r="C620" s="9" t="s">
        <v>414</v>
      </c>
      <c r="D620" s="106" t="s">
        <v>500</v>
      </c>
      <c r="E620" s="131"/>
      <c r="F620" s="4" t="s">
        <v>13</v>
      </c>
      <c r="G620" s="12">
        <v>752000</v>
      </c>
      <c r="H620" s="12">
        <v>142880</v>
      </c>
      <c r="I620" s="24">
        <v>894880</v>
      </c>
      <c r="J620" s="21">
        <v>632000</v>
      </c>
      <c r="K620" s="21">
        <f t="shared" si="231"/>
        <v>120080</v>
      </c>
      <c r="L620" s="29">
        <f t="shared" si="232"/>
        <v>752080</v>
      </c>
      <c r="M620" s="21">
        <v>580000</v>
      </c>
      <c r="N620" s="21">
        <f t="shared" si="215"/>
        <v>110200</v>
      </c>
      <c r="O620" s="32">
        <f t="shared" si="216"/>
        <v>690200</v>
      </c>
      <c r="P620" s="12">
        <v>789600</v>
      </c>
      <c r="Q620" s="12">
        <v>150024</v>
      </c>
      <c r="R620" s="12">
        <v>939624</v>
      </c>
      <c r="S620" s="32">
        <v>388416</v>
      </c>
      <c r="T620" s="33">
        <f t="shared" si="217"/>
        <v>690200</v>
      </c>
      <c r="U620" s="33">
        <f t="shared" si="222"/>
        <v>779053.33333333337</v>
      </c>
      <c r="V620" s="33">
        <f t="shared" si="223"/>
        <v>752080</v>
      </c>
      <c r="W620" s="34">
        <f t="shared" si="224"/>
        <v>774464.05459473527</v>
      </c>
      <c r="X620" s="34">
        <f t="shared" si="225"/>
        <v>770026.57185066491</v>
      </c>
      <c r="Y620" s="34">
        <f t="shared" si="218"/>
        <v>721140</v>
      </c>
      <c r="Z620" s="34">
        <f t="shared" si="219"/>
        <v>730113.28592533246</v>
      </c>
      <c r="AA620" s="34">
        <f t="shared" si="226"/>
        <v>104972.12074324008</v>
      </c>
      <c r="AB620" s="49">
        <f t="shared" si="220"/>
        <v>0.13474317643196027</v>
      </c>
      <c r="AC620" s="46">
        <f t="shared" si="233"/>
        <v>690200</v>
      </c>
      <c r="AD620" s="51" t="s">
        <v>4739</v>
      </c>
    </row>
    <row r="621" spans="1:30" ht="29.5" customHeight="1" x14ac:dyDescent="0.35">
      <c r="A621" s="8"/>
      <c r="B621" s="3">
        <v>607</v>
      </c>
      <c r="C621" s="9" t="s">
        <v>414</v>
      </c>
      <c r="D621" s="106" t="s">
        <v>501</v>
      </c>
      <c r="E621" s="131"/>
      <c r="F621" s="4" t="s">
        <v>13</v>
      </c>
      <c r="G621" s="12">
        <v>565000</v>
      </c>
      <c r="H621" s="12">
        <v>107350</v>
      </c>
      <c r="I621" s="24">
        <v>672350</v>
      </c>
      <c r="J621" s="21">
        <v>414000</v>
      </c>
      <c r="K621" s="21">
        <f t="shared" si="231"/>
        <v>78660</v>
      </c>
      <c r="L621" s="29">
        <f t="shared" si="232"/>
        <v>492660</v>
      </c>
      <c r="M621" s="21">
        <v>380000</v>
      </c>
      <c r="N621" s="21">
        <f t="shared" si="215"/>
        <v>72200</v>
      </c>
      <c r="O621" s="32">
        <f t="shared" si="216"/>
        <v>452200</v>
      </c>
      <c r="P621" s="12">
        <v>598900</v>
      </c>
      <c r="Q621" s="12">
        <v>113791</v>
      </c>
      <c r="R621" s="12">
        <v>712691</v>
      </c>
      <c r="S621" s="32">
        <v>273224</v>
      </c>
      <c r="T621" s="33">
        <f t="shared" si="217"/>
        <v>452200</v>
      </c>
      <c r="U621" s="33">
        <f t="shared" si="222"/>
        <v>539070</v>
      </c>
      <c r="V621" s="33">
        <f t="shared" si="223"/>
        <v>492660</v>
      </c>
      <c r="W621" s="34">
        <f t="shared" si="224"/>
        <v>531077.3219436917</v>
      </c>
      <c r="X621" s="34">
        <f t="shared" si="225"/>
        <v>523694.66109946696</v>
      </c>
      <c r="Y621" s="34">
        <f t="shared" si="218"/>
        <v>472430</v>
      </c>
      <c r="Z621" s="34">
        <f t="shared" si="219"/>
        <v>487947.33054973348</v>
      </c>
      <c r="AA621" s="34">
        <f t="shared" si="226"/>
        <v>117183.28251077454</v>
      </c>
      <c r="AB621" s="49">
        <f t="shared" si="220"/>
        <v>0.21738045617595961</v>
      </c>
      <c r="AC621" s="46">
        <f t="shared" si="233"/>
        <v>452200</v>
      </c>
      <c r="AD621" s="53" t="s">
        <v>4739</v>
      </c>
    </row>
    <row r="622" spans="1:30" ht="29.5" customHeight="1" x14ac:dyDescent="0.35">
      <c r="A622" s="8"/>
      <c r="B622" s="3">
        <v>608</v>
      </c>
      <c r="C622" s="9" t="s">
        <v>170</v>
      </c>
      <c r="D622" s="106" t="s">
        <v>14</v>
      </c>
      <c r="E622" s="131"/>
      <c r="F622" s="4" t="s">
        <v>13</v>
      </c>
      <c r="G622" s="12">
        <v>657000</v>
      </c>
      <c r="H622" s="12">
        <v>124830</v>
      </c>
      <c r="I622" s="24">
        <v>781830</v>
      </c>
      <c r="J622" s="21">
        <v>252000</v>
      </c>
      <c r="K622" s="21">
        <f t="shared" si="231"/>
        <v>47880</v>
      </c>
      <c r="L622" s="29">
        <f t="shared" si="232"/>
        <v>299880</v>
      </c>
      <c r="M622" s="21">
        <v>234000</v>
      </c>
      <c r="N622" s="21">
        <f t="shared" si="215"/>
        <v>44460</v>
      </c>
      <c r="O622" s="32">
        <f t="shared" si="216"/>
        <v>278460</v>
      </c>
      <c r="P622" s="12">
        <v>696420.00000000012</v>
      </c>
      <c r="Q622" s="12">
        <v>132319.80000000002</v>
      </c>
      <c r="R622" s="12">
        <v>828739.80000000016</v>
      </c>
      <c r="S622" s="32">
        <v>355096</v>
      </c>
      <c r="T622" s="33">
        <f t="shared" si="217"/>
        <v>278460</v>
      </c>
      <c r="U622" s="33">
        <f t="shared" si="222"/>
        <v>453390</v>
      </c>
      <c r="V622" s="33">
        <f t="shared" si="223"/>
        <v>299880</v>
      </c>
      <c r="W622" s="34">
        <f t="shared" si="224"/>
        <v>402662.2203444232</v>
      </c>
      <c r="X622" s="34">
        <f t="shared" si="225"/>
        <v>365635.27194860816</v>
      </c>
      <c r="Y622" s="34">
        <f t="shared" si="218"/>
        <v>289170</v>
      </c>
      <c r="Z622" s="34">
        <f t="shared" si="219"/>
        <v>322047.63597430405</v>
      </c>
      <c r="AA622" s="34">
        <f t="shared" si="226"/>
        <v>284638.94550816476</v>
      </c>
      <c r="AB622" s="49">
        <f t="shared" si="220"/>
        <v>0.62780155166228802</v>
      </c>
      <c r="AC622" s="46">
        <f>X622</f>
        <v>365635.27194860816</v>
      </c>
      <c r="AD622" s="51" t="s">
        <v>4740</v>
      </c>
    </row>
    <row r="623" spans="1:30" ht="29.5" customHeight="1" x14ac:dyDescent="0.35">
      <c r="A623" s="8"/>
      <c r="B623" s="3">
        <v>609</v>
      </c>
      <c r="C623" s="9" t="s">
        <v>16</v>
      </c>
      <c r="D623" s="106" t="s">
        <v>206</v>
      </c>
      <c r="E623" s="131"/>
      <c r="F623" s="4" t="s">
        <v>13</v>
      </c>
      <c r="G623" s="12">
        <v>657000</v>
      </c>
      <c r="H623" s="12">
        <v>124830</v>
      </c>
      <c r="I623" s="24">
        <v>781830</v>
      </c>
      <c r="J623" s="21">
        <v>937000</v>
      </c>
      <c r="K623" s="21">
        <f t="shared" si="231"/>
        <v>178030</v>
      </c>
      <c r="L623" s="29">
        <f t="shared" si="232"/>
        <v>1115030</v>
      </c>
      <c r="M623" s="21">
        <v>860000</v>
      </c>
      <c r="N623" s="21">
        <f t="shared" si="215"/>
        <v>163400</v>
      </c>
      <c r="O623" s="32">
        <f t="shared" si="216"/>
        <v>1023400</v>
      </c>
      <c r="P623" s="12">
        <v>676710</v>
      </c>
      <c r="Q623" s="12">
        <v>128574.90000000001</v>
      </c>
      <c r="R623" s="12">
        <v>805284.9</v>
      </c>
      <c r="S623" s="32">
        <v>324632</v>
      </c>
      <c r="T623" s="33">
        <f t="shared" si="217"/>
        <v>781830</v>
      </c>
      <c r="U623" s="33">
        <f t="shared" si="222"/>
        <v>973420</v>
      </c>
      <c r="V623" s="33">
        <f t="shared" si="223"/>
        <v>1023400</v>
      </c>
      <c r="W623" s="34">
        <f t="shared" si="224"/>
        <v>962678.85323967354</v>
      </c>
      <c r="X623" s="34">
        <f t="shared" si="225"/>
        <v>951468.04765689943</v>
      </c>
      <c r="Y623" s="34">
        <f t="shared" si="218"/>
        <v>902615</v>
      </c>
      <c r="Z623" s="34">
        <f t="shared" si="219"/>
        <v>866649.02382844966</v>
      </c>
      <c r="AA623" s="34">
        <f t="shared" si="226"/>
        <v>172130.9394036993</v>
      </c>
      <c r="AB623" s="49">
        <f t="shared" si="220"/>
        <v>0.17683111031589582</v>
      </c>
      <c r="AC623" s="46">
        <f t="shared" ref="AC623:AC626" si="234">T623</f>
        <v>781830</v>
      </c>
      <c r="AD623" s="54" t="s">
        <v>4739</v>
      </c>
    </row>
    <row r="624" spans="1:30" ht="29.5" customHeight="1" x14ac:dyDescent="0.35">
      <c r="A624" s="8"/>
      <c r="B624" s="3">
        <v>610</v>
      </c>
      <c r="C624" s="9">
        <v>43570</v>
      </c>
      <c r="D624" s="106" t="s">
        <v>136</v>
      </c>
      <c r="E624" s="131"/>
      <c r="F624" s="4" t="s">
        <v>13</v>
      </c>
      <c r="G624" s="12">
        <v>822000</v>
      </c>
      <c r="H624" s="12">
        <v>156180</v>
      </c>
      <c r="I624" s="24">
        <v>978180</v>
      </c>
      <c r="J624" s="21">
        <v>534000</v>
      </c>
      <c r="K624" s="21">
        <f t="shared" si="231"/>
        <v>101460</v>
      </c>
      <c r="L624" s="29">
        <f t="shared" si="232"/>
        <v>635460</v>
      </c>
      <c r="M624" s="21">
        <v>495000</v>
      </c>
      <c r="N624" s="21">
        <f t="shared" si="215"/>
        <v>94050</v>
      </c>
      <c r="O624" s="32">
        <f t="shared" si="216"/>
        <v>589050</v>
      </c>
      <c r="P624" s="12">
        <v>863100</v>
      </c>
      <c r="Q624" s="12">
        <v>163989</v>
      </c>
      <c r="R624" s="12">
        <v>1027089</v>
      </c>
      <c r="S624" s="32">
        <v>428400</v>
      </c>
      <c r="T624" s="33">
        <f t="shared" si="217"/>
        <v>589050</v>
      </c>
      <c r="U624" s="33">
        <f t="shared" si="222"/>
        <v>734230</v>
      </c>
      <c r="V624" s="33">
        <f t="shared" si="223"/>
        <v>635460</v>
      </c>
      <c r="W624" s="34">
        <f t="shared" si="224"/>
        <v>715406.78142335452</v>
      </c>
      <c r="X624" s="34">
        <f t="shared" si="225"/>
        <v>698711.32855567802</v>
      </c>
      <c r="Y624" s="34">
        <f t="shared" si="218"/>
        <v>612255</v>
      </c>
      <c r="Z624" s="34">
        <f t="shared" si="219"/>
        <v>643880.66427783901</v>
      </c>
      <c r="AA624" s="34">
        <f t="shared" si="226"/>
        <v>212537.4646974034</v>
      </c>
      <c r="AB624" s="49">
        <f t="shared" si="220"/>
        <v>0.28946987278836794</v>
      </c>
      <c r="AC624" s="46">
        <f t="shared" si="234"/>
        <v>589050</v>
      </c>
      <c r="AD624" s="51" t="s">
        <v>4739</v>
      </c>
    </row>
    <row r="625" spans="1:30" ht="29.5" customHeight="1" x14ac:dyDescent="0.35">
      <c r="A625" s="8"/>
      <c r="B625" s="3">
        <v>611</v>
      </c>
      <c r="C625" s="9">
        <v>43570</v>
      </c>
      <c r="D625" s="106" t="s">
        <v>32</v>
      </c>
      <c r="E625" s="131"/>
      <c r="F625" s="4" t="s">
        <v>13</v>
      </c>
      <c r="G625" s="12">
        <v>305000</v>
      </c>
      <c r="H625" s="12">
        <v>57950</v>
      </c>
      <c r="I625" s="24">
        <v>362950</v>
      </c>
      <c r="J625" s="21">
        <v>305000</v>
      </c>
      <c r="K625" s="21">
        <f t="shared" si="231"/>
        <v>57950</v>
      </c>
      <c r="L625" s="29">
        <f t="shared" si="232"/>
        <v>362950</v>
      </c>
      <c r="M625" s="21">
        <v>280000</v>
      </c>
      <c r="N625" s="21">
        <f t="shared" si="215"/>
        <v>53200</v>
      </c>
      <c r="O625" s="32">
        <f t="shared" si="216"/>
        <v>333200</v>
      </c>
      <c r="P625" s="12">
        <v>314150</v>
      </c>
      <c r="Q625" s="12">
        <v>59688.5</v>
      </c>
      <c r="R625" s="12">
        <v>373838.5</v>
      </c>
      <c r="S625" s="32">
        <v>193256</v>
      </c>
      <c r="T625" s="33">
        <f t="shared" si="217"/>
        <v>333200</v>
      </c>
      <c r="U625" s="33">
        <f t="shared" si="222"/>
        <v>353033.33333333331</v>
      </c>
      <c r="V625" s="33">
        <f t="shared" si="223"/>
        <v>362950</v>
      </c>
      <c r="W625" s="34">
        <f t="shared" si="224"/>
        <v>352749.33042888338</v>
      </c>
      <c r="X625" s="34">
        <f t="shared" si="225"/>
        <v>352460.11560693645</v>
      </c>
      <c r="Y625" s="34">
        <f t="shared" si="218"/>
        <v>348075</v>
      </c>
      <c r="Z625" s="34">
        <f t="shared" si="219"/>
        <v>342830.0578034682</v>
      </c>
      <c r="AA625" s="34">
        <f t="shared" si="226"/>
        <v>17176.170508391366</v>
      </c>
      <c r="AB625" s="49">
        <f t="shared" si="220"/>
        <v>4.8653112572159478E-2</v>
      </c>
      <c r="AC625" s="46">
        <f t="shared" si="234"/>
        <v>333200</v>
      </c>
      <c r="AD625" s="51" t="s">
        <v>4739</v>
      </c>
    </row>
    <row r="626" spans="1:30" ht="29.5" customHeight="1" x14ac:dyDescent="0.35">
      <c r="A626" s="8"/>
      <c r="B626" s="3">
        <v>612</v>
      </c>
      <c r="C626" s="9">
        <v>43570</v>
      </c>
      <c r="D626" s="106" t="s">
        <v>20</v>
      </c>
      <c r="E626" s="131"/>
      <c r="F626" s="4" t="s">
        <v>13</v>
      </c>
      <c r="G626" s="12">
        <v>565000</v>
      </c>
      <c r="H626" s="12">
        <v>107350</v>
      </c>
      <c r="I626" s="24">
        <v>672350</v>
      </c>
      <c r="J626" s="21">
        <v>453000</v>
      </c>
      <c r="K626" s="21">
        <f t="shared" si="231"/>
        <v>86070</v>
      </c>
      <c r="L626" s="29">
        <f t="shared" si="232"/>
        <v>539070</v>
      </c>
      <c r="M626" s="21">
        <v>420000</v>
      </c>
      <c r="N626" s="21">
        <f t="shared" si="215"/>
        <v>79800</v>
      </c>
      <c r="O626" s="32">
        <f t="shared" si="216"/>
        <v>499800</v>
      </c>
      <c r="P626" s="12">
        <v>587600</v>
      </c>
      <c r="Q626" s="12">
        <v>111644</v>
      </c>
      <c r="R626" s="12">
        <v>699244</v>
      </c>
      <c r="S626" s="32">
        <v>289408</v>
      </c>
      <c r="T626" s="33">
        <f t="shared" si="217"/>
        <v>499800</v>
      </c>
      <c r="U626" s="33">
        <f t="shared" si="222"/>
        <v>570406.66666666663</v>
      </c>
      <c r="V626" s="33">
        <f t="shared" si="223"/>
        <v>539070</v>
      </c>
      <c r="W626" s="34">
        <f t="shared" si="224"/>
        <v>565820.84307436936</v>
      </c>
      <c r="X626" s="34">
        <f t="shared" si="225"/>
        <v>561464.70472052135</v>
      </c>
      <c r="Y626" s="34">
        <f t="shared" si="218"/>
        <v>519435</v>
      </c>
      <c r="Z626" s="34">
        <f t="shared" si="219"/>
        <v>530632.35236026067</v>
      </c>
      <c r="AA626" s="34">
        <f t="shared" si="226"/>
        <v>90442.609611473032</v>
      </c>
      <c r="AB626" s="49">
        <f t="shared" si="220"/>
        <v>0.15855812159419544</v>
      </c>
      <c r="AC626" s="46">
        <f t="shared" si="234"/>
        <v>499800</v>
      </c>
      <c r="AD626" s="51" t="s">
        <v>4739</v>
      </c>
    </row>
    <row r="627" spans="1:30" ht="29.5" customHeight="1" x14ac:dyDescent="0.35">
      <c r="A627" s="8"/>
      <c r="B627" s="3">
        <v>613</v>
      </c>
      <c r="C627" s="9">
        <v>43570</v>
      </c>
      <c r="D627" s="106" t="s">
        <v>17</v>
      </c>
      <c r="E627" s="131"/>
      <c r="F627" s="4" t="s">
        <v>13</v>
      </c>
      <c r="G627" s="12">
        <v>529411.76470588241</v>
      </c>
      <c r="H627" s="12">
        <v>100588.23529411767</v>
      </c>
      <c r="I627" s="24">
        <v>630000.00000000012</v>
      </c>
      <c r="J627" s="21">
        <v>305000</v>
      </c>
      <c r="K627" s="21">
        <f t="shared" si="231"/>
        <v>57950</v>
      </c>
      <c r="L627" s="29">
        <f t="shared" si="232"/>
        <v>362950</v>
      </c>
      <c r="M627" s="21">
        <v>280000</v>
      </c>
      <c r="N627" s="21">
        <f t="shared" si="215"/>
        <v>53200</v>
      </c>
      <c r="O627" s="32">
        <f t="shared" si="216"/>
        <v>333200</v>
      </c>
      <c r="P627" s="12">
        <v>545294.1176470588</v>
      </c>
      <c r="Q627" s="12">
        <v>103605.88235294117</v>
      </c>
      <c r="R627" s="12">
        <v>648900</v>
      </c>
      <c r="S627" s="32">
        <v>208488</v>
      </c>
      <c r="T627" s="33">
        <f t="shared" si="217"/>
        <v>333200</v>
      </c>
      <c r="U627" s="33">
        <f t="shared" si="222"/>
        <v>442050</v>
      </c>
      <c r="V627" s="33">
        <f t="shared" si="223"/>
        <v>362950</v>
      </c>
      <c r="W627" s="34">
        <f t="shared" si="224"/>
        <v>423933.21786995104</v>
      </c>
      <c r="X627" s="34">
        <f t="shared" si="225"/>
        <v>408513.28013339685</v>
      </c>
      <c r="Y627" s="34">
        <f t="shared" si="218"/>
        <v>348075</v>
      </c>
      <c r="Z627" s="34">
        <f t="shared" si="219"/>
        <v>370856.64006669843</v>
      </c>
      <c r="AA627" s="34">
        <f t="shared" si="226"/>
        <v>163447.75159053141</v>
      </c>
      <c r="AB627" s="49">
        <f t="shared" si="220"/>
        <v>0.36974946632854067</v>
      </c>
      <c r="AC627" s="46">
        <f>Y627</f>
        <v>348075</v>
      </c>
      <c r="AD627" s="52" t="s">
        <v>4741</v>
      </c>
    </row>
    <row r="628" spans="1:30" s="68" customFormat="1" ht="29.5" customHeight="1" x14ac:dyDescent="0.35">
      <c r="A628" s="57"/>
      <c r="B628" s="3">
        <v>614</v>
      </c>
      <c r="C628" s="9">
        <v>43570</v>
      </c>
      <c r="D628" s="106" t="s">
        <v>478</v>
      </c>
      <c r="E628" s="107"/>
      <c r="F628" s="4" t="s">
        <v>13</v>
      </c>
      <c r="G628" s="58">
        <v>376000</v>
      </c>
      <c r="H628" s="58">
        <v>71440</v>
      </c>
      <c r="I628" s="59">
        <v>447440</v>
      </c>
      <c r="J628" s="60">
        <v>93000</v>
      </c>
      <c r="K628" s="60">
        <f t="shared" si="231"/>
        <v>17670</v>
      </c>
      <c r="L628" s="61">
        <f t="shared" si="232"/>
        <v>110670</v>
      </c>
      <c r="M628" s="60">
        <v>85000</v>
      </c>
      <c r="N628" s="60">
        <f t="shared" si="215"/>
        <v>16150</v>
      </c>
      <c r="O628" s="62">
        <f t="shared" si="216"/>
        <v>101150</v>
      </c>
      <c r="P628" s="58">
        <v>394800</v>
      </c>
      <c r="Q628" s="58">
        <v>75012</v>
      </c>
      <c r="R628" s="58">
        <v>469812</v>
      </c>
      <c r="S628" s="62">
        <v>251328</v>
      </c>
      <c r="T628" s="63">
        <f t="shared" si="217"/>
        <v>101150</v>
      </c>
      <c r="U628" s="63">
        <f t="shared" si="222"/>
        <v>219753.33333333334</v>
      </c>
      <c r="V628" s="63">
        <f t="shared" si="223"/>
        <v>110670</v>
      </c>
      <c r="W628" s="64">
        <f t="shared" si="224"/>
        <v>171097.44901550614</v>
      </c>
      <c r="X628" s="64">
        <f t="shared" si="225"/>
        <v>141796.26100784412</v>
      </c>
      <c r="Y628" s="64">
        <f t="shared" si="218"/>
        <v>105910</v>
      </c>
      <c r="Z628" s="64">
        <f t="shared" si="219"/>
        <v>121473.13050392206</v>
      </c>
      <c r="AA628" s="64">
        <f t="shared" si="226"/>
        <v>197239.88246126423</v>
      </c>
      <c r="AB628" s="65">
        <f t="shared" si="220"/>
        <v>0.89755126563691512</v>
      </c>
      <c r="AC628" s="66">
        <f>X628</f>
        <v>141796.26100784412</v>
      </c>
      <c r="AD628" s="67" t="s">
        <v>4740</v>
      </c>
    </row>
    <row r="629" spans="1:30" ht="29.5" customHeight="1" x14ac:dyDescent="0.35">
      <c r="A629" s="8"/>
      <c r="B629" s="3">
        <v>615</v>
      </c>
      <c r="C629" s="9">
        <v>43570</v>
      </c>
      <c r="D629" s="106" t="s">
        <v>210</v>
      </c>
      <c r="E629" s="131"/>
      <c r="F629" s="4" t="s">
        <v>13</v>
      </c>
      <c r="G629" s="12">
        <v>376000</v>
      </c>
      <c r="H629" s="12">
        <v>71440</v>
      </c>
      <c r="I629" s="24">
        <v>447440</v>
      </c>
      <c r="J629" s="21">
        <v>159000</v>
      </c>
      <c r="K629" s="21">
        <f t="shared" si="231"/>
        <v>30210</v>
      </c>
      <c r="L629" s="29">
        <f t="shared" si="232"/>
        <v>189210</v>
      </c>
      <c r="M629" s="21">
        <v>145000</v>
      </c>
      <c r="N629" s="21">
        <f t="shared" si="215"/>
        <v>27550</v>
      </c>
      <c r="O629" s="32">
        <f t="shared" si="216"/>
        <v>172550</v>
      </c>
      <c r="P629" s="12">
        <v>398560.00000000006</v>
      </c>
      <c r="Q629" s="12">
        <v>75726.400000000009</v>
      </c>
      <c r="R629" s="12">
        <v>474286.40000000008</v>
      </c>
      <c r="S629" s="32">
        <v>244664</v>
      </c>
      <c r="T629" s="33">
        <f t="shared" si="217"/>
        <v>172550</v>
      </c>
      <c r="U629" s="33">
        <f t="shared" si="222"/>
        <v>269733.33333333331</v>
      </c>
      <c r="V629" s="33">
        <f t="shared" si="223"/>
        <v>189210</v>
      </c>
      <c r="W629" s="34">
        <f t="shared" si="224"/>
        <v>244454.45247949802</v>
      </c>
      <c r="X629" s="34">
        <f t="shared" si="225"/>
        <v>225301.49171150051</v>
      </c>
      <c r="Y629" s="34">
        <f t="shared" si="218"/>
        <v>180880</v>
      </c>
      <c r="Z629" s="34">
        <f t="shared" si="219"/>
        <v>198925.74585575025</v>
      </c>
      <c r="AA629" s="34">
        <f t="shared" si="226"/>
        <v>154123.76011937071</v>
      </c>
      <c r="AB629" s="49">
        <f t="shared" si="220"/>
        <v>0.57139308002732592</v>
      </c>
      <c r="AC629" s="46">
        <f>Y629</f>
        <v>180880</v>
      </c>
      <c r="AD629" s="52" t="s">
        <v>4741</v>
      </c>
    </row>
    <row r="630" spans="1:30" ht="29.5" customHeight="1" x14ac:dyDescent="0.35">
      <c r="A630" s="8"/>
      <c r="B630" s="3">
        <v>616</v>
      </c>
      <c r="C630" s="9">
        <v>43570</v>
      </c>
      <c r="D630" s="106" t="s">
        <v>21</v>
      </c>
      <c r="E630" s="131"/>
      <c r="F630" s="4" t="s">
        <v>13</v>
      </c>
      <c r="G630" s="12">
        <v>350000</v>
      </c>
      <c r="H630" s="12">
        <v>66500</v>
      </c>
      <c r="I630" s="24">
        <v>416500</v>
      </c>
      <c r="J630" s="21">
        <v>345000</v>
      </c>
      <c r="K630" s="21">
        <f t="shared" si="231"/>
        <v>65550</v>
      </c>
      <c r="L630" s="29">
        <f t="shared" si="232"/>
        <v>410550</v>
      </c>
      <c r="M630" s="21">
        <v>320000</v>
      </c>
      <c r="N630" s="21">
        <f t="shared" si="215"/>
        <v>60800</v>
      </c>
      <c r="O630" s="32">
        <f t="shared" si="216"/>
        <v>380800</v>
      </c>
      <c r="P630" s="12">
        <v>364000</v>
      </c>
      <c r="Q630" s="12">
        <v>69160</v>
      </c>
      <c r="R630" s="12">
        <v>433160</v>
      </c>
      <c r="S630" s="32">
        <v>221816</v>
      </c>
      <c r="T630" s="33">
        <f t="shared" si="217"/>
        <v>380800</v>
      </c>
      <c r="U630" s="33">
        <f t="shared" si="222"/>
        <v>402616.66666666669</v>
      </c>
      <c r="V630" s="33">
        <f t="shared" si="223"/>
        <v>410550</v>
      </c>
      <c r="W630" s="34">
        <f t="shared" si="224"/>
        <v>402308.61626021401</v>
      </c>
      <c r="X630" s="34">
        <f t="shared" si="225"/>
        <v>401995.62873378984</v>
      </c>
      <c r="Y630" s="34">
        <f t="shared" si="218"/>
        <v>395675</v>
      </c>
      <c r="Z630" s="34">
        <f t="shared" si="219"/>
        <v>391397.81436689489</v>
      </c>
      <c r="AA630" s="34">
        <f t="shared" si="226"/>
        <v>19126.574009302694</v>
      </c>
      <c r="AB630" s="49">
        <f t="shared" si="220"/>
        <v>4.7505668773364311E-2</v>
      </c>
      <c r="AC630" s="46">
        <f>T630</f>
        <v>380800</v>
      </c>
      <c r="AD630" s="53" t="s">
        <v>4739</v>
      </c>
    </row>
    <row r="631" spans="1:30" ht="29.5" customHeight="1" x14ac:dyDescent="0.35">
      <c r="A631" s="8"/>
      <c r="B631" s="3">
        <v>617</v>
      </c>
      <c r="C631" s="9">
        <v>43570</v>
      </c>
      <c r="D631" s="106" t="s">
        <v>22</v>
      </c>
      <c r="E631" s="131"/>
      <c r="F631" s="4" t="s">
        <v>13</v>
      </c>
      <c r="G631" s="12">
        <v>75630.252100840342</v>
      </c>
      <c r="H631" s="12">
        <v>14369.747899159665</v>
      </c>
      <c r="I631" s="24">
        <v>90000</v>
      </c>
      <c r="J631" s="21">
        <v>384000</v>
      </c>
      <c r="K631" s="21">
        <f t="shared" si="231"/>
        <v>72960</v>
      </c>
      <c r="L631" s="29">
        <f t="shared" si="232"/>
        <v>456960</v>
      </c>
      <c r="M631" s="21">
        <v>356000</v>
      </c>
      <c r="N631" s="21">
        <f t="shared" si="215"/>
        <v>67640</v>
      </c>
      <c r="O631" s="32">
        <f t="shared" si="216"/>
        <v>423640</v>
      </c>
      <c r="P631" s="12">
        <v>78655.462184873948</v>
      </c>
      <c r="Q631" s="12">
        <v>14944.53781512605</v>
      </c>
      <c r="R631" s="12">
        <v>93600</v>
      </c>
      <c r="S631" s="32">
        <v>186592</v>
      </c>
      <c r="T631" s="33">
        <f t="shared" si="217"/>
        <v>90000</v>
      </c>
      <c r="U631" s="33">
        <f t="shared" si="222"/>
        <v>323533.33333333331</v>
      </c>
      <c r="V631" s="33">
        <f t="shared" si="223"/>
        <v>423640</v>
      </c>
      <c r="W631" s="34">
        <f t="shared" si="224"/>
        <v>259242.3113369685</v>
      </c>
      <c r="X631" s="34">
        <f t="shared" si="225"/>
        <v>191571.11095293326</v>
      </c>
      <c r="Y631" s="34">
        <f t="shared" si="218"/>
        <v>256820</v>
      </c>
      <c r="Z631" s="34">
        <f t="shared" si="219"/>
        <v>140785.55547646663</v>
      </c>
      <c r="AA631" s="34">
        <f t="shared" si="226"/>
        <v>202930.82302433345</v>
      </c>
      <c r="AB631" s="49">
        <f t="shared" si="220"/>
        <v>0.62723312288584421</v>
      </c>
      <c r="AC631" s="46">
        <f>X631</f>
        <v>191571.11095293326</v>
      </c>
      <c r="AD631" s="51" t="s">
        <v>4740</v>
      </c>
    </row>
    <row r="632" spans="1:30" ht="29.5" customHeight="1" x14ac:dyDescent="0.35">
      <c r="A632" s="8"/>
      <c r="B632" s="3">
        <v>618</v>
      </c>
      <c r="C632" s="9">
        <v>43570</v>
      </c>
      <c r="D632" s="106" t="s">
        <v>24</v>
      </c>
      <c r="E632" s="131"/>
      <c r="F632" s="4" t="s">
        <v>13</v>
      </c>
      <c r="G632" s="12">
        <v>120000</v>
      </c>
      <c r="H632" s="12">
        <v>22800</v>
      </c>
      <c r="I632" s="24">
        <v>142800</v>
      </c>
      <c r="J632" s="21">
        <v>125000</v>
      </c>
      <c r="K632" s="21">
        <f t="shared" si="231"/>
        <v>23750</v>
      </c>
      <c r="L632" s="29">
        <f t="shared" si="232"/>
        <v>148750</v>
      </c>
      <c r="M632" s="21">
        <v>115000</v>
      </c>
      <c r="N632" s="21">
        <f t="shared" si="215"/>
        <v>21850</v>
      </c>
      <c r="O632" s="32">
        <f t="shared" si="216"/>
        <v>136850</v>
      </c>
      <c r="P632" s="12">
        <v>124800</v>
      </c>
      <c r="Q632" s="12">
        <v>23712</v>
      </c>
      <c r="R632" s="12">
        <v>148512</v>
      </c>
      <c r="S632" s="32">
        <v>78064</v>
      </c>
      <c r="T632" s="33">
        <f t="shared" si="217"/>
        <v>136850</v>
      </c>
      <c r="U632" s="33">
        <f t="shared" si="222"/>
        <v>142800</v>
      </c>
      <c r="V632" s="33">
        <f t="shared" si="223"/>
        <v>142800</v>
      </c>
      <c r="W632" s="34">
        <f t="shared" si="224"/>
        <v>142717.31324150058</v>
      </c>
      <c r="X632" s="34">
        <f t="shared" si="225"/>
        <v>142634.62651997685</v>
      </c>
      <c r="Y632" s="34">
        <f t="shared" si="218"/>
        <v>139825</v>
      </c>
      <c r="Z632" s="34">
        <f t="shared" si="219"/>
        <v>139742.31325998844</v>
      </c>
      <c r="AA632" s="34">
        <f t="shared" si="226"/>
        <v>5950</v>
      </c>
      <c r="AB632" s="49">
        <f t="shared" si="220"/>
        <v>4.1666666666666664E-2</v>
      </c>
      <c r="AC632" s="46">
        <f t="shared" ref="AC632:AC633" si="235">T632</f>
        <v>136850</v>
      </c>
      <c r="AD632" s="54" t="s">
        <v>4739</v>
      </c>
    </row>
    <row r="633" spans="1:30" ht="29.5" customHeight="1" x14ac:dyDescent="0.35">
      <c r="A633" s="8"/>
      <c r="B633" s="3">
        <v>619</v>
      </c>
      <c r="C633" s="9">
        <v>43570</v>
      </c>
      <c r="D633" s="106" t="s">
        <v>29</v>
      </c>
      <c r="E633" s="131"/>
      <c r="F633" s="4" t="s">
        <v>13</v>
      </c>
      <c r="G633" s="12">
        <v>655462.18487394962</v>
      </c>
      <c r="H633" s="12">
        <v>124537.81512605042</v>
      </c>
      <c r="I633" s="24">
        <v>780000</v>
      </c>
      <c r="J633" s="21">
        <v>425000</v>
      </c>
      <c r="K633" s="21">
        <f t="shared" si="231"/>
        <v>80750</v>
      </c>
      <c r="L633" s="29">
        <f t="shared" si="232"/>
        <v>505750</v>
      </c>
      <c r="M633" s="21">
        <v>393890</v>
      </c>
      <c r="N633" s="21">
        <f t="shared" si="215"/>
        <v>74839.100000000006</v>
      </c>
      <c r="O633" s="32">
        <f t="shared" si="216"/>
        <v>468729.1</v>
      </c>
      <c r="P633" s="12">
        <v>675126.05042016809</v>
      </c>
      <c r="Q633" s="12">
        <v>128273.94957983194</v>
      </c>
      <c r="R633" s="12">
        <v>803400</v>
      </c>
      <c r="S633" s="32">
        <v>163744</v>
      </c>
      <c r="T633" s="33">
        <f t="shared" si="217"/>
        <v>468729.1</v>
      </c>
      <c r="U633" s="33">
        <f t="shared" si="222"/>
        <v>584826.3666666667</v>
      </c>
      <c r="V633" s="33">
        <f t="shared" si="223"/>
        <v>505750</v>
      </c>
      <c r="W633" s="34">
        <f t="shared" si="224"/>
        <v>569706.01338545932</v>
      </c>
      <c r="X633" s="34">
        <f t="shared" si="225"/>
        <v>556303.34771717922</v>
      </c>
      <c r="Y633" s="34">
        <f t="shared" si="218"/>
        <v>487239.55</v>
      </c>
      <c r="Z633" s="34">
        <f t="shared" si="219"/>
        <v>512516.2238585896</v>
      </c>
      <c r="AA633" s="34">
        <f t="shared" si="226"/>
        <v>170035.87009982104</v>
      </c>
      <c r="AB633" s="49">
        <f t="shared" si="220"/>
        <v>0.29074590304293912</v>
      </c>
      <c r="AC633" s="46">
        <f t="shared" si="235"/>
        <v>468729.1</v>
      </c>
      <c r="AD633" s="51" t="s">
        <v>4739</v>
      </c>
    </row>
    <row r="634" spans="1:30" ht="29.5" customHeight="1" x14ac:dyDescent="0.35">
      <c r="A634" s="8"/>
      <c r="B634" s="3">
        <v>620</v>
      </c>
      <c r="C634" s="9">
        <v>43570</v>
      </c>
      <c r="D634" s="106" t="s">
        <v>30</v>
      </c>
      <c r="E634" s="131"/>
      <c r="F634" s="4" t="s">
        <v>13</v>
      </c>
      <c r="G634" s="12">
        <v>230000</v>
      </c>
      <c r="H634" s="12">
        <v>43700</v>
      </c>
      <c r="I634" s="24">
        <v>273700</v>
      </c>
      <c r="J634" s="21">
        <v>799000</v>
      </c>
      <c r="K634" s="21">
        <f t="shared" si="231"/>
        <v>151810</v>
      </c>
      <c r="L634" s="29">
        <f t="shared" si="232"/>
        <v>950810</v>
      </c>
      <c r="M634" s="21">
        <v>733040</v>
      </c>
      <c r="N634" s="21">
        <f t="shared" si="215"/>
        <v>139277.6</v>
      </c>
      <c r="O634" s="32">
        <f t="shared" si="216"/>
        <v>872317.6</v>
      </c>
      <c r="P634" s="12">
        <v>243800</v>
      </c>
      <c r="Q634" s="12">
        <v>46322</v>
      </c>
      <c r="R634" s="12">
        <v>290122</v>
      </c>
      <c r="S634" s="32">
        <v>152320</v>
      </c>
      <c r="T634" s="33">
        <f t="shared" si="217"/>
        <v>273700</v>
      </c>
      <c r="U634" s="33">
        <f t="shared" si="222"/>
        <v>698942.53333333333</v>
      </c>
      <c r="V634" s="33">
        <f t="shared" si="223"/>
        <v>872317.6</v>
      </c>
      <c r="W634" s="34">
        <f t="shared" si="224"/>
        <v>610025.12747783517</v>
      </c>
      <c r="X634" s="34">
        <f t="shared" si="225"/>
        <v>512667.88125076116</v>
      </c>
      <c r="Y634" s="34">
        <f t="shared" si="218"/>
        <v>573008.80000000005</v>
      </c>
      <c r="Z634" s="34">
        <f t="shared" si="219"/>
        <v>393183.94062538061</v>
      </c>
      <c r="AA634" s="34">
        <f t="shared" si="226"/>
        <v>370356.14390914765</v>
      </c>
      <c r="AB634" s="49">
        <f t="shared" si="220"/>
        <v>0.52988067866306365</v>
      </c>
      <c r="AC634" s="46">
        <f>Z634</f>
        <v>393183.94062538061</v>
      </c>
      <c r="AD634" s="52" t="s">
        <v>4743</v>
      </c>
    </row>
    <row r="635" spans="1:30" ht="29.5" customHeight="1" x14ac:dyDescent="0.35">
      <c r="A635" s="8"/>
      <c r="B635" s="3">
        <v>621</v>
      </c>
      <c r="C635" s="9">
        <v>43570</v>
      </c>
      <c r="D635" s="106" t="s">
        <v>26</v>
      </c>
      <c r="E635" s="131"/>
      <c r="F635" s="4" t="s">
        <v>13</v>
      </c>
      <c r="G635" s="12">
        <v>280000</v>
      </c>
      <c r="H635" s="12">
        <v>53200</v>
      </c>
      <c r="I635" s="24">
        <v>333200</v>
      </c>
      <c r="J635" s="21">
        <v>599000</v>
      </c>
      <c r="K635" s="21">
        <f t="shared" si="231"/>
        <v>113810</v>
      </c>
      <c r="L635" s="29">
        <f t="shared" si="232"/>
        <v>712810</v>
      </c>
      <c r="M635" s="21">
        <v>549780</v>
      </c>
      <c r="N635" s="21">
        <f t="shared" si="215"/>
        <v>104458.2</v>
      </c>
      <c r="O635" s="32">
        <f t="shared" si="216"/>
        <v>654238.19999999995</v>
      </c>
      <c r="P635" s="12">
        <v>296800</v>
      </c>
      <c r="Q635" s="12">
        <v>56392</v>
      </c>
      <c r="R635" s="12">
        <v>353192</v>
      </c>
      <c r="S635" s="32">
        <v>178976</v>
      </c>
      <c r="T635" s="33">
        <f t="shared" si="217"/>
        <v>333200</v>
      </c>
      <c r="U635" s="33">
        <f t="shared" si="222"/>
        <v>566749.4</v>
      </c>
      <c r="V635" s="33">
        <f t="shared" si="223"/>
        <v>654238.19999999995</v>
      </c>
      <c r="W635" s="34">
        <f t="shared" si="224"/>
        <v>537615.22383497132</v>
      </c>
      <c r="X635" s="34">
        <f t="shared" si="225"/>
        <v>505680.97624151228</v>
      </c>
      <c r="Y635" s="34">
        <f t="shared" si="218"/>
        <v>493719.1</v>
      </c>
      <c r="Z635" s="34">
        <f t="shared" si="219"/>
        <v>419440.48812075611</v>
      </c>
      <c r="AA635" s="34">
        <f t="shared" si="226"/>
        <v>204368.92038438725</v>
      </c>
      <c r="AB635" s="49">
        <f t="shared" si="220"/>
        <v>0.36059838860771137</v>
      </c>
      <c r="AC635" s="46">
        <f t="shared" ref="AC635:AC636" si="236">Z635</f>
        <v>419440.48812075611</v>
      </c>
      <c r="AD635" s="52" t="s">
        <v>4743</v>
      </c>
    </row>
    <row r="636" spans="1:30" ht="29.5" customHeight="1" x14ac:dyDescent="0.35">
      <c r="A636" s="8"/>
      <c r="B636" s="3">
        <v>622</v>
      </c>
      <c r="C636" s="9">
        <v>43570</v>
      </c>
      <c r="D636" s="106" t="s">
        <v>25</v>
      </c>
      <c r="E636" s="131"/>
      <c r="F636" s="4" t="s">
        <v>13</v>
      </c>
      <c r="G636" s="12">
        <v>120000</v>
      </c>
      <c r="H636" s="12">
        <v>22800</v>
      </c>
      <c r="I636" s="24">
        <v>142800</v>
      </c>
      <c r="J636" s="21">
        <v>445000</v>
      </c>
      <c r="K636" s="21">
        <f t="shared" si="231"/>
        <v>84550</v>
      </c>
      <c r="L636" s="29">
        <f t="shared" si="232"/>
        <v>529550</v>
      </c>
      <c r="M636" s="21">
        <v>404600</v>
      </c>
      <c r="N636" s="21">
        <f t="shared" si="215"/>
        <v>76874</v>
      </c>
      <c r="O636" s="32">
        <f t="shared" si="216"/>
        <v>481474</v>
      </c>
      <c r="P636" s="12">
        <v>126000</v>
      </c>
      <c r="Q636" s="12">
        <v>23940</v>
      </c>
      <c r="R636" s="12">
        <v>149940</v>
      </c>
      <c r="S636" s="32">
        <v>79016</v>
      </c>
      <c r="T636" s="33">
        <f t="shared" si="217"/>
        <v>142800</v>
      </c>
      <c r="U636" s="33">
        <f t="shared" si="222"/>
        <v>384608</v>
      </c>
      <c r="V636" s="33">
        <f t="shared" si="223"/>
        <v>481474</v>
      </c>
      <c r="W636" s="34">
        <f t="shared" si="224"/>
        <v>331438.28510568268</v>
      </c>
      <c r="X636" s="34">
        <f t="shared" si="225"/>
        <v>273519.17843680299</v>
      </c>
      <c r="Y636" s="34">
        <f t="shared" si="218"/>
        <v>312137</v>
      </c>
      <c r="Z636" s="34">
        <f t="shared" si="219"/>
        <v>208159.5892184015</v>
      </c>
      <c r="AA636" s="34">
        <f t="shared" si="226"/>
        <v>210786.99459881295</v>
      </c>
      <c r="AB636" s="49">
        <f t="shared" si="220"/>
        <v>0.54805670864571965</v>
      </c>
      <c r="AC636" s="46">
        <f t="shared" si="236"/>
        <v>208159.5892184015</v>
      </c>
      <c r="AD636" s="52" t="s">
        <v>4743</v>
      </c>
    </row>
    <row r="637" spans="1:30" ht="29.5" customHeight="1" x14ac:dyDescent="0.35">
      <c r="A637" s="8"/>
      <c r="B637" s="3">
        <v>623</v>
      </c>
      <c r="C637" s="9">
        <v>43570</v>
      </c>
      <c r="D637" s="106" t="s">
        <v>27</v>
      </c>
      <c r="E637" s="131"/>
      <c r="F637" s="4" t="s">
        <v>13</v>
      </c>
      <c r="G637" s="12">
        <v>245000</v>
      </c>
      <c r="H637" s="12">
        <v>46550</v>
      </c>
      <c r="I637" s="24">
        <v>291550</v>
      </c>
      <c r="J637" s="21">
        <v>394000</v>
      </c>
      <c r="K637" s="21">
        <f t="shared" si="231"/>
        <v>74860</v>
      </c>
      <c r="L637" s="29">
        <f t="shared" si="232"/>
        <v>468860</v>
      </c>
      <c r="M637" s="21">
        <v>358190</v>
      </c>
      <c r="N637" s="21">
        <f t="shared" si="215"/>
        <v>68056.100000000006</v>
      </c>
      <c r="O637" s="32">
        <f t="shared" si="216"/>
        <v>426246.1</v>
      </c>
      <c r="P637" s="12">
        <v>259700</v>
      </c>
      <c r="Q637" s="12">
        <v>49343</v>
      </c>
      <c r="R637" s="12">
        <v>309043</v>
      </c>
      <c r="S637" s="32">
        <v>162792</v>
      </c>
      <c r="T637" s="33">
        <f t="shared" si="217"/>
        <v>291550</v>
      </c>
      <c r="U637" s="33">
        <f t="shared" si="222"/>
        <v>395552.03333333338</v>
      </c>
      <c r="V637" s="33">
        <f t="shared" si="223"/>
        <v>426246.1</v>
      </c>
      <c r="W637" s="34">
        <f t="shared" si="224"/>
        <v>387678.94575486251</v>
      </c>
      <c r="X637" s="34">
        <f t="shared" si="225"/>
        <v>379322.43818409328</v>
      </c>
      <c r="Y637" s="34">
        <f t="shared" si="218"/>
        <v>358898.05</v>
      </c>
      <c r="Z637" s="34">
        <f t="shared" si="219"/>
        <v>335436.21909204661</v>
      </c>
      <c r="AA637" s="34">
        <f t="shared" si="226"/>
        <v>92554.326324614827</v>
      </c>
      <c r="AB637" s="49">
        <f t="shared" si="220"/>
        <v>0.23398773998114908</v>
      </c>
      <c r="AC637" s="46">
        <f>T637</f>
        <v>291550</v>
      </c>
      <c r="AD637" s="51" t="s">
        <v>4739</v>
      </c>
    </row>
    <row r="638" spans="1:30" ht="29.5" customHeight="1" x14ac:dyDescent="0.35">
      <c r="A638" s="8"/>
      <c r="B638" s="3">
        <v>624</v>
      </c>
      <c r="C638" s="9">
        <v>43570</v>
      </c>
      <c r="D638" s="106" t="s">
        <v>28</v>
      </c>
      <c r="E638" s="131"/>
      <c r="F638" s="4" t="s">
        <v>13</v>
      </c>
      <c r="G638" s="12">
        <v>230000</v>
      </c>
      <c r="H638" s="12">
        <v>43700</v>
      </c>
      <c r="I638" s="24">
        <v>273700</v>
      </c>
      <c r="J638" s="21">
        <v>496000</v>
      </c>
      <c r="K638" s="21">
        <f t="shared" si="231"/>
        <v>94240</v>
      </c>
      <c r="L638" s="29">
        <f t="shared" si="232"/>
        <v>590240</v>
      </c>
      <c r="M638" s="21">
        <v>451010</v>
      </c>
      <c r="N638" s="21">
        <f t="shared" si="215"/>
        <v>85691.9</v>
      </c>
      <c r="O638" s="32">
        <f t="shared" si="216"/>
        <v>536701.9</v>
      </c>
      <c r="P638" s="12">
        <v>239200</v>
      </c>
      <c r="Q638" s="12">
        <v>45448</v>
      </c>
      <c r="R638" s="12">
        <v>284648</v>
      </c>
      <c r="S638" s="32">
        <v>156128</v>
      </c>
      <c r="T638" s="33">
        <f t="shared" si="217"/>
        <v>273700</v>
      </c>
      <c r="U638" s="33">
        <f t="shared" si="222"/>
        <v>466880.6333333333</v>
      </c>
      <c r="V638" s="33">
        <f t="shared" si="223"/>
        <v>536701.9</v>
      </c>
      <c r="W638" s="34">
        <f t="shared" si="224"/>
        <v>442600.79467034352</v>
      </c>
      <c r="X638" s="34">
        <f t="shared" si="225"/>
        <v>416025.68914011779</v>
      </c>
      <c r="Y638" s="34">
        <f t="shared" si="218"/>
        <v>405200.95</v>
      </c>
      <c r="Z638" s="34">
        <f t="shared" si="219"/>
        <v>344862.84457005886</v>
      </c>
      <c r="AA638" s="34">
        <f t="shared" si="226"/>
        <v>169427.41767259344</v>
      </c>
      <c r="AB638" s="49">
        <f t="shared" si="220"/>
        <v>0.36289236600574376</v>
      </c>
      <c r="AC638" s="46">
        <f t="shared" ref="AC638:AC639" si="237">Z638</f>
        <v>344862.84457005886</v>
      </c>
      <c r="AD638" s="52" t="s">
        <v>4743</v>
      </c>
    </row>
    <row r="639" spans="1:30" ht="29.5" customHeight="1" x14ac:dyDescent="0.35">
      <c r="A639" s="8"/>
      <c r="B639" s="3">
        <v>625</v>
      </c>
      <c r="C639" s="9">
        <v>43570</v>
      </c>
      <c r="D639" s="106" t="s">
        <v>36</v>
      </c>
      <c r="E639" s="131"/>
      <c r="F639" s="4" t="s">
        <v>13</v>
      </c>
      <c r="G639" s="12">
        <v>245000</v>
      </c>
      <c r="H639" s="12">
        <v>46550</v>
      </c>
      <c r="I639" s="24">
        <v>291550</v>
      </c>
      <c r="J639" s="21">
        <v>510000</v>
      </c>
      <c r="K639" s="21">
        <f t="shared" si="231"/>
        <v>96900</v>
      </c>
      <c r="L639" s="29">
        <f t="shared" si="232"/>
        <v>606900</v>
      </c>
      <c r="M639" s="21">
        <v>464100</v>
      </c>
      <c r="N639" s="21">
        <f t="shared" si="215"/>
        <v>88179</v>
      </c>
      <c r="O639" s="32">
        <f t="shared" si="216"/>
        <v>552279</v>
      </c>
      <c r="P639" s="12">
        <v>254800</v>
      </c>
      <c r="Q639" s="12">
        <v>48412</v>
      </c>
      <c r="R639" s="12">
        <v>303212</v>
      </c>
      <c r="S639" s="32">
        <v>156128</v>
      </c>
      <c r="T639" s="33">
        <f t="shared" si="217"/>
        <v>291550</v>
      </c>
      <c r="U639" s="33">
        <f t="shared" si="222"/>
        <v>483576.33333333331</v>
      </c>
      <c r="V639" s="33">
        <f t="shared" si="223"/>
        <v>552279</v>
      </c>
      <c r="W639" s="34">
        <f t="shared" si="224"/>
        <v>460605.97889100295</v>
      </c>
      <c r="X639" s="34">
        <f t="shared" si="225"/>
        <v>435518.5505069471</v>
      </c>
      <c r="Y639" s="34">
        <f t="shared" si="218"/>
        <v>421914.5</v>
      </c>
      <c r="Z639" s="34">
        <f t="shared" si="219"/>
        <v>363534.27525347355</v>
      </c>
      <c r="AA639" s="34">
        <f t="shared" si="226"/>
        <v>168527.29135167785</v>
      </c>
      <c r="AB639" s="49">
        <f t="shared" si="220"/>
        <v>0.34850194216496228</v>
      </c>
      <c r="AC639" s="46">
        <f t="shared" si="237"/>
        <v>363534.27525347355</v>
      </c>
      <c r="AD639" s="52" t="s">
        <v>4743</v>
      </c>
    </row>
    <row r="640" spans="1:30" ht="29.5" customHeight="1" x14ac:dyDescent="0.35">
      <c r="A640" s="8"/>
      <c r="B640" s="3">
        <v>626</v>
      </c>
      <c r="C640" s="9">
        <v>43570</v>
      </c>
      <c r="D640" s="106" t="s">
        <v>487</v>
      </c>
      <c r="E640" s="131"/>
      <c r="F640" s="4" t="s">
        <v>13</v>
      </c>
      <c r="G640" s="12">
        <v>230000</v>
      </c>
      <c r="H640" s="12">
        <v>43700</v>
      </c>
      <c r="I640" s="24">
        <v>273700</v>
      </c>
      <c r="J640" s="21">
        <v>394000</v>
      </c>
      <c r="K640" s="21">
        <f t="shared" si="231"/>
        <v>74860</v>
      </c>
      <c r="L640" s="29">
        <f t="shared" si="232"/>
        <v>468860</v>
      </c>
      <c r="M640" s="21">
        <v>361760</v>
      </c>
      <c r="N640" s="21">
        <f t="shared" si="215"/>
        <v>68734.399999999994</v>
      </c>
      <c r="O640" s="32">
        <f t="shared" si="216"/>
        <v>430494.4</v>
      </c>
      <c r="P640" s="12">
        <v>236900</v>
      </c>
      <c r="Q640" s="12">
        <v>45011</v>
      </c>
      <c r="R640" s="12">
        <v>281911</v>
      </c>
      <c r="S640" s="32">
        <v>147560</v>
      </c>
      <c r="T640" s="33">
        <f t="shared" si="217"/>
        <v>273700</v>
      </c>
      <c r="U640" s="33">
        <f t="shared" si="222"/>
        <v>391018.1333333333</v>
      </c>
      <c r="V640" s="33">
        <f t="shared" si="223"/>
        <v>430494.4</v>
      </c>
      <c r="W640" s="34">
        <f t="shared" si="224"/>
        <v>380856.90076805319</v>
      </c>
      <c r="X640" s="34">
        <f t="shared" si="225"/>
        <v>369942.02390302846</v>
      </c>
      <c r="Y640" s="34">
        <f t="shared" si="218"/>
        <v>352097.2</v>
      </c>
      <c r="Z640" s="34">
        <f t="shared" si="219"/>
        <v>321821.01195151423</v>
      </c>
      <c r="AA640" s="34">
        <f t="shared" si="226"/>
        <v>103395.54208210979</v>
      </c>
      <c r="AB640" s="49">
        <f t="shared" si="220"/>
        <v>0.26442646329644165</v>
      </c>
      <c r="AC640" s="46">
        <f t="shared" ref="AC640:AC641" si="238">T640</f>
        <v>273700</v>
      </c>
      <c r="AD640" s="51" t="s">
        <v>4739</v>
      </c>
    </row>
    <row r="641" spans="1:30" ht="29.5" customHeight="1" x14ac:dyDescent="0.35">
      <c r="A641" s="8"/>
      <c r="B641" s="3">
        <v>627</v>
      </c>
      <c r="C641" s="9">
        <v>43570</v>
      </c>
      <c r="D641" s="106" t="s">
        <v>488</v>
      </c>
      <c r="E641" s="131"/>
      <c r="F641" s="4" t="s">
        <v>13</v>
      </c>
      <c r="G641" s="12">
        <v>280000</v>
      </c>
      <c r="H641" s="12">
        <v>53200</v>
      </c>
      <c r="I641" s="24">
        <v>333200</v>
      </c>
      <c r="J641" s="21">
        <v>318000</v>
      </c>
      <c r="K641" s="21">
        <f t="shared" si="231"/>
        <v>60420</v>
      </c>
      <c r="L641" s="29">
        <f t="shared" si="232"/>
        <v>378420</v>
      </c>
      <c r="M641" s="21">
        <v>295000</v>
      </c>
      <c r="N641" s="21">
        <f t="shared" si="215"/>
        <v>56050</v>
      </c>
      <c r="O641" s="32">
        <f t="shared" si="216"/>
        <v>351050</v>
      </c>
      <c r="P641" s="12">
        <v>296800</v>
      </c>
      <c r="Q641" s="12">
        <v>56392</v>
      </c>
      <c r="R641" s="12">
        <v>353192</v>
      </c>
      <c r="S641" s="32">
        <v>175168</v>
      </c>
      <c r="T641" s="33">
        <f t="shared" si="217"/>
        <v>333200</v>
      </c>
      <c r="U641" s="33">
        <f t="shared" si="222"/>
        <v>354223.33333333331</v>
      </c>
      <c r="V641" s="33">
        <f t="shared" si="223"/>
        <v>351050</v>
      </c>
      <c r="W641" s="34">
        <f t="shared" si="224"/>
        <v>353738.7882821681</v>
      </c>
      <c r="X641" s="34">
        <f t="shared" si="225"/>
        <v>353258.52702957246</v>
      </c>
      <c r="Y641" s="34">
        <f t="shared" si="218"/>
        <v>342125</v>
      </c>
      <c r="Z641" s="34">
        <f t="shared" si="219"/>
        <v>343229.26351478626</v>
      </c>
      <c r="AA641" s="34">
        <f t="shared" si="226"/>
        <v>22776.405188996207</v>
      </c>
      <c r="AB641" s="49">
        <f t="shared" si="220"/>
        <v>6.4299562015478581E-2</v>
      </c>
      <c r="AC641" s="46">
        <f t="shared" si="238"/>
        <v>333200</v>
      </c>
      <c r="AD641" s="51" t="s">
        <v>4739</v>
      </c>
    </row>
    <row r="642" spans="1:30" ht="29.5" customHeight="1" x14ac:dyDescent="0.35">
      <c r="A642" s="8"/>
      <c r="B642" s="3">
        <v>628</v>
      </c>
      <c r="C642" s="9">
        <v>43570</v>
      </c>
      <c r="D642" s="106" t="s">
        <v>35</v>
      </c>
      <c r="E642" s="131"/>
      <c r="F642" s="4" t="s">
        <v>13</v>
      </c>
      <c r="G642" s="12">
        <v>120000</v>
      </c>
      <c r="H642" s="12">
        <v>22800</v>
      </c>
      <c r="I642" s="24">
        <v>142800</v>
      </c>
      <c r="J642" s="21">
        <v>302000</v>
      </c>
      <c r="K642" s="21">
        <f t="shared" si="231"/>
        <v>57380</v>
      </c>
      <c r="L642" s="29">
        <f t="shared" si="232"/>
        <v>359380</v>
      </c>
      <c r="M642" s="21">
        <v>280000</v>
      </c>
      <c r="N642" s="21">
        <f t="shared" si="215"/>
        <v>53200</v>
      </c>
      <c r="O642" s="32">
        <f t="shared" si="216"/>
        <v>333200</v>
      </c>
      <c r="P642" s="12">
        <v>126000</v>
      </c>
      <c r="Q642" s="12">
        <v>23940</v>
      </c>
      <c r="R642" s="12">
        <v>149940</v>
      </c>
      <c r="S642" s="32">
        <v>75208</v>
      </c>
      <c r="T642" s="33">
        <f t="shared" si="217"/>
        <v>142800</v>
      </c>
      <c r="U642" s="33">
        <f t="shared" si="222"/>
        <v>278460</v>
      </c>
      <c r="V642" s="33">
        <f t="shared" si="223"/>
        <v>333200</v>
      </c>
      <c r="W642" s="34">
        <f t="shared" si="224"/>
        <v>257629.56576213127</v>
      </c>
      <c r="X642" s="34">
        <f t="shared" si="225"/>
        <v>234621.13989637303</v>
      </c>
      <c r="Y642" s="34">
        <f t="shared" si="218"/>
        <v>238000</v>
      </c>
      <c r="Z642" s="34">
        <f t="shared" si="219"/>
        <v>188710.56994818652</v>
      </c>
      <c r="AA642" s="34">
        <f t="shared" si="226"/>
        <v>118211.99093154636</v>
      </c>
      <c r="AB642" s="49">
        <f t="shared" si="220"/>
        <v>0.42452054489530405</v>
      </c>
      <c r="AC642" s="46">
        <f>Z642</f>
        <v>188710.56994818652</v>
      </c>
      <c r="AD642" s="52" t="s">
        <v>4743</v>
      </c>
    </row>
    <row r="643" spans="1:30" ht="29.5" customHeight="1" x14ac:dyDescent="0.35">
      <c r="A643" s="8"/>
      <c r="B643" s="3">
        <v>629</v>
      </c>
      <c r="C643" s="9">
        <v>43570</v>
      </c>
      <c r="D643" s="106" t="s">
        <v>502</v>
      </c>
      <c r="E643" s="131"/>
      <c r="F643" s="4" t="s">
        <v>13</v>
      </c>
      <c r="G643" s="12">
        <v>245000</v>
      </c>
      <c r="H643" s="12">
        <v>46550</v>
      </c>
      <c r="I643" s="24">
        <v>291550</v>
      </c>
      <c r="J643" s="21">
        <v>453000</v>
      </c>
      <c r="K643" s="21">
        <f t="shared" si="231"/>
        <v>86070</v>
      </c>
      <c r="L643" s="29">
        <f t="shared" si="232"/>
        <v>539070</v>
      </c>
      <c r="M643" s="21">
        <v>420000</v>
      </c>
      <c r="N643" s="21">
        <f t="shared" si="215"/>
        <v>79800</v>
      </c>
      <c r="O643" s="32">
        <f t="shared" si="216"/>
        <v>499800</v>
      </c>
      <c r="P643" s="12">
        <v>252350</v>
      </c>
      <c r="Q643" s="12">
        <v>47946.5</v>
      </c>
      <c r="R643" s="12">
        <v>300296.5</v>
      </c>
      <c r="S643" s="32">
        <v>154224</v>
      </c>
      <c r="T643" s="33">
        <f t="shared" si="217"/>
        <v>291550</v>
      </c>
      <c r="U643" s="33">
        <f t="shared" si="222"/>
        <v>443473.33333333331</v>
      </c>
      <c r="V643" s="33">
        <f t="shared" si="223"/>
        <v>499800</v>
      </c>
      <c r="W643" s="34">
        <f t="shared" si="224"/>
        <v>428270.49326103635</v>
      </c>
      <c r="X643" s="34">
        <f t="shared" si="225"/>
        <v>411760.40530007792</v>
      </c>
      <c r="Y643" s="34">
        <f t="shared" si="218"/>
        <v>395675</v>
      </c>
      <c r="Z643" s="34">
        <f t="shared" si="219"/>
        <v>351655.20265003899</v>
      </c>
      <c r="AA643" s="34">
        <f t="shared" si="226"/>
        <v>133026.52981015973</v>
      </c>
      <c r="AB643" s="49">
        <f t="shared" si="220"/>
        <v>0.29996511585099384</v>
      </c>
      <c r="AC643" s="46">
        <f t="shared" ref="AC643:AC644" si="239">T643</f>
        <v>291550</v>
      </c>
      <c r="AD643" s="51" t="s">
        <v>4739</v>
      </c>
    </row>
    <row r="644" spans="1:30" ht="29.5" customHeight="1" x14ac:dyDescent="0.35">
      <c r="A644" s="8"/>
      <c r="B644" s="3">
        <v>630</v>
      </c>
      <c r="C644" s="9">
        <v>43570</v>
      </c>
      <c r="D644" s="106" t="s">
        <v>31</v>
      </c>
      <c r="E644" s="131"/>
      <c r="F644" s="4" t="s">
        <v>13</v>
      </c>
      <c r="G644" s="12">
        <v>230000</v>
      </c>
      <c r="H644" s="12">
        <v>43700</v>
      </c>
      <c r="I644" s="24">
        <v>273700</v>
      </c>
      <c r="J644" s="21">
        <v>305000</v>
      </c>
      <c r="K644" s="21">
        <f t="shared" si="231"/>
        <v>57950</v>
      </c>
      <c r="L644" s="29">
        <f t="shared" si="232"/>
        <v>362950</v>
      </c>
      <c r="M644" s="21">
        <v>280000</v>
      </c>
      <c r="N644" s="21">
        <f t="shared" si="215"/>
        <v>53200</v>
      </c>
      <c r="O644" s="32">
        <f t="shared" si="216"/>
        <v>333200</v>
      </c>
      <c r="P644" s="12">
        <v>243800</v>
      </c>
      <c r="Q644" s="12">
        <v>46322</v>
      </c>
      <c r="R644" s="12">
        <v>290122</v>
      </c>
      <c r="S644" s="32">
        <v>156128</v>
      </c>
      <c r="T644" s="33">
        <f t="shared" si="217"/>
        <v>273700</v>
      </c>
      <c r="U644" s="33">
        <f t="shared" si="222"/>
        <v>323283.33333333331</v>
      </c>
      <c r="V644" s="33">
        <f t="shared" si="223"/>
        <v>333200</v>
      </c>
      <c r="W644" s="34">
        <f t="shared" si="224"/>
        <v>321076.75392758078</v>
      </c>
      <c r="X644" s="34">
        <f t="shared" si="225"/>
        <v>318808.5473971357</v>
      </c>
      <c r="Y644" s="34">
        <f t="shared" si="218"/>
        <v>303450</v>
      </c>
      <c r="Z644" s="34">
        <f t="shared" si="219"/>
        <v>296254.27369856788</v>
      </c>
      <c r="AA644" s="34">
        <f t="shared" si="226"/>
        <v>45443.875641645529</v>
      </c>
      <c r="AB644" s="49">
        <f t="shared" si="220"/>
        <v>0.1405698065937378</v>
      </c>
      <c r="AC644" s="46">
        <f t="shared" si="239"/>
        <v>273700</v>
      </c>
      <c r="AD644" s="51" t="s">
        <v>4739</v>
      </c>
    </row>
    <row r="645" spans="1:30" ht="29.5" customHeight="1" x14ac:dyDescent="0.35">
      <c r="A645" s="8"/>
      <c r="B645" s="3">
        <v>631</v>
      </c>
      <c r="C645" s="9">
        <v>43570</v>
      </c>
      <c r="D645" s="106" t="s">
        <v>33</v>
      </c>
      <c r="E645" s="131"/>
      <c r="F645" s="4" t="s">
        <v>13</v>
      </c>
      <c r="G645" s="12">
        <v>245000</v>
      </c>
      <c r="H645" s="12">
        <v>46550</v>
      </c>
      <c r="I645" s="24">
        <v>291550</v>
      </c>
      <c r="J645" s="21">
        <v>132000</v>
      </c>
      <c r="K645" s="21">
        <f t="shared" si="231"/>
        <v>25080</v>
      </c>
      <c r="L645" s="29">
        <f t="shared" si="232"/>
        <v>157080</v>
      </c>
      <c r="M645" s="21">
        <v>120000</v>
      </c>
      <c r="N645" s="21">
        <f t="shared" si="215"/>
        <v>22800</v>
      </c>
      <c r="O645" s="32">
        <f t="shared" si="216"/>
        <v>142800</v>
      </c>
      <c r="P645" s="12">
        <v>259700</v>
      </c>
      <c r="Q645" s="12">
        <v>49343</v>
      </c>
      <c r="R645" s="12">
        <v>309043</v>
      </c>
      <c r="S645" s="32">
        <v>150416</v>
      </c>
      <c r="T645" s="33">
        <f t="shared" si="217"/>
        <v>142800</v>
      </c>
      <c r="U645" s="33">
        <f t="shared" si="222"/>
        <v>197143.33333333334</v>
      </c>
      <c r="V645" s="33">
        <f t="shared" si="223"/>
        <v>157080</v>
      </c>
      <c r="W645" s="34">
        <f t="shared" si="224"/>
        <v>187005.35742226962</v>
      </c>
      <c r="X645" s="34">
        <f t="shared" si="225"/>
        <v>178582.83062645013</v>
      </c>
      <c r="Y645" s="34">
        <f t="shared" si="218"/>
        <v>149940</v>
      </c>
      <c r="Z645" s="34">
        <f t="shared" si="219"/>
        <v>160691.41531322506</v>
      </c>
      <c r="AA645" s="34">
        <f t="shared" si="226"/>
        <v>82069.74858821815</v>
      </c>
      <c r="AB645" s="49">
        <f t="shared" si="220"/>
        <v>0.41629482062907602</v>
      </c>
      <c r="AC645" s="46">
        <f>Y645</f>
        <v>149940</v>
      </c>
      <c r="AD645" s="52" t="s">
        <v>4743</v>
      </c>
    </row>
    <row r="646" spans="1:30" ht="29.5" customHeight="1" x14ac:dyDescent="0.35">
      <c r="A646" s="8"/>
      <c r="B646" s="3">
        <v>632</v>
      </c>
      <c r="C646" s="9">
        <v>43570</v>
      </c>
      <c r="D646" s="106" t="s">
        <v>23</v>
      </c>
      <c r="E646" s="131"/>
      <c r="F646" s="4" t="s">
        <v>13</v>
      </c>
      <c r="G646" s="12">
        <v>230000</v>
      </c>
      <c r="H646" s="12">
        <v>43700</v>
      </c>
      <c r="I646" s="24">
        <v>273700</v>
      </c>
      <c r="J646" s="21">
        <v>148000</v>
      </c>
      <c r="K646" s="21">
        <f t="shared" si="231"/>
        <v>28120</v>
      </c>
      <c r="L646" s="29">
        <f t="shared" si="232"/>
        <v>176120</v>
      </c>
      <c r="M646" s="21">
        <v>135000</v>
      </c>
      <c r="N646" s="21">
        <f t="shared" si="215"/>
        <v>25650</v>
      </c>
      <c r="O646" s="32">
        <f t="shared" si="216"/>
        <v>160650</v>
      </c>
      <c r="P646" s="12">
        <v>241500</v>
      </c>
      <c r="Q646" s="12">
        <v>45885</v>
      </c>
      <c r="R646" s="12">
        <v>287385</v>
      </c>
      <c r="S646" s="32">
        <v>147560</v>
      </c>
      <c r="T646" s="33">
        <f t="shared" si="217"/>
        <v>160650</v>
      </c>
      <c r="U646" s="33">
        <f t="shared" si="222"/>
        <v>203490</v>
      </c>
      <c r="V646" s="33">
        <f t="shared" si="223"/>
        <v>176120</v>
      </c>
      <c r="W646" s="34">
        <f t="shared" si="224"/>
        <v>197843.32458778162</v>
      </c>
      <c r="X646" s="34">
        <f t="shared" si="225"/>
        <v>192847.98401316564</v>
      </c>
      <c r="Y646" s="34">
        <f t="shared" si="218"/>
        <v>168385</v>
      </c>
      <c r="Z646" s="34">
        <f t="shared" si="219"/>
        <v>176748.99200658282</v>
      </c>
      <c r="AA646" s="34">
        <f t="shared" si="226"/>
        <v>61293.664436057334</v>
      </c>
      <c r="AB646" s="49">
        <f t="shared" si="220"/>
        <v>0.30121216981698035</v>
      </c>
      <c r="AC646" s="46">
        <f>T646</f>
        <v>160650</v>
      </c>
      <c r="AD646" s="51" t="s">
        <v>4739</v>
      </c>
    </row>
    <row r="647" spans="1:30" ht="29.5" customHeight="1" x14ac:dyDescent="0.35">
      <c r="A647" s="8"/>
      <c r="B647" s="3">
        <v>633</v>
      </c>
      <c r="C647" s="9">
        <v>4392401</v>
      </c>
      <c r="D647" s="106" t="s">
        <v>503</v>
      </c>
      <c r="E647" s="131"/>
      <c r="F647" s="4" t="s">
        <v>128</v>
      </c>
      <c r="G647" s="12">
        <v>280000</v>
      </c>
      <c r="H647" s="12">
        <v>53200</v>
      </c>
      <c r="I647" s="24">
        <v>333200</v>
      </c>
      <c r="J647" s="21">
        <v>810000</v>
      </c>
      <c r="K647" s="21">
        <f t="shared" si="231"/>
        <v>153900</v>
      </c>
      <c r="L647" s="29">
        <f t="shared" si="232"/>
        <v>963900</v>
      </c>
      <c r="M647" s="21">
        <v>750000</v>
      </c>
      <c r="N647" s="21">
        <f t="shared" si="215"/>
        <v>142500</v>
      </c>
      <c r="O647" s="32">
        <f t="shared" si="216"/>
        <v>892500</v>
      </c>
      <c r="P647" s="12">
        <v>291200</v>
      </c>
      <c r="Q647" s="12">
        <v>55328</v>
      </c>
      <c r="R647" s="12">
        <v>346528</v>
      </c>
      <c r="S647" s="32">
        <v>177072</v>
      </c>
      <c r="T647" s="33">
        <f t="shared" si="217"/>
        <v>333200</v>
      </c>
      <c r="U647" s="33">
        <f t="shared" si="222"/>
        <v>729866.66666666663</v>
      </c>
      <c r="V647" s="33">
        <f t="shared" si="223"/>
        <v>892500</v>
      </c>
      <c r="W647" s="34">
        <f t="shared" si="224"/>
        <v>659348.56590987649</v>
      </c>
      <c r="X647" s="34">
        <f t="shared" si="225"/>
        <v>581496.69635162305</v>
      </c>
      <c r="Y647" s="34">
        <f t="shared" si="218"/>
        <v>612850</v>
      </c>
      <c r="Z647" s="34">
        <f t="shared" si="219"/>
        <v>457348.34817581152</v>
      </c>
      <c r="AA647" s="34">
        <f t="shared" si="226"/>
        <v>345373.45487650519</v>
      </c>
      <c r="AB647" s="49">
        <f t="shared" si="220"/>
        <v>0.47320075110957055</v>
      </c>
      <c r="AC647" s="46">
        <f>Z647</f>
        <v>457348.34817581152</v>
      </c>
      <c r="AD647" s="52" t="s">
        <v>4743</v>
      </c>
    </row>
    <row r="648" spans="1:30" ht="29.5" customHeight="1" x14ac:dyDescent="0.35">
      <c r="A648" s="8"/>
      <c r="B648" s="3">
        <v>634</v>
      </c>
      <c r="C648" s="9">
        <v>4392404</v>
      </c>
      <c r="D648" s="106" t="s">
        <v>44</v>
      </c>
      <c r="E648" s="131"/>
      <c r="F648" s="4" t="s">
        <v>13</v>
      </c>
      <c r="G648" s="12">
        <v>120000</v>
      </c>
      <c r="H648" s="12">
        <v>22800</v>
      </c>
      <c r="I648" s="24">
        <v>142800</v>
      </c>
      <c r="J648" s="21">
        <v>352000</v>
      </c>
      <c r="K648" s="21">
        <f t="shared" si="231"/>
        <v>66880</v>
      </c>
      <c r="L648" s="29">
        <f t="shared" si="232"/>
        <v>418880</v>
      </c>
      <c r="M648" s="21">
        <v>320000</v>
      </c>
      <c r="N648" s="21">
        <f t="shared" si="215"/>
        <v>60800</v>
      </c>
      <c r="O648" s="32">
        <f t="shared" si="216"/>
        <v>380800</v>
      </c>
      <c r="P648" s="12">
        <v>124800</v>
      </c>
      <c r="Q648" s="12">
        <v>23712</v>
      </c>
      <c r="R648" s="12">
        <v>148512</v>
      </c>
      <c r="S648" s="32">
        <v>79968</v>
      </c>
      <c r="T648" s="33">
        <f t="shared" si="217"/>
        <v>142800</v>
      </c>
      <c r="U648" s="33">
        <f t="shared" si="222"/>
        <v>314160</v>
      </c>
      <c r="V648" s="33">
        <f t="shared" si="223"/>
        <v>380800</v>
      </c>
      <c r="W648" s="34">
        <f t="shared" si="224"/>
        <v>283468.57728240872</v>
      </c>
      <c r="X648" s="34">
        <f t="shared" si="225"/>
        <v>249663.57615894038</v>
      </c>
      <c r="Y648" s="34">
        <f t="shared" si="218"/>
        <v>261800</v>
      </c>
      <c r="Z648" s="34">
        <f t="shared" si="219"/>
        <v>196231.78807947019</v>
      </c>
      <c r="AA648" s="34">
        <f t="shared" si="226"/>
        <v>149618.5443051763</v>
      </c>
      <c r="AB648" s="49">
        <f t="shared" si="220"/>
        <v>0.47624950440914277</v>
      </c>
      <c r="AC648" s="46">
        <f>Z648</f>
        <v>196231.78807947019</v>
      </c>
      <c r="AD648" s="52" t="s">
        <v>4743</v>
      </c>
    </row>
    <row r="649" spans="1:30" ht="29.5" customHeight="1" x14ac:dyDescent="0.35">
      <c r="A649" s="8"/>
      <c r="B649" s="3">
        <v>635</v>
      </c>
      <c r="C649" s="9">
        <v>4392404</v>
      </c>
      <c r="D649" s="106" t="s">
        <v>45</v>
      </c>
      <c r="E649" s="131"/>
      <c r="F649" s="4" t="s">
        <v>13</v>
      </c>
      <c r="G649" s="12">
        <v>245000</v>
      </c>
      <c r="H649" s="12">
        <v>46550</v>
      </c>
      <c r="I649" s="24">
        <v>291550</v>
      </c>
      <c r="J649" s="21">
        <v>352000</v>
      </c>
      <c r="K649" s="21">
        <f t="shared" si="231"/>
        <v>66880</v>
      </c>
      <c r="L649" s="29">
        <f t="shared" si="232"/>
        <v>418880</v>
      </c>
      <c r="M649" s="21">
        <v>320000</v>
      </c>
      <c r="N649" s="21">
        <f t="shared" ref="N649:N712" si="240">+M649*19%</f>
        <v>60800</v>
      </c>
      <c r="O649" s="32">
        <f t="shared" ref="O649:O712" si="241">+M649+N649</f>
        <v>380800</v>
      </c>
      <c r="P649" s="12">
        <v>259700</v>
      </c>
      <c r="Q649" s="12">
        <v>49343</v>
      </c>
      <c r="R649" s="12">
        <v>309043</v>
      </c>
      <c r="S649" s="32">
        <v>162792</v>
      </c>
      <c r="T649" s="33">
        <f t="shared" si="217"/>
        <v>291550</v>
      </c>
      <c r="U649" s="33">
        <f t="shared" si="222"/>
        <v>363743.33333333331</v>
      </c>
      <c r="V649" s="33">
        <f t="shared" si="223"/>
        <v>380800</v>
      </c>
      <c r="W649" s="34">
        <f t="shared" si="224"/>
        <v>359611.19518326892</v>
      </c>
      <c r="X649" s="34">
        <f t="shared" si="225"/>
        <v>355310.79053664167</v>
      </c>
      <c r="Y649" s="34">
        <f t="shared" si="218"/>
        <v>336175</v>
      </c>
      <c r="Z649" s="34">
        <f t="shared" si="219"/>
        <v>323430.3952683208</v>
      </c>
      <c r="AA649" s="34">
        <f t="shared" si="226"/>
        <v>65356.175173684569</v>
      </c>
      <c r="AB649" s="49">
        <f t="shared" si="220"/>
        <v>0.17967662685323324</v>
      </c>
      <c r="AC649" s="46">
        <f t="shared" ref="AC649:AC652" si="242">T649</f>
        <v>291550</v>
      </c>
      <c r="AD649" s="51" t="s">
        <v>4739</v>
      </c>
    </row>
    <row r="650" spans="1:30" ht="29.5" customHeight="1" x14ac:dyDescent="0.35">
      <c r="A650" s="8"/>
      <c r="B650" s="3">
        <v>636</v>
      </c>
      <c r="C650" s="9">
        <v>4392401</v>
      </c>
      <c r="D650" s="106" t="s">
        <v>46</v>
      </c>
      <c r="E650" s="131"/>
      <c r="F650" s="4" t="s">
        <v>13</v>
      </c>
      <c r="G650" s="12">
        <v>230000</v>
      </c>
      <c r="H650" s="12">
        <v>43700</v>
      </c>
      <c r="I650" s="24">
        <v>273700</v>
      </c>
      <c r="J650" s="21">
        <v>348000</v>
      </c>
      <c r="K650" s="21">
        <f t="shared" si="231"/>
        <v>66120</v>
      </c>
      <c r="L650" s="29">
        <f t="shared" si="232"/>
        <v>414120</v>
      </c>
      <c r="M650" s="21">
        <v>320000</v>
      </c>
      <c r="N650" s="21">
        <f t="shared" si="240"/>
        <v>60800</v>
      </c>
      <c r="O650" s="32">
        <f t="shared" si="241"/>
        <v>380800</v>
      </c>
      <c r="P650" s="12">
        <v>236900</v>
      </c>
      <c r="Q650" s="12">
        <v>45011</v>
      </c>
      <c r="R650" s="12">
        <v>281911</v>
      </c>
      <c r="S650" s="32">
        <v>143752</v>
      </c>
      <c r="T650" s="33">
        <f t="shared" ref="T650:T713" si="243">MIN(I650,L650,O650)</f>
        <v>273700</v>
      </c>
      <c r="U650" s="33">
        <f t="shared" si="222"/>
        <v>356206.66666666669</v>
      </c>
      <c r="V650" s="33">
        <f t="shared" si="223"/>
        <v>380800</v>
      </c>
      <c r="W650" s="34">
        <f t="shared" si="224"/>
        <v>350778.24223083188</v>
      </c>
      <c r="X650" s="34">
        <f t="shared" si="225"/>
        <v>345047.90943396231</v>
      </c>
      <c r="Y650" s="34">
        <f t="shared" ref="Y650:Y713" si="244">AVERAGE(T650,V650)</f>
        <v>327250</v>
      </c>
      <c r="Z650" s="34">
        <f t="shared" ref="Z650:Z713" si="245">AVERAGE(T650,X650)</f>
        <v>309373.95471698116</v>
      </c>
      <c r="AA650" s="34">
        <f t="shared" si="226"/>
        <v>73369.395072695974</v>
      </c>
      <c r="AB650" s="49">
        <f t="shared" ref="AB650:AB713" si="246">AA650/U650</f>
        <v>0.20597423332717701</v>
      </c>
      <c r="AC650" s="46">
        <f t="shared" si="242"/>
        <v>273700</v>
      </c>
      <c r="AD650" s="51" t="s">
        <v>4739</v>
      </c>
    </row>
    <row r="651" spans="1:30" ht="29.5" customHeight="1" x14ac:dyDescent="0.35">
      <c r="A651" s="8"/>
      <c r="B651" s="3">
        <v>637</v>
      </c>
      <c r="C651" s="9">
        <v>4392401</v>
      </c>
      <c r="D651" s="106" t="s">
        <v>47</v>
      </c>
      <c r="E651" s="131"/>
      <c r="F651" s="4" t="s">
        <v>13</v>
      </c>
      <c r="G651" s="12">
        <v>327000</v>
      </c>
      <c r="H651" s="12">
        <v>62130</v>
      </c>
      <c r="I651" s="24">
        <v>389130</v>
      </c>
      <c r="J651" s="21">
        <v>352000</v>
      </c>
      <c r="K651" s="21">
        <f t="shared" si="231"/>
        <v>66880</v>
      </c>
      <c r="L651" s="29">
        <f t="shared" si="232"/>
        <v>418880</v>
      </c>
      <c r="M651" s="21">
        <v>320000</v>
      </c>
      <c r="N651" s="21">
        <f t="shared" si="240"/>
        <v>60800</v>
      </c>
      <c r="O651" s="32">
        <f t="shared" si="241"/>
        <v>380800</v>
      </c>
      <c r="P651" s="12">
        <v>340080</v>
      </c>
      <c r="Q651" s="12">
        <v>64615.200000000004</v>
      </c>
      <c r="R651" s="12">
        <v>404695.2</v>
      </c>
      <c r="S651" s="32">
        <v>208488</v>
      </c>
      <c r="T651" s="33">
        <f t="shared" si="243"/>
        <v>380800</v>
      </c>
      <c r="U651" s="33">
        <f t="shared" si="222"/>
        <v>396270</v>
      </c>
      <c r="V651" s="33">
        <f t="shared" si="223"/>
        <v>389130</v>
      </c>
      <c r="W651" s="34">
        <f t="shared" si="224"/>
        <v>395937.9160134737</v>
      </c>
      <c r="X651" s="34">
        <f t="shared" si="225"/>
        <v>395611.12929623568</v>
      </c>
      <c r="Y651" s="34">
        <f t="shared" si="244"/>
        <v>384965</v>
      </c>
      <c r="Z651" s="34">
        <f t="shared" si="245"/>
        <v>388205.56464811787</v>
      </c>
      <c r="AA651" s="34">
        <f t="shared" si="226"/>
        <v>20018.898571100261</v>
      </c>
      <c r="AB651" s="49">
        <f t="shared" si="246"/>
        <v>5.0518329853635809E-2</v>
      </c>
      <c r="AC651" s="46">
        <f t="shared" si="242"/>
        <v>380800</v>
      </c>
      <c r="AD651" s="51" t="s">
        <v>4739</v>
      </c>
    </row>
    <row r="652" spans="1:30" ht="29.5" customHeight="1" x14ac:dyDescent="0.35">
      <c r="A652" s="8"/>
      <c r="B652" s="3">
        <v>638</v>
      </c>
      <c r="C652" s="9">
        <v>4392401</v>
      </c>
      <c r="D652" s="106" t="s">
        <v>48</v>
      </c>
      <c r="E652" s="131"/>
      <c r="F652" s="4" t="s">
        <v>13</v>
      </c>
      <c r="G652" s="12">
        <v>376000</v>
      </c>
      <c r="H652" s="12">
        <v>71440</v>
      </c>
      <c r="I652" s="24">
        <v>447440</v>
      </c>
      <c r="J652" s="21">
        <v>352000</v>
      </c>
      <c r="K652" s="21">
        <f t="shared" si="231"/>
        <v>66880</v>
      </c>
      <c r="L652" s="29">
        <f t="shared" si="232"/>
        <v>418880</v>
      </c>
      <c r="M652" s="21">
        <v>320000</v>
      </c>
      <c r="N652" s="21">
        <f t="shared" si="240"/>
        <v>60800</v>
      </c>
      <c r="O652" s="32">
        <f t="shared" si="241"/>
        <v>380800</v>
      </c>
      <c r="P652" s="12">
        <v>387280</v>
      </c>
      <c r="Q652" s="12">
        <v>73583.199999999997</v>
      </c>
      <c r="R652" s="12">
        <v>460863.2</v>
      </c>
      <c r="S652" s="32">
        <v>238000</v>
      </c>
      <c r="T652" s="33">
        <f t="shared" si="243"/>
        <v>380800</v>
      </c>
      <c r="U652" s="33">
        <f t="shared" si="222"/>
        <v>415706.66666666669</v>
      </c>
      <c r="V652" s="33">
        <f t="shared" si="223"/>
        <v>418880</v>
      </c>
      <c r="W652" s="34">
        <f t="shared" si="224"/>
        <v>414801.63252963143</v>
      </c>
      <c r="X652" s="34">
        <f t="shared" si="225"/>
        <v>413889.83882270503</v>
      </c>
      <c r="Y652" s="34">
        <f t="shared" si="244"/>
        <v>399840</v>
      </c>
      <c r="Z652" s="34">
        <f t="shared" si="245"/>
        <v>397344.91941135249</v>
      </c>
      <c r="AA652" s="34">
        <f t="shared" si="226"/>
        <v>33433.141242386024</v>
      </c>
      <c r="AB652" s="49">
        <f t="shared" si="246"/>
        <v>8.0424837808036165E-2</v>
      </c>
      <c r="AC652" s="46">
        <f t="shared" si="242"/>
        <v>380800</v>
      </c>
      <c r="AD652" s="51" t="s">
        <v>4739</v>
      </c>
    </row>
    <row r="653" spans="1:30" ht="29.5" customHeight="1" x14ac:dyDescent="0.35">
      <c r="A653" s="8"/>
      <c r="B653" s="3">
        <v>639</v>
      </c>
      <c r="C653" s="9" t="s">
        <v>59</v>
      </c>
      <c r="D653" s="106" t="s">
        <v>504</v>
      </c>
      <c r="E653" s="131"/>
      <c r="F653" s="4" t="s">
        <v>13</v>
      </c>
      <c r="G653" s="12">
        <v>378151.26050420169</v>
      </c>
      <c r="H653" s="12">
        <v>71848.73949579832</v>
      </c>
      <c r="I653" s="24">
        <v>450000</v>
      </c>
      <c r="J653" s="21">
        <v>850000</v>
      </c>
      <c r="K653" s="21">
        <f t="shared" si="231"/>
        <v>161500</v>
      </c>
      <c r="L653" s="29">
        <f t="shared" si="232"/>
        <v>1011500</v>
      </c>
      <c r="M653" s="21">
        <v>780000</v>
      </c>
      <c r="N653" s="21">
        <f t="shared" si="240"/>
        <v>148200</v>
      </c>
      <c r="O653" s="32">
        <f t="shared" si="241"/>
        <v>928200</v>
      </c>
      <c r="P653" s="12">
        <v>397058.82352941181</v>
      </c>
      <c r="Q653" s="12">
        <v>75441.176470588238</v>
      </c>
      <c r="R653" s="12">
        <v>472500.00000000006</v>
      </c>
      <c r="S653" s="32">
        <v>244664</v>
      </c>
      <c r="T653" s="33">
        <f t="shared" si="243"/>
        <v>450000</v>
      </c>
      <c r="U653" s="33">
        <f t="shared" si="222"/>
        <v>796566.66666666663</v>
      </c>
      <c r="V653" s="33">
        <f t="shared" si="223"/>
        <v>928200</v>
      </c>
      <c r="W653" s="34">
        <f t="shared" si="224"/>
        <v>750366.30106891051</v>
      </c>
      <c r="X653" s="34">
        <f t="shared" si="225"/>
        <v>699593.09543045191</v>
      </c>
      <c r="Y653" s="34">
        <f t="shared" si="244"/>
        <v>689100</v>
      </c>
      <c r="Z653" s="34">
        <f t="shared" si="245"/>
        <v>574796.54771522596</v>
      </c>
      <c r="AA653" s="34">
        <f t="shared" si="226"/>
        <v>303011.65544139285</v>
      </c>
      <c r="AB653" s="49">
        <f t="shared" si="246"/>
        <v>0.38039710688545786</v>
      </c>
      <c r="AC653" s="46">
        <f>Z653</f>
        <v>574796.54771522596</v>
      </c>
      <c r="AD653" s="52" t="s">
        <v>4743</v>
      </c>
    </row>
    <row r="654" spans="1:30" ht="29.5" customHeight="1" x14ac:dyDescent="0.35">
      <c r="A654" s="8"/>
      <c r="B654" s="3">
        <v>640</v>
      </c>
      <c r="C654" s="9" t="s">
        <v>59</v>
      </c>
      <c r="D654" s="106" t="s">
        <v>505</v>
      </c>
      <c r="E654" s="131"/>
      <c r="F654" s="4" t="s">
        <v>13</v>
      </c>
      <c r="G654" s="12">
        <v>378151.26050420169</v>
      </c>
      <c r="H654" s="12">
        <v>71848.73949579832</v>
      </c>
      <c r="I654" s="24">
        <v>450000</v>
      </c>
      <c r="J654" s="21">
        <v>345000</v>
      </c>
      <c r="K654" s="21">
        <f t="shared" si="231"/>
        <v>65550</v>
      </c>
      <c r="L654" s="29">
        <f t="shared" si="232"/>
        <v>410550</v>
      </c>
      <c r="M654" s="21">
        <v>320000</v>
      </c>
      <c r="N654" s="21">
        <f t="shared" si="240"/>
        <v>60800</v>
      </c>
      <c r="O654" s="32">
        <f t="shared" si="241"/>
        <v>380800</v>
      </c>
      <c r="P654" s="12">
        <v>397058.82352941181</v>
      </c>
      <c r="Q654" s="12">
        <v>75441.176470588238</v>
      </c>
      <c r="R654" s="12">
        <v>472500.00000000006</v>
      </c>
      <c r="S654" s="32">
        <v>372232</v>
      </c>
      <c r="T654" s="33">
        <f t="shared" si="243"/>
        <v>380800</v>
      </c>
      <c r="U654" s="33">
        <f t="shared" si="222"/>
        <v>413783.33333333331</v>
      </c>
      <c r="V654" s="33">
        <f t="shared" si="223"/>
        <v>410550</v>
      </c>
      <c r="W654" s="34">
        <f t="shared" si="224"/>
        <v>412817.88389258581</v>
      </c>
      <c r="X654" s="34">
        <f t="shared" si="225"/>
        <v>411859.94343119091</v>
      </c>
      <c r="Y654" s="34">
        <f t="shared" si="244"/>
        <v>395675</v>
      </c>
      <c r="Z654" s="34">
        <f t="shared" si="245"/>
        <v>396329.97171559546</v>
      </c>
      <c r="AA654" s="34">
        <f t="shared" si="226"/>
        <v>34713.121918567529</v>
      </c>
      <c r="AB654" s="49">
        <f t="shared" si="246"/>
        <v>8.3892025420471736E-2</v>
      </c>
      <c r="AC654" s="46">
        <f>T654</f>
        <v>380800</v>
      </c>
      <c r="AD654" s="51" t="s">
        <v>4739</v>
      </c>
    </row>
    <row r="655" spans="1:30" ht="29.5" customHeight="1" x14ac:dyDescent="0.35">
      <c r="A655" s="8"/>
      <c r="B655" s="3">
        <v>641</v>
      </c>
      <c r="C655" s="9" t="s">
        <v>63</v>
      </c>
      <c r="D655" s="106" t="s">
        <v>506</v>
      </c>
      <c r="E655" s="131"/>
      <c r="F655" s="4" t="s">
        <v>13</v>
      </c>
      <c r="G655" s="12">
        <v>210084.03361344538</v>
      </c>
      <c r="H655" s="12">
        <v>39915.966386554624</v>
      </c>
      <c r="I655" s="24">
        <v>250000</v>
      </c>
      <c r="J655" s="21">
        <v>477000</v>
      </c>
      <c r="K655" s="21">
        <f t="shared" si="231"/>
        <v>90630</v>
      </c>
      <c r="L655" s="29">
        <f t="shared" si="232"/>
        <v>567630</v>
      </c>
      <c r="M655" s="21">
        <v>438000</v>
      </c>
      <c r="N655" s="21">
        <f t="shared" si="240"/>
        <v>83220</v>
      </c>
      <c r="O655" s="32">
        <f t="shared" si="241"/>
        <v>521220</v>
      </c>
      <c r="P655" s="12">
        <v>218487.3949579832</v>
      </c>
      <c r="Q655" s="12">
        <v>41512.60504201681</v>
      </c>
      <c r="R655" s="12">
        <v>260000</v>
      </c>
      <c r="S655" s="32">
        <v>276080</v>
      </c>
      <c r="T655" s="33">
        <f t="shared" si="243"/>
        <v>250000</v>
      </c>
      <c r="U655" s="33">
        <f t="shared" si="222"/>
        <v>446283.33333333331</v>
      </c>
      <c r="V655" s="33">
        <f t="shared" si="223"/>
        <v>521220</v>
      </c>
      <c r="W655" s="34">
        <f t="shared" si="224"/>
        <v>419767.49631431256</v>
      </c>
      <c r="X655" s="34">
        <f t="shared" si="225"/>
        <v>390610.42213750567</v>
      </c>
      <c r="Y655" s="34">
        <f t="shared" si="244"/>
        <v>385610</v>
      </c>
      <c r="Z655" s="34">
        <f t="shared" si="245"/>
        <v>320305.2110687528</v>
      </c>
      <c r="AA655" s="34">
        <f t="shared" si="226"/>
        <v>171562.91042452419</v>
      </c>
      <c r="AB655" s="49">
        <f t="shared" si="246"/>
        <v>0.38442598593835947</v>
      </c>
      <c r="AC655" s="46">
        <f t="shared" ref="AC655:AC658" si="247">Z655</f>
        <v>320305.2110687528</v>
      </c>
      <c r="AD655" s="52" t="s">
        <v>4743</v>
      </c>
    </row>
    <row r="656" spans="1:30" ht="29.5" customHeight="1" x14ac:dyDescent="0.35">
      <c r="A656" s="8"/>
      <c r="B656" s="3">
        <v>642</v>
      </c>
      <c r="C656" s="9" t="s">
        <v>63</v>
      </c>
      <c r="D656" s="106" t="s">
        <v>507</v>
      </c>
      <c r="E656" s="131"/>
      <c r="F656" s="4" t="s">
        <v>13</v>
      </c>
      <c r="G656" s="12">
        <v>210084.03361344538</v>
      </c>
      <c r="H656" s="12">
        <v>39915.966386554624</v>
      </c>
      <c r="I656" s="24">
        <v>250000</v>
      </c>
      <c r="J656" s="21">
        <v>494000</v>
      </c>
      <c r="K656" s="21">
        <f t="shared" si="231"/>
        <v>93860</v>
      </c>
      <c r="L656" s="29">
        <f t="shared" si="232"/>
        <v>587860</v>
      </c>
      <c r="M656" s="21">
        <v>454000</v>
      </c>
      <c r="N656" s="21">
        <f t="shared" si="240"/>
        <v>86260</v>
      </c>
      <c r="O656" s="32">
        <f t="shared" si="241"/>
        <v>540260</v>
      </c>
      <c r="P656" s="12">
        <v>216386.55462184874</v>
      </c>
      <c r="Q656" s="12">
        <v>41113.445378151264</v>
      </c>
      <c r="R656" s="12">
        <v>257500</v>
      </c>
      <c r="S656" s="32">
        <v>271320</v>
      </c>
      <c r="T656" s="33">
        <f t="shared" si="243"/>
        <v>250000</v>
      </c>
      <c r="U656" s="33">
        <f t="shared" si="222"/>
        <v>459373.33333333331</v>
      </c>
      <c r="V656" s="33">
        <f t="shared" si="223"/>
        <v>540260</v>
      </c>
      <c r="W656" s="34">
        <f t="shared" si="224"/>
        <v>429805.77292800875</v>
      </c>
      <c r="X656" s="34">
        <f t="shared" si="225"/>
        <v>397243.34616606811</v>
      </c>
      <c r="Y656" s="34">
        <f t="shared" si="244"/>
        <v>395130</v>
      </c>
      <c r="Z656" s="34">
        <f t="shared" si="245"/>
        <v>323621.67308303405</v>
      </c>
      <c r="AA656" s="34">
        <f t="shared" si="226"/>
        <v>182877.92248747061</v>
      </c>
      <c r="AB656" s="49">
        <f t="shared" si="246"/>
        <v>0.39810304433751187</v>
      </c>
      <c r="AC656" s="46">
        <f t="shared" si="247"/>
        <v>323621.67308303405</v>
      </c>
      <c r="AD656" s="52" t="s">
        <v>4743</v>
      </c>
    </row>
    <row r="657" spans="1:30" ht="29.5" customHeight="1" x14ac:dyDescent="0.35">
      <c r="A657" s="8"/>
      <c r="B657" s="3">
        <v>643</v>
      </c>
      <c r="C657" s="9" t="s">
        <v>65</v>
      </c>
      <c r="D657" s="106" t="s">
        <v>508</v>
      </c>
      <c r="E657" s="131"/>
      <c r="F657" s="4" t="s">
        <v>13</v>
      </c>
      <c r="G657" s="12">
        <v>210084.03361344538</v>
      </c>
      <c r="H657" s="12">
        <v>39915.966386554624</v>
      </c>
      <c r="I657" s="24">
        <v>250000</v>
      </c>
      <c r="J657" s="21">
        <v>455000</v>
      </c>
      <c r="K657" s="21">
        <f t="shared" si="231"/>
        <v>86450</v>
      </c>
      <c r="L657" s="29">
        <f t="shared" si="232"/>
        <v>541450</v>
      </c>
      <c r="M657" s="21">
        <v>422000</v>
      </c>
      <c r="N657" s="21">
        <f t="shared" si="240"/>
        <v>80180</v>
      </c>
      <c r="O657" s="32">
        <f t="shared" si="241"/>
        <v>502180</v>
      </c>
      <c r="P657" s="12">
        <v>222689.0756302521</v>
      </c>
      <c r="Q657" s="12">
        <v>42310.924369747903</v>
      </c>
      <c r="R657" s="12">
        <v>265000</v>
      </c>
      <c r="S657" s="32">
        <v>231336</v>
      </c>
      <c r="T657" s="33">
        <f t="shared" si="243"/>
        <v>250000</v>
      </c>
      <c r="U657" s="33">
        <f t="shared" si="222"/>
        <v>431210</v>
      </c>
      <c r="V657" s="33">
        <f t="shared" si="223"/>
        <v>502180</v>
      </c>
      <c r="W657" s="34">
        <f t="shared" si="224"/>
        <v>408118.16600463667</v>
      </c>
      <c r="X657" s="34">
        <f t="shared" si="225"/>
        <v>382740.424784904</v>
      </c>
      <c r="Y657" s="34">
        <f t="shared" si="244"/>
        <v>376090</v>
      </c>
      <c r="Z657" s="34">
        <f t="shared" si="245"/>
        <v>316370.212392452</v>
      </c>
      <c r="AA657" s="34">
        <f t="shared" si="226"/>
        <v>158156.03466197551</v>
      </c>
      <c r="AB657" s="49">
        <f t="shared" si="246"/>
        <v>0.36677265059246195</v>
      </c>
      <c r="AC657" s="46">
        <f t="shared" si="247"/>
        <v>316370.212392452</v>
      </c>
      <c r="AD657" s="52" t="s">
        <v>4743</v>
      </c>
    </row>
    <row r="658" spans="1:30" ht="29.5" customHeight="1" x14ac:dyDescent="0.35">
      <c r="A658" s="8"/>
      <c r="B658" s="3">
        <v>644</v>
      </c>
      <c r="C658" s="9" t="s">
        <v>65</v>
      </c>
      <c r="D658" s="106" t="s">
        <v>509</v>
      </c>
      <c r="E658" s="131"/>
      <c r="F658" s="4" t="s">
        <v>13</v>
      </c>
      <c r="G658" s="12">
        <v>210084.03361344538</v>
      </c>
      <c r="H658" s="12">
        <v>39915.966386554624</v>
      </c>
      <c r="I658" s="24">
        <v>250000</v>
      </c>
      <c r="J658" s="21">
        <v>505000</v>
      </c>
      <c r="K658" s="21">
        <f t="shared" si="231"/>
        <v>95950</v>
      </c>
      <c r="L658" s="29">
        <f t="shared" si="232"/>
        <v>600950</v>
      </c>
      <c r="M658" s="21">
        <v>464000</v>
      </c>
      <c r="N658" s="21">
        <f t="shared" si="240"/>
        <v>88160</v>
      </c>
      <c r="O658" s="32">
        <f t="shared" si="241"/>
        <v>552160</v>
      </c>
      <c r="P658" s="12">
        <v>216386.55462184874</v>
      </c>
      <c r="Q658" s="12">
        <v>41113.445378151264</v>
      </c>
      <c r="R658" s="12">
        <v>257500</v>
      </c>
      <c r="S658" s="32">
        <v>244664</v>
      </c>
      <c r="T658" s="33">
        <f t="shared" si="243"/>
        <v>250000</v>
      </c>
      <c r="U658" s="33">
        <f t="shared" ref="U658:U721" si="248">AVERAGE(I658,L658,O658)</f>
        <v>467703.33333333331</v>
      </c>
      <c r="V658" s="33">
        <f t="shared" ref="V658:V721" si="249">MEDIAN(I658,L658,O658)</f>
        <v>552160</v>
      </c>
      <c r="W658" s="34">
        <f t="shared" ref="W658:W721" si="250">GEOMEAN(I658,L658,O658)</f>
        <v>436128.46213243937</v>
      </c>
      <c r="X658" s="34">
        <f t="shared" ref="X658:X721" si="251">HARMEAN(I658,L658,O658)</f>
        <v>401332.35896699771</v>
      </c>
      <c r="Y658" s="34">
        <f t="shared" si="244"/>
        <v>401080</v>
      </c>
      <c r="Z658" s="34">
        <f t="shared" si="245"/>
        <v>325666.17948349885</v>
      </c>
      <c r="AA658" s="34">
        <f t="shared" ref="AA658:AA721" si="252">STDEV(I658,L658,O658)</f>
        <v>190108.31658118829</v>
      </c>
      <c r="AB658" s="49">
        <f t="shared" si="246"/>
        <v>0.40647201555370921</v>
      </c>
      <c r="AC658" s="46">
        <f t="shared" si="247"/>
        <v>325666.17948349885</v>
      </c>
      <c r="AD658" s="52" t="s">
        <v>4743</v>
      </c>
    </row>
    <row r="659" spans="1:30" ht="29.5" customHeight="1" x14ac:dyDescent="0.35">
      <c r="A659" s="8"/>
      <c r="B659" s="3">
        <v>645</v>
      </c>
      <c r="C659" s="9" t="s">
        <v>59</v>
      </c>
      <c r="D659" s="106" t="s">
        <v>147</v>
      </c>
      <c r="E659" s="131"/>
      <c r="F659" s="4" t="s">
        <v>13</v>
      </c>
      <c r="G659" s="12">
        <v>378151.26050420169</v>
      </c>
      <c r="H659" s="12">
        <v>71848.73949579832</v>
      </c>
      <c r="I659" s="24">
        <v>450000</v>
      </c>
      <c r="J659" s="21">
        <v>460000</v>
      </c>
      <c r="K659" s="21">
        <f t="shared" si="231"/>
        <v>87400</v>
      </c>
      <c r="L659" s="29">
        <f t="shared" si="232"/>
        <v>547400</v>
      </c>
      <c r="M659" s="21">
        <v>419000</v>
      </c>
      <c r="N659" s="21">
        <f t="shared" si="240"/>
        <v>79610</v>
      </c>
      <c r="O659" s="32">
        <f t="shared" si="241"/>
        <v>498610</v>
      </c>
      <c r="P659" s="12">
        <v>400840.33613445383</v>
      </c>
      <c r="Q659" s="12">
        <v>76159.66386554623</v>
      </c>
      <c r="R659" s="12">
        <v>477000.00000000006</v>
      </c>
      <c r="S659" s="32">
        <v>376040</v>
      </c>
      <c r="T659" s="33">
        <f t="shared" si="243"/>
        <v>450000</v>
      </c>
      <c r="U659" s="33">
        <f t="shared" si="248"/>
        <v>498670</v>
      </c>
      <c r="V659" s="33">
        <f t="shared" si="249"/>
        <v>498610</v>
      </c>
      <c r="W659" s="34">
        <f t="shared" si="250"/>
        <v>497079.77956215816</v>
      </c>
      <c r="X659" s="34">
        <f t="shared" si="251"/>
        <v>495489.77085682336</v>
      </c>
      <c r="Y659" s="34">
        <f t="shared" si="244"/>
        <v>474305</v>
      </c>
      <c r="Z659" s="34">
        <f t="shared" si="245"/>
        <v>472744.88542841165</v>
      </c>
      <c r="AA659" s="34">
        <f t="shared" si="252"/>
        <v>48700.027720731334</v>
      </c>
      <c r="AB659" s="49">
        <f t="shared" si="246"/>
        <v>9.7659830590834287E-2</v>
      </c>
      <c r="AC659" s="46">
        <f>T659</f>
        <v>450000</v>
      </c>
      <c r="AD659" s="51" t="s">
        <v>4739</v>
      </c>
    </row>
    <row r="660" spans="1:30" ht="29.5" customHeight="1" x14ac:dyDescent="0.35">
      <c r="A660" s="8"/>
      <c r="B660" s="3">
        <v>646</v>
      </c>
      <c r="C660" s="9" t="s">
        <v>65</v>
      </c>
      <c r="D660" s="106" t="s">
        <v>510</v>
      </c>
      <c r="E660" s="131"/>
      <c r="F660" s="4" t="s">
        <v>13</v>
      </c>
      <c r="G660" s="12">
        <v>210084.03361344538</v>
      </c>
      <c r="H660" s="12">
        <v>39915.966386554624</v>
      </c>
      <c r="I660" s="24">
        <v>250000</v>
      </c>
      <c r="J660" s="21">
        <v>411000</v>
      </c>
      <c r="K660" s="21">
        <f t="shared" si="231"/>
        <v>78090</v>
      </c>
      <c r="L660" s="29">
        <f t="shared" si="232"/>
        <v>489090</v>
      </c>
      <c r="M660" s="21">
        <v>380800</v>
      </c>
      <c r="N660" s="21">
        <f t="shared" si="240"/>
        <v>72352</v>
      </c>
      <c r="O660" s="32">
        <f t="shared" si="241"/>
        <v>453152</v>
      </c>
      <c r="P660" s="12">
        <v>218487.3949579832</v>
      </c>
      <c r="Q660" s="12">
        <v>41512.60504201681</v>
      </c>
      <c r="R660" s="12">
        <v>260000</v>
      </c>
      <c r="S660" s="32">
        <v>278936</v>
      </c>
      <c r="T660" s="33">
        <f t="shared" si="243"/>
        <v>250000</v>
      </c>
      <c r="U660" s="33">
        <f t="shared" si="248"/>
        <v>397414</v>
      </c>
      <c r="V660" s="33">
        <f t="shared" si="249"/>
        <v>453152</v>
      </c>
      <c r="W660" s="34">
        <f t="shared" si="250"/>
        <v>381233.36080315086</v>
      </c>
      <c r="X660" s="34">
        <f t="shared" si="251"/>
        <v>363575.61236432276</v>
      </c>
      <c r="Y660" s="34">
        <f t="shared" si="244"/>
        <v>351576</v>
      </c>
      <c r="Z660" s="34">
        <f t="shared" si="245"/>
        <v>306787.80618216138</v>
      </c>
      <c r="AA660" s="34">
        <f t="shared" si="252"/>
        <v>128922.65319950563</v>
      </c>
      <c r="AB660" s="49">
        <f t="shared" si="246"/>
        <v>0.32440390423967358</v>
      </c>
      <c r="AC660" s="46">
        <f t="shared" ref="AC660:AC662" si="253">Z660</f>
        <v>306787.80618216138</v>
      </c>
      <c r="AD660" s="52" t="s">
        <v>4743</v>
      </c>
    </row>
    <row r="661" spans="1:30" ht="29.5" customHeight="1" x14ac:dyDescent="0.35">
      <c r="A661" s="8"/>
      <c r="B661" s="3">
        <v>647</v>
      </c>
      <c r="C661" s="9" t="s">
        <v>65</v>
      </c>
      <c r="D661" s="106" t="s">
        <v>511</v>
      </c>
      <c r="E661" s="131"/>
      <c r="F661" s="4" t="s">
        <v>13</v>
      </c>
      <c r="G661" s="12">
        <v>210084.03361344538</v>
      </c>
      <c r="H661" s="12">
        <v>39915.966386554624</v>
      </c>
      <c r="I661" s="24">
        <v>250000</v>
      </c>
      <c r="J661" s="21">
        <v>411000</v>
      </c>
      <c r="K661" s="21">
        <f t="shared" si="231"/>
        <v>78090</v>
      </c>
      <c r="L661" s="29">
        <f t="shared" si="232"/>
        <v>489090</v>
      </c>
      <c r="M661" s="21">
        <v>380800</v>
      </c>
      <c r="N661" s="21">
        <f t="shared" si="240"/>
        <v>72352</v>
      </c>
      <c r="O661" s="32">
        <f t="shared" si="241"/>
        <v>453152</v>
      </c>
      <c r="P661" s="12">
        <v>220588.23529411765</v>
      </c>
      <c r="Q661" s="12">
        <v>41911.764705882357</v>
      </c>
      <c r="R661" s="12">
        <v>262500</v>
      </c>
      <c r="S661" s="32">
        <v>246568</v>
      </c>
      <c r="T661" s="33">
        <f t="shared" si="243"/>
        <v>250000</v>
      </c>
      <c r="U661" s="33">
        <f t="shared" si="248"/>
        <v>397414</v>
      </c>
      <c r="V661" s="33">
        <f t="shared" si="249"/>
        <v>453152</v>
      </c>
      <c r="W661" s="34">
        <f t="shared" si="250"/>
        <v>381233.36080315086</v>
      </c>
      <c r="X661" s="34">
        <f t="shared" si="251"/>
        <v>363575.61236432276</v>
      </c>
      <c r="Y661" s="34">
        <f t="shared" si="244"/>
        <v>351576</v>
      </c>
      <c r="Z661" s="34">
        <f t="shared" si="245"/>
        <v>306787.80618216138</v>
      </c>
      <c r="AA661" s="34">
        <f t="shared" si="252"/>
        <v>128922.65319950563</v>
      </c>
      <c r="AB661" s="49">
        <f t="shared" si="246"/>
        <v>0.32440390423967358</v>
      </c>
      <c r="AC661" s="46">
        <f t="shared" si="253"/>
        <v>306787.80618216138</v>
      </c>
      <c r="AD661" s="52" t="s">
        <v>4743</v>
      </c>
    </row>
    <row r="662" spans="1:30" ht="29.5" customHeight="1" x14ac:dyDescent="0.35">
      <c r="A662" s="8"/>
      <c r="B662" s="3">
        <v>648</v>
      </c>
      <c r="C662" s="9" t="s">
        <v>63</v>
      </c>
      <c r="D662" s="106" t="s">
        <v>512</v>
      </c>
      <c r="E662" s="131"/>
      <c r="F662" s="4" t="s">
        <v>13</v>
      </c>
      <c r="G662" s="12">
        <v>210084.03361344538</v>
      </c>
      <c r="H662" s="12">
        <v>39915.966386554624</v>
      </c>
      <c r="I662" s="24">
        <v>250000</v>
      </c>
      <c r="J662" s="21">
        <v>415000</v>
      </c>
      <c r="K662" s="21">
        <f t="shared" si="231"/>
        <v>78850</v>
      </c>
      <c r="L662" s="29">
        <f t="shared" si="232"/>
        <v>493850</v>
      </c>
      <c r="M662" s="21">
        <v>380800</v>
      </c>
      <c r="N662" s="21">
        <f t="shared" si="240"/>
        <v>72352</v>
      </c>
      <c r="O662" s="32">
        <f t="shared" si="241"/>
        <v>453152</v>
      </c>
      <c r="P662" s="12">
        <v>222689.0756302521</v>
      </c>
      <c r="Q662" s="12">
        <v>42310.924369747903</v>
      </c>
      <c r="R662" s="12">
        <v>265000</v>
      </c>
      <c r="S662" s="32">
        <v>234192</v>
      </c>
      <c r="T662" s="33">
        <f t="shared" si="243"/>
        <v>250000</v>
      </c>
      <c r="U662" s="33">
        <f t="shared" si="248"/>
        <v>399000.66666666669</v>
      </c>
      <c r="V662" s="33">
        <f t="shared" si="249"/>
        <v>453152</v>
      </c>
      <c r="W662" s="34">
        <f t="shared" si="250"/>
        <v>382466.13691985403</v>
      </c>
      <c r="X662" s="34">
        <f t="shared" si="251"/>
        <v>364446.03430502024</v>
      </c>
      <c r="Y662" s="34">
        <f t="shared" si="244"/>
        <v>351576</v>
      </c>
      <c r="Z662" s="34">
        <f t="shared" si="245"/>
        <v>307223.01715251012</v>
      </c>
      <c r="AA662" s="34">
        <f t="shared" si="252"/>
        <v>130633.00042995776</v>
      </c>
      <c r="AB662" s="49">
        <f t="shared" si="246"/>
        <v>0.32740045654883887</v>
      </c>
      <c r="AC662" s="46">
        <f t="shared" si="253"/>
        <v>307223.01715251012</v>
      </c>
      <c r="AD662" s="52" t="s">
        <v>4743</v>
      </c>
    </row>
    <row r="663" spans="1:30" ht="29.5" customHeight="1" x14ac:dyDescent="0.35">
      <c r="A663" s="8"/>
      <c r="B663" s="3">
        <v>649</v>
      </c>
      <c r="C663" s="9" t="s">
        <v>59</v>
      </c>
      <c r="D663" s="106" t="s">
        <v>220</v>
      </c>
      <c r="E663" s="131"/>
      <c r="F663" s="4" t="s">
        <v>13</v>
      </c>
      <c r="G663" s="12">
        <v>428571.42857142858</v>
      </c>
      <c r="H663" s="12">
        <v>81428.571428571435</v>
      </c>
      <c r="I663" s="24">
        <v>510000</v>
      </c>
      <c r="J663" s="21">
        <v>346000</v>
      </c>
      <c r="K663" s="21">
        <f t="shared" si="231"/>
        <v>65740</v>
      </c>
      <c r="L663" s="29">
        <f t="shared" si="232"/>
        <v>411740</v>
      </c>
      <c r="M663" s="21">
        <v>315000</v>
      </c>
      <c r="N663" s="21">
        <f t="shared" si="240"/>
        <v>59850</v>
      </c>
      <c r="O663" s="32">
        <f t="shared" si="241"/>
        <v>374850</v>
      </c>
      <c r="P663" s="12">
        <v>441428.57142857142</v>
      </c>
      <c r="Q663" s="12">
        <v>83871.428571428565</v>
      </c>
      <c r="R663" s="12">
        <v>525300</v>
      </c>
      <c r="S663" s="32">
        <v>297024</v>
      </c>
      <c r="T663" s="33">
        <f t="shared" si="243"/>
        <v>374850</v>
      </c>
      <c r="U663" s="33">
        <f t="shared" si="248"/>
        <v>432196.66666666669</v>
      </c>
      <c r="V663" s="33">
        <f t="shared" si="249"/>
        <v>411740</v>
      </c>
      <c r="W663" s="34">
        <f t="shared" si="250"/>
        <v>428565.21405417228</v>
      </c>
      <c r="X663" s="34">
        <f t="shared" si="251"/>
        <v>425095.65065387683</v>
      </c>
      <c r="Y663" s="34">
        <f t="shared" si="244"/>
        <v>393295</v>
      </c>
      <c r="Z663" s="34">
        <f t="shared" si="245"/>
        <v>399972.82532693841</v>
      </c>
      <c r="AA663" s="34">
        <f t="shared" si="252"/>
        <v>69858.693326838809</v>
      </c>
      <c r="AB663" s="49">
        <f t="shared" si="246"/>
        <v>0.16163635380537905</v>
      </c>
      <c r="AC663" s="46">
        <f t="shared" ref="AC663:AC669" si="254">T663</f>
        <v>374850</v>
      </c>
      <c r="AD663" s="51" t="s">
        <v>4739</v>
      </c>
    </row>
    <row r="664" spans="1:30" ht="29.5" customHeight="1" x14ac:dyDescent="0.35">
      <c r="A664" s="8"/>
      <c r="B664" s="3">
        <v>650</v>
      </c>
      <c r="C664" s="9" t="s">
        <v>157</v>
      </c>
      <c r="D664" s="106" t="s">
        <v>68</v>
      </c>
      <c r="E664" s="131"/>
      <c r="F664" s="4" t="s">
        <v>13</v>
      </c>
      <c r="G664" s="12">
        <v>151260.50420168068</v>
      </c>
      <c r="H664" s="12">
        <v>28739.495798319331</v>
      </c>
      <c r="I664" s="24">
        <v>180000</v>
      </c>
      <c r="J664" s="21">
        <v>214000</v>
      </c>
      <c r="K664" s="21">
        <f t="shared" si="231"/>
        <v>40660</v>
      </c>
      <c r="L664" s="29">
        <f t="shared" si="232"/>
        <v>254660</v>
      </c>
      <c r="M664" s="21">
        <v>195000</v>
      </c>
      <c r="N664" s="21">
        <f t="shared" si="240"/>
        <v>37050</v>
      </c>
      <c r="O664" s="32">
        <f t="shared" si="241"/>
        <v>232050</v>
      </c>
      <c r="P664" s="12">
        <v>158823.5294117647</v>
      </c>
      <c r="Q664" s="12">
        <v>30176.470588235294</v>
      </c>
      <c r="R664" s="12">
        <v>189000</v>
      </c>
      <c r="S664" s="32">
        <v>77112</v>
      </c>
      <c r="T664" s="33">
        <f t="shared" si="243"/>
        <v>180000</v>
      </c>
      <c r="U664" s="33">
        <f t="shared" si="248"/>
        <v>222236.66666666666</v>
      </c>
      <c r="V664" s="33">
        <f t="shared" si="249"/>
        <v>232050</v>
      </c>
      <c r="W664" s="34">
        <f t="shared" si="250"/>
        <v>219923.48261850976</v>
      </c>
      <c r="X664" s="34">
        <f t="shared" si="251"/>
        <v>217520.93427331728</v>
      </c>
      <c r="Y664" s="34">
        <f t="shared" si="244"/>
        <v>206025</v>
      </c>
      <c r="Z664" s="34">
        <f t="shared" si="245"/>
        <v>198760.46713665864</v>
      </c>
      <c r="AA664" s="34">
        <f t="shared" si="252"/>
        <v>38285.18033565113</v>
      </c>
      <c r="AB664" s="49">
        <f t="shared" si="246"/>
        <v>0.17227211382303159</v>
      </c>
      <c r="AC664" s="46">
        <f t="shared" si="254"/>
        <v>180000</v>
      </c>
      <c r="AD664" s="51" t="s">
        <v>4739</v>
      </c>
    </row>
    <row r="665" spans="1:30" ht="29.5" customHeight="1" x14ac:dyDescent="0.35">
      <c r="A665" s="8"/>
      <c r="B665" s="3">
        <v>651</v>
      </c>
      <c r="C665" s="9" t="s">
        <v>157</v>
      </c>
      <c r="D665" s="106" t="s">
        <v>69</v>
      </c>
      <c r="E665" s="131"/>
      <c r="F665" s="4" t="s">
        <v>13</v>
      </c>
      <c r="G665" s="12">
        <v>151260.50420168068</v>
      </c>
      <c r="H665" s="12">
        <v>28739.495798319331</v>
      </c>
      <c r="I665" s="24">
        <v>180000</v>
      </c>
      <c r="J665" s="21">
        <v>212000</v>
      </c>
      <c r="K665" s="21">
        <f t="shared" si="231"/>
        <v>40280</v>
      </c>
      <c r="L665" s="29">
        <f t="shared" si="232"/>
        <v>252280</v>
      </c>
      <c r="M665" s="21">
        <v>195000</v>
      </c>
      <c r="N665" s="21">
        <f t="shared" si="240"/>
        <v>37050</v>
      </c>
      <c r="O665" s="32">
        <f t="shared" si="241"/>
        <v>232050</v>
      </c>
      <c r="P665" s="12">
        <v>160336.13445378153</v>
      </c>
      <c r="Q665" s="12">
        <v>30463.865546218491</v>
      </c>
      <c r="R665" s="12">
        <v>190800.00000000003</v>
      </c>
      <c r="S665" s="32">
        <v>74256</v>
      </c>
      <c r="T665" s="33">
        <f t="shared" si="243"/>
        <v>180000</v>
      </c>
      <c r="U665" s="33">
        <f t="shared" si="248"/>
        <v>221443.33333333334</v>
      </c>
      <c r="V665" s="33">
        <f t="shared" si="249"/>
        <v>232050</v>
      </c>
      <c r="W665" s="34">
        <f t="shared" si="250"/>
        <v>219236.2172539153</v>
      </c>
      <c r="X665" s="34">
        <f t="shared" si="251"/>
        <v>216938.22853531022</v>
      </c>
      <c r="Y665" s="34">
        <f t="shared" si="244"/>
        <v>206025</v>
      </c>
      <c r="Z665" s="34">
        <f t="shared" si="245"/>
        <v>198469.11426765512</v>
      </c>
      <c r="AA665" s="34">
        <f t="shared" si="252"/>
        <v>37289.081958843235</v>
      </c>
      <c r="AB665" s="49">
        <f t="shared" si="246"/>
        <v>0.16839107954861243</v>
      </c>
      <c r="AC665" s="46">
        <f t="shared" si="254"/>
        <v>180000</v>
      </c>
      <c r="AD665" s="51" t="s">
        <v>4739</v>
      </c>
    </row>
    <row r="666" spans="1:30" ht="29.5" customHeight="1" x14ac:dyDescent="0.35">
      <c r="A666" s="8"/>
      <c r="B666" s="3">
        <v>652</v>
      </c>
      <c r="C666" s="9">
        <v>43949</v>
      </c>
      <c r="D666" s="106" t="s">
        <v>483</v>
      </c>
      <c r="E666" s="131"/>
      <c r="F666" s="4" t="s">
        <v>13</v>
      </c>
      <c r="G666" s="12">
        <v>65000</v>
      </c>
      <c r="H666" s="12">
        <v>12350</v>
      </c>
      <c r="I666" s="24">
        <v>77350</v>
      </c>
      <c r="J666" s="21">
        <v>92000</v>
      </c>
      <c r="K666" s="21">
        <f t="shared" si="231"/>
        <v>17480</v>
      </c>
      <c r="L666" s="29">
        <f t="shared" si="232"/>
        <v>109480</v>
      </c>
      <c r="M666" s="21">
        <v>85000</v>
      </c>
      <c r="N666" s="21">
        <f t="shared" si="240"/>
        <v>16150</v>
      </c>
      <c r="O666" s="32">
        <f t="shared" si="241"/>
        <v>101150</v>
      </c>
      <c r="P666" s="12">
        <v>68250</v>
      </c>
      <c r="Q666" s="12">
        <v>12967.5</v>
      </c>
      <c r="R666" s="12">
        <v>81217.5</v>
      </c>
      <c r="S666" s="32">
        <v>50456</v>
      </c>
      <c r="T666" s="33">
        <f t="shared" si="243"/>
        <v>77350</v>
      </c>
      <c r="U666" s="33">
        <f t="shared" si="248"/>
        <v>95993.333333333328</v>
      </c>
      <c r="V666" s="33">
        <f t="shared" si="249"/>
        <v>101150</v>
      </c>
      <c r="W666" s="34">
        <f t="shared" si="250"/>
        <v>94970.122449354807</v>
      </c>
      <c r="X666" s="34">
        <f t="shared" si="251"/>
        <v>93900.698576972834</v>
      </c>
      <c r="Y666" s="34">
        <f t="shared" si="244"/>
        <v>89250</v>
      </c>
      <c r="Z666" s="34">
        <f t="shared" si="245"/>
        <v>85625.34928848641</v>
      </c>
      <c r="AA666" s="34">
        <f t="shared" si="252"/>
        <v>16674.160648540423</v>
      </c>
      <c r="AB666" s="49">
        <f t="shared" si="246"/>
        <v>0.17370123600812998</v>
      </c>
      <c r="AC666" s="46">
        <f t="shared" si="254"/>
        <v>77350</v>
      </c>
      <c r="AD666" s="51" t="s">
        <v>4739</v>
      </c>
    </row>
    <row r="667" spans="1:30" ht="29.5" customHeight="1" x14ac:dyDescent="0.35">
      <c r="A667" s="8"/>
      <c r="B667" s="3">
        <v>653</v>
      </c>
      <c r="C667" s="9">
        <v>43949</v>
      </c>
      <c r="D667" s="106" t="s">
        <v>155</v>
      </c>
      <c r="E667" s="131"/>
      <c r="F667" s="4" t="s">
        <v>13</v>
      </c>
      <c r="G667" s="12">
        <v>65000</v>
      </c>
      <c r="H667" s="12">
        <v>12350</v>
      </c>
      <c r="I667" s="24">
        <v>77350</v>
      </c>
      <c r="J667" s="21">
        <v>91000</v>
      </c>
      <c r="K667" s="21">
        <f t="shared" si="231"/>
        <v>17290</v>
      </c>
      <c r="L667" s="29">
        <f t="shared" si="232"/>
        <v>108290</v>
      </c>
      <c r="M667" s="21">
        <v>85000</v>
      </c>
      <c r="N667" s="21">
        <f t="shared" si="240"/>
        <v>16150</v>
      </c>
      <c r="O667" s="32">
        <f t="shared" si="241"/>
        <v>101150</v>
      </c>
      <c r="P667" s="12">
        <v>66950</v>
      </c>
      <c r="Q667" s="12">
        <v>12720.5</v>
      </c>
      <c r="R667" s="12">
        <v>79670.5</v>
      </c>
      <c r="S667" s="32">
        <v>54264</v>
      </c>
      <c r="T667" s="33">
        <f t="shared" si="243"/>
        <v>77350</v>
      </c>
      <c r="U667" s="33">
        <f t="shared" si="248"/>
        <v>95596.666666666672</v>
      </c>
      <c r="V667" s="33">
        <f t="shared" si="249"/>
        <v>101150</v>
      </c>
      <c r="W667" s="34">
        <f t="shared" si="250"/>
        <v>94624.773499571558</v>
      </c>
      <c r="X667" s="34">
        <f t="shared" si="251"/>
        <v>93606.610169491512</v>
      </c>
      <c r="Y667" s="34">
        <f t="shared" si="244"/>
        <v>89250</v>
      </c>
      <c r="Z667" s="34">
        <f t="shared" si="245"/>
        <v>85478.305084745749</v>
      </c>
      <c r="AA667" s="34">
        <f t="shared" si="252"/>
        <v>16200.325099618649</v>
      </c>
      <c r="AB667" s="49">
        <f t="shared" si="246"/>
        <v>0.16946537640383535</v>
      </c>
      <c r="AC667" s="46">
        <f t="shared" si="254"/>
        <v>77350</v>
      </c>
      <c r="AD667" s="51" t="s">
        <v>4739</v>
      </c>
    </row>
    <row r="668" spans="1:30" ht="29.5" customHeight="1" x14ac:dyDescent="0.35">
      <c r="A668" s="8"/>
      <c r="B668" s="3">
        <v>654</v>
      </c>
      <c r="C668" s="9">
        <v>43949</v>
      </c>
      <c r="D668" s="106" t="s">
        <v>156</v>
      </c>
      <c r="E668" s="131"/>
      <c r="F668" s="4" t="s">
        <v>13</v>
      </c>
      <c r="G668" s="12">
        <v>65000</v>
      </c>
      <c r="H668" s="12">
        <v>12350</v>
      </c>
      <c r="I668" s="24">
        <v>77350</v>
      </c>
      <c r="J668" s="21">
        <v>91000</v>
      </c>
      <c r="K668" s="21">
        <f t="shared" si="231"/>
        <v>17290</v>
      </c>
      <c r="L668" s="29">
        <f t="shared" si="232"/>
        <v>108290</v>
      </c>
      <c r="M668" s="21">
        <v>85000</v>
      </c>
      <c r="N668" s="21">
        <f t="shared" si="240"/>
        <v>16150</v>
      </c>
      <c r="O668" s="32">
        <f t="shared" si="241"/>
        <v>101150</v>
      </c>
      <c r="P668" s="12">
        <v>66950</v>
      </c>
      <c r="Q668" s="12">
        <v>12720.5</v>
      </c>
      <c r="R668" s="12">
        <v>79670.5</v>
      </c>
      <c r="S668" s="32">
        <v>51408</v>
      </c>
      <c r="T668" s="33">
        <f t="shared" si="243"/>
        <v>77350</v>
      </c>
      <c r="U668" s="33">
        <f t="shared" si="248"/>
        <v>95596.666666666672</v>
      </c>
      <c r="V668" s="33">
        <f t="shared" si="249"/>
        <v>101150</v>
      </c>
      <c r="W668" s="34">
        <f t="shared" si="250"/>
        <v>94624.773499571558</v>
      </c>
      <c r="X668" s="34">
        <f t="shared" si="251"/>
        <v>93606.610169491512</v>
      </c>
      <c r="Y668" s="34">
        <f t="shared" si="244"/>
        <v>89250</v>
      </c>
      <c r="Z668" s="34">
        <f t="shared" si="245"/>
        <v>85478.305084745749</v>
      </c>
      <c r="AA668" s="34">
        <f t="shared" si="252"/>
        <v>16200.325099618649</v>
      </c>
      <c r="AB668" s="49">
        <f t="shared" si="246"/>
        <v>0.16946537640383535</v>
      </c>
      <c r="AC668" s="46">
        <f t="shared" si="254"/>
        <v>77350</v>
      </c>
      <c r="AD668" s="51" t="s">
        <v>4739</v>
      </c>
    </row>
    <row r="669" spans="1:30" ht="29.5" customHeight="1" x14ac:dyDescent="0.35">
      <c r="A669" s="8"/>
      <c r="B669" s="3">
        <v>655</v>
      </c>
      <c r="C669" s="9">
        <v>43949</v>
      </c>
      <c r="D669" s="106" t="s">
        <v>43</v>
      </c>
      <c r="E669" s="131"/>
      <c r="F669" s="4" t="s">
        <v>13</v>
      </c>
      <c r="G669" s="12">
        <v>1350000</v>
      </c>
      <c r="H669" s="12">
        <v>256500</v>
      </c>
      <c r="I669" s="24">
        <v>1606500</v>
      </c>
      <c r="J669" s="21">
        <v>1139000</v>
      </c>
      <c r="K669" s="21">
        <f t="shared" si="231"/>
        <v>216410</v>
      </c>
      <c r="L669" s="29">
        <f t="shared" si="232"/>
        <v>1355410</v>
      </c>
      <c r="M669" s="21">
        <v>1045000</v>
      </c>
      <c r="N669" s="21">
        <f t="shared" si="240"/>
        <v>198550</v>
      </c>
      <c r="O669" s="32">
        <f t="shared" si="241"/>
        <v>1243550</v>
      </c>
      <c r="P669" s="12">
        <v>1431000</v>
      </c>
      <c r="Q669" s="12">
        <v>271890</v>
      </c>
      <c r="R669" s="12">
        <v>1702890</v>
      </c>
      <c r="S669" s="32">
        <v>173264</v>
      </c>
      <c r="T669" s="33">
        <f t="shared" si="243"/>
        <v>1243550</v>
      </c>
      <c r="U669" s="33">
        <f t="shared" si="248"/>
        <v>1401820</v>
      </c>
      <c r="V669" s="33">
        <f t="shared" si="249"/>
        <v>1355410</v>
      </c>
      <c r="W669" s="34">
        <f t="shared" si="250"/>
        <v>1393814.213875588</v>
      </c>
      <c r="X669" s="34">
        <f t="shared" si="251"/>
        <v>1386062.373524732</v>
      </c>
      <c r="Y669" s="34">
        <f t="shared" si="244"/>
        <v>1299480</v>
      </c>
      <c r="Z669" s="34">
        <f t="shared" si="245"/>
        <v>1314806.186762366</v>
      </c>
      <c r="AA669" s="34">
        <f t="shared" si="252"/>
        <v>185872.51464377405</v>
      </c>
      <c r="AB669" s="49">
        <f t="shared" si="246"/>
        <v>0.13259371006532511</v>
      </c>
      <c r="AC669" s="46">
        <f t="shared" si="254"/>
        <v>1243550</v>
      </c>
      <c r="AD669" s="51" t="s">
        <v>4739</v>
      </c>
    </row>
    <row r="670" spans="1:30" ht="29.5" customHeight="1" x14ac:dyDescent="0.35">
      <c r="A670" s="8"/>
      <c r="B670" s="3">
        <v>656</v>
      </c>
      <c r="C670" s="9">
        <v>43949</v>
      </c>
      <c r="D670" s="106" t="s">
        <v>73</v>
      </c>
      <c r="E670" s="131"/>
      <c r="F670" s="4" t="s">
        <v>13</v>
      </c>
      <c r="G670" s="12">
        <v>280000</v>
      </c>
      <c r="H670" s="12">
        <v>53200</v>
      </c>
      <c r="I670" s="24">
        <v>333200</v>
      </c>
      <c r="J670" s="21">
        <v>642000</v>
      </c>
      <c r="K670" s="21">
        <f t="shared" si="231"/>
        <v>121980</v>
      </c>
      <c r="L670" s="29">
        <f t="shared" si="232"/>
        <v>763980</v>
      </c>
      <c r="M670" s="21">
        <v>595000</v>
      </c>
      <c r="N670" s="21">
        <f t="shared" si="240"/>
        <v>113050</v>
      </c>
      <c r="O670" s="32">
        <f t="shared" si="241"/>
        <v>708050</v>
      </c>
      <c r="P670" s="12">
        <v>288400</v>
      </c>
      <c r="Q670" s="12">
        <v>54796</v>
      </c>
      <c r="R670" s="12">
        <v>343196</v>
      </c>
      <c r="S670" s="32">
        <v>333200</v>
      </c>
      <c r="T670" s="33">
        <f t="shared" si="243"/>
        <v>333200</v>
      </c>
      <c r="U670" s="33">
        <f t="shared" si="248"/>
        <v>601743.33333333337</v>
      </c>
      <c r="V670" s="33">
        <f t="shared" si="249"/>
        <v>708050</v>
      </c>
      <c r="W670" s="34">
        <f t="shared" si="250"/>
        <v>564872.33202274819</v>
      </c>
      <c r="X670" s="34">
        <f t="shared" si="251"/>
        <v>524249.61076405569</v>
      </c>
      <c r="Y670" s="34">
        <f t="shared" si="244"/>
        <v>520625</v>
      </c>
      <c r="Z670" s="34">
        <f t="shared" si="245"/>
        <v>428724.80538202787</v>
      </c>
      <c r="AA670" s="34">
        <f t="shared" si="252"/>
        <v>234240.65111191379</v>
      </c>
      <c r="AB670" s="49">
        <f t="shared" si="246"/>
        <v>0.38927003946075645</v>
      </c>
      <c r="AC670" s="46">
        <f>Z670</f>
        <v>428724.80538202787</v>
      </c>
      <c r="AD670" s="52" t="s">
        <v>4743</v>
      </c>
    </row>
    <row r="671" spans="1:30" ht="29.5" customHeight="1" x14ac:dyDescent="0.35">
      <c r="A671" s="8"/>
      <c r="B671" s="3">
        <v>657</v>
      </c>
      <c r="C671" s="9">
        <v>43949</v>
      </c>
      <c r="D671" s="106" t="s">
        <v>78</v>
      </c>
      <c r="E671" s="131"/>
      <c r="F671" s="4" t="s">
        <v>13</v>
      </c>
      <c r="G671" s="12">
        <v>650000</v>
      </c>
      <c r="H671" s="12">
        <v>123500</v>
      </c>
      <c r="I671" s="24">
        <v>773500</v>
      </c>
      <c r="J671" s="21">
        <v>346000</v>
      </c>
      <c r="K671" s="21">
        <f t="shared" si="231"/>
        <v>65740</v>
      </c>
      <c r="L671" s="29">
        <f t="shared" si="232"/>
        <v>411740</v>
      </c>
      <c r="M671" s="21">
        <v>315000</v>
      </c>
      <c r="N671" s="21">
        <f t="shared" si="240"/>
        <v>59850</v>
      </c>
      <c r="O671" s="32">
        <f t="shared" si="241"/>
        <v>374850</v>
      </c>
      <c r="P671" s="12">
        <v>669500</v>
      </c>
      <c r="Q671" s="12">
        <v>127205</v>
      </c>
      <c r="R671" s="12">
        <v>796705</v>
      </c>
      <c r="S671" s="32">
        <v>290360</v>
      </c>
      <c r="T671" s="33">
        <f t="shared" si="243"/>
        <v>374850</v>
      </c>
      <c r="U671" s="33">
        <f t="shared" si="248"/>
        <v>520030</v>
      </c>
      <c r="V671" s="33">
        <f t="shared" si="249"/>
        <v>411740</v>
      </c>
      <c r="W671" s="34">
        <f t="shared" si="250"/>
        <v>492394.99645562697</v>
      </c>
      <c r="X671" s="34">
        <f t="shared" si="251"/>
        <v>469536.78709342045</v>
      </c>
      <c r="Y671" s="34">
        <f t="shared" si="244"/>
        <v>393295</v>
      </c>
      <c r="Z671" s="34">
        <f t="shared" si="245"/>
        <v>422193.39354671026</v>
      </c>
      <c r="AA671" s="34">
        <f t="shared" si="252"/>
        <v>220285.03966452193</v>
      </c>
      <c r="AB671" s="49">
        <f t="shared" si="246"/>
        <v>0.42360063777959334</v>
      </c>
      <c r="AC671" s="46">
        <f>Y671</f>
        <v>393295</v>
      </c>
      <c r="AD671" s="52" t="s">
        <v>4741</v>
      </c>
    </row>
    <row r="672" spans="1:30" ht="29.5" customHeight="1" x14ac:dyDescent="0.35">
      <c r="A672" s="8"/>
      <c r="B672" s="3">
        <v>658</v>
      </c>
      <c r="C672" s="9">
        <v>43949</v>
      </c>
      <c r="D672" s="106" t="s">
        <v>513</v>
      </c>
      <c r="E672" s="131"/>
      <c r="F672" s="4" t="s">
        <v>13</v>
      </c>
      <c r="G672" s="12">
        <v>450000</v>
      </c>
      <c r="H672" s="12">
        <v>85500</v>
      </c>
      <c r="I672" s="24">
        <v>535500</v>
      </c>
      <c r="J672" s="21">
        <v>477000</v>
      </c>
      <c r="K672" s="21">
        <f t="shared" si="231"/>
        <v>90630</v>
      </c>
      <c r="L672" s="29">
        <f t="shared" si="232"/>
        <v>567630</v>
      </c>
      <c r="M672" s="21">
        <v>438000</v>
      </c>
      <c r="N672" s="21">
        <f t="shared" si="240"/>
        <v>83220</v>
      </c>
      <c r="O672" s="32">
        <f t="shared" si="241"/>
        <v>521220</v>
      </c>
      <c r="P672" s="12">
        <v>463500</v>
      </c>
      <c r="Q672" s="12">
        <v>88065</v>
      </c>
      <c r="R672" s="12">
        <v>551565</v>
      </c>
      <c r="S672" s="32">
        <v>242760</v>
      </c>
      <c r="T672" s="33">
        <f t="shared" si="243"/>
        <v>521220</v>
      </c>
      <c r="U672" s="33">
        <f t="shared" si="248"/>
        <v>541450</v>
      </c>
      <c r="V672" s="33">
        <f t="shared" si="249"/>
        <v>535500</v>
      </c>
      <c r="W672" s="34">
        <f t="shared" si="250"/>
        <v>541105.51770661026</v>
      </c>
      <c r="X672" s="34">
        <f t="shared" si="251"/>
        <v>540764.61632155906</v>
      </c>
      <c r="Y672" s="34">
        <f t="shared" si="244"/>
        <v>528360</v>
      </c>
      <c r="Z672" s="34">
        <f t="shared" si="245"/>
        <v>530992.30816077953</v>
      </c>
      <c r="AA672" s="34">
        <f t="shared" si="252"/>
        <v>23770.231382971433</v>
      </c>
      <c r="AB672" s="49">
        <f t="shared" si="246"/>
        <v>4.3901064517446547E-2</v>
      </c>
      <c r="AC672" s="46">
        <f t="shared" ref="AC672:AC674" si="255">T672</f>
        <v>521220</v>
      </c>
      <c r="AD672" s="51" t="s">
        <v>4739</v>
      </c>
    </row>
    <row r="673" spans="1:30" ht="29.5" customHeight="1" x14ac:dyDescent="0.35">
      <c r="A673" s="8"/>
      <c r="B673" s="3">
        <v>659</v>
      </c>
      <c r="C673" s="9">
        <v>43949</v>
      </c>
      <c r="D673" s="106" t="s">
        <v>514</v>
      </c>
      <c r="E673" s="131"/>
      <c r="F673" s="4" t="s">
        <v>13</v>
      </c>
      <c r="G673" s="12">
        <v>380000</v>
      </c>
      <c r="H673" s="12">
        <v>72200</v>
      </c>
      <c r="I673" s="24">
        <v>452200</v>
      </c>
      <c r="J673" s="21">
        <v>490000</v>
      </c>
      <c r="K673" s="21">
        <f t="shared" si="231"/>
        <v>93100</v>
      </c>
      <c r="L673" s="29">
        <f t="shared" si="232"/>
        <v>583100</v>
      </c>
      <c r="M673" s="21">
        <v>454000</v>
      </c>
      <c r="N673" s="21">
        <f t="shared" si="240"/>
        <v>86260</v>
      </c>
      <c r="O673" s="32">
        <f t="shared" si="241"/>
        <v>540260</v>
      </c>
      <c r="P673" s="12">
        <v>395200</v>
      </c>
      <c r="Q673" s="12">
        <v>75088</v>
      </c>
      <c r="R673" s="12">
        <v>470288</v>
      </c>
      <c r="S673" s="32">
        <v>228480</v>
      </c>
      <c r="T673" s="33">
        <f t="shared" si="243"/>
        <v>452200</v>
      </c>
      <c r="U673" s="33">
        <f t="shared" si="248"/>
        <v>525186.66666666663</v>
      </c>
      <c r="V673" s="33">
        <f t="shared" si="249"/>
        <v>540260</v>
      </c>
      <c r="W673" s="34">
        <f t="shared" si="250"/>
        <v>522266.46191485703</v>
      </c>
      <c r="X673" s="34">
        <f t="shared" si="251"/>
        <v>519269.82346261066</v>
      </c>
      <c r="Y673" s="34">
        <f t="shared" si="244"/>
        <v>496230</v>
      </c>
      <c r="Z673" s="34">
        <f t="shared" si="245"/>
        <v>485734.9117313053</v>
      </c>
      <c r="AA673" s="34">
        <f t="shared" si="252"/>
        <v>66739.092991539175</v>
      </c>
      <c r="AB673" s="49">
        <f t="shared" si="246"/>
        <v>0.12707689899122696</v>
      </c>
      <c r="AC673" s="46">
        <f t="shared" si="255"/>
        <v>452200</v>
      </c>
      <c r="AD673" s="51" t="s">
        <v>4739</v>
      </c>
    </row>
    <row r="674" spans="1:30" ht="29.5" customHeight="1" x14ac:dyDescent="0.35">
      <c r="A674" s="8"/>
      <c r="B674" s="3">
        <v>660</v>
      </c>
      <c r="C674" s="9">
        <v>43949</v>
      </c>
      <c r="D674" s="106" t="s">
        <v>394</v>
      </c>
      <c r="E674" s="131"/>
      <c r="F674" s="4" t="s">
        <v>13</v>
      </c>
      <c r="G674" s="12">
        <v>360000</v>
      </c>
      <c r="H674" s="12">
        <v>68400</v>
      </c>
      <c r="I674" s="24">
        <v>428400</v>
      </c>
      <c r="J674" s="21">
        <v>459000</v>
      </c>
      <c r="K674" s="21">
        <f t="shared" si="231"/>
        <v>87210</v>
      </c>
      <c r="L674" s="29">
        <f t="shared" si="232"/>
        <v>546210</v>
      </c>
      <c r="M674" s="21">
        <v>422000</v>
      </c>
      <c r="N674" s="21">
        <f t="shared" si="240"/>
        <v>80180</v>
      </c>
      <c r="O674" s="32">
        <f t="shared" si="241"/>
        <v>502180</v>
      </c>
      <c r="P674" s="12">
        <v>374400</v>
      </c>
      <c r="Q674" s="12">
        <v>71136</v>
      </c>
      <c r="R674" s="12">
        <v>445536</v>
      </c>
      <c r="S674" s="32">
        <v>419832</v>
      </c>
      <c r="T674" s="33">
        <f t="shared" si="243"/>
        <v>428400</v>
      </c>
      <c r="U674" s="33">
        <f t="shared" si="248"/>
        <v>492263.33333333331</v>
      </c>
      <c r="V674" s="33">
        <f t="shared" si="249"/>
        <v>502180</v>
      </c>
      <c r="W674" s="34">
        <f t="shared" si="250"/>
        <v>489804.57856777019</v>
      </c>
      <c r="X674" s="34">
        <f t="shared" si="251"/>
        <v>487299.15084035095</v>
      </c>
      <c r="Y674" s="34">
        <f t="shared" si="244"/>
        <v>465290</v>
      </c>
      <c r="Z674" s="34">
        <f t="shared" si="245"/>
        <v>457849.57542017545</v>
      </c>
      <c r="AA674" s="34">
        <f t="shared" si="252"/>
        <v>59527.760190799498</v>
      </c>
      <c r="AB674" s="49">
        <f t="shared" si="246"/>
        <v>0.12092665888338795</v>
      </c>
      <c r="AC674" s="46">
        <f t="shared" si="255"/>
        <v>428400</v>
      </c>
      <c r="AD674" s="53" t="s">
        <v>4739</v>
      </c>
    </row>
    <row r="675" spans="1:30" ht="29.5" customHeight="1" x14ac:dyDescent="0.35">
      <c r="A675" s="8"/>
      <c r="B675" s="3">
        <v>661</v>
      </c>
      <c r="C675" s="9">
        <v>43949</v>
      </c>
      <c r="D675" s="106" t="s">
        <v>515</v>
      </c>
      <c r="E675" s="131"/>
      <c r="F675" s="4" t="s">
        <v>13</v>
      </c>
      <c r="G675" s="12">
        <v>1350000</v>
      </c>
      <c r="H675" s="12">
        <v>256500</v>
      </c>
      <c r="I675" s="24">
        <v>1606500</v>
      </c>
      <c r="J675" s="21">
        <v>501000</v>
      </c>
      <c r="K675" s="21">
        <f t="shared" si="231"/>
        <v>95190</v>
      </c>
      <c r="L675" s="29">
        <f t="shared" si="232"/>
        <v>596190</v>
      </c>
      <c r="M675" s="21">
        <v>464000</v>
      </c>
      <c r="N675" s="21">
        <f t="shared" si="240"/>
        <v>88160</v>
      </c>
      <c r="O675" s="32">
        <f t="shared" si="241"/>
        <v>552160</v>
      </c>
      <c r="P675" s="12">
        <v>1404000</v>
      </c>
      <c r="Q675" s="12">
        <v>266760</v>
      </c>
      <c r="R675" s="12">
        <v>1670760</v>
      </c>
      <c r="S675" s="32">
        <v>469336</v>
      </c>
      <c r="T675" s="33">
        <f t="shared" si="243"/>
        <v>552160</v>
      </c>
      <c r="U675" s="33">
        <f t="shared" si="248"/>
        <v>918283.33333333337</v>
      </c>
      <c r="V675" s="33">
        <f t="shared" si="249"/>
        <v>596190</v>
      </c>
      <c r="W675" s="34">
        <f t="shared" si="250"/>
        <v>808680.15631126333</v>
      </c>
      <c r="X675" s="34">
        <f t="shared" si="251"/>
        <v>729774.64249283809</v>
      </c>
      <c r="Y675" s="34">
        <f t="shared" si="244"/>
        <v>574175</v>
      </c>
      <c r="Z675" s="34">
        <f t="shared" si="245"/>
        <v>640967.3212464191</v>
      </c>
      <c r="AA675" s="34">
        <f t="shared" si="252"/>
        <v>596419.56325504044</v>
      </c>
      <c r="AB675" s="49">
        <f t="shared" si="246"/>
        <v>0.64949405222248802</v>
      </c>
      <c r="AC675" s="46">
        <f t="shared" ref="AC675:AC676" si="256">X675</f>
        <v>729774.64249283809</v>
      </c>
      <c r="AD675" s="51" t="s">
        <v>4740</v>
      </c>
    </row>
    <row r="676" spans="1:30" s="68" customFormat="1" ht="29.5" customHeight="1" x14ac:dyDescent="0.35">
      <c r="A676" s="57"/>
      <c r="B676" s="3">
        <v>662</v>
      </c>
      <c r="C676" s="9">
        <v>43570</v>
      </c>
      <c r="D676" s="106" t="s">
        <v>235</v>
      </c>
      <c r="E676" s="107"/>
      <c r="F676" s="4" t="s">
        <v>13</v>
      </c>
      <c r="G676" s="58">
        <v>1450000</v>
      </c>
      <c r="H676" s="58">
        <v>275500</v>
      </c>
      <c r="I676" s="59">
        <v>1725500</v>
      </c>
      <c r="J676" s="60">
        <v>452000</v>
      </c>
      <c r="K676" s="60">
        <f t="shared" si="231"/>
        <v>85880</v>
      </c>
      <c r="L676" s="61">
        <f t="shared" si="232"/>
        <v>537880</v>
      </c>
      <c r="M676" s="60">
        <v>419000</v>
      </c>
      <c r="N676" s="60">
        <f t="shared" si="240"/>
        <v>79610</v>
      </c>
      <c r="O676" s="62">
        <f t="shared" si="241"/>
        <v>498610</v>
      </c>
      <c r="P676" s="58">
        <v>1537000</v>
      </c>
      <c r="Q676" s="58">
        <v>292030</v>
      </c>
      <c r="R676" s="58">
        <v>1829030</v>
      </c>
      <c r="S676" s="62">
        <v>418880</v>
      </c>
      <c r="T676" s="63">
        <f t="shared" si="243"/>
        <v>498610</v>
      </c>
      <c r="U676" s="63">
        <f t="shared" si="248"/>
        <v>920663.33333333337</v>
      </c>
      <c r="V676" s="63">
        <f t="shared" si="249"/>
        <v>537880</v>
      </c>
      <c r="W676" s="64">
        <f t="shared" si="250"/>
        <v>773488.35801018099</v>
      </c>
      <c r="X676" s="64">
        <f t="shared" si="251"/>
        <v>675026.73757761624</v>
      </c>
      <c r="Y676" s="64">
        <f t="shared" si="244"/>
        <v>518245</v>
      </c>
      <c r="Z676" s="64">
        <f t="shared" si="245"/>
        <v>586818.36878880812</v>
      </c>
      <c r="AA676" s="64">
        <f t="shared" si="252"/>
        <v>697285.50697209628</v>
      </c>
      <c r="AB676" s="65">
        <f t="shared" si="246"/>
        <v>0.75737295244236535</v>
      </c>
      <c r="AC676" s="66">
        <f t="shared" si="256"/>
        <v>675026.73757761624</v>
      </c>
      <c r="AD676" s="67" t="s">
        <v>4740</v>
      </c>
    </row>
    <row r="677" spans="1:30" ht="29.5" customHeight="1" x14ac:dyDescent="0.35">
      <c r="A677" s="8"/>
      <c r="B677" s="3">
        <v>663</v>
      </c>
      <c r="C677" s="9">
        <v>43570</v>
      </c>
      <c r="D677" s="106" t="s">
        <v>236</v>
      </c>
      <c r="E677" s="131"/>
      <c r="F677" s="4" t="s">
        <v>13</v>
      </c>
      <c r="G677" s="12">
        <v>780000</v>
      </c>
      <c r="H677" s="12">
        <v>148200</v>
      </c>
      <c r="I677" s="24">
        <v>928200</v>
      </c>
      <c r="J677" s="21">
        <v>771000</v>
      </c>
      <c r="K677" s="21">
        <f t="shared" si="231"/>
        <v>146490</v>
      </c>
      <c r="L677" s="29">
        <f t="shared" si="232"/>
        <v>917490</v>
      </c>
      <c r="M677" s="21">
        <v>714000</v>
      </c>
      <c r="N677" s="21">
        <f t="shared" si="240"/>
        <v>135660</v>
      </c>
      <c r="O677" s="32">
        <f t="shared" si="241"/>
        <v>849660</v>
      </c>
      <c r="P677" s="12">
        <v>819000</v>
      </c>
      <c r="Q677" s="12">
        <v>155610</v>
      </c>
      <c r="R677" s="12">
        <v>974610</v>
      </c>
      <c r="S677" s="32">
        <v>399840</v>
      </c>
      <c r="T677" s="33">
        <f t="shared" si="243"/>
        <v>849660</v>
      </c>
      <c r="U677" s="33">
        <f t="shared" si="248"/>
        <v>898450</v>
      </c>
      <c r="V677" s="33">
        <f t="shared" si="249"/>
        <v>917490</v>
      </c>
      <c r="W677" s="34">
        <f t="shared" si="250"/>
        <v>897765.04570933466</v>
      </c>
      <c r="X677" s="34">
        <f t="shared" si="251"/>
        <v>897068.6884434286</v>
      </c>
      <c r="Y677" s="34">
        <f t="shared" si="244"/>
        <v>883575</v>
      </c>
      <c r="Z677" s="34">
        <f t="shared" si="245"/>
        <v>873364.3442217143</v>
      </c>
      <c r="AA677" s="34">
        <f t="shared" si="252"/>
        <v>42591.361800252409</v>
      </c>
      <c r="AB677" s="49">
        <f t="shared" si="246"/>
        <v>4.7405377928935843E-2</v>
      </c>
      <c r="AC677" s="46">
        <f t="shared" ref="AC677:AC678" si="257">T677</f>
        <v>849660</v>
      </c>
      <c r="AD677" s="54" t="s">
        <v>4739</v>
      </c>
    </row>
    <row r="678" spans="1:30" ht="29.5" customHeight="1" x14ac:dyDescent="0.35">
      <c r="A678" s="8"/>
      <c r="B678" s="3">
        <v>664</v>
      </c>
      <c r="C678" s="9">
        <v>43570</v>
      </c>
      <c r="D678" s="106" t="s">
        <v>237</v>
      </c>
      <c r="E678" s="131"/>
      <c r="F678" s="4" t="s">
        <v>13</v>
      </c>
      <c r="G678" s="12">
        <v>780000</v>
      </c>
      <c r="H678" s="12">
        <v>148200</v>
      </c>
      <c r="I678" s="24">
        <v>928200</v>
      </c>
      <c r="J678" s="21">
        <v>632000</v>
      </c>
      <c r="K678" s="21">
        <f t="shared" si="231"/>
        <v>120080</v>
      </c>
      <c r="L678" s="29">
        <f t="shared" si="232"/>
        <v>752080</v>
      </c>
      <c r="M678" s="21">
        <v>586000</v>
      </c>
      <c r="N678" s="21">
        <f t="shared" si="240"/>
        <v>111340</v>
      </c>
      <c r="O678" s="32">
        <f t="shared" si="241"/>
        <v>697340</v>
      </c>
      <c r="P678" s="12">
        <v>811200</v>
      </c>
      <c r="Q678" s="12">
        <v>154128</v>
      </c>
      <c r="R678" s="12">
        <v>965328</v>
      </c>
      <c r="S678" s="32">
        <v>312256</v>
      </c>
      <c r="T678" s="33">
        <f t="shared" si="243"/>
        <v>697340</v>
      </c>
      <c r="U678" s="33">
        <f t="shared" si="248"/>
        <v>792540</v>
      </c>
      <c r="V678" s="33">
        <f t="shared" si="249"/>
        <v>752080</v>
      </c>
      <c r="W678" s="34">
        <f t="shared" si="250"/>
        <v>786653.34503132105</v>
      </c>
      <c r="X678" s="34">
        <f t="shared" si="251"/>
        <v>781042.43224739342</v>
      </c>
      <c r="Y678" s="34">
        <f t="shared" si="244"/>
        <v>724710</v>
      </c>
      <c r="Z678" s="34">
        <f t="shared" si="245"/>
        <v>739191.21612369665</v>
      </c>
      <c r="AA678" s="34">
        <f t="shared" si="252"/>
        <v>120631.02254395426</v>
      </c>
      <c r="AB678" s="49">
        <f t="shared" si="246"/>
        <v>0.15220811888857882</v>
      </c>
      <c r="AC678" s="46">
        <f t="shared" si="257"/>
        <v>697340</v>
      </c>
      <c r="AD678" s="51" t="s">
        <v>4739</v>
      </c>
    </row>
    <row r="679" spans="1:30" ht="29.5" customHeight="1" x14ac:dyDescent="0.35">
      <c r="A679" s="8"/>
      <c r="B679" s="3">
        <v>665</v>
      </c>
      <c r="C679" s="9">
        <v>43570</v>
      </c>
      <c r="D679" s="106" t="s">
        <v>162</v>
      </c>
      <c r="E679" s="131"/>
      <c r="F679" s="4" t="s">
        <v>13</v>
      </c>
      <c r="G679" s="12">
        <v>980000</v>
      </c>
      <c r="H679" s="12">
        <v>186200</v>
      </c>
      <c r="I679" s="24">
        <v>1166200</v>
      </c>
      <c r="J679" s="21">
        <v>523000</v>
      </c>
      <c r="K679" s="21">
        <f t="shared" si="231"/>
        <v>99370</v>
      </c>
      <c r="L679" s="29">
        <f t="shared" si="232"/>
        <v>622370</v>
      </c>
      <c r="M679" s="21">
        <v>476000</v>
      </c>
      <c r="N679" s="21">
        <f t="shared" si="240"/>
        <v>90440</v>
      </c>
      <c r="O679" s="32">
        <f t="shared" si="241"/>
        <v>566440</v>
      </c>
      <c r="P679" s="12">
        <v>1038800</v>
      </c>
      <c r="Q679" s="12">
        <v>197372</v>
      </c>
      <c r="R679" s="12">
        <v>1236172</v>
      </c>
      <c r="S679" s="32">
        <v>455056</v>
      </c>
      <c r="T679" s="33">
        <f t="shared" si="243"/>
        <v>566440</v>
      </c>
      <c r="U679" s="33">
        <f t="shared" si="248"/>
        <v>785003.33333333337</v>
      </c>
      <c r="V679" s="33">
        <f t="shared" si="249"/>
        <v>622370</v>
      </c>
      <c r="W679" s="34">
        <f t="shared" si="250"/>
        <v>743575.72031699424</v>
      </c>
      <c r="X679" s="34">
        <f t="shared" si="251"/>
        <v>709277.01112732571</v>
      </c>
      <c r="Y679" s="34">
        <f t="shared" si="244"/>
        <v>594405</v>
      </c>
      <c r="Z679" s="34">
        <f t="shared" si="245"/>
        <v>637858.50556366285</v>
      </c>
      <c r="AA679" s="34">
        <f t="shared" si="252"/>
        <v>331308.3386112299</v>
      </c>
      <c r="AB679" s="49">
        <f t="shared" si="246"/>
        <v>0.42204704686336347</v>
      </c>
      <c r="AC679" s="46">
        <f>Y679</f>
        <v>594405</v>
      </c>
      <c r="AD679" s="52" t="s">
        <v>4741</v>
      </c>
    </row>
    <row r="680" spans="1:30" ht="29.5" customHeight="1" x14ac:dyDescent="0.35">
      <c r="A680" s="8"/>
      <c r="B680" s="3">
        <v>666</v>
      </c>
      <c r="C680" s="9">
        <v>43310</v>
      </c>
      <c r="D680" s="106" t="s">
        <v>80</v>
      </c>
      <c r="E680" s="131"/>
      <c r="F680" s="4" t="s">
        <v>13</v>
      </c>
      <c r="G680" s="12">
        <v>613445.37815126055</v>
      </c>
      <c r="H680" s="12">
        <v>116554.62184873951</v>
      </c>
      <c r="I680" s="24">
        <v>730000</v>
      </c>
      <c r="J680" s="21">
        <v>708000</v>
      </c>
      <c r="K680" s="21">
        <f t="shared" si="231"/>
        <v>134520</v>
      </c>
      <c r="L680" s="29">
        <f t="shared" si="232"/>
        <v>842520</v>
      </c>
      <c r="M680" s="21">
        <v>644000</v>
      </c>
      <c r="N680" s="21">
        <f t="shared" si="240"/>
        <v>122360</v>
      </c>
      <c r="O680" s="32">
        <f t="shared" si="241"/>
        <v>766360</v>
      </c>
      <c r="P680" s="12">
        <v>644117.64705882361</v>
      </c>
      <c r="Q680" s="12">
        <v>122382.35294117649</v>
      </c>
      <c r="R680" s="12">
        <v>766500.00000000012</v>
      </c>
      <c r="S680" s="32">
        <v>319872</v>
      </c>
      <c r="T680" s="33">
        <f t="shared" si="243"/>
        <v>730000</v>
      </c>
      <c r="U680" s="33">
        <f t="shared" si="248"/>
        <v>779626.66666666663</v>
      </c>
      <c r="V680" s="33">
        <f t="shared" si="249"/>
        <v>766360</v>
      </c>
      <c r="W680" s="34">
        <f t="shared" si="250"/>
        <v>778237.16941508441</v>
      </c>
      <c r="X680" s="34">
        <f t="shared" si="251"/>
        <v>776870.3465181702</v>
      </c>
      <c r="Y680" s="34">
        <f t="shared" si="244"/>
        <v>748180</v>
      </c>
      <c r="Z680" s="34">
        <f t="shared" si="245"/>
        <v>753435.17325908504</v>
      </c>
      <c r="AA680" s="34">
        <f t="shared" si="252"/>
        <v>57421.171473014496</v>
      </c>
      <c r="AB680" s="49">
        <f t="shared" si="246"/>
        <v>7.365213880961978E-2</v>
      </c>
      <c r="AC680" s="46">
        <f t="shared" ref="AC680:AC684" si="258">T680</f>
        <v>730000</v>
      </c>
      <c r="AD680" s="51" t="s">
        <v>4739</v>
      </c>
    </row>
    <row r="681" spans="1:30" ht="29.5" customHeight="1" x14ac:dyDescent="0.35">
      <c r="A681" s="8"/>
      <c r="B681" s="3">
        <v>667</v>
      </c>
      <c r="C681" s="9">
        <v>43310</v>
      </c>
      <c r="D681" s="106" t="s">
        <v>82</v>
      </c>
      <c r="E681" s="131"/>
      <c r="F681" s="4" t="s">
        <v>13</v>
      </c>
      <c r="G681" s="12">
        <v>588235.29411764711</v>
      </c>
      <c r="H681" s="12">
        <v>111764.70588235295</v>
      </c>
      <c r="I681" s="24">
        <v>700000</v>
      </c>
      <c r="J681" s="21">
        <v>724000</v>
      </c>
      <c r="K681" s="21">
        <f t="shared" ref="K681:K691" si="259">+J681*19%</f>
        <v>137560</v>
      </c>
      <c r="L681" s="29">
        <f t="shared" ref="L681:L691" si="260">+J681+K681</f>
        <v>861560</v>
      </c>
      <c r="M681" s="21">
        <v>659000</v>
      </c>
      <c r="N681" s="21">
        <f t="shared" si="240"/>
        <v>125210</v>
      </c>
      <c r="O681" s="32">
        <f t="shared" si="241"/>
        <v>784210</v>
      </c>
      <c r="P681" s="12">
        <v>623529.4117647059</v>
      </c>
      <c r="Q681" s="12">
        <v>118470.58823529413</v>
      </c>
      <c r="R681" s="12">
        <v>742000</v>
      </c>
      <c r="S681" s="32">
        <v>291312</v>
      </c>
      <c r="T681" s="33">
        <f t="shared" si="243"/>
        <v>700000</v>
      </c>
      <c r="U681" s="33">
        <f t="shared" si="248"/>
        <v>781923.33333333337</v>
      </c>
      <c r="V681" s="33">
        <f t="shared" si="249"/>
        <v>784210</v>
      </c>
      <c r="W681" s="34">
        <f t="shared" si="250"/>
        <v>779121.72529034736</v>
      </c>
      <c r="X681" s="34">
        <f t="shared" si="251"/>
        <v>776312.06128880696</v>
      </c>
      <c r="Y681" s="34">
        <f t="shared" si="244"/>
        <v>742105</v>
      </c>
      <c r="Z681" s="34">
        <f t="shared" si="245"/>
        <v>738156.03064440354</v>
      </c>
      <c r="AA681" s="34">
        <f t="shared" si="252"/>
        <v>80804.269895428995</v>
      </c>
      <c r="AB681" s="49">
        <f t="shared" si="246"/>
        <v>0.10334039982022405</v>
      </c>
      <c r="AC681" s="46">
        <f t="shared" si="258"/>
        <v>700000</v>
      </c>
      <c r="AD681" s="51" t="s">
        <v>4739</v>
      </c>
    </row>
    <row r="682" spans="1:30" ht="29.5" customHeight="1" x14ac:dyDescent="0.35">
      <c r="A682" s="8"/>
      <c r="B682" s="3">
        <v>668</v>
      </c>
      <c r="C682" s="9">
        <v>43310</v>
      </c>
      <c r="D682" s="106" t="s">
        <v>83</v>
      </c>
      <c r="E682" s="131"/>
      <c r="F682" s="4" t="s">
        <v>13</v>
      </c>
      <c r="G682" s="12">
        <v>655462.18487394962</v>
      </c>
      <c r="H682" s="12">
        <v>124537.81512605042</v>
      </c>
      <c r="I682" s="24">
        <v>780000</v>
      </c>
      <c r="J682" s="21">
        <v>538000</v>
      </c>
      <c r="K682" s="21">
        <f t="shared" si="259"/>
        <v>102220</v>
      </c>
      <c r="L682" s="29">
        <f t="shared" si="260"/>
        <v>640220</v>
      </c>
      <c r="M682" s="21">
        <v>499000</v>
      </c>
      <c r="N682" s="21">
        <f t="shared" si="240"/>
        <v>94810</v>
      </c>
      <c r="O682" s="32">
        <f t="shared" si="241"/>
        <v>593810</v>
      </c>
      <c r="P682" s="12">
        <v>688235.29411764711</v>
      </c>
      <c r="Q682" s="12">
        <v>130764.70588235295</v>
      </c>
      <c r="R682" s="12">
        <v>819000</v>
      </c>
      <c r="S682" s="32">
        <v>322728</v>
      </c>
      <c r="T682" s="33">
        <f t="shared" si="243"/>
        <v>593810</v>
      </c>
      <c r="U682" s="33">
        <f t="shared" si="248"/>
        <v>671343.33333333337</v>
      </c>
      <c r="V682" s="33">
        <f t="shared" si="249"/>
        <v>640220</v>
      </c>
      <c r="W682" s="34">
        <f t="shared" si="250"/>
        <v>666843.28499626089</v>
      </c>
      <c r="X682" s="34">
        <f t="shared" si="251"/>
        <v>662536.16491448099</v>
      </c>
      <c r="Y682" s="34">
        <f t="shared" si="244"/>
        <v>617015</v>
      </c>
      <c r="Z682" s="34">
        <f t="shared" si="245"/>
        <v>628173.08245724044</v>
      </c>
      <c r="AA682" s="34">
        <f t="shared" si="252"/>
        <v>96918.39574267299</v>
      </c>
      <c r="AB682" s="49">
        <f t="shared" si="246"/>
        <v>0.14436487402273995</v>
      </c>
      <c r="AC682" s="46">
        <f t="shared" si="258"/>
        <v>593810</v>
      </c>
      <c r="AD682" s="51" t="s">
        <v>4739</v>
      </c>
    </row>
    <row r="683" spans="1:30" ht="29.5" customHeight="1" x14ac:dyDescent="0.35">
      <c r="A683" s="8"/>
      <c r="B683" s="3">
        <v>669</v>
      </c>
      <c r="C683" s="9">
        <v>43310</v>
      </c>
      <c r="D683" s="106" t="s">
        <v>84</v>
      </c>
      <c r="E683" s="131"/>
      <c r="F683" s="4" t="s">
        <v>13</v>
      </c>
      <c r="G683" s="12">
        <v>630252.10084033618</v>
      </c>
      <c r="H683" s="12">
        <v>119747.89915966388</v>
      </c>
      <c r="I683" s="24">
        <v>750000</v>
      </c>
      <c r="J683" s="21">
        <v>863000</v>
      </c>
      <c r="K683" s="21">
        <f t="shared" si="259"/>
        <v>163970</v>
      </c>
      <c r="L683" s="29">
        <f t="shared" si="260"/>
        <v>1026970</v>
      </c>
      <c r="M683" s="21">
        <v>785000</v>
      </c>
      <c r="N683" s="21">
        <f t="shared" si="240"/>
        <v>149150</v>
      </c>
      <c r="O683" s="32">
        <f t="shared" si="241"/>
        <v>934150</v>
      </c>
      <c r="P683" s="12">
        <v>655462.18487394962</v>
      </c>
      <c r="Q683" s="12">
        <v>124537.81512605042</v>
      </c>
      <c r="R683" s="12">
        <v>780000</v>
      </c>
      <c r="S683" s="32">
        <v>238000</v>
      </c>
      <c r="T683" s="33">
        <f t="shared" si="243"/>
        <v>750000</v>
      </c>
      <c r="U683" s="33">
        <f t="shared" si="248"/>
        <v>903706.66666666663</v>
      </c>
      <c r="V683" s="33">
        <f t="shared" si="249"/>
        <v>934150</v>
      </c>
      <c r="W683" s="34">
        <f t="shared" si="250"/>
        <v>896076.757848821</v>
      </c>
      <c r="X683" s="34">
        <f t="shared" si="251"/>
        <v>888214.24004336167</v>
      </c>
      <c r="Y683" s="34">
        <f t="shared" si="244"/>
        <v>842075</v>
      </c>
      <c r="Z683" s="34">
        <f t="shared" si="245"/>
        <v>819107.12002168084</v>
      </c>
      <c r="AA683" s="34">
        <f t="shared" si="252"/>
        <v>140972.31158398889</v>
      </c>
      <c r="AB683" s="49">
        <f t="shared" si="246"/>
        <v>0.15599343988903727</v>
      </c>
      <c r="AC683" s="46">
        <f t="shared" si="258"/>
        <v>750000</v>
      </c>
      <c r="AD683" s="51" t="s">
        <v>4739</v>
      </c>
    </row>
    <row r="684" spans="1:30" ht="29.5" customHeight="1" x14ac:dyDescent="0.35">
      <c r="A684" s="8"/>
      <c r="B684" s="3">
        <v>670</v>
      </c>
      <c r="C684" s="9">
        <v>43949</v>
      </c>
      <c r="D684" s="106" t="s">
        <v>85</v>
      </c>
      <c r="E684" s="131"/>
      <c r="F684" s="4" t="s">
        <v>13</v>
      </c>
      <c r="G684" s="12">
        <v>460000</v>
      </c>
      <c r="H684" s="12">
        <v>87400</v>
      </c>
      <c r="I684" s="24">
        <v>547400</v>
      </c>
      <c r="J684" s="21">
        <v>485000</v>
      </c>
      <c r="K684" s="21">
        <f t="shared" si="259"/>
        <v>92150</v>
      </c>
      <c r="L684" s="29">
        <f t="shared" si="260"/>
        <v>577150</v>
      </c>
      <c r="M684" s="21">
        <v>441000</v>
      </c>
      <c r="N684" s="21">
        <f t="shared" si="240"/>
        <v>83790</v>
      </c>
      <c r="O684" s="32">
        <f t="shared" si="241"/>
        <v>524790</v>
      </c>
      <c r="P684" s="12">
        <v>478400</v>
      </c>
      <c r="Q684" s="12">
        <v>90896</v>
      </c>
      <c r="R684" s="12">
        <v>569296</v>
      </c>
      <c r="S684" s="32">
        <v>153272</v>
      </c>
      <c r="T684" s="33">
        <f t="shared" si="243"/>
        <v>524790</v>
      </c>
      <c r="U684" s="33">
        <f t="shared" si="248"/>
        <v>549780</v>
      </c>
      <c r="V684" s="33">
        <f t="shared" si="249"/>
        <v>547400</v>
      </c>
      <c r="W684" s="34">
        <f t="shared" si="250"/>
        <v>549363.3482313148</v>
      </c>
      <c r="X684" s="34">
        <f t="shared" si="251"/>
        <v>548948.49065007933</v>
      </c>
      <c r="Y684" s="34">
        <f t="shared" si="244"/>
        <v>536095</v>
      </c>
      <c r="Z684" s="34">
        <f t="shared" si="245"/>
        <v>536869.24532503961</v>
      </c>
      <c r="AA684" s="34">
        <f t="shared" si="252"/>
        <v>26261.011023949555</v>
      </c>
      <c r="AB684" s="49">
        <f t="shared" si="246"/>
        <v>4.7766399330549596E-2</v>
      </c>
      <c r="AC684" s="46">
        <f t="shared" si="258"/>
        <v>524790</v>
      </c>
      <c r="AD684" s="51" t="s">
        <v>4739</v>
      </c>
    </row>
    <row r="685" spans="1:30" ht="29.5" customHeight="1" x14ac:dyDescent="0.35">
      <c r="A685" s="8"/>
      <c r="B685" s="3">
        <v>671</v>
      </c>
      <c r="C685" s="9">
        <v>43949</v>
      </c>
      <c r="D685" s="106" t="s">
        <v>86</v>
      </c>
      <c r="E685" s="131"/>
      <c r="F685" s="4" t="s">
        <v>13</v>
      </c>
      <c r="G685" s="12">
        <v>240000</v>
      </c>
      <c r="H685" s="12">
        <v>45600</v>
      </c>
      <c r="I685" s="24">
        <v>285600</v>
      </c>
      <c r="J685" s="21">
        <v>552000</v>
      </c>
      <c r="K685" s="21">
        <f t="shared" si="259"/>
        <v>104880</v>
      </c>
      <c r="L685" s="29">
        <f t="shared" si="260"/>
        <v>656880</v>
      </c>
      <c r="M685" s="21">
        <v>507000</v>
      </c>
      <c r="N685" s="21">
        <f t="shared" si="240"/>
        <v>96330</v>
      </c>
      <c r="O685" s="32">
        <f t="shared" si="241"/>
        <v>603330</v>
      </c>
      <c r="P685" s="12">
        <v>247200</v>
      </c>
      <c r="Q685" s="12">
        <v>46968</v>
      </c>
      <c r="R685" s="12">
        <v>294168</v>
      </c>
      <c r="S685" s="32">
        <v>246568</v>
      </c>
      <c r="T685" s="33">
        <f t="shared" si="243"/>
        <v>285600</v>
      </c>
      <c r="U685" s="33">
        <f t="shared" si="248"/>
        <v>515270</v>
      </c>
      <c r="V685" s="33">
        <f t="shared" si="249"/>
        <v>603330</v>
      </c>
      <c r="W685" s="34">
        <f t="shared" si="250"/>
        <v>483726.32287916989</v>
      </c>
      <c r="X685" s="34">
        <f t="shared" si="251"/>
        <v>449020.03505460423</v>
      </c>
      <c r="Y685" s="34">
        <f t="shared" si="244"/>
        <v>444465</v>
      </c>
      <c r="Z685" s="34">
        <f t="shared" si="245"/>
        <v>367310.01752730215</v>
      </c>
      <c r="AA685" s="34">
        <f t="shared" si="252"/>
        <v>200694.12622196993</v>
      </c>
      <c r="AB685" s="49">
        <f t="shared" si="246"/>
        <v>0.38949313218695036</v>
      </c>
      <c r="AC685" s="46">
        <f>Z685</f>
        <v>367310.01752730215</v>
      </c>
      <c r="AD685" s="52" t="s">
        <v>4743</v>
      </c>
    </row>
    <row r="686" spans="1:30" ht="29.5" customHeight="1" x14ac:dyDescent="0.35">
      <c r="A686" s="8"/>
      <c r="B686" s="3">
        <v>672</v>
      </c>
      <c r="C686" s="9">
        <v>43949</v>
      </c>
      <c r="D686" s="106" t="s">
        <v>87</v>
      </c>
      <c r="E686" s="131"/>
      <c r="F686" s="4" t="s">
        <v>13</v>
      </c>
      <c r="G686" s="12">
        <v>380000</v>
      </c>
      <c r="H686" s="12">
        <v>72200</v>
      </c>
      <c r="I686" s="24">
        <v>452200</v>
      </c>
      <c r="J686" s="21">
        <v>599000</v>
      </c>
      <c r="K686" s="21">
        <f t="shared" si="259"/>
        <v>113810</v>
      </c>
      <c r="L686" s="29">
        <f t="shared" si="260"/>
        <v>712810</v>
      </c>
      <c r="M686" s="21">
        <v>545000</v>
      </c>
      <c r="N686" s="21">
        <f t="shared" si="240"/>
        <v>103550</v>
      </c>
      <c r="O686" s="32">
        <f t="shared" si="241"/>
        <v>648550</v>
      </c>
      <c r="P686" s="12">
        <v>395200</v>
      </c>
      <c r="Q686" s="12">
        <v>75088</v>
      </c>
      <c r="R686" s="12">
        <v>470288</v>
      </c>
      <c r="S686" s="32">
        <v>459816</v>
      </c>
      <c r="T686" s="33">
        <f t="shared" si="243"/>
        <v>452200</v>
      </c>
      <c r="U686" s="33">
        <f t="shared" si="248"/>
        <v>604520</v>
      </c>
      <c r="V686" s="33">
        <f t="shared" si="249"/>
        <v>648550</v>
      </c>
      <c r="W686" s="34">
        <f t="shared" si="250"/>
        <v>593493.45664323086</v>
      </c>
      <c r="X686" s="34">
        <f t="shared" si="251"/>
        <v>581822.64656616421</v>
      </c>
      <c r="Y686" s="34">
        <f t="shared" si="244"/>
        <v>550375</v>
      </c>
      <c r="Z686" s="34">
        <f t="shared" si="245"/>
        <v>517011.32328308211</v>
      </c>
      <c r="AA686" s="34">
        <f t="shared" si="252"/>
        <v>135769.56102160749</v>
      </c>
      <c r="AB686" s="49">
        <f t="shared" si="246"/>
        <v>0.22459068520744968</v>
      </c>
      <c r="AC686" s="46">
        <f t="shared" ref="AC686:AC688" si="261">T686</f>
        <v>452200</v>
      </c>
      <c r="AD686" s="51" t="s">
        <v>4739</v>
      </c>
    </row>
    <row r="687" spans="1:30" ht="29.5" customHeight="1" x14ac:dyDescent="0.35">
      <c r="A687" s="8"/>
      <c r="B687" s="3">
        <v>673</v>
      </c>
      <c r="C687" s="9" t="s">
        <v>91</v>
      </c>
      <c r="D687" s="106" t="s">
        <v>94</v>
      </c>
      <c r="E687" s="131"/>
      <c r="F687" s="4" t="s">
        <v>13</v>
      </c>
      <c r="G687" s="12">
        <v>588235.29411764711</v>
      </c>
      <c r="H687" s="12">
        <v>111764.70588235295</v>
      </c>
      <c r="I687" s="24">
        <v>700000</v>
      </c>
      <c r="J687" s="21">
        <v>515000</v>
      </c>
      <c r="K687" s="21">
        <f t="shared" si="259"/>
        <v>97850</v>
      </c>
      <c r="L687" s="29">
        <f t="shared" si="260"/>
        <v>612850</v>
      </c>
      <c r="M687" s="21">
        <v>469000</v>
      </c>
      <c r="N687" s="21">
        <f t="shared" si="240"/>
        <v>89110</v>
      </c>
      <c r="O687" s="32">
        <f t="shared" si="241"/>
        <v>558110</v>
      </c>
      <c r="P687" s="12">
        <v>611764.70588235301</v>
      </c>
      <c r="Q687" s="12">
        <v>116235.29411764708</v>
      </c>
      <c r="R687" s="12">
        <v>728000.00000000012</v>
      </c>
      <c r="S687" s="32">
        <v>250376</v>
      </c>
      <c r="T687" s="33">
        <f t="shared" si="243"/>
        <v>558110</v>
      </c>
      <c r="U687" s="33">
        <f t="shared" si="248"/>
        <v>623653.33333333337</v>
      </c>
      <c r="V687" s="33">
        <f t="shared" si="249"/>
        <v>612850</v>
      </c>
      <c r="W687" s="34">
        <f t="shared" si="250"/>
        <v>620951.02005986241</v>
      </c>
      <c r="X687" s="34">
        <f t="shared" si="251"/>
        <v>618294.90620851214</v>
      </c>
      <c r="Y687" s="34">
        <f t="shared" si="244"/>
        <v>585480</v>
      </c>
      <c r="Z687" s="34">
        <f t="shared" si="245"/>
        <v>588202.45310425607</v>
      </c>
      <c r="AA687" s="34">
        <f t="shared" si="252"/>
        <v>71559.255399517206</v>
      </c>
      <c r="AB687" s="49">
        <f t="shared" si="246"/>
        <v>0.11474203948697546</v>
      </c>
      <c r="AC687" s="46">
        <f t="shared" si="261"/>
        <v>558110</v>
      </c>
      <c r="AD687" s="51" t="s">
        <v>4739</v>
      </c>
    </row>
    <row r="688" spans="1:30" ht="29.5" customHeight="1" x14ac:dyDescent="0.35">
      <c r="A688" s="8"/>
      <c r="B688" s="3">
        <v>674</v>
      </c>
      <c r="C688" s="9">
        <v>43310</v>
      </c>
      <c r="D688" s="106" t="s">
        <v>95</v>
      </c>
      <c r="E688" s="131"/>
      <c r="F688" s="4" t="s">
        <v>13</v>
      </c>
      <c r="G688" s="12">
        <v>655462.18487394962</v>
      </c>
      <c r="H688" s="12">
        <v>124537.81512605042</v>
      </c>
      <c r="I688" s="24">
        <v>780000</v>
      </c>
      <c r="J688" s="21">
        <v>416000</v>
      </c>
      <c r="K688" s="21">
        <f t="shared" si="259"/>
        <v>79040</v>
      </c>
      <c r="L688" s="29">
        <f t="shared" si="260"/>
        <v>495040</v>
      </c>
      <c r="M688" s="21">
        <v>386000</v>
      </c>
      <c r="N688" s="21">
        <f t="shared" si="240"/>
        <v>73340</v>
      </c>
      <c r="O688" s="32">
        <f t="shared" si="241"/>
        <v>459340</v>
      </c>
      <c r="P688" s="12">
        <v>694789.91596638656</v>
      </c>
      <c r="Q688" s="12">
        <v>132010.08403361344</v>
      </c>
      <c r="R688" s="12">
        <v>826800</v>
      </c>
      <c r="S688" s="32">
        <v>250376</v>
      </c>
      <c r="T688" s="33">
        <f t="shared" si="243"/>
        <v>459340</v>
      </c>
      <c r="U688" s="33">
        <f t="shared" si="248"/>
        <v>578126.66666666663</v>
      </c>
      <c r="V688" s="33">
        <f t="shared" si="249"/>
        <v>495040</v>
      </c>
      <c r="W688" s="34">
        <f t="shared" si="250"/>
        <v>561853.45212841511</v>
      </c>
      <c r="X688" s="34">
        <f t="shared" si="251"/>
        <v>547532.51251852955</v>
      </c>
      <c r="Y688" s="34">
        <f t="shared" si="244"/>
        <v>477190</v>
      </c>
      <c r="Z688" s="34">
        <f t="shared" si="245"/>
        <v>503436.25625926477</v>
      </c>
      <c r="AA688" s="34">
        <f t="shared" si="252"/>
        <v>175736.32104187601</v>
      </c>
      <c r="AB688" s="49">
        <f t="shared" si="246"/>
        <v>0.30397546277380277</v>
      </c>
      <c r="AC688" s="46">
        <f t="shared" si="261"/>
        <v>459340</v>
      </c>
      <c r="AD688" s="51" t="s">
        <v>4739</v>
      </c>
    </row>
    <row r="689" spans="1:30" ht="29.5" customHeight="1" x14ac:dyDescent="0.35">
      <c r="A689" s="8"/>
      <c r="B689" s="3">
        <v>675</v>
      </c>
      <c r="C689" s="9">
        <v>43949</v>
      </c>
      <c r="D689" s="106" t="s">
        <v>98</v>
      </c>
      <c r="E689" s="131"/>
      <c r="F689" s="4" t="s">
        <v>13</v>
      </c>
      <c r="G689" s="12">
        <v>1806722.6890756304</v>
      </c>
      <c r="H689" s="12">
        <v>343277.31092436978</v>
      </c>
      <c r="I689" s="24">
        <v>2150000</v>
      </c>
      <c r="J689" s="21">
        <v>872000</v>
      </c>
      <c r="K689" s="21">
        <f t="shared" si="259"/>
        <v>165680</v>
      </c>
      <c r="L689" s="29">
        <f t="shared" si="260"/>
        <v>1037680</v>
      </c>
      <c r="M689" s="21">
        <v>800000</v>
      </c>
      <c r="N689" s="21">
        <f t="shared" si="240"/>
        <v>152000</v>
      </c>
      <c r="O689" s="32">
        <f t="shared" si="241"/>
        <v>952000</v>
      </c>
      <c r="P689" s="12">
        <v>1860924.3697478992</v>
      </c>
      <c r="Q689" s="12">
        <v>353575.63025210088</v>
      </c>
      <c r="R689" s="12">
        <v>2214500</v>
      </c>
      <c r="S689" s="32">
        <v>581672</v>
      </c>
      <c r="T689" s="33">
        <f t="shared" si="243"/>
        <v>952000</v>
      </c>
      <c r="U689" s="33">
        <f t="shared" si="248"/>
        <v>1379893.3333333333</v>
      </c>
      <c r="V689" s="33">
        <f t="shared" si="249"/>
        <v>1037680</v>
      </c>
      <c r="W689" s="34">
        <f t="shared" si="250"/>
        <v>1285423.6464932866</v>
      </c>
      <c r="X689" s="34">
        <f t="shared" si="251"/>
        <v>1210055.7204791745</v>
      </c>
      <c r="Y689" s="34">
        <f t="shared" si="244"/>
        <v>994840</v>
      </c>
      <c r="Z689" s="34">
        <f t="shared" si="245"/>
        <v>1081027.8602395873</v>
      </c>
      <c r="AA689" s="34">
        <f t="shared" si="252"/>
        <v>668306.42233434622</v>
      </c>
      <c r="AB689" s="49">
        <f t="shared" si="246"/>
        <v>0.48431745134963061</v>
      </c>
      <c r="AC689" s="46">
        <f>Y689</f>
        <v>994840</v>
      </c>
      <c r="AD689" s="52" t="s">
        <v>4741</v>
      </c>
    </row>
    <row r="690" spans="1:30" ht="29.5" customHeight="1" x14ac:dyDescent="0.35">
      <c r="A690" s="8"/>
      <c r="B690" s="3">
        <v>676</v>
      </c>
      <c r="C690" s="9">
        <v>43949</v>
      </c>
      <c r="D690" s="106" t="s">
        <v>99</v>
      </c>
      <c r="E690" s="131"/>
      <c r="F690" s="4" t="s">
        <v>13</v>
      </c>
      <c r="G690" s="12">
        <v>1850000</v>
      </c>
      <c r="H690" s="12">
        <v>351500</v>
      </c>
      <c r="I690" s="24">
        <v>2201500</v>
      </c>
      <c r="J690" s="21">
        <v>1226000</v>
      </c>
      <c r="K690" s="21">
        <f t="shared" si="259"/>
        <v>232940</v>
      </c>
      <c r="L690" s="29">
        <f t="shared" si="260"/>
        <v>1458940</v>
      </c>
      <c r="M690" s="21">
        <v>1115000</v>
      </c>
      <c r="N690" s="21">
        <f t="shared" si="240"/>
        <v>211850</v>
      </c>
      <c r="O690" s="32">
        <f t="shared" si="241"/>
        <v>1326850</v>
      </c>
      <c r="P690" s="12">
        <v>1961000</v>
      </c>
      <c r="Q690" s="12">
        <v>372590</v>
      </c>
      <c r="R690" s="12">
        <v>2333590</v>
      </c>
      <c r="S690" s="32">
        <v>609280</v>
      </c>
      <c r="T690" s="33">
        <f t="shared" si="243"/>
        <v>1326850</v>
      </c>
      <c r="U690" s="33">
        <f t="shared" si="248"/>
        <v>1662430</v>
      </c>
      <c r="V690" s="33">
        <f t="shared" si="249"/>
        <v>1458940</v>
      </c>
      <c r="W690" s="34">
        <f t="shared" si="250"/>
        <v>1621284.8210091877</v>
      </c>
      <c r="X690" s="34">
        <f t="shared" si="251"/>
        <v>1584510.1749083861</v>
      </c>
      <c r="Y690" s="34">
        <f t="shared" si="244"/>
        <v>1392895</v>
      </c>
      <c r="Z690" s="34">
        <f t="shared" si="245"/>
        <v>1455680.087454193</v>
      </c>
      <c r="AA690" s="34">
        <f t="shared" si="252"/>
        <v>471496.86181352258</v>
      </c>
      <c r="AB690" s="49">
        <f t="shared" si="246"/>
        <v>0.28361907678129161</v>
      </c>
      <c r="AC690" s="46">
        <f>T690</f>
        <v>1326850</v>
      </c>
      <c r="AD690" s="51" t="s">
        <v>4739</v>
      </c>
    </row>
    <row r="691" spans="1:30" ht="29.5" customHeight="1" x14ac:dyDescent="0.35">
      <c r="A691" s="8"/>
      <c r="B691" s="3">
        <v>677</v>
      </c>
      <c r="C691" s="9">
        <v>4332098</v>
      </c>
      <c r="D691" s="106" t="s">
        <v>238</v>
      </c>
      <c r="E691" s="131"/>
      <c r="F691" s="4" t="s">
        <v>13</v>
      </c>
      <c r="G691" s="12">
        <v>95000</v>
      </c>
      <c r="H691" s="12">
        <v>18050</v>
      </c>
      <c r="I691" s="24">
        <v>113050</v>
      </c>
      <c r="J691" s="21">
        <v>243000</v>
      </c>
      <c r="K691" s="21">
        <f t="shared" si="259"/>
        <v>46170</v>
      </c>
      <c r="L691" s="29">
        <f t="shared" si="260"/>
        <v>289170</v>
      </c>
      <c r="M691" s="21">
        <v>225000</v>
      </c>
      <c r="N691" s="21">
        <f t="shared" si="240"/>
        <v>42750</v>
      </c>
      <c r="O691" s="32">
        <f t="shared" si="241"/>
        <v>267750</v>
      </c>
      <c r="P691" s="12">
        <v>97850</v>
      </c>
      <c r="Q691" s="12">
        <v>18591.5</v>
      </c>
      <c r="R691" s="12">
        <v>116441.5</v>
      </c>
      <c r="S691" s="32">
        <v>62832</v>
      </c>
      <c r="T691" s="33">
        <f t="shared" si="243"/>
        <v>113050</v>
      </c>
      <c r="U691" s="33">
        <f t="shared" si="248"/>
        <v>223323.33333333334</v>
      </c>
      <c r="V691" s="33">
        <f t="shared" si="249"/>
        <v>267750</v>
      </c>
      <c r="W691" s="34">
        <f t="shared" si="250"/>
        <v>206087.23557987291</v>
      </c>
      <c r="X691" s="34">
        <f t="shared" si="251"/>
        <v>187048.22968679076</v>
      </c>
      <c r="Y691" s="34">
        <f t="shared" si="244"/>
        <v>190400</v>
      </c>
      <c r="Z691" s="34">
        <f t="shared" si="245"/>
        <v>150049.11484339536</v>
      </c>
      <c r="AA691" s="34">
        <f t="shared" si="252"/>
        <v>96098.179656710083</v>
      </c>
      <c r="AB691" s="49">
        <f t="shared" si="246"/>
        <v>0.43030962426695263</v>
      </c>
      <c r="AC691" s="46">
        <f>Z691</f>
        <v>150049.11484339536</v>
      </c>
      <c r="AD691" s="52" t="s">
        <v>4743</v>
      </c>
    </row>
    <row r="692" spans="1:30" ht="29.5" customHeight="1" x14ac:dyDescent="0.35">
      <c r="A692" s="8"/>
      <c r="B692" s="111" t="s">
        <v>516</v>
      </c>
      <c r="C692" s="112"/>
      <c r="D692" s="112"/>
      <c r="E692" s="112"/>
      <c r="F692" s="112"/>
      <c r="G692" s="112"/>
      <c r="H692" s="112"/>
      <c r="I692" s="112"/>
      <c r="M692" s="21"/>
      <c r="N692" s="21"/>
      <c r="O692" s="32"/>
      <c r="P692" s="32"/>
      <c r="Q692" s="32"/>
      <c r="R692" s="32"/>
      <c r="S692" s="32"/>
      <c r="T692" s="33"/>
      <c r="U692" s="33"/>
      <c r="V692" s="33"/>
      <c r="W692" s="34"/>
      <c r="X692" s="34"/>
      <c r="Y692" s="34"/>
      <c r="Z692" s="34"/>
      <c r="AA692" s="34"/>
      <c r="AB692" s="49"/>
    </row>
    <row r="693" spans="1:30" ht="29.5" customHeight="1" x14ac:dyDescent="0.35">
      <c r="A693" s="8"/>
      <c r="B693" s="3">
        <v>678</v>
      </c>
      <c r="C693" s="9">
        <v>4331002</v>
      </c>
      <c r="D693" s="106" t="s">
        <v>123</v>
      </c>
      <c r="E693" s="131"/>
      <c r="F693" s="4" t="s">
        <v>13</v>
      </c>
      <c r="G693" s="12">
        <v>613445.37815126055</v>
      </c>
      <c r="H693" s="12">
        <v>116554.62184873951</v>
      </c>
      <c r="I693" s="24">
        <v>730000</v>
      </c>
      <c r="J693" s="21">
        <v>481000</v>
      </c>
      <c r="K693" s="21">
        <f t="shared" ref="K693:K741" si="262">+J693*19%</f>
        <v>91390</v>
      </c>
      <c r="L693" s="29">
        <f t="shared" ref="L693:L741" si="263">+J693+K693</f>
        <v>572390</v>
      </c>
      <c r="M693" s="21">
        <v>446000</v>
      </c>
      <c r="N693" s="21">
        <f t="shared" si="240"/>
        <v>84740</v>
      </c>
      <c r="O693" s="32">
        <f t="shared" si="241"/>
        <v>530740</v>
      </c>
      <c r="P693" s="12">
        <v>637983.19327731093</v>
      </c>
      <c r="Q693" s="12">
        <v>121216.80672268907</v>
      </c>
      <c r="R693" s="12">
        <v>759200</v>
      </c>
      <c r="S693" s="32"/>
      <c r="T693" s="33">
        <f t="shared" si="243"/>
        <v>530740</v>
      </c>
      <c r="U693" s="33">
        <f t="shared" si="248"/>
        <v>611043.33333333337</v>
      </c>
      <c r="V693" s="33">
        <f t="shared" si="249"/>
        <v>572390</v>
      </c>
      <c r="W693" s="34">
        <f t="shared" si="250"/>
        <v>605292.89015208499</v>
      </c>
      <c r="X693" s="34">
        <f t="shared" si="251"/>
        <v>599869.7897761229</v>
      </c>
      <c r="Y693" s="34">
        <f t="shared" si="244"/>
        <v>551565</v>
      </c>
      <c r="Z693" s="34">
        <f t="shared" si="245"/>
        <v>565304.89488806145</v>
      </c>
      <c r="AA693" s="34">
        <f t="shared" si="252"/>
        <v>105103.26842364787</v>
      </c>
      <c r="AB693" s="49">
        <f t="shared" si="246"/>
        <v>0.17200624356752853</v>
      </c>
      <c r="AC693" s="46">
        <f t="shared" ref="AC693:AC698" si="264">T693</f>
        <v>530740</v>
      </c>
      <c r="AD693" s="51" t="s">
        <v>4739</v>
      </c>
    </row>
    <row r="694" spans="1:30" ht="29.5" customHeight="1" x14ac:dyDescent="0.35">
      <c r="A694" s="8"/>
      <c r="B694" s="3">
        <v>679</v>
      </c>
      <c r="C694" s="9">
        <v>4331002</v>
      </c>
      <c r="D694" s="106" t="s">
        <v>517</v>
      </c>
      <c r="E694" s="131"/>
      <c r="F694" s="4" t="s">
        <v>13</v>
      </c>
      <c r="G694" s="12">
        <v>630252.10084033618</v>
      </c>
      <c r="H694" s="12">
        <v>119747.89915966388</v>
      </c>
      <c r="I694" s="24">
        <v>750000</v>
      </c>
      <c r="J694" s="21">
        <v>633000</v>
      </c>
      <c r="K694" s="21">
        <f t="shared" si="262"/>
        <v>120270</v>
      </c>
      <c r="L694" s="29">
        <f t="shared" si="263"/>
        <v>753270</v>
      </c>
      <c r="M694" s="21">
        <v>587000</v>
      </c>
      <c r="N694" s="21">
        <f t="shared" si="240"/>
        <v>111530</v>
      </c>
      <c r="O694" s="32">
        <f t="shared" si="241"/>
        <v>698530</v>
      </c>
      <c r="P694" s="12">
        <v>655462.18487394962</v>
      </c>
      <c r="Q694" s="12">
        <v>124537.81512605042</v>
      </c>
      <c r="R694" s="12">
        <v>780000</v>
      </c>
      <c r="S694" s="32"/>
      <c r="T694" s="33">
        <f t="shared" si="243"/>
        <v>698530</v>
      </c>
      <c r="U694" s="33">
        <f t="shared" si="248"/>
        <v>733933.33333333337</v>
      </c>
      <c r="V694" s="33">
        <f t="shared" si="249"/>
        <v>750000</v>
      </c>
      <c r="W694" s="34">
        <f t="shared" si="250"/>
        <v>733498.11001753167</v>
      </c>
      <c r="X694" s="34">
        <f t="shared" si="251"/>
        <v>733056.08461622579</v>
      </c>
      <c r="Y694" s="34">
        <f t="shared" si="244"/>
        <v>724265</v>
      </c>
      <c r="Z694" s="34">
        <f t="shared" si="245"/>
        <v>715793.04230811284</v>
      </c>
      <c r="AA694" s="34">
        <f t="shared" si="252"/>
        <v>30703.749499586094</v>
      </c>
      <c r="AB694" s="49">
        <f t="shared" si="246"/>
        <v>4.1834521073103044E-2</v>
      </c>
      <c r="AC694" s="46">
        <f t="shared" si="264"/>
        <v>698530</v>
      </c>
      <c r="AD694" s="51" t="s">
        <v>4739</v>
      </c>
    </row>
    <row r="695" spans="1:30" ht="29.5" customHeight="1" x14ac:dyDescent="0.35">
      <c r="A695" s="8"/>
      <c r="B695" s="3">
        <v>680</v>
      </c>
      <c r="C695" s="9">
        <v>4331002</v>
      </c>
      <c r="D695" s="106" t="s">
        <v>178</v>
      </c>
      <c r="E695" s="131"/>
      <c r="F695" s="4" t="s">
        <v>13</v>
      </c>
      <c r="G695" s="12">
        <v>655462.18487394962</v>
      </c>
      <c r="H695" s="12">
        <v>124537.81512605042</v>
      </c>
      <c r="I695" s="24">
        <v>780000</v>
      </c>
      <c r="J695" s="21">
        <v>581000</v>
      </c>
      <c r="K695" s="21">
        <f t="shared" si="262"/>
        <v>110390</v>
      </c>
      <c r="L695" s="29">
        <f t="shared" si="263"/>
        <v>691390</v>
      </c>
      <c r="M695" s="21">
        <v>529000</v>
      </c>
      <c r="N695" s="21">
        <f t="shared" si="240"/>
        <v>100510</v>
      </c>
      <c r="O695" s="32">
        <f t="shared" si="241"/>
        <v>629510</v>
      </c>
      <c r="P695" s="12">
        <v>675126.05042016809</v>
      </c>
      <c r="Q695" s="12">
        <v>128273.94957983194</v>
      </c>
      <c r="R695" s="12">
        <v>803400</v>
      </c>
      <c r="S695" s="32"/>
      <c r="T695" s="33">
        <f t="shared" si="243"/>
        <v>629510</v>
      </c>
      <c r="U695" s="33">
        <f t="shared" si="248"/>
        <v>700300</v>
      </c>
      <c r="V695" s="33">
        <f t="shared" si="249"/>
        <v>691390</v>
      </c>
      <c r="W695" s="34">
        <f t="shared" si="250"/>
        <v>697600.48944944993</v>
      </c>
      <c r="X695" s="34">
        <f t="shared" si="251"/>
        <v>694935.06933983625</v>
      </c>
      <c r="Y695" s="34">
        <f t="shared" si="244"/>
        <v>660450</v>
      </c>
      <c r="Z695" s="34">
        <f t="shared" si="245"/>
        <v>662222.53466991812</v>
      </c>
      <c r="AA695" s="34">
        <f t="shared" si="252"/>
        <v>75639.61329885287</v>
      </c>
      <c r="AB695" s="49">
        <f t="shared" si="246"/>
        <v>0.10801030029823343</v>
      </c>
      <c r="AC695" s="46">
        <f t="shared" si="264"/>
        <v>629510</v>
      </c>
      <c r="AD695" s="51" t="s">
        <v>4739</v>
      </c>
    </row>
    <row r="696" spans="1:30" ht="29.5" customHeight="1" x14ac:dyDescent="0.35">
      <c r="A696" s="8"/>
      <c r="B696" s="3">
        <v>681</v>
      </c>
      <c r="C696" s="9">
        <v>4331002</v>
      </c>
      <c r="D696" s="106" t="s">
        <v>518</v>
      </c>
      <c r="E696" s="131"/>
      <c r="F696" s="4" t="s">
        <v>13</v>
      </c>
      <c r="G696" s="12">
        <v>588235.29411764711</v>
      </c>
      <c r="H696" s="12">
        <v>111764.70588235295</v>
      </c>
      <c r="I696" s="24">
        <v>700000</v>
      </c>
      <c r="J696" s="21">
        <v>508000</v>
      </c>
      <c r="K696" s="21">
        <f t="shared" si="262"/>
        <v>96520</v>
      </c>
      <c r="L696" s="29">
        <f t="shared" si="263"/>
        <v>604520</v>
      </c>
      <c r="M696" s="21">
        <v>462000</v>
      </c>
      <c r="N696" s="21">
        <f t="shared" si="240"/>
        <v>87780</v>
      </c>
      <c r="O696" s="32">
        <f t="shared" si="241"/>
        <v>549780</v>
      </c>
      <c r="P696" s="12">
        <v>605882.3529411765</v>
      </c>
      <c r="Q696" s="12">
        <v>115117.64705882354</v>
      </c>
      <c r="R696" s="12">
        <v>721000</v>
      </c>
      <c r="S696" s="32"/>
      <c r="T696" s="33">
        <f t="shared" si="243"/>
        <v>549780</v>
      </c>
      <c r="U696" s="33">
        <f t="shared" si="248"/>
        <v>618100</v>
      </c>
      <c r="V696" s="33">
        <f t="shared" si="249"/>
        <v>604520</v>
      </c>
      <c r="W696" s="34">
        <f t="shared" si="250"/>
        <v>615034.13027586276</v>
      </c>
      <c r="X696" s="34">
        <f t="shared" si="251"/>
        <v>612034.33321899059</v>
      </c>
      <c r="Y696" s="34">
        <f t="shared" si="244"/>
        <v>577150</v>
      </c>
      <c r="Z696" s="34">
        <f t="shared" si="245"/>
        <v>580907.1666094953</v>
      </c>
      <c r="AA696" s="34">
        <f t="shared" si="252"/>
        <v>76025.156362877678</v>
      </c>
      <c r="AB696" s="49">
        <f t="shared" si="246"/>
        <v>0.1229981497538872</v>
      </c>
      <c r="AC696" s="46">
        <f t="shared" si="264"/>
        <v>549780</v>
      </c>
      <c r="AD696" s="51" t="s">
        <v>4739</v>
      </c>
    </row>
    <row r="697" spans="1:30" ht="29.5" customHeight="1" x14ac:dyDescent="0.35">
      <c r="A697" s="8"/>
      <c r="B697" s="3">
        <v>682</v>
      </c>
      <c r="C697" s="9">
        <v>4331002</v>
      </c>
      <c r="D697" s="106" t="s">
        <v>519</v>
      </c>
      <c r="E697" s="131"/>
      <c r="F697" s="4" t="s">
        <v>13</v>
      </c>
      <c r="G697" s="12">
        <v>655462.18487394962</v>
      </c>
      <c r="H697" s="12">
        <v>124537.81512605042</v>
      </c>
      <c r="I697" s="24">
        <v>780000</v>
      </c>
      <c r="J697" s="21">
        <v>599000</v>
      </c>
      <c r="K697" s="21">
        <f t="shared" si="262"/>
        <v>113810</v>
      </c>
      <c r="L697" s="29">
        <f t="shared" si="263"/>
        <v>712810</v>
      </c>
      <c r="M697" s="21">
        <v>545000</v>
      </c>
      <c r="N697" s="21">
        <f t="shared" si="240"/>
        <v>103550</v>
      </c>
      <c r="O697" s="32">
        <f t="shared" si="241"/>
        <v>648550</v>
      </c>
      <c r="P697" s="12">
        <v>675126.05042016809</v>
      </c>
      <c r="Q697" s="12">
        <v>128273.94957983194</v>
      </c>
      <c r="R697" s="12">
        <v>803400</v>
      </c>
      <c r="S697" s="32"/>
      <c r="T697" s="33">
        <f t="shared" si="243"/>
        <v>648550</v>
      </c>
      <c r="U697" s="33">
        <f t="shared" si="248"/>
        <v>713786.66666666663</v>
      </c>
      <c r="V697" s="33">
        <f t="shared" si="249"/>
        <v>712810</v>
      </c>
      <c r="W697" s="34">
        <f t="shared" si="250"/>
        <v>711766.07345018885</v>
      </c>
      <c r="X697" s="34">
        <f t="shared" si="251"/>
        <v>709748.25411073666</v>
      </c>
      <c r="Y697" s="34">
        <f t="shared" si="244"/>
        <v>680680</v>
      </c>
      <c r="Z697" s="34">
        <f t="shared" si="245"/>
        <v>679149.12705536839</v>
      </c>
      <c r="AA697" s="34">
        <f t="shared" si="252"/>
        <v>65730.442211606438</v>
      </c>
      <c r="AB697" s="49">
        <f t="shared" si="246"/>
        <v>9.2086957183668008E-2</v>
      </c>
      <c r="AC697" s="46">
        <f t="shared" si="264"/>
        <v>648550</v>
      </c>
      <c r="AD697" s="51" t="s">
        <v>4739</v>
      </c>
    </row>
    <row r="698" spans="1:30" ht="29.5" customHeight="1" x14ac:dyDescent="0.35">
      <c r="A698" s="8"/>
      <c r="B698" s="3">
        <v>683</v>
      </c>
      <c r="C698" s="9">
        <v>4331002</v>
      </c>
      <c r="D698" s="106" t="s">
        <v>520</v>
      </c>
      <c r="E698" s="131"/>
      <c r="F698" s="4" t="s">
        <v>13</v>
      </c>
      <c r="G698" s="12">
        <v>613445.37815126055</v>
      </c>
      <c r="H698" s="12">
        <v>116554.62184873951</v>
      </c>
      <c r="I698" s="24">
        <v>730000</v>
      </c>
      <c r="J698" s="21">
        <v>584000</v>
      </c>
      <c r="K698" s="21">
        <f t="shared" si="262"/>
        <v>110960</v>
      </c>
      <c r="L698" s="29">
        <f t="shared" si="263"/>
        <v>694960</v>
      </c>
      <c r="M698" s="21">
        <v>536000</v>
      </c>
      <c r="N698" s="21">
        <f t="shared" si="240"/>
        <v>101840</v>
      </c>
      <c r="O698" s="32">
        <f t="shared" si="241"/>
        <v>637840</v>
      </c>
      <c r="P698" s="12">
        <v>644117.64705882361</v>
      </c>
      <c r="Q698" s="12">
        <v>122382.35294117649</v>
      </c>
      <c r="R698" s="12">
        <v>766500.00000000012</v>
      </c>
      <c r="S698" s="32"/>
      <c r="T698" s="33">
        <f t="shared" si="243"/>
        <v>637840</v>
      </c>
      <c r="U698" s="33">
        <f t="shared" si="248"/>
        <v>687600</v>
      </c>
      <c r="V698" s="33">
        <f t="shared" si="249"/>
        <v>694960</v>
      </c>
      <c r="W698" s="34">
        <f t="shared" si="250"/>
        <v>686538.35735155118</v>
      </c>
      <c r="X698" s="34">
        <f t="shared" si="251"/>
        <v>685465.78730420442</v>
      </c>
      <c r="Y698" s="34">
        <f t="shared" si="244"/>
        <v>666400</v>
      </c>
      <c r="Z698" s="34">
        <f t="shared" si="245"/>
        <v>661652.89365210221</v>
      </c>
      <c r="AA698" s="34">
        <f t="shared" si="252"/>
        <v>46518.744609028305</v>
      </c>
      <c r="AB698" s="49">
        <f t="shared" si="246"/>
        <v>6.7653787971245355E-2</v>
      </c>
      <c r="AC698" s="46">
        <f t="shared" si="264"/>
        <v>637840</v>
      </c>
      <c r="AD698" s="51" t="s">
        <v>4739</v>
      </c>
    </row>
    <row r="699" spans="1:30" ht="29.5" customHeight="1" x14ac:dyDescent="0.35">
      <c r="A699" s="8"/>
      <c r="B699" s="3">
        <v>684</v>
      </c>
      <c r="C699" s="9">
        <v>43570</v>
      </c>
      <c r="D699" s="106" t="s">
        <v>172</v>
      </c>
      <c r="E699" s="131"/>
      <c r="F699" s="4" t="s">
        <v>13</v>
      </c>
      <c r="G699" s="12">
        <v>145352.10592481206</v>
      </c>
      <c r="H699" s="12">
        <v>27616.900125714292</v>
      </c>
      <c r="I699" s="24">
        <v>172969.00605052634</v>
      </c>
      <c r="J699" s="21">
        <v>567000</v>
      </c>
      <c r="K699" s="21">
        <f t="shared" si="262"/>
        <v>107730</v>
      </c>
      <c r="L699" s="29">
        <f t="shared" si="263"/>
        <v>674730</v>
      </c>
      <c r="M699" s="21">
        <v>521000</v>
      </c>
      <c r="N699" s="21">
        <f t="shared" si="240"/>
        <v>98990</v>
      </c>
      <c r="O699" s="32">
        <f t="shared" si="241"/>
        <v>619990</v>
      </c>
      <c r="P699" s="12">
        <v>151166.19016180455</v>
      </c>
      <c r="Q699" s="12">
        <v>28721.576130742866</v>
      </c>
      <c r="R699" s="12">
        <v>179887.76629254743</v>
      </c>
      <c r="S699" s="32"/>
      <c r="T699" s="33">
        <f t="shared" si="243"/>
        <v>172969.00605052634</v>
      </c>
      <c r="U699" s="33">
        <f t="shared" si="248"/>
        <v>489229.66868350882</v>
      </c>
      <c r="V699" s="33">
        <f t="shared" si="249"/>
        <v>619990</v>
      </c>
      <c r="W699" s="34">
        <f t="shared" si="250"/>
        <v>416703.99577114417</v>
      </c>
      <c r="X699" s="34">
        <f t="shared" si="251"/>
        <v>337975.38236608024</v>
      </c>
      <c r="Y699" s="34">
        <f t="shared" si="244"/>
        <v>396479.5030252632</v>
      </c>
      <c r="Z699" s="34">
        <f t="shared" si="245"/>
        <v>255472.19420830329</v>
      </c>
      <c r="AA699" s="34">
        <f t="shared" si="252"/>
        <v>275253.92267284729</v>
      </c>
      <c r="AB699" s="49">
        <f t="shared" si="246"/>
        <v>0.56262720822623258</v>
      </c>
      <c r="AC699" s="46">
        <f>Z699</f>
        <v>255472.19420830329</v>
      </c>
      <c r="AD699" s="52" t="s">
        <v>4743</v>
      </c>
    </row>
    <row r="700" spans="1:30" ht="29.5" customHeight="1" x14ac:dyDescent="0.35">
      <c r="A700" s="8"/>
      <c r="B700" s="3">
        <v>685</v>
      </c>
      <c r="C700" s="9">
        <v>43570</v>
      </c>
      <c r="D700" s="106" t="s">
        <v>521</v>
      </c>
      <c r="E700" s="131"/>
      <c r="F700" s="4" t="s">
        <v>13</v>
      </c>
      <c r="G700" s="12">
        <v>145352.10592481206</v>
      </c>
      <c r="H700" s="12">
        <v>27616.900125714292</v>
      </c>
      <c r="I700" s="24">
        <v>172969.00605052634</v>
      </c>
      <c r="J700" s="21">
        <v>590000</v>
      </c>
      <c r="K700" s="21">
        <f t="shared" si="262"/>
        <v>112100</v>
      </c>
      <c r="L700" s="29">
        <f t="shared" si="263"/>
        <v>702100</v>
      </c>
      <c r="M700" s="21">
        <v>547000</v>
      </c>
      <c r="N700" s="21">
        <f t="shared" si="240"/>
        <v>103930</v>
      </c>
      <c r="O700" s="32">
        <f t="shared" si="241"/>
        <v>650930</v>
      </c>
      <c r="P700" s="12">
        <v>149712.66910255642</v>
      </c>
      <c r="Q700" s="12">
        <v>28445.40712948572</v>
      </c>
      <c r="R700" s="12">
        <v>178158.07623204213</v>
      </c>
      <c r="S700" s="32"/>
      <c r="T700" s="33">
        <f t="shared" si="243"/>
        <v>172969.00605052634</v>
      </c>
      <c r="U700" s="33">
        <f t="shared" si="248"/>
        <v>508666.33535017545</v>
      </c>
      <c r="V700" s="33">
        <f t="shared" si="249"/>
        <v>650930</v>
      </c>
      <c r="W700" s="34">
        <f t="shared" si="250"/>
        <v>429174.44103823823</v>
      </c>
      <c r="X700" s="34">
        <f t="shared" si="251"/>
        <v>343173.07301657408</v>
      </c>
      <c r="Y700" s="34">
        <f t="shared" si="244"/>
        <v>411949.5030252632</v>
      </c>
      <c r="Z700" s="34">
        <f t="shared" si="245"/>
        <v>258071.03953355021</v>
      </c>
      <c r="AA700" s="34">
        <f t="shared" si="252"/>
        <v>291846.04657111212</v>
      </c>
      <c r="AB700" s="49">
        <f t="shared" si="246"/>
        <v>0.5737475163757394</v>
      </c>
      <c r="AC700" s="46">
        <f>Z700</f>
        <v>258071.03953355021</v>
      </c>
      <c r="AD700" s="52" t="s">
        <v>4743</v>
      </c>
    </row>
    <row r="701" spans="1:30" ht="29.5" customHeight="1" x14ac:dyDescent="0.35">
      <c r="A701" s="8"/>
      <c r="B701" s="3">
        <v>686</v>
      </c>
      <c r="C701" s="9" t="s">
        <v>91</v>
      </c>
      <c r="D701" s="106" t="s">
        <v>136</v>
      </c>
      <c r="E701" s="131"/>
      <c r="F701" s="4" t="s">
        <v>13</v>
      </c>
      <c r="G701" s="12">
        <v>319327.731092437</v>
      </c>
      <c r="H701" s="12">
        <v>60672.268907563033</v>
      </c>
      <c r="I701" s="24">
        <v>380000</v>
      </c>
      <c r="J701" s="21">
        <v>547000</v>
      </c>
      <c r="K701" s="21">
        <f t="shared" si="262"/>
        <v>103930</v>
      </c>
      <c r="L701" s="29">
        <f t="shared" si="263"/>
        <v>650930</v>
      </c>
      <c r="M701" s="21">
        <v>502000</v>
      </c>
      <c r="N701" s="21">
        <f t="shared" si="240"/>
        <v>95380</v>
      </c>
      <c r="O701" s="32">
        <f t="shared" si="241"/>
        <v>597380</v>
      </c>
      <c r="P701" s="12">
        <v>335294.11764705885</v>
      </c>
      <c r="Q701" s="12">
        <v>63705.882352941182</v>
      </c>
      <c r="R701" s="12">
        <v>399000.00000000006</v>
      </c>
      <c r="S701" s="32"/>
      <c r="T701" s="33">
        <f t="shared" si="243"/>
        <v>380000</v>
      </c>
      <c r="U701" s="33">
        <f t="shared" si="248"/>
        <v>542770</v>
      </c>
      <c r="V701" s="33">
        <f t="shared" si="249"/>
        <v>597380</v>
      </c>
      <c r="W701" s="34">
        <f t="shared" si="250"/>
        <v>528675.90933885309</v>
      </c>
      <c r="X701" s="34">
        <f t="shared" si="251"/>
        <v>513538.69354622718</v>
      </c>
      <c r="Y701" s="34">
        <f t="shared" si="244"/>
        <v>488690</v>
      </c>
      <c r="Z701" s="34">
        <f t="shared" si="245"/>
        <v>446769.34677311359</v>
      </c>
      <c r="AA701" s="34">
        <f t="shared" si="252"/>
        <v>143483.29275563758</v>
      </c>
      <c r="AB701" s="49">
        <f t="shared" si="246"/>
        <v>0.26435376449626469</v>
      </c>
      <c r="AC701" s="46">
        <f>T701</f>
        <v>380000</v>
      </c>
      <c r="AD701" s="51" t="s">
        <v>4739</v>
      </c>
    </row>
    <row r="702" spans="1:30" ht="29.5" customHeight="1" x14ac:dyDescent="0.35">
      <c r="A702" s="8"/>
      <c r="B702" s="3">
        <v>687</v>
      </c>
      <c r="C702" s="9">
        <v>43570</v>
      </c>
      <c r="D702" s="106" t="s">
        <v>32</v>
      </c>
      <c r="E702" s="131"/>
      <c r="F702" s="4" t="s">
        <v>13</v>
      </c>
      <c r="G702" s="12">
        <v>280000</v>
      </c>
      <c r="H702" s="12">
        <v>53200</v>
      </c>
      <c r="I702" s="24">
        <v>333200</v>
      </c>
      <c r="J702" s="21">
        <v>537000</v>
      </c>
      <c r="K702" s="21">
        <f t="shared" si="262"/>
        <v>102030</v>
      </c>
      <c r="L702" s="29">
        <f t="shared" si="263"/>
        <v>639030</v>
      </c>
      <c r="M702" s="21">
        <v>489000</v>
      </c>
      <c r="N702" s="21">
        <f t="shared" si="240"/>
        <v>92910</v>
      </c>
      <c r="O702" s="32">
        <f t="shared" si="241"/>
        <v>581910</v>
      </c>
      <c r="P702" s="12">
        <v>296800</v>
      </c>
      <c r="Q702" s="12">
        <v>56392</v>
      </c>
      <c r="R702" s="12">
        <v>353192</v>
      </c>
      <c r="S702" s="32"/>
      <c r="T702" s="33">
        <f t="shared" si="243"/>
        <v>333200</v>
      </c>
      <c r="U702" s="33">
        <f t="shared" si="248"/>
        <v>518046.66666666669</v>
      </c>
      <c r="V702" s="33">
        <f t="shared" si="249"/>
        <v>581910</v>
      </c>
      <c r="W702" s="34">
        <f t="shared" si="250"/>
        <v>498533.12481661781</v>
      </c>
      <c r="X702" s="34">
        <f t="shared" si="251"/>
        <v>477361.06846490013</v>
      </c>
      <c r="Y702" s="34">
        <f t="shared" si="244"/>
        <v>457555</v>
      </c>
      <c r="Z702" s="34">
        <f t="shared" si="245"/>
        <v>405280.53423245007</v>
      </c>
      <c r="AA702" s="34">
        <f t="shared" si="252"/>
        <v>162609.628353715</v>
      </c>
      <c r="AB702" s="49">
        <f t="shared" si="246"/>
        <v>0.31388992308359925</v>
      </c>
      <c r="AC702" s="46">
        <f t="shared" ref="AC702:AC703" si="265">Z702</f>
        <v>405280.53423245007</v>
      </c>
      <c r="AD702" s="52" t="s">
        <v>4743</v>
      </c>
    </row>
    <row r="703" spans="1:30" ht="29.5" customHeight="1" x14ac:dyDescent="0.35">
      <c r="A703" s="8"/>
      <c r="B703" s="3">
        <v>688</v>
      </c>
      <c r="C703" s="9">
        <v>43570</v>
      </c>
      <c r="D703" s="106" t="s">
        <v>20</v>
      </c>
      <c r="E703" s="131"/>
      <c r="F703" s="4" t="s">
        <v>13</v>
      </c>
      <c r="G703" s="12">
        <v>245000</v>
      </c>
      <c r="H703" s="12">
        <v>46550</v>
      </c>
      <c r="I703" s="24">
        <v>291550</v>
      </c>
      <c r="J703" s="21">
        <v>599000</v>
      </c>
      <c r="K703" s="21">
        <f t="shared" si="262"/>
        <v>113810</v>
      </c>
      <c r="L703" s="29">
        <f t="shared" si="263"/>
        <v>712810</v>
      </c>
      <c r="M703" s="21">
        <v>555000</v>
      </c>
      <c r="N703" s="21">
        <f t="shared" si="240"/>
        <v>105450</v>
      </c>
      <c r="O703" s="32">
        <f t="shared" si="241"/>
        <v>660450</v>
      </c>
      <c r="P703" s="12">
        <v>252350</v>
      </c>
      <c r="Q703" s="12">
        <v>47946.5</v>
      </c>
      <c r="R703" s="12">
        <v>300296.5</v>
      </c>
      <c r="S703" s="32"/>
      <c r="T703" s="33">
        <f t="shared" si="243"/>
        <v>291550</v>
      </c>
      <c r="U703" s="33">
        <f t="shared" si="248"/>
        <v>554936.66666666663</v>
      </c>
      <c r="V703" s="33">
        <f t="shared" si="249"/>
        <v>660450</v>
      </c>
      <c r="W703" s="34">
        <f t="shared" si="250"/>
        <v>515832.76524725597</v>
      </c>
      <c r="X703" s="34">
        <f t="shared" si="251"/>
        <v>472667.15853212506</v>
      </c>
      <c r="Y703" s="34">
        <f t="shared" si="244"/>
        <v>476000</v>
      </c>
      <c r="Z703" s="34">
        <f t="shared" si="245"/>
        <v>382108.57926606253</v>
      </c>
      <c r="AA703" s="34">
        <f t="shared" si="252"/>
        <v>229597.02640350835</v>
      </c>
      <c r="AB703" s="49">
        <f t="shared" si="246"/>
        <v>0.41373554892782066</v>
      </c>
      <c r="AC703" s="46">
        <f t="shared" si="265"/>
        <v>382108.57926606253</v>
      </c>
      <c r="AD703" s="52" t="s">
        <v>4743</v>
      </c>
    </row>
    <row r="704" spans="1:30" ht="29.5" customHeight="1" x14ac:dyDescent="0.35">
      <c r="A704" s="8"/>
      <c r="B704" s="3">
        <v>689</v>
      </c>
      <c r="C704" s="9">
        <v>43570</v>
      </c>
      <c r="D704" s="106" t="s">
        <v>43</v>
      </c>
      <c r="E704" s="131"/>
      <c r="F704" s="4" t="s">
        <v>13</v>
      </c>
      <c r="G704" s="12">
        <v>1350000</v>
      </c>
      <c r="H704" s="12">
        <v>256500</v>
      </c>
      <c r="I704" s="24">
        <v>1606500</v>
      </c>
      <c r="J704" s="21">
        <v>637000</v>
      </c>
      <c r="K704" s="21">
        <f t="shared" si="262"/>
        <v>121030</v>
      </c>
      <c r="L704" s="29">
        <f t="shared" si="263"/>
        <v>758030</v>
      </c>
      <c r="M704" s="21">
        <v>585000</v>
      </c>
      <c r="N704" s="21">
        <f t="shared" si="240"/>
        <v>111150</v>
      </c>
      <c r="O704" s="32">
        <f t="shared" si="241"/>
        <v>696150</v>
      </c>
      <c r="P704" s="12">
        <v>1417500</v>
      </c>
      <c r="Q704" s="12">
        <v>269325</v>
      </c>
      <c r="R704" s="12">
        <v>1686825</v>
      </c>
      <c r="S704" s="32"/>
      <c r="T704" s="33">
        <f t="shared" si="243"/>
        <v>696150</v>
      </c>
      <c r="U704" s="33">
        <f t="shared" si="248"/>
        <v>1020226.6666666666</v>
      </c>
      <c r="V704" s="33">
        <f t="shared" si="249"/>
        <v>758030</v>
      </c>
      <c r="W704" s="34">
        <f t="shared" si="250"/>
        <v>946433.23739901627</v>
      </c>
      <c r="X704" s="34">
        <f t="shared" si="251"/>
        <v>888059.44460514886</v>
      </c>
      <c r="Y704" s="34">
        <f t="shared" si="244"/>
        <v>727090</v>
      </c>
      <c r="Z704" s="34">
        <f t="shared" si="245"/>
        <v>792104.72230257443</v>
      </c>
      <c r="AA704" s="34">
        <f t="shared" si="252"/>
        <v>508669.44043586229</v>
      </c>
      <c r="AB704" s="49">
        <f t="shared" si="246"/>
        <v>0.49858473323169589</v>
      </c>
      <c r="AC704" s="46">
        <f>Y704</f>
        <v>727090</v>
      </c>
      <c r="AD704" s="52" t="s">
        <v>4741</v>
      </c>
    </row>
    <row r="705" spans="1:30" ht="29.5" customHeight="1" x14ac:dyDescent="0.35">
      <c r="A705" s="8"/>
      <c r="B705" s="3">
        <v>690</v>
      </c>
      <c r="C705" s="9">
        <v>4391504</v>
      </c>
      <c r="D705" s="106" t="s">
        <v>185</v>
      </c>
      <c r="E705" s="131"/>
      <c r="F705" s="4" t="s">
        <v>13</v>
      </c>
      <c r="G705" s="12">
        <v>369747.89915966388</v>
      </c>
      <c r="H705" s="12">
        <v>70252.100840336134</v>
      </c>
      <c r="I705" s="24">
        <v>440000</v>
      </c>
      <c r="J705" s="21">
        <v>619000</v>
      </c>
      <c r="K705" s="21">
        <f t="shared" si="262"/>
        <v>117610</v>
      </c>
      <c r="L705" s="29">
        <f t="shared" si="263"/>
        <v>736610</v>
      </c>
      <c r="M705" s="21">
        <v>568000</v>
      </c>
      <c r="N705" s="21">
        <f t="shared" si="240"/>
        <v>107920</v>
      </c>
      <c r="O705" s="32">
        <f t="shared" si="241"/>
        <v>675920</v>
      </c>
      <c r="P705" s="12">
        <v>384537.81512605044</v>
      </c>
      <c r="Q705" s="12">
        <v>73062.184873949591</v>
      </c>
      <c r="R705" s="12">
        <v>457600</v>
      </c>
      <c r="S705" s="32"/>
      <c r="T705" s="33">
        <f t="shared" si="243"/>
        <v>440000</v>
      </c>
      <c r="U705" s="33">
        <f t="shared" si="248"/>
        <v>617510</v>
      </c>
      <c r="V705" s="33">
        <f t="shared" si="249"/>
        <v>675920</v>
      </c>
      <c r="W705" s="34">
        <f t="shared" si="250"/>
        <v>602830.4687550707</v>
      </c>
      <c r="X705" s="34">
        <f t="shared" si="251"/>
        <v>587111.4028733935</v>
      </c>
      <c r="Y705" s="34">
        <f t="shared" si="244"/>
        <v>557960</v>
      </c>
      <c r="Z705" s="34">
        <f t="shared" si="245"/>
        <v>513555.70143669675</v>
      </c>
      <c r="AA705" s="34">
        <f t="shared" si="252"/>
        <v>156694.50883805726</v>
      </c>
      <c r="AB705" s="49">
        <f t="shared" si="246"/>
        <v>0.25375218026923818</v>
      </c>
      <c r="AC705" s="46">
        <f t="shared" ref="AC705:AC706" si="266">T705</f>
        <v>440000</v>
      </c>
      <c r="AD705" s="51" t="s">
        <v>4739</v>
      </c>
    </row>
    <row r="706" spans="1:30" ht="29.5" customHeight="1" x14ac:dyDescent="0.35">
      <c r="A706" s="8"/>
      <c r="B706" s="3">
        <v>691</v>
      </c>
      <c r="C706" s="9">
        <v>4391504</v>
      </c>
      <c r="D706" s="106" t="s">
        <v>189</v>
      </c>
      <c r="E706" s="131"/>
      <c r="F706" s="4" t="s">
        <v>13</v>
      </c>
      <c r="G706" s="12">
        <v>428571.42857142858</v>
      </c>
      <c r="H706" s="12">
        <v>81428.571428571435</v>
      </c>
      <c r="I706" s="24">
        <v>510000</v>
      </c>
      <c r="J706" s="21">
        <v>559000</v>
      </c>
      <c r="K706" s="21">
        <f t="shared" si="262"/>
        <v>106210</v>
      </c>
      <c r="L706" s="29">
        <f t="shared" si="263"/>
        <v>665210</v>
      </c>
      <c r="M706" s="21">
        <v>518000</v>
      </c>
      <c r="N706" s="21">
        <f t="shared" si="240"/>
        <v>98420</v>
      </c>
      <c r="O706" s="32">
        <f t="shared" si="241"/>
        <v>616420</v>
      </c>
      <c r="P706" s="12">
        <v>445714.28571428574</v>
      </c>
      <c r="Q706" s="12">
        <v>84685.71428571429</v>
      </c>
      <c r="R706" s="12">
        <v>530400</v>
      </c>
      <c r="S706" s="32"/>
      <c r="T706" s="33">
        <f t="shared" si="243"/>
        <v>510000</v>
      </c>
      <c r="U706" s="33">
        <f t="shared" si="248"/>
        <v>597210</v>
      </c>
      <c r="V706" s="33">
        <f t="shared" si="249"/>
        <v>616420</v>
      </c>
      <c r="W706" s="34">
        <f t="shared" si="250"/>
        <v>593565.37035060453</v>
      </c>
      <c r="X706" s="34">
        <f t="shared" si="251"/>
        <v>589815.1289080464</v>
      </c>
      <c r="Y706" s="34">
        <f t="shared" si="244"/>
        <v>563210</v>
      </c>
      <c r="Z706" s="34">
        <f t="shared" si="245"/>
        <v>549907.56445402326</v>
      </c>
      <c r="AA706" s="34">
        <f t="shared" si="252"/>
        <v>79368.155452927094</v>
      </c>
      <c r="AB706" s="49">
        <f t="shared" si="246"/>
        <v>0.13289823588507743</v>
      </c>
      <c r="AC706" s="46">
        <f t="shared" si="266"/>
        <v>510000</v>
      </c>
      <c r="AD706" s="51" t="s">
        <v>4739</v>
      </c>
    </row>
    <row r="707" spans="1:30" ht="29.5" customHeight="1" x14ac:dyDescent="0.35">
      <c r="A707" s="8"/>
      <c r="B707" s="3">
        <v>692</v>
      </c>
      <c r="C707" s="9">
        <v>4391502</v>
      </c>
      <c r="D707" s="106" t="s">
        <v>183</v>
      </c>
      <c r="E707" s="131"/>
      <c r="F707" s="4" t="s">
        <v>13</v>
      </c>
      <c r="G707" s="12">
        <v>210084.03361344538</v>
      </c>
      <c r="H707" s="12">
        <v>39915.966386554624</v>
      </c>
      <c r="I707" s="24">
        <v>250000</v>
      </c>
      <c r="J707" s="21">
        <v>654000</v>
      </c>
      <c r="K707" s="21">
        <f t="shared" si="262"/>
        <v>124260</v>
      </c>
      <c r="L707" s="29">
        <f t="shared" si="263"/>
        <v>778260</v>
      </c>
      <c r="M707" s="21">
        <v>606000</v>
      </c>
      <c r="N707" s="21">
        <f t="shared" si="240"/>
        <v>115140</v>
      </c>
      <c r="O707" s="32">
        <f t="shared" si="241"/>
        <v>721140</v>
      </c>
      <c r="P707" s="12">
        <v>216386.55462184874</v>
      </c>
      <c r="Q707" s="12">
        <v>41113.445378151264</v>
      </c>
      <c r="R707" s="12">
        <v>257500</v>
      </c>
      <c r="S707" s="32"/>
      <c r="T707" s="33">
        <f t="shared" si="243"/>
        <v>250000</v>
      </c>
      <c r="U707" s="33">
        <f t="shared" si="248"/>
        <v>583133.33333333337</v>
      </c>
      <c r="V707" s="33">
        <f t="shared" si="249"/>
        <v>721140</v>
      </c>
      <c r="W707" s="34">
        <f t="shared" si="250"/>
        <v>519630.65994519688</v>
      </c>
      <c r="X707" s="34">
        <f t="shared" si="251"/>
        <v>449666.50969236245</v>
      </c>
      <c r="Y707" s="34">
        <f t="shared" si="244"/>
        <v>485570</v>
      </c>
      <c r="Z707" s="34">
        <f t="shared" si="245"/>
        <v>349833.25484618125</v>
      </c>
      <c r="AA707" s="34">
        <f t="shared" si="252"/>
        <v>289912.11932813935</v>
      </c>
      <c r="AB707" s="49">
        <f t="shared" si="246"/>
        <v>0.49716266033178119</v>
      </c>
      <c r="AC707" s="46">
        <f>Z707</f>
        <v>349833.25484618125</v>
      </c>
      <c r="AD707" s="52" t="s">
        <v>4743</v>
      </c>
    </row>
    <row r="708" spans="1:30" ht="29.5" customHeight="1" x14ac:dyDescent="0.35">
      <c r="A708" s="8"/>
      <c r="B708" s="3">
        <v>693</v>
      </c>
      <c r="C708" s="9">
        <v>4391502</v>
      </c>
      <c r="D708" s="106" t="s">
        <v>522</v>
      </c>
      <c r="E708" s="131"/>
      <c r="F708" s="4" t="s">
        <v>13</v>
      </c>
      <c r="G708" s="12">
        <v>210084.03361344538</v>
      </c>
      <c r="H708" s="12">
        <v>39915.966386554624</v>
      </c>
      <c r="I708" s="24">
        <v>250000</v>
      </c>
      <c r="J708" s="21">
        <v>542000</v>
      </c>
      <c r="K708" s="21">
        <f t="shared" si="262"/>
        <v>102980</v>
      </c>
      <c r="L708" s="29">
        <f t="shared" si="263"/>
        <v>644980</v>
      </c>
      <c r="M708" s="21">
        <v>498000</v>
      </c>
      <c r="N708" s="21">
        <f t="shared" si="240"/>
        <v>94620</v>
      </c>
      <c r="O708" s="32">
        <f t="shared" si="241"/>
        <v>592620</v>
      </c>
      <c r="P708" s="12">
        <v>222689.0756302521</v>
      </c>
      <c r="Q708" s="12">
        <v>42310.924369747903</v>
      </c>
      <c r="R708" s="12">
        <v>265000</v>
      </c>
      <c r="S708" s="32"/>
      <c r="T708" s="33">
        <f t="shared" si="243"/>
        <v>250000</v>
      </c>
      <c r="U708" s="33">
        <f t="shared" si="248"/>
        <v>495866.66666666669</v>
      </c>
      <c r="V708" s="33">
        <f t="shared" si="249"/>
        <v>592620</v>
      </c>
      <c r="W708" s="34">
        <f t="shared" si="250"/>
        <v>457180.31260115549</v>
      </c>
      <c r="X708" s="34">
        <f t="shared" si="251"/>
        <v>414487.2908129876</v>
      </c>
      <c r="Y708" s="34">
        <f t="shared" si="244"/>
        <v>421310</v>
      </c>
      <c r="Z708" s="34">
        <f t="shared" si="245"/>
        <v>332243.6454064938</v>
      </c>
      <c r="AA708" s="34">
        <f t="shared" si="252"/>
        <v>214530.19771895357</v>
      </c>
      <c r="AB708" s="49">
        <f t="shared" si="246"/>
        <v>0.43263686014846781</v>
      </c>
      <c r="AC708" s="46">
        <f>Z708</f>
        <v>332243.6454064938</v>
      </c>
      <c r="AD708" s="52" t="s">
        <v>4743</v>
      </c>
    </row>
    <row r="709" spans="1:30" ht="29.5" customHeight="1" x14ac:dyDescent="0.35">
      <c r="A709" s="8"/>
      <c r="B709" s="3">
        <v>694</v>
      </c>
      <c r="C709" s="9">
        <v>4391501</v>
      </c>
      <c r="D709" s="106" t="s">
        <v>186</v>
      </c>
      <c r="E709" s="131"/>
      <c r="F709" s="4" t="s">
        <v>13</v>
      </c>
      <c r="G709" s="12">
        <v>369747.89915966388</v>
      </c>
      <c r="H709" s="12">
        <v>70252.100840336134</v>
      </c>
      <c r="I709" s="24">
        <v>440000</v>
      </c>
      <c r="J709" s="21">
        <v>536000</v>
      </c>
      <c r="K709" s="21">
        <f t="shared" si="262"/>
        <v>101840</v>
      </c>
      <c r="L709" s="29">
        <f t="shared" si="263"/>
        <v>637840</v>
      </c>
      <c r="M709" s="21">
        <v>488000</v>
      </c>
      <c r="N709" s="21">
        <f t="shared" si="240"/>
        <v>92720</v>
      </c>
      <c r="O709" s="32">
        <f t="shared" si="241"/>
        <v>580720</v>
      </c>
      <c r="P709" s="12">
        <v>380840.33613445377</v>
      </c>
      <c r="Q709" s="12">
        <v>72359.663865546216</v>
      </c>
      <c r="R709" s="12">
        <v>453200</v>
      </c>
      <c r="S709" s="32"/>
      <c r="T709" s="33">
        <f t="shared" si="243"/>
        <v>440000</v>
      </c>
      <c r="U709" s="33">
        <f t="shared" si="248"/>
        <v>552853.33333333337</v>
      </c>
      <c r="V709" s="33">
        <f t="shared" si="249"/>
        <v>580720</v>
      </c>
      <c r="W709" s="34">
        <f t="shared" si="250"/>
        <v>546231.91375320673</v>
      </c>
      <c r="X709" s="34">
        <f t="shared" si="251"/>
        <v>539324.0156491393</v>
      </c>
      <c r="Y709" s="34">
        <f t="shared" si="244"/>
        <v>510360</v>
      </c>
      <c r="Z709" s="34">
        <f t="shared" si="245"/>
        <v>489662.00782456965</v>
      </c>
      <c r="AA709" s="34">
        <f t="shared" si="252"/>
        <v>101821.31276571381</v>
      </c>
      <c r="AB709" s="49">
        <f t="shared" si="246"/>
        <v>0.18417418622005921</v>
      </c>
      <c r="AC709" s="46">
        <f>T709</f>
        <v>440000</v>
      </c>
      <c r="AD709" s="51" t="s">
        <v>4739</v>
      </c>
    </row>
    <row r="710" spans="1:30" ht="29.5" customHeight="1" x14ac:dyDescent="0.35">
      <c r="A710" s="8"/>
      <c r="B710" s="3">
        <v>695</v>
      </c>
      <c r="C710" s="9">
        <v>4391502</v>
      </c>
      <c r="D710" s="106" t="s">
        <v>523</v>
      </c>
      <c r="E710" s="131"/>
      <c r="F710" s="4" t="s">
        <v>13</v>
      </c>
      <c r="G710" s="12">
        <v>210084.03361344538</v>
      </c>
      <c r="H710" s="12">
        <v>39915.966386554624</v>
      </c>
      <c r="I710" s="24">
        <v>250000</v>
      </c>
      <c r="J710" s="21">
        <v>516000</v>
      </c>
      <c r="K710" s="21">
        <f t="shared" si="262"/>
        <v>98040</v>
      </c>
      <c r="L710" s="29">
        <f t="shared" si="263"/>
        <v>614040</v>
      </c>
      <c r="M710" s="21">
        <v>478000</v>
      </c>
      <c r="N710" s="21">
        <f t="shared" si="240"/>
        <v>90820</v>
      </c>
      <c r="O710" s="32">
        <f t="shared" si="241"/>
        <v>568820</v>
      </c>
      <c r="P710" s="12">
        <v>218487.3949579832</v>
      </c>
      <c r="Q710" s="12">
        <v>41512.60504201681</v>
      </c>
      <c r="R710" s="12">
        <v>260000</v>
      </c>
      <c r="S710" s="32"/>
      <c r="T710" s="33">
        <f t="shared" si="243"/>
        <v>250000</v>
      </c>
      <c r="U710" s="33">
        <f t="shared" si="248"/>
        <v>477620</v>
      </c>
      <c r="V710" s="33">
        <f t="shared" si="249"/>
        <v>568820</v>
      </c>
      <c r="W710" s="34">
        <f t="shared" si="250"/>
        <v>443646.61943509098</v>
      </c>
      <c r="X710" s="34">
        <f t="shared" si="251"/>
        <v>406141.74115099333</v>
      </c>
      <c r="Y710" s="34">
        <f t="shared" si="244"/>
        <v>409410</v>
      </c>
      <c r="Z710" s="34">
        <f t="shared" si="245"/>
        <v>328070.87057549669</v>
      </c>
      <c r="AA710" s="34">
        <f t="shared" si="252"/>
        <v>198417.13736469438</v>
      </c>
      <c r="AB710" s="49">
        <f t="shared" si="246"/>
        <v>0.41542887099513082</v>
      </c>
      <c r="AC710" s="46">
        <f>Z710</f>
        <v>328070.87057549669</v>
      </c>
      <c r="AD710" s="52" t="s">
        <v>4743</v>
      </c>
    </row>
    <row r="711" spans="1:30" ht="29.5" customHeight="1" x14ac:dyDescent="0.35">
      <c r="A711" s="8"/>
      <c r="B711" s="3">
        <v>696</v>
      </c>
      <c r="C711" s="9">
        <v>4391502</v>
      </c>
      <c r="D711" s="106" t="s">
        <v>187</v>
      </c>
      <c r="E711" s="131"/>
      <c r="F711" s="4" t="s">
        <v>13</v>
      </c>
      <c r="G711" s="12">
        <v>361344.53781512607</v>
      </c>
      <c r="H711" s="12">
        <v>68655.462184873948</v>
      </c>
      <c r="I711" s="24">
        <v>430000</v>
      </c>
      <c r="J711" s="21">
        <v>539000</v>
      </c>
      <c r="K711" s="21">
        <f t="shared" si="262"/>
        <v>102410</v>
      </c>
      <c r="L711" s="29">
        <f t="shared" si="263"/>
        <v>641410</v>
      </c>
      <c r="M711" s="21">
        <v>495000</v>
      </c>
      <c r="N711" s="21">
        <f t="shared" si="240"/>
        <v>94050</v>
      </c>
      <c r="O711" s="32">
        <f t="shared" si="241"/>
        <v>589050</v>
      </c>
      <c r="P711" s="12">
        <v>372184.87394957984</v>
      </c>
      <c r="Q711" s="12">
        <v>70715.126050420164</v>
      </c>
      <c r="R711" s="12">
        <v>442900</v>
      </c>
      <c r="S711" s="32"/>
      <c r="T711" s="33">
        <f t="shared" si="243"/>
        <v>430000</v>
      </c>
      <c r="U711" s="33">
        <f t="shared" si="248"/>
        <v>553486.66666666663</v>
      </c>
      <c r="V711" s="33">
        <f t="shared" si="249"/>
        <v>589050</v>
      </c>
      <c r="W711" s="34">
        <f t="shared" si="250"/>
        <v>545655.80624432</v>
      </c>
      <c r="X711" s="34">
        <f t="shared" si="251"/>
        <v>537413.34330204397</v>
      </c>
      <c r="Y711" s="34">
        <f t="shared" si="244"/>
        <v>509525</v>
      </c>
      <c r="Z711" s="34">
        <f t="shared" si="245"/>
        <v>483706.67165102198</v>
      </c>
      <c r="AA711" s="34">
        <f t="shared" si="252"/>
        <v>110100.45428304696</v>
      </c>
      <c r="AB711" s="49">
        <f t="shared" si="246"/>
        <v>0.198921601754418</v>
      </c>
      <c r="AC711" s="46">
        <f>T711</f>
        <v>430000</v>
      </c>
      <c r="AD711" s="51" t="s">
        <v>4739</v>
      </c>
    </row>
    <row r="712" spans="1:30" ht="29.5" customHeight="1" x14ac:dyDescent="0.35">
      <c r="A712" s="8"/>
      <c r="B712" s="3">
        <v>697</v>
      </c>
      <c r="C712" s="9">
        <v>4391502</v>
      </c>
      <c r="D712" s="106" t="s">
        <v>188</v>
      </c>
      <c r="E712" s="131"/>
      <c r="F712" s="4" t="s">
        <v>13</v>
      </c>
      <c r="G712" s="12">
        <v>210084.03361344538</v>
      </c>
      <c r="H712" s="12">
        <v>39915.966386554624</v>
      </c>
      <c r="I712" s="24">
        <v>250000</v>
      </c>
      <c r="J712" s="21">
        <v>575000</v>
      </c>
      <c r="K712" s="21">
        <f t="shared" si="262"/>
        <v>109250</v>
      </c>
      <c r="L712" s="29">
        <f t="shared" si="263"/>
        <v>684250</v>
      </c>
      <c r="M712" s="21">
        <v>528000</v>
      </c>
      <c r="N712" s="21">
        <f t="shared" si="240"/>
        <v>100320</v>
      </c>
      <c r="O712" s="32">
        <f t="shared" si="241"/>
        <v>628320</v>
      </c>
      <c r="P712" s="12">
        <v>222689.0756302521</v>
      </c>
      <c r="Q712" s="12">
        <v>42310.924369747903</v>
      </c>
      <c r="R712" s="12">
        <v>265000</v>
      </c>
      <c r="S712" s="32"/>
      <c r="T712" s="33">
        <f t="shared" si="243"/>
        <v>250000</v>
      </c>
      <c r="U712" s="33">
        <f t="shared" si="248"/>
        <v>520856.66666666669</v>
      </c>
      <c r="V712" s="33">
        <f t="shared" si="249"/>
        <v>628320</v>
      </c>
      <c r="W712" s="34">
        <f t="shared" si="250"/>
        <v>475457.71576923085</v>
      </c>
      <c r="X712" s="34">
        <f t="shared" si="251"/>
        <v>425350.92318463378</v>
      </c>
      <c r="Y712" s="34">
        <f t="shared" si="244"/>
        <v>439160</v>
      </c>
      <c r="Z712" s="34">
        <f t="shared" si="245"/>
        <v>337675.46159231686</v>
      </c>
      <c r="AA712" s="34">
        <f t="shared" si="252"/>
        <v>236229.84915825797</v>
      </c>
      <c r="AB712" s="49">
        <f t="shared" si="246"/>
        <v>0.45354099174742502</v>
      </c>
      <c r="AC712" s="46">
        <f>Z712</f>
        <v>337675.46159231686</v>
      </c>
      <c r="AD712" s="52" t="s">
        <v>4743</v>
      </c>
    </row>
    <row r="713" spans="1:30" ht="29.5" customHeight="1" x14ac:dyDescent="0.35">
      <c r="A713" s="8"/>
      <c r="B713" s="3">
        <v>698</v>
      </c>
      <c r="C713" s="9">
        <v>4391504</v>
      </c>
      <c r="D713" s="106" t="s">
        <v>58</v>
      </c>
      <c r="E713" s="131"/>
      <c r="F713" s="4" t="s">
        <v>13</v>
      </c>
      <c r="G713" s="12">
        <v>378151.26050420169</v>
      </c>
      <c r="H713" s="12">
        <v>71848.73949579832</v>
      </c>
      <c r="I713" s="24">
        <v>450000</v>
      </c>
      <c r="J713" s="21">
        <v>580000</v>
      </c>
      <c r="K713" s="21">
        <f t="shared" si="262"/>
        <v>110200</v>
      </c>
      <c r="L713" s="29">
        <f t="shared" si="263"/>
        <v>690200</v>
      </c>
      <c r="M713" s="21">
        <v>528000</v>
      </c>
      <c r="N713" s="21">
        <f t="shared" ref="N713:N776" si="267">+M713*19%</f>
        <v>100320</v>
      </c>
      <c r="O713" s="32">
        <f t="shared" ref="O713:O776" si="268">+M713+N713</f>
        <v>628320</v>
      </c>
      <c r="P713" s="12">
        <v>400840.33613445383</v>
      </c>
      <c r="Q713" s="12">
        <v>76159.66386554623</v>
      </c>
      <c r="R713" s="12">
        <v>477000.00000000006</v>
      </c>
      <c r="S713" s="32"/>
      <c r="T713" s="33">
        <f t="shared" si="243"/>
        <v>450000</v>
      </c>
      <c r="U713" s="33">
        <f t="shared" si="248"/>
        <v>589506.66666666663</v>
      </c>
      <c r="V713" s="33">
        <f t="shared" si="249"/>
        <v>628320</v>
      </c>
      <c r="W713" s="34">
        <f t="shared" si="250"/>
        <v>580037.56078590266</v>
      </c>
      <c r="X713" s="34">
        <f t="shared" si="251"/>
        <v>570057.89863012172</v>
      </c>
      <c r="Y713" s="34">
        <f t="shared" si="244"/>
        <v>539160</v>
      </c>
      <c r="Z713" s="34">
        <f t="shared" si="245"/>
        <v>510028.94931506086</v>
      </c>
      <c r="AA713" s="34">
        <f t="shared" si="252"/>
        <v>124715.13995234626</v>
      </c>
      <c r="AB713" s="49">
        <f t="shared" si="246"/>
        <v>0.2115584895036747</v>
      </c>
      <c r="AC713" s="46">
        <f t="shared" ref="AC713:AC716" si="269">T713</f>
        <v>450000</v>
      </c>
      <c r="AD713" s="51" t="s">
        <v>4739</v>
      </c>
    </row>
    <row r="714" spans="1:30" ht="29.5" customHeight="1" x14ac:dyDescent="0.35">
      <c r="A714" s="8"/>
      <c r="B714" s="3">
        <v>699</v>
      </c>
      <c r="C714" s="9">
        <v>4391504</v>
      </c>
      <c r="D714" s="106" t="s">
        <v>60</v>
      </c>
      <c r="E714" s="131"/>
      <c r="F714" s="4" t="s">
        <v>13</v>
      </c>
      <c r="G714" s="12">
        <v>378151.26050420169</v>
      </c>
      <c r="H714" s="12">
        <v>71848.73949579832</v>
      </c>
      <c r="I714" s="24">
        <v>450000</v>
      </c>
      <c r="J714" s="21">
        <v>569000</v>
      </c>
      <c r="K714" s="21">
        <f t="shared" si="262"/>
        <v>108110</v>
      </c>
      <c r="L714" s="29">
        <f t="shared" si="263"/>
        <v>677110</v>
      </c>
      <c r="M714" s="21">
        <v>518000</v>
      </c>
      <c r="N714" s="21">
        <f t="shared" si="267"/>
        <v>98420</v>
      </c>
      <c r="O714" s="32">
        <f t="shared" si="268"/>
        <v>616420</v>
      </c>
      <c r="P714" s="12">
        <v>389495.79831932776</v>
      </c>
      <c r="Q714" s="12">
        <v>74004.201680672282</v>
      </c>
      <c r="R714" s="12">
        <v>463500.00000000006</v>
      </c>
      <c r="S714" s="32"/>
      <c r="T714" s="33">
        <f t="shared" ref="T714:T777" si="270">MIN(I714,L714,O714)</f>
        <v>450000</v>
      </c>
      <c r="U714" s="33">
        <f t="shared" si="248"/>
        <v>581176.66666666663</v>
      </c>
      <c r="V714" s="33">
        <f t="shared" si="249"/>
        <v>616420</v>
      </c>
      <c r="W714" s="34">
        <f t="shared" si="250"/>
        <v>572685.4565058921</v>
      </c>
      <c r="X714" s="34">
        <f t="shared" si="251"/>
        <v>563765.9014604456</v>
      </c>
      <c r="Y714" s="34">
        <f t="shared" ref="Y714:Y777" si="271">AVERAGE(T714,V714)</f>
        <v>533210</v>
      </c>
      <c r="Z714" s="34">
        <f t="shared" ref="Z714:Z777" si="272">AVERAGE(T714,X714)</f>
        <v>506882.9507302228</v>
      </c>
      <c r="AA714" s="34">
        <f t="shared" si="252"/>
        <v>117585.31980367836</v>
      </c>
      <c r="AB714" s="49">
        <f t="shared" ref="AB714:AB777" si="273">AA714/U714</f>
        <v>0.20232285043046871</v>
      </c>
      <c r="AC714" s="46">
        <f t="shared" si="269"/>
        <v>450000</v>
      </c>
      <c r="AD714" s="51" t="s">
        <v>4739</v>
      </c>
    </row>
    <row r="715" spans="1:30" ht="29.5" customHeight="1" x14ac:dyDescent="0.35">
      <c r="A715" s="8"/>
      <c r="B715" s="3">
        <v>700</v>
      </c>
      <c r="C715" s="9">
        <v>4391504</v>
      </c>
      <c r="D715" s="106" t="s">
        <v>147</v>
      </c>
      <c r="E715" s="131"/>
      <c r="F715" s="4" t="s">
        <v>13</v>
      </c>
      <c r="G715" s="12">
        <v>378151.26050420169</v>
      </c>
      <c r="H715" s="12">
        <v>71848.73949579832</v>
      </c>
      <c r="I715" s="24">
        <v>450000</v>
      </c>
      <c r="J715" s="21">
        <v>553000</v>
      </c>
      <c r="K715" s="21">
        <f t="shared" si="262"/>
        <v>105070</v>
      </c>
      <c r="L715" s="29">
        <f t="shared" si="263"/>
        <v>658070</v>
      </c>
      <c r="M715" s="21">
        <v>503000</v>
      </c>
      <c r="N715" s="21">
        <f t="shared" si="267"/>
        <v>95570</v>
      </c>
      <c r="O715" s="32">
        <f t="shared" si="268"/>
        <v>598570</v>
      </c>
      <c r="P715" s="12">
        <v>393277.31092436978</v>
      </c>
      <c r="Q715" s="12">
        <v>74722.68907563026</v>
      </c>
      <c r="R715" s="12">
        <v>468000.00000000006</v>
      </c>
      <c r="S715" s="32"/>
      <c r="T715" s="33">
        <f t="shared" si="270"/>
        <v>450000</v>
      </c>
      <c r="U715" s="33">
        <f t="shared" si="248"/>
        <v>568880</v>
      </c>
      <c r="V715" s="33">
        <f t="shared" si="249"/>
        <v>598570</v>
      </c>
      <c r="W715" s="34">
        <f t="shared" si="250"/>
        <v>561737.19888143591</v>
      </c>
      <c r="X715" s="34">
        <f t="shared" si="251"/>
        <v>554276.02160486358</v>
      </c>
      <c r="Y715" s="34">
        <f t="shared" si="271"/>
        <v>524285</v>
      </c>
      <c r="Z715" s="34">
        <f t="shared" si="272"/>
        <v>502138.01080243179</v>
      </c>
      <c r="AA715" s="34">
        <f t="shared" si="252"/>
        <v>107165.30828584408</v>
      </c>
      <c r="AB715" s="49">
        <f t="shared" si="273"/>
        <v>0.18837946190030247</v>
      </c>
      <c r="AC715" s="46">
        <f t="shared" si="269"/>
        <v>450000</v>
      </c>
      <c r="AD715" s="51" t="s">
        <v>4739</v>
      </c>
    </row>
    <row r="716" spans="1:30" ht="29.5" customHeight="1" x14ac:dyDescent="0.35">
      <c r="A716" s="8"/>
      <c r="B716" s="3">
        <v>701</v>
      </c>
      <c r="C716" s="9">
        <v>4391504</v>
      </c>
      <c r="D716" s="106" t="s">
        <v>524</v>
      </c>
      <c r="E716" s="131"/>
      <c r="F716" s="4" t="s">
        <v>13</v>
      </c>
      <c r="G716" s="12">
        <v>378151.26050420169</v>
      </c>
      <c r="H716" s="12">
        <v>71848.73949579832</v>
      </c>
      <c r="I716" s="24">
        <v>450000</v>
      </c>
      <c r="J716" s="21">
        <v>634000</v>
      </c>
      <c r="K716" s="21">
        <f t="shared" si="262"/>
        <v>120460</v>
      </c>
      <c r="L716" s="29">
        <f t="shared" si="263"/>
        <v>754460</v>
      </c>
      <c r="M716" s="21">
        <v>577000</v>
      </c>
      <c r="N716" s="21">
        <f t="shared" si="267"/>
        <v>109630</v>
      </c>
      <c r="O716" s="32">
        <f t="shared" si="268"/>
        <v>686630</v>
      </c>
      <c r="P716" s="12">
        <v>389495.79831932776</v>
      </c>
      <c r="Q716" s="12">
        <v>74004.201680672282</v>
      </c>
      <c r="R716" s="12">
        <v>463500.00000000006</v>
      </c>
      <c r="S716" s="32"/>
      <c r="T716" s="33">
        <f t="shared" si="270"/>
        <v>450000</v>
      </c>
      <c r="U716" s="33">
        <f t="shared" si="248"/>
        <v>630363.33333333337</v>
      </c>
      <c r="V716" s="33">
        <f t="shared" si="249"/>
        <v>686630</v>
      </c>
      <c r="W716" s="34">
        <f t="shared" si="250"/>
        <v>615446.77818669484</v>
      </c>
      <c r="X716" s="34">
        <f t="shared" si="251"/>
        <v>599512.9573134809</v>
      </c>
      <c r="Y716" s="34">
        <f t="shared" si="271"/>
        <v>568315</v>
      </c>
      <c r="Z716" s="34">
        <f t="shared" si="272"/>
        <v>524756.47865674039</v>
      </c>
      <c r="AA716" s="34">
        <f t="shared" si="252"/>
        <v>159838.75072501466</v>
      </c>
      <c r="AB716" s="49">
        <f t="shared" si="273"/>
        <v>0.25356606622373551</v>
      </c>
      <c r="AC716" s="46">
        <f t="shared" si="269"/>
        <v>450000</v>
      </c>
      <c r="AD716" s="51" t="s">
        <v>4739</v>
      </c>
    </row>
    <row r="717" spans="1:30" ht="29.5" customHeight="1" x14ac:dyDescent="0.35">
      <c r="A717" s="8"/>
      <c r="B717" s="3">
        <v>702</v>
      </c>
      <c r="C717" s="9">
        <v>4391504</v>
      </c>
      <c r="D717" s="106" t="s">
        <v>525</v>
      </c>
      <c r="E717" s="131"/>
      <c r="F717" s="4" t="s">
        <v>13</v>
      </c>
      <c r="G717" s="12">
        <v>210084.03361344538</v>
      </c>
      <c r="H717" s="12">
        <v>39915.966386554624</v>
      </c>
      <c r="I717" s="24">
        <v>250000</v>
      </c>
      <c r="J717" s="21">
        <v>583000</v>
      </c>
      <c r="K717" s="21">
        <f t="shared" si="262"/>
        <v>110770</v>
      </c>
      <c r="L717" s="29">
        <f t="shared" si="263"/>
        <v>693770</v>
      </c>
      <c r="M717" s="21">
        <v>535000</v>
      </c>
      <c r="N717" s="21">
        <f t="shared" si="267"/>
        <v>101650</v>
      </c>
      <c r="O717" s="32">
        <f t="shared" si="268"/>
        <v>636650</v>
      </c>
      <c r="P717" s="12">
        <v>216386.55462184874</v>
      </c>
      <c r="Q717" s="12">
        <v>41113.445378151264</v>
      </c>
      <c r="R717" s="12">
        <v>257500</v>
      </c>
      <c r="S717" s="32"/>
      <c r="T717" s="33">
        <f t="shared" si="270"/>
        <v>250000</v>
      </c>
      <c r="U717" s="33">
        <f t="shared" si="248"/>
        <v>526806.66666666663</v>
      </c>
      <c r="V717" s="33">
        <f t="shared" si="249"/>
        <v>636650</v>
      </c>
      <c r="W717" s="34">
        <f t="shared" si="250"/>
        <v>479754.16755712812</v>
      </c>
      <c r="X717" s="34">
        <f t="shared" si="251"/>
        <v>427830.57061681099</v>
      </c>
      <c r="Y717" s="34">
        <f t="shared" si="271"/>
        <v>443325</v>
      </c>
      <c r="Z717" s="34">
        <f t="shared" si="272"/>
        <v>338915.28530840552</v>
      </c>
      <c r="AA717" s="34">
        <f t="shared" si="252"/>
        <v>241416.90419962996</v>
      </c>
      <c r="AB717" s="49">
        <f t="shared" si="273"/>
        <v>0.45826470975999417</v>
      </c>
      <c r="AC717" s="46">
        <f t="shared" ref="AC717:AC718" si="274">Z717</f>
        <v>338915.28530840552</v>
      </c>
      <c r="AD717" s="52" t="s">
        <v>4743</v>
      </c>
    </row>
    <row r="718" spans="1:30" ht="29.5" customHeight="1" x14ac:dyDescent="0.35">
      <c r="A718" s="8"/>
      <c r="B718" s="3">
        <v>703</v>
      </c>
      <c r="C718" s="9">
        <v>4391501</v>
      </c>
      <c r="D718" s="106" t="s">
        <v>182</v>
      </c>
      <c r="E718" s="131"/>
      <c r="F718" s="4" t="s">
        <v>13</v>
      </c>
      <c r="G718" s="12">
        <v>210084.03361344538</v>
      </c>
      <c r="H718" s="12">
        <v>39915.966386554624</v>
      </c>
      <c r="I718" s="24">
        <v>250000</v>
      </c>
      <c r="J718" s="21">
        <v>548000</v>
      </c>
      <c r="K718" s="21">
        <f t="shared" si="262"/>
        <v>104120</v>
      </c>
      <c r="L718" s="29">
        <f t="shared" si="263"/>
        <v>652120</v>
      </c>
      <c r="M718" s="21">
        <v>503000</v>
      </c>
      <c r="N718" s="21">
        <f t="shared" si="267"/>
        <v>95570</v>
      </c>
      <c r="O718" s="32">
        <f t="shared" si="268"/>
        <v>598570</v>
      </c>
      <c r="P718" s="12">
        <v>220588.23529411765</v>
      </c>
      <c r="Q718" s="12">
        <v>41911.764705882357</v>
      </c>
      <c r="R718" s="12">
        <v>262500</v>
      </c>
      <c r="S718" s="32"/>
      <c r="T718" s="33">
        <f t="shared" si="270"/>
        <v>250000</v>
      </c>
      <c r="U718" s="33">
        <f t="shared" si="248"/>
        <v>500230</v>
      </c>
      <c r="V718" s="33">
        <f t="shared" si="249"/>
        <v>598570</v>
      </c>
      <c r="W718" s="34">
        <f t="shared" si="250"/>
        <v>460391.70652328036</v>
      </c>
      <c r="X718" s="34">
        <f t="shared" si="251"/>
        <v>416429.04311613139</v>
      </c>
      <c r="Y718" s="34">
        <f t="shared" si="271"/>
        <v>424285</v>
      </c>
      <c r="Z718" s="34">
        <f t="shared" si="272"/>
        <v>333214.52155806567</v>
      </c>
      <c r="AA718" s="34">
        <f t="shared" si="252"/>
        <v>218353.36109160309</v>
      </c>
      <c r="AB718" s="49">
        <f t="shared" si="273"/>
        <v>0.43650592945565658</v>
      </c>
      <c r="AC718" s="46">
        <f t="shared" si="274"/>
        <v>333214.52155806567</v>
      </c>
      <c r="AD718" s="52" t="s">
        <v>4743</v>
      </c>
    </row>
    <row r="719" spans="1:30" ht="29.5" customHeight="1" x14ac:dyDescent="0.35">
      <c r="A719" s="8"/>
      <c r="B719" s="3">
        <v>704</v>
      </c>
      <c r="C719" s="9">
        <v>43949</v>
      </c>
      <c r="D719" s="106" t="s">
        <v>149</v>
      </c>
      <c r="E719" s="131"/>
      <c r="F719" s="4" t="s">
        <v>13</v>
      </c>
      <c r="G719" s="12">
        <v>790000</v>
      </c>
      <c r="H719" s="12">
        <v>150100</v>
      </c>
      <c r="I719" s="24">
        <v>940100</v>
      </c>
      <c r="J719" s="21">
        <v>607000</v>
      </c>
      <c r="K719" s="21">
        <f t="shared" si="262"/>
        <v>115330</v>
      </c>
      <c r="L719" s="29">
        <f t="shared" si="263"/>
        <v>722330</v>
      </c>
      <c r="M719" s="21">
        <v>552000</v>
      </c>
      <c r="N719" s="21">
        <f t="shared" si="267"/>
        <v>104880</v>
      </c>
      <c r="O719" s="32">
        <f t="shared" si="268"/>
        <v>656880</v>
      </c>
      <c r="P719" s="12">
        <v>813700</v>
      </c>
      <c r="Q719" s="12">
        <v>154603</v>
      </c>
      <c r="R719" s="12">
        <v>968303</v>
      </c>
      <c r="S719" s="32"/>
      <c r="T719" s="33">
        <f t="shared" si="270"/>
        <v>656880</v>
      </c>
      <c r="U719" s="33">
        <f t="shared" si="248"/>
        <v>773103.33333333337</v>
      </c>
      <c r="V719" s="33">
        <f t="shared" si="249"/>
        <v>722330</v>
      </c>
      <c r="W719" s="34">
        <f t="shared" si="250"/>
        <v>764067.83008245111</v>
      </c>
      <c r="X719" s="34">
        <f t="shared" si="251"/>
        <v>755577.39203021734</v>
      </c>
      <c r="Y719" s="34">
        <f t="shared" si="271"/>
        <v>689605</v>
      </c>
      <c r="Z719" s="34">
        <f t="shared" si="272"/>
        <v>706228.69601510861</v>
      </c>
      <c r="AA719" s="34">
        <f t="shared" si="252"/>
        <v>148279.60289039547</v>
      </c>
      <c r="AB719" s="49">
        <f t="shared" si="273"/>
        <v>0.19179790915021552</v>
      </c>
      <c r="AC719" s="46">
        <f t="shared" ref="AC719:AC721" si="275">T719</f>
        <v>656880</v>
      </c>
      <c r="AD719" s="51" t="s">
        <v>4739</v>
      </c>
    </row>
    <row r="720" spans="1:30" ht="29.5" customHeight="1" x14ac:dyDescent="0.35">
      <c r="A720" s="8"/>
      <c r="B720" s="3">
        <v>705</v>
      </c>
      <c r="C720" s="9">
        <v>43949</v>
      </c>
      <c r="D720" s="106" t="s">
        <v>150</v>
      </c>
      <c r="E720" s="131"/>
      <c r="F720" s="4" t="s">
        <v>13</v>
      </c>
      <c r="G720" s="12">
        <v>799000</v>
      </c>
      <c r="H720" s="12">
        <v>151810</v>
      </c>
      <c r="I720" s="24">
        <v>950810</v>
      </c>
      <c r="J720" s="21">
        <v>599000</v>
      </c>
      <c r="K720" s="21">
        <f t="shared" si="262"/>
        <v>113810</v>
      </c>
      <c r="L720" s="29">
        <f t="shared" si="263"/>
        <v>712810</v>
      </c>
      <c r="M720" s="21">
        <v>555000</v>
      </c>
      <c r="N720" s="21">
        <f t="shared" si="267"/>
        <v>105450</v>
      </c>
      <c r="O720" s="32">
        <f t="shared" si="268"/>
        <v>660450</v>
      </c>
      <c r="P720" s="12">
        <v>830960</v>
      </c>
      <c r="Q720" s="12">
        <v>157882.4</v>
      </c>
      <c r="R720" s="12">
        <v>988842.4</v>
      </c>
      <c r="S720" s="32"/>
      <c r="T720" s="33">
        <f t="shared" si="270"/>
        <v>660450</v>
      </c>
      <c r="U720" s="33">
        <f t="shared" si="248"/>
        <v>774690</v>
      </c>
      <c r="V720" s="33">
        <f t="shared" si="249"/>
        <v>712810</v>
      </c>
      <c r="W720" s="34">
        <f t="shared" si="250"/>
        <v>764954.88609760092</v>
      </c>
      <c r="X720" s="34">
        <f t="shared" si="251"/>
        <v>755905.05738980998</v>
      </c>
      <c r="Y720" s="34">
        <f t="shared" si="271"/>
        <v>686630</v>
      </c>
      <c r="Z720" s="34">
        <f t="shared" si="272"/>
        <v>708177.52869490499</v>
      </c>
      <c r="AA720" s="34">
        <f t="shared" si="252"/>
        <v>154754.91333072435</v>
      </c>
      <c r="AB720" s="49">
        <f t="shared" si="273"/>
        <v>0.19976366460225942</v>
      </c>
      <c r="AC720" s="46">
        <f t="shared" si="275"/>
        <v>660450</v>
      </c>
      <c r="AD720" s="51" t="s">
        <v>4739</v>
      </c>
    </row>
    <row r="721" spans="1:30" ht="29.5" customHeight="1" x14ac:dyDescent="0.35">
      <c r="A721" s="8"/>
      <c r="B721" s="3">
        <v>706</v>
      </c>
      <c r="C721" s="9">
        <v>43949</v>
      </c>
      <c r="D721" s="106" t="s">
        <v>526</v>
      </c>
      <c r="E721" s="131"/>
      <c r="F721" s="4" t="s">
        <v>13</v>
      </c>
      <c r="G721" s="12">
        <v>67226.890756302528</v>
      </c>
      <c r="H721" s="12">
        <v>12773.10924369748</v>
      </c>
      <c r="I721" s="24">
        <v>80000</v>
      </c>
      <c r="J721" s="21">
        <v>91000</v>
      </c>
      <c r="K721" s="21">
        <f t="shared" si="262"/>
        <v>17290</v>
      </c>
      <c r="L721" s="29">
        <f t="shared" si="263"/>
        <v>108290</v>
      </c>
      <c r="M721" s="21">
        <v>85000</v>
      </c>
      <c r="N721" s="21">
        <f t="shared" si="267"/>
        <v>16150</v>
      </c>
      <c r="O721" s="32">
        <f t="shared" si="268"/>
        <v>101150</v>
      </c>
      <c r="P721" s="12">
        <v>71260.504201680669</v>
      </c>
      <c r="Q721" s="12">
        <v>13539.495798319327</v>
      </c>
      <c r="R721" s="12">
        <v>84800</v>
      </c>
      <c r="S721" s="32"/>
      <c r="T721" s="33">
        <f t="shared" si="270"/>
        <v>80000</v>
      </c>
      <c r="U721" s="33">
        <f t="shared" si="248"/>
        <v>96480</v>
      </c>
      <c r="V721" s="33">
        <f t="shared" si="249"/>
        <v>101150</v>
      </c>
      <c r="W721" s="34">
        <f t="shared" si="250"/>
        <v>95693.27305441958</v>
      </c>
      <c r="X721" s="34">
        <f t="shared" si="251"/>
        <v>94874.348551513554</v>
      </c>
      <c r="Y721" s="34">
        <f t="shared" si="271"/>
        <v>90575</v>
      </c>
      <c r="Z721" s="34">
        <f t="shared" si="272"/>
        <v>87437.174275756784</v>
      </c>
      <c r="AA721" s="34">
        <f t="shared" si="252"/>
        <v>14711.821777060786</v>
      </c>
      <c r="AB721" s="49">
        <f t="shared" si="273"/>
        <v>0.15248571493636801</v>
      </c>
      <c r="AC721" s="46">
        <f t="shared" si="275"/>
        <v>80000</v>
      </c>
      <c r="AD721" s="53" t="s">
        <v>4739</v>
      </c>
    </row>
    <row r="722" spans="1:30" s="68" customFormat="1" ht="29.5" customHeight="1" x14ac:dyDescent="0.35">
      <c r="A722" s="57"/>
      <c r="B722" s="3">
        <v>707</v>
      </c>
      <c r="C722" s="9">
        <v>43949</v>
      </c>
      <c r="D722" s="106" t="s">
        <v>527</v>
      </c>
      <c r="E722" s="107"/>
      <c r="F722" s="4" t="s">
        <v>13</v>
      </c>
      <c r="G722" s="58">
        <v>657000</v>
      </c>
      <c r="H722" s="58">
        <v>124830</v>
      </c>
      <c r="I722" s="59">
        <v>781830</v>
      </c>
      <c r="J722" s="60">
        <v>93000</v>
      </c>
      <c r="K722" s="60">
        <f t="shared" si="262"/>
        <v>17670</v>
      </c>
      <c r="L722" s="61">
        <f t="shared" si="263"/>
        <v>110670</v>
      </c>
      <c r="M722" s="60">
        <v>85000</v>
      </c>
      <c r="N722" s="60">
        <f t="shared" si="267"/>
        <v>16150</v>
      </c>
      <c r="O722" s="62">
        <f t="shared" si="268"/>
        <v>101150</v>
      </c>
      <c r="P722" s="58">
        <v>683280</v>
      </c>
      <c r="Q722" s="58">
        <v>129823.2</v>
      </c>
      <c r="R722" s="58">
        <v>813103.2</v>
      </c>
      <c r="S722" s="62"/>
      <c r="T722" s="63">
        <f t="shared" si="270"/>
        <v>101150</v>
      </c>
      <c r="U722" s="63">
        <f t="shared" ref="U722:U785" si="276">AVERAGE(I722,L722,O722)</f>
        <v>331216.66666666669</v>
      </c>
      <c r="V722" s="63">
        <f t="shared" ref="V722:V785" si="277">MEDIAN(I722,L722,O722)</f>
        <v>110670</v>
      </c>
      <c r="W722" s="64">
        <f t="shared" ref="W722:W785" si="278">GEOMEAN(I722,L722,O722)</f>
        <v>206080.093474511</v>
      </c>
      <c r="X722" s="64">
        <f t="shared" ref="X722:X785" si="279">HARMEAN(I722,L722,O722)</f>
        <v>148505.80652137351</v>
      </c>
      <c r="Y722" s="64">
        <f t="shared" si="271"/>
        <v>105910</v>
      </c>
      <c r="Z722" s="64">
        <f t="shared" si="272"/>
        <v>124827.90326068675</v>
      </c>
      <c r="AA722" s="64">
        <f t="shared" ref="AA722:AA785" si="280">STDEV(I722,L722,O722)</f>
        <v>390271.62301829393</v>
      </c>
      <c r="AB722" s="65">
        <f t="shared" si="273"/>
        <v>1.1782970553563947</v>
      </c>
      <c r="AC722" s="66">
        <f t="shared" ref="AC722:AC725" si="281">X722</f>
        <v>148505.80652137351</v>
      </c>
      <c r="AD722" s="67" t="s">
        <v>4740</v>
      </c>
    </row>
    <row r="723" spans="1:30" s="68" customFormat="1" ht="29.5" customHeight="1" x14ac:dyDescent="0.35">
      <c r="A723" s="57"/>
      <c r="B723" s="3">
        <v>708</v>
      </c>
      <c r="C723" s="9">
        <v>43949</v>
      </c>
      <c r="D723" s="106" t="s">
        <v>154</v>
      </c>
      <c r="E723" s="107"/>
      <c r="F723" s="4" t="s">
        <v>13</v>
      </c>
      <c r="G723" s="58">
        <v>733040</v>
      </c>
      <c r="H723" s="58">
        <v>139277.6</v>
      </c>
      <c r="I723" s="59">
        <v>872317.6</v>
      </c>
      <c r="J723" s="60">
        <v>91000</v>
      </c>
      <c r="K723" s="60">
        <f t="shared" si="262"/>
        <v>17290</v>
      </c>
      <c r="L723" s="61">
        <f t="shared" si="263"/>
        <v>108290</v>
      </c>
      <c r="M723" s="60">
        <v>85000</v>
      </c>
      <c r="N723" s="60">
        <f t="shared" si="267"/>
        <v>16150</v>
      </c>
      <c r="O723" s="62">
        <f t="shared" si="268"/>
        <v>101150</v>
      </c>
      <c r="P723" s="58">
        <v>755031.20000000007</v>
      </c>
      <c r="Q723" s="58">
        <v>143455.92800000001</v>
      </c>
      <c r="R723" s="58">
        <v>898487.12800000003</v>
      </c>
      <c r="S723" s="62"/>
      <c r="T723" s="63">
        <f t="shared" si="270"/>
        <v>101150</v>
      </c>
      <c r="U723" s="63">
        <f t="shared" si="276"/>
        <v>360585.8666666667</v>
      </c>
      <c r="V723" s="63">
        <f t="shared" si="277"/>
        <v>108290</v>
      </c>
      <c r="W723" s="64">
        <f t="shared" si="278"/>
        <v>212198.81709402855</v>
      </c>
      <c r="X723" s="64">
        <f t="shared" si="279"/>
        <v>148022.84451251349</v>
      </c>
      <c r="Y723" s="64">
        <f t="shared" si="271"/>
        <v>104720</v>
      </c>
      <c r="Z723" s="64">
        <f t="shared" si="272"/>
        <v>124586.42225625674</v>
      </c>
      <c r="AA723" s="64">
        <f t="shared" si="280"/>
        <v>443187.05991404271</v>
      </c>
      <c r="AB723" s="65">
        <f t="shared" si="273"/>
        <v>1.2290749607325413</v>
      </c>
      <c r="AC723" s="66">
        <f t="shared" si="281"/>
        <v>148022.84451251349</v>
      </c>
      <c r="AD723" s="67" t="s">
        <v>4740</v>
      </c>
    </row>
    <row r="724" spans="1:30" s="68" customFormat="1" ht="29.5" customHeight="1" x14ac:dyDescent="0.35">
      <c r="A724" s="57"/>
      <c r="B724" s="3">
        <v>709</v>
      </c>
      <c r="C724" s="9">
        <v>43949</v>
      </c>
      <c r="D724" s="106" t="s">
        <v>155</v>
      </c>
      <c r="E724" s="107"/>
      <c r="F724" s="4" t="s">
        <v>13</v>
      </c>
      <c r="G724" s="58">
        <v>549780</v>
      </c>
      <c r="H724" s="58">
        <v>104458.2</v>
      </c>
      <c r="I724" s="59">
        <v>654238.19999999995</v>
      </c>
      <c r="J724" s="60">
        <v>91000</v>
      </c>
      <c r="K724" s="60">
        <f t="shared" si="262"/>
        <v>17290</v>
      </c>
      <c r="L724" s="61">
        <f t="shared" si="263"/>
        <v>108290</v>
      </c>
      <c r="M724" s="60">
        <v>85000</v>
      </c>
      <c r="N724" s="60">
        <f t="shared" si="267"/>
        <v>16150</v>
      </c>
      <c r="O724" s="62">
        <f t="shared" si="268"/>
        <v>101150</v>
      </c>
      <c r="P724" s="58">
        <v>566273.39999999991</v>
      </c>
      <c r="Q724" s="58">
        <v>107591.94599999998</v>
      </c>
      <c r="R724" s="58">
        <v>673865.3459999999</v>
      </c>
      <c r="S724" s="62"/>
      <c r="T724" s="63">
        <f t="shared" si="270"/>
        <v>101150</v>
      </c>
      <c r="U724" s="63">
        <f t="shared" si="276"/>
        <v>287892.73333333334</v>
      </c>
      <c r="V724" s="63">
        <f t="shared" si="277"/>
        <v>108290</v>
      </c>
      <c r="W724" s="64">
        <f t="shared" si="278"/>
        <v>192795.42015808995</v>
      </c>
      <c r="X724" s="64">
        <f t="shared" si="279"/>
        <v>145283.61613446911</v>
      </c>
      <c r="Y724" s="64">
        <f t="shared" si="271"/>
        <v>104720</v>
      </c>
      <c r="Z724" s="64">
        <f t="shared" si="272"/>
        <v>123216.80806723455</v>
      </c>
      <c r="AA724" s="64">
        <f t="shared" si="280"/>
        <v>317284.56566686841</v>
      </c>
      <c r="AB724" s="65">
        <f t="shared" si="273"/>
        <v>1.1020929982956675</v>
      </c>
      <c r="AC724" s="66">
        <f t="shared" si="281"/>
        <v>145283.61613446911</v>
      </c>
      <c r="AD724" s="67" t="s">
        <v>4740</v>
      </c>
    </row>
    <row r="725" spans="1:30" s="68" customFormat="1" ht="29.5" customHeight="1" x14ac:dyDescent="0.35">
      <c r="A725" s="57"/>
      <c r="B725" s="3">
        <v>710</v>
      </c>
      <c r="C725" s="9">
        <v>43949</v>
      </c>
      <c r="D725" s="106" t="s">
        <v>156</v>
      </c>
      <c r="E725" s="107"/>
      <c r="F725" s="4" t="s">
        <v>13</v>
      </c>
      <c r="G725" s="58">
        <v>404600</v>
      </c>
      <c r="H725" s="58">
        <v>76874</v>
      </c>
      <c r="I725" s="59">
        <v>481474</v>
      </c>
      <c r="J725" s="60">
        <v>93000</v>
      </c>
      <c r="K725" s="60">
        <f t="shared" si="262"/>
        <v>17670</v>
      </c>
      <c r="L725" s="61">
        <f t="shared" si="263"/>
        <v>110670</v>
      </c>
      <c r="M725" s="60">
        <v>85000</v>
      </c>
      <c r="N725" s="60">
        <f t="shared" si="267"/>
        <v>16150</v>
      </c>
      <c r="O725" s="62">
        <f t="shared" si="268"/>
        <v>101150</v>
      </c>
      <c r="P725" s="58">
        <v>424830</v>
      </c>
      <c r="Q725" s="58">
        <v>80717.7</v>
      </c>
      <c r="R725" s="58">
        <v>505547.7</v>
      </c>
      <c r="S725" s="62"/>
      <c r="T725" s="63">
        <f t="shared" si="270"/>
        <v>101150</v>
      </c>
      <c r="U725" s="63">
        <f t="shared" si="276"/>
        <v>231098</v>
      </c>
      <c r="V725" s="63">
        <f t="shared" si="277"/>
        <v>110670</v>
      </c>
      <c r="W725" s="64">
        <f t="shared" si="278"/>
        <v>175329.99171866287</v>
      </c>
      <c r="X725" s="64">
        <f t="shared" si="279"/>
        <v>142863.02590717658</v>
      </c>
      <c r="Y725" s="64">
        <f t="shared" si="271"/>
        <v>105910</v>
      </c>
      <c r="Z725" s="64">
        <f t="shared" si="272"/>
        <v>122006.51295358829</v>
      </c>
      <c r="AA725" s="64">
        <f t="shared" si="280"/>
        <v>216884.21711134262</v>
      </c>
      <c r="AB725" s="65">
        <f t="shared" si="273"/>
        <v>0.9384945655580863</v>
      </c>
      <c r="AC725" s="66">
        <f t="shared" si="281"/>
        <v>142863.02590717658</v>
      </c>
      <c r="AD725" s="67" t="s">
        <v>4740</v>
      </c>
    </row>
    <row r="726" spans="1:30" s="68" customFormat="1" ht="29.5" customHeight="1" x14ac:dyDescent="0.35">
      <c r="A726" s="57"/>
      <c r="B726" s="3">
        <v>711</v>
      </c>
      <c r="C726" s="9">
        <v>43949</v>
      </c>
      <c r="D726" s="106" t="s">
        <v>158</v>
      </c>
      <c r="E726" s="107"/>
      <c r="F726" s="4" t="s">
        <v>13</v>
      </c>
      <c r="G726" s="58">
        <v>235294.11764705883</v>
      </c>
      <c r="H726" s="58">
        <v>44705.882352941175</v>
      </c>
      <c r="I726" s="59">
        <v>280000</v>
      </c>
      <c r="J726" s="60">
        <v>523000</v>
      </c>
      <c r="K726" s="60">
        <f t="shared" si="262"/>
        <v>99370</v>
      </c>
      <c r="L726" s="61">
        <f t="shared" si="263"/>
        <v>622370</v>
      </c>
      <c r="M726" s="60">
        <v>485000</v>
      </c>
      <c r="N726" s="60">
        <f t="shared" si="267"/>
        <v>92150</v>
      </c>
      <c r="O726" s="62">
        <f t="shared" si="268"/>
        <v>577150</v>
      </c>
      <c r="P726" s="58">
        <v>247058.82352941178</v>
      </c>
      <c r="Q726" s="58">
        <v>46941.176470588238</v>
      </c>
      <c r="R726" s="58">
        <v>294000</v>
      </c>
      <c r="S726" s="62"/>
      <c r="T726" s="63">
        <f t="shared" si="270"/>
        <v>280000</v>
      </c>
      <c r="U726" s="63">
        <f t="shared" si="276"/>
        <v>493173.33333333331</v>
      </c>
      <c r="V726" s="63">
        <f t="shared" si="277"/>
        <v>577150</v>
      </c>
      <c r="W726" s="64">
        <f t="shared" si="278"/>
        <v>465048.72767967742</v>
      </c>
      <c r="X726" s="64">
        <f t="shared" si="279"/>
        <v>434100.52689703606</v>
      </c>
      <c r="Y726" s="64">
        <f t="shared" si="271"/>
        <v>428575</v>
      </c>
      <c r="Z726" s="64">
        <f t="shared" si="272"/>
        <v>357050.263448518</v>
      </c>
      <c r="AA726" s="64">
        <f t="shared" si="280"/>
        <v>185992.91554608554</v>
      </c>
      <c r="AB726" s="65">
        <f t="shared" si="273"/>
        <v>0.37713498069526374</v>
      </c>
      <c r="AC726" s="66">
        <f>Z726</f>
        <v>357050.263448518</v>
      </c>
      <c r="AD726" s="69" t="s">
        <v>4743</v>
      </c>
    </row>
    <row r="727" spans="1:30" s="68" customFormat="1" ht="29.5" customHeight="1" x14ac:dyDescent="0.35">
      <c r="A727" s="57"/>
      <c r="B727" s="3">
        <v>712</v>
      </c>
      <c r="C727" s="9">
        <v>43949</v>
      </c>
      <c r="D727" s="106" t="s">
        <v>528</v>
      </c>
      <c r="E727" s="107"/>
      <c r="F727" s="4" t="s">
        <v>13</v>
      </c>
      <c r="G727" s="58">
        <v>151260.50420168068</v>
      </c>
      <c r="H727" s="58">
        <v>28739.495798319331</v>
      </c>
      <c r="I727" s="59">
        <v>180000</v>
      </c>
      <c r="J727" s="60">
        <v>102000</v>
      </c>
      <c r="K727" s="60">
        <f t="shared" si="262"/>
        <v>19380</v>
      </c>
      <c r="L727" s="61">
        <f t="shared" si="263"/>
        <v>121380</v>
      </c>
      <c r="M727" s="60">
        <v>95000</v>
      </c>
      <c r="N727" s="60">
        <f t="shared" si="267"/>
        <v>18050</v>
      </c>
      <c r="O727" s="62">
        <f t="shared" si="268"/>
        <v>113050</v>
      </c>
      <c r="P727" s="58">
        <v>160336.13445378153</v>
      </c>
      <c r="Q727" s="58">
        <v>30463.865546218491</v>
      </c>
      <c r="R727" s="58">
        <v>190800.00000000003</v>
      </c>
      <c r="S727" s="62"/>
      <c r="T727" s="63">
        <f t="shared" si="270"/>
        <v>113050</v>
      </c>
      <c r="U727" s="63">
        <f t="shared" si="276"/>
        <v>138143.33333333334</v>
      </c>
      <c r="V727" s="63">
        <f t="shared" si="277"/>
        <v>121380</v>
      </c>
      <c r="W727" s="64">
        <f t="shared" si="278"/>
        <v>135175.1110335878</v>
      </c>
      <c r="X727" s="64">
        <f t="shared" si="279"/>
        <v>132510.07105600848</v>
      </c>
      <c r="Y727" s="64">
        <f t="shared" si="271"/>
        <v>117215</v>
      </c>
      <c r="Z727" s="64">
        <f t="shared" si="272"/>
        <v>122780.03552800424</v>
      </c>
      <c r="AA727" s="64">
        <f t="shared" si="280"/>
        <v>36487.431169285293</v>
      </c>
      <c r="AB727" s="65">
        <f t="shared" si="273"/>
        <v>0.26412733997986604</v>
      </c>
      <c r="AC727" s="66">
        <f>T727</f>
        <v>113050</v>
      </c>
      <c r="AD727" s="67" t="s">
        <v>4739</v>
      </c>
    </row>
    <row r="728" spans="1:30" s="68" customFormat="1" ht="29.5" customHeight="1" x14ac:dyDescent="0.35">
      <c r="A728" s="57"/>
      <c r="B728" s="3">
        <v>713</v>
      </c>
      <c r="C728" s="9">
        <v>43949</v>
      </c>
      <c r="D728" s="106" t="s">
        <v>529</v>
      </c>
      <c r="E728" s="107"/>
      <c r="F728" s="4" t="s">
        <v>128</v>
      </c>
      <c r="G728" s="58">
        <v>184873.94957983194</v>
      </c>
      <c r="H728" s="58">
        <v>35126.050420168067</v>
      </c>
      <c r="I728" s="59">
        <v>220000</v>
      </c>
      <c r="J728" s="60">
        <v>580000</v>
      </c>
      <c r="K728" s="60">
        <f t="shared" si="262"/>
        <v>110200</v>
      </c>
      <c r="L728" s="61">
        <f t="shared" si="263"/>
        <v>690200</v>
      </c>
      <c r="M728" s="60">
        <v>533000</v>
      </c>
      <c r="N728" s="60">
        <f t="shared" si="267"/>
        <v>101270</v>
      </c>
      <c r="O728" s="62">
        <f t="shared" si="268"/>
        <v>634270</v>
      </c>
      <c r="P728" s="58">
        <v>190420.16806722688</v>
      </c>
      <c r="Q728" s="58">
        <v>36179.831932773108</v>
      </c>
      <c r="R728" s="58">
        <v>226600</v>
      </c>
      <c r="S728" s="62"/>
      <c r="T728" s="63">
        <f t="shared" si="270"/>
        <v>220000</v>
      </c>
      <c r="U728" s="63">
        <f t="shared" si="276"/>
        <v>514823.33333333331</v>
      </c>
      <c r="V728" s="63">
        <f t="shared" si="277"/>
        <v>634270</v>
      </c>
      <c r="W728" s="64">
        <f t="shared" si="278"/>
        <v>458378.17947284615</v>
      </c>
      <c r="X728" s="64">
        <f t="shared" si="279"/>
        <v>396252.73894198582</v>
      </c>
      <c r="Y728" s="64">
        <f t="shared" si="271"/>
        <v>427135</v>
      </c>
      <c r="Z728" s="64">
        <f t="shared" si="272"/>
        <v>308126.36947099294</v>
      </c>
      <c r="AA728" s="64">
        <f t="shared" si="280"/>
        <v>256851.39601203907</v>
      </c>
      <c r="AB728" s="65">
        <f t="shared" si="273"/>
        <v>0.49891172249128646</v>
      </c>
      <c r="AC728" s="66">
        <f>Z728</f>
        <v>308126.36947099294</v>
      </c>
      <c r="AD728" s="69" t="s">
        <v>4743</v>
      </c>
    </row>
    <row r="729" spans="1:30" s="68" customFormat="1" ht="29.5" customHeight="1" x14ac:dyDescent="0.35">
      <c r="A729" s="57"/>
      <c r="B729" s="3">
        <v>714</v>
      </c>
      <c r="C729" s="9">
        <v>43949</v>
      </c>
      <c r="D729" s="106" t="s">
        <v>530</v>
      </c>
      <c r="E729" s="107"/>
      <c r="F729" s="4" t="s">
        <v>13</v>
      </c>
      <c r="G729" s="58">
        <v>75630.252100840342</v>
      </c>
      <c r="H729" s="58">
        <v>14369.747899159665</v>
      </c>
      <c r="I729" s="59">
        <v>90000</v>
      </c>
      <c r="J729" s="60">
        <v>626000</v>
      </c>
      <c r="K729" s="60">
        <f t="shared" si="262"/>
        <v>118940</v>
      </c>
      <c r="L729" s="61">
        <f t="shared" si="263"/>
        <v>744940</v>
      </c>
      <c r="M729" s="60">
        <v>580000</v>
      </c>
      <c r="N729" s="60">
        <f t="shared" si="267"/>
        <v>110200</v>
      </c>
      <c r="O729" s="62">
        <f t="shared" si="268"/>
        <v>690200</v>
      </c>
      <c r="P729" s="58">
        <v>80168.067226890766</v>
      </c>
      <c r="Q729" s="58">
        <v>15231.932773109245</v>
      </c>
      <c r="R729" s="58">
        <v>95400.000000000015</v>
      </c>
      <c r="S729" s="62"/>
      <c r="T729" s="63">
        <f t="shared" si="270"/>
        <v>90000</v>
      </c>
      <c r="U729" s="63">
        <f t="shared" si="276"/>
        <v>508380</v>
      </c>
      <c r="V729" s="63">
        <f t="shared" si="277"/>
        <v>690200</v>
      </c>
      <c r="W729" s="64">
        <f t="shared" si="278"/>
        <v>359015.2690437967</v>
      </c>
      <c r="X729" s="64">
        <f t="shared" si="279"/>
        <v>215790.75450994549</v>
      </c>
      <c r="Y729" s="64">
        <f t="shared" si="271"/>
        <v>390100</v>
      </c>
      <c r="Z729" s="64">
        <f t="shared" si="272"/>
        <v>152895.37725497276</v>
      </c>
      <c r="AA729" s="64">
        <f t="shared" si="280"/>
        <v>363359.99394539843</v>
      </c>
      <c r="AB729" s="65">
        <f t="shared" si="273"/>
        <v>0.71474092990557936</v>
      </c>
      <c r="AC729" s="66">
        <f t="shared" ref="AC729:AC731" si="282">X729</f>
        <v>215790.75450994549</v>
      </c>
      <c r="AD729" s="67" t="s">
        <v>4740</v>
      </c>
    </row>
    <row r="730" spans="1:30" s="68" customFormat="1" ht="29.5" customHeight="1" x14ac:dyDescent="0.35">
      <c r="A730" s="57"/>
      <c r="B730" s="3">
        <v>715</v>
      </c>
      <c r="C730" s="9">
        <v>43949</v>
      </c>
      <c r="D730" s="106" t="s">
        <v>531</v>
      </c>
      <c r="E730" s="107"/>
      <c r="F730" s="4" t="s">
        <v>13</v>
      </c>
      <c r="G730" s="58">
        <v>75630.252100840342</v>
      </c>
      <c r="H730" s="58">
        <v>14369.747899159665</v>
      </c>
      <c r="I730" s="59">
        <v>90000</v>
      </c>
      <c r="J730" s="60">
        <v>484000</v>
      </c>
      <c r="K730" s="60">
        <f t="shared" si="262"/>
        <v>91960</v>
      </c>
      <c r="L730" s="61">
        <f t="shared" si="263"/>
        <v>575960</v>
      </c>
      <c r="M730" s="60">
        <v>440000</v>
      </c>
      <c r="N730" s="60">
        <f t="shared" si="267"/>
        <v>83600</v>
      </c>
      <c r="O730" s="62">
        <f t="shared" si="268"/>
        <v>523600</v>
      </c>
      <c r="P730" s="58">
        <v>78655.462184873948</v>
      </c>
      <c r="Q730" s="58">
        <v>14944.53781512605</v>
      </c>
      <c r="R730" s="58">
        <v>93600</v>
      </c>
      <c r="S730" s="62"/>
      <c r="T730" s="63">
        <f t="shared" si="270"/>
        <v>90000</v>
      </c>
      <c r="U730" s="63">
        <f t="shared" si="276"/>
        <v>396520</v>
      </c>
      <c r="V730" s="63">
        <f t="shared" si="277"/>
        <v>523600</v>
      </c>
      <c r="W730" s="64">
        <f t="shared" si="278"/>
        <v>300523.30530775199</v>
      </c>
      <c r="X730" s="64">
        <f t="shared" si="279"/>
        <v>203290.62957540262</v>
      </c>
      <c r="Y730" s="64">
        <f t="shared" si="271"/>
        <v>306800</v>
      </c>
      <c r="Z730" s="64">
        <f t="shared" si="272"/>
        <v>146645.3147877013</v>
      </c>
      <c r="AA730" s="64">
        <f t="shared" si="280"/>
        <v>266741.9637027515</v>
      </c>
      <c r="AB730" s="65">
        <f t="shared" si="273"/>
        <v>0.67270746419537852</v>
      </c>
      <c r="AC730" s="66">
        <f t="shared" si="282"/>
        <v>203290.62957540262</v>
      </c>
      <c r="AD730" s="67" t="s">
        <v>4740</v>
      </c>
    </row>
    <row r="731" spans="1:30" s="68" customFormat="1" ht="29.5" customHeight="1" x14ac:dyDescent="0.35">
      <c r="A731" s="57"/>
      <c r="B731" s="3">
        <v>716</v>
      </c>
      <c r="C731" s="9">
        <v>43949</v>
      </c>
      <c r="D731" s="106" t="s">
        <v>532</v>
      </c>
      <c r="E731" s="107"/>
      <c r="F731" s="4" t="s">
        <v>13</v>
      </c>
      <c r="G731" s="58">
        <v>3181444.1749077383</v>
      </c>
      <c r="H731" s="58">
        <v>604474.39323247026</v>
      </c>
      <c r="I731" s="59">
        <v>3785918.5681402087</v>
      </c>
      <c r="J731" s="60">
        <v>477000</v>
      </c>
      <c r="K731" s="60">
        <f t="shared" si="262"/>
        <v>90630</v>
      </c>
      <c r="L731" s="61">
        <f t="shared" si="263"/>
        <v>567630</v>
      </c>
      <c r="M731" s="60">
        <v>438000</v>
      </c>
      <c r="N731" s="60">
        <f t="shared" si="267"/>
        <v>83220</v>
      </c>
      <c r="O731" s="62">
        <f t="shared" si="268"/>
        <v>521220</v>
      </c>
      <c r="P731" s="58">
        <v>3372330.8254022026</v>
      </c>
      <c r="Q731" s="58">
        <v>640742.85682641855</v>
      </c>
      <c r="R731" s="58">
        <v>4013073.6822286211</v>
      </c>
      <c r="S731" s="62"/>
      <c r="T731" s="63">
        <f t="shared" si="270"/>
        <v>521220</v>
      </c>
      <c r="U731" s="63">
        <f t="shared" si="276"/>
        <v>1624922.8560467362</v>
      </c>
      <c r="V731" s="63">
        <f t="shared" si="277"/>
        <v>567630</v>
      </c>
      <c r="W731" s="64">
        <f t="shared" si="278"/>
        <v>1038530.431411216</v>
      </c>
      <c r="X731" s="64">
        <f t="shared" si="279"/>
        <v>760567.4547781063</v>
      </c>
      <c r="Y731" s="64">
        <f t="shared" si="271"/>
        <v>544425</v>
      </c>
      <c r="Z731" s="64">
        <f t="shared" si="272"/>
        <v>640893.72738905321</v>
      </c>
      <c r="AA731" s="64">
        <f t="shared" si="280"/>
        <v>1871621.0414477021</v>
      </c>
      <c r="AB731" s="65">
        <f t="shared" si="273"/>
        <v>1.1518214753906264</v>
      </c>
      <c r="AC731" s="66">
        <f t="shared" si="282"/>
        <v>760567.4547781063</v>
      </c>
      <c r="AD731" s="67" t="s">
        <v>4740</v>
      </c>
    </row>
    <row r="732" spans="1:30" ht="29.5" customHeight="1" x14ac:dyDescent="0.35">
      <c r="A732" s="8"/>
      <c r="B732" s="3">
        <v>717</v>
      </c>
      <c r="C732" s="9">
        <v>43949</v>
      </c>
      <c r="D732" s="106" t="s">
        <v>533</v>
      </c>
      <c r="E732" s="131"/>
      <c r="F732" s="4" t="s">
        <v>13</v>
      </c>
      <c r="G732" s="12">
        <v>512605.04201680672</v>
      </c>
      <c r="H732" s="12">
        <v>97394.957983193279</v>
      </c>
      <c r="I732" s="24">
        <v>610000</v>
      </c>
      <c r="J732" s="21">
        <v>477000</v>
      </c>
      <c r="K732" s="21">
        <f t="shared" si="262"/>
        <v>90630</v>
      </c>
      <c r="L732" s="29">
        <f t="shared" si="263"/>
        <v>567630</v>
      </c>
      <c r="M732" s="21">
        <v>442000</v>
      </c>
      <c r="N732" s="21">
        <f t="shared" si="267"/>
        <v>83980</v>
      </c>
      <c r="O732" s="32">
        <f t="shared" si="268"/>
        <v>525980</v>
      </c>
      <c r="P732" s="12">
        <v>543361.3445378152</v>
      </c>
      <c r="Q732" s="12">
        <v>103238.65546218489</v>
      </c>
      <c r="R732" s="12">
        <v>646600.00000000012</v>
      </c>
      <c r="S732" s="32"/>
      <c r="T732" s="33">
        <f t="shared" si="270"/>
        <v>525980</v>
      </c>
      <c r="U732" s="33">
        <f t="shared" si="276"/>
        <v>567870</v>
      </c>
      <c r="V732" s="33">
        <f t="shared" si="277"/>
        <v>567630</v>
      </c>
      <c r="W732" s="34">
        <f t="shared" si="278"/>
        <v>566832.57699732331</v>
      </c>
      <c r="X732" s="34">
        <f t="shared" si="279"/>
        <v>565795.59563123528</v>
      </c>
      <c r="Y732" s="34">
        <f t="shared" si="271"/>
        <v>546805</v>
      </c>
      <c r="Z732" s="34">
        <f t="shared" si="272"/>
        <v>545887.79781561764</v>
      </c>
      <c r="AA732" s="34">
        <f t="shared" si="280"/>
        <v>42010.51416014805</v>
      </c>
      <c r="AB732" s="49">
        <f t="shared" si="273"/>
        <v>7.3979104654494948E-2</v>
      </c>
      <c r="AC732" s="46">
        <f t="shared" ref="AC732:AC739" si="283">T732</f>
        <v>525980</v>
      </c>
      <c r="AD732" s="54" t="s">
        <v>4739</v>
      </c>
    </row>
    <row r="733" spans="1:30" ht="29.5" customHeight="1" x14ac:dyDescent="0.35">
      <c r="A733" s="8"/>
      <c r="B733" s="3">
        <v>718</v>
      </c>
      <c r="C733" s="9">
        <v>43949</v>
      </c>
      <c r="D733" s="106" t="s">
        <v>534</v>
      </c>
      <c r="E733" s="131"/>
      <c r="F733" s="4" t="s">
        <v>13</v>
      </c>
      <c r="G733" s="12">
        <v>504201.68067226891</v>
      </c>
      <c r="H733" s="12">
        <v>95798.319327731093</v>
      </c>
      <c r="I733" s="24">
        <v>600000</v>
      </c>
      <c r="J733" s="21">
        <v>522000</v>
      </c>
      <c r="K733" s="21">
        <f t="shared" si="262"/>
        <v>99180</v>
      </c>
      <c r="L733" s="29">
        <f t="shared" si="263"/>
        <v>621180</v>
      </c>
      <c r="M733" s="21">
        <v>475000</v>
      </c>
      <c r="N733" s="21">
        <f t="shared" si="267"/>
        <v>90250</v>
      </c>
      <c r="O733" s="32">
        <f t="shared" si="268"/>
        <v>565250</v>
      </c>
      <c r="P733" s="12">
        <v>529411.76470588241</v>
      </c>
      <c r="Q733" s="12">
        <v>100588.23529411767</v>
      </c>
      <c r="R733" s="12">
        <v>630000.00000000012</v>
      </c>
      <c r="S733" s="32"/>
      <c r="T733" s="33">
        <f t="shared" si="270"/>
        <v>565250</v>
      </c>
      <c r="U733" s="33">
        <f t="shared" si="276"/>
        <v>595476.66666666663</v>
      </c>
      <c r="V733" s="33">
        <f t="shared" si="277"/>
        <v>600000</v>
      </c>
      <c r="W733" s="34">
        <f t="shared" si="278"/>
        <v>595026.6654716112</v>
      </c>
      <c r="X733" s="34">
        <f t="shared" si="279"/>
        <v>594573.36353728839</v>
      </c>
      <c r="Y733" s="34">
        <f t="shared" si="271"/>
        <v>582625</v>
      </c>
      <c r="Z733" s="34">
        <f t="shared" si="272"/>
        <v>579911.68176864414</v>
      </c>
      <c r="AA733" s="34">
        <f t="shared" si="280"/>
        <v>28238.035224380135</v>
      </c>
      <c r="AB733" s="49">
        <f t="shared" si="273"/>
        <v>4.7420892883091086E-2</v>
      </c>
      <c r="AC733" s="46">
        <f t="shared" si="283"/>
        <v>565250</v>
      </c>
      <c r="AD733" s="51" t="s">
        <v>4739</v>
      </c>
    </row>
    <row r="734" spans="1:30" ht="29.5" customHeight="1" x14ac:dyDescent="0.35">
      <c r="A734" s="8"/>
      <c r="B734" s="3">
        <v>719</v>
      </c>
      <c r="C734" s="9">
        <v>43949</v>
      </c>
      <c r="D734" s="106" t="s">
        <v>535</v>
      </c>
      <c r="E734" s="131"/>
      <c r="F734" s="4" t="s">
        <v>13</v>
      </c>
      <c r="G734" s="12">
        <v>512605.04201680672</v>
      </c>
      <c r="H734" s="12">
        <v>97394.957983193279</v>
      </c>
      <c r="I734" s="24">
        <v>610000</v>
      </c>
      <c r="J734" s="21">
        <v>623000</v>
      </c>
      <c r="K734" s="21">
        <f t="shared" si="262"/>
        <v>118370</v>
      </c>
      <c r="L734" s="29">
        <f t="shared" si="263"/>
        <v>741370</v>
      </c>
      <c r="M734" s="21">
        <v>577000</v>
      </c>
      <c r="N734" s="21">
        <f t="shared" si="267"/>
        <v>109630</v>
      </c>
      <c r="O734" s="32">
        <f t="shared" si="268"/>
        <v>686630</v>
      </c>
      <c r="P734" s="12">
        <v>538235.29411764711</v>
      </c>
      <c r="Q734" s="12">
        <v>102264.70588235295</v>
      </c>
      <c r="R734" s="12">
        <v>640500</v>
      </c>
      <c r="S734" s="32"/>
      <c r="T734" s="33">
        <f t="shared" si="270"/>
        <v>610000</v>
      </c>
      <c r="U734" s="33">
        <f t="shared" si="276"/>
        <v>679333.33333333337</v>
      </c>
      <c r="V734" s="33">
        <f t="shared" si="277"/>
        <v>686630</v>
      </c>
      <c r="W734" s="34">
        <f t="shared" si="278"/>
        <v>677167.13536339661</v>
      </c>
      <c r="X734" s="34">
        <f t="shared" si="279"/>
        <v>674978.37153970008</v>
      </c>
      <c r="Y734" s="34">
        <f t="shared" si="271"/>
        <v>648315</v>
      </c>
      <c r="Z734" s="34">
        <f t="shared" si="272"/>
        <v>642489.18576985004</v>
      </c>
      <c r="AA734" s="34">
        <f t="shared" si="280"/>
        <v>65988.258298983274</v>
      </c>
      <c r="AB734" s="49">
        <f t="shared" si="273"/>
        <v>9.7136788467590676E-2</v>
      </c>
      <c r="AC734" s="46">
        <f t="shared" si="283"/>
        <v>610000</v>
      </c>
      <c r="AD734" s="51" t="s">
        <v>4739</v>
      </c>
    </row>
    <row r="735" spans="1:30" ht="29.5" customHeight="1" x14ac:dyDescent="0.35">
      <c r="A735" s="8"/>
      <c r="B735" s="3">
        <v>720</v>
      </c>
      <c r="C735" s="9">
        <v>43949</v>
      </c>
      <c r="D735" s="106" t="s">
        <v>536</v>
      </c>
      <c r="E735" s="131"/>
      <c r="F735" s="4" t="s">
        <v>13</v>
      </c>
      <c r="G735" s="12">
        <v>660228.23377903667</v>
      </c>
      <c r="H735" s="12">
        <v>125443.36441801696</v>
      </c>
      <c r="I735" s="24">
        <v>785671.59819705365</v>
      </c>
      <c r="J735" s="21">
        <v>598000</v>
      </c>
      <c r="K735" s="21">
        <f t="shared" si="262"/>
        <v>113620</v>
      </c>
      <c r="L735" s="29">
        <f t="shared" si="263"/>
        <v>711620</v>
      </c>
      <c r="M735" s="21">
        <v>554000</v>
      </c>
      <c r="N735" s="21">
        <f t="shared" si="267"/>
        <v>105260</v>
      </c>
      <c r="O735" s="32">
        <f t="shared" si="268"/>
        <v>659260</v>
      </c>
      <c r="P735" s="12">
        <v>686637.36313019821</v>
      </c>
      <c r="Q735" s="12">
        <v>130461.09899473767</v>
      </c>
      <c r="R735" s="12">
        <v>817098.46212493582</v>
      </c>
      <c r="S735" s="32"/>
      <c r="T735" s="33">
        <f t="shared" si="270"/>
        <v>659260</v>
      </c>
      <c r="U735" s="33">
        <f t="shared" si="276"/>
        <v>718850.53273235122</v>
      </c>
      <c r="V735" s="33">
        <f t="shared" si="277"/>
        <v>711620</v>
      </c>
      <c r="W735" s="34">
        <f t="shared" si="278"/>
        <v>716993.64842815837</v>
      </c>
      <c r="X735" s="34">
        <f t="shared" si="279"/>
        <v>715155.30508728314</v>
      </c>
      <c r="Y735" s="34">
        <f t="shared" si="271"/>
        <v>685440</v>
      </c>
      <c r="Z735" s="34">
        <f t="shared" si="272"/>
        <v>687207.65254364163</v>
      </c>
      <c r="AA735" s="34">
        <f t="shared" si="280"/>
        <v>63515.222524828932</v>
      </c>
      <c r="AB735" s="49">
        <f t="shared" si="273"/>
        <v>8.8356646663956054E-2</v>
      </c>
      <c r="AC735" s="46">
        <f t="shared" si="283"/>
        <v>659260</v>
      </c>
      <c r="AD735" s="51" t="s">
        <v>4739</v>
      </c>
    </row>
    <row r="736" spans="1:30" ht="29.5" customHeight="1" x14ac:dyDescent="0.35">
      <c r="A736" s="8"/>
      <c r="B736" s="3">
        <v>721</v>
      </c>
      <c r="C736" s="9">
        <v>43949</v>
      </c>
      <c r="D736" s="106" t="s">
        <v>537</v>
      </c>
      <c r="E736" s="131"/>
      <c r="F736" s="4" t="s">
        <v>13</v>
      </c>
      <c r="G736" s="12">
        <v>527977.36916379328</v>
      </c>
      <c r="H736" s="12">
        <v>100315.70014112073</v>
      </c>
      <c r="I736" s="24">
        <v>628293.06930491398</v>
      </c>
      <c r="J736" s="21">
        <v>469000</v>
      </c>
      <c r="K736" s="21">
        <f t="shared" si="262"/>
        <v>89110</v>
      </c>
      <c r="L736" s="29">
        <f t="shared" si="263"/>
        <v>558110</v>
      </c>
      <c r="M736" s="21">
        <v>435000</v>
      </c>
      <c r="N736" s="21">
        <f t="shared" si="267"/>
        <v>82650</v>
      </c>
      <c r="O736" s="32">
        <f t="shared" si="268"/>
        <v>517650</v>
      </c>
      <c r="P736" s="12">
        <v>543816.69023870712</v>
      </c>
      <c r="Q736" s="12">
        <v>103325.17114535435</v>
      </c>
      <c r="R736" s="12">
        <v>647141.86138406151</v>
      </c>
      <c r="S736" s="32"/>
      <c r="T736" s="33">
        <f t="shared" si="270"/>
        <v>517650</v>
      </c>
      <c r="U736" s="33">
        <f t="shared" si="276"/>
        <v>568017.6897683047</v>
      </c>
      <c r="V736" s="33">
        <f t="shared" si="277"/>
        <v>558110</v>
      </c>
      <c r="W736" s="34">
        <f t="shared" si="278"/>
        <v>566203.77925178874</v>
      </c>
      <c r="X736" s="34">
        <f t="shared" si="279"/>
        <v>564420.87086031132</v>
      </c>
      <c r="Y736" s="34">
        <f t="shared" si="271"/>
        <v>537880</v>
      </c>
      <c r="Z736" s="34">
        <f t="shared" si="272"/>
        <v>541035.4354301556</v>
      </c>
      <c r="AA736" s="34">
        <f t="shared" si="280"/>
        <v>55982.978964250608</v>
      </c>
      <c r="AB736" s="49">
        <f t="shared" si="273"/>
        <v>9.8558513181316851E-2</v>
      </c>
      <c r="AC736" s="46">
        <f t="shared" si="283"/>
        <v>517650</v>
      </c>
      <c r="AD736" s="51" t="s">
        <v>4739</v>
      </c>
    </row>
    <row r="737" spans="1:30" ht="29.5" customHeight="1" x14ac:dyDescent="0.35">
      <c r="A737" s="8"/>
      <c r="B737" s="3">
        <v>722</v>
      </c>
      <c r="C737" s="9">
        <v>43949</v>
      </c>
      <c r="D737" s="106" t="s">
        <v>538</v>
      </c>
      <c r="E737" s="131"/>
      <c r="F737" s="4" t="s">
        <v>13</v>
      </c>
      <c r="G737" s="12">
        <v>345396.12260938785</v>
      </c>
      <c r="H737" s="12">
        <v>65625.26329578369</v>
      </c>
      <c r="I737" s="24">
        <v>411021.38590517151</v>
      </c>
      <c r="J737" s="21">
        <v>495000</v>
      </c>
      <c r="K737" s="21">
        <f t="shared" si="262"/>
        <v>94050</v>
      </c>
      <c r="L737" s="29">
        <f t="shared" si="263"/>
        <v>589050</v>
      </c>
      <c r="M737" s="21">
        <v>450000</v>
      </c>
      <c r="N737" s="21">
        <f t="shared" si="267"/>
        <v>85500</v>
      </c>
      <c r="O737" s="32">
        <f t="shared" si="268"/>
        <v>535500</v>
      </c>
      <c r="P737" s="12">
        <v>355758.00628766947</v>
      </c>
      <c r="Q737" s="12">
        <v>67594.021194657194</v>
      </c>
      <c r="R737" s="12">
        <v>423352.02748232667</v>
      </c>
      <c r="S737" s="32"/>
      <c r="T737" s="33">
        <f t="shared" si="270"/>
        <v>411021.38590517151</v>
      </c>
      <c r="U737" s="33">
        <f t="shared" si="276"/>
        <v>511857.12863505719</v>
      </c>
      <c r="V737" s="33">
        <f t="shared" si="277"/>
        <v>535500</v>
      </c>
      <c r="W737" s="34">
        <f t="shared" si="278"/>
        <v>506126.04320871882</v>
      </c>
      <c r="X737" s="34">
        <f t="shared" si="279"/>
        <v>500164.56943911739</v>
      </c>
      <c r="Y737" s="34">
        <f t="shared" si="271"/>
        <v>473260.69295258576</v>
      </c>
      <c r="Z737" s="34">
        <f t="shared" si="272"/>
        <v>455592.97767214442</v>
      </c>
      <c r="AA737" s="34">
        <f t="shared" si="280"/>
        <v>91338.851995828329</v>
      </c>
      <c r="AB737" s="49">
        <f t="shared" si="273"/>
        <v>0.17844598987884941</v>
      </c>
      <c r="AC737" s="46">
        <f t="shared" si="283"/>
        <v>411021.38590517151</v>
      </c>
      <c r="AD737" s="51" t="s">
        <v>4739</v>
      </c>
    </row>
    <row r="738" spans="1:30" ht="29.5" customHeight="1" x14ac:dyDescent="0.35">
      <c r="A738" s="8"/>
      <c r="B738" s="3">
        <v>723</v>
      </c>
      <c r="C738" s="9">
        <v>43949</v>
      </c>
      <c r="D738" s="106" t="s">
        <v>539</v>
      </c>
      <c r="E738" s="131"/>
      <c r="F738" s="4" t="s">
        <v>13</v>
      </c>
      <c r="G738" s="12">
        <v>327389.24285079277</v>
      </c>
      <c r="H738" s="12">
        <v>62203.956141650626</v>
      </c>
      <c r="I738" s="24">
        <v>389593.19899244339</v>
      </c>
      <c r="J738" s="21">
        <v>498000</v>
      </c>
      <c r="K738" s="21">
        <f t="shared" si="262"/>
        <v>94620</v>
      </c>
      <c r="L738" s="29">
        <f t="shared" si="263"/>
        <v>592620</v>
      </c>
      <c r="M738" s="21">
        <v>462000</v>
      </c>
      <c r="N738" s="21">
        <f t="shared" si="267"/>
        <v>87780</v>
      </c>
      <c r="O738" s="32">
        <f t="shared" si="268"/>
        <v>549780</v>
      </c>
      <c r="P738" s="12">
        <v>347032.59742184036</v>
      </c>
      <c r="Q738" s="12">
        <v>65936.193510149664</v>
      </c>
      <c r="R738" s="12">
        <v>412968.79093199002</v>
      </c>
      <c r="S738" s="32"/>
      <c r="T738" s="33">
        <f t="shared" si="270"/>
        <v>389593.19899244339</v>
      </c>
      <c r="U738" s="33">
        <f t="shared" si="276"/>
        <v>510664.39966414776</v>
      </c>
      <c r="V738" s="33">
        <f t="shared" si="277"/>
        <v>549780</v>
      </c>
      <c r="W738" s="34">
        <f t="shared" si="278"/>
        <v>502564.95697699091</v>
      </c>
      <c r="X738" s="34">
        <f t="shared" si="279"/>
        <v>493980.74107372045</v>
      </c>
      <c r="Y738" s="34">
        <f t="shared" si="271"/>
        <v>469686.59949622169</v>
      </c>
      <c r="Z738" s="34">
        <f t="shared" si="272"/>
        <v>441786.97003308195</v>
      </c>
      <c r="AA738" s="34">
        <f t="shared" si="280"/>
        <v>107016.32176479483</v>
      </c>
      <c r="AB738" s="49">
        <f t="shared" si="273"/>
        <v>0.20956291810272462</v>
      </c>
      <c r="AC738" s="46">
        <f t="shared" si="283"/>
        <v>389593.19899244339</v>
      </c>
      <c r="AD738" s="51" t="s">
        <v>4739</v>
      </c>
    </row>
    <row r="739" spans="1:30" ht="29.5" customHeight="1" x14ac:dyDescent="0.35">
      <c r="A739" s="8"/>
      <c r="B739" s="3">
        <v>724</v>
      </c>
      <c r="C739" s="9">
        <v>43949</v>
      </c>
      <c r="D739" s="106" t="s">
        <v>540</v>
      </c>
      <c r="E739" s="131"/>
      <c r="F739" s="4" t="s">
        <v>13</v>
      </c>
      <c r="G739" s="12">
        <v>804245.98178942862</v>
      </c>
      <c r="H739" s="12">
        <v>152806.73653999143</v>
      </c>
      <c r="I739" s="24">
        <v>957052.71832942008</v>
      </c>
      <c r="J739" s="21">
        <v>893000</v>
      </c>
      <c r="K739" s="21">
        <f t="shared" si="262"/>
        <v>169670</v>
      </c>
      <c r="L739" s="29">
        <f t="shared" si="263"/>
        <v>1062670</v>
      </c>
      <c r="M739" s="21">
        <v>820000</v>
      </c>
      <c r="N739" s="21">
        <f t="shared" si="267"/>
        <v>155800</v>
      </c>
      <c r="O739" s="32">
        <f t="shared" si="268"/>
        <v>975800</v>
      </c>
      <c r="P739" s="12">
        <v>828373.36124311155</v>
      </c>
      <c r="Q739" s="12">
        <v>157390.93863619119</v>
      </c>
      <c r="R739" s="12">
        <v>985764.29987930274</v>
      </c>
      <c r="S739" s="32"/>
      <c r="T739" s="33">
        <f t="shared" si="270"/>
        <v>957052.71832942008</v>
      </c>
      <c r="U739" s="33">
        <f t="shared" si="276"/>
        <v>998507.57277647348</v>
      </c>
      <c r="V739" s="33">
        <f t="shared" si="277"/>
        <v>975800</v>
      </c>
      <c r="W739" s="34">
        <f t="shared" si="278"/>
        <v>997466.60628687066</v>
      </c>
      <c r="X739" s="34">
        <f t="shared" si="279"/>
        <v>996445.81371546234</v>
      </c>
      <c r="Y739" s="34">
        <f t="shared" si="271"/>
        <v>966426.35916471004</v>
      </c>
      <c r="Z739" s="34">
        <f t="shared" si="272"/>
        <v>976749.26602244121</v>
      </c>
      <c r="AA739" s="34">
        <f t="shared" si="280"/>
        <v>56351.379245940196</v>
      </c>
      <c r="AB739" s="49">
        <f t="shared" si="273"/>
        <v>5.6435605279635724E-2</v>
      </c>
      <c r="AC739" s="46">
        <f t="shared" si="283"/>
        <v>957052.71832942008</v>
      </c>
      <c r="AD739" s="51" t="s">
        <v>4739</v>
      </c>
    </row>
    <row r="740" spans="1:30" ht="29.5" customHeight="1" x14ac:dyDescent="0.35">
      <c r="A740" s="8"/>
      <c r="B740" s="3">
        <v>725</v>
      </c>
      <c r="C740" s="9">
        <v>43949</v>
      </c>
      <c r="D740" s="106" t="s">
        <v>192</v>
      </c>
      <c r="E740" s="131"/>
      <c r="F740" s="4" t="s">
        <v>13</v>
      </c>
      <c r="G740" s="12">
        <v>100840.33613445378</v>
      </c>
      <c r="H740" s="12">
        <v>19159.663865546219</v>
      </c>
      <c r="I740" s="24">
        <v>120000</v>
      </c>
      <c r="J740" s="21">
        <v>412000</v>
      </c>
      <c r="K740" s="21">
        <f t="shared" si="262"/>
        <v>78280</v>
      </c>
      <c r="L740" s="29">
        <f t="shared" si="263"/>
        <v>490280</v>
      </c>
      <c r="M740" s="21">
        <v>375000</v>
      </c>
      <c r="N740" s="21">
        <f t="shared" si="267"/>
        <v>71250</v>
      </c>
      <c r="O740" s="32">
        <f t="shared" si="268"/>
        <v>446250</v>
      </c>
      <c r="P740" s="12">
        <v>103865.5462184874</v>
      </c>
      <c r="Q740" s="12">
        <v>19734.453781512606</v>
      </c>
      <c r="R740" s="12">
        <v>123600.00000000001</v>
      </c>
      <c r="S740" s="32"/>
      <c r="T740" s="33">
        <f t="shared" si="270"/>
        <v>120000</v>
      </c>
      <c r="U740" s="33">
        <f t="shared" si="276"/>
        <v>352176.66666666669</v>
      </c>
      <c r="V740" s="33">
        <f t="shared" si="277"/>
        <v>446250</v>
      </c>
      <c r="W740" s="34">
        <f t="shared" si="278"/>
        <v>297213.05666103697</v>
      </c>
      <c r="X740" s="34">
        <f t="shared" si="279"/>
        <v>237833.2345173287</v>
      </c>
      <c r="Y740" s="34">
        <f t="shared" si="271"/>
        <v>283125</v>
      </c>
      <c r="Z740" s="34">
        <f t="shared" si="272"/>
        <v>178916.61725866434</v>
      </c>
      <c r="AA740" s="34">
        <f t="shared" si="280"/>
        <v>202272.49846020428</v>
      </c>
      <c r="AB740" s="49">
        <f t="shared" si="273"/>
        <v>0.5743495171747256</v>
      </c>
      <c r="AC740" s="46">
        <f>Z740</f>
        <v>178916.61725866434</v>
      </c>
      <c r="AD740" s="52" t="s">
        <v>4743</v>
      </c>
    </row>
    <row r="741" spans="1:30" ht="29.5" customHeight="1" x14ac:dyDescent="0.35">
      <c r="A741" s="8"/>
      <c r="B741" s="3">
        <v>726</v>
      </c>
      <c r="C741" s="9">
        <v>43949</v>
      </c>
      <c r="D741" s="106" t="s">
        <v>72</v>
      </c>
      <c r="E741" s="131"/>
      <c r="F741" s="4" t="s">
        <v>13</v>
      </c>
      <c r="G741" s="12">
        <v>1350000</v>
      </c>
      <c r="H741" s="12">
        <v>256500</v>
      </c>
      <c r="I741" s="24">
        <v>1606500</v>
      </c>
      <c r="J741" s="21">
        <v>1798000</v>
      </c>
      <c r="K741" s="21">
        <f t="shared" si="262"/>
        <v>341620</v>
      </c>
      <c r="L741" s="29">
        <f t="shared" si="263"/>
        <v>2139620</v>
      </c>
      <c r="M741" s="21">
        <v>1635000</v>
      </c>
      <c r="N741" s="21">
        <f t="shared" si="267"/>
        <v>310650</v>
      </c>
      <c r="O741" s="32">
        <f t="shared" si="268"/>
        <v>1945650</v>
      </c>
      <c r="P741" s="12">
        <v>1417500</v>
      </c>
      <c r="Q741" s="12">
        <v>269325</v>
      </c>
      <c r="R741" s="12">
        <v>1686825</v>
      </c>
      <c r="S741" s="32"/>
      <c r="T741" s="33">
        <f t="shared" si="270"/>
        <v>1606500</v>
      </c>
      <c r="U741" s="33">
        <f t="shared" si="276"/>
        <v>1897256.6666666667</v>
      </c>
      <c r="V741" s="33">
        <f t="shared" si="277"/>
        <v>1945650</v>
      </c>
      <c r="W741" s="34">
        <f t="shared" si="278"/>
        <v>1884056.976636797</v>
      </c>
      <c r="X741" s="34">
        <f t="shared" si="279"/>
        <v>1870544.6240434733</v>
      </c>
      <c r="Y741" s="34">
        <f t="shared" si="271"/>
        <v>1776075</v>
      </c>
      <c r="Z741" s="34">
        <f t="shared" si="272"/>
        <v>1738522.3120217365</v>
      </c>
      <c r="AA741" s="34">
        <f t="shared" si="280"/>
        <v>269834.52268628083</v>
      </c>
      <c r="AB741" s="49">
        <f t="shared" si="273"/>
        <v>0.1422235206374893</v>
      </c>
      <c r="AC741" s="46">
        <f>T741</f>
        <v>1606500</v>
      </c>
      <c r="AD741" s="51" t="s">
        <v>4739</v>
      </c>
    </row>
    <row r="742" spans="1:30" ht="29.5" customHeight="1" x14ac:dyDescent="0.35">
      <c r="A742" s="8"/>
      <c r="B742" s="111" t="s">
        <v>541</v>
      </c>
      <c r="C742" s="112"/>
      <c r="D742" s="112"/>
      <c r="E742" s="112"/>
      <c r="F742" s="112"/>
      <c r="G742" s="112"/>
      <c r="H742" s="112"/>
      <c r="I742" s="112"/>
      <c r="M742" s="21"/>
      <c r="N742" s="21"/>
      <c r="O742" s="32"/>
      <c r="P742" s="32"/>
      <c r="Q742" s="32"/>
      <c r="R742" s="32"/>
      <c r="S742" s="32"/>
      <c r="T742" s="33"/>
      <c r="U742" s="33"/>
      <c r="V742" s="33"/>
      <c r="W742" s="34"/>
      <c r="X742" s="34"/>
      <c r="Y742" s="34"/>
      <c r="Z742" s="34"/>
      <c r="AA742" s="34"/>
      <c r="AB742" s="49"/>
    </row>
    <row r="743" spans="1:30" ht="29.5" customHeight="1" x14ac:dyDescent="0.35">
      <c r="A743" s="8"/>
      <c r="B743" s="3">
        <v>727</v>
      </c>
      <c r="C743" s="9">
        <v>43949</v>
      </c>
      <c r="D743" s="106" t="s">
        <v>43</v>
      </c>
      <c r="E743" s="131"/>
      <c r="F743" s="4" t="s">
        <v>241</v>
      </c>
      <c r="G743" s="12">
        <v>360000</v>
      </c>
      <c r="H743" s="12">
        <v>68400</v>
      </c>
      <c r="I743" s="24">
        <v>428400</v>
      </c>
      <c r="J743" s="21">
        <v>574000</v>
      </c>
      <c r="K743" s="21">
        <f t="shared" ref="K743:K806" si="284">+J743*19%</f>
        <v>109060</v>
      </c>
      <c r="L743" s="29">
        <f t="shared" ref="L743:L806" si="285">+J743+K743</f>
        <v>683060</v>
      </c>
      <c r="M743" s="21">
        <v>522000</v>
      </c>
      <c r="N743" s="21">
        <f t="shared" si="267"/>
        <v>99180</v>
      </c>
      <c r="O743" s="32">
        <f t="shared" si="268"/>
        <v>621180</v>
      </c>
      <c r="P743" s="12">
        <v>370800</v>
      </c>
      <c r="Q743" s="12">
        <v>70452</v>
      </c>
      <c r="R743" s="12">
        <v>441252</v>
      </c>
      <c r="S743" s="32">
        <v>247520</v>
      </c>
      <c r="T743" s="33">
        <f t="shared" si="270"/>
        <v>428400</v>
      </c>
      <c r="U743" s="33">
        <f t="shared" si="276"/>
        <v>577546.66666666663</v>
      </c>
      <c r="V743" s="33">
        <f t="shared" si="277"/>
        <v>621180</v>
      </c>
      <c r="W743" s="34">
        <f t="shared" si="278"/>
        <v>566467.84176874848</v>
      </c>
      <c r="X743" s="34">
        <f t="shared" si="279"/>
        <v>554722.79209666548</v>
      </c>
      <c r="Y743" s="34">
        <f t="shared" si="271"/>
        <v>524790</v>
      </c>
      <c r="Z743" s="34">
        <f t="shared" si="272"/>
        <v>491561.39604833274</v>
      </c>
      <c r="AA743" s="34">
        <f t="shared" si="280"/>
        <v>132818.78531794104</v>
      </c>
      <c r="AB743" s="49">
        <f t="shared" si="273"/>
        <v>0.22997065515849985</v>
      </c>
      <c r="AC743" s="46">
        <f t="shared" ref="AC743:AC769" si="286">T743</f>
        <v>428400</v>
      </c>
      <c r="AD743" s="51" t="s">
        <v>4739</v>
      </c>
    </row>
    <row r="744" spans="1:30" ht="29.5" customHeight="1" x14ac:dyDescent="0.35">
      <c r="A744" s="8"/>
      <c r="B744" s="3">
        <v>728</v>
      </c>
      <c r="C744" s="9">
        <v>43949</v>
      </c>
      <c r="D744" s="106" t="s">
        <v>542</v>
      </c>
      <c r="E744" s="131"/>
      <c r="F744" s="4" t="s">
        <v>128</v>
      </c>
      <c r="G744" s="12">
        <v>563025.21008403366</v>
      </c>
      <c r="H744" s="12">
        <v>106974.78991596639</v>
      </c>
      <c r="I744" s="24">
        <v>670000</v>
      </c>
      <c r="J744" s="21">
        <v>415000</v>
      </c>
      <c r="K744" s="21">
        <f t="shared" si="284"/>
        <v>78850</v>
      </c>
      <c r="L744" s="29">
        <f t="shared" si="285"/>
        <v>493850</v>
      </c>
      <c r="M744" s="21">
        <v>378000</v>
      </c>
      <c r="N744" s="21">
        <f t="shared" si="267"/>
        <v>71820</v>
      </c>
      <c r="O744" s="32">
        <f t="shared" si="268"/>
        <v>449820</v>
      </c>
      <c r="P744" s="12">
        <v>596806.72268907563</v>
      </c>
      <c r="Q744" s="12">
        <v>113393.27731092437</v>
      </c>
      <c r="R744" s="12">
        <v>710200</v>
      </c>
      <c r="S744" s="32">
        <v>171360</v>
      </c>
      <c r="T744" s="33">
        <f t="shared" si="270"/>
        <v>449820</v>
      </c>
      <c r="U744" s="33">
        <f t="shared" si="276"/>
        <v>537890</v>
      </c>
      <c r="V744" s="33">
        <f t="shared" si="277"/>
        <v>493850</v>
      </c>
      <c r="W744" s="34">
        <f t="shared" si="278"/>
        <v>529951.59957918385</v>
      </c>
      <c r="X744" s="34">
        <f t="shared" si="279"/>
        <v>522597.54203881323</v>
      </c>
      <c r="Y744" s="34">
        <f t="shared" si="271"/>
        <v>471835</v>
      </c>
      <c r="Z744" s="34">
        <f t="shared" si="272"/>
        <v>486208.77101940662</v>
      </c>
      <c r="AA744" s="34">
        <f t="shared" si="280"/>
        <v>116509.43867343967</v>
      </c>
      <c r="AB744" s="49">
        <f t="shared" si="273"/>
        <v>0.21660458211426067</v>
      </c>
      <c r="AC744" s="46">
        <f t="shared" si="286"/>
        <v>449820</v>
      </c>
      <c r="AD744" s="51" t="s">
        <v>4739</v>
      </c>
    </row>
    <row r="745" spans="1:30" ht="29.5" customHeight="1" x14ac:dyDescent="0.35">
      <c r="A745" s="8"/>
      <c r="B745" s="3">
        <v>729</v>
      </c>
      <c r="C745" s="9">
        <v>43949</v>
      </c>
      <c r="D745" s="106" t="s">
        <v>543</v>
      </c>
      <c r="E745" s="131"/>
      <c r="F745" s="4" t="s">
        <v>128</v>
      </c>
      <c r="G745" s="12">
        <v>554621.84873949585</v>
      </c>
      <c r="H745" s="12">
        <v>105378.15126050421</v>
      </c>
      <c r="I745" s="24">
        <v>660000</v>
      </c>
      <c r="J745" s="21">
        <v>397000</v>
      </c>
      <c r="K745" s="21">
        <f t="shared" si="284"/>
        <v>75430</v>
      </c>
      <c r="L745" s="29">
        <f t="shared" si="285"/>
        <v>472430</v>
      </c>
      <c r="M745" s="21">
        <v>365000</v>
      </c>
      <c r="N745" s="21">
        <f t="shared" si="267"/>
        <v>69350</v>
      </c>
      <c r="O745" s="32">
        <f t="shared" si="268"/>
        <v>434350</v>
      </c>
      <c r="P745" s="12">
        <v>576806.72268907563</v>
      </c>
      <c r="Q745" s="12">
        <v>109593.27731092437</v>
      </c>
      <c r="R745" s="12">
        <v>686400</v>
      </c>
      <c r="S745" s="32">
        <v>175168</v>
      </c>
      <c r="T745" s="33">
        <f t="shared" si="270"/>
        <v>434350</v>
      </c>
      <c r="U745" s="33">
        <f t="shared" si="276"/>
        <v>522260</v>
      </c>
      <c r="V745" s="33">
        <f t="shared" si="277"/>
        <v>472430</v>
      </c>
      <c r="W745" s="34">
        <f t="shared" si="278"/>
        <v>513539.36906040349</v>
      </c>
      <c r="X745" s="34">
        <f t="shared" si="279"/>
        <v>505547.71221351903</v>
      </c>
      <c r="Y745" s="34">
        <f t="shared" si="271"/>
        <v>453390</v>
      </c>
      <c r="Z745" s="34">
        <f t="shared" si="272"/>
        <v>469948.85610675951</v>
      </c>
      <c r="AA745" s="34">
        <f t="shared" si="280"/>
        <v>120796.32568915331</v>
      </c>
      <c r="AB745" s="49">
        <f t="shared" si="273"/>
        <v>0.23129538101549671</v>
      </c>
      <c r="AC745" s="46">
        <f t="shared" si="286"/>
        <v>434350</v>
      </c>
      <c r="AD745" s="51" t="s">
        <v>4739</v>
      </c>
    </row>
    <row r="746" spans="1:30" ht="29.5" customHeight="1" x14ac:dyDescent="0.35">
      <c r="A746" s="8"/>
      <c r="B746" s="3">
        <v>730</v>
      </c>
      <c r="C746" s="9">
        <v>43949</v>
      </c>
      <c r="D746" s="106" t="s">
        <v>544</v>
      </c>
      <c r="E746" s="131"/>
      <c r="F746" s="4" t="s">
        <v>241</v>
      </c>
      <c r="G746" s="12">
        <v>571428.57142857148</v>
      </c>
      <c r="H746" s="12">
        <v>108571.42857142858</v>
      </c>
      <c r="I746" s="24">
        <v>680000</v>
      </c>
      <c r="J746" s="21">
        <v>385000</v>
      </c>
      <c r="K746" s="21">
        <f t="shared" si="284"/>
        <v>73150</v>
      </c>
      <c r="L746" s="29">
        <f t="shared" si="285"/>
        <v>458150</v>
      </c>
      <c r="M746" s="21">
        <v>357000</v>
      </c>
      <c r="N746" s="21">
        <f t="shared" si="267"/>
        <v>67830</v>
      </c>
      <c r="O746" s="32">
        <f t="shared" si="268"/>
        <v>424830</v>
      </c>
      <c r="P746" s="12">
        <v>588571.42857142864</v>
      </c>
      <c r="Q746" s="12">
        <v>111828.57142857145</v>
      </c>
      <c r="R746" s="12">
        <v>700400.00000000012</v>
      </c>
      <c r="S746" s="32">
        <v>171360</v>
      </c>
      <c r="T746" s="33">
        <f t="shared" si="270"/>
        <v>424830</v>
      </c>
      <c r="U746" s="33">
        <f t="shared" si="276"/>
        <v>520993.33333333331</v>
      </c>
      <c r="V746" s="33">
        <f t="shared" si="277"/>
        <v>458150</v>
      </c>
      <c r="W746" s="34">
        <f t="shared" si="278"/>
        <v>509617.02359304269</v>
      </c>
      <c r="X746" s="34">
        <f t="shared" si="279"/>
        <v>499403.85968349525</v>
      </c>
      <c r="Y746" s="34">
        <f t="shared" si="271"/>
        <v>441490</v>
      </c>
      <c r="Z746" s="34">
        <f t="shared" si="272"/>
        <v>462116.92984174762</v>
      </c>
      <c r="AA746" s="34">
        <f t="shared" si="280"/>
        <v>138707.9508655986</v>
      </c>
      <c r="AB746" s="49">
        <f t="shared" si="273"/>
        <v>0.26623747750885862</v>
      </c>
      <c r="AC746" s="46">
        <f t="shared" si="286"/>
        <v>424830</v>
      </c>
      <c r="AD746" s="51" t="s">
        <v>4739</v>
      </c>
    </row>
    <row r="747" spans="1:30" ht="29.5" customHeight="1" x14ac:dyDescent="0.35">
      <c r="A747" s="8"/>
      <c r="B747" s="3">
        <v>731</v>
      </c>
      <c r="C747" s="9">
        <v>43949</v>
      </c>
      <c r="D747" s="106" t="s">
        <v>545</v>
      </c>
      <c r="E747" s="131"/>
      <c r="F747" s="4" t="s">
        <v>241</v>
      </c>
      <c r="G747" s="12">
        <v>554621.84873949585</v>
      </c>
      <c r="H747" s="12">
        <v>105378.15126050421</v>
      </c>
      <c r="I747" s="24">
        <v>660000</v>
      </c>
      <c r="J747" s="21">
        <v>392000</v>
      </c>
      <c r="K747" s="21">
        <f t="shared" si="284"/>
        <v>74480</v>
      </c>
      <c r="L747" s="29">
        <f t="shared" si="285"/>
        <v>466480</v>
      </c>
      <c r="M747" s="21">
        <v>360000</v>
      </c>
      <c r="N747" s="21">
        <f t="shared" si="267"/>
        <v>68400</v>
      </c>
      <c r="O747" s="32">
        <f t="shared" si="268"/>
        <v>428400</v>
      </c>
      <c r="P747" s="12">
        <v>582352.9411764706</v>
      </c>
      <c r="Q747" s="12">
        <v>110647.05882352941</v>
      </c>
      <c r="R747" s="12">
        <v>693000</v>
      </c>
      <c r="S747" s="32">
        <v>169456</v>
      </c>
      <c r="T747" s="33">
        <f t="shared" si="270"/>
        <v>428400</v>
      </c>
      <c r="U747" s="33">
        <f t="shared" si="276"/>
        <v>518293.33333333331</v>
      </c>
      <c r="V747" s="33">
        <f t="shared" si="277"/>
        <v>466480</v>
      </c>
      <c r="W747" s="34">
        <f t="shared" si="278"/>
        <v>509028.55075600464</v>
      </c>
      <c r="X747" s="34">
        <f t="shared" si="279"/>
        <v>500572.89032127528</v>
      </c>
      <c r="Y747" s="34">
        <f t="shared" si="271"/>
        <v>447440</v>
      </c>
      <c r="Z747" s="34">
        <f t="shared" si="272"/>
        <v>464486.44516063761</v>
      </c>
      <c r="AA747" s="34">
        <f t="shared" si="280"/>
        <v>124189.7988295871</v>
      </c>
      <c r="AB747" s="49">
        <f t="shared" si="273"/>
        <v>0.23961295822749107</v>
      </c>
      <c r="AC747" s="46">
        <f t="shared" si="286"/>
        <v>428400</v>
      </c>
      <c r="AD747" s="51" t="s">
        <v>4739</v>
      </c>
    </row>
    <row r="748" spans="1:30" ht="29.5" customHeight="1" x14ac:dyDescent="0.35">
      <c r="A748" s="8"/>
      <c r="B748" s="3">
        <v>732</v>
      </c>
      <c r="C748" s="9">
        <v>43949</v>
      </c>
      <c r="D748" s="106" t="s">
        <v>546</v>
      </c>
      <c r="E748" s="131"/>
      <c r="F748" s="4" t="s">
        <v>241</v>
      </c>
      <c r="G748" s="12">
        <v>529411.76470588241</v>
      </c>
      <c r="H748" s="12">
        <v>100588.23529411767</v>
      </c>
      <c r="I748" s="24">
        <v>630000.00000000012</v>
      </c>
      <c r="J748" s="21">
        <v>396000</v>
      </c>
      <c r="K748" s="21">
        <f t="shared" si="284"/>
        <v>75240</v>
      </c>
      <c r="L748" s="29">
        <f t="shared" si="285"/>
        <v>471240</v>
      </c>
      <c r="M748" s="21">
        <v>360000</v>
      </c>
      <c r="N748" s="21">
        <f t="shared" si="267"/>
        <v>68400</v>
      </c>
      <c r="O748" s="32">
        <f t="shared" si="268"/>
        <v>428400</v>
      </c>
      <c r="P748" s="12">
        <v>555882.3529411765</v>
      </c>
      <c r="Q748" s="12">
        <v>105617.64705882354</v>
      </c>
      <c r="R748" s="12">
        <v>661500</v>
      </c>
      <c r="S748" s="32">
        <v>171360</v>
      </c>
      <c r="T748" s="33">
        <f t="shared" si="270"/>
        <v>428400</v>
      </c>
      <c r="U748" s="33">
        <f t="shared" si="276"/>
        <v>509880</v>
      </c>
      <c r="V748" s="33">
        <f t="shared" si="277"/>
        <v>471240</v>
      </c>
      <c r="W748" s="34">
        <f t="shared" si="278"/>
        <v>502895.07944987115</v>
      </c>
      <c r="X748" s="34">
        <f t="shared" si="279"/>
        <v>496390.44943820219</v>
      </c>
      <c r="Y748" s="34">
        <f t="shared" si="271"/>
        <v>449820</v>
      </c>
      <c r="Z748" s="34">
        <f t="shared" si="272"/>
        <v>462395.2247191011</v>
      </c>
      <c r="AA748" s="34">
        <f t="shared" si="280"/>
        <v>106209.35552012385</v>
      </c>
      <c r="AB748" s="49">
        <f t="shared" si="273"/>
        <v>0.20830265066314396</v>
      </c>
      <c r="AC748" s="46">
        <f t="shared" si="286"/>
        <v>428400</v>
      </c>
      <c r="AD748" s="51" t="s">
        <v>4739</v>
      </c>
    </row>
    <row r="749" spans="1:30" ht="29.5" customHeight="1" x14ac:dyDescent="0.35">
      <c r="A749" s="8"/>
      <c r="B749" s="3">
        <v>733</v>
      </c>
      <c r="C749" s="9">
        <v>43949</v>
      </c>
      <c r="D749" s="106" t="s">
        <v>547</v>
      </c>
      <c r="E749" s="131"/>
      <c r="F749" s="4" t="s">
        <v>241</v>
      </c>
      <c r="G749" s="12">
        <v>563025.21008403366</v>
      </c>
      <c r="H749" s="12">
        <v>106974.78991596639</v>
      </c>
      <c r="I749" s="24">
        <v>670000</v>
      </c>
      <c r="J749" s="21">
        <v>383000</v>
      </c>
      <c r="K749" s="21">
        <f t="shared" si="284"/>
        <v>72770</v>
      </c>
      <c r="L749" s="29">
        <f t="shared" si="285"/>
        <v>455770</v>
      </c>
      <c r="M749" s="21">
        <v>349000</v>
      </c>
      <c r="N749" s="21">
        <f t="shared" si="267"/>
        <v>66310</v>
      </c>
      <c r="O749" s="32">
        <f t="shared" si="268"/>
        <v>415310</v>
      </c>
      <c r="P749" s="12">
        <v>585546.21848739497</v>
      </c>
      <c r="Q749" s="12">
        <v>111253.78151260504</v>
      </c>
      <c r="R749" s="12">
        <v>696800</v>
      </c>
      <c r="S749" s="32">
        <v>169456</v>
      </c>
      <c r="T749" s="33">
        <f t="shared" si="270"/>
        <v>415310</v>
      </c>
      <c r="U749" s="33">
        <f t="shared" si="276"/>
        <v>513693.33333333331</v>
      </c>
      <c r="V749" s="33">
        <f t="shared" si="277"/>
        <v>455770</v>
      </c>
      <c r="W749" s="34">
        <f t="shared" si="278"/>
        <v>502416.98015981674</v>
      </c>
      <c r="X749" s="34">
        <f t="shared" si="279"/>
        <v>492249.82480085216</v>
      </c>
      <c r="Y749" s="34">
        <f t="shared" si="271"/>
        <v>435540</v>
      </c>
      <c r="Z749" s="34">
        <f t="shared" si="272"/>
        <v>453779.91240042611</v>
      </c>
      <c r="AA749" s="34">
        <f t="shared" si="280"/>
        <v>136868.85486966462</v>
      </c>
      <c r="AB749" s="49">
        <f t="shared" si="273"/>
        <v>0.26644078478015021</v>
      </c>
      <c r="AC749" s="46">
        <f t="shared" si="286"/>
        <v>415310</v>
      </c>
      <c r="AD749" s="51" t="s">
        <v>4739</v>
      </c>
    </row>
    <row r="750" spans="1:30" ht="29.5" customHeight="1" x14ac:dyDescent="0.35">
      <c r="A750" s="8"/>
      <c r="B750" s="3">
        <v>734</v>
      </c>
      <c r="C750" s="9">
        <v>43949</v>
      </c>
      <c r="D750" s="106" t="s">
        <v>548</v>
      </c>
      <c r="E750" s="131"/>
      <c r="F750" s="4" t="s">
        <v>241</v>
      </c>
      <c r="G750" s="12">
        <v>571428.57142857148</v>
      </c>
      <c r="H750" s="12">
        <v>108571.42857142858</v>
      </c>
      <c r="I750" s="24">
        <v>680000</v>
      </c>
      <c r="J750" s="21">
        <v>412000</v>
      </c>
      <c r="K750" s="21">
        <f t="shared" si="284"/>
        <v>78280</v>
      </c>
      <c r="L750" s="29">
        <f t="shared" si="285"/>
        <v>490280</v>
      </c>
      <c r="M750" s="21">
        <v>378000</v>
      </c>
      <c r="N750" s="21">
        <f t="shared" si="267"/>
        <v>71820</v>
      </c>
      <c r="O750" s="32">
        <f t="shared" si="268"/>
        <v>449820</v>
      </c>
      <c r="P750" s="12">
        <v>600000</v>
      </c>
      <c r="Q750" s="12">
        <v>114000</v>
      </c>
      <c r="R750" s="12">
        <v>714000</v>
      </c>
      <c r="S750" s="32">
        <v>165648</v>
      </c>
      <c r="T750" s="33">
        <f t="shared" si="270"/>
        <v>449820</v>
      </c>
      <c r="U750" s="33">
        <f t="shared" si="276"/>
        <v>540033.33333333337</v>
      </c>
      <c r="V750" s="33">
        <f t="shared" si="277"/>
        <v>490280</v>
      </c>
      <c r="W750" s="34">
        <f t="shared" si="278"/>
        <v>531288.74665661505</v>
      </c>
      <c r="X750" s="34">
        <f t="shared" si="279"/>
        <v>523254.24596579134</v>
      </c>
      <c r="Y750" s="34">
        <f t="shared" si="271"/>
        <v>470050</v>
      </c>
      <c r="Z750" s="34">
        <f t="shared" si="272"/>
        <v>486537.1229828957</v>
      </c>
      <c r="AA750" s="34">
        <f t="shared" si="280"/>
        <v>122891.22724317352</v>
      </c>
      <c r="AB750" s="49">
        <f t="shared" si="273"/>
        <v>0.22756229969108113</v>
      </c>
      <c r="AC750" s="46">
        <f t="shared" si="286"/>
        <v>449820</v>
      </c>
      <c r="AD750" s="51" t="s">
        <v>4739</v>
      </c>
    </row>
    <row r="751" spans="1:30" ht="29.5" customHeight="1" x14ac:dyDescent="0.35">
      <c r="A751" s="8"/>
      <c r="B751" s="3">
        <v>735</v>
      </c>
      <c r="C751" s="9">
        <v>43949</v>
      </c>
      <c r="D751" s="106" t="s">
        <v>549</v>
      </c>
      <c r="E751" s="131"/>
      <c r="F751" s="4" t="s">
        <v>550</v>
      </c>
      <c r="G751" s="12">
        <v>563025.21008403366</v>
      </c>
      <c r="H751" s="12">
        <v>106974.78991596639</v>
      </c>
      <c r="I751" s="24">
        <v>670000</v>
      </c>
      <c r="J751" s="21">
        <v>409000</v>
      </c>
      <c r="K751" s="21">
        <f t="shared" si="284"/>
        <v>77710</v>
      </c>
      <c r="L751" s="29">
        <f t="shared" si="285"/>
        <v>486710</v>
      </c>
      <c r="M751" s="21">
        <v>376000</v>
      </c>
      <c r="N751" s="21">
        <f t="shared" si="267"/>
        <v>71440</v>
      </c>
      <c r="O751" s="32">
        <f t="shared" si="268"/>
        <v>447440</v>
      </c>
      <c r="P751" s="12">
        <v>591176.4705882353</v>
      </c>
      <c r="Q751" s="12">
        <v>112323.52941176471</v>
      </c>
      <c r="R751" s="12">
        <v>703500</v>
      </c>
      <c r="S751" s="32">
        <v>178976</v>
      </c>
      <c r="T751" s="33">
        <f t="shared" si="270"/>
        <v>447440</v>
      </c>
      <c r="U751" s="33">
        <f t="shared" si="276"/>
        <v>534716.66666666663</v>
      </c>
      <c r="V751" s="33">
        <f t="shared" si="277"/>
        <v>486710</v>
      </c>
      <c r="W751" s="34">
        <f t="shared" si="278"/>
        <v>526453.42986034718</v>
      </c>
      <c r="X751" s="34">
        <f t="shared" si="279"/>
        <v>518843.94360946032</v>
      </c>
      <c r="Y751" s="34">
        <f t="shared" si="271"/>
        <v>467075</v>
      </c>
      <c r="Z751" s="34">
        <f t="shared" si="272"/>
        <v>483141.97180473013</v>
      </c>
      <c r="AA751" s="34">
        <f t="shared" si="280"/>
        <v>118792.75412807513</v>
      </c>
      <c r="AB751" s="49">
        <f t="shared" si="273"/>
        <v>0.22216018600768345</v>
      </c>
      <c r="AC751" s="46">
        <f t="shared" si="286"/>
        <v>447440</v>
      </c>
      <c r="AD751" s="51" t="s">
        <v>4739</v>
      </c>
    </row>
    <row r="752" spans="1:30" ht="29.5" customHeight="1" x14ac:dyDescent="0.35">
      <c r="A752" s="8"/>
      <c r="B752" s="3">
        <v>736</v>
      </c>
      <c r="C752" s="9">
        <v>43949</v>
      </c>
      <c r="D752" s="106" t="s">
        <v>551</v>
      </c>
      <c r="E752" s="131"/>
      <c r="F752" s="4" t="s">
        <v>241</v>
      </c>
      <c r="G752" s="12">
        <v>554621.84873949585</v>
      </c>
      <c r="H752" s="12">
        <v>105378.15126050421</v>
      </c>
      <c r="I752" s="24">
        <v>660000</v>
      </c>
      <c r="J752" s="21">
        <v>415000</v>
      </c>
      <c r="K752" s="21">
        <f t="shared" si="284"/>
        <v>78850</v>
      </c>
      <c r="L752" s="29">
        <f t="shared" si="285"/>
        <v>493850</v>
      </c>
      <c r="M752" s="21">
        <v>381000</v>
      </c>
      <c r="N752" s="21">
        <f t="shared" si="267"/>
        <v>72390</v>
      </c>
      <c r="O752" s="32">
        <f t="shared" si="268"/>
        <v>453390</v>
      </c>
      <c r="P752" s="12">
        <v>587899.15966386558</v>
      </c>
      <c r="Q752" s="12">
        <v>111700.84033613445</v>
      </c>
      <c r="R752" s="12">
        <v>699600</v>
      </c>
      <c r="S752" s="32">
        <v>177072</v>
      </c>
      <c r="T752" s="33">
        <f t="shared" si="270"/>
        <v>453390</v>
      </c>
      <c r="U752" s="33">
        <f t="shared" si="276"/>
        <v>535746.66666666663</v>
      </c>
      <c r="V752" s="33">
        <f t="shared" si="277"/>
        <v>493850</v>
      </c>
      <c r="W752" s="34">
        <f t="shared" si="278"/>
        <v>528693.10137364524</v>
      </c>
      <c r="X752" s="34">
        <f t="shared" si="279"/>
        <v>522132.8171857468</v>
      </c>
      <c r="Y752" s="34">
        <f t="shared" si="271"/>
        <v>473620</v>
      </c>
      <c r="Z752" s="34">
        <f t="shared" si="272"/>
        <v>487761.40859287337</v>
      </c>
      <c r="AA752" s="34">
        <f t="shared" si="280"/>
        <v>109491.64823553125</v>
      </c>
      <c r="AB752" s="49">
        <f t="shared" si="273"/>
        <v>0.20437205688422</v>
      </c>
      <c r="AC752" s="46">
        <f t="shared" si="286"/>
        <v>453390</v>
      </c>
      <c r="AD752" s="51" t="s">
        <v>4739</v>
      </c>
    </row>
    <row r="753" spans="1:30" ht="29.5" customHeight="1" x14ac:dyDescent="0.35">
      <c r="A753" s="8"/>
      <c r="B753" s="3">
        <v>737</v>
      </c>
      <c r="C753" s="9">
        <v>43949</v>
      </c>
      <c r="D753" s="106" t="s">
        <v>552</v>
      </c>
      <c r="E753" s="131"/>
      <c r="F753" s="4" t="s">
        <v>241</v>
      </c>
      <c r="G753" s="12">
        <v>529411.76470588241</v>
      </c>
      <c r="H753" s="12">
        <v>100588.23529411767</v>
      </c>
      <c r="I753" s="24">
        <v>630000.00000000012</v>
      </c>
      <c r="J753" s="21">
        <v>406000</v>
      </c>
      <c r="K753" s="21">
        <f t="shared" si="284"/>
        <v>77140</v>
      </c>
      <c r="L753" s="29">
        <f t="shared" si="285"/>
        <v>483140</v>
      </c>
      <c r="M753" s="21">
        <v>373000</v>
      </c>
      <c r="N753" s="21">
        <f t="shared" si="267"/>
        <v>70870</v>
      </c>
      <c r="O753" s="32">
        <f t="shared" si="268"/>
        <v>443870</v>
      </c>
      <c r="P753" s="12">
        <v>545294.1176470588</v>
      </c>
      <c r="Q753" s="12">
        <v>103605.88235294117</v>
      </c>
      <c r="R753" s="12">
        <v>648900</v>
      </c>
      <c r="S753" s="32">
        <v>173264</v>
      </c>
      <c r="T753" s="33">
        <f t="shared" si="270"/>
        <v>443870</v>
      </c>
      <c r="U753" s="33">
        <f t="shared" si="276"/>
        <v>519003.33333333331</v>
      </c>
      <c r="V753" s="33">
        <f t="shared" si="277"/>
        <v>483140</v>
      </c>
      <c r="W753" s="34">
        <f t="shared" si="278"/>
        <v>513124.92683828779</v>
      </c>
      <c r="X753" s="34">
        <f t="shared" si="279"/>
        <v>507613.61964795383</v>
      </c>
      <c r="Y753" s="34">
        <f t="shared" si="271"/>
        <v>463505</v>
      </c>
      <c r="Z753" s="34">
        <f t="shared" si="272"/>
        <v>475741.80982397695</v>
      </c>
      <c r="AA753" s="34">
        <f t="shared" si="280"/>
        <v>98110.795702274147</v>
      </c>
      <c r="AB753" s="49">
        <f t="shared" si="273"/>
        <v>0.1890369278982296</v>
      </c>
      <c r="AC753" s="46">
        <f t="shared" si="286"/>
        <v>443870</v>
      </c>
      <c r="AD753" s="51" t="s">
        <v>4739</v>
      </c>
    </row>
    <row r="754" spans="1:30" ht="29.5" customHeight="1" x14ac:dyDescent="0.35">
      <c r="A754" s="8"/>
      <c r="B754" s="3">
        <v>738</v>
      </c>
      <c r="C754" s="9">
        <v>43949</v>
      </c>
      <c r="D754" s="106" t="s">
        <v>553</v>
      </c>
      <c r="E754" s="131"/>
      <c r="F754" s="4" t="s">
        <v>241</v>
      </c>
      <c r="G754" s="12">
        <v>571428.57142857148</v>
      </c>
      <c r="H754" s="12">
        <v>108571.42857142858</v>
      </c>
      <c r="I754" s="24">
        <v>680000</v>
      </c>
      <c r="J754" s="21">
        <v>410000</v>
      </c>
      <c r="K754" s="21">
        <f t="shared" si="284"/>
        <v>77900</v>
      </c>
      <c r="L754" s="29">
        <f t="shared" si="285"/>
        <v>487900</v>
      </c>
      <c r="M754" s="21">
        <v>373000</v>
      </c>
      <c r="N754" s="21">
        <f t="shared" si="267"/>
        <v>70870</v>
      </c>
      <c r="O754" s="32">
        <f t="shared" si="268"/>
        <v>443870</v>
      </c>
      <c r="P754" s="12">
        <v>605714.2857142858</v>
      </c>
      <c r="Q754" s="12">
        <v>115085.7142857143</v>
      </c>
      <c r="R754" s="12">
        <v>720800.00000000012</v>
      </c>
      <c r="S754" s="32">
        <v>165648</v>
      </c>
      <c r="T754" s="33">
        <f t="shared" si="270"/>
        <v>443870</v>
      </c>
      <c r="U754" s="33">
        <f t="shared" si="276"/>
        <v>537256.66666666663</v>
      </c>
      <c r="V754" s="33">
        <f t="shared" si="277"/>
        <v>487900</v>
      </c>
      <c r="W754" s="34">
        <f t="shared" si="278"/>
        <v>528078.52659155196</v>
      </c>
      <c r="X754" s="34">
        <f t="shared" si="279"/>
        <v>519651.44639751007</v>
      </c>
      <c r="Y754" s="34">
        <f t="shared" si="271"/>
        <v>465885</v>
      </c>
      <c r="Z754" s="34">
        <f t="shared" si="272"/>
        <v>481760.72319875506</v>
      </c>
      <c r="AA754" s="34">
        <f t="shared" si="280"/>
        <v>125564.34459404992</v>
      </c>
      <c r="AB754" s="49">
        <f t="shared" si="273"/>
        <v>0.23371388832286852</v>
      </c>
      <c r="AC754" s="46">
        <f t="shared" si="286"/>
        <v>443870</v>
      </c>
      <c r="AD754" s="51" t="s">
        <v>4739</v>
      </c>
    </row>
    <row r="755" spans="1:30" ht="29.5" customHeight="1" x14ac:dyDescent="0.35">
      <c r="A755" s="8"/>
      <c r="B755" s="3">
        <v>739</v>
      </c>
      <c r="C755" s="9">
        <v>43949</v>
      </c>
      <c r="D755" s="106" t="s">
        <v>554</v>
      </c>
      <c r="E755" s="131"/>
      <c r="F755" s="4" t="s">
        <v>241</v>
      </c>
      <c r="G755" s="12">
        <v>563025.21008403366</v>
      </c>
      <c r="H755" s="12">
        <v>106974.78991596639</v>
      </c>
      <c r="I755" s="24">
        <v>670000</v>
      </c>
      <c r="J755" s="21">
        <v>412000</v>
      </c>
      <c r="K755" s="21">
        <f t="shared" si="284"/>
        <v>78280</v>
      </c>
      <c r="L755" s="29">
        <f t="shared" si="285"/>
        <v>490280</v>
      </c>
      <c r="M755" s="21">
        <v>378000</v>
      </c>
      <c r="N755" s="21">
        <f t="shared" si="267"/>
        <v>71820</v>
      </c>
      <c r="O755" s="32">
        <f t="shared" si="268"/>
        <v>449820</v>
      </c>
      <c r="P755" s="12">
        <v>585546.21848739497</v>
      </c>
      <c r="Q755" s="12">
        <v>111253.78151260504</v>
      </c>
      <c r="R755" s="12">
        <v>696800</v>
      </c>
      <c r="S755" s="32">
        <v>176120</v>
      </c>
      <c r="T755" s="33">
        <f t="shared" si="270"/>
        <v>449820</v>
      </c>
      <c r="U755" s="33">
        <f t="shared" si="276"/>
        <v>536700</v>
      </c>
      <c r="V755" s="33">
        <f t="shared" si="277"/>
        <v>490280</v>
      </c>
      <c r="W755" s="34">
        <f t="shared" si="278"/>
        <v>528671.51826662023</v>
      </c>
      <c r="X755" s="34">
        <f t="shared" si="279"/>
        <v>521258.70287589938</v>
      </c>
      <c r="Y755" s="34">
        <f t="shared" si="271"/>
        <v>470050</v>
      </c>
      <c r="Z755" s="34">
        <f t="shared" si="272"/>
        <v>485539.35143794969</v>
      </c>
      <c r="AA755" s="34">
        <f t="shared" si="280"/>
        <v>117200.34300291105</v>
      </c>
      <c r="AB755" s="49">
        <f t="shared" si="273"/>
        <v>0.21837216881481469</v>
      </c>
      <c r="AC755" s="46">
        <f t="shared" si="286"/>
        <v>449820</v>
      </c>
      <c r="AD755" s="51" t="s">
        <v>4739</v>
      </c>
    </row>
    <row r="756" spans="1:30" ht="29.5" customHeight="1" x14ac:dyDescent="0.35">
      <c r="A756" s="8"/>
      <c r="B756" s="3">
        <v>740</v>
      </c>
      <c r="C756" s="9">
        <v>43949</v>
      </c>
      <c r="D756" s="106" t="s">
        <v>555</v>
      </c>
      <c r="E756" s="131"/>
      <c r="F756" s="4" t="s">
        <v>241</v>
      </c>
      <c r="G756" s="12">
        <v>554621.84873949585</v>
      </c>
      <c r="H756" s="12">
        <v>105378.15126050421</v>
      </c>
      <c r="I756" s="24">
        <v>660000</v>
      </c>
      <c r="J756" s="21">
        <v>376000</v>
      </c>
      <c r="K756" s="21">
        <f t="shared" si="284"/>
        <v>71440</v>
      </c>
      <c r="L756" s="29">
        <f t="shared" si="285"/>
        <v>447440</v>
      </c>
      <c r="M756" s="21">
        <v>349000</v>
      </c>
      <c r="N756" s="21">
        <f t="shared" si="267"/>
        <v>66310</v>
      </c>
      <c r="O756" s="32">
        <f t="shared" si="268"/>
        <v>415310</v>
      </c>
      <c r="P756" s="12">
        <v>587899.15966386558</v>
      </c>
      <c r="Q756" s="12">
        <v>111700.84033613445</v>
      </c>
      <c r="R756" s="12">
        <v>699600</v>
      </c>
      <c r="S756" s="32">
        <v>177072</v>
      </c>
      <c r="T756" s="33">
        <f t="shared" si="270"/>
        <v>415310</v>
      </c>
      <c r="U756" s="33">
        <f t="shared" si="276"/>
        <v>507583.33333333331</v>
      </c>
      <c r="V756" s="33">
        <f t="shared" si="277"/>
        <v>447440</v>
      </c>
      <c r="W756" s="34">
        <f t="shared" si="278"/>
        <v>496840.56090480223</v>
      </c>
      <c r="X756" s="34">
        <f t="shared" si="279"/>
        <v>487176.85798441916</v>
      </c>
      <c r="Y756" s="34">
        <f t="shared" si="271"/>
        <v>431375</v>
      </c>
      <c r="Z756" s="34">
        <f t="shared" si="272"/>
        <v>451243.42899220961</v>
      </c>
      <c r="AA756" s="34">
        <f t="shared" si="280"/>
        <v>132970.72773108116</v>
      </c>
      <c r="AB756" s="49">
        <f t="shared" si="273"/>
        <v>0.26196827003332357</v>
      </c>
      <c r="AC756" s="46">
        <f t="shared" si="286"/>
        <v>415310</v>
      </c>
      <c r="AD756" s="51" t="s">
        <v>4739</v>
      </c>
    </row>
    <row r="757" spans="1:30" ht="29.5" customHeight="1" x14ac:dyDescent="0.35">
      <c r="A757" s="8"/>
      <c r="B757" s="3">
        <v>741</v>
      </c>
      <c r="C757" s="9">
        <v>43949</v>
      </c>
      <c r="D757" s="106" t="s">
        <v>556</v>
      </c>
      <c r="E757" s="131"/>
      <c r="F757" s="4" t="s">
        <v>241</v>
      </c>
      <c r="G757" s="12">
        <v>160000</v>
      </c>
      <c r="H757" s="12">
        <v>30400</v>
      </c>
      <c r="I757" s="24">
        <v>190400</v>
      </c>
      <c r="J757" s="21">
        <v>245000</v>
      </c>
      <c r="K757" s="21">
        <f t="shared" si="284"/>
        <v>46550</v>
      </c>
      <c r="L757" s="29">
        <f t="shared" si="285"/>
        <v>291550</v>
      </c>
      <c r="M757" s="21">
        <v>225000</v>
      </c>
      <c r="N757" s="21">
        <f t="shared" si="267"/>
        <v>42750</v>
      </c>
      <c r="O757" s="32">
        <f t="shared" si="268"/>
        <v>267750</v>
      </c>
      <c r="P757" s="12">
        <v>168000</v>
      </c>
      <c r="Q757" s="12">
        <v>31920</v>
      </c>
      <c r="R757" s="12">
        <v>199920</v>
      </c>
      <c r="S757" s="32">
        <v>104720</v>
      </c>
      <c r="T757" s="33">
        <f t="shared" si="270"/>
        <v>190400</v>
      </c>
      <c r="U757" s="33">
        <f t="shared" si="276"/>
        <v>249900</v>
      </c>
      <c r="V757" s="33">
        <f t="shared" si="277"/>
        <v>267750</v>
      </c>
      <c r="W757" s="34">
        <f t="shared" si="278"/>
        <v>245868.64988686863</v>
      </c>
      <c r="X757" s="34">
        <f t="shared" si="279"/>
        <v>241606.75234989452</v>
      </c>
      <c r="Y757" s="34">
        <f t="shared" si="271"/>
        <v>229075</v>
      </c>
      <c r="Z757" s="34">
        <f t="shared" si="272"/>
        <v>216003.37617494725</v>
      </c>
      <c r="AA757" s="34">
        <f t="shared" si="280"/>
        <v>52884.756783027755</v>
      </c>
      <c r="AB757" s="49">
        <f t="shared" si="273"/>
        <v>0.21162367660275211</v>
      </c>
      <c r="AC757" s="46">
        <f t="shared" si="286"/>
        <v>190400</v>
      </c>
      <c r="AD757" s="51" t="s">
        <v>4739</v>
      </c>
    </row>
    <row r="758" spans="1:30" ht="29.5" customHeight="1" x14ac:dyDescent="0.35">
      <c r="A758" s="8"/>
      <c r="B758" s="3">
        <v>742</v>
      </c>
      <c r="C758" s="9">
        <v>43949</v>
      </c>
      <c r="D758" s="106" t="s">
        <v>557</v>
      </c>
      <c r="E758" s="131"/>
      <c r="F758" s="4" t="s">
        <v>241</v>
      </c>
      <c r="G758" s="12">
        <v>18000</v>
      </c>
      <c r="H758" s="12">
        <v>3420</v>
      </c>
      <c r="I758" s="24">
        <v>21420</v>
      </c>
      <c r="J758" s="21">
        <v>26000</v>
      </c>
      <c r="K758" s="21">
        <f t="shared" si="284"/>
        <v>4940</v>
      </c>
      <c r="L758" s="29">
        <f t="shared" si="285"/>
        <v>30940</v>
      </c>
      <c r="M758" s="21">
        <v>24000</v>
      </c>
      <c r="N758" s="21">
        <f t="shared" si="267"/>
        <v>4560</v>
      </c>
      <c r="O758" s="32">
        <f t="shared" si="268"/>
        <v>28560</v>
      </c>
      <c r="P758" s="12">
        <v>18540</v>
      </c>
      <c r="Q758" s="12">
        <v>3522.6</v>
      </c>
      <c r="R758" s="12">
        <v>22062.6</v>
      </c>
      <c r="S758" s="32">
        <v>14280</v>
      </c>
      <c r="T758" s="33">
        <f t="shared" si="270"/>
        <v>21420</v>
      </c>
      <c r="U758" s="33">
        <f t="shared" si="276"/>
        <v>26973.333333333332</v>
      </c>
      <c r="V758" s="33">
        <f t="shared" si="277"/>
        <v>28560</v>
      </c>
      <c r="W758" s="34">
        <f t="shared" si="278"/>
        <v>26650.129659675153</v>
      </c>
      <c r="X758" s="34">
        <f t="shared" si="279"/>
        <v>26311.181102362207</v>
      </c>
      <c r="Y758" s="34">
        <f t="shared" si="271"/>
        <v>24990</v>
      </c>
      <c r="Z758" s="34">
        <f t="shared" si="272"/>
        <v>23865.590551181103</v>
      </c>
      <c r="AA758" s="34">
        <f t="shared" si="280"/>
        <v>4954.3650787293882</v>
      </c>
      <c r="AB758" s="49">
        <f t="shared" si="273"/>
        <v>0.18367641171759966</v>
      </c>
      <c r="AC758" s="46">
        <f t="shared" si="286"/>
        <v>21420</v>
      </c>
      <c r="AD758" s="51" t="s">
        <v>4739</v>
      </c>
    </row>
    <row r="759" spans="1:30" ht="29.5" customHeight="1" x14ac:dyDescent="0.35">
      <c r="A759" s="8"/>
      <c r="B759" s="3">
        <v>743</v>
      </c>
      <c r="C759" s="9">
        <v>43949</v>
      </c>
      <c r="D759" s="106" t="s">
        <v>558</v>
      </c>
      <c r="E759" s="131"/>
      <c r="F759" s="4" t="s">
        <v>241</v>
      </c>
      <c r="G759" s="12">
        <v>18000</v>
      </c>
      <c r="H759" s="12">
        <v>3420</v>
      </c>
      <c r="I759" s="24">
        <v>21420</v>
      </c>
      <c r="J759" s="21">
        <v>28000</v>
      </c>
      <c r="K759" s="21">
        <f t="shared" si="284"/>
        <v>5320</v>
      </c>
      <c r="L759" s="29">
        <f t="shared" si="285"/>
        <v>33320</v>
      </c>
      <c r="M759" s="21">
        <v>26000</v>
      </c>
      <c r="N759" s="21">
        <f t="shared" si="267"/>
        <v>4940</v>
      </c>
      <c r="O759" s="32">
        <f t="shared" si="268"/>
        <v>30940</v>
      </c>
      <c r="P759" s="12">
        <v>19080</v>
      </c>
      <c r="Q759" s="12">
        <v>3625.2</v>
      </c>
      <c r="R759" s="12">
        <v>22705.200000000001</v>
      </c>
      <c r="S759" s="32">
        <v>14280</v>
      </c>
      <c r="T759" s="33">
        <f t="shared" si="270"/>
        <v>21420</v>
      </c>
      <c r="U759" s="33">
        <f t="shared" si="276"/>
        <v>28560</v>
      </c>
      <c r="V759" s="33">
        <f t="shared" si="277"/>
        <v>30940</v>
      </c>
      <c r="W759" s="34">
        <f t="shared" si="278"/>
        <v>28055.300375779345</v>
      </c>
      <c r="X759" s="34">
        <f t="shared" si="279"/>
        <v>27518.400000000001</v>
      </c>
      <c r="Y759" s="34">
        <f t="shared" si="271"/>
        <v>26180</v>
      </c>
      <c r="Z759" s="34">
        <f t="shared" si="272"/>
        <v>24469.200000000001</v>
      </c>
      <c r="AA759" s="34">
        <f t="shared" si="280"/>
        <v>6296.888120333726</v>
      </c>
      <c r="AB759" s="49">
        <f t="shared" si="273"/>
        <v>0.22047927592204922</v>
      </c>
      <c r="AC759" s="46">
        <f t="shared" si="286"/>
        <v>21420</v>
      </c>
      <c r="AD759" s="51" t="s">
        <v>4739</v>
      </c>
    </row>
    <row r="760" spans="1:30" ht="29.5" customHeight="1" x14ac:dyDescent="0.35">
      <c r="A760" s="8"/>
      <c r="B760" s="3">
        <v>744</v>
      </c>
      <c r="C760" s="9">
        <v>43949</v>
      </c>
      <c r="D760" s="106" t="s">
        <v>559</v>
      </c>
      <c r="E760" s="131"/>
      <c r="F760" s="4" t="s">
        <v>128</v>
      </c>
      <c r="G760" s="12">
        <v>18000</v>
      </c>
      <c r="H760" s="12">
        <v>3420</v>
      </c>
      <c r="I760" s="24">
        <v>21420</v>
      </c>
      <c r="J760" s="21">
        <v>25000</v>
      </c>
      <c r="K760" s="21">
        <f t="shared" si="284"/>
        <v>4750</v>
      </c>
      <c r="L760" s="29">
        <f t="shared" si="285"/>
        <v>29750</v>
      </c>
      <c r="M760" s="21">
        <v>23000</v>
      </c>
      <c r="N760" s="21">
        <f t="shared" si="267"/>
        <v>4370</v>
      </c>
      <c r="O760" s="32">
        <f t="shared" si="268"/>
        <v>27370</v>
      </c>
      <c r="P760" s="12">
        <v>18900</v>
      </c>
      <c r="Q760" s="12">
        <v>3591</v>
      </c>
      <c r="R760" s="12">
        <v>22491</v>
      </c>
      <c r="S760" s="32">
        <v>14280</v>
      </c>
      <c r="T760" s="33">
        <f t="shared" si="270"/>
        <v>21420</v>
      </c>
      <c r="U760" s="33">
        <f t="shared" si="276"/>
        <v>26180</v>
      </c>
      <c r="V760" s="33">
        <f t="shared" si="277"/>
        <v>27370</v>
      </c>
      <c r="W760" s="34">
        <f t="shared" si="278"/>
        <v>25933.456884480573</v>
      </c>
      <c r="X760" s="34">
        <f t="shared" si="279"/>
        <v>25677.206393328703</v>
      </c>
      <c r="Y760" s="34">
        <f t="shared" si="271"/>
        <v>24395</v>
      </c>
      <c r="Z760" s="34">
        <f t="shared" si="272"/>
        <v>23548.60319666435</v>
      </c>
      <c r="AA760" s="34">
        <f t="shared" si="280"/>
        <v>4290.6060178021471</v>
      </c>
      <c r="AB760" s="49">
        <f t="shared" si="273"/>
        <v>0.16388869433927222</v>
      </c>
      <c r="AC760" s="46">
        <f t="shared" si="286"/>
        <v>21420</v>
      </c>
      <c r="AD760" s="51" t="s">
        <v>4739</v>
      </c>
    </row>
    <row r="761" spans="1:30" ht="29.5" customHeight="1" x14ac:dyDescent="0.35">
      <c r="A761" s="8"/>
      <c r="B761" s="3">
        <v>745</v>
      </c>
      <c r="C761" s="9">
        <v>43949</v>
      </c>
      <c r="D761" s="106" t="s">
        <v>560</v>
      </c>
      <c r="E761" s="131"/>
      <c r="F761" s="4" t="s">
        <v>128</v>
      </c>
      <c r="G761" s="12">
        <v>18000</v>
      </c>
      <c r="H761" s="12">
        <v>3420</v>
      </c>
      <c r="I761" s="24">
        <v>21420</v>
      </c>
      <c r="J761" s="21">
        <v>26000</v>
      </c>
      <c r="K761" s="21">
        <f t="shared" si="284"/>
        <v>4940</v>
      </c>
      <c r="L761" s="29">
        <f t="shared" si="285"/>
        <v>30940</v>
      </c>
      <c r="M761" s="21">
        <v>24000</v>
      </c>
      <c r="N761" s="21">
        <f t="shared" si="267"/>
        <v>4560</v>
      </c>
      <c r="O761" s="32">
        <f t="shared" si="268"/>
        <v>28560</v>
      </c>
      <c r="P761" s="12">
        <v>18540</v>
      </c>
      <c r="Q761" s="12">
        <v>3522.6</v>
      </c>
      <c r="R761" s="12">
        <v>22062.6</v>
      </c>
      <c r="S761" s="32">
        <v>13328</v>
      </c>
      <c r="T761" s="33">
        <f t="shared" si="270"/>
        <v>21420</v>
      </c>
      <c r="U761" s="33">
        <f t="shared" si="276"/>
        <v>26973.333333333332</v>
      </c>
      <c r="V761" s="33">
        <f t="shared" si="277"/>
        <v>28560</v>
      </c>
      <c r="W761" s="34">
        <f t="shared" si="278"/>
        <v>26650.129659675153</v>
      </c>
      <c r="X761" s="34">
        <f t="shared" si="279"/>
        <v>26311.181102362207</v>
      </c>
      <c r="Y761" s="34">
        <f t="shared" si="271"/>
        <v>24990</v>
      </c>
      <c r="Z761" s="34">
        <f t="shared" si="272"/>
        <v>23865.590551181103</v>
      </c>
      <c r="AA761" s="34">
        <f t="shared" si="280"/>
        <v>4954.3650787293882</v>
      </c>
      <c r="AB761" s="49">
        <f t="shared" si="273"/>
        <v>0.18367641171759966</v>
      </c>
      <c r="AC761" s="46">
        <f t="shared" si="286"/>
        <v>21420</v>
      </c>
      <c r="AD761" s="51" t="s">
        <v>4739</v>
      </c>
    </row>
    <row r="762" spans="1:30" ht="29.5" customHeight="1" x14ac:dyDescent="0.35">
      <c r="A762" s="8"/>
      <c r="B762" s="3">
        <v>746</v>
      </c>
      <c r="C762" s="9">
        <v>43949</v>
      </c>
      <c r="D762" s="106" t="s">
        <v>561</v>
      </c>
      <c r="E762" s="131"/>
      <c r="F762" s="4" t="s">
        <v>241</v>
      </c>
      <c r="G762" s="12">
        <v>18000</v>
      </c>
      <c r="H762" s="12">
        <v>3420</v>
      </c>
      <c r="I762" s="24">
        <v>21420</v>
      </c>
      <c r="J762" s="21">
        <v>27000</v>
      </c>
      <c r="K762" s="21">
        <f t="shared" si="284"/>
        <v>5130</v>
      </c>
      <c r="L762" s="29">
        <f t="shared" si="285"/>
        <v>32130</v>
      </c>
      <c r="M762" s="21">
        <v>25000</v>
      </c>
      <c r="N762" s="21">
        <f t="shared" si="267"/>
        <v>4750</v>
      </c>
      <c r="O762" s="32">
        <f t="shared" si="268"/>
        <v>29750</v>
      </c>
      <c r="P762" s="12">
        <v>18900</v>
      </c>
      <c r="Q762" s="12">
        <v>3591</v>
      </c>
      <c r="R762" s="12">
        <v>22491</v>
      </c>
      <c r="S762" s="32">
        <v>14280</v>
      </c>
      <c r="T762" s="33">
        <f t="shared" si="270"/>
        <v>21420</v>
      </c>
      <c r="U762" s="33">
        <f t="shared" si="276"/>
        <v>27766.666666666668</v>
      </c>
      <c r="V762" s="33">
        <f t="shared" si="277"/>
        <v>29750</v>
      </c>
      <c r="W762" s="34">
        <f t="shared" si="278"/>
        <v>27357.246736449844</v>
      </c>
      <c r="X762" s="34">
        <f t="shared" si="279"/>
        <v>26924.581005586591</v>
      </c>
      <c r="Y762" s="34">
        <f t="shared" si="271"/>
        <v>25585</v>
      </c>
      <c r="Z762" s="34">
        <f t="shared" si="272"/>
        <v>24172.290502793294</v>
      </c>
      <c r="AA762" s="34">
        <f t="shared" si="280"/>
        <v>5623.7205952405966</v>
      </c>
      <c r="AB762" s="49">
        <f t="shared" si="273"/>
        <v>0.20253495541082581</v>
      </c>
      <c r="AC762" s="46">
        <f t="shared" si="286"/>
        <v>21420</v>
      </c>
      <c r="AD762" s="51" t="s">
        <v>4739</v>
      </c>
    </row>
    <row r="763" spans="1:30" ht="29.5" customHeight="1" x14ac:dyDescent="0.35">
      <c r="A763" s="8"/>
      <c r="B763" s="3">
        <v>747</v>
      </c>
      <c r="C763" s="9">
        <v>43949</v>
      </c>
      <c r="D763" s="106" t="s">
        <v>562</v>
      </c>
      <c r="E763" s="131"/>
      <c r="F763" s="4" t="s">
        <v>128</v>
      </c>
      <c r="G763" s="12">
        <v>18000</v>
      </c>
      <c r="H763" s="12">
        <v>3420</v>
      </c>
      <c r="I763" s="24">
        <v>21420</v>
      </c>
      <c r="J763" s="21">
        <v>26000</v>
      </c>
      <c r="K763" s="21">
        <f t="shared" si="284"/>
        <v>4940</v>
      </c>
      <c r="L763" s="29">
        <f t="shared" si="285"/>
        <v>30940</v>
      </c>
      <c r="M763" s="21">
        <v>24000</v>
      </c>
      <c r="N763" s="21">
        <f t="shared" si="267"/>
        <v>4560</v>
      </c>
      <c r="O763" s="32">
        <f t="shared" si="268"/>
        <v>28560</v>
      </c>
      <c r="P763" s="12">
        <v>18540</v>
      </c>
      <c r="Q763" s="12">
        <v>3522.6</v>
      </c>
      <c r="R763" s="12">
        <v>22062.6</v>
      </c>
      <c r="S763" s="32">
        <v>14280</v>
      </c>
      <c r="T763" s="33">
        <f t="shared" si="270"/>
        <v>21420</v>
      </c>
      <c r="U763" s="33">
        <f t="shared" si="276"/>
        <v>26973.333333333332</v>
      </c>
      <c r="V763" s="33">
        <f t="shared" si="277"/>
        <v>28560</v>
      </c>
      <c r="W763" s="34">
        <f t="shared" si="278"/>
        <v>26650.129659675153</v>
      </c>
      <c r="X763" s="34">
        <f t="shared" si="279"/>
        <v>26311.181102362207</v>
      </c>
      <c r="Y763" s="34">
        <f t="shared" si="271"/>
        <v>24990</v>
      </c>
      <c r="Z763" s="34">
        <f t="shared" si="272"/>
        <v>23865.590551181103</v>
      </c>
      <c r="AA763" s="34">
        <f t="shared" si="280"/>
        <v>4954.3650787293882</v>
      </c>
      <c r="AB763" s="49">
        <f t="shared" si="273"/>
        <v>0.18367641171759966</v>
      </c>
      <c r="AC763" s="46">
        <f t="shared" si="286"/>
        <v>21420</v>
      </c>
      <c r="AD763" s="51" t="s">
        <v>4739</v>
      </c>
    </row>
    <row r="764" spans="1:30" ht="29.5" customHeight="1" x14ac:dyDescent="0.35">
      <c r="A764" s="8"/>
      <c r="B764" s="3">
        <v>748</v>
      </c>
      <c r="C764" s="9">
        <v>43949</v>
      </c>
      <c r="D764" s="106" t="s">
        <v>563</v>
      </c>
      <c r="E764" s="131"/>
      <c r="F764" s="4" t="s">
        <v>241</v>
      </c>
      <c r="G764" s="12">
        <v>85000</v>
      </c>
      <c r="H764" s="12">
        <v>16150</v>
      </c>
      <c r="I764" s="24">
        <v>101150</v>
      </c>
      <c r="J764" s="21">
        <v>126000</v>
      </c>
      <c r="K764" s="21">
        <f t="shared" si="284"/>
        <v>23940</v>
      </c>
      <c r="L764" s="29">
        <f t="shared" si="285"/>
        <v>149940</v>
      </c>
      <c r="M764" s="21">
        <v>115000</v>
      </c>
      <c r="N764" s="21">
        <f t="shared" si="267"/>
        <v>21850</v>
      </c>
      <c r="O764" s="32">
        <f t="shared" si="268"/>
        <v>136850</v>
      </c>
      <c r="P764" s="12">
        <v>90100</v>
      </c>
      <c r="Q764" s="12">
        <v>17119</v>
      </c>
      <c r="R764" s="12">
        <v>107219</v>
      </c>
      <c r="S764" s="32">
        <v>70448</v>
      </c>
      <c r="T764" s="33">
        <f t="shared" si="270"/>
        <v>101150</v>
      </c>
      <c r="U764" s="33">
        <f t="shared" si="276"/>
        <v>129313.33333333333</v>
      </c>
      <c r="V764" s="33">
        <f t="shared" si="277"/>
        <v>136850</v>
      </c>
      <c r="W764" s="34">
        <f t="shared" si="278"/>
        <v>127558.49848943821</v>
      </c>
      <c r="X764" s="34">
        <f t="shared" si="279"/>
        <v>125718.09864188706</v>
      </c>
      <c r="Y764" s="34">
        <f t="shared" si="271"/>
        <v>119000</v>
      </c>
      <c r="Z764" s="34">
        <f t="shared" si="272"/>
        <v>113434.04932094354</v>
      </c>
      <c r="AA764" s="34">
        <f t="shared" si="280"/>
        <v>25253.059880603221</v>
      </c>
      <c r="AB764" s="49">
        <f t="shared" si="273"/>
        <v>0.19528581647112869</v>
      </c>
      <c r="AC764" s="46">
        <f t="shared" si="286"/>
        <v>101150</v>
      </c>
      <c r="AD764" s="51" t="s">
        <v>4739</v>
      </c>
    </row>
    <row r="765" spans="1:30" ht="29.5" customHeight="1" x14ac:dyDescent="0.35">
      <c r="A765" s="8"/>
      <c r="B765" s="3">
        <v>749</v>
      </c>
      <c r="C765" s="9">
        <v>43949</v>
      </c>
      <c r="D765" s="106" t="s">
        <v>564</v>
      </c>
      <c r="E765" s="131"/>
      <c r="F765" s="4" t="s">
        <v>241</v>
      </c>
      <c r="G765" s="12">
        <v>165000</v>
      </c>
      <c r="H765" s="12">
        <v>31350</v>
      </c>
      <c r="I765" s="24">
        <v>196350</v>
      </c>
      <c r="J765" s="21">
        <v>251000</v>
      </c>
      <c r="K765" s="21">
        <f t="shared" si="284"/>
        <v>47690</v>
      </c>
      <c r="L765" s="29">
        <f t="shared" si="285"/>
        <v>298690</v>
      </c>
      <c r="M765" s="21">
        <v>231000</v>
      </c>
      <c r="N765" s="21">
        <f t="shared" si="267"/>
        <v>43890</v>
      </c>
      <c r="O765" s="32">
        <f t="shared" si="268"/>
        <v>274890</v>
      </c>
      <c r="P765" s="12">
        <v>169950</v>
      </c>
      <c r="Q765" s="12">
        <v>32290.5</v>
      </c>
      <c r="R765" s="12">
        <v>202240.5</v>
      </c>
      <c r="S765" s="32">
        <v>107576</v>
      </c>
      <c r="T765" s="33">
        <f t="shared" si="270"/>
        <v>196350</v>
      </c>
      <c r="U765" s="33">
        <f t="shared" si="276"/>
        <v>256643.33333333334</v>
      </c>
      <c r="V765" s="33">
        <f t="shared" si="277"/>
        <v>274890</v>
      </c>
      <c r="W765" s="34">
        <f t="shared" si="278"/>
        <v>252621.42266612264</v>
      </c>
      <c r="X765" s="34">
        <f t="shared" si="279"/>
        <v>248370.73434125271</v>
      </c>
      <c r="Y765" s="34">
        <f t="shared" si="271"/>
        <v>235620</v>
      </c>
      <c r="Z765" s="34">
        <f t="shared" si="272"/>
        <v>222360.36717062636</v>
      </c>
      <c r="AA765" s="34">
        <f t="shared" si="280"/>
        <v>53554.407226047493</v>
      </c>
      <c r="AB765" s="49">
        <f t="shared" si="273"/>
        <v>0.20867250487465416</v>
      </c>
      <c r="AC765" s="46">
        <f t="shared" si="286"/>
        <v>196350</v>
      </c>
      <c r="AD765" s="51" t="s">
        <v>4739</v>
      </c>
    </row>
    <row r="766" spans="1:30" ht="29.5" customHeight="1" x14ac:dyDescent="0.35">
      <c r="A766" s="8"/>
      <c r="B766" s="3">
        <v>750</v>
      </c>
      <c r="C766" s="9">
        <v>4315102</v>
      </c>
      <c r="D766" s="106" t="s">
        <v>565</v>
      </c>
      <c r="E766" s="131"/>
      <c r="F766" s="4" t="s">
        <v>241</v>
      </c>
      <c r="G766" s="12">
        <v>265000</v>
      </c>
      <c r="H766" s="12">
        <v>50350</v>
      </c>
      <c r="I766" s="24">
        <v>315350</v>
      </c>
      <c r="J766" s="21">
        <v>380000</v>
      </c>
      <c r="K766" s="21">
        <f t="shared" si="284"/>
        <v>72200</v>
      </c>
      <c r="L766" s="29">
        <f t="shared" si="285"/>
        <v>452200</v>
      </c>
      <c r="M766" s="21">
        <v>352000</v>
      </c>
      <c r="N766" s="21">
        <f t="shared" si="267"/>
        <v>66880</v>
      </c>
      <c r="O766" s="32">
        <f t="shared" si="268"/>
        <v>418880</v>
      </c>
      <c r="P766" s="12">
        <v>280900</v>
      </c>
      <c r="Q766" s="12">
        <v>53371</v>
      </c>
      <c r="R766" s="12">
        <v>334271</v>
      </c>
      <c r="S766" s="32">
        <v>178976</v>
      </c>
      <c r="T766" s="33">
        <f t="shared" si="270"/>
        <v>315350</v>
      </c>
      <c r="U766" s="33">
        <f t="shared" si="276"/>
        <v>395476.66666666669</v>
      </c>
      <c r="V766" s="33">
        <f t="shared" si="277"/>
        <v>418880</v>
      </c>
      <c r="W766" s="34">
        <f t="shared" si="278"/>
        <v>390904.80253286869</v>
      </c>
      <c r="X766" s="34">
        <f t="shared" si="279"/>
        <v>386109.86757795815</v>
      </c>
      <c r="Y766" s="34">
        <f t="shared" si="271"/>
        <v>367115</v>
      </c>
      <c r="Z766" s="34">
        <f t="shared" si="272"/>
        <v>350729.93378897908</v>
      </c>
      <c r="AA766" s="34">
        <f t="shared" si="280"/>
        <v>71363.629625554662</v>
      </c>
      <c r="AB766" s="49">
        <f t="shared" si="273"/>
        <v>0.18044965895726167</v>
      </c>
      <c r="AC766" s="46">
        <f t="shared" si="286"/>
        <v>315350</v>
      </c>
      <c r="AD766" s="51" t="s">
        <v>4739</v>
      </c>
    </row>
    <row r="767" spans="1:30" ht="29.5" customHeight="1" x14ac:dyDescent="0.35">
      <c r="A767" s="8"/>
      <c r="B767" s="3">
        <v>751</v>
      </c>
      <c r="C767" s="9">
        <v>43949</v>
      </c>
      <c r="D767" s="106" t="s">
        <v>566</v>
      </c>
      <c r="E767" s="131"/>
      <c r="F767" s="4" t="s">
        <v>128</v>
      </c>
      <c r="G767" s="12">
        <v>600000</v>
      </c>
      <c r="H767" s="12">
        <v>114000</v>
      </c>
      <c r="I767" s="24">
        <v>714000</v>
      </c>
      <c r="J767" s="21">
        <v>937000</v>
      </c>
      <c r="K767" s="21">
        <f t="shared" si="284"/>
        <v>178030</v>
      </c>
      <c r="L767" s="29">
        <f t="shared" si="285"/>
        <v>1115030</v>
      </c>
      <c r="M767" s="21">
        <v>852000</v>
      </c>
      <c r="N767" s="21">
        <f t="shared" si="267"/>
        <v>161880</v>
      </c>
      <c r="O767" s="32">
        <f t="shared" si="268"/>
        <v>1013880</v>
      </c>
      <c r="P767" s="12">
        <v>618000</v>
      </c>
      <c r="Q767" s="12">
        <v>117420</v>
      </c>
      <c r="R767" s="12">
        <v>735420</v>
      </c>
      <c r="S767" s="32">
        <v>298928</v>
      </c>
      <c r="T767" s="33">
        <f t="shared" si="270"/>
        <v>714000</v>
      </c>
      <c r="U767" s="33">
        <f t="shared" si="276"/>
        <v>947636.66666666663</v>
      </c>
      <c r="V767" s="33">
        <f t="shared" si="277"/>
        <v>1013880</v>
      </c>
      <c r="W767" s="34">
        <f t="shared" si="278"/>
        <v>931087.37963668443</v>
      </c>
      <c r="X767" s="34">
        <f t="shared" si="279"/>
        <v>913601.58228456764</v>
      </c>
      <c r="Y767" s="34">
        <f t="shared" si="271"/>
        <v>863940</v>
      </c>
      <c r="Z767" s="34">
        <f t="shared" si="272"/>
        <v>813800.79114228382</v>
      </c>
      <c r="AA767" s="34">
        <f t="shared" si="280"/>
        <v>208560.30215104038</v>
      </c>
      <c r="AB767" s="49">
        <f t="shared" si="273"/>
        <v>0.22008466903740223</v>
      </c>
      <c r="AC767" s="46">
        <f t="shared" si="286"/>
        <v>714000</v>
      </c>
      <c r="AD767" s="51" t="s">
        <v>4739</v>
      </c>
    </row>
    <row r="768" spans="1:30" ht="29.5" customHeight="1" x14ac:dyDescent="0.35">
      <c r="A768" s="8"/>
      <c r="B768" s="3">
        <v>752</v>
      </c>
      <c r="C768" s="9">
        <v>4315199</v>
      </c>
      <c r="D768" s="106" t="s">
        <v>109</v>
      </c>
      <c r="E768" s="131"/>
      <c r="F768" s="4" t="s">
        <v>241</v>
      </c>
      <c r="G768" s="12">
        <v>385000</v>
      </c>
      <c r="H768" s="12">
        <v>73150</v>
      </c>
      <c r="I768" s="24">
        <v>458150</v>
      </c>
      <c r="J768" s="21">
        <v>575000</v>
      </c>
      <c r="K768" s="21">
        <f t="shared" si="284"/>
        <v>109250</v>
      </c>
      <c r="L768" s="29">
        <f t="shared" si="285"/>
        <v>684250</v>
      </c>
      <c r="M768" s="21">
        <v>523000</v>
      </c>
      <c r="N768" s="21">
        <f t="shared" si="267"/>
        <v>99370</v>
      </c>
      <c r="O768" s="32">
        <f t="shared" si="268"/>
        <v>622370</v>
      </c>
      <c r="P768" s="12">
        <v>400400</v>
      </c>
      <c r="Q768" s="12">
        <v>76076</v>
      </c>
      <c r="R768" s="12">
        <v>476476</v>
      </c>
      <c r="S768" s="32">
        <v>243712</v>
      </c>
      <c r="T768" s="33">
        <f t="shared" si="270"/>
        <v>458150</v>
      </c>
      <c r="U768" s="33">
        <f t="shared" si="276"/>
        <v>588256.66666666663</v>
      </c>
      <c r="V768" s="33">
        <f t="shared" si="277"/>
        <v>622370</v>
      </c>
      <c r="W768" s="34">
        <f t="shared" si="278"/>
        <v>579994.28700860543</v>
      </c>
      <c r="X768" s="34">
        <f t="shared" si="279"/>
        <v>571329.90476256295</v>
      </c>
      <c r="Y768" s="34">
        <f t="shared" si="271"/>
        <v>540260</v>
      </c>
      <c r="Z768" s="34">
        <f t="shared" si="272"/>
        <v>514739.95238128147</v>
      </c>
      <c r="AA768" s="34">
        <f t="shared" si="280"/>
        <v>116846.44681518267</v>
      </c>
      <c r="AB768" s="49">
        <f t="shared" si="273"/>
        <v>0.19863174263249492</v>
      </c>
      <c r="AC768" s="46">
        <f t="shared" si="286"/>
        <v>458150</v>
      </c>
      <c r="AD768" s="51" t="s">
        <v>4739</v>
      </c>
    </row>
    <row r="769" spans="1:30" ht="29.5" customHeight="1" x14ac:dyDescent="0.35">
      <c r="A769" s="8"/>
      <c r="B769" s="3">
        <v>753</v>
      </c>
      <c r="C769" s="9">
        <v>4315199</v>
      </c>
      <c r="D769" s="106" t="s">
        <v>443</v>
      </c>
      <c r="E769" s="131"/>
      <c r="F769" s="4" t="s">
        <v>241</v>
      </c>
      <c r="G769" s="12">
        <v>1445000</v>
      </c>
      <c r="H769" s="12">
        <v>274550</v>
      </c>
      <c r="I769" s="24">
        <v>1719550</v>
      </c>
      <c r="J769" s="21">
        <v>2231000</v>
      </c>
      <c r="K769" s="21">
        <f t="shared" si="284"/>
        <v>423890</v>
      </c>
      <c r="L769" s="29">
        <f t="shared" si="285"/>
        <v>2654890</v>
      </c>
      <c r="M769" s="21">
        <v>2066000</v>
      </c>
      <c r="N769" s="21">
        <f t="shared" si="267"/>
        <v>392540</v>
      </c>
      <c r="O769" s="32">
        <f t="shared" si="268"/>
        <v>2458540</v>
      </c>
      <c r="P769" s="12">
        <v>1517250</v>
      </c>
      <c r="Q769" s="12">
        <v>288277.5</v>
      </c>
      <c r="R769" s="12">
        <v>1805527.5</v>
      </c>
      <c r="S769" s="32">
        <v>458864</v>
      </c>
      <c r="T769" s="33">
        <f t="shared" si="270"/>
        <v>1719550</v>
      </c>
      <c r="U769" s="33">
        <f t="shared" si="276"/>
        <v>2277660</v>
      </c>
      <c r="V769" s="33">
        <f t="shared" si="277"/>
        <v>2458540</v>
      </c>
      <c r="W769" s="34">
        <f t="shared" si="278"/>
        <v>2238959.3373175813</v>
      </c>
      <c r="X769" s="34">
        <f t="shared" si="279"/>
        <v>2197872.3934503873</v>
      </c>
      <c r="Y769" s="34">
        <f t="shared" si="271"/>
        <v>2089045</v>
      </c>
      <c r="Z769" s="34">
        <f t="shared" si="272"/>
        <v>1958711.1967251936</v>
      </c>
      <c r="AA769" s="34">
        <f t="shared" si="280"/>
        <v>493207.26849875198</v>
      </c>
      <c r="AB769" s="49">
        <f t="shared" si="273"/>
        <v>0.21654121708189633</v>
      </c>
      <c r="AC769" s="46">
        <f t="shared" si="286"/>
        <v>1719550</v>
      </c>
      <c r="AD769" s="51" t="s">
        <v>4739</v>
      </c>
    </row>
    <row r="770" spans="1:30" ht="29.5" customHeight="1" x14ac:dyDescent="0.35">
      <c r="A770" s="8"/>
      <c r="B770" s="3">
        <v>754</v>
      </c>
      <c r="C770" s="9">
        <v>4315199</v>
      </c>
      <c r="D770" s="106" t="s">
        <v>111</v>
      </c>
      <c r="E770" s="131"/>
      <c r="F770" s="4" t="s">
        <v>241</v>
      </c>
      <c r="G770" s="12">
        <v>320000</v>
      </c>
      <c r="H770" s="12">
        <v>60800</v>
      </c>
      <c r="I770" s="24">
        <v>380800</v>
      </c>
      <c r="J770" s="21">
        <v>1378000</v>
      </c>
      <c r="K770" s="21">
        <f t="shared" si="284"/>
        <v>261820</v>
      </c>
      <c r="L770" s="29">
        <f t="shared" si="285"/>
        <v>1639820</v>
      </c>
      <c r="M770" s="21">
        <v>1276000</v>
      </c>
      <c r="N770" s="21">
        <f t="shared" si="267"/>
        <v>242440</v>
      </c>
      <c r="O770" s="32">
        <f t="shared" si="268"/>
        <v>1518440</v>
      </c>
      <c r="P770" s="12">
        <v>339200</v>
      </c>
      <c r="Q770" s="12">
        <v>64448</v>
      </c>
      <c r="R770" s="12">
        <v>403648</v>
      </c>
      <c r="S770" s="32">
        <v>438872</v>
      </c>
      <c r="T770" s="33">
        <f t="shared" si="270"/>
        <v>380800</v>
      </c>
      <c r="U770" s="33">
        <f t="shared" si="276"/>
        <v>1179686.6666666667</v>
      </c>
      <c r="V770" s="33">
        <f t="shared" si="277"/>
        <v>1518440</v>
      </c>
      <c r="W770" s="34">
        <f t="shared" si="278"/>
        <v>982419.37327089743</v>
      </c>
      <c r="X770" s="34">
        <f t="shared" si="279"/>
        <v>770328.17325303482</v>
      </c>
      <c r="Y770" s="34">
        <f t="shared" si="271"/>
        <v>949620</v>
      </c>
      <c r="Z770" s="34">
        <f t="shared" si="272"/>
        <v>575564.08662651735</v>
      </c>
      <c r="AA770" s="34">
        <f t="shared" si="280"/>
        <v>694512.92697352532</v>
      </c>
      <c r="AB770" s="49">
        <f t="shared" si="273"/>
        <v>0.5887266056299062</v>
      </c>
      <c r="AC770" s="46">
        <f>Z770</f>
        <v>575564.08662651735</v>
      </c>
      <c r="AD770" s="52" t="s">
        <v>4743</v>
      </c>
    </row>
    <row r="771" spans="1:30" ht="29.5" customHeight="1" x14ac:dyDescent="0.35">
      <c r="A771" s="8"/>
      <c r="B771" s="3">
        <v>755</v>
      </c>
      <c r="C771" s="9">
        <v>4315199</v>
      </c>
      <c r="D771" s="106" t="s">
        <v>567</v>
      </c>
      <c r="E771" s="131"/>
      <c r="F771" s="4" t="s">
        <v>241</v>
      </c>
      <c r="G771" s="12">
        <v>320000</v>
      </c>
      <c r="H771" s="12">
        <v>60800</v>
      </c>
      <c r="I771" s="24">
        <v>380800</v>
      </c>
      <c r="J771" s="21">
        <v>505000</v>
      </c>
      <c r="K771" s="21">
        <f t="shared" si="284"/>
        <v>95950</v>
      </c>
      <c r="L771" s="29">
        <f t="shared" si="285"/>
        <v>600950</v>
      </c>
      <c r="M771" s="21">
        <v>464000</v>
      </c>
      <c r="N771" s="21">
        <f t="shared" si="267"/>
        <v>88160</v>
      </c>
      <c r="O771" s="32">
        <f t="shared" si="268"/>
        <v>552160</v>
      </c>
      <c r="P771" s="12">
        <v>336000</v>
      </c>
      <c r="Q771" s="12">
        <v>63840</v>
      </c>
      <c r="R771" s="12">
        <v>399840</v>
      </c>
      <c r="S771" s="32">
        <v>210392</v>
      </c>
      <c r="T771" s="33">
        <f t="shared" si="270"/>
        <v>380800</v>
      </c>
      <c r="U771" s="33">
        <f t="shared" si="276"/>
        <v>511303.33333333331</v>
      </c>
      <c r="V771" s="33">
        <f t="shared" si="277"/>
        <v>552160</v>
      </c>
      <c r="W771" s="34">
        <f t="shared" si="278"/>
        <v>501803.17755297112</v>
      </c>
      <c r="X771" s="34">
        <f t="shared" si="279"/>
        <v>491710.44819985307</v>
      </c>
      <c r="Y771" s="34">
        <f t="shared" si="271"/>
        <v>466480</v>
      </c>
      <c r="Z771" s="34">
        <f t="shared" si="272"/>
        <v>436255.22409992653</v>
      </c>
      <c r="AA771" s="34">
        <f t="shared" si="280"/>
        <v>115622.0395657044</v>
      </c>
      <c r="AB771" s="49">
        <f t="shared" si="273"/>
        <v>0.22613198864151951</v>
      </c>
      <c r="AC771" s="46">
        <f>T771</f>
        <v>380800</v>
      </c>
      <c r="AD771" s="53" t="s">
        <v>4739</v>
      </c>
    </row>
    <row r="772" spans="1:30" s="68" customFormat="1" ht="29.5" customHeight="1" x14ac:dyDescent="0.35">
      <c r="A772" s="57"/>
      <c r="B772" s="3">
        <v>756</v>
      </c>
      <c r="C772" s="9">
        <v>4315199</v>
      </c>
      <c r="D772" s="106" t="s">
        <v>99</v>
      </c>
      <c r="E772" s="107"/>
      <c r="F772" s="4" t="s">
        <v>241</v>
      </c>
      <c r="G772" s="58">
        <v>1850000</v>
      </c>
      <c r="H772" s="58">
        <v>351500</v>
      </c>
      <c r="I772" s="59">
        <v>2201500</v>
      </c>
      <c r="J772" s="60">
        <v>469000</v>
      </c>
      <c r="K772" s="60">
        <f t="shared" si="284"/>
        <v>89110</v>
      </c>
      <c r="L772" s="61">
        <f t="shared" si="285"/>
        <v>558110</v>
      </c>
      <c r="M772" s="60">
        <v>435000</v>
      </c>
      <c r="N772" s="60">
        <f t="shared" si="267"/>
        <v>82650</v>
      </c>
      <c r="O772" s="62">
        <f t="shared" si="268"/>
        <v>517650</v>
      </c>
      <c r="P772" s="58">
        <v>1924000</v>
      </c>
      <c r="Q772" s="58">
        <v>365560</v>
      </c>
      <c r="R772" s="58">
        <v>2289560</v>
      </c>
      <c r="S772" s="62">
        <v>219912</v>
      </c>
      <c r="T772" s="63">
        <f t="shared" si="270"/>
        <v>517650</v>
      </c>
      <c r="U772" s="63">
        <f t="shared" si="276"/>
        <v>1092420</v>
      </c>
      <c r="V772" s="63">
        <f t="shared" si="277"/>
        <v>558110</v>
      </c>
      <c r="W772" s="64">
        <f t="shared" si="278"/>
        <v>859986.37519529182</v>
      </c>
      <c r="X772" s="64">
        <f t="shared" si="279"/>
        <v>718080.52456412895</v>
      </c>
      <c r="Y772" s="64">
        <f t="shared" si="271"/>
        <v>537880</v>
      </c>
      <c r="Z772" s="64">
        <f t="shared" si="272"/>
        <v>617865.26228206442</v>
      </c>
      <c r="AA772" s="64">
        <f t="shared" si="280"/>
        <v>960704.47469552257</v>
      </c>
      <c r="AB772" s="65">
        <f t="shared" si="273"/>
        <v>0.87942776102188036</v>
      </c>
      <c r="AC772" s="66">
        <f>X772</f>
        <v>718080.52456412895</v>
      </c>
      <c r="AD772" s="67" t="s">
        <v>4740</v>
      </c>
    </row>
    <row r="773" spans="1:30" ht="29.5" customHeight="1" x14ac:dyDescent="0.35">
      <c r="A773" s="8"/>
      <c r="B773" s="3">
        <v>757</v>
      </c>
      <c r="C773" s="9">
        <v>4315199</v>
      </c>
      <c r="D773" s="106" t="s">
        <v>568</v>
      </c>
      <c r="E773" s="131"/>
      <c r="F773" s="4" t="s">
        <v>241</v>
      </c>
      <c r="G773" s="12">
        <v>2800000</v>
      </c>
      <c r="H773" s="12">
        <v>532000</v>
      </c>
      <c r="I773" s="24">
        <v>3332000</v>
      </c>
      <c r="J773" s="21">
        <v>4294000</v>
      </c>
      <c r="K773" s="21">
        <f t="shared" si="284"/>
        <v>815860</v>
      </c>
      <c r="L773" s="29">
        <f t="shared" si="285"/>
        <v>5109860</v>
      </c>
      <c r="M773" s="21">
        <v>3976000</v>
      </c>
      <c r="N773" s="21">
        <f t="shared" si="267"/>
        <v>755440</v>
      </c>
      <c r="O773" s="32">
        <f t="shared" si="268"/>
        <v>4731440</v>
      </c>
      <c r="P773" s="12">
        <v>2968000</v>
      </c>
      <c r="Q773" s="12">
        <v>563920</v>
      </c>
      <c r="R773" s="12">
        <v>3531920</v>
      </c>
      <c r="S773" s="32">
        <v>914872</v>
      </c>
      <c r="T773" s="33">
        <f t="shared" si="270"/>
        <v>3332000</v>
      </c>
      <c r="U773" s="33">
        <f t="shared" si="276"/>
        <v>4391100</v>
      </c>
      <c r="V773" s="33">
        <f t="shared" si="277"/>
        <v>4731440</v>
      </c>
      <c r="W773" s="34">
        <f t="shared" si="278"/>
        <v>4318859.8433339288</v>
      </c>
      <c r="X773" s="34">
        <f t="shared" si="279"/>
        <v>4242247.7762279809</v>
      </c>
      <c r="Y773" s="34">
        <f t="shared" si="271"/>
        <v>4031720</v>
      </c>
      <c r="Z773" s="34">
        <f t="shared" si="272"/>
        <v>3787123.8881139904</v>
      </c>
      <c r="AA773" s="34">
        <f t="shared" si="280"/>
        <v>936520.17148591089</v>
      </c>
      <c r="AB773" s="49">
        <f t="shared" si="273"/>
        <v>0.21327689451069456</v>
      </c>
      <c r="AC773" s="46">
        <f t="shared" ref="AC773:AC812" si="287">T773</f>
        <v>3332000</v>
      </c>
      <c r="AD773" s="54" t="s">
        <v>4739</v>
      </c>
    </row>
    <row r="774" spans="1:30" ht="29.5" customHeight="1" x14ac:dyDescent="0.35">
      <c r="A774" s="8"/>
      <c r="B774" s="3">
        <v>758</v>
      </c>
      <c r="C774" s="9">
        <v>4315199</v>
      </c>
      <c r="D774" s="106" t="s">
        <v>569</v>
      </c>
      <c r="E774" s="131"/>
      <c r="F774" s="4" t="s">
        <v>128</v>
      </c>
      <c r="G774" s="12">
        <v>65000</v>
      </c>
      <c r="H774" s="12">
        <v>12350</v>
      </c>
      <c r="I774" s="24">
        <v>77350</v>
      </c>
      <c r="J774" s="21">
        <v>99000</v>
      </c>
      <c r="K774" s="21">
        <f t="shared" si="284"/>
        <v>18810</v>
      </c>
      <c r="L774" s="29">
        <f t="shared" si="285"/>
        <v>117810</v>
      </c>
      <c r="M774" s="21">
        <v>91000</v>
      </c>
      <c r="N774" s="21">
        <f t="shared" si="267"/>
        <v>17290</v>
      </c>
      <c r="O774" s="32">
        <f t="shared" si="268"/>
        <v>108290</v>
      </c>
      <c r="P774" s="12">
        <v>67600</v>
      </c>
      <c r="Q774" s="12">
        <v>12844</v>
      </c>
      <c r="R774" s="12">
        <v>80444</v>
      </c>
      <c r="S774" s="32">
        <v>51408</v>
      </c>
      <c r="T774" s="33">
        <f t="shared" si="270"/>
        <v>77350</v>
      </c>
      <c r="U774" s="33">
        <f t="shared" si="276"/>
        <v>101150</v>
      </c>
      <c r="V774" s="33">
        <f t="shared" si="277"/>
        <v>108290</v>
      </c>
      <c r="W774" s="34">
        <f t="shared" si="278"/>
        <v>99558.178580373788</v>
      </c>
      <c r="X774" s="34">
        <f t="shared" si="279"/>
        <v>97876.232501521605</v>
      </c>
      <c r="Y774" s="34">
        <f t="shared" si="271"/>
        <v>92820</v>
      </c>
      <c r="Z774" s="34">
        <f t="shared" si="272"/>
        <v>87613.116250760795</v>
      </c>
      <c r="AA774" s="34">
        <f t="shared" si="280"/>
        <v>21153.9027132111</v>
      </c>
      <c r="AB774" s="49">
        <f t="shared" si="273"/>
        <v>0.20913398628977856</v>
      </c>
      <c r="AC774" s="46">
        <f t="shared" si="287"/>
        <v>77350</v>
      </c>
      <c r="AD774" s="51" t="s">
        <v>4739</v>
      </c>
    </row>
    <row r="775" spans="1:30" ht="29.5" customHeight="1" x14ac:dyDescent="0.35">
      <c r="A775" s="8"/>
      <c r="B775" s="3">
        <v>759</v>
      </c>
      <c r="C775" s="9">
        <v>4315199</v>
      </c>
      <c r="D775" s="106" t="s">
        <v>456</v>
      </c>
      <c r="E775" s="131"/>
      <c r="F775" s="4" t="s">
        <v>241</v>
      </c>
      <c r="G775" s="12">
        <v>145000</v>
      </c>
      <c r="H775" s="12">
        <v>27550</v>
      </c>
      <c r="I775" s="24">
        <v>172550</v>
      </c>
      <c r="J775" s="21">
        <v>228000</v>
      </c>
      <c r="K775" s="21">
        <f t="shared" si="284"/>
        <v>43320</v>
      </c>
      <c r="L775" s="29">
        <f t="shared" si="285"/>
        <v>271320</v>
      </c>
      <c r="M775" s="21">
        <v>208000</v>
      </c>
      <c r="N775" s="21">
        <f t="shared" si="267"/>
        <v>39520</v>
      </c>
      <c r="O775" s="32">
        <f t="shared" si="268"/>
        <v>247520</v>
      </c>
      <c r="P775" s="12">
        <v>150800</v>
      </c>
      <c r="Q775" s="12">
        <v>28652</v>
      </c>
      <c r="R775" s="12">
        <v>179452</v>
      </c>
      <c r="S775" s="32">
        <v>91392</v>
      </c>
      <c r="T775" s="33">
        <f t="shared" si="270"/>
        <v>172550</v>
      </c>
      <c r="U775" s="33">
        <f t="shared" si="276"/>
        <v>230463.33333333334</v>
      </c>
      <c r="V775" s="33">
        <f t="shared" si="277"/>
        <v>247520</v>
      </c>
      <c r="W775" s="34">
        <f t="shared" si="278"/>
        <v>226291.90724394849</v>
      </c>
      <c r="X775" s="34">
        <f t="shared" si="279"/>
        <v>221874.06095224325</v>
      </c>
      <c r="Y775" s="34">
        <f t="shared" si="271"/>
        <v>210035</v>
      </c>
      <c r="Z775" s="34">
        <f t="shared" si="272"/>
        <v>197212.03047612164</v>
      </c>
      <c r="AA775" s="34">
        <f t="shared" si="280"/>
        <v>51546.82951776305</v>
      </c>
      <c r="AB775" s="49">
        <f t="shared" si="273"/>
        <v>0.22366607638711747</v>
      </c>
      <c r="AC775" s="46">
        <f t="shared" si="287"/>
        <v>172550</v>
      </c>
      <c r="AD775" s="51" t="s">
        <v>4739</v>
      </c>
    </row>
    <row r="776" spans="1:30" ht="29.5" customHeight="1" x14ac:dyDescent="0.35">
      <c r="A776" s="8"/>
      <c r="B776" s="3">
        <v>760</v>
      </c>
      <c r="C776" s="9">
        <v>4315199</v>
      </c>
      <c r="D776" s="106" t="s">
        <v>570</v>
      </c>
      <c r="E776" s="131"/>
      <c r="F776" s="4" t="s">
        <v>241</v>
      </c>
      <c r="G776" s="12">
        <v>4600000</v>
      </c>
      <c r="H776" s="12">
        <v>874000</v>
      </c>
      <c r="I776" s="24">
        <v>5474000</v>
      </c>
      <c r="J776" s="21">
        <v>6607000</v>
      </c>
      <c r="K776" s="21">
        <f t="shared" si="284"/>
        <v>1255330</v>
      </c>
      <c r="L776" s="29">
        <f t="shared" si="285"/>
        <v>7862330</v>
      </c>
      <c r="M776" s="21">
        <v>6118000</v>
      </c>
      <c r="N776" s="21">
        <f t="shared" si="267"/>
        <v>1162420</v>
      </c>
      <c r="O776" s="32">
        <f t="shared" si="268"/>
        <v>7280420</v>
      </c>
      <c r="P776" s="12">
        <v>4876000</v>
      </c>
      <c r="Q776" s="12">
        <v>926440</v>
      </c>
      <c r="R776" s="12">
        <v>5802440</v>
      </c>
      <c r="S776" s="32">
        <v>1502256</v>
      </c>
      <c r="T776" s="33">
        <f t="shared" si="270"/>
        <v>5474000</v>
      </c>
      <c r="U776" s="33">
        <f t="shared" si="276"/>
        <v>6872250</v>
      </c>
      <c r="V776" s="33">
        <f t="shared" si="277"/>
        <v>7280420</v>
      </c>
      <c r="W776" s="34">
        <f t="shared" si="278"/>
        <v>6792101.4655735353</v>
      </c>
      <c r="X776" s="34">
        <f t="shared" si="279"/>
        <v>6708029.254877788</v>
      </c>
      <c r="Y776" s="34">
        <f t="shared" si="271"/>
        <v>6377210</v>
      </c>
      <c r="Z776" s="34">
        <f t="shared" si="272"/>
        <v>6091014.6274388935</v>
      </c>
      <c r="AA776" s="34">
        <f t="shared" si="280"/>
        <v>1245384.3217657753</v>
      </c>
      <c r="AB776" s="49">
        <f t="shared" si="273"/>
        <v>0.1812192981579214</v>
      </c>
      <c r="AC776" s="46">
        <f t="shared" si="287"/>
        <v>5474000</v>
      </c>
      <c r="AD776" s="51" t="s">
        <v>4739</v>
      </c>
    </row>
    <row r="777" spans="1:30" ht="29.5" customHeight="1" x14ac:dyDescent="0.35">
      <c r="A777" s="8"/>
      <c r="B777" s="3">
        <v>761</v>
      </c>
      <c r="C777" s="9">
        <v>4315199</v>
      </c>
      <c r="D777" s="106" t="s">
        <v>168</v>
      </c>
      <c r="E777" s="131"/>
      <c r="F777" s="4" t="s">
        <v>128</v>
      </c>
      <c r="G777" s="12">
        <v>220000</v>
      </c>
      <c r="H777" s="12">
        <v>41800</v>
      </c>
      <c r="I777" s="24">
        <v>261800</v>
      </c>
      <c r="J777" s="21">
        <v>347000</v>
      </c>
      <c r="K777" s="21">
        <f t="shared" si="284"/>
        <v>65930</v>
      </c>
      <c r="L777" s="29">
        <f t="shared" si="285"/>
        <v>412930</v>
      </c>
      <c r="M777" s="21">
        <v>316000</v>
      </c>
      <c r="N777" s="21">
        <f t="shared" ref="N777:N840" si="288">+M777*19%</f>
        <v>60040</v>
      </c>
      <c r="O777" s="32">
        <f t="shared" ref="O777:O840" si="289">+M777+N777</f>
        <v>376040</v>
      </c>
      <c r="P777" s="12">
        <v>226600</v>
      </c>
      <c r="Q777" s="12">
        <v>43054</v>
      </c>
      <c r="R777" s="12">
        <v>269654</v>
      </c>
      <c r="S777" s="32">
        <v>148512</v>
      </c>
      <c r="T777" s="33">
        <f t="shared" si="270"/>
        <v>261800</v>
      </c>
      <c r="U777" s="33">
        <f t="shared" si="276"/>
        <v>350256.66666666669</v>
      </c>
      <c r="V777" s="33">
        <f t="shared" si="277"/>
        <v>376040</v>
      </c>
      <c r="W777" s="34">
        <f t="shared" si="278"/>
        <v>343842.88397855841</v>
      </c>
      <c r="X777" s="34">
        <f t="shared" si="279"/>
        <v>337051.41363223648</v>
      </c>
      <c r="Y777" s="34">
        <f t="shared" si="271"/>
        <v>318920</v>
      </c>
      <c r="Z777" s="34">
        <f t="shared" si="272"/>
        <v>299425.70681611821</v>
      </c>
      <c r="AA777" s="34">
        <f t="shared" si="280"/>
        <v>78795.015282271153</v>
      </c>
      <c r="AB777" s="49">
        <f t="shared" si="273"/>
        <v>0.22496364175491634</v>
      </c>
      <c r="AC777" s="46">
        <f t="shared" si="287"/>
        <v>261800</v>
      </c>
      <c r="AD777" s="51" t="s">
        <v>4739</v>
      </c>
    </row>
    <row r="778" spans="1:30" ht="29.5" customHeight="1" x14ac:dyDescent="0.35">
      <c r="A778" s="8"/>
      <c r="B778" s="3">
        <v>762</v>
      </c>
      <c r="C778" s="9">
        <v>4315199</v>
      </c>
      <c r="D778" s="106" t="s">
        <v>167</v>
      </c>
      <c r="E778" s="131"/>
      <c r="F778" s="4" t="s">
        <v>128</v>
      </c>
      <c r="G778" s="12">
        <v>220000</v>
      </c>
      <c r="H778" s="12">
        <v>41800</v>
      </c>
      <c r="I778" s="24">
        <v>261800</v>
      </c>
      <c r="J778" s="21">
        <v>328000</v>
      </c>
      <c r="K778" s="21">
        <f t="shared" si="284"/>
        <v>62320</v>
      </c>
      <c r="L778" s="29">
        <f t="shared" si="285"/>
        <v>390320</v>
      </c>
      <c r="M778" s="21">
        <v>299000</v>
      </c>
      <c r="N778" s="21">
        <f t="shared" si="288"/>
        <v>56810</v>
      </c>
      <c r="O778" s="32">
        <f t="shared" si="289"/>
        <v>355810</v>
      </c>
      <c r="P778" s="12">
        <v>233200</v>
      </c>
      <c r="Q778" s="12">
        <v>44308</v>
      </c>
      <c r="R778" s="12">
        <v>277508</v>
      </c>
      <c r="S778" s="32">
        <v>141848</v>
      </c>
      <c r="T778" s="33">
        <f t="shared" ref="T778:T841" si="290">MIN(I778,L778,O778)</f>
        <v>261800</v>
      </c>
      <c r="U778" s="33">
        <f t="shared" si="276"/>
        <v>335976.66666666669</v>
      </c>
      <c r="V778" s="33">
        <f t="shared" si="277"/>
        <v>355810</v>
      </c>
      <c r="W778" s="34">
        <f t="shared" si="278"/>
        <v>331285.8340893453</v>
      </c>
      <c r="X778" s="34">
        <f t="shared" si="279"/>
        <v>326363.69676118164</v>
      </c>
      <c r="Y778" s="34">
        <f t="shared" ref="Y778:Y841" si="291">AVERAGE(T778,V778)</f>
        <v>308805</v>
      </c>
      <c r="Z778" s="34">
        <f t="shared" ref="Z778:Z841" si="292">AVERAGE(T778,X778)</f>
        <v>294081.84838059079</v>
      </c>
      <c r="AA778" s="34">
        <f t="shared" si="280"/>
        <v>66515.926163087759</v>
      </c>
      <c r="AB778" s="49">
        <f t="shared" ref="AB778:AB841" si="293">AA778/U778</f>
        <v>0.19797781442090548</v>
      </c>
      <c r="AC778" s="46">
        <f t="shared" si="287"/>
        <v>261800</v>
      </c>
      <c r="AD778" s="51" t="s">
        <v>4739</v>
      </c>
    </row>
    <row r="779" spans="1:30" ht="29.5" customHeight="1" x14ac:dyDescent="0.35">
      <c r="A779" s="8"/>
      <c r="B779" s="3">
        <v>763</v>
      </c>
      <c r="C779" s="9">
        <v>4315199</v>
      </c>
      <c r="D779" s="106" t="s">
        <v>571</v>
      </c>
      <c r="E779" s="131"/>
      <c r="F779" s="4" t="s">
        <v>241</v>
      </c>
      <c r="G779" s="12">
        <v>2800000</v>
      </c>
      <c r="H779" s="12">
        <v>532000</v>
      </c>
      <c r="I779" s="24">
        <v>3332000</v>
      </c>
      <c r="J779" s="21">
        <v>4354000</v>
      </c>
      <c r="K779" s="21">
        <f t="shared" si="284"/>
        <v>827260</v>
      </c>
      <c r="L779" s="29">
        <f t="shared" si="285"/>
        <v>5181260</v>
      </c>
      <c r="M779" s="21">
        <v>4032000</v>
      </c>
      <c r="N779" s="21">
        <f t="shared" si="288"/>
        <v>766080</v>
      </c>
      <c r="O779" s="32">
        <f t="shared" si="289"/>
        <v>4798080</v>
      </c>
      <c r="P779" s="12">
        <v>2968000</v>
      </c>
      <c r="Q779" s="12">
        <v>563920</v>
      </c>
      <c r="R779" s="12">
        <v>3531920</v>
      </c>
      <c r="S779" s="32">
        <v>2201976</v>
      </c>
      <c r="T779" s="33">
        <f t="shared" si="290"/>
        <v>3332000</v>
      </c>
      <c r="U779" s="33">
        <f t="shared" si="276"/>
        <v>4437113.333333333</v>
      </c>
      <c r="V779" s="33">
        <f t="shared" si="277"/>
        <v>4798080</v>
      </c>
      <c r="W779" s="34">
        <f t="shared" si="278"/>
        <v>4359158.1072323993</v>
      </c>
      <c r="X779" s="34">
        <f t="shared" si="279"/>
        <v>4276306.4460662566</v>
      </c>
      <c r="Y779" s="34">
        <f t="shared" si="291"/>
        <v>4065040</v>
      </c>
      <c r="Z779" s="34">
        <f t="shared" si="292"/>
        <v>3804153.2230331283</v>
      </c>
      <c r="AA779" s="34">
        <f t="shared" si="280"/>
        <v>976044.74166573538</v>
      </c>
      <c r="AB779" s="49">
        <f t="shared" si="293"/>
        <v>0.21997291219345358</v>
      </c>
      <c r="AC779" s="46">
        <f t="shared" si="287"/>
        <v>3332000</v>
      </c>
      <c r="AD779" s="51" t="s">
        <v>4739</v>
      </c>
    </row>
    <row r="780" spans="1:30" ht="29.5" customHeight="1" x14ac:dyDescent="0.35">
      <c r="A780" s="8"/>
      <c r="B780" s="3">
        <v>764</v>
      </c>
      <c r="C780" s="9">
        <v>4315199</v>
      </c>
      <c r="D780" s="106" t="s">
        <v>107</v>
      </c>
      <c r="E780" s="131"/>
      <c r="F780" s="4" t="s">
        <v>241</v>
      </c>
      <c r="G780" s="12">
        <v>450000</v>
      </c>
      <c r="H780" s="12">
        <v>85500</v>
      </c>
      <c r="I780" s="24">
        <v>535500</v>
      </c>
      <c r="J780" s="21">
        <v>647000</v>
      </c>
      <c r="K780" s="21">
        <f t="shared" si="284"/>
        <v>122930</v>
      </c>
      <c r="L780" s="29">
        <f t="shared" si="285"/>
        <v>769930</v>
      </c>
      <c r="M780" s="21">
        <v>589000</v>
      </c>
      <c r="N780" s="21">
        <f t="shared" si="288"/>
        <v>111910</v>
      </c>
      <c r="O780" s="32">
        <f t="shared" si="289"/>
        <v>700910</v>
      </c>
      <c r="P780" s="12">
        <v>463500</v>
      </c>
      <c r="Q780" s="12">
        <v>88065</v>
      </c>
      <c r="R780" s="12">
        <v>551565</v>
      </c>
      <c r="S780" s="32">
        <v>284648</v>
      </c>
      <c r="T780" s="33">
        <f t="shared" si="290"/>
        <v>535500</v>
      </c>
      <c r="U780" s="33">
        <f t="shared" si="276"/>
        <v>668780</v>
      </c>
      <c r="V780" s="33">
        <f t="shared" si="277"/>
        <v>700910</v>
      </c>
      <c r="W780" s="34">
        <f t="shared" si="278"/>
        <v>661136.28200238163</v>
      </c>
      <c r="X780" s="34">
        <f t="shared" si="279"/>
        <v>653175.01704394515</v>
      </c>
      <c r="Y780" s="34">
        <f t="shared" si="291"/>
        <v>618205</v>
      </c>
      <c r="Z780" s="34">
        <f t="shared" si="292"/>
        <v>594337.50852197257</v>
      </c>
      <c r="AA780" s="34">
        <f t="shared" si="280"/>
        <v>120472.44041688539</v>
      </c>
      <c r="AB780" s="49">
        <f t="shared" si="293"/>
        <v>0.18013762435611919</v>
      </c>
      <c r="AC780" s="46">
        <f t="shared" si="287"/>
        <v>535500</v>
      </c>
      <c r="AD780" s="51" t="s">
        <v>4739</v>
      </c>
    </row>
    <row r="781" spans="1:30" ht="29.5" customHeight="1" x14ac:dyDescent="0.35">
      <c r="A781" s="8"/>
      <c r="B781" s="3">
        <v>765</v>
      </c>
      <c r="C781" s="9">
        <v>4315199</v>
      </c>
      <c r="D781" s="106" t="s">
        <v>106</v>
      </c>
      <c r="E781" s="131"/>
      <c r="F781" s="4" t="s">
        <v>241</v>
      </c>
      <c r="G781" s="12">
        <v>380000</v>
      </c>
      <c r="H781" s="12">
        <v>72200</v>
      </c>
      <c r="I781" s="24">
        <v>452200</v>
      </c>
      <c r="J781" s="21">
        <v>546000</v>
      </c>
      <c r="K781" s="21">
        <f t="shared" si="284"/>
        <v>103740</v>
      </c>
      <c r="L781" s="29">
        <f t="shared" si="285"/>
        <v>649740</v>
      </c>
      <c r="M781" s="21">
        <v>497000</v>
      </c>
      <c r="N781" s="21">
        <f t="shared" si="288"/>
        <v>94430</v>
      </c>
      <c r="O781" s="32">
        <f t="shared" si="289"/>
        <v>591430</v>
      </c>
      <c r="P781" s="12">
        <v>399000</v>
      </c>
      <c r="Q781" s="12">
        <v>75810</v>
      </c>
      <c r="R781" s="12">
        <v>474810</v>
      </c>
      <c r="S781" s="32">
        <v>242760</v>
      </c>
      <c r="T781" s="33">
        <f t="shared" si="290"/>
        <v>452200</v>
      </c>
      <c r="U781" s="33">
        <f t="shared" si="276"/>
        <v>564456.66666666663</v>
      </c>
      <c r="V781" s="33">
        <f t="shared" si="277"/>
        <v>591430</v>
      </c>
      <c r="W781" s="34">
        <f t="shared" si="278"/>
        <v>558030.37254120747</v>
      </c>
      <c r="X781" s="34">
        <f t="shared" si="279"/>
        <v>551338.30541169562</v>
      </c>
      <c r="Y781" s="34">
        <f t="shared" si="291"/>
        <v>521815</v>
      </c>
      <c r="Z781" s="34">
        <f t="shared" si="292"/>
        <v>501769.15270584781</v>
      </c>
      <c r="AA781" s="34">
        <f t="shared" si="280"/>
        <v>101494.74584102033</v>
      </c>
      <c r="AB781" s="49">
        <f t="shared" si="293"/>
        <v>0.17980963258062974</v>
      </c>
      <c r="AC781" s="46">
        <f t="shared" si="287"/>
        <v>452200</v>
      </c>
      <c r="AD781" s="51" t="s">
        <v>4739</v>
      </c>
    </row>
    <row r="782" spans="1:30" ht="29.5" customHeight="1" x14ac:dyDescent="0.35">
      <c r="A782" s="8"/>
      <c r="B782" s="3">
        <v>766</v>
      </c>
      <c r="C782" s="9">
        <v>4315199</v>
      </c>
      <c r="D782" s="106" t="s">
        <v>572</v>
      </c>
      <c r="E782" s="131"/>
      <c r="F782" s="4" t="s">
        <v>128</v>
      </c>
      <c r="G782" s="12">
        <v>45000</v>
      </c>
      <c r="H782" s="12">
        <v>8550</v>
      </c>
      <c r="I782" s="24">
        <v>53550</v>
      </c>
      <c r="J782" s="21">
        <v>69000</v>
      </c>
      <c r="K782" s="21">
        <f t="shared" si="284"/>
        <v>13110</v>
      </c>
      <c r="L782" s="29">
        <f t="shared" si="285"/>
        <v>82110</v>
      </c>
      <c r="M782" s="21">
        <v>64000</v>
      </c>
      <c r="N782" s="21">
        <f t="shared" si="288"/>
        <v>12160</v>
      </c>
      <c r="O782" s="32">
        <f t="shared" si="289"/>
        <v>76160</v>
      </c>
      <c r="P782" s="12">
        <v>46800</v>
      </c>
      <c r="Q782" s="12">
        <v>8892</v>
      </c>
      <c r="R782" s="12">
        <v>55692</v>
      </c>
      <c r="S782" s="32">
        <v>37128</v>
      </c>
      <c r="T782" s="33">
        <f t="shared" si="290"/>
        <v>53550</v>
      </c>
      <c r="U782" s="33">
        <f t="shared" si="276"/>
        <v>70606.666666666672</v>
      </c>
      <c r="V782" s="33">
        <f t="shared" si="277"/>
        <v>76160</v>
      </c>
      <c r="W782" s="34">
        <f t="shared" si="278"/>
        <v>69442.842192026321</v>
      </c>
      <c r="X782" s="34">
        <f t="shared" si="279"/>
        <v>68207.903086241713</v>
      </c>
      <c r="Y782" s="34">
        <f t="shared" si="291"/>
        <v>64855</v>
      </c>
      <c r="Z782" s="34">
        <f t="shared" si="292"/>
        <v>60878.951543120857</v>
      </c>
      <c r="AA782" s="34">
        <f t="shared" si="280"/>
        <v>15068.11313115657</v>
      </c>
      <c r="AB782" s="49">
        <f t="shared" si="293"/>
        <v>0.2134092125081187</v>
      </c>
      <c r="AC782" s="46">
        <f t="shared" si="287"/>
        <v>53550</v>
      </c>
      <c r="AD782" s="51" t="s">
        <v>4739</v>
      </c>
    </row>
    <row r="783" spans="1:30" ht="29.5" customHeight="1" x14ac:dyDescent="0.35">
      <c r="A783" s="8"/>
      <c r="B783" s="3">
        <v>767</v>
      </c>
      <c r="C783" s="9">
        <v>4315102</v>
      </c>
      <c r="D783" s="106" t="s">
        <v>573</v>
      </c>
      <c r="E783" s="131"/>
      <c r="F783" s="4" t="s">
        <v>128</v>
      </c>
      <c r="G783" s="12">
        <v>465000</v>
      </c>
      <c r="H783" s="12">
        <v>88350</v>
      </c>
      <c r="I783" s="24">
        <v>553350</v>
      </c>
      <c r="J783" s="21">
        <v>730000</v>
      </c>
      <c r="K783" s="21">
        <f t="shared" si="284"/>
        <v>138700</v>
      </c>
      <c r="L783" s="29">
        <f t="shared" si="285"/>
        <v>868700</v>
      </c>
      <c r="M783" s="21">
        <v>664000</v>
      </c>
      <c r="N783" s="21">
        <f t="shared" si="288"/>
        <v>126160</v>
      </c>
      <c r="O783" s="32">
        <f t="shared" si="289"/>
        <v>790160</v>
      </c>
      <c r="P783" s="12">
        <v>483600</v>
      </c>
      <c r="Q783" s="12">
        <v>91884</v>
      </c>
      <c r="R783" s="12">
        <v>575484</v>
      </c>
      <c r="S783" s="32">
        <v>241808</v>
      </c>
      <c r="T783" s="33">
        <f t="shared" si="290"/>
        <v>553350</v>
      </c>
      <c r="U783" s="33">
        <f t="shared" si="276"/>
        <v>737403.33333333337</v>
      </c>
      <c r="V783" s="33">
        <f t="shared" si="277"/>
        <v>790160</v>
      </c>
      <c r="W783" s="34">
        <f t="shared" si="278"/>
        <v>724205.12218378938</v>
      </c>
      <c r="X783" s="34">
        <f t="shared" si="279"/>
        <v>710246.38415436097</v>
      </c>
      <c r="Y783" s="34">
        <f t="shared" si="291"/>
        <v>671755</v>
      </c>
      <c r="Z783" s="34">
        <f t="shared" si="292"/>
        <v>631798.19207718049</v>
      </c>
      <c r="AA783" s="34">
        <f t="shared" si="280"/>
        <v>164161.06430373</v>
      </c>
      <c r="AB783" s="49">
        <f t="shared" si="293"/>
        <v>0.22262045326220836</v>
      </c>
      <c r="AC783" s="46">
        <f t="shared" si="287"/>
        <v>553350</v>
      </c>
      <c r="AD783" s="51" t="s">
        <v>4739</v>
      </c>
    </row>
    <row r="784" spans="1:30" ht="29.5" customHeight="1" x14ac:dyDescent="0.35">
      <c r="A784" s="8"/>
      <c r="B784" s="3">
        <v>768</v>
      </c>
      <c r="C784" s="9">
        <v>4315199</v>
      </c>
      <c r="D784" s="106" t="s">
        <v>465</v>
      </c>
      <c r="E784" s="131"/>
      <c r="F784" s="4" t="s">
        <v>241</v>
      </c>
      <c r="G784" s="12">
        <v>280000</v>
      </c>
      <c r="H784" s="12">
        <v>53200</v>
      </c>
      <c r="I784" s="24">
        <v>333200</v>
      </c>
      <c r="J784" s="21">
        <v>405000</v>
      </c>
      <c r="K784" s="21">
        <f t="shared" si="284"/>
        <v>76950</v>
      </c>
      <c r="L784" s="29">
        <f t="shared" si="285"/>
        <v>481950</v>
      </c>
      <c r="M784" s="21">
        <v>375000</v>
      </c>
      <c r="N784" s="21">
        <f t="shared" si="288"/>
        <v>71250</v>
      </c>
      <c r="O784" s="32">
        <f t="shared" si="289"/>
        <v>446250</v>
      </c>
      <c r="P784" s="12">
        <v>291200</v>
      </c>
      <c r="Q784" s="12">
        <v>55328</v>
      </c>
      <c r="R784" s="12">
        <v>346528</v>
      </c>
      <c r="S784" s="32">
        <v>192304</v>
      </c>
      <c r="T784" s="33">
        <f t="shared" si="290"/>
        <v>333200</v>
      </c>
      <c r="U784" s="33">
        <f t="shared" si="276"/>
        <v>420466.66666666669</v>
      </c>
      <c r="V784" s="33">
        <f t="shared" si="277"/>
        <v>446250</v>
      </c>
      <c r="W784" s="34">
        <f t="shared" si="278"/>
        <v>415363.5687039253</v>
      </c>
      <c r="X784" s="34">
        <f t="shared" si="279"/>
        <v>410004.05104314355</v>
      </c>
      <c r="Y784" s="34">
        <f t="shared" si="291"/>
        <v>389725</v>
      </c>
      <c r="Z784" s="34">
        <f t="shared" si="292"/>
        <v>371602.02552157175</v>
      </c>
      <c r="AA784" s="34">
        <f t="shared" si="280"/>
        <v>77654.528736792578</v>
      </c>
      <c r="AB784" s="49">
        <f t="shared" si="293"/>
        <v>0.18468652783445197</v>
      </c>
      <c r="AC784" s="46">
        <f t="shared" si="287"/>
        <v>333200</v>
      </c>
      <c r="AD784" s="51" t="s">
        <v>4739</v>
      </c>
    </row>
    <row r="785" spans="1:30" ht="29.5" customHeight="1" x14ac:dyDescent="0.35">
      <c r="A785" s="8"/>
      <c r="B785" s="3">
        <v>769</v>
      </c>
      <c r="C785" s="9">
        <v>4315199</v>
      </c>
      <c r="D785" s="106" t="s">
        <v>104</v>
      </c>
      <c r="E785" s="131"/>
      <c r="F785" s="4" t="s">
        <v>241</v>
      </c>
      <c r="G785" s="12">
        <v>375000</v>
      </c>
      <c r="H785" s="12">
        <v>71250</v>
      </c>
      <c r="I785" s="24">
        <v>446250</v>
      </c>
      <c r="J785" s="21">
        <v>558000</v>
      </c>
      <c r="K785" s="21">
        <f t="shared" si="284"/>
        <v>106020</v>
      </c>
      <c r="L785" s="29">
        <f t="shared" si="285"/>
        <v>664020</v>
      </c>
      <c r="M785" s="21">
        <v>517000</v>
      </c>
      <c r="N785" s="21">
        <f t="shared" si="288"/>
        <v>98230</v>
      </c>
      <c r="O785" s="32">
        <f t="shared" si="289"/>
        <v>615230</v>
      </c>
      <c r="P785" s="12">
        <v>390000</v>
      </c>
      <c r="Q785" s="12">
        <v>74100</v>
      </c>
      <c r="R785" s="12">
        <v>464100</v>
      </c>
      <c r="S785" s="32">
        <v>235144</v>
      </c>
      <c r="T785" s="33">
        <f t="shared" si="290"/>
        <v>446250</v>
      </c>
      <c r="U785" s="33">
        <f t="shared" si="276"/>
        <v>575166.66666666663</v>
      </c>
      <c r="V785" s="33">
        <f t="shared" si="277"/>
        <v>615230</v>
      </c>
      <c r="W785" s="34">
        <f t="shared" si="278"/>
        <v>567020.76638619788</v>
      </c>
      <c r="X785" s="34">
        <f t="shared" si="279"/>
        <v>558421.76093208464</v>
      </c>
      <c r="Y785" s="34">
        <f t="shared" si="291"/>
        <v>530740</v>
      </c>
      <c r="Z785" s="34">
        <f t="shared" si="292"/>
        <v>502335.88046604232</v>
      </c>
      <c r="AA785" s="34">
        <f t="shared" si="280"/>
        <v>114279.24673068734</v>
      </c>
      <c r="AB785" s="49">
        <f t="shared" si="293"/>
        <v>0.19868892506059813</v>
      </c>
      <c r="AC785" s="46">
        <f t="shared" si="287"/>
        <v>446250</v>
      </c>
      <c r="AD785" s="51" t="s">
        <v>4739</v>
      </c>
    </row>
    <row r="786" spans="1:30" ht="29.5" customHeight="1" x14ac:dyDescent="0.35">
      <c r="A786" s="8"/>
      <c r="B786" s="3">
        <v>770</v>
      </c>
      <c r="C786" s="9">
        <v>4315199</v>
      </c>
      <c r="D786" s="106" t="s">
        <v>574</v>
      </c>
      <c r="E786" s="131"/>
      <c r="F786" s="4" t="s">
        <v>241</v>
      </c>
      <c r="G786" s="12">
        <v>65000</v>
      </c>
      <c r="H786" s="12">
        <v>12350</v>
      </c>
      <c r="I786" s="24">
        <v>77350</v>
      </c>
      <c r="J786" s="21">
        <v>102000</v>
      </c>
      <c r="K786" s="21">
        <f t="shared" si="284"/>
        <v>19380</v>
      </c>
      <c r="L786" s="29">
        <f t="shared" si="285"/>
        <v>121380</v>
      </c>
      <c r="M786" s="21">
        <v>93000</v>
      </c>
      <c r="N786" s="21">
        <f t="shared" si="288"/>
        <v>17670</v>
      </c>
      <c r="O786" s="32">
        <f t="shared" si="289"/>
        <v>110670</v>
      </c>
      <c r="P786" s="12">
        <v>66950</v>
      </c>
      <c r="Q786" s="12">
        <v>12720.5</v>
      </c>
      <c r="R786" s="12">
        <v>79670.5</v>
      </c>
      <c r="S786" s="32">
        <v>56168</v>
      </c>
      <c r="T786" s="33">
        <f t="shared" si="290"/>
        <v>77350</v>
      </c>
      <c r="U786" s="33">
        <f t="shared" ref="U786:U849" si="294">AVERAGE(I786,L786,O786)</f>
        <v>103133.33333333333</v>
      </c>
      <c r="V786" s="33">
        <f t="shared" ref="V786:V849" si="295">MEDIAN(I786,L786,O786)</f>
        <v>110670</v>
      </c>
      <c r="W786" s="34">
        <f t="shared" ref="W786:W849" si="296">GEOMEAN(I786,L786,O786)</f>
        <v>101285.15266720383</v>
      </c>
      <c r="X786" s="34">
        <f t="shared" ref="X786:X849" si="297">HARMEAN(I786,L786,O786)</f>
        <v>99328.834438879116</v>
      </c>
      <c r="Y786" s="34">
        <f t="shared" si="291"/>
        <v>94010</v>
      </c>
      <c r="Z786" s="34">
        <f t="shared" si="292"/>
        <v>88339.417219439551</v>
      </c>
      <c r="AA786" s="34">
        <f t="shared" ref="AA786:AA849" si="298">STDEV(I786,L786,O786)</f>
        <v>22962.169612938014</v>
      </c>
      <c r="AB786" s="49">
        <f t="shared" si="293"/>
        <v>0.2226454713600971</v>
      </c>
      <c r="AC786" s="46">
        <f t="shared" si="287"/>
        <v>77350</v>
      </c>
      <c r="AD786" s="51" t="s">
        <v>4739</v>
      </c>
    </row>
    <row r="787" spans="1:30" ht="29.5" customHeight="1" x14ac:dyDescent="0.35">
      <c r="A787" s="8"/>
      <c r="B787" s="3">
        <v>771</v>
      </c>
      <c r="C787" s="9">
        <v>4315199</v>
      </c>
      <c r="D787" s="106" t="s">
        <v>575</v>
      </c>
      <c r="E787" s="131"/>
      <c r="F787" s="4" t="s">
        <v>241</v>
      </c>
      <c r="G787" s="12">
        <v>65000</v>
      </c>
      <c r="H787" s="12">
        <v>12350</v>
      </c>
      <c r="I787" s="24">
        <v>77350</v>
      </c>
      <c r="J787" s="21">
        <v>100000</v>
      </c>
      <c r="K787" s="21">
        <f t="shared" si="284"/>
        <v>19000</v>
      </c>
      <c r="L787" s="29">
        <f t="shared" si="285"/>
        <v>119000</v>
      </c>
      <c r="M787" s="21">
        <v>92000</v>
      </c>
      <c r="N787" s="21">
        <f t="shared" si="288"/>
        <v>17480</v>
      </c>
      <c r="O787" s="32">
        <f t="shared" si="289"/>
        <v>109480</v>
      </c>
      <c r="P787" s="12">
        <v>68250</v>
      </c>
      <c r="Q787" s="12">
        <v>12967.5</v>
      </c>
      <c r="R787" s="12">
        <v>81217.5</v>
      </c>
      <c r="S787" s="32">
        <v>56168</v>
      </c>
      <c r="T787" s="33">
        <f t="shared" si="290"/>
        <v>77350</v>
      </c>
      <c r="U787" s="33">
        <f t="shared" si="294"/>
        <v>101943.33333333333</v>
      </c>
      <c r="V787" s="33">
        <f t="shared" si="295"/>
        <v>109480</v>
      </c>
      <c r="W787" s="34">
        <f t="shared" si="296"/>
        <v>100256.84248791728</v>
      </c>
      <c r="X787" s="34">
        <f t="shared" si="297"/>
        <v>98471.402214022135</v>
      </c>
      <c r="Y787" s="34">
        <f t="shared" si="291"/>
        <v>93415</v>
      </c>
      <c r="Z787" s="34">
        <f t="shared" si="292"/>
        <v>87910.70110701106</v>
      </c>
      <c r="AA787" s="34">
        <f t="shared" si="298"/>
        <v>21823.877596186569</v>
      </c>
      <c r="AB787" s="49">
        <f t="shared" si="293"/>
        <v>0.21407851678566428</v>
      </c>
      <c r="AC787" s="46">
        <f t="shared" si="287"/>
        <v>77350</v>
      </c>
      <c r="AD787" s="51" t="s">
        <v>4739</v>
      </c>
    </row>
    <row r="788" spans="1:30" ht="29.5" customHeight="1" x14ac:dyDescent="0.35">
      <c r="A788" s="8"/>
      <c r="B788" s="3">
        <v>772</v>
      </c>
      <c r="C788" s="9">
        <v>4315199</v>
      </c>
      <c r="D788" s="106" t="s">
        <v>576</v>
      </c>
      <c r="E788" s="131"/>
      <c r="F788" s="4" t="s">
        <v>241</v>
      </c>
      <c r="G788" s="12">
        <v>280000</v>
      </c>
      <c r="H788" s="12">
        <v>53200</v>
      </c>
      <c r="I788" s="24">
        <v>333200</v>
      </c>
      <c r="J788" s="21">
        <v>417000</v>
      </c>
      <c r="K788" s="21">
        <f t="shared" si="284"/>
        <v>79230</v>
      </c>
      <c r="L788" s="29">
        <f t="shared" si="285"/>
        <v>496230</v>
      </c>
      <c r="M788" s="21">
        <v>383000</v>
      </c>
      <c r="N788" s="21">
        <f t="shared" si="288"/>
        <v>72770</v>
      </c>
      <c r="O788" s="32">
        <f t="shared" si="289"/>
        <v>455770</v>
      </c>
      <c r="P788" s="12">
        <v>296800</v>
      </c>
      <c r="Q788" s="12">
        <v>56392</v>
      </c>
      <c r="R788" s="12">
        <v>353192</v>
      </c>
      <c r="S788" s="32">
        <v>180880</v>
      </c>
      <c r="T788" s="33">
        <f t="shared" si="290"/>
        <v>333200</v>
      </c>
      <c r="U788" s="33">
        <f t="shared" si="294"/>
        <v>428400</v>
      </c>
      <c r="V788" s="33">
        <f t="shared" si="295"/>
        <v>455770</v>
      </c>
      <c r="W788" s="34">
        <f t="shared" si="296"/>
        <v>422387.68557818158</v>
      </c>
      <c r="X788" s="34">
        <f t="shared" si="297"/>
        <v>416060.82598622394</v>
      </c>
      <c r="Y788" s="34">
        <f t="shared" si="291"/>
        <v>394485</v>
      </c>
      <c r="Z788" s="34">
        <f t="shared" si="292"/>
        <v>374630.412993112</v>
      </c>
      <c r="AA788" s="34">
        <f t="shared" si="298"/>
        <v>84891.300496576208</v>
      </c>
      <c r="AB788" s="49">
        <f t="shared" si="293"/>
        <v>0.19815896474457564</v>
      </c>
      <c r="AC788" s="46">
        <f t="shared" si="287"/>
        <v>333200</v>
      </c>
      <c r="AD788" s="51" t="s">
        <v>4739</v>
      </c>
    </row>
    <row r="789" spans="1:30" ht="29.5" customHeight="1" x14ac:dyDescent="0.35">
      <c r="A789" s="8"/>
      <c r="B789" s="3">
        <v>773</v>
      </c>
      <c r="C789" s="9">
        <v>4315199</v>
      </c>
      <c r="D789" s="106" t="s">
        <v>577</v>
      </c>
      <c r="E789" s="131"/>
      <c r="F789" s="4" t="s">
        <v>241</v>
      </c>
      <c r="G789" s="12">
        <v>350000</v>
      </c>
      <c r="H789" s="12">
        <v>66500</v>
      </c>
      <c r="I789" s="24">
        <v>416500</v>
      </c>
      <c r="J789" s="21">
        <v>531000</v>
      </c>
      <c r="K789" s="21">
        <f t="shared" si="284"/>
        <v>100890</v>
      </c>
      <c r="L789" s="29">
        <f t="shared" si="285"/>
        <v>631890</v>
      </c>
      <c r="M789" s="21">
        <v>483000</v>
      </c>
      <c r="N789" s="21">
        <f t="shared" si="288"/>
        <v>91770</v>
      </c>
      <c r="O789" s="32">
        <f t="shared" si="289"/>
        <v>574770</v>
      </c>
      <c r="P789" s="12">
        <v>371000</v>
      </c>
      <c r="Q789" s="12">
        <v>70490</v>
      </c>
      <c r="R789" s="12">
        <v>441490</v>
      </c>
      <c r="S789" s="32">
        <v>238952</v>
      </c>
      <c r="T789" s="33">
        <f t="shared" si="290"/>
        <v>416500</v>
      </c>
      <c r="U789" s="33">
        <f t="shared" si="294"/>
        <v>541053.33333333337</v>
      </c>
      <c r="V789" s="33">
        <f t="shared" si="295"/>
        <v>574770</v>
      </c>
      <c r="W789" s="34">
        <f t="shared" si="296"/>
        <v>532823.69113588869</v>
      </c>
      <c r="X789" s="34">
        <f t="shared" si="297"/>
        <v>524169.3916806925</v>
      </c>
      <c r="Y789" s="34">
        <f t="shared" si="291"/>
        <v>495635</v>
      </c>
      <c r="Z789" s="34">
        <f t="shared" si="292"/>
        <v>470334.69584034628</v>
      </c>
      <c r="AA789" s="34">
        <f t="shared" si="298"/>
        <v>111583.25695790257</v>
      </c>
      <c r="AB789" s="49">
        <f t="shared" si="293"/>
        <v>0.20623337864024968</v>
      </c>
      <c r="AC789" s="46">
        <f t="shared" si="287"/>
        <v>416500</v>
      </c>
      <c r="AD789" s="51" t="s">
        <v>4739</v>
      </c>
    </row>
    <row r="790" spans="1:30" ht="29.5" customHeight="1" x14ac:dyDescent="0.35">
      <c r="A790" s="8"/>
      <c r="B790" s="3">
        <v>774</v>
      </c>
      <c r="C790" s="9">
        <v>4322005</v>
      </c>
      <c r="D790" s="106" t="s">
        <v>578</v>
      </c>
      <c r="E790" s="131"/>
      <c r="F790" s="4" t="s">
        <v>241</v>
      </c>
      <c r="G790" s="12">
        <v>980000</v>
      </c>
      <c r="H790" s="12">
        <v>186200</v>
      </c>
      <c r="I790" s="24">
        <v>1166200</v>
      </c>
      <c r="J790" s="21">
        <v>1548000</v>
      </c>
      <c r="K790" s="21">
        <f t="shared" si="284"/>
        <v>294120</v>
      </c>
      <c r="L790" s="29">
        <f t="shared" si="285"/>
        <v>1842120</v>
      </c>
      <c r="M790" s="21">
        <v>1421000</v>
      </c>
      <c r="N790" s="21">
        <f t="shared" si="288"/>
        <v>269990</v>
      </c>
      <c r="O790" s="32">
        <f t="shared" si="289"/>
        <v>1690990</v>
      </c>
      <c r="P790" s="12">
        <v>1029000</v>
      </c>
      <c r="Q790" s="12">
        <v>195510</v>
      </c>
      <c r="R790" s="12">
        <v>1224510</v>
      </c>
      <c r="S790" s="32">
        <v>317016</v>
      </c>
      <c r="T790" s="33">
        <f t="shared" si="290"/>
        <v>1166200</v>
      </c>
      <c r="U790" s="33">
        <f t="shared" si="294"/>
        <v>1566436.6666666667</v>
      </c>
      <c r="V790" s="33">
        <f t="shared" si="295"/>
        <v>1690990</v>
      </c>
      <c r="W790" s="34">
        <f t="shared" si="296"/>
        <v>1537248.2171912144</v>
      </c>
      <c r="X790" s="34">
        <f t="shared" si="297"/>
        <v>1506244.7368421052</v>
      </c>
      <c r="Y790" s="34">
        <f t="shared" si="291"/>
        <v>1428595</v>
      </c>
      <c r="Z790" s="34">
        <f t="shared" si="292"/>
        <v>1336222.3684210526</v>
      </c>
      <c r="AA790" s="34">
        <f t="shared" si="298"/>
        <v>354756.41112365184</v>
      </c>
      <c r="AB790" s="49">
        <f t="shared" si="293"/>
        <v>0.22647351065815097</v>
      </c>
      <c r="AC790" s="46">
        <f t="shared" si="287"/>
        <v>1166200</v>
      </c>
      <c r="AD790" s="51" t="s">
        <v>4739</v>
      </c>
    </row>
    <row r="791" spans="1:30" ht="29.5" customHeight="1" x14ac:dyDescent="0.35">
      <c r="A791" s="8"/>
      <c r="B791" s="3">
        <v>775</v>
      </c>
      <c r="C791" s="9">
        <v>4322099</v>
      </c>
      <c r="D791" s="106" t="s">
        <v>366</v>
      </c>
      <c r="E791" s="131"/>
      <c r="F791" s="4" t="s">
        <v>241</v>
      </c>
      <c r="G791" s="12">
        <v>1650000</v>
      </c>
      <c r="H791" s="12">
        <v>313500</v>
      </c>
      <c r="I791" s="24">
        <v>1963500</v>
      </c>
      <c r="J791" s="21">
        <v>2577000</v>
      </c>
      <c r="K791" s="21">
        <f t="shared" si="284"/>
        <v>489630</v>
      </c>
      <c r="L791" s="29">
        <f t="shared" si="285"/>
        <v>3066630</v>
      </c>
      <c r="M791" s="21">
        <v>2343000</v>
      </c>
      <c r="N791" s="21">
        <f t="shared" si="288"/>
        <v>445170</v>
      </c>
      <c r="O791" s="32">
        <f t="shared" si="289"/>
        <v>2788170</v>
      </c>
      <c r="P791" s="12">
        <v>1749000</v>
      </c>
      <c r="Q791" s="12">
        <v>332310</v>
      </c>
      <c r="R791" s="12">
        <v>2081310</v>
      </c>
      <c r="S791" s="32">
        <v>523600</v>
      </c>
      <c r="T791" s="33">
        <f t="shared" si="290"/>
        <v>1963500</v>
      </c>
      <c r="U791" s="33">
        <f t="shared" si="294"/>
        <v>2606100</v>
      </c>
      <c r="V791" s="33">
        <f t="shared" si="295"/>
        <v>2788170</v>
      </c>
      <c r="W791" s="34">
        <f t="shared" si="296"/>
        <v>2560573.0988096199</v>
      </c>
      <c r="X791" s="34">
        <f t="shared" si="297"/>
        <v>2512470.9208400645</v>
      </c>
      <c r="Y791" s="34">
        <f t="shared" si="291"/>
        <v>2375835</v>
      </c>
      <c r="Z791" s="34">
        <f t="shared" si="292"/>
        <v>2237985.460420032</v>
      </c>
      <c r="AA791" s="34">
        <f t="shared" si="298"/>
        <v>573660.23297767469</v>
      </c>
      <c r="AB791" s="49">
        <f t="shared" si="293"/>
        <v>0.22012211080836294</v>
      </c>
      <c r="AC791" s="46">
        <f t="shared" si="287"/>
        <v>1963500</v>
      </c>
      <c r="AD791" s="51" t="s">
        <v>4739</v>
      </c>
    </row>
    <row r="792" spans="1:30" ht="29.5" customHeight="1" x14ac:dyDescent="0.35">
      <c r="A792" s="8"/>
      <c r="B792" s="3">
        <v>776</v>
      </c>
      <c r="C792" s="9">
        <v>4322099</v>
      </c>
      <c r="D792" s="106" t="s">
        <v>579</v>
      </c>
      <c r="E792" s="131"/>
      <c r="F792" s="4" t="s">
        <v>241</v>
      </c>
      <c r="G792" s="12">
        <v>11000000</v>
      </c>
      <c r="H792" s="12">
        <v>2090000</v>
      </c>
      <c r="I792" s="24">
        <v>13090000</v>
      </c>
      <c r="J792" s="21">
        <v>16275000</v>
      </c>
      <c r="K792" s="21">
        <f t="shared" si="284"/>
        <v>3092250</v>
      </c>
      <c r="L792" s="29">
        <f t="shared" si="285"/>
        <v>19367250</v>
      </c>
      <c r="M792" s="21">
        <v>15070000</v>
      </c>
      <c r="N792" s="21">
        <f t="shared" si="288"/>
        <v>2863300</v>
      </c>
      <c r="O792" s="32">
        <f t="shared" si="289"/>
        <v>17933300</v>
      </c>
      <c r="P792" s="12">
        <v>11440000</v>
      </c>
      <c r="Q792" s="12">
        <v>2173600</v>
      </c>
      <c r="R792" s="12">
        <v>13613600</v>
      </c>
      <c r="S792" s="32">
        <v>3562384</v>
      </c>
      <c r="T792" s="33">
        <f t="shared" si="290"/>
        <v>13090000</v>
      </c>
      <c r="U792" s="33">
        <f t="shared" si="294"/>
        <v>16796850</v>
      </c>
      <c r="V792" s="33">
        <f t="shared" si="295"/>
        <v>17933300</v>
      </c>
      <c r="W792" s="34">
        <f t="shared" si="296"/>
        <v>16566188.789274223</v>
      </c>
      <c r="X792" s="34">
        <f t="shared" si="297"/>
        <v>16322982.984335894</v>
      </c>
      <c r="Y792" s="34">
        <f t="shared" si="291"/>
        <v>15511650</v>
      </c>
      <c r="Z792" s="34">
        <f t="shared" si="292"/>
        <v>14706491.492167946</v>
      </c>
      <c r="AA792" s="34">
        <f t="shared" si="298"/>
        <v>3289316.9264301667</v>
      </c>
      <c r="AB792" s="49">
        <f t="shared" si="293"/>
        <v>0.19582939220330994</v>
      </c>
      <c r="AC792" s="46">
        <f t="shared" si="287"/>
        <v>13090000</v>
      </c>
      <c r="AD792" s="51" t="s">
        <v>4739</v>
      </c>
    </row>
    <row r="793" spans="1:30" ht="29.5" customHeight="1" x14ac:dyDescent="0.35">
      <c r="A793" s="8"/>
      <c r="B793" s="3">
        <v>777</v>
      </c>
      <c r="C793" s="9">
        <v>4322099</v>
      </c>
      <c r="D793" s="106" t="s">
        <v>580</v>
      </c>
      <c r="E793" s="131"/>
      <c r="F793" s="4" t="s">
        <v>241</v>
      </c>
      <c r="G793" s="12">
        <v>1730000</v>
      </c>
      <c r="H793" s="12">
        <v>328700</v>
      </c>
      <c r="I793" s="24">
        <v>2058700</v>
      </c>
      <c r="J793" s="21">
        <v>2526000</v>
      </c>
      <c r="K793" s="21">
        <f t="shared" si="284"/>
        <v>479940</v>
      </c>
      <c r="L793" s="29">
        <f t="shared" si="285"/>
        <v>3005940</v>
      </c>
      <c r="M793" s="21">
        <v>2318000</v>
      </c>
      <c r="N793" s="21">
        <f t="shared" si="288"/>
        <v>440420</v>
      </c>
      <c r="O793" s="32">
        <f t="shared" si="289"/>
        <v>2758420</v>
      </c>
      <c r="P793" s="12">
        <v>1833800</v>
      </c>
      <c r="Q793" s="12">
        <v>348422</v>
      </c>
      <c r="R793" s="12">
        <v>2182222</v>
      </c>
      <c r="S793" s="32">
        <v>585480</v>
      </c>
      <c r="T793" s="33">
        <f t="shared" si="290"/>
        <v>2058700</v>
      </c>
      <c r="U793" s="33">
        <f t="shared" si="294"/>
        <v>2607686.6666666665</v>
      </c>
      <c r="V793" s="33">
        <f t="shared" si="295"/>
        <v>2758420</v>
      </c>
      <c r="W793" s="34">
        <f t="shared" si="296"/>
        <v>2574806.4499995667</v>
      </c>
      <c r="X793" s="34">
        <f t="shared" si="297"/>
        <v>2540339.6587996054</v>
      </c>
      <c r="Y793" s="34">
        <f t="shared" si="291"/>
        <v>2408560</v>
      </c>
      <c r="Z793" s="34">
        <f t="shared" si="292"/>
        <v>2299519.8293998027</v>
      </c>
      <c r="AA793" s="34">
        <f t="shared" si="298"/>
        <v>491280.27411380358</v>
      </c>
      <c r="AB793" s="49">
        <f t="shared" si="293"/>
        <v>0.18839697283945295</v>
      </c>
      <c r="AC793" s="46">
        <f t="shared" si="287"/>
        <v>2058700</v>
      </c>
      <c r="AD793" s="51" t="s">
        <v>4739</v>
      </c>
    </row>
    <row r="794" spans="1:30" ht="29.5" customHeight="1" x14ac:dyDescent="0.35">
      <c r="A794" s="8"/>
      <c r="B794" s="3">
        <v>778</v>
      </c>
      <c r="C794" s="9">
        <v>4322099</v>
      </c>
      <c r="D794" s="106" t="s">
        <v>581</v>
      </c>
      <c r="E794" s="131"/>
      <c r="F794" s="4" t="s">
        <v>241</v>
      </c>
      <c r="G794" s="12">
        <v>1480000</v>
      </c>
      <c r="H794" s="12">
        <v>281200</v>
      </c>
      <c r="I794" s="24">
        <v>1761200</v>
      </c>
      <c r="J794" s="21">
        <v>2116000</v>
      </c>
      <c r="K794" s="21">
        <f t="shared" si="284"/>
        <v>402040</v>
      </c>
      <c r="L794" s="29">
        <f t="shared" si="285"/>
        <v>2518040</v>
      </c>
      <c r="M794" s="21">
        <v>1924000</v>
      </c>
      <c r="N794" s="21">
        <f t="shared" si="288"/>
        <v>365560</v>
      </c>
      <c r="O794" s="32">
        <f t="shared" si="289"/>
        <v>2289560</v>
      </c>
      <c r="P794" s="12">
        <v>1524400</v>
      </c>
      <c r="Q794" s="12">
        <v>289636</v>
      </c>
      <c r="R794" s="12">
        <v>1814036</v>
      </c>
      <c r="S794" s="32">
        <v>509320</v>
      </c>
      <c r="T794" s="33">
        <f t="shared" si="290"/>
        <v>1761200</v>
      </c>
      <c r="U794" s="33">
        <f t="shared" si="294"/>
        <v>2189600</v>
      </c>
      <c r="V794" s="33">
        <f t="shared" si="295"/>
        <v>2289560</v>
      </c>
      <c r="W794" s="34">
        <f t="shared" si="296"/>
        <v>2165414.8472617487</v>
      </c>
      <c r="X794" s="34">
        <f t="shared" si="297"/>
        <v>2140267.2556988872</v>
      </c>
      <c r="Y794" s="34">
        <f t="shared" si="291"/>
        <v>2025380</v>
      </c>
      <c r="Z794" s="34">
        <f t="shared" si="292"/>
        <v>1950733.6278494436</v>
      </c>
      <c r="AA794" s="34">
        <f t="shared" si="298"/>
        <v>388195.43737658742</v>
      </c>
      <c r="AB794" s="49">
        <f t="shared" si="293"/>
        <v>0.17729057242262852</v>
      </c>
      <c r="AC794" s="46">
        <f t="shared" si="287"/>
        <v>1761200</v>
      </c>
      <c r="AD794" s="51" t="s">
        <v>4739</v>
      </c>
    </row>
    <row r="795" spans="1:30" ht="29.5" customHeight="1" x14ac:dyDescent="0.35">
      <c r="A795" s="8"/>
      <c r="B795" s="3">
        <v>779</v>
      </c>
      <c r="C795" s="9">
        <v>4323001</v>
      </c>
      <c r="D795" s="106" t="s">
        <v>582</v>
      </c>
      <c r="E795" s="131"/>
      <c r="F795" s="4" t="s">
        <v>241</v>
      </c>
      <c r="G795" s="12">
        <v>9680000</v>
      </c>
      <c r="H795" s="12">
        <v>1839200</v>
      </c>
      <c r="I795" s="24">
        <v>11519200</v>
      </c>
      <c r="J795" s="21">
        <v>14348000</v>
      </c>
      <c r="K795" s="21">
        <f t="shared" si="284"/>
        <v>2726120</v>
      </c>
      <c r="L795" s="29">
        <f t="shared" si="285"/>
        <v>17074120</v>
      </c>
      <c r="M795" s="21">
        <v>13164000</v>
      </c>
      <c r="N795" s="21">
        <f t="shared" si="288"/>
        <v>2501160</v>
      </c>
      <c r="O795" s="32">
        <f t="shared" si="289"/>
        <v>15665160</v>
      </c>
      <c r="P795" s="12">
        <v>10260800</v>
      </c>
      <c r="Q795" s="12">
        <v>1949552</v>
      </c>
      <c r="R795" s="12">
        <v>12210352</v>
      </c>
      <c r="S795" s="32">
        <v>3247272</v>
      </c>
      <c r="T795" s="33">
        <f t="shared" si="290"/>
        <v>11519200</v>
      </c>
      <c r="U795" s="33">
        <f t="shared" si="294"/>
        <v>14752826.666666666</v>
      </c>
      <c r="V795" s="33">
        <f t="shared" si="295"/>
        <v>15665160</v>
      </c>
      <c r="W795" s="34">
        <f t="shared" si="296"/>
        <v>14551189.4265172</v>
      </c>
      <c r="X795" s="34">
        <f t="shared" si="297"/>
        <v>14339269.225661948</v>
      </c>
      <c r="Y795" s="34">
        <f t="shared" si="291"/>
        <v>13592180</v>
      </c>
      <c r="Z795" s="34">
        <f t="shared" si="292"/>
        <v>12929234.612830974</v>
      </c>
      <c r="AA795" s="34">
        <f t="shared" si="298"/>
        <v>2887654.4348196015</v>
      </c>
      <c r="AB795" s="49">
        <f t="shared" si="293"/>
        <v>0.19573567154721094</v>
      </c>
      <c r="AC795" s="46">
        <f t="shared" si="287"/>
        <v>11519200</v>
      </c>
      <c r="AD795" s="51" t="s">
        <v>4739</v>
      </c>
    </row>
    <row r="796" spans="1:30" ht="29.5" customHeight="1" x14ac:dyDescent="0.35">
      <c r="A796" s="8"/>
      <c r="B796" s="3">
        <v>780</v>
      </c>
      <c r="C796" s="9">
        <v>4322099</v>
      </c>
      <c r="D796" s="106" t="s">
        <v>583</v>
      </c>
      <c r="E796" s="131"/>
      <c r="F796" s="4" t="s">
        <v>241</v>
      </c>
      <c r="G796" s="12">
        <v>1375000</v>
      </c>
      <c r="H796" s="12">
        <v>261250</v>
      </c>
      <c r="I796" s="24">
        <v>1636250</v>
      </c>
      <c r="J796" s="21">
        <v>1996000</v>
      </c>
      <c r="K796" s="21">
        <f t="shared" si="284"/>
        <v>379240</v>
      </c>
      <c r="L796" s="29">
        <f t="shared" si="285"/>
        <v>2375240</v>
      </c>
      <c r="M796" s="21">
        <v>1815000</v>
      </c>
      <c r="N796" s="21">
        <f t="shared" si="288"/>
        <v>344850</v>
      </c>
      <c r="O796" s="32">
        <f t="shared" si="289"/>
        <v>2159850</v>
      </c>
      <c r="P796" s="12">
        <v>1430000</v>
      </c>
      <c r="Q796" s="12">
        <v>271700</v>
      </c>
      <c r="R796" s="12">
        <v>1701700</v>
      </c>
      <c r="S796" s="32">
        <v>456960</v>
      </c>
      <c r="T796" s="33">
        <f t="shared" si="290"/>
        <v>1636250</v>
      </c>
      <c r="U796" s="33">
        <f t="shared" si="294"/>
        <v>2057113.3333333333</v>
      </c>
      <c r="V796" s="33">
        <f t="shared" si="295"/>
        <v>2159850</v>
      </c>
      <c r="W796" s="34">
        <f t="shared" si="296"/>
        <v>2032326.9811649956</v>
      </c>
      <c r="X796" s="34">
        <f t="shared" si="297"/>
        <v>2006475.8940816543</v>
      </c>
      <c r="Y796" s="34">
        <f t="shared" si="291"/>
        <v>1898050</v>
      </c>
      <c r="Z796" s="34">
        <f t="shared" si="292"/>
        <v>1821362.947040827</v>
      </c>
      <c r="AA796" s="34">
        <f t="shared" si="298"/>
        <v>380056.14326482476</v>
      </c>
      <c r="AB796" s="49">
        <f t="shared" si="293"/>
        <v>0.18475216562277794</v>
      </c>
      <c r="AC796" s="46">
        <f t="shared" si="287"/>
        <v>1636250</v>
      </c>
      <c r="AD796" s="51" t="s">
        <v>4739</v>
      </c>
    </row>
    <row r="797" spans="1:30" ht="29.5" customHeight="1" x14ac:dyDescent="0.35">
      <c r="A797" s="8"/>
      <c r="B797" s="3">
        <v>781</v>
      </c>
      <c r="C797" s="9">
        <v>4322099</v>
      </c>
      <c r="D797" s="106" t="s">
        <v>584</v>
      </c>
      <c r="E797" s="131"/>
      <c r="F797" s="4" t="s">
        <v>241</v>
      </c>
      <c r="G797" s="12">
        <v>1850000</v>
      </c>
      <c r="H797" s="12">
        <v>351500</v>
      </c>
      <c r="I797" s="24">
        <v>2201500</v>
      </c>
      <c r="J797" s="21">
        <v>2656000</v>
      </c>
      <c r="K797" s="21">
        <f t="shared" si="284"/>
        <v>504640</v>
      </c>
      <c r="L797" s="29">
        <f t="shared" si="285"/>
        <v>3160640</v>
      </c>
      <c r="M797" s="21">
        <v>2460000</v>
      </c>
      <c r="N797" s="21">
        <f t="shared" si="288"/>
        <v>467400</v>
      </c>
      <c r="O797" s="32">
        <f t="shared" si="289"/>
        <v>2927400</v>
      </c>
      <c r="P797" s="12">
        <v>1924000</v>
      </c>
      <c r="Q797" s="12">
        <v>365560</v>
      </c>
      <c r="R797" s="12">
        <v>2289560</v>
      </c>
      <c r="S797" s="32">
        <v>636888</v>
      </c>
      <c r="T797" s="33">
        <f t="shared" si="290"/>
        <v>2201500</v>
      </c>
      <c r="U797" s="33">
        <f t="shared" si="294"/>
        <v>2763180</v>
      </c>
      <c r="V797" s="33">
        <f t="shared" si="295"/>
        <v>2927400</v>
      </c>
      <c r="W797" s="34">
        <f t="shared" si="296"/>
        <v>2731022.4075320885</v>
      </c>
      <c r="X797" s="34">
        <f t="shared" si="297"/>
        <v>2697290.0922344537</v>
      </c>
      <c r="Y797" s="34">
        <f t="shared" si="291"/>
        <v>2564450</v>
      </c>
      <c r="Z797" s="34">
        <f t="shared" si="292"/>
        <v>2449395.0461172266</v>
      </c>
      <c r="AA797" s="34">
        <f t="shared" si="298"/>
        <v>500213.49561962043</v>
      </c>
      <c r="AB797" s="49">
        <f t="shared" si="293"/>
        <v>0.18102819780818494</v>
      </c>
      <c r="AC797" s="46">
        <f t="shared" si="287"/>
        <v>2201500</v>
      </c>
      <c r="AD797" s="51" t="s">
        <v>4739</v>
      </c>
    </row>
    <row r="798" spans="1:30" ht="29.5" customHeight="1" x14ac:dyDescent="0.35">
      <c r="A798" s="8"/>
      <c r="B798" s="3">
        <v>782</v>
      </c>
      <c r="C798" s="9">
        <v>4333203</v>
      </c>
      <c r="D798" s="106" t="s">
        <v>585</v>
      </c>
      <c r="E798" s="131"/>
      <c r="F798" s="4" t="s">
        <v>128</v>
      </c>
      <c r="G798" s="12">
        <v>320000</v>
      </c>
      <c r="H798" s="12">
        <v>60800</v>
      </c>
      <c r="I798" s="24">
        <v>380800</v>
      </c>
      <c r="J798" s="21">
        <v>494000</v>
      </c>
      <c r="K798" s="21">
        <f t="shared" si="284"/>
        <v>93860</v>
      </c>
      <c r="L798" s="29">
        <f t="shared" si="285"/>
        <v>587860</v>
      </c>
      <c r="M798" s="21">
        <v>454000</v>
      </c>
      <c r="N798" s="21">
        <f t="shared" si="288"/>
        <v>86260</v>
      </c>
      <c r="O798" s="32">
        <f t="shared" si="289"/>
        <v>540260</v>
      </c>
      <c r="P798" s="12">
        <v>329600</v>
      </c>
      <c r="Q798" s="12">
        <v>62624</v>
      </c>
      <c r="R798" s="12">
        <v>392224</v>
      </c>
      <c r="S798" s="32">
        <v>210392</v>
      </c>
      <c r="T798" s="33">
        <f t="shared" si="290"/>
        <v>380800</v>
      </c>
      <c r="U798" s="33">
        <f t="shared" si="294"/>
        <v>502973.33333333331</v>
      </c>
      <c r="V798" s="33">
        <f t="shared" si="295"/>
        <v>540260</v>
      </c>
      <c r="W798" s="34">
        <f t="shared" si="296"/>
        <v>494528.38168674835</v>
      </c>
      <c r="X798" s="34">
        <f t="shared" si="297"/>
        <v>485586.46946000651</v>
      </c>
      <c r="Y798" s="34">
        <f t="shared" si="291"/>
        <v>460530</v>
      </c>
      <c r="Z798" s="34">
        <f t="shared" si="292"/>
        <v>433193.23473000329</v>
      </c>
      <c r="AA798" s="34">
        <f t="shared" si="298"/>
        <v>108448.9858566382</v>
      </c>
      <c r="AB798" s="49">
        <f t="shared" si="293"/>
        <v>0.2156157765619878</v>
      </c>
      <c r="AC798" s="46">
        <f t="shared" si="287"/>
        <v>380800</v>
      </c>
      <c r="AD798" s="51" t="s">
        <v>4739</v>
      </c>
    </row>
    <row r="799" spans="1:30" ht="29.5" customHeight="1" x14ac:dyDescent="0.35">
      <c r="A799" s="8"/>
      <c r="B799" s="3">
        <v>783</v>
      </c>
      <c r="C799" s="9">
        <v>4333203</v>
      </c>
      <c r="D799" s="106" t="s">
        <v>586</v>
      </c>
      <c r="E799" s="131"/>
      <c r="F799" s="4" t="s">
        <v>128</v>
      </c>
      <c r="G799" s="12">
        <v>750000</v>
      </c>
      <c r="H799" s="12">
        <v>142500</v>
      </c>
      <c r="I799" s="24">
        <v>892500</v>
      </c>
      <c r="J799" s="21">
        <v>1152000</v>
      </c>
      <c r="K799" s="21">
        <f t="shared" si="284"/>
        <v>218880</v>
      </c>
      <c r="L799" s="29">
        <f t="shared" si="285"/>
        <v>1370880</v>
      </c>
      <c r="M799" s="21">
        <v>1057000</v>
      </c>
      <c r="N799" s="21">
        <f t="shared" si="288"/>
        <v>200830</v>
      </c>
      <c r="O799" s="32">
        <f t="shared" si="289"/>
        <v>1257830</v>
      </c>
      <c r="P799" s="12">
        <v>787500</v>
      </c>
      <c r="Q799" s="12">
        <v>149625</v>
      </c>
      <c r="R799" s="12">
        <v>937125</v>
      </c>
      <c r="S799" s="32">
        <v>387464</v>
      </c>
      <c r="T799" s="33">
        <f t="shared" si="290"/>
        <v>892500</v>
      </c>
      <c r="U799" s="33">
        <f t="shared" si="294"/>
        <v>1173736.6666666667</v>
      </c>
      <c r="V799" s="33">
        <f t="shared" si="295"/>
        <v>1257830</v>
      </c>
      <c r="W799" s="34">
        <f t="shared" si="296"/>
        <v>1154542.3588598764</v>
      </c>
      <c r="X799" s="34">
        <f t="shared" si="297"/>
        <v>1134246.9665121308</v>
      </c>
      <c r="Y799" s="34">
        <f t="shared" si="291"/>
        <v>1075165</v>
      </c>
      <c r="Z799" s="34">
        <f t="shared" si="292"/>
        <v>1013373.4832560654</v>
      </c>
      <c r="AA799" s="34">
        <f t="shared" si="298"/>
        <v>250031.24331437712</v>
      </c>
      <c r="AB799" s="49">
        <f t="shared" si="293"/>
        <v>0.21302158347361597</v>
      </c>
      <c r="AC799" s="46">
        <f t="shared" si="287"/>
        <v>892500</v>
      </c>
      <c r="AD799" s="51" t="s">
        <v>4739</v>
      </c>
    </row>
    <row r="800" spans="1:30" ht="29.5" customHeight="1" x14ac:dyDescent="0.35">
      <c r="A800" s="8"/>
      <c r="B800" s="3">
        <v>784</v>
      </c>
      <c r="C800" s="9">
        <v>4333203</v>
      </c>
      <c r="D800" s="106" t="s">
        <v>587</v>
      </c>
      <c r="E800" s="131"/>
      <c r="F800" s="4" t="s">
        <v>128</v>
      </c>
      <c r="G800" s="12">
        <v>275000</v>
      </c>
      <c r="H800" s="12">
        <v>52250</v>
      </c>
      <c r="I800" s="24">
        <v>327250</v>
      </c>
      <c r="J800" s="21">
        <v>401000</v>
      </c>
      <c r="K800" s="21">
        <f t="shared" si="284"/>
        <v>76190</v>
      </c>
      <c r="L800" s="29">
        <f t="shared" si="285"/>
        <v>477190</v>
      </c>
      <c r="M800" s="21">
        <v>368000</v>
      </c>
      <c r="N800" s="21">
        <f t="shared" si="288"/>
        <v>69920</v>
      </c>
      <c r="O800" s="32">
        <f t="shared" si="289"/>
        <v>437920</v>
      </c>
      <c r="P800" s="12">
        <v>288750</v>
      </c>
      <c r="Q800" s="12">
        <v>54862.5</v>
      </c>
      <c r="R800" s="12">
        <v>343612.5</v>
      </c>
      <c r="S800" s="32">
        <v>181832</v>
      </c>
      <c r="T800" s="33">
        <f t="shared" si="290"/>
        <v>327250</v>
      </c>
      <c r="U800" s="33">
        <f t="shared" si="294"/>
        <v>414120</v>
      </c>
      <c r="V800" s="33">
        <f t="shared" si="295"/>
        <v>437920</v>
      </c>
      <c r="W800" s="34">
        <f t="shared" si="296"/>
        <v>408935.91695454536</v>
      </c>
      <c r="X800" s="34">
        <f t="shared" si="297"/>
        <v>403502.87848530675</v>
      </c>
      <c r="Y800" s="34">
        <f t="shared" si="291"/>
        <v>382585</v>
      </c>
      <c r="Z800" s="34">
        <f t="shared" si="292"/>
        <v>365376.43924265337</v>
      </c>
      <c r="AA800" s="34">
        <f t="shared" si="298"/>
        <v>77751.726025857453</v>
      </c>
      <c r="AB800" s="49">
        <f t="shared" si="293"/>
        <v>0.18775168073470844</v>
      </c>
      <c r="AC800" s="46">
        <f t="shared" si="287"/>
        <v>327250</v>
      </c>
      <c r="AD800" s="51" t="s">
        <v>4739</v>
      </c>
    </row>
    <row r="801" spans="1:30" ht="29.5" customHeight="1" x14ac:dyDescent="0.35">
      <c r="A801" s="8"/>
      <c r="B801" s="3">
        <v>785</v>
      </c>
      <c r="C801" s="9">
        <v>4333203</v>
      </c>
      <c r="D801" s="106" t="s">
        <v>588</v>
      </c>
      <c r="E801" s="131"/>
      <c r="F801" s="4" t="s">
        <v>128</v>
      </c>
      <c r="G801" s="12">
        <v>265000</v>
      </c>
      <c r="H801" s="12">
        <v>50350</v>
      </c>
      <c r="I801" s="24">
        <v>315350</v>
      </c>
      <c r="J801" s="21">
        <v>392000</v>
      </c>
      <c r="K801" s="21">
        <f t="shared" si="284"/>
        <v>74480</v>
      </c>
      <c r="L801" s="29">
        <f t="shared" si="285"/>
        <v>466480</v>
      </c>
      <c r="M801" s="21">
        <v>363000</v>
      </c>
      <c r="N801" s="21">
        <f t="shared" si="288"/>
        <v>68970</v>
      </c>
      <c r="O801" s="32">
        <f t="shared" si="289"/>
        <v>431970</v>
      </c>
      <c r="P801" s="12">
        <v>280900</v>
      </c>
      <c r="Q801" s="12">
        <v>53371</v>
      </c>
      <c r="R801" s="12">
        <v>334271</v>
      </c>
      <c r="S801" s="32">
        <v>181832</v>
      </c>
      <c r="T801" s="33">
        <f t="shared" si="290"/>
        <v>315350</v>
      </c>
      <c r="U801" s="33">
        <f t="shared" si="294"/>
        <v>404600</v>
      </c>
      <c r="V801" s="33">
        <f t="shared" si="295"/>
        <v>431970</v>
      </c>
      <c r="W801" s="34">
        <f t="shared" si="296"/>
        <v>399049.23574626347</v>
      </c>
      <c r="X801" s="34">
        <f t="shared" si="297"/>
        <v>393196.6515855607</v>
      </c>
      <c r="Y801" s="34">
        <f t="shared" si="291"/>
        <v>373660</v>
      </c>
      <c r="Z801" s="34">
        <f t="shared" si="292"/>
        <v>354273.32579278038</v>
      </c>
      <c r="AA801" s="34">
        <f t="shared" si="298"/>
        <v>79195.371708200226</v>
      </c>
      <c r="AB801" s="49">
        <f t="shared" si="293"/>
        <v>0.19573744861146866</v>
      </c>
      <c r="AC801" s="46">
        <f t="shared" si="287"/>
        <v>315350</v>
      </c>
      <c r="AD801" s="51" t="s">
        <v>4739</v>
      </c>
    </row>
    <row r="802" spans="1:30" ht="29.5" customHeight="1" x14ac:dyDescent="0.35">
      <c r="A802" s="8"/>
      <c r="B802" s="3">
        <v>786</v>
      </c>
      <c r="C802" s="9">
        <v>4333203</v>
      </c>
      <c r="D802" s="106" t="s">
        <v>589</v>
      </c>
      <c r="E802" s="131"/>
      <c r="F802" s="4" t="s">
        <v>128</v>
      </c>
      <c r="G802" s="12">
        <v>340000</v>
      </c>
      <c r="H802" s="12">
        <v>64600</v>
      </c>
      <c r="I802" s="24">
        <v>404600</v>
      </c>
      <c r="J802" s="21">
        <v>532000</v>
      </c>
      <c r="K802" s="21">
        <f t="shared" si="284"/>
        <v>101080</v>
      </c>
      <c r="L802" s="29">
        <f t="shared" si="285"/>
        <v>633080</v>
      </c>
      <c r="M802" s="21">
        <v>493000</v>
      </c>
      <c r="N802" s="21">
        <f t="shared" si="288"/>
        <v>93670</v>
      </c>
      <c r="O802" s="32">
        <f t="shared" si="289"/>
        <v>586670</v>
      </c>
      <c r="P802" s="12">
        <v>360400</v>
      </c>
      <c r="Q802" s="12">
        <v>68476</v>
      </c>
      <c r="R802" s="12">
        <v>428876</v>
      </c>
      <c r="S802" s="32">
        <v>225624</v>
      </c>
      <c r="T802" s="33">
        <f t="shared" si="290"/>
        <v>404600</v>
      </c>
      <c r="U802" s="33">
        <f t="shared" si="294"/>
        <v>541450</v>
      </c>
      <c r="V802" s="33">
        <f t="shared" si="295"/>
        <v>586670</v>
      </c>
      <c r="W802" s="34">
        <f t="shared" si="296"/>
        <v>531650.36649723083</v>
      </c>
      <c r="X802" s="34">
        <f t="shared" si="297"/>
        <v>521223.17969271867</v>
      </c>
      <c r="Y802" s="34">
        <f t="shared" si="291"/>
        <v>495635</v>
      </c>
      <c r="Z802" s="34">
        <f t="shared" si="292"/>
        <v>462911.58984635933</v>
      </c>
      <c r="AA802" s="34">
        <f t="shared" si="298"/>
        <v>120765.94677308666</v>
      </c>
      <c r="AB802" s="49">
        <f t="shared" si="293"/>
        <v>0.22304173381306983</v>
      </c>
      <c r="AC802" s="46">
        <f t="shared" si="287"/>
        <v>404600</v>
      </c>
      <c r="AD802" s="51" t="s">
        <v>4739</v>
      </c>
    </row>
    <row r="803" spans="1:30" ht="29.5" customHeight="1" x14ac:dyDescent="0.35">
      <c r="A803" s="8"/>
      <c r="B803" s="3">
        <v>787</v>
      </c>
      <c r="C803" s="9">
        <v>4333205</v>
      </c>
      <c r="D803" s="106" t="s">
        <v>590</v>
      </c>
      <c r="E803" s="131"/>
      <c r="F803" s="4" t="s">
        <v>128</v>
      </c>
      <c r="G803" s="12">
        <v>580000</v>
      </c>
      <c r="H803" s="12">
        <v>110200</v>
      </c>
      <c r="I803" s="24">
        <v>690200</v>
      </c>
      <c r="J803" s="21">
        <v>846000</v>
      </c>
      <c r="K803" s="21">
        <f t="shared" si="284"/>
        <v>160740</v>
      </c>
      <c r="L803" s="29">
        <f t="shared" si="285"/>
        <v>1006740</v>
      </c>
      <c r="M803" s="21">
        <v>777000</v>
      </c>
      <c r="N803" s="21">
        <f t="shared" si="288"/>
        <v>147630</v>
      </c>
      <c r="O803" s="32">
        <f t="shared" si="289"/>
        <v>924630</v>
      </c>
      <c r="P803" s="12">
        <v>609000</v>
      </c>
      <c r="Q803" s="12">
        <v>115710</v>
      </c>
      <c r="R803" s="12">
        <v>724710</v>
      </c>
      <c r="S803" s="32">
        <v>308448</v>
      </c>
      <c r="T803" s="33">
        <f t="shared" si="290"/>
        <v>690200</v>
      </c>
      <c r="U803" s="33">
        <f t="shared" si="294"/>
        <v>873856.66666666663</v>
      </c>
      <c r="V803" s="33">
        <f t="shared" si="295"/>
        <v>924630</v>
      </c>
      <c r="W803" s="34">
        <f t="shared" si="296"/>
        <v>862885.99419446418</v>
      </c>
      <c r="X803" s="34">
        <f t="shared" si="297"/>
        <v>851384.04335571441</v>
      </c>
      <c r="Y803" s="34">
        <f t="shared" si="291"/>
        <v>807415</v>
      </c>
      <c r="Z803" s="34">
        <f t="shared" si="292"/>
        <v>770792.02167785726</v>
      </c>
      <c r="AA803" s="34">
        <f t="shared" si="298"/>
        <v>164264.54709806756</v>
      </c>
      <c r="AB803" s="49">
        <f t="shared" si="293"/>
        <v>0.18797653363984279</v>
      </c>
      <c r="AC803" s="46">
        <f t="shared" si="287"/>
        <v>690200</v>
      </c>
      <c r="AD803" s="51" t="s">
        <v>4739</v>
      </c>
    </row>
    <row r="804" spans="1:30" ht="29.5" customHeight="1" x14ac:dyDescent="0.35">
      <c r="A804" s="8"/>
      <c r="B804" s="3">
        <v>788</v>
      </c>
      <c r="C804" s="9">
        <v>4333205</v>
      </c>
      <c r="D804" s="106" t="s">
        <v>591</v>
      </c>
      <c r="E804" s="131"/>
      <c r="F804" s="4" t="s">
        <v>128</v>
      </c>
      <c r="G804" s="12">
        <v>930000</v>
      </c>
      <c r="H804" s="12">
        <v>176700</v>
      </c>
      <c r="I804" s="24">
        <v>1106700</v>
      </c>
      <c r="J804" s="21">
        <v>1358000</v>
      </c>
      <c r="K804" s="21">
        <f t="shared" si="284"/>
        <v>258020</v>
      </c>
      <c r="L804" s="29">
        <f t="shared" si="285"/>
        <v>1616020</v>
      </c>
      <c r="M804" s="21">
        <v>1246000</v>
      </c>
      <c r="N804" s="21">
        <f t="shared" si="288"/>
        <v>236740</v>
      </c>
      <c r="O804" s="32">
        <f t="shared" si="289"/>
        <v>1482740</v>
      </c>
      <c r="P804" s="12">
        <v>976500</v>
      </c>
      <c r="Q804" s="12">
        <v>185535</v>
      </c>
      <c r="R804" s="12">
        <v>1162035</v>
      </c>
      <c r="S804" s="32">
        <v>319872</v>
      </c>
      <c r="T804" s="33">
        <f t="shared" si="290"/>
        <v>1106700</v>
      </c>
      <c r="U804" s="33">
        <f t="shared" si="294"/>
        <v>1401820</v>
      </c>
      <c r="V804" s="33">
        <f t="shared" si="295"/>
        <v>1482740</v>
      </c>
      <c r="W804" s="34">
        <f t="shared" si="296"/>
        <v>1384141.6856946154</v>
      </c>
      <c r="X804" s="34">
        <f t="shared" si="297"/>
        <v>1365611.1998965428</v>
      </c>
      <c r="Y804" s="34">
        <f t="shared" si="291"/>
        <v>1294720</v>
      </c>
      <c r="Z804" s="34">
        <f t="shared" si="292"/>
        <v>1236155.5999482714</v>
      </c>
      <c r="AA804" s="34">
        <f t="shared" si="298"/>
        <v>264126.39095705678</v>
      </c>
      <c r="AB804" s="49">
        <f t="shared" si="293"/>
        <v>0.18841676603062932</v>
      </c>
      <c r="AC804" s="46">
        <f t="shared" si="287"/>
        <v>1106700</v>
      </c>
      <c r="AD804" s="51" t="s">
        <v>4739</v>
      </c>
    </row>
    <row r="805" spans="1:30" ht="29.5" customHeight="1" x14ac:dyDescent="0.35">
      <c r="A805" s="8"/>
      <c r="B805" s="3">
        <v>789</v>
      </c>
      <c r="C805" s="9">
        <v>4333203</v>
      </c>
      <c r="D805" s="106" t="s">
        <v>592</v>
      </c>
      <c r="E805" s="131"/>
      <c r="F805" s="4" t="s">
        <v>128</v>
      </c>
      <c r="G805" s="12">
        <v>850000</v>
      </c>
      <c r="H805" s="12">
        <v>161500</v>
      </c>
      <c r="I805" s="24">
        <v>1011500</v>
      </c>
      <c r="J805" s="21">
        <v>1327000</v>
      </c>
      <c r="K805" s="21">
        <f t="shared" si="284"/>
        <v>252130</v>
      </c>
      <c r="L805" s="29">
        <f t="shared" si="285"/>
        <v>1579130</v>
      </c>
      <c r="M805" s="21">
        <v>1207000</v>
      </c>
      <c r="N805" s="21">
        <f t="shared" si="288"/>
        <v>229330</v>
      </c>
      <c r="O805" s="32">
        <f t="shared" si="289"/>
        <v>1436330</v>
      </c>
      <c r="P805" s="12">
        <v>884000</v>
      </c>
      <c r="Q805" s="12">
        <v>167960</v>
      </c>
      <c r="R805" s="12">
        <v>1051960</v>
      </c>
      <c r="S805" s="32">
        <v>452200</v>
      </c>
      <c r="T805" s="33">
        <f t="shared" si="290"/>
        <v>1011500</v>
      </c>
      <c r="U805" s="33">
        <f t="shared" si="294"/>
        <v>1342320</v>
      </c>
      <c r="V805" s="33">
        <f t="shared" si="295"/>
        <v>1436330</v>
      </c>
      <c r="W805" s="34">
        <f t="shared" si="296"/>
        <v>1318902.4275646931</v>
      </c>
      <c r="X805" s="34">
        <f t="shared" si="297"/>
        <v>1294157.925827347</v>
      </c>
      <c r="Y805" s="34">
        <f t="shared" si="291"/>
        <v>1223915</v>
      </c>
      <c r="Z805" s="34">
        <f t="shared" si="292"/>
        <v>1152828.9629136734</v>
      </c>
      <c r="AA805" s="34">
        <f t="shared" si="298"/>
        <v>295261.51848827169</v>
      </c>
      <c r="AB805" s="49">
        <f t="shared" si="293"/>
        <v>0.21996358430796806</v>
      </c>
      <c r="AC805" s="46">
        <f t="shared" si="287"/>
        <v>1011500</v>
      </c>
      <c r="AD805" s="51" t="s">
        <v>4739</v>
      </c>
    </row>
    <row r="806" spans="1:30" ht="29.5" customHeight="1" x14ac:dyDescent="0.35">
      <c r="A806" s="8"/>
      <c r="B806" s="3">
        <v>790</v>
      </c>
      <c r="C806" s="9">
        <v>4333203</v>
      </c>
      <c r="D806" s="106" t="s">
        <v>593</v>
      </c>
      <c r="E806" s="131"/>
      <c r="F806" s="4" t="s">
        <v>128</v>
      </c>
      <c r="G806" s="12">
        <v>930000</v>
      </c>
      <c r="H806" s="12">
        <v>176700</v>
      </c>
      <c r="I806" s="24">
        <v>1106700</v>
      </c>
      <c r="J806" s="21">
        <v>1395000</v>
      </c>
      <c r="K806" s="21">
        <f t="shared" si="284"/>
        <v>265050</v>
      </c>
      <c r="L806" s="29">
        <f t="shared" si="285"/>
        <v>1660050</v>
      </c>
      <c r="M806" s="21">
        <v>1292000</v>
      </c>
      <c r="N806" s="21">
        <f t="shared" si="288"/>
        <v>245480</v>
      </c>
      <c r="O806" s="32">
        <f t="shared" si="289"/>
        <v>1537480</v>
      </c>
      <c r="P806" s="12">
        <v>957900</v>
      </c>
      <c r="Q806" s="12">
        <v>182001</v>
      </c>
      <c r="R806" s="12">
        <v>1139901</v>
      </c>
      <c r="S806" s="32">
        <v>314160</v>
      </c>
      <c r="T806" s="33">
        <f t="shared" si="290"/>
        <v>1106700</v>
      </c>
      <c r="U806" s="33">
        <f t="shared" si="294"/>
        <v>1434743.3333333333</v>
      </c>
      <c r="V806" s="33">
        <f t="shared" si="295"/>
        <v>1537480</v>
      </c>
      <c r="W806" s="34">
        <f t="shared" si="296"/>
        <v>1413579.3253555186</v>
      </c>
      <c r="X806" s="34">
        <f t="shared" si="297"/>
        <v>1391211.6324324324</v>
      </c>
      <c r="Y806" s="34">
        <f t="shared" si="291"/>
        <v>1322090</v>
      </c>
      <c r="Z806" s="34">
        <f t="shared" si="292"/>
        <v>1248955.8162162162</v>
      </c>
      <c r="AA806" s="34">
        <f t="shared" si="298"/>
        <v>290628.92600932461</v>
      </c>
      <c r="AB806" s="49">
        <f t="shared" si="293"/>
        <v>0.20256509945518103</v>
      </c>
      <c r="AC806" s="46">
        <f t="shared" si="287"/>
        <v>1106700</v>
      </c>
      <c r="AD806" s="51" t="s">
        <v>4739</v>
      </c>
    </row>
    <row r="807" spans="1:30" ht="29.5" customHeight="1" x14ac:dyDescent="0.35">
      <c r="A807" s="8"/>
      <c r="B807" s="3">
        <v>791</v>
      </c>
      <c r="C807" s="9">
        <v>4333203</v>
      </c>
      <c r="D807" s="106" t="s">
        <v>594</v>
      </c>
      <c r="E807" s="131"/>
      <c r="F807" s="4" t="s">
        <v>128</v>
      </c>
      <c r="G807" s="12">
        <v>310000</v>
      </c>
      <c r="H807" s="12">
        <v>58900</v>
      </c>
      <c r="I807" s="24">
        <v>368900</v>
      </c>
      <c r="J807" s="21">
        <v>457000</v>
      </c>
      <c r="K807" s="21">
        <f t="shared" ref="K807:K870" si="299">+J807*19%</f>
        <v>86830</v>
      </c>
      <c r="L807" s="29">
        <f t="shared" ref="L807:L870" si="300">+J807+K807</f>
        <v>543830</v>
      </c>
      <c r="M807" s="21">
        <v>424000</v>
      </c>
      <c r="N807" s="21">
        <f t="shared" si="288"/>
        <v>80560</v>
      </c>
      <c r="O807" s="32">
        <f t="shared" si="289"/>
        <v>504560</v>
      </c>
      <c r="P807" s="12">
        <v>328600</v>
      </c>
      <c r="Q807" s="12">
        <v>62434</v>
      </c>
      <c r="R807" s="12">
        <v>391034</v>
      </c>
      <c r="S807" s="32">
        <v>209440</v>
      </c>
      <c r="T807" s="33">
        <f t="shared" si="290"/>
        <v>368900</v>
      </c>
      <c r="U807" s="33">
        <f t="shared" si="294"/>
        <v>472430</v>
      </c>
      <c r="V807" s="33">
        <f t="shared" si="295"/>
        <v>504560</v>
      </c>
      <c r="W807" s="34">
        <f t="shared" si="296"/>
        <v>466045.38480025722</v>
      </c>
      <c r="X807" s="34">
        <f t="shared" si="297"/>
        <v>459312.8089136777</v>
      </c>
      <c r="Y807" s="34">
        <f t="shared" si="291"/>
        <v>436730</v>
      </c>
      <c r="Z807" s="34">
        <f t="shared" si="292"/>
        <v>414106.40445683885</v>
      </c>
      <c r="AA807" s="34">
        <f t="shared" si="298"/>
        <v>91784.415343782632</v>
      </c>
      <c r="AB807" s="49">
        <f t="shared" si="293"/>
        <v>0.19428151333273211</v>
      </c>
      <c r="AC807" s="46">
        <f t="shared" si="287"/>
        <v>368900</v>
      </c>
      <c r="AD807" s="51" t="s">
        <v>4739</v>
      </c>
    </row>
    <row r="808" spans="1:30" ht="29.5" customHeight="1" x14ac:dyDescent="0.35">
      <c r="A808" s="8"/>
      <c r="B808" s="3">
        <v>792</v>
      </c>
      <c r="C808" s="9">
        <v>4333203</v>
      </c>
      <c r="D808" s="106" t="s">
        <v>595</v>
      </c>
      <c r="E808" s="131"/>
      <c r="F808" s="4" t="s">
        <v>128</v>
      </c>
      <c r="G808" s="12">
        <v>320000</v>
      </c>
      <c r="H808" s="12">
        <v>60800</v>
      </c>
      <c r="I808" s="24">
        <v>380800</v>
      </c>
      <c r="J808" s="21">
        <v>501000</v>
      </c>
      <c r="K808" s="21">
        <f t="shared" si="299"/>
        <v>95190</v>
      </c>
      <c r="L808" s="29">
        <f t="shared" si="300"/>
        <v>596190</v>
      </c>
      <c r="M808" s="21">
        <v>460000</v>
      </c>
      <c r="N808" s="21">
        <f t="shared" si="288"/>
        <v>87400</v>
      </c>
      <c r="O808" s="32">
        <f t="shared" si="289"/>
        <v>547400</v>
      </c>
      <c r="P808" s="12">
        <v>332800</v>
      </c>
      <c r="Q808" s="12">
        <v>63232</v>
      </c>
      <c r="R808" s="12">
        <v>396032</v>
      </c>
      <c r="S808" s="32">
        <v>212296</v>
      </c>
      <c r="T808" s="33">
        <f t="shared" si="290"/>
        <v>380800</v>
      </c>
      <c r="U808" s="33">
        <f t="shared" si="294"/>
        <v>508130</v>
      </c>
      <c r="V808" s="33">
        <f t="shared" si="295"/>
        <v>547400</v>
      </c>
      <c r="W808" s="34">
        <f t="shared" si="296"/>
        <v>499032.47272930894</v>
      </c>
      <c r="X808" s="34">
        <f t="shared" si="297"/>
        <v>489381.58295847429</v>
      </c>
      <c r="Y808" s="34">
        <f t="shared" si="291"/>
        <v>464100</v>
      </c>
      <c r="Z808" s="34">
        <f t="shared" si="292"/>
        <v>435090.79147923714</v>
      </c>
      <c r="AA808" s="34">
        <f t="shared" si="298"/>
        <v>112937.20688949236</v>
      </c>
      <c r="AB808" s="49">
        <f t="shared" si="293"/>
        <v>0.22226045872019434</v>
      </c>
      <c r="AC808" s="46">
        <f t="shared" si="287"/>
        <v>380800</v>
      </c>
      <c r="AD808" s="51" t="s">
        <v>4739</v>
      </c>
    </row>
    <row r="809" spans="1:30" ht="29.5" customHeight="1" x14ac:dyDescent="0.35">
      <c r="A809" s="8"/>
      <c r="B809" s="3">
        <v>793</v>
      </c>
      <c r="C809" s="9">
        <v>4333203</v>
      </c>
      <c r="D809" s="106" t="s">
        <v>596</v>
      </c>
      <c r="E809" s="131"/>
      <c r="F809" s="4" t="s">
        <v>128</v>
      </c>
      <c r="G809" s="12">
        <v>450000</v>
      </c>
      <c r="H809" s="12">
        <v>85500</v>
      </c>
      <c r="I809" s="24">
        <v>535500</v>
      </c>
      <c r="J809" s="21">
        <v>677000</v>
      </c>
      <c r="K809" s="21">
        <f t="shared" si="299"/>
        <v>128630</v>
      </c>
      <c r="L809" s="29">
        <f t="shared" si="300"/>
        <v>805630</v>
      </c>
      <c r="M809" s="21">
        <v>616000</v>
      </c>
      <c r="N809" s="21">
        <f t="shared" si="288"/>
        <v>117040</v>
      </c>
      <c r="O809" s="32">
        <f t="shared" si="289"/>
        <v>733040</v>
      </c>
      <c r="P809" s="12">
        <v>468000</v>
      </c>
      <c r="Q809" s="12">
        <v>88920</v>
      </c>
      <c r="R809" s="12">
        <v>556920</v>
      </c>
      <c r="S809" s="32">
        <v>288456</v>
      </c>
      <c r="T809" s="33">
        <f t="shared" si="290"/>
        <v>535500</v>
      </c>
      <c r="U809" s="33">
        <f t="shared" si="294"/>
        <v>691390</v>
      </c>
      <c r="V809" s="33">
        <f t="shared" si="295"/>
        <v>733040</v>
      </c>
      <c r="W809" s="34">
        <f t="shared" si="296"/>
        <v>681303.98044819653</v>
      </c>
      <c r="X809" s="34">
        <f t="shared" si="297"/>
        <v>670711.76375187456</v>
      </c>
      <c r="Y809" s="34">
        <f t="shared" si="291"/>
        <v>634270</v>
      </c>
      <c r="Z809" s="34">
        <f t="shared" si="292"/>
        <v>603105.88187593734</v>
      </c>
      <c r="AA809" s="34">
        <f t="shared" si="298"/>
        <v>139798.4123658062</v>
      </c>
      <c r="AB809" s="49">
        <f t="shared" si="293"/>
        <v>0.20219906617944461</v>
      </c>
      <c r="AC809" s="46">
        <f t="shared" si="287"/>
        <v>535500</v>
      </c>
      <c r="AD809" s="51" t="s">
        <v>4739</v>
      </c>
    </row>
    <row r="810" spans="1:30" ht="29.5" customHeight="1" x14ac:dyDescent="0.35">
      <c r="A810" s="8"/>
      <c r="B810" s="3">
        <v>794</v>
      </c>
      <c r="C810" s="9">
        <v>4333203</v>
      </c>
      <c r="D810" s="106" t="s">
        <v>597</v>
      </c>
      <c r="E810" s="131"/>
      <c r="F810" s="4" t="s">
        <v>128</v>
      </c>
      <c r="G810" s="12">
        <v>620000</v>
      </c>
      <c r="H810" s="12">
        <v>117800</v>
      </c>
      <c r="I810" s="24">
        <v>737800</v>
      </c>
      <c r="J810" s="21">
        <v>961000</v>
      </c>
      <c r="K810" s="21">
        <f t="shared" si="299"/>
        <v>182590</v>
      </c>
      <c r="L810" s="29">
        <f t="shared" si="300"/>
        <v>1143590</v>
      </c>
      <c r="M810" s="21">
        <v>874000</v>
      </c>
      <c r="N810" s="21">
        <f t="shared" si="288"/>
        <v>166060</v>
      </c>
      <c r="O810" s="32">
        <f t="shared" si="289"/>
        <v>1040060</v>
      </c>
      <c r="P810" s="12">
        <v>644800</v>
      </c>
      <c r="Q810" s="12">
        <v>122512</v>
      </c>
      <c r="R810" s="12">
        <v>767312</v>
      </c>
      <c r="S810" s="32">
        <v>325584</v>
      </c>
      <c r="T810" s="33">
        <f t="shared" si="290"/>
        <v>737800</v>
      </c>
      <c r="U810" s="33">
        <f t="shared" si="294"/>
        <v>973816.66666666663</v>
      </c>
      <c r="V810" s="33">
        <f t="shared" si="295"/>
        <v>1040060</v>
      </c>
      <c r="W810" s="34">
        <f t="shared" si="296"/>
        <v>957390.53875189438</v>
      </c>
      <c r="X810" s="34">
        <f t="shared" si="297"/>
        <v>940054.85782361985</v>
      </c>
      <c r="Y810" s="34">
        <f t="shared" si="291"/>
        <v>888930</v>
      </c>
      <c r="Z810" s="34">
        <f t="shared" si="292"/>
        <v>838927.42891180993</v>
      </c>
      <c r="AA810" s="34">
        <f t="shared" si="298"/>
        <v>210849.50897105085</v>
      </c>
      <c r="AB810" s="49">
        <f t="shared" si="293"/>
        <v>0.21651869000433091</v>
      </c>
      <c r="AC810" s="46">
        <f t="shared" si="287"/>
        <v>737800</v>
      </c>
      <c r="AD810" s="51" t="s">
        <v>4739</v>
      </c>
    </row>
    <row r="811" spans="1:30" ht="29.5" customHeight="1" x14ac:dyDescent="0.35">
      <c r="A811" s="8"/>
      <c r="B811" s="3">
        <v>795</v>
      </c>
      <c r="C811" s="9">
        <v>4333203</v>
      </c>
      <c r="D811" s="106" t="s">
        <v>598</v>
      </c>
      <c r="E811" s="131"/>
      <c r="F811" s="4" t="s">
        <v>128</v>
      </c>
      <c r="G811" s="12">
        <v>530000</v>
      </c>
      <c r="H811" s="12">
        <v>100700</v>
      </c>
      <c r="I811" s="24">
        <v>630700</v>
      </c>
      <c r="J811" s="21">
        <v>804000</v>
      </c>
      <c r="K811" s="21">
        <f t="shared" si="299"/>
        <v>152760</v>
      </c>
      <c r="L811" s="29">
        <f t="shared" si="300"/>
        <v>956760</v>
      </c>
      <c r="M811" s="21">
        <v>731000</v>
      </c>
      <c r="N811" s="21">
        <f t="shared" si="288"/>
        <v>138890</v>
      </c>
      <c r="O811" s="32">
        <f t="shared" si="289"/>
        <v>869890</v>
      </c>
      <c r="P811" s="12">
        <v>556500</v>
      </c>
      <c r="Q811" s="12">
        <v>105735</v>
      </c>
      <c r="R811" s="12">
        <v>662235</v>
      </c>
      <c r="S811" s="32">
        <v>263704</v>
      </c>
      <c r="T811" s="33">
        <f t="shared" si="290"/>
        <v>630700</v>
      </c>
      <c r="U811" s="33">
        <f t="shared" si="294"/>
        <v>819116.66666666663</v>
      </c>
      <c r="V811" s="33">
        <f t="shared" si="295"/>
        <v>869890</v>
      </c>
      <c r="W811" s="34">
        <f t="shared" si="296"/>
        <v>806671.52426591562</v>
      </c>
      <c r="X811" s="34">
        <f t="shared" si="297"/>
        <v>793586.82199198718</v>
      </c>
      <c r="Y811" s="34">
        <f t="shared" si="291"/>
        <v>750295</v>
      </c>
      <c r="Z811" s="34">
        <f t="shared" si="292"/>
        <v>712143.41099599353</v>
      </c>
      <c r="AA811" s="34">
        <f t="shared" si="298"/>
        <v>168855.64673215218</v>
      </c>
      <c r="AB811" s="49">
        <f t="shared" si="293"/>
        <v>0.20614358564976765</v>
      </c>
      <c r="AC811" s="46">
        <f t="shared" si="287"/>
        <v>630700</v>
      </c>
      <c r="AD811" s="51" t="s">
        <v>4739</v>
      </c>
    </row>
    <row r="812" spans="1:30" ht="29.5" customHeight="1" x14ac:dyDescent="0.35">
      <c r="A812" s="8"/>
      <c r="B812" s="3">
        <v>796</v>
      </c>
      <c r="C812" s="9">
        <v>4332098</v>
      </c>
      <c r="D812" s="106" t="s">
        <v>599</v>
      </c>
      <c r="E812" s="131"/>
      <c r="F812" s="4" t="s">
        <v>128</v>
      </c>
      <c r="G812" s="12">
        <v>2941176.4705882357</v>
      </c>
      <c r="H812" s="12">
        <v>558823.52941176482</v>
      </c>
      <c r="I812" s="24">
        <v>3500000.0000000005</v>
      </c>
      <c r="J812" s="21">
        <v>1905000</v>
      </c>
      <c r="K812" s="21">
        <f t="shared" si="299"/>
        <v>361950</v>
      </c>
      <c r="L812" s="29">
        <f t="shared" si="300"/>
        <v>2266950</v>
      </c>
      <c r="M812" s="21">
        <v>1748000</v>
      </c>
      <c r="N812" s="21">
        <f t="shared" si="288"/>
        <v>332120</v>
      </c>
      <c r="O812" s="32">
        <f t="shared" si="289"/>
        <v>2080120</v>
      </c>
      <c r="P812" s="12">
        <v>3029411.7647058824</v>
      </c>
      <c r="Q812" s="12">
        <v>575588.23529411771</v>
      </c>
      <c r="R812" s="12">
        <v>3605000</v>
      </c>
      <c r="S812" s="32">
        <v>417928</v>
      </c>
      <c r="T812" s="33">
        <f t="shared" si="290"/>
        <v>2080120</v>
      </c>
      <c r="U812" s="33">
        <f t="shared" si="294"/>
        <v>2615690</v>
      </c>
      <c r="V812" s="33">
        <f t="shared" si="295"/>
        <v>2266950</v>
      </c>
      <c r="W812" s="34">
        <f t="shared" si="296"/>
        <v>2546045.292171644</v>
      </c>
      <c r="X812" s="34">
        <f t="shared" si="297"/>
        <v>2484313.3996475283</v>
      </c>
      <c r="Y812" s="34">
        <f t="shared" si="291"/>
        <v>2173535</v>
      </c>
      <c r="Z812" s="34">
        <f t="shared" si="292"/>
        <v>2282216.6998237642</v>
      </c>
      <c r="AA812" s="34">
        <f t="shared" si="298"/>
        <v>771511.17574536917</v>
      </c>
      <c r="AB812" s="49">
        <f t="shared" si="293"/>
        <v>0.29495512684812386</v>
      </c>
      <c r="AC812" s="46">
        <f t="shared" si="287"/>
        <v>2080120</v>
      </c>
      <c r="AD812" s="53" t="s">
        <v>4739</v>
      </c>
    </row>
    <row r="813" spans="1:30" s="68" customFormat="1" ht="29.5" customHeight="1" x14ac:dyDescent="0.35">
      <c r="A813" s="57"/>
      <c r="B813" s="3">
        <v>797</v>
      </c>
      <c r="C813" s="9">
        <v>4333203</v>
      </c>
      <c r="D813" s="106" t="s">
        <v>600</v>
      </c>
      <c r="E813" s="107"/>
      <c r="F813" s="4" t="s">
        <v>128</v>
      </c>
      <c r="G813" s="58">
        <v>2899159.6638655462</v>
      </c>
      <c r="H813" s="58">
        <v>550840.33613445377</v>
      </c>
      <c r="I813" s="59">
        <v>3450000</v>
      </c>
      <c r="J813" s="60">
        <v>733000</v>
      </c>
      <c r="K813" s="60">
        <f t="shared" si="299"/>
        <v>139270</v>
      </c>
      <c r="L813" s="61">
        <f t="shared" si="300"/>
        <v>872270</v>
      </c>
      <c r="M813" s="60">
        <v>667000</v>
      </c>
      <c r="N813" s="60">
        <f t="shared" si="288"/>
        <v>126730</v>
      </c>
      <c r="O813" s="62">
        <f t="shared" si="289"/>
        <v>793730</v>
      </c>
      <c r="P813" s="58">
        <v>3044117.6470588236</v>
      </c>
      <c r="Q813" s="58">
        <v>578382.3529411765</v>
      </c>
      <c r="R813" s="58">
        <v>3622500</v>
      </c>
      <c r="S813" s="62">
        <v>291312</v>
      </c>
      <c r="T813" s="63">
        <f t="shared" si="290"/>
        <v>793730</v>
      </c>
      <c r="U813" s="63">
        <f t="shared" si="294"/>
        <v>1705333.3333333333</v>
      </c>
      <c r="V813" s="63">
        <f t="shared" si="295"/>
        <v>872270</v>
      </c>
      <c r="W813" s="64">
        <f t="shared" si="296"/>
        <v>1336742.0466231785</v>
      </c>
      <c r="X813" s="64">
        <f t="shared" si="297"/>
        <v>1112692.224507336</v>
      </c>
      <c r="Y813" s="64">
        <f t="shared" si="291"/>
        <v>833000</v>
      </c>
      <c r="Z813" s="64">
        <f t="shared" si="292"/>
        <v>953211.11225366802</v>
      </c>
      <c r="AA813" s="64">
        <f t="shared" si="298"/>
        <v>1511435.8955090796</v>
      </c>
      <c r="AB813" s="65">
        <f t="shared" si="293"/>
        <v>0.88629939142440162</v>
      </c>
      <c r="AC813" s="66">
        <f>X813</f>
        <v>1112692.224507336</v>
      </c>
      <c r="AD813" s="67" t="s">
        <v>4740</v>
      </c>
    </row>
    <row r="814" spans="1:30" ht="29.5" customHeight="1" x14ac:dyDescent="0.35">
      <c r="A814" s="8"/>
      <c r="B814" s="3">
        <v>798</v>
      </c>
      <c r="C814" s="9">
        <v>4333201</v>
      </c>
      <c r="D814" s="106" t="s">
        <v>601</v>
      </c>
      <c r="E814" s="131"/>
      <c r="F814" s="4" t="s">
        <v>241</v>
      </c>
      <c r="G814" s="12">
        <v>95000</v>
      </c>
      <c r="H814" s="12">
        <v>18050</v>
      </c>
      <c r="I814" s="24">
        <v>113050</v>
      </c>
      <c r="J814" s="21">
        <v>137000</v>
      </c>
      <c r="K814" s="21">
        <f t="shared" si="299"/>
        <v>26030</v>
      </c>
      <c r="L814" s="29">
        <f t="shared" si="300"/>
        <v>163030</v>
      </c>
      <c r="M814" s="21">
        <v>126000</v>
      </c>
      <c r="N814" s="21">
        <f t="shared" si="288"/>
        <v>23940</v>
      </c>
      <c r="O814" s="32">
        <f t="shared" si="289"/>
        <v>149940</v>
      </c>
      <c r="P814" s="12">
        <v>98800</v>
      </c>
      <c r="Q814" s="12">
        <v>18772</v>
      </c>
      <c r="R814" s="12">
        <v>117572</v>
      </c>
      <c r="S814" s="32">
        <v>76160</v>
      </c>
      <c r="T814" s="33">
        <f t="shared" si="290"/>
        <v>113050</v>
      </c>
      <c r="U814" s="33">
        <f t="shared" si="294"/>
        <v>142006.66666666666</v>
      </c>
      <c r="V814" s="33">
        <f t="shared" si="295"/>
        <v>149940</v>
      </c>
      <c r="W814" s="34">
        <f t="shared" si="296"/>
        <v>140330.43364194923</v>
      </c>
      <c r="X814" s="34">
        <f t="shared" si="297"/>
        <v>138575.69294861174</v>
      </c>
      <c r="Y814" s="34">
        <f t="shared" si="291"/>
        <v>131495</v>
      </c>
      <c r="Z814" s="34">
        <f t="shared" si="292"/>
        <v>125812.84647430587</v>
      </c>
      <c r="AA814" s="34">
        <f t="shared" si="298"/>
        <v>25917.242008619127</v>
      </c>
      <c r="AB814" s="49">
        <f t="shared" si="293"/>
        <v>0.18250722037899014</v>
      </c>
      <c r="AC814" s="46">
        <f t="shared" ref="AC814:AC820" si="301">T814</f>
        <v>113050</v>
      </c>
      <c r="AD814" s="54" t="s">
        <v>4739</v>
      </c>
    </row>
    <row r="815" spans="1:30" ht="29.5" customHeight="1" x14ac:dyDescent="0.35">
      <c r="A815" s="8"/>
      <c r="B815" s="3">
        <v>799</v>
      </c>
      <c r="C815" s="9">
        <v>4333201</v>
      </c>
      <c r="D815" s="106" t="s">
        <v>602</v>
      </c>
      <c r="E815" s="131"/>
      <c r="F815" s="4" t="s">
        <v>241</v>
      </c>
      <c r="G815" s="12">
        <v>380000</v>
      </c>
      <c r="H815" s="12">
        <v>72200</v>
      </c>
      <c r="I815" s="24">
        <v>452200</v>
      </c>
      <c r="J815" s="21">
        <v>570000</v>
      </c>
      <c r="K815" s="21">
        <f t="shared" si="299"/>
        <v>108300</v>
      </c>
      <c r="L815" s="29">
        <f t="shared" si="300"/>
        <v>678300</v>
      </c>
      <c r="M815" s="21">
        <v>528000</v>
      </c>
      <c r="N815" s="21">
        <f t="shared" si="288"/>
        <v>100320</v>
      </c>
      <c r="O815" s="32">
        <f t="shared" si="289"/>
        <v>628320</v>
      </c>
      <c r="P815" s="12">
        <v>391400</v>
      </c>
      <c r="Q815" s="12">
        <v>74366</v>
      </c>
      <c r="R815" s="12">
        <v>465766</v>
      </c>
      <c r="S815" s="32">
        <v>238952</v>
      </c>
      <c r="T815" s="33">
        <f t="shared" si="290"/>
        <v>452200</v>
      </c>
      <c r="U815" s="33">
        <f t="shared" si="294"/>
        <v>586273.33333333337</v>
      </c>
      <c r="V815" s="33">
        <f t="shared" si="295"/>
        <v>628320</v>
      </c>
      <c r="W815" s="34">
        <f t="shared" si="296"/>
        <v>577622.92268215085</v>
      </c>
      <c r="X815" s="34">
        <f t="shared" si="297"/>
        <v>568480</v>
      </c>
      <c r="Y815" s="34">
        <f t="shared" si="291"/>
        <v>540260</v>
      </c>
      <c r="Z815" s="34">
        <f t="shared" si="292"/>
        <v>510340</v>
      </c>
      <c r="AA815" s="34">
        <f t="shared" si="298"/>
        <v>118769.71050454452</v>
      </c>
      <c r="AB815" s="49">
        <f t="shared" si="293"/>
        <v>0.20258419367168529</v>
      </c>
      <c r="AC815" s="46">
        <f t="shared" si="301"/>
        <v>452200</v>
      </c>
      <c r="AD815" s="51" t="s">
        <v>4739</v>
      </c>
    </row>
    <row r="816" spans="1:30" ht="29.5" customHeight="1" x14ac:dyDescent="0.35">
      <c r="A816" s="8"/>
      <c r="B816" s="3">
        <v>800</v>
      </c>
      <c r="C816" s="9">
        <v>4331002</v>
      </c>
      <c r="D816" s="106" t="s">
        <v>603</v>
      </c>
      <c r="E816" s="131"/>
      <c r="F816" s="4" t="s">
        <v>241</v>
      </c>
      <c r="G816" s="12">
        <v>75000</v>
      </c>
      <c r="H816" s="12">
        <v>14250</v>
      </c>
      <c r="I816" s="24">
        <v>89250</v>
      </c>
      <c r="J816" s="21">
        <v>116000</v>
      </c>
      <c r="K816" s="21">
        <f t="shared" si="299"/>
        <v>22040</v>
      </c>
      <c r="L816" s="29">
        <f t="shared" si="300"/>
        <v>138040</v>
      </c>
      <c r="M816" s="21">
        <v>106000</v>
      </c>
      <c r="N816" s="21">
        <f t="shared" si="288"/>
        <v>20140</v>
      </c>
      <c r="O816" s="32">
        <f t="shared" si="289"/>
        <v>126140</v>
      </c>
      <c r="P816" s="12">
        <v>79500</v>
      </c>
      <c r="Q816" s="12">
        <v>15105</v>
      </c>
      <c r="R816" s="12">
        <v>94605</v>
      </c>
      <c r="S816" s="32">
        <v>62832</v>
      </c>
      <c r="T816" s="33">
        <f t="shared" si="290"/>
        <v>89250</v>
      </c>
      <c r="U816" s="33">
        <f t="shared" si="294"/>
        <v>117810</v>
      </c>
      <c r="V816" s="33">
        <f t="shared" si="295"/>
        <v>126140</v>
      </c>
      <c r="W816" s="34">
        <f t="shared" si="296"/>
        <v>115830.25186458924</v>
      </c>
      <c r="X816" s="34">
        <f t="shared" si="297"/>
        <v>113737.78760450492</v>
      </c>
      <c r="Y816" s="34">
        <f t="shared" si="291"/>
        <v>107695</v>
      </c>
      <c r="Z816" s="34">
        <f t="shared" si="292"/>
        <v>101493.89380225245</v>
      </c>
      <c r="AA816" s="34">
        <f t="shared" si="298"/>
        <v>25439.294408454021</v>
      </c>
      <c r="AB816" s="49">
        <f t="shared" si="293"/>
        <v>0.21593493259022173</v>
      </c>
      <c r="AC816" s="46">
        <f t="shared" si="301"/>
        <v>89250</v>
      </c>
      <c r="AD816" s="51" t="s">
        <v>4739</v>
      </c>
    </row>
    <row r="817" spans="1:30" ht="29.5" customHeight="1" x14ac:dyDescent="0.35">
      <c r="A817" s="8"/>
      <c r="B817" s="3">
        <v>801</v>
      </c>
      <c r="C817" s="9">
        <v>4392401</v>
      </c>
      <c r="D817" s="106" t="s">
        <v>48</v>
      </c>
      <c r="E817" s="131"/>
      <c r="F817" s="4" t="s">
        <v>241</v>
      </c>
      <c r="G817" s="12">
        <v>380000</v>
      </c>
      <c r="H817" s="12">
        <v>72200</v>
      </c>
      <c r="I817" s="24">
        <v>452200</v>
      </c>
      <c r="J817" s="21">
        <v>538000</v>
      </c>
      <c r="K817" s="21">
        <f t="shared" si="299"/>
        <v>102220</v>
      </c>
      <c r="L817" s="29">
        <f t="shared" si="300"/>
        <v>640220</v>
      </c>
      <c r="M817" s="21">
        <v>494000</v>
      </c>
      <c r="N817" s="21">
        <f t="shared" si="288"/>
        <v>93860</v>
      </c>
      <c r="O817" s="32">
        <f t="shared" si="289"/>
        <v>587860</v>
      </c>
      <c r="P817" s="12">
        <v>402800</v>
      </c>
      <c r="Q817" s="12">
        <v>76532</v>
      </c>
      <c r="R817" s="12">
        <v>479332</v>
      </c>
      <c r="S817" s="32">
        <v>257040</v>
      </c>
      <c r="T817" s="33">
        <f t="shared" si="290"/>
        <v>452200</v>
      </c>
      <c r="U817" s="33">
        <f t="shared" si="294"/>
        <v>560093.33333333337</v>
      </c>
      <c r="V817" s="33">
        <f t="shared" si="295"/>
        <v>587860</v>
      </c>
      <c r="W817" s="34">
        <f t="shared" si="296"/>
        <v>554171.98666537227</v>
      </c>
      <c r="X817" s="34">
        <f t="shared" si="297"/>
        <v>547999.33002194751</v>
      </c>
      <c r="Y817" s="34">
        <f t="shared" si="291"/>
        <v>520030</v>
      </c>
      <c r="Z817" s="34">
        <f t="shared" si="292"/>
        <v>500099.66501097375</v>
      </c>
      <c r="AA817" s="34">
        <f t="shared" si="298"/>
        <v>97036.698899608658</v>
      </c>
      <c r="AB817" s="49">
        <f t="shared" si="293"/>
        <v>0.1732509443062025</v>
      </c>
      <c r="AC817" s="46">
        <f t="shared" si="301"/>
        <v>452200</v>
      </c>
      <c r="AD817" s="51" t="s">
        <v>4739</v>
      </c>
    </row>
    <row r="818" spans="1:30" ht="29.5" customHeight="1" x14ac:dyDescent="0.35">
      <c r="A818" s="8"/>
      <c r="B818" s="3">
        <v>802</v>
      </c>
      <c r="C818" s="9">
        <v>4392401</v>
      </c>
      <c r="D818" s="106" t="s">
        <v>47</v>
      </c>
      <c r="E818" s="131"/>
      <c r="F818" s="4" t="s">
        <v>241</v>
      </c>
      <c r="G818" s="12">
        <v>470000</v>
      </c>
      <c r="H818" s="12">
        <v>89300</v>
      </c>
      <c r="I818" s="24">
        <v>559300</v>
      </c>
      <c r="J818" s="21">
        <v>702000</v>
      </c>
      <c r="K818" s="21">
        <f t="shared" si="299"/>
        <v>133380</v>
      </c>
      <c r="L818" s="29">
        <f t="shared" si="300"/>
        <v>835380</v>
      </c>
      <c r="M818" s="21">
        <v>639000</v>
      </c>
      <c r="N818" s="21">
        <f t="shared" si="288"/>
        <v>121410</v>
      </c>
      <c r="O818" s="32">
        <f t="shared" si="289"/>
        <v>760410</v>
      </c>
      <c r="P818" s="12">
        <v>493500</v>
      </c>
      <c r="Q818" s="12">
        <v>93765</v>
      </c>
      <c r="R818" s="12">
        <v>587265</v>
      </c>
      <c r="S818" s="32">
        <v>246568</v>
      </c>
      <c r="T818" s="33">
        <f t="shared" si="290"/>
        <v>559300</v>
      </c>
      <c r="U818" s="33">
        <f t="shared" si="294"/>
        <v>718363.33333333337</v>
      </c>
      <c r="V818" s="33">
        <f t="shared" si="295"/>
        <v>760410</v>
      </c>
      <c r="W818" s="34">
        <f t="shared" si="296"/>
        <v>708259.22108451789</v>
      </c>
      <c r="X818" s="34">
        <f t="shared" si="297"/>
        <v>697659.93559797108</v>
      </c>
      <c r="Y818" s="34">
        <f t="shared" si="291"/>
        <v>659855</v>
      </c>
      <c r="Z818" s="34">
        <f t="shared" si="292"/>
        <v>628479.96779898554</v>
      </c>
      <c r="AA818" s="34">
        <f t="shared" si="298"/>
        <v>142761.98105004488</v>
      </c>
      <c r="AB818" s="49">
        <f t="shared" si="293"/>
        <v>0.19873227714394046</v>
      </c>
      <c r="AC818" s="46">
        <f t="shared" si="301"/>
        <v>559300</v>
      </c>
      <c r="AD818" s="51" t="s">
        <v>4739</v>
      </c>
    </row>
    <row r="819" spans="1:30" ht="29.5" customHeight="1" x14ac:dyDescent="0.35">
      <c r="A819" s="8"/>
      <c r="B819" s="3">
        <v>803</v>
      </c>
      <c r="C819" s="9">
        <v>4391502</v>
      </c>
      <c r="D819" s="106" t="s">
        <v>148</v>
      </c>
      <c r="E819" s="131"/>
      <c r="F819" s="4" t="s">
        <v>241</v>
      </c>
      <c r="G819" s="12">
        <v>422000</v>
      </c>
      <c r="H819" s="12">
        <v>80180</v>
      </c>
      <c r="I819" s="24">
        <v>502180</v>
      </c>
      <c r="J819" s="21">
        <v>642000</v>
      </c>
      <c r="K819" s="21">
        <f t="shared" si="299"/>
        <v>121980</v>
      </c>
      <c r="L819" s="29">
        <f t="shared" si="300"/>
        <v>763980</v>
      </c>
      <c r="M819" s="21">
        <v>595000</v>
      </c>
      <c r="N819" s="21">
        <f t="shared" si="288"/>
        <v>113050</v>
      </c>
      <c r="O819" s="32">
        <f t="shared" si="289"/>
        <v>708050</v>
      </c>
      <c r="P819" s="12">
        <v>447320.00000000006</v>
      </c>
      <c r="Q819" s="12">
        <v>84990.800000000017</v>
      </c>
      <c r="R819" s="12">
        <v>532310.80000000005</v>
      </c>
      <c r="S819" s="32">
        <v>277032</v>
      </c>
      <c r="T819" s="33">
        <f t="shared" si="290"/>
        <v>502180</v>
      </c>
      <c r="U819" s="33">
        <f t="shared" si="294"/>
        <v>658070</v>
      </c>
      <c r="V819" s="33">
        <f t="shared" si="295"/>
        <v>708050</v>
      </c>
      <c r="W819" s="34">
        <f t="shared" si="296"/>
        <v>647642.15564877365</v>
      </c>
      <c r="X819" s="34">
        <f t="shared" si="297"/>
        <v>636593.65954132937</v>
      </c>
      <c r="Y819" s="34">
        <f t="shared" si="291"/>
        <v>605115</v>
      </c>
      <c r="Z819" s="34">
        <f t="shared" si="292"/>
        <v>569386.82977066468</v>
      </c>
      <c r="AA819" s="34">
        <f t="shared" si="298"/>
        <v>137870.6288518334</v>
      </c>
      <c r="AB819" s="49">
        <f t="shared" si="293"/>
        <v>0.20950754304531949</v>
      </c>
      <c r="AC819" s="46">
        <f t="shared" si="301"/>
        <v>502180</v>
      </c>
      <c r="AD819" s="51" t="s">
        <v>4739</v>
      </c>
    </row>
    <row r="820" spans="1:30" ht="29.5" customHeight="1" x14ac:dyDescent="0.35">
      <c r="A820" s="8"/>
      <c r="B820" s="3">
        <v>804</v>
      </c>
      <c r="C820" s="9">
        <v>4391502</v>
      </c>
      <c r="D820" s="106" t="s">
        <v>183</v>
      </c>
      <c r="E820" s="131"/>
      <c r="F820" s="4" t="s">
        <v>241</v>
      </c>
      <c r="G820" s="12">
        <v>565000</v>
      </c>
      <c r="H820" s="12">
        <v>107350</v>
      </c>
      <c r="I820" s="24">
        <v>672350</v>
      </c>
      <c r="J820" s="21">
        <v>862000</v>
      </c>
      <c r="K820" s="21">
        <f t="shared" si="299"/>
        <v>163780</v>
      </c>
      <c r="L820" s="29">
        <f t="shared" si="300"/>
        <v>1025780</v>
      </c>
      <c r="M820" s="21">
        <v>791000</v>
      </c>
      <c r="N820" s="21">
        <f t="shared" si="288"/>
        <v>150290</v>
      </c>
      <c r="O820" s="32">
        <f t="shared" si="289"/>
        <v>941290</v>
      </c>
      <c r="P820" s="12">
        <v>587600</v>
      </c>
      <c r="Q820" s="12">
        <v>111644</v>
      </c>
      <c r="R820" s="12">
        <v>699244</v>
      </c>
      <c r="S820" s="32">
        <v>277984</v>
      </c>
      <c r="T820" s="33">
        <f t="shared" si="290"/>
        <v>672350</v>
      </c>
      <c r="U820" s="33">
        <f t="shared" si="294"/>
        <v>879806.66666666663</v>
      </c>
      <c r="V820" s="33">
        <f t="shared" si="295"/>
        <v>941290</v>
      </c>
      <c r="W820" s="34">
        <f t="shared" si="296"/>
        <v>865879.9706908681</v>
      </c>
      <c r="X820" s="34">
        <f t="shared" si="297"/>
        <v>851169.9909084551</v>
      </c>
      <c r="Y820" s="34">
        <f t="shared" si="291"/>
        <v>806820</v>
      </c>
      <c r="Z820" s="34">
        <f t="shared" si="292"/>
        <v>761759.99545422755</v>
      </c>
      <c r="AA820" s="34">
        <f t="shared" si="298"/>
        <v>184562.56780109354</v>
      </c>
      <c r="AB820" s="49">
        <f t="shared" si="293"/>
        <v>0.20977627789562883</v>
      </c>
      <c r="AC820" s="46">
        <f t="shared" si="301"/>
        <v>672350</v>
      </c>
      <c r="AD820" s="51" t="s">
        <v>4739</v>
      </c>
    </row>
    <row r="821" spans="1:30" ht="29.5" customHeight="1" x14ac:dyDescent="0.35">
      <c r="A821" s="8"/>
      <c r="B821" s="3">
        <v>805</v>
      </c>
      <c r="C821" s="9">
        <v>4391504</v>
      </c>
      <c r="D821" s="106" t="s">
        <v>147</v>
      </c>
      <c r="E821" s="131"/>
      <c r="F821" s="4" t="s">
        <v>241</v>
      </c>
      <c r="G821" s="12">
        <v>378151.26050420169</v>
      </c>
      <c r="H821" s="12">
        <v>71848.73949579832</v>
      </c>
      <c r="I821" s="24">
        <v>450000</v>
      </c>
      <c r="J821" s="21">
        <v>939000</v>
      </c>
      <c r="K821" s="21">
        <f t="shared" si="299"/>
        <v>178410</v>
      </c>
      <c r="L821" s="29">
        <f t="shared" si="300"/>
        <v>1117410</v>
      </c>
      <c r="M821" s="21">
        <v>854000</v>
      </c>
      <c r="N821" s="21">
        <f t="shared" si="288"/>
        <v>162260</v>
      </c>
      <c r="O821" s="32">
        <f t="shared" si="289"/>
        <v>1016260</v>
      </c>
      <c r="P821" s="12">
        <v>397058.82352941181</v>
      </c>
      <c r="Q821" s="12">
        <v>75441.176470588238</v>
      </c>
      <c r="R821" s="12">
        <v>472500.00000000006</v>
      </c>
      <c r="S821" s="32">
        <v>330344</v>
      </c>
      <c r="T821" s="33">
        <f t="shared" si="290"/>
        <v>450000</v>
      </c>
      <c r="U821" s="33">
        <f t="shared" si="294"/>
        <v>861223.33333333337</v>
      </c>
      <c r="V821" s="33">
        <f t="shared" si="295"/>
        <v>1016260</v>
      </c>
      <c r="W821" s="34">
        <f t="shared" si="296"/>
        <v>799484.34945726651</v>
      </c>
      <c r="X821" s="34">
        <f t="shared" si="297"/>
        <v>731502.31079897913</v>
      </c>
      <c r="Y821" s="34">
        <f t="shared" si="291"/>
        <v>733130</v>
      </c>
      <c r="Z821" s="34">
        <f t="shared" si="292"/>
        <v>590751.15539948957</v>
      </c>
      <c r="AA821" s="34">
        <f t="shared" si="298"/>
        <v>359703.07620777062</v>
      </c>
      <c r="AB821" s="49">
        <f t="shared" si="293"/>
        <v>0.41766527018671573</v>
      </c>
      <c r="AC821" s="46">
        <f>Z821</f>
        <v>590751.15539948957</v>
      </c>
      <c r="AD821" s="52" t="s">
        <v>4743</v>
      </c>
    </row>
    <row r="822" spans="1:30" ht="29.5" customHeight="1" x14ac:dyDescent="0.35">
      <c r="A822" s="8"/>
      <c r="B822" s="3">
        <v>806</v>
      </c>
      <c r="C822" s="9">
        <v>4391504</v>
      </c>
      <c r="D822" s="106" t="s">
        <v>58</v>
      </c>
      <c r="E822" s="131"/>
      <c r="F822" s="4" t="s">
        <v>241</v>
      </c>
      <c r="G822" s="12">
        <v>378151.26050420169</v>
      </c>
      <c r="H822" s="12">
        <v>71848.73949579832</v>
      </c>
      <c r="I822" s="24">
        <v>450000</v>
      </c>
      <c r="J822" s="21">
        <v>706000</v>
      </c>
      <c r="K822" s="21">
        <f t="shared" si="299"/>
        <v>134140</v>
      </c>
      <c r="L822" s="29">
        <f t="shared" si="300"/>
        <v>840140</v>
      </c>
      <c r="M822" s="21">
        <v>642000</v>
      </c>
      <c r="N822" s="21">
        <f t="shared" si="288"/>
        <v>121980</v>
      </c>
      <c r="O822" s="32">
        <f t="shared" si="289"/>
        <v>763980</v>
      </c>
      <c r="P822" s="12">
        <v>389495.79831932776</v>
      </c>
      <c r="Q822" s="12">
        <v>74004.201680672282</v>
      </c>
      <c r="R822" s="12">
        <v>463500.00000000006</v>
      </c>
      <c r="S822" s="32">
        <v>279888</v>
      </c>
      <c r="T822" s="33">
        <f t="shared" si="290"/>
        <v>450000</v>
      </c>
      <c r="U822" s="33">
        <f t="shared" si="294"/>
        <v>684706.66666666663</v>
      </c>
      <c r="V822" s="33">
        <f t="shared" si="295"/>
        <v>763980</v>
      </c>
      <c r="W822" s="34">
        <f t="shared" si="296"/>
        <v>661021.20051352365</v>
      </c>
      <c r="X822" s="34">
        <f t="shared" si="297"/>
        <v>635400.06653578009</v>
      </c>
      <c r="Y822" s="34">
        <f t="shared" si="291"/>
        <v>606990</v>
      </c>
      <c r="Z822" s="34">
        <f t="shared" si="292"/>
        <v>542700.0332678901</v>
      </c>
      <c r="AA822" s="34">
        <f t="shared" si="298"/>
        <v>206798.21308061</v>
      </c>
      <c r="AB822" s="49">
        <f t="shared" si="293"/>
        <v>0.3020245356852716</v>
      </c>
      <c r="AC822" s="46">
        <f t="shared" ref="AC822:AC834" si="302">T822</f>
        <v>450000</v>
      </c>
      <c r="AD822" s="51" t="s">
        <v>4739</v>
      </c>
    </row>
    <row r="823" spans="1:30" ht="29.5" customHeight="1" x14ac:dyDescent="0.35">
      <c r="A823" s="8"/>
      <c r="B823" s="3">
        <v>807</v>
      </c>
      <c r="C823" s="9">
        <v>4391504</v>
      </c>
      <c r="D823" s="106" t="s">
        <v>60</v>
      </c>
      <c r="E823" s="131"/>
      <c r="F823" s="4" t="s">
        <v>241</v>
      </c>
      <c r="G823" s="12">
        <v>446000</v>
      </c>
      <c r="H823" s="12">
        <v>84740</v>
      </c>
      <c r="I823" s="24">
        <v>530740</v>
      </c>
      <c r="J823" s="21">
        <v>650000</v>
      </c>
      <c r="K823" s="21">
        <f t="shared" si="299"/>
        <v>123500</v>
      </c>
      <c r="L823" s="29">
        <f t="shared" si="300"/>
        <v>773500</v>
      </c>
      <c r="M823" s="21">
        <v>602000</v>
      </c>
      <c r="N823" s="21">
        <f t="shared" si="288"/>
        <v>114380</v>
      </c>
      <c r="O823" s="32">
        <f t="shared" si="289"/>
        <v>716380</v>
      </c>
      <c r="P823" s="12">
        <v>459380</v>
      </c>
      <c r="Q823" s="12">
        <v>87282.2</v>
      </c>
      <c r="R823" s="12">
        <v>546662.19999999995</v>
      </c>
      <c r="S823" s="32">
        <v>290360</v>
      </c>
      <c r="T823" s="33">
        <f t="shared" si="290"/>
        <v>530740</v>
      </c>
      <c r="U823" s="33">
        <f t="shared" si="294"/>
        <v>673540</v>
      </c>
      <c r="V823" s="33">
        <f t="shared" si="295"/>
        <v>716380</v>
      </c>
      <c r="W823" s="34">
        <f t="shared" si="296"/>
        <v>665010.54246629158</v>
      </c>
      <c r="X823" s="34">
        <f t="shared" si="297"/>
        <v>656039.73288181855</v>
      </c>
      <c r="Y823" s="34">
        <f t="shared" si="291"/>
        <v>623560</v>
      </c>
      <c r="Z823" s="34">
        <f t="shared" si="292"/>
        <v>593389.86644090922</v>
      </c>
      <c r="AA823" s="34">
        <f t="shared" si="298"/>
        <v>126923.4162792666</v>
      </c>
      <c r="AB823" s="49">
        <f t="shared" si="293"/>
        <v>0.18844228446605488</v>
      </c>
      <c r="AC823" s="46">
        <f t="shared" si="302"/>
        <v>530740</v>
      </c>
      <c r="AD823" s="51" t="s">
        <v>4739</v>
      </c>
    </row>
    <row r="824" spans="1:30" ht="29.5" customHeight="1" x14ac:dyDescent="0.35">
      <c r="A824" s="8"/>
      <c r="B824" s="3">
        <v>808</v>
      </c>
      <c r="C824" s="9">
        <v>4391506</v>
      </c>
      <c r="D824" s="106" t="s">
        <v>604</v>
      </c>
      <c r="E824" s="131"/>
      <c r="F824" s="4" t="s">
        <v>241</v>
      </c>
      <c r="G824" s="12">
        <v>281000</v>
      </c>
      <c r="H824" s="12">
        <v>53390</v>
      </c>
      <c r="I824" s="24">
        <v>334390</v>
      </c>
      <c r="J824" s="21">
        <v>436000</v>
      </c>
      <c r="K824" s="21">
        <f t="shared" si="299"/>
        <v>82840</v>
      </c>
      <c r="L824" s="29">
        <f t="shared" si="300"/>
        <v>518840</v>
      </c>
      <c r="M824" s="21">
        <v>404000</v>
      </c>
      <c r="N824" s="21">
        <f t="shared" si="288"/>
        <v>76760</v>
      </c>
      <c r="O824" s="32">
        <f t="shared" si="289"/>
        <v>480760</v>
      </c>
      <c r="P824" s="12">
        <v>295050</v>
      </c>
      <c r="Q824" s="12">
        <v>56059.5</v>
      </c>
      <c r="R824" s="12">
        <v>351109.5</v>
      </c>
      <c r="S824" s="32">
        <v>174216</v>
      </c>
      <c r="T824" s="33">
        <f t="shared" si="290"/>
        <v>334390</v>
      </c>
      <c r="U824" s="33">
        <f t="shared" si="294"/>
        <v>444663.33333333331</v>
      </c>
      <c r="V824" s="33">
        <f t="shared" si="295"/>
        <v>480760</v>
      </c>
      <c r="W824" s="34">
        <f t="shared" si="296"/>
        <v>436923.11322457931</v>
      </c>
      <c r="X824" s="34">
        <f t="shared" si="297"/>
        <v>428697.80602837569</v>
      </c>
      <c r="Y824" s="34">
        <f t="shared" si="291"/>
        <v>407575</v>
      </c>
      <c r="Z824" s="34">
        <f t="shared" si="292"/>
        <v>381543.90301418782</v>
      </c>
      <c r="AA824" s="34">
        <f t="shared" si="298"/>
        <v>97379.041037244315</v>
      </c>
      <c r="AB824" s="49">
        <f t="shared" si="293"/>
        <v>0.21899498730255321</v>
      </c>
      <c r="AC824" s="46">
        <f t="shared" si="302"/>
        <v>334390</v>
      </c>
      <c r="AD824" s="51" t="s">
        <v>4739</v>
      </c>
    </row>
    <row r="825" spans="1:30" ht="29.5" customHeight="1" x14ac:dyDescent="0.35">
      <c r="A825" s="8"/>
      <c r="B825" s="3">
        <v>809</v>
      </c>
      <c r="C825" s="9">
        <v>4391502</v>
      </c>
      <c r="D825" s="106" t="s">
        <v>221</v>
      </c>
      <c r="E825" s="131"/>
      <c r="F825" s="4" t="s">
        <v>241</v>
      </c>
      <c r="G825" s="12">
        <v>446000</v>
      </c>
      <c r="H825" s="12">
        <v>84740</v>
      </c>
      <c r="I825" s="24">
        <v>530740</v>
      </c>
      <c r="J825" s="21">
        <v>689000</v>
      </c>
      <c r="K825" s="21">
        <f t="shared" si="299"/>
        <v>130910</v>
      </c>
      <c r="L825" s="29">
        <f t="shared" si="300"/>
        <v>819910</v>
      </c>
      <c r="M825" s="21">
        <v>633000</v>
      </c>
      <c r="N825" s="21">
        <f t="shared" si="288"/>
        <v>120270</v>
      </c>
      <c r="O825" s="32">
        <f t="shared" si="289"/>
        <v>753270</v>
      </c>
      <c r="P825" s="12">
        <v>463840</v>
      </c>
      <c r="Q825" s="12">
        <v>88129.600000000006</v>
      </c>
      <c r="R825" s="12">
        <v>551969.6</v>
      </c>
      <c r="S825" s="32">
        <v>285600</v>
      </c>
      <c r="T825" s="33">
        <f t="shared" si="290"/>
        <v>530740</v>
      </c>
      <c r="U825" s="33">
        <f t="shared" si="294"/>
        <v>701306.66666666663</v>
      </c>
      <c r="V825" s="33">
        <f t="shared" si="295"/>
        <v>753270</v>
      </c>
      <c r="W825" s="34">
        <f t="shared" si="296"/>
        <v>689497.8108060736</v>
      </c>
      <c r="X825" s="34">
        <f t="shared" si="297"/>
        <v>676994.13222922967</v>
      </c>
      <c r="Y825" s="34">
        <f t="shared" si="291"/>
        <v>642005</v>
      </c>
      <c r="Z825" s="34">
        <f t="shared" si="292"/>
        <v>603867.06611461483</v>
      </c>
      <c r="AA825" s="34">
        <f t="shared" si="298"/>
        <v>151426.42845069474</v>
      </c>
      <c r="AB825" s="49">
        <f t="shared" si="293"/>
        <v>0.21592041776877649</v>
      </c>
      <c r="AC825" s="46">
        <f t="shared" si="302"/>
        <v>530740</v>
      </c>
      <c r="AD825" s="51" t="s">
        <v>4739</v>
      </c>
    </row>
    <row r="826" spans="1:30" ht="29.5" customHeight="1" x14ac:dyDescent="0.35">
      <c r="A826" s="8"/>
      <c r="B826" s="3">
        <v>810</v>
      </c>
      <c r="C826" s="9">
        <v>4392404</v>
      </c>
      <c r="D826" s="106" t="s">
        <v>605</v>
      </c>
      <c r="E826" s="131"/>
      <c r="F826" s="4" t="s">
        <v>241</v>
      </c>
      <c r="G826" s="12">
        <v>295000</v>
      </c>
      <c r="H826" s="12">
        <v>56050</v>
      </c>
      <c r="I826" s="24">
        <v>351050</v>
      </c>
      <c r="J826" s="21">
        <v>454000</v>
      </c>
      <c r="K826" s="21">
        <f t="shared" si="299"/>
        <v>86260</v>
      </c>
      <c r="L826" s="29">
        <f t="shared" si="300"/>
        <v>540260</v>
      </c>
      <c r="M826" s="21">
        <v>421000</v>
      </c>
      <c r="N826" s="21">
        <f t="shared" si="288"/>
        <v>79990</v>
      </c>
      <c r="O826" s="32">
        <f t="shared" si="289"/>
        <v>500990</v>
      </c>
      <c r="P826" s="12">
        <v>306800</v>
      </c>
      <c r="Q826" s="12">
        <v>58292</v>
      </c>
      <c r="R826" s="12">
        <v>365092</v>
      </c>
      <c r="S826" s="32">
        <v>184688</v>
      </c>
      <c r="T826" s="33">
        <f t="shared" si="290"/>
        <v>351050</v>
      </c>
      <c r="U826" s="33">
        <f t="shared" si="294"/>
        <v>464100</v>
      </c>
      <c r="V826" s="33">
        <f t="shared" si="295"/>
        <v>500990</v>
      </c>
      <c r="W826" s="34">
        <f t="shared" si="296"/>
        <v>456317.31624946097</v>
      </c>
      <c r="X826" s="34">
        <f t="shared" si="297"/>
        <v>448055.06867975934</v>
      </c>
      <c r="Y826" s="34">
        <f t="shared" si="291"/>
        <v>426020</v>
      </c>
      <c r="Z826" s="34">
        <f t="shared" si="292"/>
        <v>399552.53433987964</v>
      </c>
      <c r="AA826" s="34">
        <f t="shared" si="298"/>
        <v>99853.693471999315</v>
      </c>
      <c r="AB826" s="49">
        <f t="shared" si="293"/>
        <v>0.21515555585434026</v>
      </c>
      <c r="AC826" s="46">
        <f t="shared" si="302"/>
        <v>351050</v>
      </c>
      <c r="AD826" s="51" t="s">
        <v>4739</v>
      </c>
    </row>
    <row r="827" spans="1:30" ht="29.5" customHeight="1" x14ac:dyDescent="0.35">
      <c r="A827" s="8"/>
      <c r="B827" s="3">
        <v>811</v>
      </c>
      <c r="C827" s="9">
        <v>43949</v>
      </c>
      <c r="D827" s="106" t="s">
        <v>606</v>
      </c>
      <c r="E827" s="131"/>
      <c r="F827" s="4" t="s">
        <v>241</v>
      </c>
      <c r="G827" s="12">
        <v>687000</v>
      </c>
      <c r="H827" s="12">
        <v>130530</v>
      </c>
      <c r="I827" s="24">
        <v>817530</v>
      </c>
      <c r="J827" s="21">
        <v>1064000</v>
      </c>
      <c r="K827" s="21">
        <f t="shared" si="299"/>
        <v>202160</v>
      </c>
      <c r="L827" s="29">
        <f t="shared" si="300"/>
        <v>1266160</v>
      </c>
      <c r="M827" s="21">
        <v>968000</v>
      </c>
      <c r="N827" s="21">
        <f t="shared" si="288"/>
        <v>183920</v>
      </c>
      <c r="O827" s="32">
        <f t="shared" si="289"/>
        <v>1151920</v>
      </c>
      <c r="P827" s="12">
        <v>721350</v>
      </c>
      <c r="Q827" s="12">
        <v>137056.5</v>
      </c>
      <c r="R827" s="12">
        <v>858406.5</v>
      </c>
      <c r="S827" s="32">
        <v>355096</v>
      </c>
      <c r="T827" s="33">
        <f t="shared" si="290"/>
        <v>817530</v>
      </c>
      <c r="U827" s="33">
        <f t="shared" si="294"/>
        <v>1078536.6666666667</v>
      </c>
      <c r="V827" s="33">
        <f t="shared" si="295"/>
        <v>1151920</v>
      </c>
      <c r="W827" s="34">
        <f t="shared" si="296"/>
        <v>1060404.4351415425</v>
      </c>
      <c r="X827" s="34">
        <f t="shared" si="297"/>
        <v>1041268.1850139493</v>
      </c>
      <c r="Y827" s="34">
        <f t="shared" si="291"/>
        <v>984725</v>
      </c>
      <c r="Z827" s="34">
        <f t="shared" si="292"/>
        <v>929399.0925069747</v>
      </c>
      <c r="AA827" s="34">
        <f t="shared" si="298"/>
        <v>233143.84922903983</v>
      </c>
      <c r="AB827" s="49">
        <f t="shared" si="293"/>
        <v>0.21616682717852875</v>
      </c>
      <c r="AC827" s="46">
        <f t="shared" si="302"/>
        <v>817530</v>
      </c>
      <c r="AD827" s="51" t="s">
        <v>4739</v>
      </c>
    </row>
    <row r="828" spans="1:30" ht="29.5" customHeight="1" x14ac:dyDescent="0.35">
      <c r="A828" s="8"/>
      <c r="B828" s="3">
        <v>812</v>
      </c>
      <c r="C828" s="9">
        <v>43949</v>
      </c>
      <c r="D828" s="106" t="s">
        <v>607</v>
      </c>
      <c r="E828" s="131"/>
      <c r="F828" s="4" t="s">
        <v>241</v>
      </c>
      <c r="G828" s="12">
        <v>850000</v>
      </c>
      <c r="H828" s="12">
        <v>161500</v>
      </c>
      <c r="I828" s="24">
        <v>1011500</v>
      </c>
      <c r="J828" s="21">
        <v>1230000</v>
      </c>
      <c r="K828" s="21">
        <f t="shared" si="299"/>
        <v>233700</v>
      </c>
      <c r="L828" s="29">
        <f t="shared" si="300"/>
        <v>1463700</v>
      </c>
      <c r="M828" s="21">
        <v>1139000</v>
      </c>
      <c r="N828" s="21">
        <f t="shared" si="288"/>
        <v>216410</v>
      </c>
      <c r="O828" s="32">
        <f t="shared" si="289"/>
        <v>1355410</v>
      </c>
      <c r="P828" s="12">
        <v>875500</v>
      </c>
      <c r="Q828" s="12">
        <v>166345</v>
      </c>
      <c r="R828" s="12">
        <v>1041845</v>
      </c>
      <c r="S828" s="32">
        <v>452200</v>
      </c>
      <c r="T828" s="33">
        <f t="shared" si="290"/>
        <v>1011500</v>
      </c>
      <c r="U828" s="33">
        <f t="shared" si="294"/>
        <v>1276870</v>
      </c>
      <c r="V828" s="33">
        <f t="shared" si="295"/>
        <v>1355410</v>
      </c>
      <c r="W828" s="34">
        <f t="shared" si="296"/>
        <v>1261332.3907633955</v>
      </c>
      <c r="X828" s="34">
        <f t="shared" si="297"/>
        <v>1245012.1726575724</v>
      </c>
      <c r="Y828" s="34">
        <f t="shared" si="291"/>
        <v>1183455</v>
      </c>
      <c r="Z828" s="34">
        <f t="shared" si="292"/>
        <v>1128256.0863287863</v>
      </c>
      <c r="AA828" s="34">
        <f t="shared" si="298"/>
        <v>236109.31514872512</v>
      </c>
      <c r="AB828" s="49">
        <f t="shared" si="293"/>
        <v>0.18491257148239454</v>
      </c>
      <c r="AC828" s="46">
        <f t="shared" si="302"/>
        <v>1011500</v>
      </c>
      <c r="AD828" s="51" t="s">
        <v>4739</v>
      </c>
    </row>
    <row r="829" spans="1:30" ht="29.5" customHeight="1" x14ac:dyDescent="0.35">
      <c r="A829" s="8"/>
      <c r="B829" s="3">
        <v>813</v>
      </c>
      <c r="C829" s="9">
        <v>43949</v>
      </c>
      <c r="D829" s="106" t="s">
        <v>608</v>
      </c>
      <c r="E829" s="131"/>
      <c r="F829" s="4" t="s">
        <v>241</v>
      </c>
      <c r="G829" s="12">
        <v>678000</v>
      </c>
      <c r="H829" s="12">
        <v>128820</v>
      </c>
      <c r="I829" s="24">
        <v>806820</v>
      </c>
      <c r="J829" s="21">
        <v>988000</v>
      </c>
      <c r="K829" s="21">
        <f t="shared" si="299"/>
        <v>187720</v>
      </c>
      <c r="L829" s="29">
        <f t="shared" si="300"/>
        <v>1175720</v>
      </c>
      <c r="M829" s="21">
        <v>915000</v>
      </c>
      <c r="N829" s="21">
        <f t="shared" si="288"/>
        <v>173850</v>
      </c>
      <c r="O829" s="32">
        <f t="shared" si="289"/>
        <v>1088850</v>
      </c>
      <c r="P829" s="12">
        <v>718680</v>
      </c>
      <c r="Q829" s="12">
        <v>136549.20000000001</v>
      </c>
      <c r="R829" s="12">
        <v>855229.2</v>
      </c>
      <c r="S829" s="32">
        <v>357000</v>
      </c>
      <c r="T829" s="33">
        <f t="shared" si="290"/>
        <v>806820</v>
      </c>
      <c r="U829" s="33">
        <f t="shared" si="294"/>
        <v>1023796.6666666666</v>
      </c>
      <c r="V829" s="33">
        <f t="shared" si="295"/>
        <v>1088850</v>
      </c>
      <c r="W829" s="34">
        <f t="shared" si="296"/>
        <v>1010841.0547425637</v>
      </c>
      <c r="X829" s="34">
        <f t="shared" si="297"/>
        <v>997215.56811563286</v>
      </c>
      <c r="Y829" s="34">
        <f t="shared" si="291"/>
        <v>947835</v>
      </c>
      <c r="Z829" s="34">
        <f t="shared" si="292"/>
        <v>902017.78405781649</v>
      </c>
      <c r="AA829" s="34">
        <f t="shared" si="298"/>
        <v>192862.00930544423</v>
      </c>
      <c r="AB829" s="49">
        <f t="shared" si="293"/>
        <v>0.18837921199077054</v>
      </c>
      <c r="AC829" s="46">
        <f t="shared" si="302"/>
        <v>806820</v>
      </c>
      <c r="AD829" s="51" t="s">
        <v>4739</v>
      </c>
    </row>
    <row r="830" spans="1:30" ht="29.5" customHeight="1" x14ac:dyDescent="0.35">
      <c r="A830" s="8"/>
      <c r="B830" s="3">
        <v>814</v>
      </c>
      <c r="C830" s="9">
        <v>43949</v>
      </c>
      <c r="D830" s="106" t="s">
        <v>609</v>
      </c>
      <c r="E830" s="131"/>
      <c r="F830" s="4" t="s">
        <v>128</v>
      </c>
      <c r="G830" s="12">
        <v>690000</v>
      </c>
      <c r="H830" s="12">
        <v>131100</v>
      </c>
      <c r="I830" s="24">
        <v>821100</v>
      </c>
      <c r="J830" s="21">
        <v>1064000</v>
      </c>
      <c r="K830" s="21">
        <f t="shared" si="299"/>
        <v>202160</v>
      </c>
      <c r="L830" s="29">
        <f t="shared" si="300"/>
        <v>1266160</v>
      </c>
      <c r="M830" s="21">
        <v>986000</v>
      </c>
      <c r="N830" s="21">
        <f t="shared" si="288"/>
        <v>187340</v>
      </c>
      <c r="O830" s="32">
        <f t="shared" si="289"/>
        <v>1173340</v>
      </c>
      <c r="P830" s="12">
        <v>731400</v>
      </c>
      <c r="Q830" s="12">
        <v>138966</v>
      </c>
      <c r="R830" s="12">
        <v>870366</v>
      </c>
      <c r="S830" s="32">
        <v>346528</v>
      </c>
      <c r="T830" s="33">
        <f t="shared" si="290"/>
        <v>821100</v>
      </c>
      <c r="U830" s="33">
        <f t="shared" si="294"/>
        <v>1086866.6666666667</v>
      </c>
      <c r="V830" s="33">
        <f t="shared" si="295"/>
        <v>1173340</v>
      </c>
      <c r="W830" s="34">
        <f t="shared" si="296"/>
        <v>1068487.647922274</v>
      </c>
      <c r="X830" s="34">
        <f t="shared" si="297"/>
        <v>1048974.5442855265</v>
      </c>
      <c r="Y830" s="34">
        <f t="shared" si="291"/>
        <v>997220</v>
      </c>
      <c r="Z830" s="34">
        <f t="shared" si="292"/>
        <v>935037.27214276325</v>
      </c>
      <c r="AA830" s="34">
        <f t="shared" si="298"/>
        <v>234793.16202422348</v>
      </c>
      <c r="AB830" s="49">
        <f t="shared" si="293"/>
        <v>0.21602756734118578</v>
      </c>
      <c r="AC830" s="46">
        <f t="shared" si="302"/>
        <v>821100</v>
      </c>
      <c r="AD830" s="51" t="s">
        <v>4739</v>
      </c>
    </row>
    <row r="831" spans="1:30" ht="29.5" customHeight="1" x14ac:dyDescent="0.35">
      <c r="A831" s="8"/>
      <c r="B831" s="3">
        <v>815</v>
      </c>
      <c r="C831" s="9">
        <v>43949</v>
      </c>
      <c r="D831" s="106" t="s">
        <v>387</v>
      </c>
      <c r="E831" s="131"/>
      <c r="F831" s="4" t="s">
        <v>241</v>
      </c>
      <c r="G831" s="12">
        <v>85000</v>
      </c>
      <c r="H831" s="12">
        <v>16150</v>
      </c>
      <c r="I831" s="24">
        <v>101150</v>
      </c>
      <c r="J831" s="21">
        <v>131000</v>
      </c>
      <c r="K831" s="21">
        <f t="shared" si="299"/>
        <v>24890</v>
      </c>
      <c r="L831" s="29">
        <f t="shared" si="300"/>
        <v>155890</v>
      </c>
      <c r="M831" s="21">
        <v>122000</v>
      </c>
      <c r="N831" s="21">
        <f t="shared" si="288"/>
        <v>23180</v>
      </c>
      <c r="O831" s="32">
        <f t="shared" si="289"/>
        <v>145180</v>
      </c>
      <c r="P831" s="12">
        <v>90100</v>
      </c>
      <c r="Q831" s="12">
        <v>17119</v>
      </c>
      <c r="R831" s="12">
        <v>107219</v>
      </c>
      <c r="S831" s="32">
        <v>74256</v>
      </c>
      <c r="T831" s="33">
        <f t="shared" si="290"/>
        <v>101150</v>
      </c>
      <c r="U831" s="33">
        <f t="shared" si="294"/>
        <v>134073.33333333334</v>
      </c>
      <c r="V831" s="33">
        <f t="shared" si="295"/>
        <v>145180</v>
      </c>
      <c r="W831" s="34">
        <f t="shared" si="296"/>
        <v>131794.40650867444</v>
      </c>
      <c r="X831" s="34">
        <f t="shared" si="297"/>
        <v>129371.19268012911</v>
      </c>
      <c r="Y831" s="34">
        <f t="shared" si="291"/>
        <v>123165</v>
      </c>
      <c r="Z831" s="34">
        <f t="shared" si="292"/>
        <v>115260.59634006456</v>
      </c>
      <c r="AA831" s="34">
        <f t="shared" si="298"/>
        <v>29010.953678452766</v>
      </c>
      <c r="AB831" s="49">
        <f t="shared" si="293"/>
        <v>0.21638123672457435</v>
      </c>
      <c r="AC831" s="46">
        <f t="shared" si="302"/>
        <v>101150</v>
      </c>
      <c r="AD831" s="51" t="s">
        <v>4739</v>
      </c>
    </row>
    <row r="832" spans="1:30" ht="29.5" customHeight="1" x14ac:dyDescent="0.35">
      <c r="A832" s="8"/>
      <c r="B832" s="3">
        <v>816</v>
      </c>
      <c r="C832" s="9">
        <v>43949</v>
      </c>
      <c r="D832" s="106" t="s">
        <v>485</v>
      </c>
      <c r="E832" s="131"/>
      <c r="F832" s="4" t="s">
        <v>241</v>
      </c>
      <c r="G832" s="12">
        <v>1550000</v>
      </c>
      <c r="H832" s="12">
        <v>294500</v>
      </c>
      <c r="I832" s="24">
        <v>1844500</v>
      </c>
      <c r="J832" s="21">
        <v>2403000</v>
      </c>
      <c r="K832" s="21">
        <f t="shared" si="299"/>
        <v>456570</v>
      </c>
      <c r="L832" s="29">
        <f t="shared" si="300"/>
        <v>2859570</v>
      </c>
      <c r="M832" s="21">
        <v>2185000</v>
      </c>
      <c r="N832" s="21">
        <f t="shared" si="288"/>
        <v>415150</v>
      </c>
      <c r="O832" s="32">
        <f t="shared" si="289"/>
        <v>2600150</v>
      </c>
      <c r="P832" s="12">
        <v>1612000</v>
      </c>
      <c r="Q832" s="12">
        <v>306280</v>
      </c>
      <c r="R832" s="12">
        <v>1918280</v>
      </c>
      <c r="S832" s="32">
        <v>524552</v>
      </c>
      <c r="T832" s="33">
        <f t="shared" si="290"/>
        <v>1844500</v>
      </c>
      <c r="U832" s="33">
        <f t="shared" si="294"/>
        <v>2434740</v>
      </c>
      <c r="V832" s="33">
        <f t="shared" si="295"/>
        <v>2600150</v>
      </c>
      <c r="W832" s="34">
        <f t="shared" si="296"/>
        <v>2393642.3760386258</v>
      </c>
      <c r="X832" s="34">
        <f t="shared" si="297"/>
        <v>2350271.1417813767</v>
      </c>
      <c r="Y832" s="34">
        <f t="shared" si="291"/>
        <v>2222325</v>
      </c>
      <c r="Z832" s="34">
        <f t="shared" si="292"/>
        <v>2097385.5708906883</v>
      </c>
      <c r="AA832" s="34">
        <f t="shared" si="298"/>
        <v>527363.37311193696</v>
      </c>
      <c r="AB832" s="49">
        <f t="shared" si="293"/>
        <v>0.21659946159012336</v>
      </c>
      <c r="AC832" s="46">
        <f t="shared" si="302"/>
        <v>1844500</v>
      </c>
      <c r="AD832" s="51" t="s">
        <v>4739</v>
      </c>
    </row>
    <row r="833" spans="1:30" ht="29.5" customHeight="1" x14ac:dyDescent="0.35">
      <c r="A833" s="8"/>
      <c r="B833" s="3">
        <v>817</v>
      </c>
      <c r="C833" s="9">
        <v>43949</v>
      </c>
      <c r="D833" s="106" t="s">
        <v>610</v>
      </c>
      <c r="E833" s="131"/>
      <c r="F833" s="4" t="s">
        <v>241</v>
      </c>
      <c r="G833" s="12">
        <v>650000</v>
      </c>
      <c r="H833" s="12">
        <v>123500</v>
      </c>
      <c r="I833" s="24">
        <v>773500</v>
      </c>
      <c r="J833" s="21">
        <v>1020000</v>
      </c>
      <c r="K833" s="21">
        <f t="shared" si="299"/>
        <v>193800</v>
      </c>
      <c r="L833" s="29">
        <f t="shared" si="300"/>
        <v>1213800</v>
      </c>
      <c r="M833" s="21">
        <v>936000</v>
      </c>
      <c r="N833" s="21">
        <f t="shared" si="288"/>
        <v>177840</v>
      </c>
      <c r="O833" s="32">
        <f t="shared" si="289"/>
        <v>1113840</v>
      </c>
      <c r="P833" s="12">
        <v>682500</v>
      </c>
      <c r="Q833" s="12">
        <v>129675</v>
      </c>
      <c r="R833" s="12">
        <v>812175</v>
      </c>
      <c r="S833" s="32">
        <v>323680</v>
      </c>
      <c r="T833" s="33">
        <f t="shared" si="290"/>
        <v>773500</v>
      </c>
      <c r="U833" s="33">
        <f t="shared" si="294"/>
        <v>1033713.3333333334</v>
      </c>
      <c r="V833" s="33">
        <f t="shared" si="295"/>
        <v>1113840</v>
      </c>
      <c r="W833" s="34">
        <f t="shared" si="296"/>
        <v>1015025.0344677484</v>
      </c>
      <c r="X833" s="34">
        <f t="shared" si="297"/>
        <v>995196.91660826909</v>
      </c>
      <c r="Y833" s="34">
        <f t="shared" si="291"/>
        <v>943670</v>
      </c>
      <c r="Z833" s="34">
        <f t="shared" si="292"/>
        <v>884348.45830413455</v>
      </c>
      <c r="AA833" s="34">
        <f t="shared" si="298"/>
        <v>230827.28290506141</v>
      </c>
      <c r="AB833" s="49">
        <f t="shared" si="293"/>
        <v>0.2232991250685826</v>
      </c>
      <c r="AC833" s="46">
        <f t="shared" si="302"/>
        <v>773500</v>
      </c>
      <c r="AD833" s="51" t="s">
        <v>4739</v>
      </c>
    </row>
    <row r="834" spans="1:30" ht="29.5" customHeight="1" x14ac:dyDescent="0.35">
      <c r="A834" s="8"/>
      <c r="B834" s="3">
        <v>818</v>
      </c>
      <c r="C834" s="9">
        <v>43949</v>
      </c>
      <c r="D834" s="106" t="s">
        <v>611</v>
      </c>
      <c r="E834" s="131"/>
      <c r="F834" s="4" t="s">
        <v>241</v>
      </c>
      <c r="G834" s="12">
        <v>585000</v>
      </c>
      <c r="H834" s="12">
        <v>111150</v>
      </c>
      <c r="I834" s="24">
        <v>696150</v>
      </c>
      <c r="J834" s="21">
        <v>886000</v>
      </c>
      <c r="K834" s="21">
        <f t="shared" si="299"/>
        <v>168340</v>
      </c>
      <c r="L834" s="29">
        <f t="shared" si="300"/>
        <v>1054340</v>
      </c>
      <c r="M834" s="21">
        <v>813000</v>
      </c>
      <c r="N834" s="21">
        <f t="shared" si="288"/>
        <v>154470</v>
      </c>
      <c r="O834" s="32">
        <f t="shared" si="289"/>
        <v>967470</v>
      </c>
      <c r="P834" s="12">
        <v>608400</v>
      </c>
      <c r="Q834" s="12">
        <v>115596</v>
      </c>
      <c r="R834" s="12">
        <v>723996</v>
      </c>
      <c r="S834" s="32">
        <v>305592</v>
      </c>
      <c r="T834" s="33">
        <f t="shared" si="290"/>
        <v>696150</v>
      </c>
      <c r="U834" s="33">
        <f t="shared" si="294"/>
        <v>905986.66666666663</v>
      </c>
      <c r="V834" s="33">
        <f t="shared" si="295"/>
        <v>967470</v>
      </c>
      <c r="W834" s="34">
        <f t="shared" si="296"/>
        <v>892155.05229625909</v>
      </c>
      <c r="X834" s="34">
        <f t="shared" si="297"/>
        <v>877563.39254932082</v>
      </c>
      <c r="Y834" s="34">
        <f t="shared" si="291"/>
        <v>831810</v>
      </c>
      <c r="Z834" s="34">
        <f t="shared" si="292"/>
        <v>786856.69627466041</v>
      </c>
      <c r="AA834" s="34">
        <f t="shared" si="298"/>
        <v>186842.63226933315</v>
      </c>
      <c r="AB834" s="49">
        <f t="shared" si="293"/>
        <v>0.20623110597948441</v>
      </c>
      <c r="AC834" s="46">
        <f t="shared" si="302"/>
        <v>696150</v>
      </c>
      <c r="AD834" s="53" t="s">
        <v>4739</v>
      </c>
    </row>
    <row r="835" spans="1:30" s="68" customFormat="1" ht="29.5" customHeight="1" x14ac:dyDescent="0.35">
      <c r="A835" s="57"/>
      <c r="B835" s="3">
        <v>819</v>
      </c>
      <c r="C835" s="9">
        <v>4355001</v>
      </c>
      <c r="D835" s="106" t="s">
        <v>612</v>
      </c>
      <c r="E835" s="107"/>
      <c r="F835" s="4" t="s">
        <v>241</v>
      </c>
      <c r="G835" s="58">
        <v>5714285.7142857146</v>
      </c>
      <c r="H835" s="58">
        <v>1085714.2857142857</v>
      </c>
      <c r="I835" s="59">
        <v>6800000</v>
      </c>
      <c r="J835" s="60">
        <v>509000</v>
      </c>
      <c r="K835" s="60">
        <f t="shared" si="299"/>
        <v>96710</v>
      </c>
      <c r="L835" s="61">
        <f t="shared" si="300"/>
        <v>605710</v>
      </c>
      <c r="M835" s="60">
        <v>472000</v>
      </c>
      <c r="N835" s="60">
        <f t="shared" si="288"/>
        <v>89680</v>
      </c>
      <c r="O835" s="62">
        <f t="shared" si="289"/>
        <v>561680</v>
      </c>
      <c r="P835" s="58">
        <v>6057142.8571428573</v>
      </c>
      <c r="Q835" s="58">
        <v>1150857.142857143</v>
      </c>
      <c r="R835" s="58">
        <v>7208000</v>
      </c>
      <c r="S835" s="62">
        <v>228480</v>
      </c>
      <c r="T835" s="63">
        <f t="shared" si="290"/>
        <v>561680</v>
      </c>
      <c r="U835" s="63">
        <f t="shared" si="294"/>
        <v>2655796.6666666665</v>
      </c>
      <c r="V835" s="63">
        <f t="shared" si="295"/>
        <v>605710</v>
      </c>
      <c r="W835" s="64">
        <f t="shared" si="296"/>
        <v>1322576.7144324379</v>
      </c>
      <c r="X835" s="64">
        <f t="shared" si="297"/>
        <v>838366.54437143134</v>
      </c>
      <c r="Y835" s="64">
        <f t="shared" si="291"/>
        <v>583695</v>
      </c>
      <c r="Z835" s="64">
        <f t="shared" si="292"/>
        <v>700023.27218571561</v>
      </c>
      <c r="AA835" s="64">
        <f t="shared" si="298"/>
        <v>3589052.8849869757</v>
      </c>
      <c r="AB835" s="65">
        <f t="shared" si="293"/>
        <v>1.3514034903476455</v>
      </c>
      <c r="AC835" s="66">
        <f>X835</f>
        <v>838366.54437143134</v>
      </c>
      <c r="AD835" s="67" t="s">
        <v>4740</v>
      </c>
    </row>
    <row r="836" spans="1:30" ht="29.5" customHeight="1" x14ac:dyDescent="0.35">
      <c r="A836" s="8"/>
      <c r="B836" s="3">
        <v>820</v>
      </c>
      <c r="C836" s="9">
        <v>43949</v>
      </c>
      <c r="D836" s="106" t="s">
        <v>390</v>
      </c>
      <c r="E836" s="131"/>
      <c r="F836" s="4" t="s">
        <v>241</v>
      </c>
      <c r="G836" s="12">
        <v>675000</v>
      </c>
      <c r="H836" s="12">
        <v>128250</v>
      </c>
      <c r="I836" s="24">
        <v>803250</v>
      </c>
      <c r="J836" s="21">
        <v>947000</v>
      </c>
      <c r="K836" s="21">
        <f t="shared" si="299"/>
        <v>179930</v>
      </c>
      <c r="L836" s="29">
        <f t="shared" si="300"/>
        <v>1126930</v>
      </c>
      <c r="M836" s="21">
        <v>877000</v>
      </c>
      <c r="N836" s="21">
        <f t="shared" si="288"/>
        <v>166630</v>
      </c>
      <c r="O836" s="32">
        <f t="shared" si="289"/>
        <v>1043630</v>
      </c>
      <c r="P836" s="12">
        <v>702000</v>
      </c>
      <c r="Q836" s="12">
        <v>133380</v>
      </c>
      <c r="R836" s="12">
        <v>835380</v>
      </c>
      <c r="S836" s="32">
        <v>336056</v>
      </c>
      <c r="T836" s="33">
        <f t="shared" si="290"/>
        <v>803250</v>
      </c>
      <c r="U836" s="33">
        <f t="shared" si="294"/>
        <v>991270</v>
      </c>
      <c r="V836" s="33">
        <f t="shared" si="295"/>
        <v>1043630</v>
      </c>
      <c r="W836" s="34">
        <f t="shared" si="296"/>
        <v>981216.27518428292</v>
      </c>
      <c r="X836" s="34">
        <f t="shared" si="297"/>
        <v>970715.77661650314</v>
      </c>
      <c r="Y836" s="34">
        <f t="shared" si="291"/>
        <v>923440</v>
      </c>
      <c r="Z836" s="34">
        <f t="shared" si="292"/>
        <v>886982.88830825151</v>
      </c>
      <c r="AA836" s="34">
        <f t="shared" si="298"/>
        <v>168072.49269288534</v>
      </c>
      <c r="AB836" s="49">
        <f t="shared" si="293"/>
        <v>0.1695526876561233</v>
      </c>
      <c r="AC836" s="46">
        <f t="shared" ref="AC836:AC856" si="303">T836</f>
        <v>803250</v>
      </c>
      <c r="AD836" s="54" t="s">
        <v>4739</v>
      </c>
    </row>
    <row r="837" spans="1:30" ht="29.5" customHeight="1" x14ac:dyDescent="0.35">
      <c r="A837" s="8"/>
      <c r="B837" s="3">
        <v>821</v>
      </c>
      <c r="C837" s="9">
        <v>43949</v>
      </c>
      <c r="D837" s="106" t="s">
        <v>613</v>
      </c>
      <c r="E837" s="131"/>
      <c r="F837" s="4" t="s">
        <v>241</v>
      </c>
      <c r="G837" s="12">
        <v>320000</v>
      </c>
      <c r="H837" s="12">
        <v>60800</v>
      </c>
      <c r="I837" s="24">
        <v>380800</v>
      </c>
      <c r="J837" s="21">
        <v>464000</v>
      </c>
      <c r="K837" s="21">
        <f t="shared" si="299"/>
        <v>88160</v>
      </c>
      <c r="L837" s="29">
        <f t="shared" si="300"/>
        <v>552160</v>
      </c>
      <c r="M837" s="21">
        <v>422000</v>
      </c>
      <c r="N837" s="21">
        <f t="shared" si="288"/>
        <v>80180</v>
      </c>
      <c r="O837" s="32">
        <f t="shared" si="289"/>
        <v>502180</v>
      </c>
      <c r="P837" s="12">
        <v>332800</v>
      </c>
      <c r="Q837" s="12">
        <v>63232</v>
      </c>
      <c r="R837" s="12">
        <v>396032</v>
      </c>
      <c r="S837" s="32">
        <v>209440</v>
      </c>
      <c r="T837" s="33">
        <f t="shared" si="290"/>
        <v>380800</v>
      </c>
      <c r="U837" s="33">
        <f t="shared" si="294"/>
        <v>478380</v>
      </c>
      <c r="V837" s="33">
        <f t="shared" si="295"/>
        <v>502180</v>
      </c>
      <c r="W837" s="34">
        <f t="shared" si="296"/>
        <v>472650.83703429904</v>
      </c>
      <c r="X837" s="34">
        <f t="shared" si="297"/>
        <v>466676.3869417184</v>
      </c>
      <c r="Y837" s="34">
        <f t="shared" si="291"/>
        <v>441490</v>
      </c>
      <c r="Z837" s="34">
        <f t="shared" si="292"/>
        <v>423738.1934708592</v>
      </c>
      <c r="AA837" s="34">
        <f t="shared" si="298"/>
        <v>88124.300848290426</v>
      </c>
      <c r="AB837" s="49">
        <f t="shared" si="293"/>
        <v>0.18421401573705093</v>
      </c>
      <c r="AC837" s="46">
        <f t="shared" si="303"/>
        <v>380800</v>
      </c>
      <c r="AD837" s="51" t="s">
        <v>4739</v>
      </c>
    </row>
    <row r="838" spans="1:30" ht="29.5" customHeight="1" x14ac:dyDescent="0.35">
      <c r="A838" s="8"/>
      <c r="B838" s="3">
        <v>822</v>
      </c>
      <c r="C838" s="9">
        <v>43949</v>
      </c>
      <c r="D838" s="106" t="s">
        <v>614</v>
      </c>
      <c r="E838" s="131"/>
      <c r="F838" s="4" t="s">
        <v>128</v>
      </c>
      <c r="G838" s="12">
        <v>2731092.4369747899</v>
      </c>
      <c r="H838" s="12">
        <v>518907.56302521011</v>
      </c>
      <c r="I838" s="24">
        <v>3250000</v>
      </c>
      <c r="J838" s="21">
        <v>2926000</v>
      </c>
      <c r="K838" s="21">
        <f t="shared" si="299"/>
        <v>555940</v>
      </c>
      <c r="L838" s="29">
        <f t="shared" si="300"/>
        <v>3481940</v>
      </c>
      <c r="M838" s="21">
        <v>2710000</v>
      </c>
      <c r="N838" s="21">
        <f t="shared" si="288"/>
        <v>514900</v>
      </c>
      <c r="O838" s="32">
        <f t="shared" si="289"/>
        <v>3224900</v>
      </c>
      <c r="P838" s="12">
        <v>2894957.9831932774</v>
      </c>
      <c r="Q838" s="12">
        <v>550042.01680672274</v>
      </c>
      <c r="R838" s="12">
        <v>3445000</v>
      </c>
      <c r="S838" s="32">
        <v>631176</v>
      </c>
      <c r="T838" s="33">
        <f t="shared" si="290"/>
        <v>3224900</v>
      </c>
      <c r="U838" s="33">
        <f t="shared" si="294"/>
        <v>3318946.6666666665</v>
      </c>
      <c r="V838" s="33">
        <f t="shared" si="295"/>
        <v>3250000</v>
      </c>
      <c r="W838" s="34">
        <f t="shared" si="296"/>
        <v>3316960.4927566336</v>
      </c>
      <c r="X838" s="34">
        <f t="shared" si="297"/>
        <v>3315006.2828753418</v>
      </c>
      <c r="Y838" s="34">
        <f t="shared" si="291"/>
        <v>3237450</v>
      </c>
      <c r="Z838" s="34">
        <f t="shared" si="292"/>
        <v>3269953.1414376711</v>
      </c>
      <c r="AA838" s="34">
        <f t="shared" si="298"/>
        <v>141713.16993608369</v>
      </c>
      <c r="AB838" s="49">
        <f t="shared" si="293"/>
        <v>4.2698236569860631E-2</v>
      </c>
      <c r="AC838" s="46">
        <f t="shared" si="303"/>
        <v>3224900</v>
      </c>
      <c r="AD838" s="51" t="s">
        <v>4739</v>
      </c>
    </row>
    <row r="839" spans="1:30" ht="29.5" customHeight="1" x14ac:dyDescent="0.35">
      <c r="A839" s="8"/>
      <c r="B839" s="3">
        <v>823</v>
      </c>
      <c r="C839" s="9">
        <v>43949</v>
      </c>
      <c r="D839" s="106" t="s">
        <v>392</v>
      </c>
      <c r="E839" s="131"/>
      <c r="F839" s="4" t="s">
        <v>615</v>
      </c>
      <c r="G839" s="12">
        <v>680000</v>
      </c>
      <c r="H839" s="12">
        <v>129200</v>
      </c>
      <c r="I839" s="24">
        <v>809200</v>
      </c>
      <c r="J839" s="21">
        <v>1064000</v>
      </c>
      <c r="K839" s="21">
        <f t="shared" si="299"/>
        <v>202160</v>
      </c>
      <c r="L839" s="29">
        <f t="shared" si="300"/>
        <v>1266160</v>
      </c>
      <c r="M839" s="21">
        <v>986000</v>
      </c>
      <c r="N839" s="21">
        <f t="shared" si="288"/>
        <v>187340</v>
      </c>
      <c r="O839" s="32">
        <f t="shared" si="289"/>
        <v>1173340</v>
      </c>
      <c r="P839" s="12">
        <v>700400</v>
      </c>
      <c r="Q839" s="12">
        <v>133076</v>
      </c>
      <c r="R839" s="12">
        <v>833476</v>
      </c>
      <c r="S839" s="32">
        <v>342720</v>
      </c>
      <c r="T839" s="33">
        <f t="shared" si="290"/>
        <v>809200</v>
      </c>
      <c r="U839" s="33">
        <f t="shared" si="294"/>
        <v>1082900</v>
      </c>
      <c r="V839" s="33">
        <f t="shared" si="295"/>
        <v>1173340</v>
      </c>
      <c r="W839" s="34">
        <f t="shared" si="296"/>
        <v>1063300.7329944617</v>
      </c>
      <c r="X839" s="34">
        <f t="shared" si="297"/>
        <v>1042446.3593854373</v>
      </c>
      <c r="Y839" s="34">
        <f t="shared" si="291"/>
        <v>991270</v>
      </c>
      <c r="Z839" s="34">
        <f t="shared" si="292"/>
        <v>925823.17969271867</v>
      </c>
      <c r="AA839" s="34">
        <f t="shared" si="298"/>
        <v>241531.89354617332</v>
      </c>
      <c r="AB839" s="49">
        <f t="shared" si="293"/>
        <v>0.22304173381306983</v>
      </c>
      <c r="AC839" s="46">
        <f t="shared" si="303"/>
        <v>809200</v>
      </c>
      <c r="AD839" s="51" t="s">
        <v>4739</v>
      </c>
    </row>
    <row r="840" spans="1:30" ht="29.5" customHeight="1" x14ac:dyDescent="0.35">
      <c r="A840" s="8"/>
      <c r="B840" s="3">
        <v>824</v>
      </c>
      <c r="C840" s="9">
        <v>43949</v>
      </c>
      <c r="D840" s="106" t="s">
        <v>393</v>
      </c>
      <c r="E840" s="131"/>
      <c r="F840" s="4" t="s">
        <v>615</v>
      </c>
      <c r="G840" s="12">
        <v>690000</v>
      </c>
      <c r="H840" s="12">
        <v>131100</v>
      </c>
      <c r="I840" s="24">
        <v>821100</v>
      </c>
      <c r="J840" s="21">
        <v>1035000</v>
      </c>
      <c r="K840" s="21">
        <f t="shared" si="299"/>
        <v>196650</v>
      </c>
      <c r="L840" s="29">
        <f t="shared" si="300"/>
        <v>1231650</v>
      </c>
      <c r="M840" s="21">
        <v>959000</v>
      </c>
      <c r="N840" s="21">
        <f t="shared" si="288"/>
        <v>182210</v>
      </c>
      <c r="O840" s="32">
        <f t="shared" si="289"/>
        <v>1141210</v>
      </c>
      <c r="P840" s="12">
        <v>710700</v>
      </c>
      <c r="Q840" s="12">
        <v>135033</v>
      </c>
      <c r="R840" s="12">
        <v>845733</v>
      </c>
      <c r="S840" s="32">
        <v>359856</v>
      </c>
      <c r="T840" s="33">
        <f t="shared" si="290"/>
        <v>821100</v>
      </c>
      <c r="U840" s="33">
        <f t="shared" si="294"/>
        <v>1064653.3333333333</v>
      </c>
      <c r="V840" s="33">
        <f t="shared" si="295"/>
        <v>1141210</v>
      </c>
      <c r="W840" s="34">
        <f t="shared" si="296"/>
        <v>1048937.5773903783</v>
      </c>
      <c r="X840" s="34">
        <f t="shared" si="297"/>
        <v>1032325.4333576109</v>
      </c>
      <c r="Y840" s="34">
        <f t="shared" si="291"/>
        <v>981155</v>
      </c>
      <c r="Z840" s="34">
        <f t="shared" si="292"/>
        <v>926712.71667880542</v>
      </c>
      <c r="AA840" s="34">
        <f t="shared" si="298"/>
        <v>215716.29060720763</v>
      </c>
      <c r="AB840" s="49">
        <f t="shared" si="293"/>
        <v>0.20261646101442188</v>
      </c>
      <c r="AC840" s="46">
        <f t="shared" si="303"/>
        <v>821100</v>
      </c>
      <c r="AD840" s="51" t="s">
        <v>4739</v>
      </c>
    </row>
    <row r="841" spans="1:30" ht="29.5" customHeight="1" x14ac:dyDescent="0.35">
      <c r="A841" s="8"/>
      <c r="B841" s="3">
        <v>825</v>
      </c>
      <c r="C841" s="9">
        <v>43949</v>
      </c>
      <c r="D841" s="106" t="s">
        <v>394</v>
      </c>
      <c r="E841" s="131"/>
      <c r="F841" s="4" t="s">
        <v>615</v>
      </c>
      <c r="G841" s="12">
        <v>1380000</v>
      </c>
      <c r="H841" s="12">
        <v>262200</v>
      </c>
      <c r="I841" s="24">
        <v>1642200</v>
      </c>
      <c r="J841" s="21">
        <v>2145000</v>
      </c>
      <c r="K841" s="21">
        <f t="shared" si="299"/>
        <v>407550</v>
      </c>
      <c r="L841" s="29">
        <f t="shared" si="300"/>
        <v>2552550</v>
      </c>
      <c r="M841" s="21">
        <v>1987000</v>
      </c>
      <c r="N841" s="21">
        <f t="shared" ref="N841:N904" si="304">+M841*19%</f>
        <v>377530</v>
      </c>
      <c r="O841" s="32">
        <f t="shared" ref="O841:O904" si="305">+M841+N841</f>
        <v>2364530</v>
      </c>
      <c r="P841" s="12">
        <v>1421400</v>
      </c>
      <c r="Q841" s="12">
        <v>270066</v>
      </c>
      <c r="R841" s="12">
        <v>1691466</v>
      </c>
      <c r="S841" s="32">
        <v>450296</v>
      </c>
      <c r="T841" s="33">
        <f t="shared" si="290"/>
        <v>1642200</v>
      </c>
      <c r="U841" s="33">
        <f t="shared" si="294"/>
        <v>2186426.6666666665</v>
      </c>
      <c r="V841" s="33">
        <f t="shared" si="295"/>
        <v>2364530</v>
      </c>
      <c r="W841" s="34">
        <f t="shared" si="296"/>
        <v>2148069.7442215015</v>
      </c>
      <c r="X841" s="34">
        <f t="shared" si="297"/>
        <v>2107301.9119805503</v>
      </c>
      <c r="Y841" s="34">
        <f t="shared" si="291"/>
        <v>2003365</v>
      </c>
      <c r="Z841" s="34">
        <f t="shared" si="292"/>
        <v>1874750.9559902751</v>
      </c>
      <c r="AA841" s="34">
        <f t="shared" si="298"/>
        <v>480598.45883370558</v>
      </c>
      <c r="AB841" s="49">
        <f t="shared" si="293"/>
        <v>0.21981000605266382</v>
      </c>
      <c r="AC841" s="46">
        <f t="shared" si="303"/>
        <v>1642200</v>
      </c>
      <c r="AD841" s="51" t="s">
        <v>4739</v>
      </c>
    </row>
    <row r="842" spans="1:30" s="68" customFormat="1" ht="29.5" customHeight="1" x14ac:dyDescent="0.35">
      <c r="A842" s="57"/>
      <c r="B842" s="3">
        <v>826</v>
      </c>
      <c r="C842" s="9">
        <v>43949</v>
      </c>
      <c r="D842" s="106" t="s">
        <v>616</v>
      </c>
      <c r="E842" s="107"/>
      <c r="F842" s="4" t="s">
        <v>615</v>
      </c>
      <c r="G842" s="58">
        <v>975000</v>
      </c>
      <c r="H842" s="58">
        <v>185250</v>
      </c>
      <c r="I842" s="59">
        <v>1160250</v>
      </c>
      <c r="J842" s="60">
        <v>1479000</v>
      </c>
      <c r="K842" s="60">
        <f t="shared" si="299"/>
        <v>281010</v>
      </c>
      <c r="L842" s="61">
        <f t="shared" si="300"/>
        <v>1760010</v>
      </c>
      <c r="M842" s="60">
        <v>1345000</v>
      </c>
      <c r="N842" s="60">
        <f t="shared" si="304"/>
        <v>255550</v>
      </c>
      <c r="O842" s="62">
        <f t="shared" si="305"/>
        <v>1600550</v>
      </c>
      <c r="P842" s="58">
        <v>1004250</v>
      </c>
      <c r="Q842" s="58">
        <v>190807.5</v>
      </c>
      <c r="R842" s="58">
        <v>1195057.5</v>
      </c>
      <c r="S842" s="62">
        <v>335104</v>
      </c>
      <c r="T842" s="63">
        <f t="shared" ref="T842:T905" si="306">MIN(I842,L842,O842)</f>
        <v>1160250</v>
      </c>
      <c r="U842" s="63">
        <f t="shared" si="294"/>
        <v>1506936.6666666667</v>
      </c>
      <c r="V842" s="63">
        <f t="shared" si="295"/>
        <v>1600550</v>
      </c>
      <c r="W842" s="64">
        <f t="shared" si="296"/>
        <v>1484039.0178077447</v>
      </c>
      <c r="X842" s="64">
        <f t="shared" si="297"/>
        <v>1459962.6878299182</v>
      </c>
      <c r="Y842" s="64">
        <f t="shared" ref="Y842:Y905" si="307">AVERAGE(T842,V842)</f>
        <v>1380400</v>
      </c>
      <c r="Z842" s="64">
        <f t="shared" ref="Z842:Z905" si="308">AVERAGE(T842,X842)</f>
        <v>1310106.3439149591</v>
      </c>
      <c r="AA842" s="64">
        <f t="shared" si="298"/>
        <v>310645.46758858964</v>
      </c>
      <c r="AB842" s="65">
        <f t="shared" ref="AB842:AB905" si="309">AA842/U842</f>
        <v>0.20614367840404019</v>
      </c>
      <c r="AC842" s="66">
        <f t="shared" si="303"/>
        <v>1160250</v>
      </c>
      <c r="AD842" s="67" t="s">
        <v>4739</v>
      </c>
    </row>
    <row r="843" spans="1:30" s="68" customFormat="1" ht="29.5" customHeight="1" x14ac:dyDescent="0.35">
      <c r="A843" s="57"/>
      <c r="B843" s="3">
        <v>827</v>
      </c>
      <c r="C843" s="9">
        <v>43949</v>
      </c>
      <c r="D843" s="106" t="s">
        <v>395</v>
      </c>
      <c r="E843" s="107"/>
      <c r="F843" s="4" t="s">
        <v>615</v>
      </c>
      <c r="G843" s="58">
        <v>975000</v>
      </c>
      <c r="H843" s="58">
        <v>185250</v>
      </c>
      <c r="I843" s="59">
        <v>1160250</v>
      </c>
      <c r="J843" s="60">
        <v>1389000</v>
      </c>
      <c r="K843" s="60">
        <f t="shared" si="299"/>
        <v>263910</v>
      </c>
      <c r="L843" s="61">
        <f t="shared" si="300"/>
        <v>1652910</v>
      </c>
      <c r="M843" s="60">
        <v>1287000</v>
      </c>
      <c r="N843" s="60">
        <f t="shared" si="304"/>
        <v>244530</v>
      </c>
      <c r="O843" s="62">
        <f t="shared" si="305"/>
        <v>1531530</v>
      </c>
      <c r="P843" s="58">
        <v>1023750</v>
      </c>
      <c r="Q843" s="58">
        <v>194512.5</v>
      </c>
      <c r="R843" s="58">
        <v>1218262.5</v>
      </c>
      <c r="S843" s="62">
        <v>306544</v>
      </c>
      <c r="T843" s="63">
        <f t="shared" si="306"/>
        <v>1160250</v>
      </c>
      <c r="U843" s="63">
        <f t="shared" si="294"/>
        <v>1448230</v>
      </c>
      <c r="V843" s="63">
        <f t="shared" si="295"/>
        <v>1531530</v>
      </c>
      <c r="W843" s="64">
        <f t="shared" si="296"/>
        <v>1432106.8789965285</v>
      </c>
      <c r="X843" s="64">
        <f t="shared" si="297"/>
        <v>1415215.3929056122</v>
      </c>
      <c r="Y843" s="64">
        <f t="shared" si="307"/>
        <v>1345890</v>
      </c>
      <c r="Z843" s="64">
        <f t="shared" si="308"/>
        <v>1287732.6964528062</v>
      </c>
      <c r="AA843" s="64">
        <f t="shared" si="298"/>
        <v>256676.1313406449</v>
      </c>
      <c r="AB843" s="65">
        <f t="shared" si="309"/>
        <v>0.17723436977596438</v>
      </c>
      <c r="AC843" s="66">
        <f t="shared" si="303"/>
        <v>1160250</v>
      </c>
      <c r="AD843" s="67" t="s">
        <v>4739</v>
      </c>
    </row>
    <row r="844" spans="1:30" s="68" customFormat="1" ht="29.5" customHeight="1" x14ac:dyDescent="0.35">
      <c r="A844" s="57"/>
      <c r="B844" s="3">
        <v>828</v>
      </c>
      <c r="C844" s="9">
        <v>43949</v>
      </c>
      <c r="D844" s="106" t="s">
        <v>617</v>
      </c>
      <c r="E844" s="107"/>
      <c r="F844" s="4" t="s">
        <v>615</v>
      </c>
      <c r="G844" s="58">
        <v>987000</v>
      </c>
      <c r="H844" s="58">
        <v>187530</v>
      </c>
      <c r="I844" s="59">
        <v>1174530</v>
      </c>
      <c r="J844" s="60">
        <v>1559000</v>
      </c>
      <c r="K844" s="60">
        <f t="shared" si="299"/>
        <v>296210</v>
      </c>
      <c r="L844" s="61">
        <f t="shared" si="300"/>
        <v>1855210</v>
      </c>
      <c r="M844" s="60">
        <v>1431000</v>
      </c>
      <c r="N844" s="60">
        <f t="shared" si="304"/>
        <v>271890</v>
      </c>
      <c r="O844" s="62">
        <f t="shared" si="305"/>
        <v>1702890</v>
      </c>
      <c r="P844" s="58">
        <v>1026480</v>
      </c>
      <c r="Q844" s="58">
        <v>195031.2</v>
      </c>
      <c r="R844" s="58">
        <v>1221511.2</v>
      </c>
      <c r="S844" s="62">
        <v>308448</v>
      </c>
      <c r="T844" s="63">
        <f t="shared" si="306"/>
        <v>1174530</v>
      </c>
      <c r="U844" s="63">
        <f t="shared" si="294"/>
        <v>1577543.3333333333</v>
      </c>
      <c r="V844" s="63">
        <f t="shared" si="295"/>
        <v>1702890</v>
      </c>
      <c r="W844" s="64">
        <f t="shared" si="296"/>
        <v>1548155.5544511124</v>
      </c>
      <c r="X844" s="64">
        <f t="shared" si="297"/>
        <v>1516941.2612071766</v>
      </c>
      <c r="Y844" s="64">
        <f t="shared" si="307"/>
        <v>1438710</v>
      </c>
      <c r="Z844" s="64">
        <f t="shared" si="308"/>
        <v>1345735.6306035882</v>
      </c>
      <c r="AA844" s="64">
        <f t="shared" si="298"/>
        <v>357232.63531392749</v>
      </c>
      <c r="AB844" s="65">
        <f t="shared" si="309"/>
        <v>0.22644869891408848</v>
      </c>
      <c r="AC844" s="66">
        <f t="shared" si="303"/>
        <v>1174530</v>
      </c>
      <c r="AD844" s="67" t="s">
        <v>4739</v>
      </c>
    </row>
    <row r="845" spans="1:30" ht="29.5" customHeight="1" x14ac:dyDescent="0.35">
      <c r="A845" s="8"/>
      <c r="B845" s="3">
        <v>829</v>
      </c>
      <c r="C845" s="9">
        <v>43949</v>
      </c>
      <c r="D845" s="106" t="s">
        <v>618</v>
      </c>
      <c r="E845" s="131"/>
      <c r="F845" s="4" t="s">
        <v>615</v>
      </c>
      <c r="G845" s="12">
        <v>1036000</v>
      </c>
      <c r="H845" s="12">
        <v>196840</v>
      </c>
      <c r="I845" s="24">
        <v>1232840</v>
      </c>
      <c r="J845" s="21">
        <v>1560000</v>
      </c>
      <c r="K845" s="21">
        <f t="shared" si="299"/>
        <v>296400</v>
      </c>
      <c r="L845" s="29">
        <f t="shared" si="300"/>
        <v>1856400</v>
      </c>
      <c r="M845" s="21">
        <v>1419000</v>
      </c>
      <c r="N845" s="21">
        <f t="shared" si="304"/>
        <v>269610</v>
      </c>
      <c r="O845" s="32">
        <f t="shared" si="305"/>
        <v>1688610</v>
      </c>
      <c r="P845" s="12">
        <v>1067080</v>
      </c>
      <c r="Q845" s="12">
        <v>202745.2</v>
      </c>
      <c r="R845" s="12">
        <v>1269825.2</v>
      </c>
      <c r="S845" s="32">
        <v>343672</v>
      </c>
      <c r="T845" s="33">
        <f t="shared" si="306"/>
        <v>1232840</v>
      </c>
      <c r="U845" s="33">
        <f t="shared" si="294"/>
        <v>1592616.6666666667</v>
      </c>
      <c r="V845" s="33">
        <f t="shared" si="295"/>
        <v>1688610</v>
      </c>
      <c r="W845" s="34">
        <f t="shared" si="296"/>
        <v>1569287.6049116335</v>
      </c>
      <c r="X845" s="34">
        <f t="shared" si="297"/>
        <v>1544786.9826584887</v>
      </c>
      <c r="Y845" s="34">
        <f t="shared" si="307"/>
        <v>1460725</v>
      </c>
      <c r="Z845" s="34">
        <f t="shared" si="308"/>
        <v>1388813.4913292443</v>
      </c>
      <c r="AA845" s="34">
        <f t="shared" si="298"/>
        <v>322672.91245676868</v>
      </c>
      <c r="AB845" s="49">
        <f t="shared" si="309"/>
        <v>0.20260551029653631</v>
      </c>
      <c r="AC845" s="46">
        <f t="shared" si="303"/>
        <v>1232840</v>
      </c>
      <c r="AD845" s="51" t="s">
        <v>4739</v>
      </c>
    </row>
    <row r="846" spans="1:30" ht="29.5" customHeight="1" x14ac:dyDescent="0.35">
      <c r="A846" s="8"/>
      <c r="B846" s="3">
        <v>830</v>
      </c>
      <c r="C846" s="9">
        <v>43949</v>
      </c>
      <c r="D846" s="106" t="s">
        <v>401</v>
      </c>
      <c r="E846" s="131"/>
      <c r="F846" s="4" t="s">
        <v>615</v>
      </c>
      <c r="G846" s="12">
        <v>987000</v>
      </c>
      <c r="H846" s="12">
        <v>187530</v>
      </c>
      <c r="I846" s="24">
        <v>1174530</v>
      </c>
      <c r="J846" s="21">
        <v>1408000</v>
      </c>
      <c r="K846" s="21">
        <f t="shared" si="299"/>
        <v>267520</v>
      </c>
      <c r="L846" s="29">
        <f t="shared" si="300"/>
        <v>1675520</v>
      </c>
      <c r="M846" s="21">
        <v>1292000</v>
      </c>
      <c r="N846" s="21">
        <f t="shared" si="304"/>
        <v>245480</v>
      </c>
      <c r="O846" s="32">
        <f t="shared" si="305"/>
        <v>1537480</v>
      </c>
      <c r="P846" s="12">
        <v>1036350</v>
      </c>
      <c r="Q846" s="12">
        <v>196906.5</v>
      </c>
      <c r="R846" s="12">
        <v>1233256.5</v>
      </c>
      <c r="S846" s="32">
        <v>330344</v>
      </c>
      <c r="T846" s="33">
        <f t="shared" si="306"/>
        <v>1174530</v>
      </c>
      <c r="U846" s="33">
        <f t="shared" si="294"/>
        <v>1462510</v>
      </c>
      <c r="V846" s="33">
        <f t="shared" si="295"/>
        <v>1537480</v>
      </c>
      <c r="W846" s="34">
        <f t="shared" si="296"/>
        <v>1446353.3364899878</v>
      </c>
      <c r="X846" s="34">
        <f t="shared" si="297"/>
        <v>1429491.0697059524</v>
      </c>
      <c r="Y846" s="34">
        <f t="shared" si="307"/>
        <v>1356005</v>
      </c>
      <c r="Z846" s="34">
        <f t="shared" si="308"/>
        <v>1302010.5348529762</v>
      </c>
      <c r="AA846" s="34">
        <f t="shared" si="298"/>
        <v>258772.33372213499</v>
      </c>
      <c r="AB846" s="49">
        <f t="shared" si="309"/>
        <v>0.17693713801761013</v>
      </c>
      <c r="AC846" s="46">
        <f t="shared" si="303"/>
        <v>1174530</v>
      </c>
      <c r="AD846" s="51" t="s">
        <v>4739</v>
      </c>
    </row>
    <row r="847" spans="1:30" ht="29.5" customHeight="1" x14ac:dyDescent="0.35">
      <c r="A847" s="8"/>
      <c r="B847" s="3">
        <v>831</v>
      </c>
      <c r="C847" s="9">
        <v>43949</v>
      </c>
      <c r="D847" s="106" t="s">
        <v>231</v>
      </c>
      <c r="E847" s="131"/>
      <c r="F847" s="4" t="s">
        <v>615</v>
      </c>
      <c r="G847" s="12">
        <v>893000</v>
      </c>
      <c r="H847" s="12">
        <v>169670</v>
      </c>
      <c r="I847" s="24">
        <v>1062670</v>
      </c>
      <c r="J847" s="21">
        <v>1303000</v>
      </c>
      <c r="K847" s="21">
        <f t="shared" si="299"/>
        <v>247570</v>
      </c>
      <c r="L847" s="29">
        <f t="shared" si="300"/>
        <v>1550570</v>
      </c>
      <c r="M847" s="21">
        <v>1196000</v>
      </c>
      <c r="N847" s="21">
        <f t="shared" si="304"/>
        <v>227240</v>
      </c>
      <c r="O847" s="32">
        <f t="shared" si="305"/>
        <v>1423240</v>
      </c>
      <c r="P847" s="12">
        <v>928720.00000000012</v>
      </c>
      <c r="Q847" s="12">
        <v>176456.80000000002</v>
      </c>
      <c r="R847" s="12">
        <v>1105176.8</v>
      </c>
      <c r="S847" s="32">
        <v>456960</v>
      </c>
      <c r="T847" s="33">
        <f t="shared" si="306"/>
        <v>1062670</v>
      </c>
      <c r="U847" s="33">
        <f t="shared" si="294"/>
        <v>1345493.3333333333</v>
      </c>
      <c r="V847" s="33">
        <f t="shared" si="295"/>
        <v>1423240</v>
      </c>
      <c r="W847" s="34">
        <f t="shared" si="296"/>
        <v>1328584.9019590057</v>
      </c>
      <c r="X847" s="34">
        <f t="shared" si="297"/>
        <v>1310860.9715527329</v>
      </c>
      <c r="Y847" s="34">
        <f t="shared" si="307"/>
        <v>1242955</v>
      </c>
      <c r="Z847" s="34">
        <f t="shared" si="308"/>
        <v>1186765.4857763664</v>
      </c>
      <c r="AA847" s="34">
        <f t="shared" si="298"/>
        <v>253071.15725292263</v>
      </c>
      <c r="AB847" s="49">
        <f t="shared" si="309"/>
        <v>0.18808800533107259</v>
      </c>
      <c r="AC847" s="46">
        <f t="shared" si="303"/>
        <v>1062670</v>
      </c>
      <c r="AD847" s="51" t="s">
        <v>4739</v>
      </c>
    </row>
    <row r="848" spans="1:30" ht="29.5" customHeight="1" x14ac:dyDescent="0.35">
      <c r="A848" s="8"/>
      <c r="B848" s="3">
        <v>832</v>
      </c>
      <c r="C848" s="9">
        <v>43949</v>
      </c>
      <c r="D848" s="106" t="s">
        <v>230</v>
      </c>
      <c r="E848" s="131"/>
      <c r="F848" s="4" t="s">
        <v>615</v>
      </c>
      <c r="G848" s="12">
        <v>987000</v>
      </c>
      <c r="H848" s="12">
        <v>187530</v>
      </c>
      <c r="I848" s="24">
        <v>1174530</v>
      </c>
      <c r="J848" s="21">
        <v>1408000</v>
      </c>
      <c r="K848" s="21">
        <f t="shared" si="299"/>
        <v>267520</v>
      </c>
      <c r="L848" s="29">
        <f t="shared" si="300"/>
        <v>1675520</v>
      </c>
      <c r="M848" s="21">
        <v>1292000</v>
      </c>
      <c r="N848" s="21">
        <f t="shared" si="304"/>
        <v>245480</v>
      </c>
      <c r="O848" s="32">
        <f t="shared" si="305"/>
        <v>1537480</v>
      </c>
      <c r="P848" s="12">
        <v>1046220.0000000001</v>
      </c>
      <c r="Q848" s="12">
        <v>198781.80000000002</v>
      </c>
      <c r="R848" s="12">
        <v>1245001.8</v>
      </c>
      <c r="S848" s="32">
        <v>327488</v>
      </c>
      <c r="T848" s="33">
        <f t="shared" si="306"/>
        <v>1174530</v>
      </c>
      <c r="U848" s="33">
        <f t="shared" si="294"/>
        <v>1462510</v>
      </c>
      <c r="V848" s="33">
        <f t="shared" si="295"/>
        <v>1537480</v>
      </c>
      <c r="W848" s="34">
        <f t="shared" si="296"/>
        <v>1446353.3364899878</v>
      </c>
      <c r="X848" s="34">
        <f t="shared" si="297"/>
        <v>1429491.0697059524</v>
      </c>
      <c r="Y848" s="34">
        <f t="shared" si="307"/>
        <v>1356005</v>
      </c>
      <c r="Z848" s="34">
        <f t="shared" si="308"/>
        <v>1302010.5348529762</v>
      </c>
      <c r="AA848" s="34">
        <f t="shared" si="298"/>
        <v>258772.33372213499</v>
      </c>
      <c r="AB848" s="49">
        <f t="shared" si="309"/>
        <v>0.17693713801761013</v>
      </c>
      <c r="AC848" s="46">
        <f t="shared" si="303"/>
        <v>1174530</v>
      </c>
      <c r="AD848" s="51" t="s">
        <v>4739</v>
      </c>
    </row>
    <row r="849" spans="1:30" ht="29.5" customHeight="1" x14ac:dyDescent="0.35">
      <c r="A849" s="8"/>
      <c r="B849" s="3">
        <v>833</v>
      </c>
      <c r="C849" s="9">
        <v>43949</v>
      </c>
      <c r="D849" s="106" t="s">
        <v>619</v>
      </c>
      <c r="E849" s="131"/>
      <c r="F849" s="4" t="s">
        <v>615</v>
      </c>
      <c r="G849" s="12">
        <v>1036000</v>
      </c>
      <c r="H849" s="12">
        <v>196840</v>
      </c>
      <c r="I849" s="24">
        <v>1232840</v>
      </c>
      <c r="J849" s="21">
        <v>1499000</v>
      </c>
      <c r="K849" s="21">
        <f t="shared" si="299"/>
        <v>284810</v>
      </c>
      <c r="L849" s="29">
        <f t="shared" si="300"/>
        <v>1783810</v>
      </c>
      <c r="M849" s="21">
        <v>1388000</v>
      </c>
      <c r="N849" s="21">
        <f t="shared" si="304"/>
        <v>263720</v>
      </c>
      <c r="O849" s="32">
        <f t="shared" si="305"/>
        <v>1651720</v>
      </c>
      <c r="P849" s="12">
        <v>1087800</v>
      </c>
      <c r="Q849" s="12">
        <v>206682</v>
      </c>
      <c r="R849" s="12">
        <v>1294482</v>
      </c>
      <c r="S849" s="32">
        <v>347480</v>
      </c>
      <c r="T849" s="33">
        <f t="shared" si="306"/>
        <v>1232840</v>
      </c>
      <c r="U849" s="33">
        <f t="shared" si="294"/>
        <v>1556123.3333333333</v>
      </c>
      <c r="V849" s="33">
        <f t="shared" si="295"/>
        <v>1651720</v>
      </c>
      <c r="W849" s="34">
        <f t="shared" si="296"/>
        <v>1537200.7210940397</v>
      </c>
      <c r="X849" s="34">
        <f t="shared" si="297"/>
        <v>1517325.9059252962</v>
      </c>
      <c r="Y849" s="34">
        <f t="shared" si="307"/>
        <v>1442280</v>
      </c>
      <c r="Z849" s="34">
        <f t="shared" si="308"/>
        <v>1375082.9529626481</v>
      </c>
      <c r="AA849" s="34">
        <f t="shared" si="298"/>
        <v>287656.09194545751</v>
      </c>
      <c r="AB849" s="49">
        <f t="shared" si="309"/>
        <v>0.1848543015734341</v>
      </c>
      <c r="AC849" s="46">
        <f t="shared" si="303"/>
        <v>1232840</v>
      </c>
      <c r="AD849" s="51" t="s">
        <v>4739</v>
      </c>
    </row>
    <row r="850" spans="1:30" ht="29.5" customHeight="1" x14ac:dyDescent="0.35">
      <c r="A850" s="8"/>
      <c r="B850" s="3">
        <v>834</v>
      </c>
      <c r="C850" s="9">
        <v>43949</v>
      </c>
      <c r="D850" s="106" t="s">
        <v>620</v>
      </c>
      <c r="E850" s="131"/>
      <c r="F850" s="4" t="s">
        <v>615</v>
      </c>
      <c r="G850" s="12">
        <v>987000</v>
      </c>
      <c r="H850" s="12">
        <v>187530</v>
      </c>
      <c r="I850" s="24">
        <v>1174530</v>
      </c>
      <c r="J850" s="21">
        <v>1508000</v>
      </c>
      <c r="K850" s="21">
        <f t="shared" si="299"/>
        <v>286520</v>
      </c>
      <c r="L850" s="29">
        <f t="shared" si="300"/>
        <v>1794520</v>
      </c>
      <c r="M850" s="21">
        <v>1371000</v>
      </c>
      <c r="N850" s="21">
        <f t="shared" si="304"/>
        <v>260490</v>
      </c>
      <c r="O850" s="32">
        <f t="shared" si="305"/>
        <v>1631490</v>
      </c>
      <c r="P850" s="12">
        <v>1046220.0000000001</v>
      </c>
      <c r="Q850" s="12">
        <v>198781.80000000002</v>
      </c>
      <c r="R850" s="12">
        <v>1245001.8</v>
      </c>
      <c r="S850" s="32">
        <v>309400</v>
      </c>
      <c r="T850" s="33">
        <f t="shared" si="306"/>
        <v>1174530</v>
      </c>
      <c r="U850" s="33">
        <f t="shared" ref="U850:U912" si="310">AVERAGE(I850,L850,O850)</f>
        <v>1533513.3333333333</v>
      </c>
      <c r="V850" s="33">
        <f t="shared" ref="V850:V912" si="311">MEDIAN(I850,L850,O850)</f>
        <v>1631490</v>
      </c>
      <c r="W850" s="34">
        <f t="shared" ref="W850:W912" si="312">GEOMEAN(I850,L850,O850)</f>
        <v>1509381.2279009831</v>
      </c>
      <c r="X850" s="34">
        <f t="shared" ref="X850:X912" si="313">HARMEAN(I850,L850,O850)</f>
        <v>1483978.1476911684</v>
      </c>
      <c r="Y850" s="34">
        <f t="shared" si="307"/>
        <v>1403010</v>
      </c>
      <c r="Z850" s="34">
        <f t="shared" si="308"/>
        <v>1329254.0738455842</v>
      </c>
      <c r="AA850" s="34">
        <f t="shared" ref="AA850:AA912" si="314">STDEV(I850,L850,O850)</f>
        <v>321397.68268195947</v>
      </c>
      <c r="AB850" s="49">
        <f t="shared" si="309"/>
        <v>0.20958258118522574</v>
      </c>
      <c r="AC850" s="46">
        <f t="shared" si="303"/>
        <v>1174530</v>
      </c>
      <c r="AD850" s="51" t="s">
        <v>4739</v>
      </c>
    </row>
    <row r="851" spans="1:30" ht="29.5" customHeight="1" x14ac:dyDescent="0.35">
      <c r="A851" s="8"/>
      <c r="B851" s="3">
        <v>835</v>
      </c>
      <c r="C851" s="9">
        <v>43949</v>
      </c>
      <c r="D851" s="106" t="s">
        <v>233</v>
      </c>
      <c r="E851" s="131"/>
      <c r="F851" s="4" t="s">
        <v>615</v>
      </c>
      <c r="G851" s="12">
        <v>893000</v>
      </c>
      <c r="H851" s="12">
        <v>169670</v>
      </c>
      <c r="I851" s="24">
        <v>1062670</v>
      </c>
      <c r="J851" s="21">
        <v>1345000</v>
      </c>
      <c r="K851" s="21">
        <f t="shared" si="299"/>
        <v>255550</v>
      </c>
      <c r="L851" s="29">
        <f t="shared" si="300"/>
        <v>1600550</v>
      </c>
      <c r="M851" s="21">
        <v>1223000</v>
      </c>
      <c r="N851" s="21">
        <f t="shared" si="304"/>
        <v>232370</v>
      </c>
      <c r="O851" s="32">
        <f t="shared" si="305"/>
        <v>1455370</v>
      </c>
      <c r="P851" s="12">
        <v>946580</v>
      </c>
      <c r="Q851" s="12">
        <v>179850.2</v>
      </c>
      <c r="R851" s="12">
        <v>1126430.2</v>
      </c>
      <c r="S851" s="32">
        <v>453152</v>
      </c>
      <c r="T851" s="33">
        <f t="shared" si="306"/>
        <v>1062670</v>
      </c>
      <c r="U851" s="33">
        <f t="shared" si="310"/>
        <v>1372863.3333333333</v>
      </c>
      <c r="V851" s="33">
        <f t="shared" si="311"/>
        <v>1455370</v>
      </c>
      <c r="W851" s="34">
        <f t="shared" si="312"/>
        <v>1352738.0148690871</v>
      </c>
      <c r="X851" s="34">
        <f t="shared" si="313"/>
        <v>1331604.241817052</v>
      </c>
      <c r="Y851" s="34">
        <f t="shared" si="307"/>
        <v>1259020</v>
      </c>
      <c r="Z851" s="34">
        <f t="shared" si="308"/>
        <v>1197137.120908526</v>
      </c>
      <c r="AA851" s="34">
        <f t="shared" si="314"/>
        <v>278270.07768233633</v>
      </c>
      <c r="AB851" s="49">
        <f t="shared" si="309"/>
        <v>0.202693211280319</v>
      </c>
      <c r="AC851" s="46">
        <f t="shared" si="303"/>
        <v>1062670</v>
      </c>
      <c r="AD851" s="51" t="s">
        <v>4739</v>
      </c>
    </row>
    <row r="852" spans="1:30" ht="29.5" customHeight="1" x14ac:dyDescent="0.35">
      <c r="A852" s="8"/>
      <c r="B852" s="3">
        <v>836</v>
      </c>
      <c r="C852" s="9">
        <v>43949</v>
      </c>
      <c r="D852" s="106" t="s">
        <v>232</v>
      </c>
      <c r="E852" s="131"/>
      <c r="F852" s="4" t="s">
        <v>615</v>
      </c>
      <c r="G852" s="12">
        <v>987000</v>
      </c>
      <c r="H852" s="12">
        <v>187530</v>
      </c>
      <c r="I852" s="24">
        <v>1174530</v>
      </c>
      <c r="J852" s="21">
        <v>1440000</v>
      </c>
      <c r="K852" s="21">
        <f t="shared" si="299"/>
        <v>273600</v>
      </c>
      <c r="L852" s="29">
        <f t="shared" si="300"/>
        <v>1713600</v>
      </c>
      <c r="M852" s="21">
        <v>1322000</v>
      </c>
      <c r="N852" s="21">
        <f t="shared" si="304"/>
        <v>251180</v>
      </c>
      <c r="O852" s="32">
        <f t="shared" si="305"/>
        <v>1573180</v>
      </c>
      <c r="P852" s="12">
        <v>1046220.0000000001</v>
      </c>
      <c r="Q852" s="12">
        <v>198781.80000000002</v>
      </c>
      <c r="R852" s="12">
        <v>1245001.8</v>
      </c>
      <c r="S852" s="32">
        <v>336056</v>
      </c>
      <c r="T852" s="33">
        <f t="shared" si="306"/>
        <v>1174530</v>
      </c>
      <c r="U852" s="33">
        <f t="shared" si="310"/>
        <v>1487103.3333333333</v>
      </c>
      <c r="V852" s="33">
        <f t="shared" si="311"/>
        <v>1573180</v>
      </c>
      <c r="W852" s="34">
        <f t="shared" si="312"/>
        <v>1468421.2522665788</v>
      </c>
      <c r="X852" s="34">
        <f t="shared" si="313"/>
        <v>1448836.9866866071</v>
      </c>
      <c r="Y852" s="34">
        <f t="shared" si="307"/>
        <v>1373855</v>
      </c>
      <c r="Z852" s="34">
        <f t="shared" si="308"/>
        <v>1311683.4933433034</v>
      </c>
      <c r="AA852" s="34">
        <f t="shared" si="314"/>
        <v>279653.3758661488</v>
      </c>
      <c r="AB852" s="49">
        <f t="shared" si="309"/>
        <v>0.18805241680099488</v>
      </c>
      <c r="AC852" s="46">
        <f t="shared" si="303"/>
        <v>1174530</v>
      </c>
      <c r="AD852" s="51" t="s">
        <v>4739</v>
      </c>
    </row>
    <row r="853" spans="1:30" ht="29.5" customHeight="1" x14ac:dyDescent="0.35">
      <c r="A853" s="8"/>
      <c r="B853" s="3">
        <v>837</v>
      </c>
      <c r="C853" s="9">
        <v>43949</v>
      </c>
      <c r="D853" s="106" t="s">
        <v>621</v>
      </c>
      <c r="E853" s="131"/>
      <c r="F853" s="4" t="s">
        <v>615</v>
      </c>
      <c r="G853" s="12">
        <v>1036000</v>
      </c>
      <c r="H853" s="12">
        <v>196840</v>
      </c>
      <c r="I853" s="24">
        <v>1232840</v>
      </c>
      <c r="J853" s="21">
        <v>1571000</v>
      </c>
      <c r="K853" s="21">
        <f t="shared" si="299"/>
        <v>298490</v>
      </c>
      <c r="L853" s="29">
        <f t="shared" si="300"/>
        <v>1869490</v>
      </c>
      <c r="M853" s="21">
        <v>1429000</v>
      </c>
      <c r="N853" s="21">
        <f t="shared" si="304"/>
        <v>271510</v>
      </c>
      <c r="O853" s="32">
        <f t="shared" si="305"/>
        <v>1700510</v>
      </c>
      <c r="P853" s="12">
        <v>1087800</v>
      </c>
      <c r="Q853" s="12">
        <v>206682</v>
      </c>
      <c r="R853" s="12">
        <v>1294482</v>
      </c>
      <c r="S853" s="32">
        <v>356048</v>
      </c>
      <c r="T853" s="33">
        <f t="shared" si="306"/>
        <v>1232840</v>
      </c>
      <c r="U853" s="33">
        <f t="shared" si="310"/>
        <v>1600946.6666666667</v>
      </c>
      <c r="V853" s="33">
        <f t="shared" si="311"/>
        <v>1700510</v>
      </c>
      <c r="W853" s="34">
        <f t="shared" si="312"/>
        <v>1576653.8336621465</v>
      </c>
      <c r="X853" s="34">
        <f t="shared" si="313"/>
        <v>1551109.5378612089</v>
      </c>
      <c r="Y853" s="34">
        <f t="shared" si="307"/>
        <v>1466675</v>
      </c>
      <c r="Z853" s="34">
        <f t="shared" si="308"/>
        <v>1391974.7689306044</v>
      </c>
      <c r="AA853" s="34">
        <f t="shared" si="314"/>
        <v>329796.0712824419</v>
      </c>
      <c r="AB853" s="49">
        <f t="shared" si="309"/>
        <v>0.20600066082720342</v>
      </c>
      <c r="AC853" s="46">
        <f t="shared" si="303"/>
        <v>1232840</v>
      </c>
      <c r="AD853" s="51" t="s">
        <v>4739</v>
      </c>
    </row>
    <row r="854" spans="1:30" ht="29.5" customHeight="1" x14ac:dyDescent="0.35">
      <c r="A854" s="8"/>
      <c r="B854" s="3">
        <v>838</v>
      </c>
      <c r="C854" s="9">
        <v>43949</v>
      </c>
      <c r="D854" s="106" t="s">
        <v>622</v>
      </c>
      <c r="E854" s="131"/>
      <c r="F854" s="4" t="s">
        <v>615</v>
      </c>
      <c r="G854" s="12">
        <v>987000</v>
      </c>
      <c r="H854" s="12">
        <v>187530</v>
      </c>
      <c r="I854" s="24">
        <v>1174530</v>
      </c>
      <c r="J854" s="21">
        <v>1476000</v>
      </c>
      <c r="K854" s="21">
        <f t="shared" si="299"/>
        <v>280440</v>
      </c>
      <c r="L854" s="29">
        <f t="shared" si="300"/>
        <v>1756440</v>
      </c>
      <c r="M854" s="21">
        <v>1342000</v>
      </c>
      <c r="N854" s="21">
        <f t="shared" si="304"/>
        <v>254980</v>
      </c>
      <c r="O854" s="32">
        <f t="shared" si="305"/>
        <v>1596980</v>
      </c>
      <c r="P854" s="12">
        <v>1046220.0000000001</v>
      </c>
      <c r="Q854" s="12">
        <v>198781.80000000002</v>
      </c>
      <c r="R854" s="12">
        <v>1245001.8</v>
      </c>
      <c r="S854" s="32">
        <v>312256</v>
      </c>
      <c r="T854" s="33">
        <f t="shared" si="306"/>
        <v>1174530</v>
      </c>
      <c r="U854" s="33">
        <f t="shared" si="310"/>
        <v>1509316.6666666667</v>
      </c>
      <c r="V854" s="33">
        <f t="shared" si="311"/>
        <v>1596980</v>
      </c>
      <c r="W854" s="34">
        <f t="shared" si="312"/>
        <v>1487986.4281709914</v>
      </c>
      <c r="X854" s="34">
        <f t="shared" si="313"/>
        <v>1465616.8239861003</v>
      </c>
      <c r="Y854" s="34">
        <f t="shared" si="307"/>
        <v>1385755</v>
      </c>
      <c r="Z854" s="34">
        <f t="shared" si="308"/>
        <v>1320073.41199305</v>
      </c>
      <c r="AA854" s="34">
        <f t="shared" si="314"/>
        <v>300696.61959079868</v>
      </c>
      <c r="AB854" s="49">
        <f t="shared" si="309"/>
        <v>0.1992269920764134</v>
      </c>
      <c r="AC854" s="46">
        <f t="shared" si="303"/>
        <v>1174530</v>
      </c>
      <c r="AD854" s="51" t="s">
        <v>4739</v>
      </c>
    </row>
    <row r="855" spans="1:30" ht="29.5" customHeight="1" x14ac:dyDescent="0.35">
      <c r="A855" s="8"/>
      <c r="B855" s="3">
        <v>839</v>
      </c>
      <c r="C855" s="9">
        <v>43949</v>
      </c>
      <c r="D855" s="106" t="s">
        <v>623</v>
      </c>
      <c r="E855" s="131"/>
      <c r="F855" s="4" t="s">
        <v>615</v>
      </c>
      <c r="G855" s="12">
        <v>893000</v>
      </c>
      <c r="H855" s="12">
        <v>169670</v>
      </c>
      <c r="I855" s="24">
        <v>1062670</v>
      </c>
      <c r="J855" s="21">
        <v>1397000</v>
      </c>
      <c r="K855" s="21">
        <f t="shared" si="299"/>
        <v>265430</v>
      </c>
      <c r="L855" s="29">
        <f t="shared" si="300"/>
        <v>1662430</v>
      </c>
      <c r="M855" s="21">
        <v>1294000</v>
      </c>
      <c r="N855" s="21">
        <f t="shared" si="304"/>
        <v>245860</v>
      </c>
      <c r="O855" s="32">
        <f t="shared" si="305"/>
        <v>1539860</v>
      </c>
      <c r="P855" s="12">
        <v>928720.00000000012</v>
      </c>
      <c r="Q855" s="12">
        <v>176456.80000000002</v>
      </c>
      <c r="R855" s="12">
        <v>1105176.8</v>
      </c>
      <c r="S855" s="32">
        <v>466480</v>
      </c>
      <c r="T855" s="33">
        <f t="shared" si="306"/>
        <v>1062670</v>
      </c>
      <c r="U855" s="33">
        <f t="shared" si="310"/>
        <v>1421653.3333333333</v>
      </c>
      <c r="V855" s="33">
        <f t="shared" si="311"/>
        <v>1539860</v>
      </c>
      <c r="W855" s="34">
        <f t="shared" si="312"/>
        <v>1395964.3962174775</v>
      </c>
      <c r="X855" s="34">
        <f t="shared" si="313"/>
        <v>1368635.1917090914</v>
      </c>
      <c r="Y855" s="34">
        <f t="shared" si="307"/>
        <v>1301265</v>
      </c>
      <c r="Z855" s="34">
        <f t="shared" si="308"/>
        <v>1215652.5958545457</v>
      </c>
      <c r="AA855" s="34">
        <f t="shared" si="314"/>
        <v>316871.62453166029</v>
      </c>
      <c r="AB855" s="49">
        <f t="shared" si="309"/>
        <v>0.22288951680554586</v>
      </c>
      <c r="AC855" s="46">
        <f t="shared" si="303"/>
        <v>1062670</v>
      </c>
      <c r="AD855" s="51" t="s">
        <v>4739</v>
      </c>
    </row>
    <row r="856" spans="1:30" ht="29.5" customHeight="1" x14ac:dyDescent="0.35">
      <c r="A856" s="8"/>
      <c r="B856" s="3">
        <v>840</v>
      </c>
      <c r="C856" s="9">
        <v>43949</v>
      </c>
      <c r="D856" s="106" t="s">
        <v>624</v>
      </c>
      <c r="E856" s="131"/>
      <c r="F856" s="4" t="s">
        <v>615</v>
      </c>
      <c r="G856" s="12">
        <v>365000</v>
      </c>
      <c r="H856" s="12">
        <v>69350</v>
      </c>
      <c r="I856" s="24">
        <v>434350</v>
      </c>
      <c r="J856" s="21">
        <v>536000</v>
      </c>
      <c r="K856" s="21">
        <f t="shared" si="299"/>
        <v>101840</v>
      </c>
      <c r="L856" s="29">
        <f t="shared" si="300"/>
        <v>637840</v>
      </c>
      <c r="M856" s="21">
        <v>492000</v>
      </c>
      <c r="N856" s="21">
        <f t="shared" si="304"/>
        <v>93480</v>
      </c>
      <c r="O856" s="32">
        <f t="shared" si="305"/>
        <v>585480</v>
      </c>
      <c r="P856" s="12">
        <v>383250</v>
      </c>
      <c r="Q856" s="12">
        <v>72817.5</v>
      </c>
      <c r="R856" s="12">
        <v>456067.5</v>
      </c>
      <c r="S856" s="32">
        <v>240856</v>
      </c>
      <c r="T856" s="33">
        <f t="shared" si="306"/>
        <v>434350</v>
      </c>
      <c r="U856" s="33">
        <f t="shared" si="310"/>
        <v>552556.66666666663</v>
      </c>
      <c r="V856" s="33">
        <f t="shared" si="311"/>
        <v>585480</v>
      </c>
      <c r="W856" s="34">
        <f t="shared" si="312"/>
        <v>545365.77563881816</v>
      </c>
      <c r="X856" s="34">
        <f t="shared" si="313"/>
        <v>537819.23835400329</v>
      </c>
      <c r="Y856" s="34">
        <f t="shared" si="307"/>
        <v>509915</v>
      </c>
      <c r="Z856" s="34">
        <f t="shared" si="308"/>
        <v>486084.61917700164</v>
      </c>
      <c r="AA856" s="34">
        <f t="shared" si="314"/>
        <v>105664.58457464977</v>
      </c>
      <c r="AB856" s="49">
        <f t="shared" si="309"/>
        <v>0.19122850369732777</v>
      </c>
      <c r="AC856" s="46">
        <f t="shared" si="303"/>
        <v>434350</v>
      </c>
      <c r="AD856" s="51" t="s">
        <v>4739</v>
      </c>
    </row>
    <row r="857" spans="1:30" ht="29.5" customHeight="1" x14ac:dyDescent="0.35">
      <c r="A857" s="8"/>
      <c r="B857" s="3">
        <v>841</v>
      </c>
      <c r="C857" s="9">
        <v>43949</v>
      </c>
      <c r="D857" s="106" t="s">
        <v>625</v>
      </c>
      <c r="E857" s="131"/>
      <c r="F857" s="4" t="s">
        <v>128</v>
      </c>
      <c r="G857" s="12">
        <v>2815126.0504201683</v>
      </c>
      <c r="H857" s="12">
        <v>534873.94957983203</v>
      </c>
      <c r="I857" s="24">
        <v>3350000.0000000005</v>
      </c>
      <c r="J857" s="21">
        <v>1451000</v>
      </c>
      <c r="K857" s="21">
        <f t="shared" si="299"/>
        <v>275690</v>
      </c>
      <c r="L857" s="29">
        <f t="shared" si="300"/>
        <v>1726690</v>
      </c>
      <c r="M857" s="21">
        <v>1332000</v>
      </c>
      <c r="N857" s="21">
        <f t="shared" si="304"/>
        <v>253080</v>
      </c>
      <c r="O857" s="32">
        <f t="shared" si="305"/>
        <v>1585080</v>
      </c>
      <c r="P857" s="12">
        <v>2899579.8319327733</v>
      </c>
      <c r="Q857" s="12">
        <v>550920.16806722688</v>
      </c>
      <c r="R857" s="12">
        <v>3450500</v>
      </c>
      <c r="S857" s="32">
        <v>318920</v>
      </c>
      <c r="T857" s="33">
        <f t="shared" si="306"/>
        <v>1585080</v>
      </c>
      <c r="U857" s="33">
        <f t="shared" si="310"/>
        <v>2220590</v>
      </c>
      <c r="V857" s="33">
        <f t="shared" si="311"/>
        <v>1726690</v>
      </c>
      <c r="W857" s="34">
        <f t="shared" si="312"/>
        <v>2093004.3085931968</v>
      </c>
      <c r="X857" s="34">
        <f t="shared" si="313"/>
        <v>1988686.7595473027</v>
      </c>
      <c r="Y857" s="34">
        <f t="shared" si="307"/>
        <v>1655885</v>
      </c>
      <c r="Z857" s="34">
        <f t="shared" si="308"/>
        <v>1786883.3797736512</v>
      </c>
      <c r="AA857" s="34">
        <f t="shared" si="314"/>
        <v>980657.20774386905</v>
      </c>
      <c r="AB857" s="49">
        <f t="shared" si="309"/>
        <v>0.441620113458076</v>
      </c>
      <c r="AC857" s="46">
        <f>Y857</f>
        <v>1655885</v>
      </c>
      <c r="AD857" s="52" t="s">
        <v>4741</v>
      </c>
    </row>
    <row r="858" spans="1:30" ht="29.5" customHeight="1" x14ac:dyDescent="0.35">
      <c r="A858" s="8"/>
      <c r="B858" s="3">
        <v>842</v>
      </c>
      <c r="C858" s="9">
        <v>43949</v>
      </c>
      <c r="D858" s="106" t="s">
        <v>626</v>
      </c>
      <c r="E858" s="131"/>
      <c r="F858" s="4" t="s">
        <v>615</v>
      </c>
      <c r="G858" s="12">
        <v>2731092.4369747899</v>
      </c>
      <c r="H858" s="12">
        <v>518907.56302521011</v>
      </c>
      <c r="I858" s="24">
        <v>3250000</v>
      </c>
      <c r="J858" s="21">
        <v>1467000</v>
      </c>
      <c r="K858" s="21">
        <f t="shared" si="299"/>
        <v>278730</v>
      </c>
      <c r="L858" s="29">
        <f t="shared" si="300"/>
        <v>1745730</v>
      </c>
      <c r="M858" s="21">
        <v>1346000</v>
      </c>
      <c r="N858" s="21">
        <f t="shared" si="304"/>
        <v>255740</v>
      </c>
      <c r="O858" s="32">
        <f t="shared" si="305"/>
        <v>1601740</v>
      </c>
      <c r="P858" s="12">
        <v>2840336.1344537814</v>
      </c>
      <c r="Q858" s="12">
        <v>539663.86554621847</v>
      </c>
      <c r="R858" s="12">
        <v>3380000</v>
      </c>
      <c r="S858" s="32">
        <v>337008</v>
      </c>
      <c r="T858" s="33">
        <f t="shared" si="306"/>
        <v>1601740</v>
      </c>
      <c r="U858" s="33">
        <f t="shared" si="310"/>
        <v>2199156.6666666665</v>
      </c>
      <c r="V858" s="33">
        <f t="shared" si="311"/>
        <v>1745730</v>
      </c>
      <c r="W858" s="34">
        <f t="shared" si="312"/>
        <v>2086815.9741489766</v>
      </c>
      <c r="X858" s="34">
        <f t="shared" si="313"/>
        <v>1993567.917820638</v>
      </c>
      <c r="Y858" s="34">
        <f t="shared" si="307"/>
        <v>1673735</v>
      </c>
      <c r="Z858" s="34">
        <f t="shared" si="308"/>
        <v>1797653.958910319</v>
      </c>
      <c r="AA858" s="34">
        <f t="shared" si="314"/>
        <v>912900.35788870906</v>
      </c>
      <c r="AB858" s="49">
        <f t="shared" si="309"/>
        <v>0.41511383510135358</v>
      </c>
      <c r="AC858" s="46">
        <f t="shared" ref="AC858:AC859" si="315">Y858</f>
        <v>1673735</v>
      </c>
      <c r="AD858" s="52" t="s">
        <v>4741</v>
      </c>
    </row>
    <row r="859" spans="1:30" ht="29.5" customHeight="1" x14ac:dyDescent="0.35">
      <c r="A859" s="8"/>
      <c r="B859" s="3">
        <v>843</v>
      </c>
      <c r="C859" s="9">
        <v>43949</v>
      </c>
      <c r="D859" s="106" t="s">
        <v>627</v>
      </c>
      <c r="E859" s="131"/>
      <c r="F859" s="4" t="s">
        <v>128</v>
      </c>
      <c r="G859" s="12">
        <v>2899159.6638655462</v>
      </c>
      <c r="H859" s="12">
        <v>550840.33613445377</v>
      </c>
      <c r="I859" s="24">
        <v>3450000</v>
      </c>
      <c r="J859" s="21">
        <v>1498000</v>
      </c>
      <c r="K859" s="21">
        <f t="shared" si="299"/>
        <v>284620</v>
      </c>
      <c r="L859" s="29">
        <f t="shared" si="300"/>
        <v>1782620</v>
      </c>
      <c r="M859" s="21">
        <v>1362000</v>
      </c>
      <c r="N859" s="21">
        <f t="shared" si="304"/>
        <v>258780</v>
      </c>
      <c r="O859" s="32">
        <f t="shared" si="305"/>
        <v>1620780</v>
      </c>
      <c r="P859" s="12">
        <v>2986134.4537815126</v>
      </c>
      <c r="Q859" s="12">
        <v>567365.54621848743</v>
      </c>
      <c r="R859" s="12">
        <v>3553500</v>
      </c>
      <c r="S859" s="32">
        <v>303688</v>
      </c>
      <c r="T859" s="33">
        <f t="shared" si="306"/>
        <v>1620780</v>
      </c>
      <c r="U859" s="33">
        <f t="shared" si="310"/>
        <v>2284466.6666666665</v>
      </c>
      <c r="V859" s="33">
        <f t="shared" si="311"/>
        <v>1782620</v>
      </c>
      <c r="W859" s="34">
        <f t="shared" si="312"/>
        <v>2152124.1102894666</v>
      </c>
      <c r="X859" s="34">
        <f t="shared" si="313"/>
        <v>2043855.6821726409</v>
      </c>
      <c r="Y859" s="34">
        <f t="shared" si="307"/>
        <v>1701700</v>
      </c>
      <c r="Z859" s="34">
        <f t="shared" si="308"/>
        <v>1832317.8410863206</v>
      </c>
      <c r="AA859" s="34">
        <f t="shared" si="314"/>
        <v>1012619.8742535785</v>
      </c>
      <c r="AB859" s="49">
        <f t="shared" si="309"/>
        <v>0.44326314278471063</v>
      </c>
      <c r="AC859" s="46">
        <f t="shared" si="315"/>
        <v>1701700</v>
      </c>
      <c r="AD859" s="52" t="s">
        <v>4741</v>
      </c>
    </row>
    <row r="860" spans="1:30" ht="29.5" customHeight="1" x14ac:dyDescent="0.35">
      <c r="A860" s="8"/>
      <c r="B860" s="3">
        <v>844</v>
      </c>
      <c r="C860" s="9">
        <v>43949</v>
      </c>
      <c r="D860" s="106" t="s">
        <v>628</v>
      </c>
      <c r="E860" s="131"/>
      <c r="F860" s="4" t="s">
        <v>615</v>
      </c>
      <c r="G860" s="12">
        <v>1350000</v>
      </c>
      <c r="H860" s="12">
        <v>256500</v>
      </c>
      <c r="I860" s="24">
        <v>1606500</v>
      </c>
      <c r="J860" s="21">
        <v>1909000</v>
      </c>
      <c r="K860" s="21">
        <f t="shared" si="299"/>
        <v>362710</v>
      </c>
      <c r="L860" s="29">
        <f t="shared" si="300"/>
        <v>2271710</v>
      </c>
      <c r="M860" s="21">
        <v>1768000</v>
      </c>
      <c r="N860" s="21">
        <f t="shared" si="304"/>
        <v>335920</v>
      </c>
      <c r="O860" s="32">
        <f t="shared" si="305"/>
        <v>2103920</v>
      </c>
      <c r="P860" s="12">
        <v>1431000</v>
      </c>
      <c r="Q860" s="12">
        <v>271890</v>
      </c>
      <c r="R860" s="12">
        <v>1702890</v>
      </c>
      <c r="S860" s="32">
        <v>464576</v>
      </c>
      <c r="T860" s="33">
        <f t="shared" si="306"/>
        <v>1606500</v>
      </c>
      <c r="U860" s="33">
        <f t="shared" si="310"/>
        <v>1994043.3333333333</v>
      </c>
      <c r="V860" s="33">
        <f t="shared" si="311"/>
        <v>2103920</v>
      </c>
      <c r="W860" s="34">
        <f t="shared" si="312"/>
        <v>1972820.6898457869</v>
      </c>
      <c r="X860" s="34">
        <f t="shared" si="313"/>
        <v>1950621.3389467543</v>
      </c>
      <c r="Y860" s="34">
        <f t="shared" si="307"/>
        <v>1855210</v>
      </c>
      <c r="Z860" s="34">
        <f t="shared" si="308"/>
        <v>1778560.6694733771</v>
      </c>
      <c r="AA860" s="34">
        <f t="shared" si="314"/>
        <v>345949.05323375727</v>
      </c>
      <c r="AB860" s="49">
        <f t="shared" si="309"/>
        <v>0.17349124136407465</v>
      </c>
      <c r="AC860" s="46">
        <f t="shared" ref="AC860:AC897" si="316">T860</f>
        <v>1606500</v>
      </c>
      <c r="AD860" s="51" t="s">
        <v>4739</v>
      </c>
    </row>
    <row r="861" spans="1:30" ht="29.5" customHeight="1" x14ac:dyDescent="0.35">
      <c r="A861" s="8"/>
      <c r="B861" s="3">
        <v>845</v>
      </c>
      <c r="C861" s="9">
        <v>43949</v>
      </c>
      <c r="D861" s="106" t="s">
        <v>629</v>
      </c>
      <c r="E861" s="131"/>
      <c r="F861" s="4" t="s">
        <v>615</v>
      </c>
      <c r="G861" s="12">
        <v>1580000</v>
      </c>
      <c r="H861" s="12">
        <v>300200</v>
      </c>
      <c r="I861" s="24">
        <v>1880200</v>
      </c>
      <c r="J861" s="21">
        <v>2272000</v>
      </c>
      <c r="K861" s="21">
        <f t="shared" si="299"/>
        <v>431680</v>
      </c>
      <c r="L861" s="29">
        <f t="shared" si="300"/>
        <v>2703680</v>
      </c>
      <c r="M861" s="21">
        <v>2085000</v>
      </c>
      <c r="N861" s="21">
        <f t="shared" si="304"/>
        <v>396150</v>
      </c>
      <c r="O861" s="32">
        <f t="shared" si="305"/>
        <v>2481150</v>
      </c>
      <c r="P861" s="12">
        <v>1659000</v>
      </c>
      <c r="Q861" s="12">
        <v>315210</v>
      </c>
      <c r="R861" s="12">
        <v>1974210</v>
      </c>
      <c r="S861" s="32">
        <v>515032</v>
      </c>
      <c r="T861" s="33">
        <f t="shared" si="306"/>
        <v>1880200</v>
      </c>
      <c r="U861" s="33">
        <f t="shared" si="310"/>
        <v>2355010</v>
      </c>
      <c r="V861" s="33">
        <f t="shared" si="311"/>
        <v>2481150</v>
      </c>
      <c r="W861" s="34">
        <f t="shared" si="312"/>
        <v>2327755.9878802625</v>
      </c>
      <c r="X861" s="34">
        <f t="shared" si="313"/>
        <v>2299267.292305945</v>
      </c>
      <c r="Y861" s="34">
        <f t="shared" si="307"/>
        <v>2180675</v>
      </c>
      <c r="Z861" s="34">
        <f t="shared" si="308"/>
        <v>2089733.6461529725</v>
      </c>
      <c r="AA861" s="34">
        <f t="shared" si="314"/>
        <v>425985.09633554082</v>
      </c>
      <c r="AB861" s="49">
        <f t="shared" si="309"/>
        <v>0.180884623137711</v>
      </c>
      <c r="AC861" s="46">
        <f t="shared" si="316"/>
        <v>1880200</v>
      </c>
      <c r="AD861" s="51" t="s">
        <v>4739</v>
      </c>
    </row>
    <row r="862" spans="1:30" ht="29.5" customHeight="1" x14ac:dyDescent="0.35">
      <c r="A862" s="8"/>
      <c r="B862" s="3">
        <v>846</v>
      </c>
      <c r="C862" s="9">
        <v>43949</v>
      </c>
      <c r="D862" s="106" t="s">
        <v>630</v>
      </c>
      <c r="E862" s="131"/>
      <c r="F862" s="4" t="s">
        <v>615</v>
      </c>
      <c r="G862" s="12">
        <v>1690000</v>
      </c>
      <c r="H862" s="12">
        <v>321100</v>
      </c>
      <c r="I862" s="24">
        <v>2011100</v>
      </c>
      <c r="J862" s="21">
        <v>2670000</v>
      </c>
      <c r="K862" s="21">
        <f t="shared" si="299"/>
        <v>507300</v>
      </c>
      <c r="L862" s="29">
        <f t="shared" si="300"/>
        <v>3177300</v>
      </c>
      <c r="M862" s="21">
        <v>2450000</v>
      </c>
      <c r="N862" s="21">
        <f t="shared" si="304"/>
        <v>465500</v>
      </c>
      <c r="O862" s="32">
        <f t="shared" si="305"/>
        <v>2915500</v>
      </c>
      <c r="P862" s="12">
        <v>1740700</v>
      </c>
      <c r="Q862" s="12">
        <v>330733</v>
      </c>
      <c r="R862" s="12">
        <v>2071433</v>
      </c>
      <c r="S862" s="32">
        <v>531216</v>
      </c>
      <c r="T862" s="33">
        <f t="shared" si="306"/>
        <v>2011100</v>
      </c>
      <c r="U862" s="33">
        <f t="shared" si="310"/>
        <v>2701300</v>
      </c>
      <c r="V862" s="33">
        <f t="shared" si="311"/>
        <v>2915500</v>
      </c>
      <c r="W862" s="34">
        <f t="shared" si="312"/>
        <v>2650950.6612431128</v>
      </c>
      <c r="X862" s="34">
        <f t="shared" si="313"/>
        <v>2597476.155532009</v>
      </c>
      <c r="Y862" s="34">
        <f t="shared" si="307"/>
        <v>2463300</v>
      </c>
      <c r="Z862" s="34">
        <f t="shared" si="308"/>
        <v>2304288.0777660045</v>
      </c>
      <c r="AA862" s="34">
        <f t="shared" si="314"/>
        <v>611896.10229188413</v>
      </c>
      <c r="AB862" s="49">
        <f t="shared" si="309"/>
        <v>0.22651912127193727</v>
      </c>
      <c r="AC862" s="46">
        <f t="shared" si="316"/>
        <v>2011100</v>
      </c>
      <c r="AD862" s="51" t="s">
        <v>4739</v>
      </c>
    </row>
    <row r="863" spans="1:30" ht="29.5" customHeight="1" x14ac:dyDescent="0.35">
      <c r="A863" s="8"/>
      <c r="B863" s="3">
        <v>847</v>
      </c>
      <c r="C863" s="9">
        <v>43949</v>
      </c>
      <c r="D863" s="106" t="s">
        <v>631</v>
      </c>
      <c r="E863" s="131"/>
      <c r="F863" s="4" t="s">
        <v>615</v>
      </c>
      <c r="G863" s="12">
        <v>1780000</v>
      </c>
      <c r="H863" s="12">
        <v>338200</v>
      </c>
      <c r="I863" s="24">
        <v>2118200</v>
      </c>
      <c r="J863" s="21">
        <v>2748000</v>
      </c>
      <c r="K863" s="21">
        <f t="shared" si="299"/>
        <v>522120</v>
      </c>
      <c r="L863" s="29">
        <f t="shared" si="300"/>
        <v>3270120</v>
      </c>
      <c r="M863" s="21">
        <v>2545000</v>
      </c>
      <c r="N863" s="21">
        <f t="shared" si="304"/>
        <v>483550</v>
      </c>
      <c r="O863" s="32">
        <f t="shared" si="305"/>
        <v>3028550</v>
      </c>
      <c r="P863" s="12">
        <v>1869000</v>
      </c>
      <c r="Q863" s="12">
        <v>355110</v>
      </c>
      <c r="R863" s="12">
        <v>2224110</v>
      </c>
      <c r="S863" s="32">
        <v>613088</v>
      </c>
      <c r="T863" s="33">
        <f t="shared" si="306"/>
        <v>2118200</v>
      </c>
      <c r="U863" s="33">
        <f t="shared" si="310"/>
        <v>2805623.3333333335</v>
      </c>
      <c r="V863" s="33">
        <f t="shared" si="311"/>
        <v>3028550</v>
      </c>
      <c r="W863" s="34">
        <f t="shared" si="312"/>
        <v>2757963.2011005646</v>
      </c>
      <c r="X863" s="34">
        <f t="shared" si="313"/>
        <v>2707363.4092792044</v>
      </c>
      <c r="Y863" s="34">
        <f t="shared" si="307"/>
        <v>2573375</v>
      </c>
      <c r="Z863" s="34">
        <f t="shared" si="308"/>
        <v>2412781.7046396025</v>
      </c>
      <c r="AA863" s="34">
        <f t="shared" si="314"/>
        <v>607455.46802488656</v>
      </c>
      <c r="AB863" s="49">
        <f t="shared" si="309"/>
        <v>0.21651355005776013</v>
      </c>
      <c r="AC863" s="46">
        <f t="shared" si="316"/>
        <v>2118200</v>
      </c>
      <c r="AD863" s="51" t="s">
        <v>4739</v>
      </c>
    </row>
    <row r="864" spans="1:30" ht="29.5" customHeight="1" x14ac:dyDescent="0.35">
      <c r="A864" s="8"/>
      <c r="B864" s="3">
        <v>848</v>
      </c>
      <c r="C864" s="9">
        <v>43949</v>
      </c>
      <c r="D864" s="106" t="s">
        <v>632</v>
      </c>
      <c r="E864" s="131"/>
      <c r="F864" s="4" t="s">
        <v>615</v>
      </c>
      <c r="G864" s="12">
        <v>18000</v>
      </c>
      <c r="H864" s="12">
        <v>3420</v>
      </c>
      <c r="I864" s="24">
        <v>21420</v>
      </c>
      <c r="J864" s="21">
        <v>27000</v>
      </c>
      <c r="K864" s="21">
        <f t="shared" si="299"/>
        <v>5130</v>
      </c>
      <c r="L864" s="29">
        <f t="shared" si="300"/>
        <v>32130</v>
      </c>
      <c r="M864" s="21">
        <v>25000</v>
      </c>
      <c r="N864" s="21">
        <f t="shared" si="304"/>
        <v>4750</v>
      </c>
      <c r="O864" s="32">
        <f t="shared" si="305"/>
        <v>29750</v>
      </c>
      <c r="P864" s="12">
        <v>18720</v>
      </c>
      <c r="Q864" s="12">
        <v>3556.8</v>
      </c>
      <c r="R864" s="12">
        <v>22276.799999999999</v>
      </c>
      <c r="S864" s="32">
        <v>14280</v>
      </c>
      <c r="T864" s="33">
        <f t="shared" si="306"/>
        <v>21420</v>
      </c>
      <c r="U864" s="33">
        <f t="shared" si="310"/>
        <v>27766.666666666668</v>
      </c>
      <c r="V864" s="33">
        <f t="shared" si="311"/>
        <v>29750</v>
      </c>
      <c r="W864" s="34">
        <f t="shared" si="312"/>
        <v>27357.246736449844</v>
      </c>
      <c r="X864" s="34">
        <f t="shared" si="313"/>
        <v>26924.581005586591</v>
      </c>
      <c r="Y864" s="34">
        <f t="shared" si="307"/>
        <v>25585</v>
      </c>
      <c r="Z864" s="34">
        <f t="shared" si="308"/>
        <v>24172.290502793294</v>
      </c>
      <c r="AA864" s="34">
        <f t="shared" si="314"/>
        <v>5623.7205952405966</v>
      </c>
      <c r="AB864" s="49">
        <f t="shared" si="309"/>
        <v>0.20253495541082581</v>
      </c>
      <c r="AC864" s="46">
        <f t="shared" si="316"/>
        <v>21420</v>
      </c>
      <c r="AD864" s="51" t="s">
        <v>4739</v>
      </c>
    </row>
    <row r="865" spans="1:30" ht="29.5" customHeight="1" x14ac:dyDescent="0.35">
      <c r="A865" s="8"/>
      <c r="B865" s="3">
        <v>849</v>
      </c>
      <c r="C865" s="9">
        <v>43949</v>
      </c>
      <c r="D865" s="106" t="s">
        <v>633</v>
      </c>
      <c r="E865" s="131"/>
      <c r="F865" s="4" t="s">
        <v>615</v>
      </c>
      <c r="G865" s="12">
        <v>135000</v>
      </c>
      <c r="H865" s="12">
        <v>25650</v>
      </c>
      <c r="I865" s="24">
        <v>160650</v>
      </c>
      <c r="J865" s="21">
        <v>205000</v>
      </c>
      <c r="K865" s="21">
        <f t="shared" si="299"/>
        <v>38950</v>
      </c>
      <c r="L865" s="29">
        <f t="shared" si="300"/>
        <v>243950</v>
      </c>
      <c r="M865" s="21">
        <v>187000</v>
      </c>
      <c r="N865" s="21">
        <f t="shared" si="304"/>
        <v>35530</v>
      </c>
      <c r="O865" s="32">
        <f t="shared" si="305"/>
        <v>222530</v>
      </c>
      <c r="P865" s="12">
        <v>143100</v>
      </c>
      <c r="Q865" s="12">
        <v>27189</v>
      </c>
      <c r="R865" s="12">
        <v>170289</v>
      </c>
      <c r="S865" s="32">
        <v>85680</v>
      </c>
      <c r="T865" s="33">
        <f t="shared" si="306"/>
        <v>160650</v>
      </c>
      <c r="U865" s="33">
        <f t="shared" si="310"/>
        <v>209043.33333333334</v>
      </c>
      <c r="V865" s="33">
        <f t="shared" si="311"/>
        <v>222530</v>
      </c>
      <c r="W865" s="34">
        <f t="shared" si="312"/>
        <v>205836.96675596273</v>
      </c>
      <c r="X865" s="34">
        <f t="shared" si="313"/>
        <v>202460.72270012603</v>
      </c>
      <c r="Y865" s="34">
        <f t="shared" si="307"/>
        <v>191590</v>
      </c>
      <c r="Z865" s="34">
        <f t="shared" si="308"/>
        <v>181555.361350063</v>
      </c>
      <c r="AA865" s="34">
        <f t="shared" si="314"/>
        <v>43256.677326550824</v>
      </c>
      <c r="AB865" s="49">
        <f t="shared" si="309"/>
        <v>0.20692684448145116</v>
      </c>
      <c r="AC865" s="46">
        <f t="shared" si="316"/>
        <v>160650</v>
      </c>
      <c r="AD865" s="51" t="s">
        <v>4739</v>
      </c>
    </row>
    <row r="866" spans="1:30" ht="29.5" customHeight="1" x14ac:dyDescent="0.35">
      <c r="A866" s="8"/>
      <c r="B866" s="3">
        <v>850</v>
      </c>
      <c r="C866" s="9">
        <v>43949</v>
      </c>
      <c r="D866" s="106" t="s">
        <v>35</v>
      </c>
      <c r="E866" s="131"/>
      <c r="F866" s="4" t="s">
        <v>615</v>
      </c>
      <c r="G866" s="12">
        <v>320000</v>
      </c>
      <c r="H866" s="12">
        <v>60800</v>
      </c>
      <c r="I866" s="24">
        <v>380800</v>
      </c>
      <c r="J866" s="21">
        <v>501000</v>
      </c>
      <c r="K866" s="21">
        <f t="shared" si="299"/>
        <v>95190</v>
      </c>
      <c r="L866" s="29">
        <f t="shared" si="300"/>
        <v>596190</v>
      </c>
      <c r="M866" s="21">
        <v>464000</v>
      </c>
      <c r="N866" s="21">
        <f t="shared" si="304"/>
        <v>88160</v>
      </c>
      <c r="O866" s="32">
        <f t="shared" si="305"/>
        <v>552160</v>
      </c>
      <c r="P866" s="12">
        <v>339200</v>
      </c>
      <c r="Q866" s="12">
        <v>64448</v>
      </c>
      <c r="R866" s="12">
        <v>403648</v>
      </c>
      <c r="S866" s="32">
        <v>216104</v>
      </c>
      <c r="T866" s="33">
        <f t="shared" si="306"/>
        <v>380800</v>
      </c>
      <c r="U866" s="33">
        <f t="shared" si="310"/>
        <v>509716.66666666669</v>
      </c>
      <c r="V866" s="33">
        <f t="shared" si="311"/>
        <v>552160</v>
      </c>
      <c r="W866" s="34">
        <f t="shared" si="312"/>
        <v>500474.77113314619</v>
      </c>
      <c r="X866" s="34">
        <f t="shared" si="313"/>
        <v>490642.04085252288</v>
      </c>
      <c r="Y866" s="34">
        <f t="shared" si="307"/>
        <v>466480</v>
      </c>
      <c r="Z866" s="34">
        <f t="shared" si="308"/>
        <v>435721.02042626147</v>
      </c>
      <c r="AA866" s="34">
        <f t="shared" si="314"/>
        <v>113794.94906775658</v>
      </c>
      <c r="AB866" s="49">
        <f t="shared" si="309"/>
        <v>0.22325137965750236</v>
      </c>
      <c r="AC866" s="46">
        <f t="shared" si="316"/>
        <v>380800</v>
      </c>
      <c r="AD866" s="51" t="s">
        <v>4739</v>
      </c>
    </row>
    <row r="867" spans="1:30" ht="29.5" customHeight="1" x14ac:dyDescent="0.35">
      <c r="A867" s="8"/>
      <c r="B867" s="3">
        <v>851</v>
      </c>
      <c r="C867" s="9">
        <v>43949</v>
      </c>
      <c r="D867" s="106" t="s">
        <v>634</v>
      </c>
      <c r="E867" s="131"/>
      <c r="F867" s="4" t="s">
        <v>615</v>
      </c>
      <c r="G867" s="12">
        <v>970000</v>
      </c>
      <c r="H867" s="12">
        <v>184300</v>
      </c>
      <c r="I867" s="24">
        <v>1154300</v>
      </c>
      <c r="J867" s="21">
        <v>1361000</v>
      </c>
      <c r="K867" s="21">
        <f t="shared" si="299"/>
        <v>258590</v>
      </c>
      <c r="L867" s="29">
        <f t="shared" si="300"/>
        <v>1619590</v>
      </c>
      <c r="M867" s="21">
        <v>1261000</v>
      </c>
      <c r="N867" s="21">
        <f t="shared" si="304"/>
        <v>239590</v>
      </c>
      <c r="O867" s="32">
        <f t="shared" si="305"/>
        <v>1500590</v>
      </c>
      <c r="P867" s="12">
        <v>999100</v>
      </c>
      <c r="Q867" s="12">
        <v>189829</v>
      </c>
      <c r="R867" s="12">
        <v>1188929</v>
      </c>
      <c r="S867" s="32">
        <v>321776</v>
      </c>
      <c r="T867" s="33">
        <f t="shared" si="306"/>
        <v>1154300</v>
      </c>
      <c r="U867" s="33">
        <f t="shared" si="310"/>
        <v>1424826.6666666667</v>
      </c>
      <c r="V867" s="33">
        <f t="shared" si="311"/>
        <v>1500590</v>
      </c>
      <c r="W867" s="34">
        <f t="shared" si="312"/>
        <v>1410355.5440619858</v>
      </c>
      <c r="X867" s="34">
        <f t="shared" si="313"/>
        <v>1395238.0775624532</v>
      </c>
      <c r="Y867" s="34">
        <f t="shared" si="307"/>
        <v>1327445</v>
      </c>
      <c r="Z867" s="34">
        <f t="shared" si="308"/>
        <v>1274769.0387812266</v>
      </c>
      <c r="AA867" s="34">
        <f t="shared" si="314"/>
        <v>241720.41294299805</v>
      </c>
      <c r="AB867" s="49">
        <f t="shared" si="309"/>
        <v>0.16964899562730301</v>
      </c>
      <c r="AC867" s="46">
        <f t="shared" si="316"/>
        <v>1154300</v>
      </c>
      <c r="AD867" s="51" t="s">
        <v>4739</v>
      </c>
    </row>
    <row r="868" spans="1:30" ht="29.5" customHeight="1" x14ac:dyDescent="0.35">
      <c r="A868" s="8"/>
      <c r="B868" s="3">
        <v>852</v>
      </c>
      <c r="C868" s="9">
        <v>43949</v>
      </c>
      <c r="D868" s="106" t="s">
        <v>635</v>
      </c>
      <c r="E868" s="131"/>
      <c r="F868" s="4" t="s">
        <v>615</v>
      </c>
      <c r="G868" s="12">
        <v>680000</v>
      </c>
      <c r="H868" s="12">
        <v>129200</v>
      </c>
      <c r="I868" s="24">
        <v>809200</v>
      </c>
      <c r="J868" s="21">
        <v>1064000</v>
      </c>
      <c r="K868" s="21">
        <f t="shared" si="299"/>
        <v>202160</v>
      </c>
      <c r="L868" s="29">
        <f t="shared" si="300"/>
        <v>1266160</v>
      </c>
      <c r="M868" s="21">
        <v>986000</v>
      </c>
      <c r="N868" s="21">
        <f t="shared" si="304"/>
        <v>187340</v>
      </c>
      <c r="O868" s="32">
        <f t="shared" si="305"/>
        <v>1173340</v>
      </c>
      <c r="P868" s="12">
        <v>707200</v>
      </c>
      <c r="Q868" s="12">
        <v>134368</v>
      </c>
      <c r="R868" s="12">
        <v>841568</v>
      </c>
      <c r="S868" s="32">
        <v>359856</v>
      </c>
      <c r="T868" s="33">
        <f t="shared" si="306"/>
        <v>809200</v>
      </c>
      <c r="U868" s="33">
        <f t="shared" si="310"/>
        <v>1082900</v>
      </c>
      <c r="V868" s="33">
        <f t="shared" si="311"/>
        <v>1173340</v>
      </c>
      <c r="W868" s="34">
        <f t="shared" si="312"/>
        <v>1063300.7329944617</v>
      </c>
      <c r="X868" s="34">
        <f t="shared" si="313"/>
        <v>1042446.3593854373</v>
      </c>
      <c r="Y868" s="34">
        <f t="shared" si="307"/>
        <v>991270</v>
      </c>
      <c r="Z868" s="34">
        <f t="shared" si="308"/>
        <v>925823.17969271867</v>
      </c>
      <c r="AA868" s="34">
        <f t="shared" si="314"/>
        <v>241531.89354617332</v>
      </c>
      <c r="AB868" s="49">
        <f t="shared" si="309"/>
        <v>0.22304173381306983</v>
      </c>
      <c r="AC868" s="46">
        <f t="shared" si="316"/>
        <v>809200</v>
      </c>
      <c r="AD868" s="51" t="s">
        <v>4739</v>
      </c>
    </row>
    <row r="869" spans="1:30" ht="29.5" customHeight="1" x14ac:dyDescent="0.35">
      <c r="A869" s="8"/>
      <c r="B869" s="3">
        <v>853</v>
      </c>
      <c r="C869" s="9">
        <v>43949</v>
      </c>
      <c r="D869" s="106" t="s">
        <v>636</v>
      </c>
      <c r="E869" s="131"/>
      <c r="F869" s="4" t="s">
        <v>615</v>
      </c>
      <c r="G869" s="12">
        <v>860000</v>
      </c>
      <c r="H869" s="12">
        <v>163400</v>
      </c>
      <c r="I869" s="24">
        <v>1023400</v>
      </c>
      <c r="J869" s="21">
        <v>1290000</v>
      </c>
      <c r="K869" s="21">
        <f t="shared" si="299"/>
        <v>245100</v>
      </c>
      <c r="L869" s="29">
        <f t="shared" si="300"/>
        <v>1535100</v>
      </c>
      <c r="M869" s="21">
        <v>1195000</v>
      </c>
      <c r="N869" s="21">
        <f t="shared" si="304"/>
        <v>227050</v>
      </c>
      <c r="O869" s="32">
        <f t="shared" si="305"/>
        <v>1422050</v>
      </c>
      <c r="P869" s="12">
        <v>894400</v>
      </c>
      <c r="Q869" s="12">
        <v>169936</v>
      </c>
      <c r="R869" s="12">
        <v>1064336</v>
      </c>
      <c r="S869" s="32">
        <v>453152</v>
      </c>
      <c r="T869" s="33">
        <f t="shared" si="306"/>
        <v>1023400</v>
      </c>
      <c r="U869" s="33">
        <f t="shared" si="310"/>
        <v>1326850</v>
      </c>
      <c r="V869" s="33">
        <f t="shared" si="311"/>
        <v>1422050</v>
      </c>
      <c r="W869" s="34">
        <f t="shared" si="312"/>
        <v>1307271.070048148</v>
      </c>
      <c r="X869" s="34">
        <f t="shared" si="313"/>
        <v>1286577.089421391</v>
      </c>
      <c r="Y869" s="34">
        <f t="shared" si="307"/>
        <v>1222725</v>
      </c>
      <c r="Z869" s="34">
        <f t="shared" si="308"/>
        <v>1154988.5447106955</v>
      </c>
      <c r="AA869" s="34">
        <f t="shared" si="314"/>
        <v>268805.6965542211</v>
      </c>
      <c r="AB869" s="49">
        <f t="shared" si="309"/>
        <v>0.2025893631941976</v>
      </c>
      <c r="AC869" s="46">
        <f t="shared" si="316"/>
        <v>1023400</v>
      </c>
      <c r="AD869" s="51" t="s">
        <v>4739</v>
      </c>
    </row>
    <row r="870" spans="1:30" ht="29.5" customHeight="1" x14ac:dyDescent="0.35">
      <c r="A870" s="8"/>
      <c r="B870" s="3">
        <v>854</v>
      </c>
      <c r="C870" s="9">
        <v>43949</v>
      </c>
      <c r="D870" s="106" t="s">
        <v>93</v>
      </c>
      <c r="E870" s="131"/>
      <c r="F870" s="4" t="s">
        <v>615</v>
      </c>
      <c r="G870" s="12">
        <v>500000</v>
      </c>
      <c r="H870" s="12">
        <v>95000</v>
      </c>
      <c r="I870" s="24">
        <v>595000</v>
      </c>
      <c r="J870" s="21">
        <v>729000</v>
      </c>
      <c r="K870" s="21">
        <f t="shared" si="299"/>
        <v>138510</v>
      </c>
      <c r="L870" s="29">
        <f t="shared" si="300"/>
        <v>867510</v>
      </c>
      <c r="M870" s="21">
        <v>675000</v>
      </c>
      <c r="N870" s="21">
        <f t="shared" si="304"/>
        <v>128250</v>
      </c>
      <c r="O870" s="32">
        <f t="shared" si="305"/>
        <v>803250</v>
      </c>
      <c r="P870" s="12">
        <v>520000</v>
      </c>
      <c r="Q870" s="12">
        <v>98800</v>
      </c>
      <c r="R870" s="12">
        <v>618800</v>
      </c>
      <c r="S870" s="32">
        <v>265608</v>
      </c>
      <c r="T870" s="33">
        <f t="shared" si="306"/>
        <v>595000</v>
      </c>
      <c r="U870" s="33">
        <f t="shared" si="310"/>
        <v>755253.33333333337</v>
      </c>
      <c r="V870" s="33">
        <f t="shared" si="311"/>
        <v>803250</v>
      </c>
      <c r="W870" s="34">
        <f t="shared" si="312"/>
        <v>745671.24611989292</v>
      </c>
      <c r="X870" s="34">
        <f t="shared" si="313"/>
        <v>735593.5556811759</v>
      </c>
      <c r="Y870" s="34">
        <f t="shared" si="307"/>
        <v>699125</v>
      </c>
      <c r="Z870" s="34">
        <f t="shared" si="308"/>
        <v>665296.77784058801</v>
      </c>
      <c r="AA870" s="34">
        <f t="shared" si="314"/>
        <v>142454.15063568129</v>
      </c>
      <c r="AB870" s="49">
        <f t="shared" si="309"/>
        <v>0.1886177052763946</v>
      </c>
      <c r="AC870" s="46">
        <f t="shared" si="316"/>
        <v>595000</v>
      </c>
      <c r="AD870" s="51" t="s">
        <v>4739</v>
      </c>
    </row>
    <row r="871" spans="1:30" ht="29.5" customHeight="1" x14ac:dyDescent="0.35">
      <c r="A871" s="8"/>
      <c r="B871" s="3">
        <v>855</v>
      </c>
      <c r="C871" s="9">
        <v>43949</v>
      </c>
      <c r="D871" s="106" t="s">
        <v>637</v>
      </c>
      <c r="E871" s="131"/>
      <c r="F871" s="4" t="s">
        <v>615</v>
      </c>
      <c r="G871" s="12">
        <v>1280000</v>
      </c>
      <c r="H871" s="12">
        <v>243200</v>
      </c>
      <c r="I871" s="24">
        <v>1523200</v>
      </c>
      <c r="J871" s="21">
        <v>1813000</v>
      </c>
      <c r="K871" s="21">
        <f t="shared" ref="K871:K899" si="317">+J871*19%</f>
        <v>344470</v>
      </c>
      <c r="L871" s="29">
        <f t="shared" ref="L871:L899" si="318">+J871+K871</f>
        <v>2157470</v>
      </c>
      <c r="M871" s="21">
        <v>1664000</v>
      </c>
      <c r="N871" s="21">
        <f t="shared" si="304"/>
        <v>316160</v>
      </c>
      <c r="O871" s="32">
        <f t="shared" si="305"/>
        <v>1980160</v>
      </c>
      <c r="P871" s="12">
        <v>1331200</v>
      </c>
      <c r="Q871" s="12">
        <v>252928</v>
      </c>
      <c r="R871" s="12">
        <v>1584128</v>
      </c>
      <c r="S871" s="32">
        <v>428400</v>
      </c>
      <c r="T871" s="33">
        <f t="shared" si="306"/>
        <v>1523200</v>
      </c>
      <c r="U871" s="33">
        <f t="shared" si="310"/>
        <v>1886943.3333333333</v>
      </c>
      <c r="V871" s="33">
        <f t="shared" si="311"/>
        <v>1980160</v>
      </c>
      <c r="W871" s="34">
        <f t="shared" si="312"/>
        <v>1866955.6155865588</v>
      </c>
      <c r="X871" s="34">
        <f t="shared" si="313"/>
        <v>1846121.8464492022</v>
      </c>
      <c r="Y871" s="34">
        <f t="shared" si="307"/>
        <v>1751680</v>
      </c>
      <c r="Z871" s="34">
        <f t="shared" si="308"/>
        <v>1684660.923224601</v>
      </c>
      <c r="AA871" s="34">
        <f t="shared" si="314"/>
        <v>327248.5575725782</v>
      </c>
      <c r="AB871" s="49">
        <f t="shared" si="309"/>
        <v>0.17342786706503016</v>
      </c>
      <c r="AC871" s="46">
        <f t="shared" si="316"/>
        <v>1523200</v>
      </c>
      <c r="AD871" s="51" t="s">
        <v>4739</v>
      </c>
    </row>
    <row r="872" spans="1:30" ht="29.5" customHeight="1" x14ac:dyDescent="0.35">
      <c r="A872" s="8"/>
      <c r="B872" s="3">
        <v>856</v>
      </c>
      <c r="C872" s="9">
        <v>43949</v>
      </c>
      <c r="D872" s="106" t="s">
        <v>638</v>
      </c>
      <c r="E872" s="131"/>
      <c r="F872" s="4" t="s">
        <v>615</v>
      </c>
      <c r="G872" s="12">
        <v>1950000</v>
      </c>
      <c r="H872" s="12">
        <v>370500</v>
      </c>
      <c r="I872" s="24">
        <v>2320500</v>
      </c>
      <c r="J872" s="21">
        <v>2953000</v>
      </c>
      <c r="K872" s="21">
        <f t="shared" si="317"/>
        <v>561070</v>
      </c>
      <c r="L872" s="29">
        <f t="shared" si="318"/>
        <v>3514070</v>
      </c>
      <c r="M872" s="21">
        <v>2710000</v>
      </c>
      <c r="N872" s="21">
        <f t="shared" si="304"/>
        <v>514900</v>
      </c>
      <c r="O872" s="32">
        <f t="shared" si="305"/>
        <v>3224900</v>
      </c>
      <c r="P872" s="12">
        <v>2008500</v>
      </c>
      <c r="Q872" s="12">
        <v>381615</v>
      </c>
      <c r="R872" s="12">
        <v>2390115</v>
      </c>
      <c r="S872" s="32">
        <v>635936</v>
      </c>
      <c r="T872" s="33">
        <f t="shared" si="306"/>
        <v>2320500</v>
      </c>
      <c r="U872" s="33">
        <f t="shared" si="310"/>
        <v>3019823.3333333335</v>
      </c>
      <c r="V872" s="33">
        <f t="shared" si="311"/>
        <v>3224900</v>
      </c>
      <c r="W872" s="34">
        <f t="shared" si="312"/>
        <v>2973738.2871100157</v>
      </c>
      <c r="X872" s="34">
        <f t="shared" si="313"/>
        <v>2925119.7000548164</v>
      </c>
      <c r="Y872" s="34">
        <f t="shared" si="307"/>
        <v>2772700</v>
      </c>
      <c r="Z872" s="34">
        <f t="shared" si="308"/>
        <v>2622809.8500274085</v>
      </c>
      <c r="AA872" s="34">
        <f t="shared" si="314"/>
        <v>622651.3194664683</v>
      </c>
      <c r="AB872" s="49">
        <f t="shared" si="309"/>
        <v>0.20618799536831678</v>
      </c>
      <c r="AC872" s="46">
        <f t="shared" si="316"/>
        <v>2320500</v>
      </c>
      <c r="AD872" s="51" t="s">
        <v>4739</v>
      </c>
    </row>
    <row r="873" spans="1:30" ht="29.5" customHeight="1" x14ac:dyDescent="0.35">
      <c r="A873" s="8"/>
      <c r="B873" s="3">
        <v>857</v>
      </c>
      <c r="C873" s="9">
        <v>43949</v>
      </c>
      <c r="D873" s="106" t="s">
        <v>639</v>
      </c>
      <c r="E873" s="131"/>
      <c r="F873" s="4" t="s">
        <v>615</v>
      </c>
      <c r="G873" s="12">
        <v>765000</v>
      </c>
      <c r="H873" s="12">
        <v>145350</v>
      </c>
      <c r="I873" s="24">
        <v>910350</v>
      </c>
      <c r="J873" s="21">
        <v>1169000</v>
      </c>
      <c r="K873" s="21">
        <f t="shared" si="317"/>
        <v>222110</v>
      </c>
      <c r="L873" s="29">
        <f t="shared" si="318"/>
        <v>1391110</v>
      </c>
      <c r="M873" s="21">
        <v>1063000</v>
      </c>
      <c r="N873" s="21">
        <f t="shared" si="304"/>
        <v>201970</v>
      </c>
      <c r="O873" s="32">
        <f t="shared" si="305"/>
        <v>1264970</v>
      </c>
      <c r="P873" s="12">
        <v>810900</v>
      </c>
      <c r="Q873" s="12">
        <v>154071</v>
      </c>
      <c r="R873" s="12">
        <v>964971</v>
      </c>
      <c r="S873" s="32">
        <v>413168</v>
      </c>
      <c r="T873" s="33">
        <f t="shared" si="306"/>
        <v>910350</v>
      </c>
      <c r="U873" s="33">
        <f t="shared" si="310"/>
        <v>1188810</v>
      </c>
      <c r="V873" s="33">
        <f t="shared" si="311"/>
        <v>1264970</v>
      </c>
      <c r="W873" s="34">
        <f t="shared" si="312"/>
        <v>1170083.0774872068</v>
      </c>
      <c r="X873" s="34">
        <f t="shared" si="313"/>
        <v>1150367.7941153042</v>
      </c>
      <c r="Y873" s="34">
        <f t="shared" si="307"/>
        <v>1087660</v>
      </c>
      <c r="Z873" s="34">
        <f t="shared" si="308"/>
        <v>1030358.8970576521</v>
      </c>
      <c r="AA873" s="34">
        <f t="shared" si="314"/>
        <v>249264.52535409044</v>
      </c>
      <c r="AB873" s="49">
        <f t="shared" si="309"/>
        <v>0.20967566335586885</v>
      </c>
      <c r="AC873" s="46">
        <f t="shared" si="316"/>
        <v>910350</v>
      </c>
      <c r="AD873" s="51" t="s">
        <v>4739</v>
      </c>
    </row>
    <row r="874" spans="1:30" ht="29.5" customHeight="1" x14ac:dyDescent="0.35">
      <c r="A874" s="8"/>
      <c r="B874" s="3">
        <v>858</v>
      </c>
      <c r="C874" s="9">
        <v>43949</v>
      </c>
      <c r="D874" s="106" t="s">
        <v>640</v>
      </c>
      <c r="E874" s="131"/>
      <c r="F874" s="4" t="s">
        <v>615</v>
      </c>
      <c r="G874" s="12">
        <v>130000</v>
      </c>
      <c r="H874" s="12">
        <v>24700</v>
      </c>
      <c r="I874" s="24">
        <v>154700</v>
      </c>
      <c r="J874" s="21">
        <v>188000</v>
      </c>
      <c r="K874" s="21">
        <f t="shared" si="317"/>
        <v>35720</v>
      </c>
      <c r="L874" s="29">
        <f t="shared" si="318"/>
        <v>223720</v>
      </c>
      <c r="M874" s="21">
        <v>171000</v>
      </c>
      <c r="N874" s="21">
        <f t="shared" si="304"/>
        <v>32490</v>
      </c>
      <c r="O874" s="32">
        <f t="shared" si="305"/>
        <v>203490</v>
      </c>
      <c r="P874" s="12">
        <v>133900</v>
      </c>
      <c r="Q874" s="12">
        <v>25441</v>
      </c>
      <c r="R874" s="12">
        <v>159341</v>
      </c>
      <c r="S874" s="32">
        <v>88536</v>
      </c>
      <c r="T874" s="33">
        <f t="shared" si="306"/>
        <v>154700</v>
      </c>
      <c r="U874" s="33">
        <f t="shared" si="310"/>
        <v>193970</v>
      </c>
      <c r="V874" s="33">
        <f t="shared" si="311"/>
        <v>203490</v>
      </c>
      <c r="W874" s="34">
        <f t="shared" si="312"/>
        <v>191681.1466572936</v>
      </c>
      <c r="X874" s="34">
        <f t="shared" si="313"/>
        <v>189295.42490294098</v>
      </c>
      <c r="Y874" s="34">
        <f t="shared" si="307"/>
        <v>179095</v>
      </c>
      <c r="Z874" s="34">
        <f t="shared" si="308"/>
        <v>171997.71245147049</v>
      </c>
      <c r="AA874" s="34">
        <f t="shared" si="314"/>
        <v>35481.162607783866</v>
      </c>
      <c r="AB874" s="49">
        <f t="shared" si="309"/>
        <v>0.18292087749540581</v>
      </c>
      <c r="AC874" s="46">
        <f t="shared" si="316"/>
        <v>154700</v>
      </c>
      <c r="AD874" s="51" t="s">
        <v>4739</v>
      </c>
    </row>
    <row r="875" spans="1:30" ht="29.5" customHeight="1" x14ac:dyDescent="0.35">
      <c r="A875" s="8"/>
      <c r="B875" s="3">
        <v>859</v>
      </c>
      <c r="C875" s="9">
        <v>43949</v>
      </c>
      <c r="D875" s="106" t="s">
        <v>641</v>
      </c>
      <c r="E875" s="131"/>
      <c r="F875" s="4" t="s">
        <v>615</v>
      </c>
      <c r="G875" s="12">
        <v>1124550</v>
      </c>
      <c r="H875" s="12">
        <v>213664.5</v>
      </c>
      <c r="I875" s="24">
        <v>1338214.5</v>
      </c>
      <c r="J875" s="21">
        <v>1626000</v>
      </c>
      <c r="K875" s="21">
        <f t="shared" si="317"/>
        <v>308940</v>
      </c>
      <c r="L875" s="29">
        <f t="shared" si="318"/>
        <v>1934940</v>
      </c>
      <c r="M875" s="21">
        <v>1506000</v>
      </c>
      <c r="N875" s="21">
        <f t="shared" si="304"/>
        <v>286140</v>
      </c>
      <c r="O875" s="32">
        <f t="shared" si="305"/>
        <v>1792140</v>
      </c>
      <c r="P875" s="12">
        <v>1180777.5000000002</v>
      </c>
      <c r="Q875" s="12">
        <v>224347.72500000003</v>
      </c>
      <c r="R875" s="12">
        <v>1405125.2250000003</v>
      </c>
      <c r="S875" s="32">
        <v>359856</v>
      </c>
      <c r="T875" s="33">
        <f t="shared" si="306"/>
        <v>1338214.5</v>
      </c>
      <c r="U875" s="33">
        <f t="shared" si="310"/>
        <v>1688431.5</v>
      </c>
      <c r="V875" s="33">
        <f t="shared" si="311"/>
        <v>1792140</v>
      </c>
      <c r="W875" s="34">
        <f t="shared" si="312"/>
        <v>1667970.5910279131</v>
      </c>
      <c r="X875" s="34">
        <f t="shared" si="313"/>
        <v>1646480.4770710403</v>
      </c>
      <c r="Y875" s="34">
        <f t="shared" si="307"/>
        <v>1565177.25</v>
      </c>
      <c r="Z875" s="34">
        <f t="shared" si="308"/>
        <v>1492347.4885355202</v>
      </c>
      <c r="AA875" s="34">
        <f t="shared" si="314"/>
        <v>311587.7409603112</v>
      </c>
      <c r="AB875" s="49">
        <f t="shared" si="309"/>
        <v>0.18454271965449071</v>
      </c>
      <c r="AC875" s="46">
        <f t="shared" si="316"/>
        <v>1338214.5</v>
      </c>
      <c r="AD875" s="51" t="s">
        <v>4739</v>
      </c>
    </row>
    <row r="876" spans="1:30" ht="29.5" customHeight="1" x14ac:dyDescent="0.35">
      <c r="A876" s="8"/>
      <c r="B876" s="3">
        <v>860</v>
      </c>
      <c r="C876" s="9">
        <v>43949</v>
      </c>
      <c r="D876" s="106" t="s">
        <v>642</v>
      </c>
      <c r="E876" s="131"/>
      <c r="F876" s="4" t="s">
        <v>615</v>
      </c>
      <c r="G876" s="12">
        <v>1351840.0000000002</v>
      </c>
      <c r="H876" s="12">
        <v>256849.60000000003</v>
      </c>
      <c r="I876" s="24">
        <v>1608689.6000000003</v>
      </c>
      <c r="J876" s="21">
        <v>2156000</v>
      </c>
      <c r="K876" s="21">
        <f t="shared" si="317"/>
        <v>409640</v>
      </c>
      <c r="L876" s="29">
        <f t="shared" si="318"/>
        <v>2565640</v>
      </c>
      <c r="M876" s="21">
        <v>1960000</v>
      </c>
      <c r="N876" s="21">
        <f t="shared" si="304"/>
        <v>372400</v>
      </c>
      <c r="O876" s="32">
        <f t="shared" si="305"/>
        <v>2332400</v>
      </c>
      <c r="P876" s="12">
        <v>1432950.4000000001</v>
      </c>
      <c r="Q876" s="12">
        <v>272260.576</v>
      </c>
      <c r="R876" s="12">
        <v>1705210.9760000003</v>
      </c>
      <c r="S876" s="32">
        <v>465528</v>
      </c>
      <c r="T876" s="33">
        <f t="shared" si="306"/>
        <v>1608689.6000000003</v>
      </c>
      <c r="U876" s="33">
        <f t="shared" si="310"/>
        <v>2168909.8666666667</v>
      </c>
      <c r="V876" s="33">
        <f t="shared" si="311"/>
        <v>2332400</v>
      </c>
      <c r="W876" s="34">
        <f t="shared" si="312"/>
        <v>2127275.1568933018</v>
      </c>
      <c r="X876" s="34">
        <f t="shared" si="313"/>
        <v>2083140.6686548425</v>
      </c>
      <c r="Y876" s="34">
        <f t="shared" si="307"/>
        <v>1970544.8000000003</v>
      </c>
      <c r="Z876" s="34">
        <f t="shared" si="308"/>
        <v>1845915.1343274214</v>
      </c>
      <c r="AA876" s="34">
        <f t="shared" si="314"/>
        <v>498984.25304617855</v>
      </c>
      <c r="AB876" s="49">
        <f t="shared" si="309"/>
        <v>0.23006223574106041</v>
      </c>
      <c r="AC876" s="46">
        <f t="shared" si="316"/>
        <v>1608689.6000000003</v>
      </c>
      <c r="AD876" s="51" t="s">
        <v>4739</v>
      </c>
    </row>
    <row r="877" spans="1:30" ht="29.5" customHeight="1" x14ac:dyDescent="0.35">
      <c r="A877" s="8"/>
      <c r="B877" s="3">
        <v>861</v>
      </c>
      <c r="C877" s="9">
        <v>43949</v>
      </c>
      <c r="D877" s="106" t="s">
        <v>643</v>
      </c>
      <c r="E877" s="131"/>
      <c r="F877" s="4" t="s">
        <v>615</v>
      </c>
      <c r="G877" s="12">
        <v>1162630</v>
      </c>
      <c r="H877" s="12">
        <v>220899.7</v>
      </c>
      <c r="I877" s="24">
        <v>1383529.7</v>
      </c>
      <c r="J877" s="21">
        <v>1675000</v>
      </c>
      <c r="K877" s="21">
        <f t="shared" si="317"/>
        <v>318250</v>
      </c>
      <c r="L877" s="29">
        <f t="shared" si="318"/>
        <v>1993250</v>
      </c>
      <c r="M877" s="21">
        <v>1523000</v>
      </c>
      <c r="N877" s="21">
        <f t="shared" si="304"/>
        <v>289370</v>
      </c>
      <c r="O877" s="32">
        <f t="shared" si="305"/>
        <v>1812370</v>
      </c>
      <c r="P877" s="12">
        <v>1232387.7999999998</v>
      </c>
      <c r="Q877" s="12">
        <v>234153.68199999997</v>
      </c>
      <c r="R877" s="12">
        <v>1466541.4819999998</v>
      </c>
      <c r="S877" s="32">
        <v>368424</v>
      </c>
      <c r="T877" s="33">
        <f t="shared" si="306"/>
        <v>1383529.7</v>
      </c>
      <c r="U877" s="33">
        <f t="shared" si="310"/>
        <v>1729716.5666666667</v>
      </c>
      <c r="V877" s="33">
        <f t="shared" si="311"/>
        <v>1812370</v>
      </c>
      <c r="W877" s="34">
        <f t="shared" si="312"/>
        <v>1709749.0640581707</v>
      </c>
      <c r="X877" s="34">
        <f t="shared" si="313"/>
        <v>1688955.3484025323</v>
      </c>
      <c r="Y877" s="34">
        <f t="shared" si="307"/>
        <v>1597949.85</v>
      </c>
      <c r="Z877" s="34">
        <f t="shared" si="308"/>
        <v>1536242.524201266</v>
      </c>
      <c r="AA877" s="34">
        <f t="shared" si="314"/>
        <v>313150.76814429549</v>
      </c>
      <c r="AB877" s="49">
        <f t="shared" si="309"/>
        <v>0.18104166554163709</v>
      </c>
      <c r="AC877" s="46">
        <f t="shared" si="316"/>
        <v>1383529.7</v>
      </c>
      <c r="AD877" s="51" t="s">
        <v>4739</v>
      </c>
    </row>
    <row r="878" spans="1:30" ht="29.5" customHeight="1" x14ac:dyDescent="0.35">
      <c r="A878" s="8"/>
      <c r="B878" s="3">
        <v>862</v>
      </c>
      <c r="C878" s="9">
        <v>43949</v>
      </c>
      <c r="D878" s="106" t="s">
        <v>644</v>
      </c>
      <c r="E878" s="131"/>
      <c r="F878" s="4" t="s">
        <v>615</v>
      </c>
      <c r="G878" s="12">
        <v>1124550</v>
      </c>
      <c r="H878" s="12">
        <v>213664.5</v>
      </c>
      <c r="I878" s="24">
        <v>1338214.5</v>
      </c>
      <c r="J878" s="21">
        <v>1651000</v>
      </c>
      <c r="K878" s="21">
        <f t="shared" si="317"/>
        <v>313690</v>
      </c>
      <c r="L878" s="29">
        <f t="shared" si="318"/>
        <v>1964690</v>
      </c>
      <c r="M878" s="21">
        <v>1529000</v>
      </c>
      <c r="N878" s="21">
        <f t="shared" si="304"/>
        <v>290510</v>
      </c>
      <c r="O878" s="32">
        <f t="shared" si="305"/>
        <v>1819510</v>
      </c>
      <c r="P878" s="12">
        <v>1158286.5</v>
      </c>
      <c r="Q878" s="12">
        <v>220074.435</v>
      </c>
      <c r="R878" s="12">
        <v>1378360.9350000001</v>
      </c>
      <c r="S878" s="32">
        <v>383656</v>
      </c>
      <c r="T878" s="33">
        <f t="shared" si="306"/>
        <v>1338214.5</v>
      </c>
      <c r="U878" s="33">
        <f t="shared" si="310"/>
        <v>1707471.5</v>
      </c>
      <c r="V878" s="33">
        <f t="shared" si="311"/>
        <v>1819510</v>
      </c>
      <c r="W878" s="34">
        <f t="shared" si="312"/>
        <v>1684967.0178392164</v>
      </c>
      <c r="X878" s="34">
        <f t="shared" si="313"/>
        <v>1661268.4419056601</v>
      </c>
      <c r="Y878" s="34">
        <f t="shared" si="307"/>
        <v>1578862.25</v>
      </c>
      <c r="Z878" s="34">
        <f t="shared" si="308"/>
        <v>1499741.47095283</v>
      </c>
      <c r="AA878" s="34">
        <f t="shared" si="314"/>
        <v>327921.26667349588</v>
      </c>
      <c r="AB878" s="49">
        <f t="shared" si="309"/>
        <v>0.19205079948537698</v>
      </c>
      <c r="AC878" s="46">
        <f t="shared" si="316"/>
        <v>1338214.5</v>
      </c>
      <c r="AD878" s="51" t="s">
        <v>4739</v>
      </c>
    </row>
    <row r="879" spans="1:30" ht="29.5" customHeight="1" x14ac:dyDescent="0.35">
      <c r="A879" s="8"/>
      <c r="B879" s="3">
        <v>863</v>
      </c>
      <c r="C879" s="9">
        <v>43949</v>
      </c>
      <c r="D879" s="106" t="s">
        <v>645</v>
      </c>
      <c r="E879" s="131"/>
      <c r="F879" s="4" t="s">
        <v>615</v>
      </c>
      <c r="G879" s="12">
        <v>1351840.0000000002</v>
      </c>
      <c r="H879" s="12">
        <v>256849.60000000003</v>
      </c>
      <c r="I879" s="24">
        <v>1608689.6000000003</v>
      </c>
      <c r="J879" s="21">
        <v>2037000</v>
      </c>
      <c r="K879" s="21">
        <f t="shared" si="317"/>
        <v>387030</v>
      </c>
      <c r="L879" s="29">
        <f t="shared" si="318"/>
        <v>2424030</v>
      </c>
      <c r="M879" s="21">
        <v>1852000</v>
      </c>
      <c r="N879" s="21">
        <f t="shared" si="304"/>
        <v>351880</v>
      </c>
      <c r="O879" s="32">
        <f t="shared" si="305"/>
        <v>2203880</v>
      </c>
      <c r="P879" s="12">
        <v>1432950.4000000001</v>
      </c>
      <c r="Q879" s="12">
        <v>272260.576</v>
      </c>
      <c r="R879" s="12">
        <v>1705210.9760000003</v>
      </c>
      <c r="S879" s="32">
        <v>411264</v>
      </c>
      <c r="T879" s="33">
        <f t="shared" si="306"/>
        <v>1608689.6000000003</v>
      </c>
      <c r="U879" s="33">
        <f t="shared" si="310"/>
        <v>2078866.5333333334</v>
      </c>
      <c r="V879" s="33">
        <f t="shared" si="311"/>
        <v>2203880</v>
      </c>
      <c r="W879" s="34">
        <f t="shared" si="312"/>
        <v>2048327.5018811801</v>
      </c>
      <c r="X879" s="34">
        <f t="shared" si="313"/>
        <v>2016257.3224028535</v>
      </c>
      <c r="Y879" s="34">
        <f t="shared" si="307"/>
        <v>1906284.8000000003</v>
      </c>
      <c r="Z879" s="34">
        <f t="shared" si="308"/>
        <v>1812473.461201427</v>
      </c>
      <c r="AA879" s="34">
        <f t="shared" si="314"/>
        <v>421801.21752319863</v>
      </c>
      <c r="AB879" s="49">
        <f t="shared" si="309"/>
        <v>0.20289961416949004</v>
      </c>
      <c r="AC879" s="46">
        <f t="shared" si="316"/>
        <v>1608689.6000000003</v>
      </c>
      <c r="AD879" s="51" t="s">
        <v>4739</v>
      </c>
    </row>
    <row r="880" spans="1:30" ht="29.5" customHeight="1" x14ac:dyDescent="0.35">
      <c r="A880" s="8"/>
      <c r="B880" s="3">
        <v>864</v>
      </c>
      <c r="C880" s="9">
        <v>43949</v>
      </c>
      <c r="D880" s="106" t="s">
        <v>646</v>
      </c>
      <c r="E880" s="131"/>
      <c r="F880" s="4" t="s">
        <v>615</v>
      </c>
      <c r="G880" s="12">
        <v>1162630</v>
      </c>
      <c r="H880" s="12">
        <v>220899.7</v>
      </c>
      <c r="I880" s="24">
        <v>1383529.7</v>
      </c>
      <c r="J880" s="21">
        <v>1672000</v>
      </c>
      <c r="K880" s="21">
        <f t="shared" si="317"/>
        <v>317680</v>
      </c>
      <c r="L880" s="29">
        <f t="shared" si="318"/>
        <v>1989680</v>
      </c>
      <c r="M880" s="21">
        <v>1534000</v>
      </c>
      <c r="N880" s="21">
        <f t="shared" si="304"/>
        <v>291460</v>
      </c>
      <c r="O880" s="32">
        <f t="shared" si="305"/>
        <v>1825460</v>
      </c>
      <c r="P880" s="12">
        <v>1220761.5</v>
      </c>
      <c r="Q880" s="12">
        <v>231944.685</v>
      </c>
      <c r="R880" s="12">
        <v>1452706.1850000001</v>
      </c>
      <c r="S880" s="32">
        <v>385560</v>
      </c>
      <c r="T880" s="33">
        <f t="shared" si="306"/>
        <v>1383529.7</v>
      </c>
      <c r="U880" s="33">
        <f t="shared" si="310"/>
        <v>1732889.9000000001</v>
      </c>
      <c r="V880" s="33">
        <f t="shared" si="311"/>
        <v>1825460</v>
      </c>
      <c r="W880" s="34">
        <f t="shared" si="312"/>
        <v>1712831.6552812324</v>
      </c>
      <c r="X880" s="34">
        <f t="shared" si="313"/>
        <v>1691866.5728210374</v>
      </c>
      <c r="Y880" s="34">
        <f t="shared" si="307"/>
        <v>1604494.85</v>
      </c>
      <c r="Z880" s="34">
        <f t="shared" si="308"/>
        <v>1537698.1364105185</v>
      </c>
      <c r="AA880" s="34">
        <f t="shared" si="314"/>
        <v>313498.7465812731</v>
      </c>
      <c r="AB880" s="49">
        <f t="shared" si="309"/>
        <v>0.18091094337919164</v>
      </c>
      <c r="AC880" s="46">
        <f t="shared" si="316"/>
        <v>1383529.7</v>
      </c>
      <c r="AD880" s="51" t="s">
        <v>4739</v>
      </c>
    </row>
    <row r="881" spans="1:30" ht="29.5" customHeight="1" x14ac:dyDescent="0.35">
      <c r="A881" s="8"/>
      <c r="B881" s="3">
        <v>865</v>
      </c>
      <c r="C881" s="9">
        <v>43949</v>
      </c>
      <c r="D881" s="106" t="s">
        <v>647</v>
      </c>
      <c r="E881" s="131"/>
      <c r="F881" s="4" t="s">
        <v>615</v>
      </c>
      <c r="G881" s="12">
        <v>1124550</v>
      </c>
      <c r="H881" s="12">
        <v>213664.5</v>
      </c>
      <c r="I881" s="24">
        <v>1338214.5</v>
      </c>
      <c r="J881" s="21">
        <v>1776000</v>
      </c>
      <c r="K881" s="21">
        <f t="shared" si="317"/>
        <v>337440</v>
      </c>
      <c r="L881" s="29">
        <f t="shared" si="318"/>
        <v>2113440</v>
      </c>
      <c r="M881" s="21">
        <v>1630000</v>
      </c>
      <c r="N881" s="21">
        <f t="shared" si="304"/>
        <v>309700</v>
      </c>
      <c r="O881" s="32">
        <f t="shared" si="305"/>
        <v>1939700</v>
      </c>
      <c r="P881" s="12">
        <v>1192023.0000000002</v>
      </c>
      <c r="Q881" s="12">
        <v>226484.37000000005</v>
      </c>
      <c r="R881" s="12">
        <v>1418507.3700000003</v>
      </c>
      <c r="S881" s="32">
        <v>363664</v>
      </c>
      <c r="T881" s="33">
        <f t="shared" si="306"/>
        <v>1338214.5</v>
      </c>
      <c r="U881" s="33">
        <f t="shared" si="310"/>
        <v>1797118.1666666667</v>
      </c>
      <c r="V881" s="33">
        <f t="shared" si="311"/>
        <v>1939700</v>
      </c>
      <c r="W881" s="34">
        <f t="shared" si="312"/>
        <v>1763667.6135397847</v>
      </c>
      <c r="X881" s="34">
        <f t="shared" si="313"/>
        <v>1728140.2270982757</v>
      </c>
      <c r="Y881" s="34">
        <f t="shared" si="307"/>
        <v>1638957.25</v>
      </c>
      <c r="Z881" s="34">
        <f t="shared" si="308"/>
        <v>1533177.363549138</v>
      </c>
      <c r="AA881" s="34">
        <f t="shared" si="314"/>
        <v>406805.63953819888</v>
      </c>
      <c r="AB881" s="49">
        <f t="shared" si="309"/>
        <v>0.2263655485118993</v>
      </c>
      <c r="AC881" s="46">
        <f t="shared" si="316"/>
        <v>1338214.5</v>
      </c>
      <c r="AD881" s="51" t="s">
        <v>4739</v>
      </c>
    </row>
    <row r="882" spans="1:30" ht="29.5" customHeight="1" x14ac:dyDescent="0.35">
      <c r="A882" s="8"/>
      <c r="B882" s="3">
        <v>866</v>
      </c>
      <c r="C882" s="9">
        <v>43949</v>
      </c>
      <c r="D882" s="106" t="s">
        <v>648</v>
      </c>
      <c r="E882" s="131"/>
      <c r="F882" s="4" t="s">
        <v>615</v>
      </c>
      <c r="G882" s="12">
        <v>1351840.0000000002</v>
      </c>
      <c r="H882" s="12">
        <v>256849.60000000003</v>
      </c>
      <c r="I882" s="24">
        <v>1608689.6000000003</v>
      </c>
      <c r="J882" s="21">
        <v>2110000</v>
      </c>
      <c r="K882" s="21">
        <f t="shared" si="317"/>
        <v>400900</v>
      </c>
      <c r="L882" s="29">
        <f t="shared" si="318"/>
        <v>2510900</v>
      </c>
      <c r="M882" s="21">
        <v>1919000</v>
      </c>
      <c r="N882" s="21">
        <f t="shared" si="304"/>
        <v>364610</v>
      </c>
      <c r="O882" s="32">
        <f t="shared" si="305"/>
        <v>2283610</v>
      </c>
      <c r="P882" s="12">
        <v>1432950.4000000001</v>
      </c>
      <c r="Q882" s="12">
        <v>272260.576</v>
      </c>
      <c r="R882" s="12">
        <v>1705210.9760000003</v>
      </c>
      <c r="S882" s="32">
        <v>453152</v>
      </c>
      <c r="T882" s="33">
        <f t="shared" si="306"/>
        <v>1608689.6000000003</v>
      </c>
      <c r="U882" s="33">
        <f t="shared" si="310"/>
        <v>2134399.8666666667</v>
      </c>
      <c r="V882" s="33">
        <f t="shared" si="311"/>
        <v>2283610</v>
      </c>
      <c r="W882" s="34">
        <f t="shared" si="312"/>
        <v>2097206.5349955042</v>
      </c>
      <c r="X882" s="34">
        <f t="shared" si="313"/>
        <v>2057908.6216129523</v>
      </c>
      <c r="Y882" s="34">
        <f t="shared" si="307"/>
        <v>1946149.8000000003</v>
      </c>
      <c r="Z882" s="34">
        <f t="shared" si="308"/>
        <v>1833299.1108064763</v>
      </c>
      <c r="AA882" s="34">
        <f t="shared" si="314"/>
        <v>469247.96151294332</v>
      </c>
      <c r="AB882" s="49">
        <f t="shared" si="309"/>
        <v>0.21985007066448936</v>
      </c>
      <c r="AC882" s="46">
        <f t="shared" si="316"/>
        <v>1608689.6000000003</v>
      </c>
      <c r="AD882" s="51" t="s">
        <v>4739</v>
      </c>
    </row>
    <row r="883" spans="1:30" ht="29.5" customHeight="1" x14ac:dyDescent="0.35">
      <c r="A883" s="8"/>
      <c r="B883" s="3">
        <v>867</v>
      </c>
      <c r="C883" s="9">
        <v>43949</v>
      </c>
      <c r="D883" s="106" t="s">
        <v>649</v>
      </c>
      <c r="E883" s="131"/>
      <c r="F883" s="4" t="s">
        <v>615</v>
      </c>
      <c r="G883" s="12">
        <v>1162630</v>
      </c>
      <c r="H883" s="12">
        <v>220899.7</v>
      </c>
      <c r="I883" s="24">
        <v>1383529.7</v>
      </c>
      <c r="J883" s="21">
        <v>1853000</v>
      </c>
      <c r="K883" s="21">
        <f t="shared" si="317"/>
        <v>352070</v>
      </c>
      <c r="L883" s="29">
        <f t="shared" si="318"/>
        <v>2205070</v>
      </c>
      <c r="M883" s="21">
        <v>1685000</v>
      </c>
      <c r="N883" s="21">
        <f t="shared" si="304"/>
        <v>320150</v>
      </c>
      <c r="O883" s="32">
        <f t="shared" si="305"/>
        <v>2005150</v>
      </c>
      <c r="P883" s="12">
        <v>1197508.9000000001</v>
      </c>
      <c r="Q883" s="12">
        <v>227526.69100000002</v>
      </c>
      <c r="R883" s="12">
        <v>1425035.5910000002</v>
      </c>
      <c r="S883" s="32">
        <v>360808</v>
      </c>
      <c r="T883" s="33">
        <f t="shared" si="306"/>
        <v>1383529.7</v>
      </c>
      <c r="U883" s="33">
        <f t="shared" si="310"/>
        <v>1864583.2333333334</v>
      </c>
      <c r="V883" s="33">
        <f t="shared" si="311"/>
        <v>2005150</v>
      </c>
      <c r="W883" s="34">
        <f t="shared" si="312"/>
        <v>1828882.9504498737</v>
      </c>
      <c r="X883" s="34">
        <f t="shared" si="313"/>
        <v>1791039.3075626316</v>
      </c>
      <c r="Y883" s="34">
        <f t="shared" si="307"/>
        <v>1694339.85</v>
      </c>
      <c r="Z883" s="34">
        <f t="shared" si="308"/>
        <v>1587284.5037813159</v>
      </c>
      <c r="AA883" s="34">
        <f t="shared" si="314"/>
        <v>428428.9649981223</v>
      </c>
      <c r="AB883" s="49">
        <f t="shared" si="309"/>
        <v>0.22977197120464057</v>
      </c>
      <c r="AC883" s="46">
        <f t="shared" si="316"/>
        <v>1383529.7</v>
      </c>
      <c r="AD883" s="51" t="s">
        <v>4739</v>
      </c>
    </row>
    <row r="884" spans="1:30" ht="29.5" customHeight="1" x14ac:dyDescent="0.35">
      <c r="A884" s="8"/>
      <c r="B884" s="3">
        <v>868</v>
      </c>
      <c r="C884" s="9">
        <v>43949</v>
      </c>
      <c r="D884" s="106" t="s">
        <v>650</v>
      </c>
      <c r="E884" s="131"/>
      <c r="F884" s="4" t="s">
        <v>615</v>
      </c>
      <c r="G884" s="12">
        <v>1124550</v>
      </c>
      <c r="H884" s="12">
        <v>213664.5</v>
      </c>
      <c r="I884" s="24">
        <v>1338214.5</v>
      </c>
      <c r="J884" s="21">
        <v>1703000</v>
      </c>
      <c r="K884" s="21">
        <f t="shared" si="317"/>
        <v>323570</v>
      </c>
      <c r="L884" s="29">
        <f t="shared" si="318"/>
        <v>2026570</v>
      </c>
      <c r="M884" s="21">
        <v>1563000</v>
      </c>
      <c r="N884" s="21">
        <f t="shared" si="304"/>
        <v>296970</v>
      </c>
      <c r="O884" s="32">
        <f t="shared" si="305"/>
        <v>1859970</v>
      </c>
      <c r="P884" s="12">
        <v>1180777.5000000002</v>
      </c>
      <c r="Q884" s="12">
        <v>224347.72500000003</v>
      </c>
      <c r="R884" s="12">
        <v>1405125.2250000003</v>
      </c>
      <c r="S884" s="32">
        <v>379848</v>
      </c>
      <c r="T884" s="33">
        <f t="shared" si="306"/>
        <v>1338214.5</v>
      </c>
      <c r="U884" s="33">
        <f t="shared" si="310"/>
        <v>1741584.8333333333</v>
      </c>
      <c r="V884" s="33">
        <f t="shared" si="311"/>
        <v>1859970</v>
      </c>
      <c r="W884" s="34">
        <f t="shared" si="312"/>
        <v>1715001.1937956451</v>
      </c>
      <c r="X884" s="34">
        <f t="shared" si="313"/>
        <v>1686955.0874155723</v>
      </c>
      <c r="Y884" s="34">
        <f t="shared" si="307"/>
        <v>1599092.25</v>
      </c>
      <c r="Z884" s="34">
        <f t="shared" si="308"/>
        <v>1512584.7937077861</v>
      </c>
      <c r="AA884" s="34">
        <f t="shared" si="314"/>
        <v>359123.39016009943</v>
      </c>
      <c r="AB884" s="49">
        <f t="shared" si="309"/>
        <v>0.20620493661095432</v>
      </c>
      <c r="AC884" s="46">
        <f t="shared" si="316"/>
        <v>1338214.5</v>
      </c>
      <c r="AD884" s="51" t="s">
        <v>4739</v>
      </c>
    </row>
    <row r="885" spans="1:30" ht="29.5" customHeight="1" x14ac:dyDescent="0.35">
      <c r="A885" s="8"/>
      <c r="B885" s="3">
        <v>869</v>
      </c>
      <c r="C885" s="9">
        <v>43949</v>
      </c>
      <c r="D885" s="106" t="s">
        <v>651</v>
      </c>
      <c r="E885" s="131"/>
      <c r="F885" s="4" t="s">
        <v>615</v>
      </c>
      <c r="G885" s="12">
        <v>1351840.0000000002</v>
      </c>
      <c r="H885" s="12">
        <v>256849.60000000003</v>
      </c>
      <c r="I885" s="24">
        <v>1608689.6000000003</v>
      </c>
      <c r="J885" s="21">
        <v>2110000</v>
      </c>
      <c r="K885" s="21">
        <f t="shared" si="317"/>
        <v>400900</v>
      </c>
      <c r="L885" s="29">
        <f t="shared" si="318"/>
        <v>2510900</v>
      </c>
      <c r="M885" s="21">
        <v>1919000</v>
      </c>
      <c r="N885" s="21">
        <f t="shared" si="304"/>
        <v>364610</v>
      </c>
      <c r="O885" s="32">
        <f t="shared" si="305"/>
        <v>2283610</v>
      </c>
      <c r="P885" s="12">
        <v>1405913.6</v>
      </c>
      <c r="Q885" s="12">
        <v>267123.58400000003</v>
      </c>
      <c r="R885" s="12">
        <v>1673037.1840000001</v>
      </c>
      <c r="S885" s="32">
        <v>428400</v>
      </c>
      <c r="T885" s="33">
        <f t="shared" si="306"/>
        <v>1608689.6000000003</v>
      </c>
      <c r="U885" s="33">
        <f t="shared" si="310"/>
        <v>2134399.8666666667</v>
      </c>
      <c r="V885" s="33">
        <f t="shared" si="311"/>
        <v>2283610</v>
      </c>
      <c r="W885" s="34">
        <f t="shared" si="312"/>
        <v>2097206.5349955042</v>
      </c>
      <c r="X885" s="34">
        <f t="shared" si="313"/>
        <v>2057908.6216129523</v>
      </c>
      <c r="Y885" s="34">
        <f t="shared" si="307"/>
        <v>1946149.8000000003</v>
      </c>
      <c r="Z885" s="34">
        <f t="shared" si="308"/>
        <v>1833299.1108064763</v>
      </c>
      <c r="AA885" s="34">
        <f t="shared" si="314"/>
        <v>469247.96151294332</v>
      </c>
      <c r="AB885" s="49">
        <f t="shared" si="309"/>
        <v>0.21985007066448936</v>
      </c>
      <c r="AC885" s="46">
        <f t="shared" si="316"/>
        <v>1608689.6000000003</v>
      </c>
      <c r="AD885" s="51" t="s">
        <v>4739</v>
      </c>
    </row>
    <row r="886" spans="1:30" ht="29.5" customHeight="1" x14ac:dyDescent="0.35">
      <c r="A886" s="8"/>
      <c r="B886" s="3">
        <v>870</v>
      </c>
      <c r="C886" s="9">
        <v>43949</v>
      </c>
      <c r="D886" s="106" t="s">
        <v>652</v>
      </c>
      <c r="E886" s="131"/>
      <c r="F886" s="4" t="s">
        <v>615</v>
      </c>
      <c r="G886" s="12">
        <v>1162630</v>
      </c>
      <c r="H886" s="12">
        <v>220899.7</v>
      </c>
      <c r="I886" s="24">
        <v>1383529.7</v>
      </c>
      <c r="J886" s="21">
        <v>1811000</v>
      </c>
      <c r="K886" s="21">
        <f t="shared" si="317"/>
        <v>344090</v>
      </c>
      <c r="L886" s="29">
        <f t="shared" si="318"/>
        <v>2155090</v>
      </c>
      <c r="M886" s="21">
        <v>1662000</v>
      </c>
      <c r="N886" s="21">
        <f t="shared" si="304"/>
        <v>315780</v>
      </c>
      <c r="O886" s="32">
        <f t="shared" si="305"/>
        <v>1977780</v>
      </c>
      <c r="P886" s="12">
        <v>1197508.9000000001</v>
      </c>
      <c r="Q886" s="12">
        <v>227526.69100000002</v>
      </c>
      <c r="R886" s="12">
        <v>1425035.5910000002</v>
      </c>
      <c r="S886" s="32">
        <v>365568</v>
      </c>
      <c r="T886" s="33">
        <f t="shared" si="306"/>
        <v>1383529.7</v>
      </c>
      <c r="U886" s="33">
        <f t="shared" si="310"/>
        <v>1838799.9000000001</v>
      </c>
      <c r="V886" s="33">
        <f t="shared" si="311"/>
        <v>1977780</v>
      </c>
      <c r="W886" s="34">
        <f t="shared" si="312"/>
        <v>1806663.5932514125</v>
      </c>
      <c r="X886" s="34">
        <f t="shared" si="313"/>
        <v>1772605.3222517336</v>
      </c>
      <c r="Y886" s="34">
        <f t="shared" si="307"/>
        <v>1680654.85</v>
      </c>
      <c r="Z886" s="34">
        <f t="shared" si="308"/>
        <v>1578067.5111258668</v>
      </c>
      <c r="AA886" s="34">
        <f t="shared" si="314"/>
        <v>404119.93922724144</v>
      </c>
      <c r="AB886" s="49">
        <f t="shared" si="309"/>
        <v>0.21977374440103103</v>
      </c>
      <c r="AC886" s="46">
        <f t="shared" si="316"/>
        <v>1383529.7</v>
      </c>
      <c r="AD886" s="51" t="s">
        <v>4739</v>
      </c>
    </row>
    <row r="887" spans="1:30" ht="29.5" customHeight="1" x14ac:dyDescent="0.35">
      <c r="A887" s="8"/>
      <c r="B887" s="3">
        <v>871</v>
      </c>
      <c r="C887" s="9">
        <v>43949</v>
      </c>
      <c r="D887" s="106" t="s">
        <v>653</v>
      </c>
      <c r="E887" s="131"/>
      <c r="F887" s="4" t="s">
        <v>615</v>
      </c>
      <c r="G887" s="12">
        <v>995000</v>
      </c>
      <c r="H887" s="12">
        <v>189050</v>
      </c>
      <c r="I887" s="24">
        <v>1184050</v>
      </c>
      <c r="J887" s="21">
        <v>1514000</v>
      </c>
      <c r="K887" s="21">
        <f t="shared" si="317"/>
        <v>287660</v>
      </c>
      <c r="L887" s="29">
        <f t="shared" si="318"/>
        <v>1801660</v>
      </c>
      <c r="M887" s="21">
        <v>1402000</v>
      </c>
      <c r="N887" s="21">
        <f t="shared" si="304"/>
        <v>266380</v>
      </c>
      <c r="O887" s="32">
        <f t="shared" si="305"/>
        <v>1668380</v>
      </c>
      <c r="P887" s="12">
        <v>1024850</v>
      </c>
      <c r="Q887" s="12">
        <v>194721.5</v>
      </c>
      <c r="R887" s="12">
        <v>1219571.5</v>
      </c>
      <c r="S887" s="32">
        <v>316064</v>
      </c>
      <c r="T887" s="33">
        <f t="shared" si="306"/>
        <v>1184050</v>
      </c>
      <c r="U887" s="33">
        <f t="shared" si="310"/>
        <v>1551363.3333333333</v>
      </c>
      <c r="V887" s="33">
        <f t="shared" si="311"/>
        <v>1668380</v>
      </c>
      <c r="W887" s="34">
        <f t="shared" si="312"/>
        <v>1526789.9218848029</v>
      </c>
      <c r="X887" s="34">
        <f t="shared" si="313"/>
        <v>1500760.5520886744</v>
      </c>
      <c r="Y887" s="34">
        <f t="shared" si="307"/>
        <v>1426215</v>
      </c>
      <c r="Z887" s="34">
        <f t="shared" si="308"/>
        <v>1342405.2760443371</v>
      </c>
      <c r="AA887" s="34">
        <f t="shared" si="314"/>
        <v>325008.00487577764</v>
      </c>
      <c r="AB887" s="49">
        <f t="shared" si="309"/>
        <v>0.20949831538009211</v>
      </c>
      <c r="AC887" s="46">
        <f t="shared" si="316"/>
        <v>1184050</v>
      </c>
      <c r="AD887" s="51" t="s">
        <v>4739</v>
      </c>
    </row>
    <row r="888" spans="1:30" ht="29.5" customHeight="1" x14ac:dyDescent="0.35">
      <c r="A888" s="8"/>
      <c r="B888" s="3">
        <v>872</v>
      </c>
      <c r="C888" s="9">
        <v>43949</v>
      </c>
      <c r="D888" s="106" t="s">
        <v>421</v>
      </c>
      <c r="E888" s="131"/>
      <c r="F888" s="4" t="s">
        <v>615</v>
      </c>
      <c r="G888" s="12">
        <v>360000</v>
      </c>
      <c r="H888" s="12">
        <v>68400</v>
      </c>
      <c r="I888" s="24">
        <v>428400</v>
      </c>
      <c r="J888" s="21">
        <v>554000</v>
      </c>
      <c r="K888" s="21">
        <f t="shared" si="317"/>
        <v>105260</v>
      </c>
      <c r="L888" s="29">
        <f t="shared" si="318"/>
        <v>659260</v>
      </c>
      <c r="M888" s="21">
        <v>504000</v>
      </c>
      <c r="N888" s="21">
        <f t="shared" si="304"/>
        <v>95760</v>
      </c>
      <c r="O888" s="32">
        <f t="shared" si="305"/>
        <v>599760</v>
      </c>
      <c r="P888" s="12">
        <v>378000</v>
      </c>
      <c r="Q888" s="12">
        <v>71820</v>
      </c>
      <c r="R888" s="12">
        <v>449820</v>
      </c>
      <c r="S888" s="32">
        <v>247520</v>
      </c>
      <c r="T888" s="33">
        <f t="shared" si="306"/>
        <v>428400</v>
      </c>
      <c r="U888" s="33">
        <f t="shared" si="310"/>
        <v>562473.33333333337</v>
      </c>
      <c r="V888" s="33">
        <f t="shared" si="311"/>
        <v>599760</v>
      </c>
      <c r="W888" s="34">
        <f t="shared" si="312"/>
        <v>553300.711530781</v>
      </c>
      <c r="X888" s="34">
        <f t="shared" si="313"/>
        <v>543630.62827225134</v>
      </c>
      <c r="Y888" s="34">
        <f t="shared" si="307"/>
        <v>514080</v>
      </c>
      <c r="Z888" s="34">
        <f t="shared" si="308"/>
        <v>486015.31413612567</v>
      </c>
      <c r="AA888" s="34">
        <f t="shared" si="314"/>
        <v>119861.61409447694</v>
      </c>
      <c r="AB888" s="49">
        <f t="shared" si="309"/>
        <v>0.21309741634177076</v>
      </c>
      <c r="AC888" s="46">
        <f t="shared" si="316"/>
        <v>428400</v>
      </c>
      <c r="AD888" s="51" t="s">
        <v>4739</v>
      </c>
    </row>
    <row r="889" spans="1:30" ht="29.5" customHeight="1" x14ac:dyDescent="0.35">
      <c r="A889" s="8"/>
      <c r="B889" s="3">
        <v>873</v>
      </c>
      <c r="C889" s="9">
        <v>43949</v>
      </c>
      <c r="D889" s="106" t="s">
        <v>654</v>
      </c>
      <c r="E889" s="131"/>
      <c r="F889" s="4" t="s">
        <v>615</v>
      </c>
      <c r="G889" s="12">
        <v>404600</v>
      </c>
      <c r="H889" s="12">
        <v>76874</v>
      </c>
      <c r="I889" s="24">
        <v>481474</v>
      </c>
      <c r="J889" s="21">
        <v>608000</v>
      </c>
      <c r="K889" s="21">
        <f t="shared" si="317"/>
        <v>115520</v>
      </c>
      <c r="L889" s="29">
        <f t="shared" si="318"/>
        <v>723520</v>
      </c>
      <c r="M889" s="21">
        <v>558000</v>
      </c>
      <c r="N889" s="21">
        <f t="shared" si="304"/>
        <v>106020</v>
      </c>
      <c r="O889" s="32">
        <f t="shared" si="305"/>
        <v>664020</v>
      </c>
      <c r="P889" s="12">
        <v>416738</v>
      </c>
      <c r="Q889" s="12">
        <v>79180.22</v>
      </c>
      <c r="R889" s="12">
        <v>495918.22</v>
      </c>
      <c r="S889" s="32">
        <v>271320</v>
      </c>
      <c r="T889" s="33">
        <f t="shared" si="306"/>
        <v>481474</v>
      </c>
      <c r="U889" s="33">
        <f t="shared" si="310"/>
        <v>623004.66666666663</v>
      </c>
      <c r="V889" s="33">
        <f t="shared" si="311"/>
        <v>664020</v>
      </c>
      <c r="W889" s="34">
        <f t="shared" si="312"/>
        <v>613858.36776781292</v>
      </c>
      <c r="X889" s="34">
        <f t="shared" si="313"/>
        <v>604221.58926280681</v>
      </c>
      <c r="Y889" s="34">
        <f t="shared" si="307"/>
        <v>572747</v>
      </c>
      <c r="Z889" s="34">
        <f t="shared" si="308"/>
        <v>542847.79463140341</v>
      </c>
      <c r="AA889" s="34">
        <f t="shared" si="314"/>
        <v>126127.94973887975</v>
      </c>
      <c r="AB889" s="49">
        <f t="shared" si="309"/>
        <v>0.2024510513118892</v>
      </c>
      <c r="AC889" s="46">
        <f t="shared" si="316"/>
        <v>481474</v>
      </c>
      <c r="AD889" s="51" t="s">
        <v>4739</v>
      </c>
    </row>
    <row r="890" spans="1:30" ht="29.5" customHeight="1" x14ac:dyDescent="0.35">
      <c r="A890" s="8"/>
      <c r="B890" s="3">
        <v>874</v>
      </c>
      <c r="C890" s="9">
        <v>43949</v>
      </c>
      <c r="D890" s="106" t="s">
        <v>655</v>
      </c>
      <c r="E890" s="131"/>
      <c r="F890" s="4" t="s">
        <v>615</v>
      </c>
      <c r="G890" s="12">
        <v>869890</v>
      </c>
      <c r="H890" s="12">
        <v>165279.1</v>
      </c>
      <c r="I890" s="24">
        <v>1035169.1</v>
      </c>
      <c r="J890" s="21">
        <v>1296000</v>
      </c>
      <c r="K890" s="21">
        <f t="shared" si="317"/>
        <v>246240</v>
      </c>
      <c r="L890" s="29">
        <f t="shared" si="318"/>
        <v>1542240</v>
      </c>
      <c r="M890" s="21">
        <v>1200000</v>
      </c>
      <c r="N890" s="21">
        <f t="shared" si="304"/>
        <v>228000</v>
      </c>
      <c r="O890" s="32">
        <f t="shared" si="305"/>
        <v>1428000</v>
      </c>
      <c r="P890" s="12">
        <v>904685.60000000009</v>
      </c>
      <c r="Q890" s="12">
        <v>171890.26400000002</v>
      </c>
      <c r="R890" s="12">
        <v>1076575.8640000001</v>
      </c>
      <c r="S890" s="32">
        <v>445536</v>
      </c>
      <c r="T890" s="33">
        <f t="shared" si="306"/>
        <v>1035169.1</v>
      </c>
      <c r="U890" s="33">
        <f t="shared" si="310"/>
        <v>1335136.3666666667</v>
      </c>
      <c r="V890" s="33">
        <f t="shared" si="311"/>
        <v>1428000</v>
      </c>
      <c r="W890" s="34">
        <f t="shared" si="312"/>
        <v>1316125.0545757881</v>
      </c>
      <c r="X890" s="34">
        <f t="shared" si="313"/>
        <v>1296056.8001661119</v>
      </c>
      <c r="Y890" s="34">
        <f t="shared" si="307"/>
        <v>1231584.55</v>
      </c>
      <c r="Z890" s="34">
        <f t="shared" si="308"/>
        <v>1165612.950083056</v>
      </c>
      <c r="AA890" s="34">
        <f t="shared" si="314"/>
        <v>265984.89657046978</v>
      </c>
      <c r="AB890" s="49">
        <f t="shared" si="309"/>
        <v>0.1992192731852058</v>
      </c>
      <c r="AC890" s="46">
        <f t="shared" si="316"/>
        <v>1035169.1</v>
      </c>
      <c r="AD890" s="51" t="s">
        <v>4739</v>
      </c>
    </row>
    <row r="891" spans="1:30" ht="29.5" customHeight="1" x14ac:dyDescent="0.35">
      <c r="A891" s="8"/>
      <c r="B891" s="3">
        <v>875</v>
      </c>
      <c r="C891" s="9">
        <v>43949</v>
      </c>
      <c r="D891" s="106" t="s">
        <v>656</v>
      </c>
      <c r="E891" s="131"/>
      <c r="F891" s="4" t="s">
        <v>615</v>
      </c>
      <c r="G891" s="12">
        <v>318920</v>
      </c>
      <c r="H891" s="12">
        <v>60594.8</v>
      </c>
      <c r="I891" s="24">
        <v>379514.8</v>
      </c>
      <c r="J891" s="21">
        <v>484000</v>
      </c>
      <c r="K891" s="21">
        <f t="shared" si="317"/>
        <v>91960</v>
      </c>
      <c r="L891" s="29">
        <f t="shared" si="318"/>
        <v>575960</v>
      </c>
      <c r="M891" s="21">
        <v>440000</v>
      </c>
      <c r="N891" s="21">
        <f t="shared" si="304"/>
        <v>83600</v>
      </c>
      <c r="O891" s="32">
        <f t="shared" si="305"/>
        <v>523600</v>
      </c>
      <c r="P891" s="12">
        <v>328487.60000000003</v>
      </c>
      <c r="Q891" s="12">
        <v>62412.644000000008</v>
      </c>
      <c r="R891" s="12">
        <v>390900.24400000006</v>
      </c>
      <c r="S891" s="32">
        <v>203728</v>
      </c>
      <c r="T891" s="33">
        <f t="shared" si="306"/>
        <v>379514.8</v>
      </c>
      <c r="U891" s="33">
        <f t="shared" si="310"/>
        <v>493024.93333333335</v>
      </c>
      <c r="V891" s="33">
        <f t="shared" si="311"/>
        <v>523600</v>
      </c>
      <c r="W891" s="34">
        <f t="shared" si="312"/>
        <v>485519.74074060225</v>
      </c>
      <c r="X891" s="34">
        <f t="shared" si="313"/>
        <v>477628.67771718209</v>
      </c>
      <c r="Y891" s="34">
        <f t="shared" si="307"/>
        <v>451557.4</v>
      </c>
      <c r="Z891" s="34">
        <f t="shared" si="308"/>
        <v>428571.73885859107</v>
      </c>
      <c r="AA891" s="34">
        <f t="shared" si="314"/>
        <v>101729.07734278025</v>
      </c>
      <c r="AB891" s="49">
        <f t="shared" si="309"/>
        <v>0.20633657745256748</v>
      </c>
      <c r="AC891" s="46">
        <f t="shared" si="316"/>
        <v>379514.8</v>
      </c>
      <c r="AD891" s="51" t="s">
        <v>4739</v>
      </c>
    </row>
    <row r="892" spans="1:30" ht="29.5" customHeight="1" x14ac:dyDescent="0.35">
      <c r="A892" s="8"/>
      <c r="B892" s="3">
        <v>876</v>
      </c>
      <c r="C892" s="9">
        <v>43949</v>
      </c>
      <c r="D892" s="106" t="s">
        <v>657</v>
      </c>
      <c r="E892" s="131"/>
      <c r="F892" s="4" t="s">
        <v>615</v>
      </c>
      <c r="G892" s="12">
        <v>1350000</v>
      </c>
      <c r="H892" s="12">
        <v>256500</v>
      </c>
      <c r="I892" s="24">
        <v>1606500</v>
      </c>
      <c r="J892" s="21">
        <v>1985000</v>
      </c>
      <c r="K892" s="21">
        <f t="shared" si="317"/>
        <v>377150</v>
      </c>
      <c r="L892" s="29">
        <f t="shared" si="318"/>
        <v>2362150</v>
      </c>
      <c r="M892" s="21">
        <v>1822000</v>
      </c>
      <c r="N892" s="21">
        <f t="shared" si="304"/>
        <v>346180</v>
      </c>
      <c r="O892" s="32">
        <f t="shared" si="305"/>
        <v>2168180</v>
      </c>
      <c r="P892" s="12">
        <v>1431000</v>
      </c>
      <c r="Q892" s="12">
        <v>271890</v>
      </c>
      <c r="R892" s="12">
        <v>1702890</v>
      </c>
      <c r="S892" s="32">
        <v>451248</v>
      </c>
      <c r="T892" s="33">
        <f t="shared" si="306"/>
        <v>1606500</v>
      </c>
      <c r="U892" s="33">
        <f t="shared" si="310"/>
        <v>2045610</v>
      </c>
      <c r="V892" s="33">
        <f t="shared" si="311"/>
        <v>2168180</v>
      </c>
      <c r="W892" s="34">
        <f t="shared" si="312"/>
        <v>2018805.6528805215</v>
      </c>
      <c r="X892" s="34">
        <f t="shared" si="313"/>
        <v>1990669.5048720213</v>
      </c>
      <c r="Y892" s="34">
        <f t="shared" si="307"/>
        <v>1887340</v>
      </c>
      <c r="Z892" s="34">
        <f t="shared" si="308"/>
        <v>1798584.7524360106</v>
      </c>
      <c r="AA892" s="34">
        <f t="shared" si="314"/>
        <v>392452.907111159</v>
      </c>
      <c r="AB892" s="49">
        <f t="shared" si="309"/>
        <v>0.19185128500112875</v>
      </c>
      <c r="AC892" s="46">
        <f t="shared" si="316"/>
        <v>1606500</v>
      </c>
      <c r="AD892" s="51" t="s">
        <v>4739</v>
      </c>
    </row>
    <row r="893" spans="1:30" ht="29.5" customHeight="1" x14ac:dyDescent="0.35">
      <c r="A893" s="8"/>
      <c r="B893" s="3">
        <v>877</v>
      </c>
      <c r="C893" s="9">
        <v>43949</v>
      </c>
      <c r="D893" s="106" t="s">
        <v>658</v>
      </c>
      <c r="E893" s="131"/>
      <c r="F893" s="4" t="s">
        <v>128</v>
      </c>
      <c r="G893" s="12">
        <v>390000</v>
      </c>
      <c r="H893" s="12">
        <v>74100</v>
      </c>
      <c r="I893" s="24">
        <v>464100</v>
      </c>
      <c r="J893" s="21">
        <v>608000</v>
      </c>
      <c r="K893" s="21">
        <f t="shared" si="317"/>
        <v>115520</v>
      </c>
      <c r="L893" s="29">
        <f t="shared" si="318"/>
        <v>723520</v>
      </c>
      <c r="M893" s="21">
        <v>553000</v>
      </c>
      <c r="N893" s="21">
        <f t="shared" si="304"/>
        <v>105070</v>
      </c>
      <c r="O893" s="32">
        <f t="shared" si="305"/>
        <v>658070</v>
      </c>
      <c r="P893" s="12">
        <v>409500</v>
      </c>
      <c r="Q893" s="12">
        <v>77805</v>
      </c>
      <c r="R893" s="12">
        <v>487305</v>
      </c>
      <c r="S893" s="32">
        <v>249424</v>
      </c>
      <c r="T893" s="33">
        <f t="shared" si="306"/>
        <v>464100</v>
      </c>
      <c r="U893" s="33">
        <f t="shared" si="310"/>
        <v>615230</v>
      </c>
      <c r="V893" s="33">
        <f t="shared" si="311"/>
        <v>658070</v>
      </c>
      <c r="W893" s="34">
        <f t="shared" si="312"/>
        <v>604567.4123228672</v>
      </c>
      <c r="X893" s="34">
        <f t="shared" si="313"/>
        <v>593303.38270296855</v>
      </c>
      <c r="Y893" s="34">
        <f t="shared" si="307"/>
        <v>561085</v>
      </c>
      <c r="Z893" s="34">
        <f t="shared" si="308"/>
        <v>528701.69135148427</v>
      </c>
      <c r="AA893" s="34">
        <f t="shared" si="314"/>
        <v>134911.57585618811</v>
      </c>
      <c r="AB893" s="49">
        <f t="shared" si="309"/>
        <v>0.21928640647593275</v>
      </c>
      <c r="AC893" s="46">
        <f t="shared" si="316"/>
        <v>464100</v>
      </c>
      <c r="AD893" s="51" t="s">
        <v>4739</v>
      </c>
    </row>
    <row r="894" spans="1:30" ht="29.5" customHeight="1" x14ac:dyDescent="0.35">
      <c r="A894" s="8"/>
      <c r="B894" s="3">
        <v>878</v>
      </c>
      <c r="C894" s="9">
        <v>43949</v>
      </c>
      <c r="D894" s="106" t="s">
        <v>659</v>
      </c>
      <c r="E894" s="131"/>
      <c r="F894" s="4" t="s">
        <v>128</v>
      </c>
      <c r="G894" s="12">
        <v>680000</v>
      </c>
      <c r="H894" s="12">
        <v>129200</v>
      </c>
      <c r="I894" s="24">
        <v>809200</v>
      </c>
      <c r="J894" s="21">
        <v>1016000</v>
      </c>
      <c r="K894" s="21">
        <f t="shared" si="317"/>
        <v>193040</v>
      </c>
      <c r="L894" s="29">
        <f t="shared" si="318"/>
        <v>1209040</v>
      </c>
      <c r="M894" s="21">
        <v>924000</v>
      </c>
      <c r="N894" s="21">
        <f t="shared" si="304"/>
        <v>175560</v>
      </c>
      <c r="O894" s="32">
        <f t="shared" si="305"/>
        <v>1099560</v>
      </c>
      <c r="P894" s="12">
        <v>720800</v>
      </c>
      <c r="Q894" s="12">
        <v>136952</v>
      </c>
      <c r="R894" s="12">
        <v>857752</v>
      </c>
      <c r="S894" s="32">
        <v>341768</v>
      </c>
      <c r="T894" s="33">
        <f t="shared" si="306"/>
        <v>809200</v>
      </c>
      <c r="U894" s="33">
        <f t="shared" si="310"/>
        <v>1039266.6666666666</v>
      </c>
      <c r="V894" s="33">
        <f t="shared" si="311"/>
        <v>1099560</v>
      </c>
      <c r="W894" s="34">
        <f t="shared" si="312"/>
        <v>1024641.2255438418</v>
      </c>
      <c r="X894" s="34">
        <f t="shared" si="313"/>
        <v>1009303.8916130494</v>
      </c>
      <c r="Y894" s="34">
        <f t="shared" si="307"/>
        <v>954380</v>
      </c>
      <c r="Z894" s="34">
        <f t="shared" si="308"/>
        <v>909251.94580652472</v>
      </c>
      <c r="AA894" s="34">
        <f t="shared" si="314"/>
        <v>206626.40425011818</v>
      </c>
      <c r="AB894" s="49">
        <f t="shared" si="309"/>
        <v>0.19881942804232297</v>
      </c>
      <c r="AC894" s="46">
        <f t="shared" si="316"/>
        <v>809200</v>
      </c>
      <c r="AD894" s="51" t="s">
        <v>4739</v>
      </c>
    </row>
    <row r="895" spans="1:30" ht="29.5" customHeight="1" x14ac:dyDescent="0.35">
      <c r="A895" s="8"/>
      <c r="B895" s="3">
        <v>879</v>
      </c>
      <c r="C895" s="9">
        <v>43949</v>
      </c>
      <c r="D895" s="106" t="s">
        <v>660</v>
      </c>
      <c r="E895" s="131"/>
      <c r="F895" s="4" t="s">
        <v>128</v>
      </c>
      <c r="G895" s="12">
        <v>680000</v>
      </c>
      <c r="H895" s="12">
        <v>129200</v>
      </c>
      <c r="I895" s="24">
        <v>809200</v>
      </c>
      <c r="J895" s="21">
        <v>979000</v>
      </c>
      <c r="K895" s="21">
        <f t="shared" si="317"/>
        <v>186010</v>
      </c>
      <c r="L895" s="29">
        <f t="shared" si="318"/>
        <v>1165010</v>
      </c>
      <c r="M895" s="21">
        <v>890000</v>
      </c>
      <c r="N895" s="21">
        <f t="shared" si="304"/>
        <v>169100</v>
      </c>
      <c r="O895" s="32">
        <f t="shared" si="305"/>
        <v>1059100</v>
      </c>
      <c r="P895" s="12">
        <v>720800</v>
      </c>
      <c r="Q895" s="12">
        <v>136952</v>
      </c>
      <c r="R895" s="12">
        <v>857752</v>
      </c>
      <c r="S895" s="32">
        <v>360808</v>
      </c>
      <c r="T895" s="33">
        <f t="shared" si="306"/>
        <v>809200</v>
      </c>
      <c r="U895" s="33">
        <f t="shared" si="310"/>
        <v>1011103.3333333334</v>
      </c>
      <c r="V895" s="33">
        <f t="shared" si="311"/>
        <v>1059100</v>
      </c>
      <c r="W895" s="34">
        <f t="shared" si="312"/>
        <v>999480.13112892408</v>
      </c>
      <c r="X895" s="34">
        <f t="shared" si="313"/>
        <v>987378.64561695058</v>
      </c>
      <c r="Y895" s="34">
        <f t="shared" si="307"/>
        <v>934150</v>
      </c>
      <c r="Z895" s="34">
        <f t="shared" si="308"/>
        <v>898289.32280847523</v>
      </c>
      <c r="AA895" s="34">
        <f t="shared" si="314"/>
        <v>182696.33010362647</v>
      </c>
      <c r="AB895" s="49">
        <f t="shared" si="309"/>
        <v>0.18069006804806612</v>
      </c>
      <c r="AC895" s="46">
        <f t="shared" si="316"/>
        <v>809200</v>
      </c>
      <c r="AD895" s="51" t="s">
        <v>4739</v>
      </c>
    </row>
    <row r="896" spans="1:30" ht="29.5" customHeight="1" x14ac:dyDescent="0.35">
      <c r="A896" s="8"/>
      <c r="B896" s="3">
        <v>880</v>
      </c>
      <c r="C896" s="9">
        <v>43949</v>
      </c>
      <c r="D896" s="106" t="s">
        <v>661</v>
      </c>
      <c r="E896" s="131"/>
      <c r="F896" s="4" t="s">
        <v>615</v>
      </c>
      <c r="G896" s="12">
        <v>980000</v>
      </c>
      <c r="H896" s="12">
        <v>186200</v>
      </c>
      <c r="I896" s="24">
        <v>1166200</v>
      </c>
      <c r="J896" s="21">
        <v>1396000</v>
      </c>
      <c r="K896" s="21">
        <f t="shared" si="317"/>
        <v>265240</v>
      </c>
      <c r="L896" s="29">
        <f t="shared" si="318"/>
        <v>1661240</v>
      </c>
      <c r="M896" s="21">
        <v>1293000</v>
      </c>
      <c r="N896" s="21">
        <f t="shared" si="304"/>
        <v>245670</v>
      </c>
      <c r="O896" s="32">
        <f t="shared" si="305"/>
        <v>1538670</v>
      </c>
      <c r="P896" s="12">
        <v>1009400</v>
      </c>
      <c r="Q896" s="12">
        <v>191786</v>
      </c>
      <c r="R896" s="12">
        <v>1201186</v>
      </c>
      <c r="S896" s="32">
        <v>318920</v>
      </c>
      <c r="T896" s="33">
        <f t="shared" si="306"/>
        <v>1166200</v>
      </c>
      <c r="U896" s="33">
        <f t="shared" si="310"/>
        <v>1455370</v>
      </c>
      <c r="V896" s="33">
        <f t="shared" si="311"/>
        <v>1538670</v>
      </c>
      <c r="W896" s="34">
        <f t="shared" si="312"/>
        <v>1439186.1392371531</v>
      </c>
      <c r="X896" s="34">
        <f t="shared" si="313"/>
        <v>1422233.8393711343</v>
      </c>
      <c r="Y896" s="34">
        <f t="shared" si="307"/>
        <v>1352435</v>
      </c>
      <c r="Z896" s="34">
        <f t="shared" si="308"/>
        <v>1294216.9196855673</v>
      </c>
      <c r="AA896" s="34">
        <f t="shared" si="314"/>
        <v>257818.38161775819</v>
      </c>
      <c r="AB896" s="49">
        <f t="shared" si="309"/>
        <v>0.17714971561716827</v>
      </c>
      <c r="AC896" s="46">
        <f t="shared" si="316"/>
        <v>1166200</v>
      </c>
      <c r="AD896" s="51" t="s">
        <v>4739</v>
      </c>
    </row>
    <row r="897" spans="1:30" ht="29.5" customHeight="1" x14ac:dyDescent="0.35">
      <c r="A897" s="8"/>
      <c r="B897" s="3">
        <v>881</v>
      </c>
      <c r="C897" s="9">
        <v>43949</v>
      </c>
      <c r="D897" s="106" t="s">
        <v>662</v>
      </c>
      <c r="E897" s="131"/>
      <c r="F897" s="4" t="s">
        <v>615</v>
      </c>
      <c r="G897" s="12">
        <v>240000</v>
      </c>
      <c r="H897" s="12">
        <v>45600</v>
      </c>
      <c r="I897" s="24">
        <v>285600</v>
      </c>
      <c r="J897" s="21">
        <v>371000</v>
      </c>
      <c r="K897" s="21">
        <f t="shared" si="317"/>
        <v>70490</v>
      </c>
      <c r="L897" s="29">
        <f t="shared" si="318"/>
        <v>441490</v>
      </c>
      <c r="M897" s="21">
        <v>338000</v>
      </c>
      <c r="N897" s="21">
        <f t="shared" si="304"/>
        <v>64220</v>
      </c>
      <c r="O897" s="32">
        <f t="shared" si="305"/>
        <v>402220</v>
      </c>
      <c r="P897" s="12">
        <v>247200</v>
      </c>
      <c r="Q897" s="12">
        <v>46968</v>
      </c>
      <c r="R897" s="12">
        <v>294168</v>
      </c>
      <c r="S897" s="32">
        <v>146608</v>
      </c>
      <c r="T897" s="33">
        <f t="shared" si="306"/>
        <v>285600</v>
      </c>
      <c r="U897" s="33">
        <f t="shared" si="310"/>
        <v>376436.66666666669</v>
      </c>
      <c r="V897" s="33">
        <f t="shared" si="311"/>
        <v>402220</v>
      </c>
      <c r="W897" s="34">
        <f t="shared" si="312"/>
        <v>370152.69175729796</v>
      </c>
      <c r="X897" s="34">
        <f t="shared" si="313"/>
        <v>363519.19555552548</v>
      </c>
      <c r="Y897" s="34">
        <f t="shared" si="307"/>
        <v>343910</v>
      </c>
      <c r="Z897" s="34">
        <f t="shared" si="308"/>
        <v>324559.59777776274</v>
      </c>
      <c r="AA897" s="34">
        <f t="shared" si="314"/>
        <v>81080.257975251559</v>
      </c>
      <c r="AB897" s="49">
        <f t="shared" si="309"/>
        <v>0.21538884267894082</v>
      </c>
      <c r="AC897" s="46">
        <f t="shared" si="316"/>
        <v>285600</v>
      </c>
      <c r="AD897" s="51" t="s">
        <v>4739</v>
      </c>
    </row>
    <row r="898" spans="1:30" s="87" customFormat="1" ht="29.5" customHeight="1" x14ac:dyDescent="0.35">
      <c r="A898" s="73"/>
      <c r="B898" s="74">
        <v>882</v>
      </c>
      <c r="C898" s="75">
        <v>43949</v>
      </c>
      <c r="D898" s="150" t="s">
        <v>448</v>
      </c>
      <c r="E898" s="151"/>
      <c r="F898" s="76" t="s">
        <v>128</v>
      </c>
      <c r="G898" s="77">
        <v>2731092.4369747899</v>
      </c>
      <c r="H898" s="77">
        <v>518907.56302521011</v>
      </c>
      <c r="I898" s="78">
        <v>3250000</v>
      </c>
      <c r="J898" s="79">
        <v>1409000</v>
      </c>
      <c r="K898" s="79">
        <f t="shared" si="317"/>
        <v>267710</v>
      </c>
      <c r="L898" s="80">
        <f t="shared" si="318"/>
        <v>1676710</v>
      </c>
      <c r="M898" s="79">
        <v>1305000</v>
      </c>
      <c r="N898" s="79">
        <f t="shared" si="304"/>
        <v>247950</v>
      </c>
      <c r="O898" s="81">
        <f t="shared" si="305"/>
        <v>1552950</v>
      </c>
      <c r="P898" s="77">
        <v>2840336.1344537814</v>
      </c>
      <c r="Q898" s="77">
        <v>539663.86554621847</v>
      </c>
      <c r="R898" s="77">
        <v>3380000</v>
      </c>
      <c r="S898" s="81"/>
      <c r="T898" s="82">
        <f t="shared" si="306"/>
        <v>1552950</v>
      </c>
      <c r="U898" s="82">
        <f t="shared" si="310"/>
        <v>2159886.6666666665</v>
      </c>
      <c r="V898" s="82">
        <f t="shared" si="311"/>
        <v>1676710</v>
      </c>
      <c r="W898" s="83">
        <f t="shared" si="312"/>
        <v>2037822.0766975998</v>
      </c>
      <c r="X898" s="83">
        <f t="shared" si="313"/>
        <v>1937941.8063133527</v>
      </c>
      <c r="Y898" s="83">
        <f t="shared" si="307"/>
        <v>1614830</v>
      </c>
      <c r="Z898" s="83">
        <f t="shared" si="308"/>
        <v>1745445.9031566763</v>
      </c>
      <c r="AA898" s="83">
        <f t="shared" si="314"/>
        <v>946091.66788072546</v>
      </c>
      <c r="AB898" s="84">
        <f t="shared" si="309"/>
        <v>0.43802838476743788</v>
      </c>
      <c r="AC898" s="85">
        <f>Y898</f>
        <v>1614830</v>
      </c>
      <c r="AD898" s="86" t="s">
        <v>4741</v>
      </c>
    </row>
    <row r="899" spans="1:30" ht="29.5" customHeight="1" x14ac:dyDescent="0.35">
      <c r="A899" s="8"/>
      <c r="B899" s="3">
        <v>883</v>
      </c>
      <c r="C899" s="9">
        <v>43949</v>
      </c>
      <c r="D899" s="106" t="s">
        <v>663</v>
      </c>
      <c r="E899" s="131"/>
      <c r="F899" s="4" t="s">
        <v>128</v>
      </c>
      <c r="G899" s="12">
        <v>900000</v>
      </c>
      <c r="H899" s="12">
        <v>171000</v>
      </c>
      <c r="I899" s="24">
        <v>1071000</v>
      </c>
      <c r="J899" s="21">
        <v>346000</v>
      </c>
      <c r="K899" s="21">
        <f t="shared" si="317"/>
        <v>65740</v>
      </c>
      <c r="L899" s="29">
        <f t="shared" si="318"/>
        <v>411740</v>
      </c>
      <c r="M899" s="21">
        <v>315000</v>
      </c>
      <c r="N899" s="21">
        <f t="shared" si="304"/>
        <v>59850</v>
      </c>
      <c r="O899" s="32">
        <f t="shared" si="305"/>
        <v>374850</v>
      </c>
      <c r="P899" s="12">
        <v>936000</v>
      </c>
      <c r="Q899" s="12">
        <v>177840</v>
      </c>
      <c r="R899" s="12">
        <v>1113840</v>
      </c>
      <c r="S899" s="32">
        <v>307496</v>
      </c>
      <c r="T899" s="33">
        <f t="shared" si="306"/>
        <v>374850</v>
      </c>
      <c r="U899" s="33">
        <f t="shared" si="310"/>
        <v>619196.66666666663</v>
      </c>
      <c r="V899" s="33">
        <f t="shared" si="311"/>
        <v>411740</v>
      </c>
      <c r="W899" s="34">
        <f t="shared" si="312"/>
        <v>548811.68395617872</v>
      </c>
      <c r="X899" s="34">
        <f t="shared" si="313"/>
        <v>497499.42462600692</v>
      </c>
      <c r="Y899" s="34">
        <f t="shared" si="307"/>
        <v>393295</v>
      </c>
      <c r="Z899" s="34">
        <f t="shared" si="308"/>
        <v>436174.71231300349</v>
      </c>
      <c r="AA899" s="34">
        <f t="shared" si="314"/>
        <v>391707.68059017346</v>
      </c>
      <c r="AB899" s="49">
        <f t="shared" si="309"/>
        <v>0.63260624883344574</v>
      </c>
      <c r="AC899" s="46">
        <f>X899</f>
        <v>497499.42462600692</v>
      </c>
      <c r="AD899" s="51" t="s">
        <v>4740</v>
      </c>
    </row>
    <row r="900" spans="1:30" ht="29.5" customHeight="1" x14ac:dyDescent="0.35">
      <c r="A900" s="8"/>
      <c r="B900" s="3"/>
      <c r="C900" s="9"/>
      <c r="D900" s="106"/>
      <c r="E900" s="131"/>
      <c r="F900" s="4"/>
      <c r="G900" s="12"/>
      <c r="H900" s="12"/>
      <c r="I900" s="24"/>
      <c r="L900" s="35"/>
      <c r="M900" s="21"/>
      <c r="N900" s="21"/>
      <c r="O900" s="32"/>
      <c r="P900" s="32"/>
      <c r="Q900" s="32"/>
      <c r="R900" s="32"/>
      <c r="S900" s="32"/>
      <c r="T900" s="33"/>
      <c r="U900" s="33"/>
      <c r="V900" s="33"/>
      <c r="W900" s="34"/>
      <c r="X900" s="34"/>
      <c r="Y900" s="34"/>
      <c r="Z900" s="34"/>
      <c r="AA900" s="34"/>
      <c r="AB900" s="49"/>
    </row>
    <row r="901" spans="1:30" ht="29.5" customHeight="1" x14ac:dyDescent="0.35">
      <c r="A901" s="8"/>
      <c r="B901" s="111" t="s">
        <v>664</v>
      </c>
      <c r="C901" s="112"/>
      <c r="D901" s="112"/>
      <c r="E901" s="112"/>
      <c r="F901" s="112"/>
      <c r="G901" s="112"/>
      <c r="H901" s="112"/>
      <c r="I901" s="112"/>
      <c r="L901" s="35"/>
      <c r="M901" s="21"/>
      <c r="N901" s="21"/>
      <c r="O901" s="32"/>
      <c r="P901" s="32"/>
      <c r="Q901" s="32"/>
      <c r="R901" s="32"/>
      <c r="S901" s="32"/>
      <c r="T901" s="33"/>
      <c r="U901" s="33"/>
      <c r="V901" s="33"/>
      <c r="W901" s="34"/>
      <c r="X901" s="34"/>
      <c r="Y901" s="34"/>
      <c r="Z901" s="34"/>
      <c r="AA901" s="34"/>
      <c r="AB901" s="49"/>
    </row>
    <row r="902" spans="1:30" ht="29.5" customHeight="1" x14ac:dyDescent="0.35">
      <c r="A902" s="8"/>
      <c r="B902" s="3">
        <v>1</v>
      </c>
      <c r="C902" s="9" t="s">
        <v>414</v>
      </c>
      <c r="D902" s="106" t="s">
        <v>665</v>
      </c>
      <c r="E902" s="131"/>
      <c r="F902" s="4" t="s">
        <v>13</v>
      </c>
      <c r="G902" s="12">
        <v>378151.26050420169</v>
      </c>
      <c r="H902" s="12">
        <v>71848.73949579832</v>
      </c>
      <c r="I902" s="24">
        <v>450000</v>
      </c>
      <c r="J902" s="21">
        <v>361000</v>
      </c>
      <c r="K902" s="21">
        <f t="shared" ref="K902:K912" si="319">+J902*19%</f>
        <v>68590</v>
      </c>
      <c r="L902" s="29">
        <f t="shared" ref="L902:L912" si="320">+J902+K902</f>
        <v>429590</v>
      </c>
      <c r="M902" s="21">
        <v>335000</v>
      </c>
      <c r="N902" s="21">
        <f t="shared" si="304"/>
        <v>63650</v>
      </c>
      <c r="O902" s="32">
        <f t="shared" si="305"/>
        <v>398650</v>
      </c>
      <c r="P902" s="12">
        <v>393277.31092436978</v>
      </c>
      <c r="Q902" s="12">
        <v>74722.68907563026</v>
      </c>
      <c r="R902" s="12">
        <v>468000.00000000006</v>
      </c>
      <c r="S902" s="32"/>
      <c r="T902" s="33">
        <f t="shared" si="306"/>
        <v>398650</v>
      </c>
      <c r="U902" s="33">
        <f t="shared" si="310"/>
        <v>426080</v>
      </c>
      <c r="V902" s="33">
        <f t="shared" si="311"/>
        <v>429590</v>
      </c>
      <c r="W902" s="34">
        <f t="shared" si="312"/>
        <v>425552.17561579088</v>
      </c>
      <c r="X902" s="34">
        <f t="shared" si="313"/>
        <v>425020.12906446581</v>
      </c>
      <c r="Y902" s="34">
        <f t="shared" si="307"/>
        <v>414120</v>
      </c>
      <c r="Z902" s="34">
        <f t="shared" si="308"/>
        <v>411835.06453223294</v>
      </c>
      <c r="AA902" s="34">
        <f t="shared" si="314"/>
        <v>25854.316854250857</v>
      </c>
      <c r="AB902" s="49">
        <f t="shared" si="309"/>
        <v>6.0679489425109971E-2</v>
      </c>
      <c r="AC902" s="46">
        <f>T902</f>
        <v>398650</v>
      </c>
      <c r="AD902" s="51" t="s">
        <v>4739</v>
      </c>
    </row>
    <row r="903" spans="1:30" ht="29.5" customHeight="1" x14ac:dyDescent="0.35">
      <c r="A903" s="8"/>
      <c r="B903" s="3">
        <v>2</v>
      </c>
      <c r="C903" s="9" t="s">
        <v>414</v>
      </c>
      <c r="D903" s="106" t="s">
        <v>666</v>
      </c>
      <c r="E903" s="131"/>
      <c r="F903" s="4" t="s">
        <v>13</v>
      </c>
      <c r="G903" s="12">
        <v>563025.21008403366</v>
      </c>
      <c r="H903" s="12">
        <v>106974.78991596639</v>
      </c>
      <c r="I903" s="24">
        <v>670000</v>
      </c>
      <c r="J903" s="21">
        <v>442000</v>
      </c>
      <c r="K903" s="21">
        <f t="shared" si="319"/>
        <v>83980</v>
      </c>
      <c r="L903" s="29">
        <f t="shared" si="320"/>
        <v>525980</v>
      </c>
      <c r="M903" s="21">
        <v>406000</v>
      </c>
      <c r="N903" s="21">
        <f t="shared" si="304"/>
        <v>77140</v>
      </c>
      <c r="O903" s="32">
        <f t="shared" si="305"/>
        <v>483140</v>
      </c>
      <c r="P903" s="12">
        <v>591176.4705882353</v>
      </c>
      <c r="Q903" s="12">
        <v>112323.52941176471</v>
      </c>
      <c r="R903" s="12">
        <v>703500</v>
      </c>
      <c r="S903" s="32"/>
      <c r="T903" s="33">
        <f t="shared" si="306"/>
        <v>483140</v>
      </c>
      <c r="U903" s="33">
        <f t="shared" si="310"/>
        <v>559706.66666666663</v>
      </c>
      <c r="V903" s="33">
        <f t="shared" si="311"/>
        <v>525980</v>
      </c>
      <c r="W903" s="34">
        <f t="shared" si="312"/>
        <v>554249.96726637578</v>
      </c>
      <c r="X903" s="34">
        <f t="shared" si="313"/>
        <v>549094.16903920693</v>
      </c>
      <c r="Y903" s="34">
        <f t="shared" si="307"/>
        <v>504560</v>
      </c>
      <c r="Z903" s="34">
        <f t="shared" si="308"/>
        <v>516117.08451960346</v>
      </c>
      <c r="AA903" s="34">
        <f t="shared" si="314"/>
        <v>97889.125715440488</v>
      </c>
      <c r="AB903" s="49">
        <f t="shared" si="309"/>
        <v>0.17489362115055593</v>
      </c>
      <c r="AC903" s="46">
        <f t="shared" ref="AC903:AC912" si="321">T903</f>
        <v>483140</v>
      </c>
      <c r="AD903" s="51" t="s">
        <v>4739</v>
      </c>
    </row>
    <row r="904" spans="1:30" ht="29.5" customHeight="1" x14ac:dyDescent="0.35">
      <c r="A904" s="8"/>
      <c r="B904" s="3">
        <v>3</v>
      </c>
      <c r="C904" s="9" t="s">
        <v>414</v>
      </c>
      <c r="D904" s="106" t="s">
        <v>667</v>
      </c>
      <c r="E904" s="131"/>
      <c r="F904" s="4" t="s">
        <v>13</v>
      </c>
      <c r="G904" s="12">
        <v>60605.024227214919</v>
      </c>
      <c r="H904" s="12">
        <v>11514.954603170834</v>
      </c>
      <c r="I904" s="24">
        <v>72119.978830385749</v>
      </c>
      <c r="J904" s="21">
        <v>49000</v>
      </c>
      <c r="K904" s="21">
        <f t="shared" si="319"/>
        <v>9310</v>
      </c>
      <c r="L904" s="29">
        <f t="shared" si="320"/>
        <v>58310</v>
      </c>
      <c r="M904" s="21">
        <v>46000</v>
      </c>
      <c r="N904" s="21">
        <f t="shared" si="304"/>
        <v>8740</v>
      </c>
      <c r="O904" s="32">
        <f t="shared" si="305"/>
        <v>54740</v>
      </c>
      <c r="P904" s="12">
        <v>63635.275438575663</v>
      </c>
      <c r="Q904" s="12">
        <v>12090.702333329376</v>
      </c>
      <c r="R904" s="12">
        <v>75725.977771905047</v>
      </c>
      <c r="S904" s="32"/>
      <c r="T904" s="33">
        <f t="shared" si="306"/>
        <v>54740</v>
      </c>
      <c r="U904" s="33">
        <f t="shared" si="310"/>
        <v>61723.326276795247</v>
      </c>
      <c r="V904" s="33">
        <f t="shared" si="311"/>
        <v>58310</v>
      </c>
      <c r="W904" s="34">
        <f t="shared" si="312"/>
        <v>61286.921708514135</v>
      </c>
      <c r="X904" s="34">
        <f t="shared" si="313"/>
        <v>60872.081202122463</v>
      </c>
      <c r="Y904" s="34">
        <f t="shared" si="307"/>
        <v>56525</v>
      </c>
      <c r="Z904" s="34">
        <f t="shared" si="308"/>
        <v>57806.040601061235</v>
      </c>
      <c r="AA904" s="34">
        <f t="shared" si="314"/>
        <v>9178.9984878558425</v>
      </c>
      <c r="AB904" s="49">
        <f t="shared" si="309"/>
        <v>0.14871198688633647</v>
      </c>
      <c r="AC904" s="46">
        <f t="shared" si="321"/>
        <v>54740</v>
      </c>
      <c r="AD904" s="51" t="s">
        <v>4739</v>
      </c>
    </row>
    <row r="905" spans="1:30" ht="29.5" customHeight="1" x14ac:dyDescent="0.35">
      <c r="A905" s="8"/>
      <c r="B905" s="3">
        <v>4</v>
      </c>
      <c r="C905" s="9" t="s">
        <v>414</v>
      </c>
      <c r="D905" s="106" t="s">
        <v>668</v>
      </c>
      <c r="E905" s="131"/>
      <c r="F905" s="4" t="s">
        <v>13</v>
      </c>
      <c r="G905" s="12">
        <v>758442.95148117724</v>
      </c>
      <c r="H905" s="12">
        <v>144104.16078142368</v>
      </c>
      <c r="I905" s="24">
        <v>902547.11226260092</v>
      </c>
      <c r="J905" s="21">
        <v>1334000</v>
      </c>
      <c r="K905" s="21">
        <f t="shared" si="319"/>
        <v>253460</v>
      </c>
      <c r="L905" s="29">
        <f t="shared" si="320"/>
        <v>1587460</v>
      </c>
      <c r="M905" s="21">
        <v>1236000</v>
      </c>
      <c r="N905" s="21">
        <f t="shared" ref="N905:N968" si="322">+M905*19%</f>
        <v>234840</v>
      </c>
      <c r="O905" s="32">
        <f t="shared" ref="O905:O968" si="323">+M905+N905</f>
        <v>1470840</v>
      </c>
      <c r="P905" s="12">
        <v>803949.52857004793</v>
      </c>
      <c r="Q905" s="12">
        <v>152750.41042830911</v>
      </c>
      <c r="R905" s="12">
        <v>956699.93899835704</v>
      </c>
      <c r="S905" s="32"/>
      <c r="T905" s="33">
        <f t="shared" si="306"/>
        <v>902547.11226260092</v>
      </c>
      <c r="U905" s="33">
        <f t="shared" si="310"/>
        <v>1320282.3707542003</v>
      </c>
      <c r="V905" s="33">
        <f t="shared" si="311"/>
        <v>1470840</v>
      </c>
      <c r="W905" s="34">
        <f t="shared" si="312"/>
        <v>1282072.8440683908</v>
      </c>
      <c r="X905" s="34">
        <f t="shared" si="313"/>
        <v>1240799.4007261717</v>
      </c>
      <c r="Y905" s="34">
        <f t="shared" si="307"/>
        <v>1186693.5561313005</v>
      </c>
      <c r="Z905" s="34">
        <f t="shared" si="308"/>
        <v>1071673.2564943864</v>
      </c>
      <c r="AA905" s="34">
        <f t="shared" si="314"/>
        <v>366438.42012032896</v>
      </c>
      <c r="AB905" s="49">
        <f t="shared" si="309"/>
        <v>0.27754549196245348</v>
      </c>
      <c r="AC905" s="46">
        <f t="shared" si="321"/>
        <v>902547.11226260092</v>
      </c>
      <c r="AD905" s="51" t="s">
        <v>4739</v>
      </c>
    </row>
    <row r="906" spans="1:30" ht="29.5" customHeight="1" x14ac:dyDescent="0.35">
      <c r="A906" s="8"/>
      <c r="B906" s="3">
        <v>5</v>
      </c>
      <c r="C906" s="9" t="s">
        <v>414</v>
      </c>
      <c r="D906" s="106" t="s">
        <v>669</v>
      </c>
      <c r="E906" s="131"/>
      <c r="F906" s="4" t="s">
        <v>13</v>
      </c>
      <c r="G906" s="12">
        <v>329566.81561237184</v>
      </c>
      <c r="H906" s="12">
        <v>62617.694966350653</v>
      </c>
      <c r="I906" s="24">
        <v>392184.51057872246</v>
      </c>
      <c r="J906" s="21">
        <v>521000</v>
      </c>
      <c r="K906" s="21">
        <f t="shared" si="319"/>
        <v>98990</v>
      </c>
      <c r="L906" s="29">
        <f t="shared" si="320"/>
        <v>619990</v>
      </c>
      <c r="M906" s="21">
        <v>483000</v>
      </c>
      <c r="N906" s="21">
        <f t="shared" si="322"/>
        <v>91770</v>
      </c>
      <c r="O906" s="32">
        <f t="shared" si="323"/>
        <v>574770</v>
      </c>
      <c r="P906" s="12">
        <v>339453.82008074294</v>
      </c>
      <c r="Q906" s="12">
        <v>64496.22581534116</v>
      </c>
      <c r="R906" s="12">
        <v>403950.04589608411</v>
      </c>
      <c r="S906" s="32"/>
      <c r="T906" s="33">
        <f t="shared" ref="T906:T969" si="324">MIN(I906,L906,O906)</f>
        <v>392184.51057872246</v>
      </c>
      <c r="U906" s="33">
        <f t="shared" si="310"/>
        <v>528981.50352624082</v>
      </c>
      <c r="V906" s="33">
        <f t="shared" si="311"/>
        <v>574770</v>
      </c>
      <c r="W906" s="34">
        <f t="shared" si="312"/>
        <v>518947.07844449993</v>
      </c>
      <c r="X906" s="34">
        <f t="shared" si="313"/>
        <v>508252.68187165976</v>
      </c>
      <c r="Y906" s="34">
        <f t="shared" ref="Y906:Y969" si="325">AVERAGE(T906,V906)</f>
        <v>483477.25528936123</v>
      </c>
      <c r="Z906" s="34">
        <f t="shared" ref="Z906:Z969" si="326">AVERAGE(T906,X906)</f>
        <v>450218.59622519114</v>
      </c>
      <c r="AA906" s="34">
        <f t="shared" si="314"/>
        <v>120607.93945513101</v>
      </c>
      <c r="AB906" s="49">
        <f t="shared" ref="AB906:AB969" si="327">AA906/U906</f>
        <v>0.22800029613728848</v>
      </c>
      <c r="AC906" s="46">
        <f t="shared" si="321"/>
        <v>392184.51057872246</v>
      </c>
      <c r="AD906" s="51" t="s">
        <v>4739</v>
      </c>
    </row>
    <row r="907" spans="1:30" ht="29.5" customHeight="1" x14ac:dyDescent="0.35">
      <c r="A907" s="8"/>
      <c r="B907" s="3">
        <v>6</v>
      </c>
      <c r="C907" s="9" t="s">
        <v>414</v>
      </c>
      <c r="D907" s="106" t="s">
        <v>670</v>
      </c>
      <c r="E907" s="131"/>
      <c r="F907" s="4" t="s">
        <v>13</v>
      </c>
      <c r="G907" s="12">
        <v>277500.63309558172</v>
      </c>
      <c r="H907" s="12">
        <v>52725.120288160528</v>
      </c>
      <c r="I907" s="24">
        <v>330225.75338374224</v>
      </c>
      <c r="J907" s="21">
        <v>424000</v>
      </c>
      <c r="K907" s="21">
        <f t="shared" si="319"/>
        <v>80560</v>
      </c>
      <c r="L907" s="29">
        <f t="shared" si="320"/>
        <v>504560</v>
      </c>
      <c r="M907" s="21">
        <v>386000</v>
      </c>
      <c r="N907" s="21">
        <f t="shared" si="322"/>
        <v>73340</v>
      </c>
      <c r="O907" s="32">
        <f t="shared" si="323"/>
        <v>459340</v>
      </c>
      <c r="P907" s="12">
        <v>294150.6710813166</v>
      </c>
      <c r="Q907" s="12">
        <v>55888.627505450153</v>
      </c>
      <c r="R907" s="12">
        <v>350039.29858676676</v>
      </c>
      <c r="S907" s="32"/>
      <c r="T907" s="33">
        <f t="shared" si="324"/>
        <v>330225.75338374224</v>
      </c>
      <c r="U907" s="33">
        <f t="shared" si="310"/>
        <v>431375.25112791406</v>
      </c>
      <c r="V907" s="33">
        <f t="shared" si="311"/>
        <v>459340</v>
      </c>
      <c r="W907" s="34">
        <f t="shared" si="312"/>
        <v>424573.29532121209</v>
      </c>
      <c r="X907" s="34">
        <f t="shared" si="313"/>
        <v>417409.14031517319</v>
      </c>
      <c r="Y907" s="34">
        <f t="shared" si="325"/>
        <v>394782.87669187109</v>
      </c>
      <c r="Z907" s="34">
        <f t="shared" si="326"/>
        <v>373817.44684945769</v>
      </c>
      <c r="AA907" s="34">
        <f t="shared" si="314"/>
        <v>90468.93262564583</v>
      </c>
      <c r="AB907" s="49">
        <f t="shared" si="327"/>
        <v>0.20972212102826321</v>
      </c>
      <c r="AC907" s="46">
        <f t="shared" si="321"/>
        <v>330225.75338374224</v>
      </c>
      <c r="AD907" s="51" t="s">
        <v>4739</v>
      </c>
    </row>
    <row r="908" spans="1:30" ht="29.5" customHeight="1" x14ac:dyDescent="0.35">
      <c r="A908" s="8"/>
      <c r="B908" s="3">
        <v>7</v>
      </c>
      <c r="C908" s="9" t="s">
        <v>414</v>
      </c>
      <c r="D908" s="106" t="s">
        <v>671</v>
      </c>
      <c r="E908" s="131"/>
      <c r="F908" s="4" t="s">
        <v>13</v>
      </c>
      <c r="G908" s="12">
        <v>252906.40759909354</v>
      </c>
      <c r="H908" s="12">
        <v>48052.217443827773</v>
      </c>
      <c r="I908" s="24">
        <v>300958.62504292128</v>
      </c>
      <c r="J908" s="21">
        <v>420000</v>
      </c>
      <c r="K908" s="21">
        <f t="shared" si="319"/>
        <v>79800</v>
      </c>
      <c r="L908" s="29">
        <f t="shared" si="320"/>
        <v>499800</v>
      </c>
      <c r="M908" s="21">
        <v>382000</v>
      </c>
      <c r="N908" s="21">
        <f t="shared" si="322"/>
        <v>72580</v>
      </c>
      <c r="O908" s="32">
        <f t="shared" si="323"/>
        <v>454580</v>
      </c>
      <c r="P908" s="12">
        <v>265551.72797904821</v>
      </c>
      <c r="Q908" s="12">
        <v>50454.828316019164</v>
      </c>
      <c r="R908" s="12">
        <v>316006.55629506736</v>
      </c>
      <c r="S908" s="32"/>
      <c r="T908" s="33">
        <f t="shared" si="324"/>
        <v>300958.62504292128</v>
      </c>
      <c r="U908" s="33">
        <f t="shared" si="310"/>
        <v>418446.20834764047</v>
      </c>
      <c r="V908" s="33">
        <f t="shared" si="311"/>
        <v>454580</v>
      </c>
      <c r="W908" s="34">
        <f t="shared" si="312"/>
        <v>408919.47078096832</v>
      </c>
      <c r="X908" s="34">
        <f t="shared" si="313"/>
        <v>398758.58456087147</v>
      </c>
      <c r="Y908" s="34">
        <f t="shared" si="325"/>
        <v>377769.31252146064</v>
      </c>
      <c r="Z908" s="34">
        <f t="shared" si="326"/>
        <v>349858.60480189638</v>
      </c>
      <c r="AA908" s="34">
        <f t="shared" si="314"/>
        <v>104229.12871691609</v>
      </c>
      <c r="AB908" s="49">
        <f t="shared" si="327"/>
        <v>0.24908608714246896</v>
      </c>
      <c r="AC908" s="46">
        <f t="shared" si="321"/>
        <v>300958.62504292128</v>
      </c>
      <c r="AD908" s="51" t="s">
        <v>4739</v>
      </c>
    </row>
    <row r="909" spans="1:30" ht="29.5" customHeight="1" x14ac:dyDescent="0.35">
      <c r="A909" s="8"/>
      <c r="B909" s="3">
        <v>8</v>
      </c>
      <c r="C909" s="9" t="s">
        <v>414</v>
      </c>
      <c r="D909" s="106" t="s">
        <v>672</v>
      </c>
      <c r="E909" s="131"/>
      <c r="F909" s="4" t="s">
        <v>13</v>
      </c>
      <c r="G909" s="12">
        <v>123087.8648688695</v>
      </c>
      <c r="H909" s="12">
        <v>23386.694325085205</v>
      </c>
      <c r="I909" s="24">
        <v>146474.55919395469</v>
      </c>
      <c r="J909" s="21">
        <v>250000</v>
      </c>
      <c r="K909" s="21">
        <f t="shared" si="319"/>
        <v>47500</v>
      </c>
      <c r="L909" s="29">
        <f t="shared" si="320"/>
        <v>297500</v>
      </c>
      <c r="M909" s="21">
        <v>232000</v>
      </c>
      <c r="N909" s="21">
        <f t="shared" si="322"/>
        <v>44080</v>
      </c>
      <c r="O909" s="32">
        <f t="shared" si="323"/>
        <v>276080</v>
      </c>
      <c r="P909" s="12">
        <v>126780.50081493557</v>
      </c>
      <c r="Q909" s="12">
        <v>24088.29515483776</v>
      </c>
      <c r="R909" s="12">
        <v>150868.79596977332</v>
      </c>
      <c r="S909" s="32"/>
      <c r="T909" s="33">
        <f t="shared" si="324"/>
        <v>146474.55919395469</v>
      </c>
      <c r="U909" s="33">
        <f t="shared" si="310"/>
        <v>240018.18639798489</v>
      </c>
      <c r="V909" s="33">
        <f t="shared" si="311"/>
        <v>276080</v>
      </c>
      <c r="W909" s="34">
        <f t="shared" si="312"/>
        <v>229136.72701639376</v>
      </c>
      <c r="X909" s="34">
        <f t="shared" si="313"/>
        <v>217224.33760859267</v>
      </c>
      <c r="Y909" s="34">
        <f t="shared" si="325"/>
        <v>211277.27959697734</v>
      </c>
      <c r="Z909" s="34">
        <f t="shared" si="326"/>
        <v>181849.44840127369</v>
      </c>
      <c r="AA909" s="34">
        <f t="shared" si="314"/>
        <v>81716.043362762881</v>
      </c>
      <c r="AB909" s="49">
        <f t="shared" si="327"/>
        <v>0.340457715263567</v>
      </c>
      <c r="AC909" s="46">
        <f t="shared" si="321"/>
        <v>146474.55919395469</v>
      </c>
      <c r="AD909" s="51" t="s">
        <v>4739</v>
      </c>
    </row>
    <row r="910" spans="1:30" ht="29.5" customHeight="1" x14ac:dyDescent="0.35">
      <c r="A910" s="8"/>
      <c r="B910" s="3">
        <v>9</v>
      </c>
      <c r="C910" s="9" t="s">
        <v>414</v>
      </c>
      <c r="D910" s="106" t="s">
        <v>673</v>
      </c>
      <c r="E910" s="131"/>
      <c r="F910" s="4" t="s">
        <v>13</v>
      </c>
      <c r="G910" s="12">
        <v>190448.14092790653</v>
      </c>
      <c r="H910" s="12">
        <v>36185.146776302237</v>
      </c>
      <c r="I910" s="24">
        <v>226633.28770420875</v>
      </c>
      <c r="J910" s="21">
        <v>293000</v>
      </c>
      <c r="K910" s="21">
        <f t="shared" si="319"/>
        <v>55670</v>
      </c>
      <c r="L910" s="29">
        <f t="shared" si="320"/>
        <v>348670</v>
      </c>
      <c r="M910" s="21">
        <v>267000</v>
      </c>
      <c r="N910" s="21">
        <f t="shared" si="322"/>
        <v>50730</v>
      </c>
      <c r="O910" s="32">
        <f t="shared" si="323"/>
        <v>317730</v>
      </c>
      <c r="P910" s="12">
        <v>198066.06656502277</v>
      </c>
      <c r="Q910" s="12">
        <v>37632.552647354329</v>
      </c>
      <c r="R910" s="12">
        <v>235698.61921237712</v>
      </c>
      <c r="S910" s="32"/>
      <c r="T910" s="33">
        <f t="shared" si="324"/>
        <v>226633.28770420875</v>
      </c>
      <c r="U910" s="33">
        <f t="shared" si="310"/>
        <v>297677.76256806956</v>
      </c>
      <c r="V910" s="33">
        <f t="shared" si="311"/>
        <v>317730</v>
      </c>
      <c r="W910" s="34">
        <f t="shared" si="312"/>
        <v>292818.71773406182</v>
      </c>
      <c r="X910" s="34">
        <f t="shared" si="313"/>
        <v>287693.00423891778</v>
      </c>
      <c r="Y910" s="34">
        <f t="shared" si="325"/>
        <v>272181.64385210437</v>
      </c>
      <c r="Z910" s="34">
        <f t="shared" si="326"/>
        <v>257163.14597156327</v>
      </c>
      <c r="AA910" s="34">
        <f t="shared" si="314"/>
        <v>63441.382050766413</v>
      </c>
      <c r="AB910" s="49">
        <f t="shared" si="327"/>
        <v>0.21312099870496493</v>
      </c>
      <c r="AC910" s="46">
        <f t="shared" si="321"/>
        <v>226633.28770420875</v>
      </c>
      <c r="AD910" s="51" t="s">
        <v>4739</v>
      </c>
    </row>
    <row r="911" spans="1:30" ht="29.5" customHeight="1" x14ac:dyDescent="0.35">
      <c r="A911" s="8"/>
      <c r="B911" s="3">
        <v>10</v>
      </c>
      <c r="C911" s="9" t="s">
        <v>414</v>
      </c>
      <c r="D911" s="106" t="s">
        <v>674</v>
      </c>
      <c r="E911" s="131"/>
      <c r="F911" s="4" t="s">
        <v>13</v>
      </c>
      <c r="G911" s="12">
        <v>247049.93332345539</v>
      </c>
      <c r="H911" s="12">
        <v>46939.487331456527</v>
      </c>
      <c r="I911" s="24">
        <v>293989.4206549119</v>
      </c>
      <c r="J911" s="21">
        <v>446000</v>
      </c>
      <c r="K911" s="21">
        <f t="shared" si="319"/>
        <v>84740</v>
      </c>
      <c r="L911" s="29">
        <f t="shared" si="320"/>
        <v>530740</v>
      </c>
      <c r="M911" s="21">
        <v>410000</v>
      </c>
      <c r="N911" s="21">
        <f t="shared" si="322"/>
        <v>77900</v>
      </c>
      <c r="O911" s="32">
        <f t="shared" si="323"/>
        <v>487900</v>
      </c>
      <c r="P911" s="12">
        <v>261872.92932286271</v>
      </c>
      <c r="Q911" s="12">
        <v>49755.856571343917</v>
      </c>
      <c r="R911" s="12">
        <v>311628.78589420661</v>
      </c>
      <c r="S911" s="32"/>
      <c r="T911" s="33">
        <f t="shared" si="324"/>
        <v>293989.4206549119</v>
      </c>
      <c r="U911" s="33">
        <f t="shared" si="310"/>
        <v>437543.140218304</v>
      </c>
      <c r="V911" s="33">
        <f t="shared" si="311"/>
        <v>487900</v>
      </c>
      <c r="W911" s="34">
        <f t="shared" si="312"/>
        <v>423819.99973331881</v>
      </c>
      <c r="X911" s="34">
        <f t="shared" si="313"/>
        <v>408984.29386830714</v>
      </c>
      <c r="Y911" s="34">
        <f t="shared" si="325"/>
        <v>390944.71032745595</v>
      </c>
      <c r="Z911" s="34">
        <f t="shared" si="326"/>
        <v>351486.85726160952</v>
      </c>
      <c r="AA911" s="34">
        <f t="shared" si="314"/>
        <v>126152.95953866365</v>
      </c>
      <c r="AB911" s="49">
        <f t="shared" si="327"/>
        <v>0.28832119154175739</v>
      </c>
      <c r="AC911" s="46">
        <f t="shared" si="321"/>
        <v>293989.4206549119</v>
      </c>
      <c r="AD911" s="51" t="s">
        <v>4739</v>
      </c>
    </row>
    <row r="912" spans="1:30" ht="29.5" customHeight="1" x14ac:dyDescent="0.35">
      <c r="A912" s="8"/>
      <c r="B912" s="3">
        <v>11</v>
      </c>
      <c r="C912" s="9" t="s">
        <v>414</v>
      </c>
      <c r="D912" s="106" t="s">
        <v>675</v>
      </c>
      <c r="E912" s="131"/>
      <c r="F912" s="4" t="s">
        <v>13</v>
      </c>
      <c r="G912" s="12">
        <v>294117.64705882355</v>
      </c>
      <c r="H912" s="12">
        <v>55882.352941176476</v>
      </c>
      <c r="I912" s="24">
        <v>350000</v>
      </c>
      <c r="J912" s="21">
        <v>473000</v>
      </c>
      <c r="K912" s="21">
        <f t="shared" si="319"/>
        <v>89870</v>
      </c>
      <c r="L912" s="29">
        <f t="shared" si="320"/>
        <v>562870</v>
      </c>
      <c r="M912" s="21">
        <v>430000</v>
      </c>
      <c r="N912" s="21">
        <f t="shared" si="322"/>
        <v>81700</v>
      </c>
      <c r="O912" s="32">
        <f t="shared" si="323"/>
        <v>511700</v>
      </c>
      <c r="P912" s="12">
        <v>311764.70588235295</v>
      </c>
      <c r="Q912" s="12">
        <v>59235.294117647063</v>
      </c>
      <c r="R912" s="12">
        <v>371000</v>
      </c>
      <c r="S912" s="32"/>
      <c r="T912" s="33">
        <f t="shared" si="324"/>
        <v>350000</v>
      </c>
      <c r="U912" s="33">
        <f t="shared" si="310"/>
        <v>474856.66666666669</v>
      </c>
      <c r="V912" s="33">
        <f t="shared" si="311"/>
        <v>511700</v>
      </c>
      <c r="W912" s="34">
        <f t="shared" si="312"/>
        <v>465404.43889859779</v>
      </c>
      <c r="X912" s="34">
        <f t="shared" si="313"/>
        <v>455371.87853945309</v>
      </c>
      <c r="Y912" s="34">
        <f t="shared" si="325"/>
        <v>430850</v>
      </c>
      <c r="Z912" s="34">
        <f t="shared" si="326"/>
        <v>402685.93926972651</v>
      </c>
      <c r="AA912" s="34">
        <f t="shared" si="314"/>
        <v>111114.72734670824</v>
      </c>
      <c r="AB912" s="49">
        <f t="shared" si="327"/>
        <v>0.23399635120782039</v>
      </c>
      <c r="AC912" s="46">
        <f t="shared" si="321"/>
        <v>350000</v>
      </c>
      <c r="AD912" s="51" t="s">
        <v>4739</v>
      </c>
    </row>
    <row r="913" spans="1:30" ht="29.5" customHeight="1" x14ac:dyDescent="0.35">
      <c r="A913" s="8"/>
      <c r="B913" s="111" t="s">
        <v>676</v>
      </c>
      <c r="C913" s="112"/>
      <c r="D913" s="112"/>
      <c r="E913" s="112"/>
      <c r="F913" s="112"/>
      <c r="G913" s="112"/>
      <c r="H913" s="112"/>
      <c r="I913" s="112"/>
      <c r="M913" s="21"/>
      <c r="N913" s="21"/>
      <c r="O913" s="32"/>
      <c r="P913" s="32"/>
      <c r="Q913" s="32"/>
      <c r="R913" s="32"/>
      <c r="S913" s="32"/>
      <c r="T913" s="33"/>
      <c r="U913" s="33"/>
      <c r="V913" s="33"/>
      <c r="W913" s="34"/>
      <c r="X913" s="34"/>
      <c r="Y913" s="34"/>
      <c r="Z913" s="34"/>
      <c r="AA913" s="34"/>
      <c r="AB913" s="49"/>
    </row>
    <row r="914" spans="1:30" s="68" customFormat="1" ht="29.5" customHeight="1" x14ac:dyDescent="0.35">
      <c r="A914" s="57"/>
      <c r="B914" s="3">
        <v>1</v>
      </c>
      <c r="C914" s="9" t="s">
        <v>414</v>
      </c>
      <c r="D914" s="106" t="s">
        <v>677</v>
      </c>
      <c r="E914" s="107" t="s">
        <v>678</v>
      </c>
      <c r="F914" s="4" t="s">
        <v>13</v>
      </c>
      <c r="G914" s="58">
        <v>805000</v>
      </c>
      <c r="H914" s="58">
        <v>152950</v>
      </c>
      <c r="I914" s="59">
        <v>957950</v>
      </c>
      <c r="J914" s="60">
        <v>27000</v>
      </c>
      <c r="K914" s="60">
        <f t="shared" ref="K914:K977" si="328">+J914*19%</f>
        <v>5130</v>
      </c>
      <c r="L914" s="61">
        <f t="shared" ref="L914:L977" si="329">+J914+K914</f>
        <v>32130</v>
      </c>
      <c r="M914" s="60">
        <v>25000</v>
      </c>
      <c r="N914" s="60">
        <f t="shared" si="322"/>
        <v>4750</v>
      </c>
      <c r="O914" s="62">
        <f t="shared" si="323"/>
        <v>29750</v>
      </c>
      <c r="P914" s="58">
        <v>845250</v>
      </c>
      <c r="Q914" s="58">
        <v>160597.5</v>
      </c>
      <c r="R914" s="58">
        <v>1005847.5</v>
      </c>
      <c r="S914" s="62"/>
      <c r="T914" s="63">
        <f t="shared" si="324"/>
        <v>29750</v>
      </c>
      <c r="U914" s="63">
        <f t="shared" ref="U914:U977" si="330">AVERAGE(I914,L914,O914)</f>
        <v>339943.33333333331</v>
      </c>
      <c r="V914" s="63">
        <f t="shared" ref="V914:V977" si="331">MEDIAN(I914,L914,O914)</f>
        <v>32130</v>
      </c>
      <c r="W914" s="64">
        <f t="shared" ref="W914:W977" si="332">GEOMEAN(I914,L914,O914)</f>
        <v>97106.174583654123</v>
      </c>
      <c r="X914" s="64">
        <f t="shared" ref="X914:X977" si="333">HARMEAN(I914,L914,O914)</f>
        <v>45605.94216527565</v>
      </c>
      <c r="Y914" s="64">
        <f t="shared" si="325"/>
        <v>30940</v>
      </c>
      <c r="Z914" s="64">
        <f t="shared" si="326"/>
        <v>37677.971082637829</v>
      </c>
      <c r="AA914" s="64">
        <f t="shared" ref="AA914:AA977" si="334">STDEV(I914,L914,O914)</f>
        <v>535210.79597980215</v>
      </c>
      <c r="AB914" s="65">
        <f t="shared" si="327"/>
        <v>1.5744118019075792</v>
      </c>
      <c r="AC914" s="66">
        <f>X914</f>
        <v>45605.94216527565</v>
      </c>
      <c r="AD914" s="67" t="s">
        <v>4740</v>
      </c>
    </row>
    <row r="915" spans="1:30" s="68" customFormat="1" ht="29.5" customHeight="1" x14ac:dyDescent="0.35">
      <c r="A915" s="57"/>
      <c r="B915" s="3">
        <v>2</v>
      </c>
      <c r="C915" s="9" t="s">
        <v>414</v>
      </c>
      <c r="D915" s="106" t="s">
        <v>679</v>
      </c>
      <c r="E915" s="107" t="s">
        <v>680</v>
      </c>
      <c r="F915" s="4" t="s">
        <v>13</v>
      </c>
      <c r="G915" s="58">
        <v>717000</v>
      </c>
      <c r="H915" s="58">
        <v>136230</v>
      </c>
      <c r="I915" s="59">
        <v>853230</v>
      </c>
      <c r="J915" s="60">
        <v>27000</v>
      </c>
      <c r="K915" s="60">
        <f t="shared" si="328"/>
        <v>5130</v>
      </c>
      <c r="L915" s="61">
        <f t="shared" si="329"/>
        <v>32130</v>
      </c>
      <c r="M915" s="60">
        <v>25000</v>
      </c>
      <c r="N915" s="60">
        <f t="shared" si="322"/>
        <v>4750</v>
      </c>
      <c r="O915" s="62">
        <f t="shared" si="323"/>
        <v>29750</v>
      </c>
      <c r="P915" s="58">
        <v>745680</v>
      </c>
      <c r="Q915" s="58">
        <v>141679.20000000001</v>
      </c>
      <c r="R915" s="58">
        <v>887359.2</v>
      </c>
      <c r="S915" s="62"/>
      <c r="T915" s="63">
        <f t="shared" si="324"/>
        <v>29750</v>
      </c>
      <c r="U915" s="63">
        <f t="shared" si="330"/>
        <v>305036.66666666669</v>
      </c>
      <c r="V915" s="63">
        <f t="shared" si="331"/>
        <v>32130</v>
      </c>
      <c r="W915" s="64">
        <f t="shared" si="332"/>
        <v>93430.341780890492</v>
      </c>
      <c r="X915" s="64">
        <f t="shared" si="333"/>
        <v>45517.28839010511</v>
      </c>
      <c r="Y915" s="64">
        <f t="shared" si="325"/>
        <v>30940</v>
      </c>
      <c r="Z915" s="64">
        <f t="shared" si="326"/>
        <v>37633.644195052555</v>
      </c>
      <c r="AA915" s="64">
        <f t="shared" si="334"/>
        <v>474750.84426816279</v>
      </c>
      <c r="AB915" s="65">
        <f t="shared" si="327"/>
        <v>1.5563730401858664</v>
      </c>
      <c r="AC915" s="66">
        <f>X915</f>
        <v>45517.28839010511</v>
      </c>
      <c r="AD915" s="67" t="s">
        <v>4740</v>
      </c>
    </row>
    <row r="916" spans="1:30" s="68" customFormat="1" ht="29.5" customHeight="1" x14ac:dyDescent="0.35">
      <c r="A916" s="57"/>
      <c r="B916" s="3">
        <v>3</v>
      </c>
      <c r="C916" s="9" t="s">
        <v>414</v>
      </c>
      <c r="D916" s="106" t="s">
        <v>681</v>
      </c>
      <c r="E916" s="107" t="s">
        <v>682</v>
      </c>
      <c r="F916" s="4" t="s">
        <v>13</v>
      </c>
      <c r="G916" s="58">
        <v>812000</v>
      </c>
      <c r="H916" s="58">
        <v>154280</v>
      </c>
      <c r="I916" s="59">
        <v>966280</v>
      </c>
      <c r="J916" s="60">
        <v>610000</v>
      </c>
      <c r="K916" s="60">
        <f t="shared" si="328"/>
        <v>115900</v>
      </c>
      <c r="L916" s="61">
        <f t="shared" si="329"/>
        <v>725900</v>
      </c>
      <c r="M916" s="60">
        <v>565000</v>
      </c>
      <c r="N916" s="60">
        <f t="shared" si="322"/>
        <v>107350</v>
      </c>
      <c r="O916" s="62">
        <f t="shared" si="323"/>
        <v>672350</v>
      </c>
      <c r="P916" s="58">
        <v>860720.00000000012</v>
      </c>
      <c r="Q916" s="58">
        <v>163536.80000000002</v>
      </c>
      <c r="R916" s="58">
        <v>1024256.8000000002</v>
      </c>
      <c r="S916" s="62"/>
      <c r="T916" s="63">
        <f t="shared" si="324"/>
        <v>672350</v>
      </c>
      <c r="U916" s="63">
        <f t="shared" si="330"/>
        <v>788176.66666666663</v>
      </c>
      <c r="V916" s="63">
        <f t="shared" si="331"/>
        <v>725900</v>
      </c>
      <c r="W916" s="64">
        <f t="shared" si="332"/>
        <v>778380.1140100694</v>
      </c>
      <c r="X916" s="64">
        <f t="shared" si="333"/>
        <v>769266.7611164581</v>
      </c>
      <c r="Y916" s="64">
        <f t="shared" si="325"/>
        <v>699125</v>
      </c>
      <c r="Z916" s="64">
        <f t="shared" si="326"/>
        <v>720808.38055822905</v>
      </c>
      <c r="AA916" s="64">
        <f t="shared" si="334"/>
        <v>156548.7100979544</v>
      </c>
      <c r="AB916" s="65">
        <f t="shared" si="327"/>
        <v>0.19862134559251235</v>
      </c>
      <c r="AC916" s="66">
        <f>T916</f>
        <v>672350</v>
      </c>
      <c r="AD916" s="67" t="s">
        <v>4739</v>
      </c>
    </row>
    <row r="917" spans="1:30" s="68" customFormat="1" ht="29.5" customHeight="1" x14ac:dyDescent="0.35">
      <c r="A917" s="57"/>
      <c r="B917" s="3">
        <v>4</v>
      </c>
      <c r="C917" s="9" t="s">
        <v>414</v>
      </c>
      <c r="D917" s="106" t="s">
        <v>683</v>
      </c>
      <c r="E917" s="107" t="s">
        <v>684</v>
      </c>
      <c r="F917" s="4" t="s">
        <v>13</v>
      </c>
      <c r="G917" s="58">
        <v>1706000</v>
      </c>
      <c r="H917" s="58">
        <v>324140</v>
      </c>
      <c r="I917" s="59">
        <v>2030140</v>
      </c>
      <c r="J917" s="60">
        <v>1358000</v>
      </c>
      <c r="K917" s="60">
        <f t="shared" si="328"/>
        <v>258020</v>
      </c>
      <c r="L917" s="61">
        <f t="shared" si="329"/>
        <v>1616020</v>
      </c>
      <c r="M917" s="60">
        <v>1235000</v>
      </c>
      <c r="N917" s="60">
        <f t="shared" si="322"/>
        <v>234650</v>
      </c>
      <c r="O917" s="62">
        <f t="shared" si="323"/>
        <v>1469650</v>
      </c>
      <c r="P917" s="58">
        <v>1774240.0000000002</v>
      </c>
      <c r="Q917" s="58">
        <v>337105.60000000003</v>
      </c>
      <c r="R917" s="58">
        <v>2111345.6</v>
      </c>
      <c r="S917" s="62"/>
      <c r="T917" s="63">
        <f t="shared" si="324"/>
        <v>1469650</v>
      </c>
      <c r="U917" s="63">
        <f t="shared" si="330"/>
        <v>1705270</v>
      </c>
      <c r="V917" s="63">
        <f t="shared" si="331"/>
        <v>1616020</v>
      </c>
      <c r="W917" s="64">
        <f t="shared" si="332"/>
        <v>1689385.9559198879</v>
      </c>
      <c r="X917" s="64">
        <f t="shared" si="333"/>
        <v>1674279.7970688376</v>
      </c>
      <c r="Y917" s="64">
        <f t="shared" si="325"/>
        <v>1542835</v>
      </c>
      <c r="Z917" s="64">
        <f t="shared" si="326"/>
        <v>1571964.8985344188</v>
      </c>
      <c r="AA917" s="64">
        <f t="shared" si="334"/>
        <v>290708.49987573462</v>
      </c>
      <c r="AB917" s="65">
        <f t="shared" si="327"/>
        <v>0.17047652270651253</v>
      </c>
      <c r="AC917" s="66">
        <f>T917</f>
        <v>1469650</v>
      </c>
      <c r="AD917" s="67" t="s">
        <v>4739</v>
      </c>
    </row>
    <row r="918" spans="1:30" s="68" customFormat="1" ht="29.5" customHeight="1" x14ac:dyDescent="0.35">
      <c r="A918" s="57"/>
      <c r="B918" s="3">
        <v>5</v>
      </c>
      <c r="C918" s="9" t="s">
        <v>414</v>
      </c>
      <c r="D918" s="106" t="s">
        <v>685</v>
      </c>
      <c r="E918" s="107" t="s">
        <v>686</v>
      </c>
      <c r="F918" s="4" t="s">
        <v>13</v>
      </c>
      <c r="G918" s="58">
        <v>792000</v>
      </c>
      <c r="H918" s="58">
        <v>150480</v>
      </c>
      <c r="I918" s="59">
        <v>942480</v>
      </c>
      <c r="J918" s="60">
        <v>210000</v>
      </c>
      <c r="K918" s="60">
        <f t="shared" si="328"/>
        <v>39900</v>
      </c>
      <c r="L918" s="61">
        <f t="shared" si="329"/>
        <v>249900</v>
      </c>
      <c r="M918" s="60">
        <v>195000</v>
      </c>
      <c r="N918" s="60">
        <f t="shared" si="322"/>
        <v>37050</v>
      </c>
      <c r="O918" s="62">
        <f t="shared" si="323"/>
        <v>232050</v>
      </c>
      <c r="P918" s="58">
        <v>839520.00000000012</v>
      </c>
      <c r="Q918" s="58">
        <v>159508.80000000002</v>
      </c>
      <c r="R918" s="58">
        <v>999028.80000000016</v>
      </c>
      <c r="S918" s="62"/>
      <c r="T918" s="63">
        <f t="shared" si="324"/>
        <v>232050</v>
      </c>
      <c r="U918" s="63">
        <f t="shared" si="330"/>
        <v>474810</v>
      </c>
      <c r="V918" s="63">
        <f t="shared" si="331"/>
        <v>249900</v>
      </c>
      <c r="W918" s="64">
        <f t="shared" si="332"/>
        <v>379495.52343920391</v>
      </c>
      <c r="X918" s="64">
        <f t="shared" si="333"/>
        <v>320100.82109977608</v>
      </c>
      <c r="Y918" s="64">
        <f t="shared" si="325"/>
        <v>240975</v>
      </c>
      <c r="Z918" s="64">
        <f t="shared" si="326"/>
        <v>276075.41054988804</v>
      </c>
      <c r="AA918" s="64">
        <f t="shared" si="334"/>
        <v>405112.4255067968</v>
      </c>
      <c r="AB918" s="65">
        <f t="shared" si="327"/>
        <v>0.85320954804405302</v>
      </c>
      <c r="AC918" s="66">
        <f>X918</f>
        <v>320100.82109977608</v>
      </c>
      <c r="AD918" s="67" t="s">
        <v>4740</v>
      </c>
    </row>
    <row r="919" spans="1:30" s="68" customFormat="1" ht="29.5" customHeight="1" x14ac:dyDescent="0.35">
      <c r="A919" s="57"/>
      <c r="B919" s="3">
        <v>6</v>
      </c>
      <c r="C919" s="9" t="s">
        <v>414</v>
      </c>
      <c r="D919" s="106" t="s">
        <v>687</v>
      </c>
      <c r="E919" s="107" t="s">
        <v>688</v>
      </c>
      <c r="F919" s="4" t="s">
        <v>13</v>
      </c>
      <c r="G919" s="58">
        <v>743000</v>
      </c>
      <c r="H919" s="58">
        <v>141170</v>
      </c>
      <c r="I919" s="59">
        <v>884170</v>
      </c>
      <c r="J919" s="60">
        <v>6820000</v>
      </c>
      <c r="K919" s="60">
        <f t="shared" si="328"/>
        <v>1295800</v>
      </c>
      <c r="L919" s="61">
        <f t="shared" si="329"/>
        <v>8115800</v>
      </c>
      <c r="M919" s="60">
        <v>6200000</v>
      </c>
      <c r="N919" s="60">
        <f t="shared" si="322"/>
        <v>1178000</v>
      </c>
      <c r="O919" s="62">
        <f t="shared" si="323"/>
        <v>7378000</v>
      </c>
      <c r="P919" s="58">
        <v>765290</v>
      </c>
      <c r="Q919" s="58">
        <v>145405.1</v>
      </c>
      <c r="R919" s="58">
        <v>910695.1</v>
      </c>
      <c r="S919" s="62"/>
      <c r="T919" s="63">
        <f t="shared" si="324"/>
        <v>884170</v>
      </c>
      <c r="U919" s="63">
        <f t="shared" si="330"/>
        <v>5459323.333333333</v>
      </c>
      <c r="V919" s="63">
        <f t="shared" si="331"/>
        <v>7378000</v>
      </c>
      <c r="W919" s="64">
        <f t="shared" si="332"/>
        <v>3754930.6525043775</v>
      </c>
      <c r="X919" s="64">
        <f t="shared" si="333"/>
        <v>2158648.0436261231</v>
      </c>
      <c r="Y919" s="64">
        <f t="shared" si="325"/>
        <v>4131085</v>
      </c>
      <c r="Z919" s="64">
        <f t="shared" si="326"/>
        <v>1521409.0218130616</v>
      </c>
      <c r="AA919" s="64">
        <f t="shared" si="334"/>
        <v>3979335.148945529</v>
      </c>
      <c r="AB919" s="65">
        <f t="shared" si="327"/>
        <v>0.7289062958862782</v>
      </c>
      <c r="AC919" s="66">
        <f>X919</f>
        <v>2158648.0436261231</v>
      </c>
      <c r="AD919" s="67" t="s">
        <v>4740</v>
      </c>
    </row>
    <row r="920" spans="1:30" s="68" customFormat="1" ht="29.5" customHeight="1" x14ac:dyDescent="0.35">
      <c r="A920" s="57"/>
      <c r="B920" s="3">
        <v>7</v>
      </c>
      <c r="C920" s="9" t="s">
        <v>414</v>
      </c>
      <c r="D920" s="106" t="s">
        <v>689</v>
      </c>
      <c r="E920" s="107" t="s">
        <v>690</v>
      </c>
      <c r="F920" s="4" t="s">
        <v>13</v>
      </c>
      <c r="G920" s="58">
        <v>747000</v>
      </c>
      <c r="H920" s="58">
        <v>141930</v>
      </c>
      <c r="I920" s="59">
        <v>888930</v>
      </c>
      <c r="J920" s="60">
        <v>1055000</v>
      </c>
      <c r="K920" s="60">
        <f t="shared" si="328"/>
        <v>200450</v>
      </c>
      <c r="L920" s="61">
        <f t="shared" si="329"/>
        <v>1255450</v>
      </c>
      <c r="M920" s="60">
        <v>968000</v>
      </c>
      <c r="N920" s="60">
        <f t="shared" si="322"/>
        <v>183920</v>
      </c>
      <c r="O920" s="62">
        <f t="shared" si="323"/>
        <v>1151920</v>
      </c>
      <c r="P920" s="58">
        <v>769410</v>
      </c>
      <c r="Q920" s="58">
        <v>146187.9</v>
      </c>
      <c r="R920" s="58">
        <v>915597.9</v>
      </c>
      <c r="S920" s="62"/>
      <c r="T920" s="63">
        <f t="shared" si="324"/>
        <v>888930</v>
      </c>
      <c r="U920" s="63">
        <f t="shared" si="330"/>
        <v>1098766.6666666667</v>
      </c>
      <c r="V920" s="63">
        <f t="shared" si="331"/>
        <v>1151920</v>
      </c>
      <c r="W920" s="64">
        <f t="shared" si="332"/>
        <v>1087334.3322855288</v>
      </c>
      <c r="X920" s="64">
        <f t="shared" si="333"/>
        <v>1075426.4869861687</v>
      </c>
      <c r="Y920" s="64">
        <f t="shared" si="325"/>
        <v>1020425</v>
      </c>
      <c r="Z920" s="64">
        <f t="shared" si="326"/>
        <v>982178.24349308433</v>
      </c>
      <c r="AA920" s="64">
        <f t="shared" si="334"/>
        <v>188952.86511014658</v>
      </c>
      <c r="AB920" s="65">
        <f t="shared" si="327"/>
        <v>0.17196814468660004</v>
      </c>
      <c r="AC920" s="66">
        <f t="shared" ref="AC920:AC923" si="335">T920</f>
        <v>888930</v>
      </c>
      <c r="AD920" s="67" t="s">
        <v>4739</v>
      </c>
    </row>
    <row r="921" spans="1:30" s="68" customFormat="1" ht="29.5" customHeight="1" x14ac:dyDescent="0.35">
      <c r="A921" s="57"/>
      <c r="B921" s="3">
        <v>8</v>
      </c>
      <c r="C921" s="9" t="s">
        <v>414</v>
      </c>
      <c r="D921" s="106" t="s">
        <v>691</v>
      </c>
      <c r="E921" s="107" t="s">
        <v>692</v>
      </c>
      <c r="F921" s="4" t="s">
        <v>13</v>
      </c>
      <c r="G921" s="58">
        <v>877000</v>
      </c>
      <c r="H921" s="58">
        <v>166630</v>
      </c>
      <c r="I921" s="59">
        <v>1043630</v>
      </c>
      <c r="J921" s="60">
        <v>620000</v>
      </c>
      <c r="K921" s="60">
        <f t="shared" si="328"/>
        <v>117800</v>
      </c>
      <c r="L921" s="61">
        <f t="shared" si="329"/>
        <v>737800</v>
      </c>
      <c r="M921" s="60">
        <v>569000</v>
      </c>
      <c r="N921" s="60">
        <f t="shared" si="322"/>
        <v>108110</v>
      </c>
      <c r="O921" s="62">
        <f t="shared" si="323"/>
        <v>677110</v>
      </c>
      <c r="P921" s="58">
        <v>929620.00000000012</v>
      </c>
      <c r="Q921" s="58">
        <v>176627.80000000002</v>
      </c>
      <c r="R921" s="58">
        <v>1106247.8</v>
      </c>
      <c r="S921" s="62"/>
      <c r="T921" s="63">
        <f t="shared" si="324"/>
        <v>677110</v>
      </c>
      <c r="U921" s="63">
        <f t="shared" si="330"/>
        <v>819513.33333333337</v>
      </c>
      <c r="V921" s="63">
        <f t="shared" si="331"/>
        <v>737800</v>
      </c>
      <c r="W921" s="64">
        <f t="shared" si="332"/>
        <v>804849.74565436132</v>
      </c>
      <c r="X921" s="64">
        <f t="shared" si="333"/>
        <v>791464.8913354252</v>
      </c>
      <c r="Y921" s="64">
        <f t="shared" si="325"/>
        <v>707455</v>
      </c>
      <c r="Z921" s="64">
        <f t="shared" si="326"/>
        <v>734287.4456677126</v>
      </c>
      <c r="AA921" s="64">
        <f t="shared" si="334"/>
        <v>196448.54092951003</v>
      </c>
      <c r="AB921" s="65">
        <f t="shared" si="327"/>
        <v>0.23971366046048875</v>
      </c>
      <c r="AC921" s="66">
        <f t="shared" si="335"/>
        <v>677110</v>
      </c>
      <c r="AD921" s="67" t="s">
        <v>4739</v>
      </c>
    </row>
    <row r="922" spans="1:30" s="68" customFormat="1" ht="29.5" customHeight="1" x14ac:dyDescent="0.35">
      <c r="A922" s="57"/>
      <c r="B922" s="3">
        <v>9</v>
      </c>
      <c r="C922" s="9" t="s">
        <v>414</v>
      </c>
      <c r="D922" s="106" t="s">
        <v>693</v>
      </c>
      <c r="E922" s="107" t="s">
        <v>694</v>
      </c>
      <c r="F922" s="4" t="s">
        <v>13</v>
      </c>
      <c r="G922" s="58">
        <v>858000</v>
      </c>
      <c r="H922" s="58">
        <v>163020</v>
      </c>
      <c r="I922" s="59">
        <v>1021020</v>
      </c>
      <c r="J922" s="60">
        <v>621000</v>
      </c>
      <c r="K922" s="60">
        <f t="shared" si="328"/>
        <v>117990</v>
      </c>
      <c r="L922" s="61">
        <f t="shared" si="329"/>
        <v>738990</v>
      </c>
      <c r="M922" s="60">
        <v>565000</v>
      </c>
      <c r="N922" s="60">
        <f t="shared" si="322"/>
        <v>107350</v>
      </c>
      <c r="O922" s="62">
        <f t="shared" si="323"/>
        <v>672350</v>
      </c>
      <c r="P922" s="58">
        <v>909480</v>
      </c>
      <c r="Q922" s="58">
        <v>172801.2</v>
      </c>
      <c r="R922" s="58">
        <v>1082281.2</v>
      </c>
      <c r="S922" s="62"/>
      <c r="T922" s="63">
        <f t="shared" si="324"/>
        <v>672350</v>
      </c>
      <c r="U922" s="63">
        <f t="shared" si="330"/>
        <v>810786.66666666663</v>
      </c>
      <c r="V922" s="63">
        <f t="shared" si="331"/>
        <v>738990</v>
      </c>
      <c r="W922" s="64">
        <f t="shared" si="332"/>
        <v>797546.60991002386</v>
      </c>
      <c r="X922" s="64">
        <f t="shared" si="333"/>
        <v>785354.37234599947</v>
      </c>
      <c r="Y922" s="64">
        <f t="shared" si="325"/>
        <v>705670</v>
      </c>
      <c r="Z922" s="64">
        <f t="shared" si="326"/>
        <v>728852.18617299967</v>
      </c>
      <c r="AA922" s="64">
        <f t="shared" si="334"/>
        <v>185091.22948787545</v>
      </c>
      <c r="AB922" s="65">
        <f t="shared" si="327"/>
        <v>0.22828598088425495</v>
      </c>
      <c r="AC922" s="66">
        <f t="shared" si="335"/>
        <v>672350</v>
      </c>
      <c r="AD922" s="67" t="s">
        <v>4739</v>
      </c>
    </row>
    <row r="923" spans="1:30" s="68" customFormat="1" ht="29.5" customHeight="1" x14ac:dyDescent="0.35">
      <c r="A923" s="57"/>
      <c r="B923" s="3">
        <v>10</v>
      </c>
      <c r="C923" s="9" t="s">
        <v>414</v>
      </c>
      <c r="D923" s="106" t="s">
        <v>695</v>
      </c>
      <c r="E923" s="107" t="s">
        <v>696</v>
      </c>
      <c r="F923" s="4" t="s">
        <v>13</v>
      </c>
      <c r="G923" s="58">
        <v>847000</v>
      </c>
      <c r="H923" s="58">
        <v>160930</v>
      </c>
      <c r="I923" s="59">
        <v>1007930</v>
      </c>
      <c r="J923" s="60">
        <v>1487000</v>
      </c>
      <c r="K923" s="60">
        <f t="shared" si="328"/>
        <v>282530</v>
      </c>
      <c r="L923" s="61">
        <f t="shared" si="329"/>
        <v>1769530</v>
      </c>
      <c r="M923" s="60">
        <v>1352000</v>
      </c>
      <c r="N923" s="60">
        <f t="shared" si="322"/>
        <v>256880</v>
      </c>
      <c r="O923" s="62">
        <f t="shared" si="323"/>
        <v>1608880</v>
      </c>
      <c r="P923" s="58">
        <v>897820.00000000012</v>
      </c>
      <c r="Q923" s="58">
        <v>170585.80000000002</v>
      </c>
      <c r="R923" s="58">
        <v>1068405.8</v>
      </c>
      <c r="S923" s="62">
        <v>430304</v>
      </c>
      <c r="T923" s="63">
        <f t="shared" si="324"/>
        <v>1007930</v>
      </c>
      <c r="U923" s="63">
        <f t="shared" si="330"/>
        <v>1462113.3333333333</v>
      </c>
      <c r="V923" s="63">
        <f t="shared" si="331"/>
        <v>1608880</v>
      </c>
      <c r="W923" s="64">
        <f t="shared" si="332"/>
        <v>1421032.4156505449</v>
      </c>
      <c r="X923" s="64">
        <f t="shared" si="333"/>
        <v>1376901.8128101176</v>
      </c>
      <c r="Y923" s="64">
        <f t="shared" si="325"/>
        <v>1308405</v>
      </c>
      <c r="Z923" s="64">
        <f t="shared" si="326"/>
        <v>1192415.9064050587</v>
      </c>
      <c r="AA923" s="64">
        <f t="shared" si="334"/>
        <v>401452.33942939417</v>
      </c>
      <c r="AB923" s="65">
        <f t="shared" si="327"/>
        <v>0.27456991895023702</v>
      </c>
      <c r="AC923" s="66">
        <f t="shared" si="335"/>
        <v>1007930</v>
      </c>
      <c r="AD923" s="67" t="s">
        <v>4739</v>
      </c>
    </row>
    <row r="924" spans="1:30" s="68" customFormat="1" ht="29.5" customHeight="1" x14ac:dyDescent="0.35">
      <c r="A924" s="57"/>
      <c r="B924" s="3">
        <v>11</v>
      </c>
      <c r="C924" s="9" t="s">
        <v>414</v>
      </c>
      <c r="D924" s="106" t="s">
        <v>697</v>
      </c>
      <c r="E924" s="107" t="s">
        <v>698</v>
      </c>
      <c r="F924" s="4" t="s">
        <v>13</v>
      </c>
      <c r="G924" s="58">
        <v>684000</v>
      </c>
      <c r="H924" s="58">
        <v>129960</v>
      </c>
      <c r="I924" s="59">
        <v>813960</v>
      </c>
      <c r="J924" s="60">
        <v>70000</v>
      </c>
      <c r="K924" s="60">
        <f t="shared" si="328"/>
        <v>13300</v>
      </c>
      <c r="L924" s="61">
        <f t="shared" si="329"/>
        <v>83300</v>
      </c>
      <c r="M924" s="60">
        <v>64000</v>
      </c>
      <c r="N924" s="60">
        <f t="shared" si="322"/>
        <v>12160</v>
      </c>
      <c r="O924" s="62">
        <f t="shared" si="323"/>
        <v>76160</v>
      </c>
      <c r="P924" s="58">
        <v>711360</v>
      </c>
      <c r="Q924" s="58">
        <v>135158.39999999999</v>
      </c>
      <c r="R924" s="58">
        <v>846518.4</v>
      </c>
      <c r="S924" s="62">
        <v>359856</v>
      </c>
      <c r="T924" s="63">
        <f t="shared" si="324"/>
        <v>76160</v>
      </c>
      <c r="U924" s="63">
        <f t="shared" si="330"/>
        <v>324473.33333333331</v>
      </c>
      <c r="V924" s="63">
        <f t="shared" si="331"/>
        <v>83300</v>
      </c>
      <c r="W924" s="64">
        <f t="shared" si="332"/>
        <v>172845.60190493186</v>
      </c>
      <c r="X924" s="64">
        <f t="shared" si="333"/>
        <v>113793.19297661647</v>
      </c>
      <c r="Y924" s="64">
        <f t="shared" si="325"/>
        <v>79730</v>
      </c>
      <c r="Z924" s="64">
        <f t="shared" si="326"/>
        <v>94976.596488308234</v>
      </c>
      <c r="AA924" s="64">
        <f t="shared" si="334"/>
        <v>423922.92050953477</v>
      </c>
      <c r="AB924" s="65">
        <f t="shared" si="327"/>
        <v>1.3064954095134724</v>
      </c>
      <c r="AC924" s="66">
        <f>X924</f>
        <v>113793.19297661647</v>
      </c>
      <c r="AD924" s="67" t="s">
        <v>4740</v>
      </c>
    </row>
    <row r="925" spans="1:30" s="68" customFormat="1" ht="29.5" customHeight="1" x14ac:dyDescent="0.35">
      <c r="A925" s="57"/>
      <c r="B925" s="3">
        <v>12</v>
      </c>
      <c r="C925" s="9" t="s">
        <v>414</v>
      </c>
      <c r="D925" s="106" t="s">
        <v>699</v>
      </c>
      <c r="E925" s="107" t="s">
        <v>700</v>
      </c>
      <c r="F925" s="4" t="s">
        <v>13</v>
      </c>
      <c r="G925" s="58">
        <v>782000</v>
      </c>
      <c r="H925" s="58">
        <v>148580</v>
      </c>
      <c r="I925" s="59">
        <v>930580</v>
      </c>
      <c r="J925" s="60">
        <v>101000</v>
      </c>
      <c r="K925" s="60">
        <f t="shared" si="328"/>
        <v>19190</v>
      </c>
      <c r="L925" s="61">
        <f t="shared" si="329"/>
        <v>120190</v>
      </c>
      <c r="M925" s="60">
        <v>94000</v>
      </c>
      <c r="N925" s="60">
        <f t="shared" si="322"/>
        <v>17860</v>
      </c>
      <c r="O925" s="62">
        <f t="shared" si="323"/>
        <v>111860</v>
      </c>
      <c r="P925" s="58">
        <v>828920.00000000012</v>
      </c>
      <c r="Q925" s="58">
        <v>157494.80000000002</v>
      </c>
      <c r="R925" s="58">
        <v>986414.80000000016</v>
      </c>
      <c r="S925" s="62">
        <v>404600</v>
      </c>
      <c r="T925" s="63">
        <f t="shared" si="324"/>
        <v>111860</v>
      </c>
      <c r="U925" s="63">
        <f t="shared" si="330"/>
        <v>387543.33333333331</v>
      </c>
      <c r="V925" s="63">
        <f t="shared" si="331"/>
        <v>120190</v>
      </c>
      <c r="W925" s="64">
        <f t="shared" si="332"/>
        <v>232148.36084331843</v>
      </c>
      <c r="X925" s="64">
        <f t="shared" si="333"/>
        <v>163625.91095416833</v>
      </c>
      <c r="Y925" s="64">
        <f t="shared" si="325"/>
        <v>116025</v>
      </c>
      <c r="Z925" s="64">
        <f t="shared" si="326"/>
        <v>137742.95547708415</v>
      </c>
      <c r="AA925" s="64">
        <f t="shared" si="334"/>
        <v>470301.99152601231</v>
      </c>
      <c r="AB925" s="65">
        <f t="shared" si="327"/>
        <v>1.213546850311825</v>
      </c>
      <c r="AC925" s="66">
        <f>X925</f>
        <v>163625.91095416833</v>
      </c>
      <c r="AD925" s="67" t="s">
        <v>4740</v>
      </c>
    </row>
    <row r="926" spans="1:30" s="68" customFormat="1" ht="29.5" customHeight="1" x14ac:dyDescent="0.35">
      <c r="A926" s="57"/>
      <c r="B926" s="3">
        <v>13</v>
      </c>
      <c r="C926" s="9" t="s">
        <v>414</v>
      </c>
      <c r="D926" s="106" t="s">
        <v>701</v>
      </c>
      <c r="E926" s="107" t="s">
        <v>702</v>
      </c>
      <c r="F926" s="4" t="s">
        <v>13</v>
      </c>
      <c r="G926" s="58">
        <v>24369.747899159665</v>
      </c>
      <c r="H926" s="58">
        <v>4630.2521008403364</v>
      </c>
      <c r="I926" s="59">
        <v>29000</v>
      </c>
      <c r="J926" s="60">
        <v>106000</v>
      </c>
      <c r="K926" s="60">
        <f t="shared" si="328"/>
        <v>20140</v>
      </c>
      <c r="L926" s="61">
        <f t="shared" si="329"/>
        <v>126140</v>
      </c>
      <c r="M926" s="60">
        <v>97000</v>
      </c>
      <c r="N926" s="60">
        <f t="shared" si="322"/>
        <v>18430</v>
      </c>
      <c r="O926" s="62">
        <f t="shared" si="323"/>
        <v>115430</v>
      </c>
      <c r="P926" s="58">
        <v>25831.932773109245</v>
      </c>
      <c r="Q926" s="58">
        <v>4908.0672268907565</v>
      </c>
      <c r="R926" s="58">
        <v>30740</v>
      </c>
      <c r="S926" s="62">
        <v>34272</v>
      </c>
      <c r="T926" s="63">
        <f t="shared" si="324"/>
        <v>29000</v>
      </c>
      <c r="U926" s="63">
        <f t="shared" si="330"/>
        <v>90190</v>
      </c>
      <c r="V926" s="63">
        <f t="shared" si="331"/>
        <v>115430</v>
      </c>
      <c r="W926" s="64">
        <f t="shared" si="332"/>
        <v>75022.207693225413</v>
      </c>
      <c r="X926" s="64">
        <f t="shared" si="333"/>
        <v>58738.626619388626</v>
      </c>
      <c r="Y926" s="64">
        <f t="shared" si="325"/>
        <v>72215</v>
      </c>
      <c r="Z926" s="64">
        <f t="shared" si="326"/>
        <v>43869.313309694313</v>
      </c>
      <c r="AA926" s="64">
        <f t="shared" si="334"/>
        <v>53261.976118052546</v>
      </c>
      <c r="AB926" s="65">
        <f t="shared" si="327"/>
        <v>0.59055301162049612</v>
      </c>
      <c r="AC926" s="66">
        <f>Z926</f>
        <v>43869.313309694313</v>
      </c>
      <c r="AD926" s="69" t="s">
        <v>4743</v>
      </c>
    </row>
    <row r="927" spans="1:30" s="68" customFormat="1" ht="29.5" customHeight="1" x14ac:dyDescent="0.35">
      <c r="A927" s="57"/>
      <c r="B927" s="3">
        <v>14</v>
      </c>
      <c r="C927" s="9" t="s">
        <v>414</v>
      </c>
      <c r="D927" s="106" t="s">
        <v>703</v>
      </c>
      <c r="E927" s="107" t="s">
        <v>704</v>
      </c>
      <c r="F927" s="4" t="s">
        <v>13</v>
      </c>
      <c r="G927" s="58">
        <v>40000</v>
      </c>
      <c r="H927" s="58">
        <v>7600</v>
      </c>
      <c r="I927" s="59">
        <v>47600</v>
      </c>
      <c r="J927" s="60">
        <v>102000</v>
      </c>
      <c r="K927" s="60">
        <f t="shared" si="328"/>
        <v>19380</v>
      </c>
      <c r="L927" s="61">
        <f t="shared" si="329"/>
        <v>121380</v>
      </c>
      <c r="M927" s="60">
        <v>95000</v>
      </c>
      <c r="N927" s="60">
        <f t="shared" si="322"/>
        <v>18050</v>
      </c>
      <c r="O927" s="62">
        <f t="shared" si="323"/>
        <v>113050</v>
      </c>
      <c r="P927" s="58">
        <v>41200</v>
      </c>
      <c r="Q927" s="58">
        <v>7828</v>
      </c>
      <c r="R927" s="58">
        <v>49028</v>
      </c>
      <c r="S927" s="62">
        <v>31416</v>
      </c>
      <c r="T927" s="63">
        <f t="shared" si="324"/>
        <v>47600</v>
      </c>
      <c r="U927" s="63">
        <f t="shared" si="330"/>
        <v>94010</v>
      </c>
      <c r="V927" s="63">
        <f t="shared" si="331"/>
        <v>113050</v>
      </c>
      <c r="W927" s="64">
        <f t="shared" si="332"/>
        <v>86764.39660189487</v>
      </c>
      <c r="X927" s="64">
        <f t="shared" si="333"/>
        <v>78755.378486055779</v>
      </c>
      <c r="Y927" s="64">
        <f t="shared" si="325"/>
        <v>80325</v>
      </c>
      <c r="Z927" s="64">
        <f t="shared" si="326"/>
        <v>63177.689243027889</v>
      </c>
      <c r="AA927" s="64">
        <f t="shared" si="334"/>
        <v>40407.465894312154</v>
      </c>
      <c r="AB927" s="65">
        <f t="shared" si="327"/>
        <v>0.42982093281897832</v>
      </c>
      <c r="AC927" s="66">
        <f t="shared" ref="AC927:AC930" si="336">Z927</f>
        <v>63177.689243027889</v>
      </c>
      <c r="AD927" s="69" t="s">
        <v>4743</v>
      </c>
    </row>
    <row r="928" spans="1:30" ht="29.5" customHeight="1" x14ac:dyDescent="0.35">
      <c r="A928" s="8"/>
      <c r="B928" s="3">
        <v>15</v>
      </c>
      <c r="C928" s="9" t="s">
        <v>414</v>
      </c>
      <c r="D928" s="106" t="s">
        <v>705</v>
      </c>
      <c r="E928" s="131" t="s">
        <v>706</v>
      </c>
      <c r="F928" s="4" t="s">
        <v>13</v>
      </c>
      <c r="G928" s="12">
        <v>36000</v>
      </c>
      <c r="H928" s="12">
        <v>6840</v>
      </c>
      <c r="I928" s="24">
        <v>42840</v>
      </c>
      <c r="J928" s="21">
        <v>121000</v>
      </c>
      <c r="K928" s="21">
        <f t="shared" si="328"/>
        <v>22990</v>
      </c>
      <c r="L928" s="29">
        <f t="shared" si="329"/>
        <v>143990</v>
      </c>
      <c r="M928" s="21">
        <v>110000</v>
      </c>
      <c r="N928" s="21">
        <f t="shared" si="322"/>
        <v>20900</v>
      </c>
      <c r="O928" s="32">
        <f t="shared" si="323"/>
        <v>130900</v>
      </c>
      <c r="P928" s="12">
        <v>38160</v>
      </c>
      <c r="Q928" s="12">
        <v>7250.4</v>
      </c>
      <c r="R928" s="12">
        <v>45410.400000000001</v>
      </c>
      <c r="S928" s="32">
        <v>29512</v>
      </c>
      <c r="T928" s="33">
        <f t="shared" si="324"/>
        <v>42840</v>
      </c>
      <c r="U928" s="33">
        <f t="shared" si="330"/>
        <v>105910</v>
      </c>
      <c r="V928" s="33">
        <f t="shared" si="331"/>
        <v>130900</v>
      </c>
      <c r="W928" s="34">
        <f t="shared" si="332"/>
        <v>93119.466711549845</v>
      </c>
      <c r="X928" s="34">
        <f t="shared" si="333"/>
        <v>79099.287894201421</v>
      </c>
      <c r="Y928" s="34">
        <f t="shared" si="325"/>
        <v>86870</v>
      </c>
      <c r="Z928" s="34">
        <f t="shared" si="326"/>
        <v>60969.643947100711</v>
      </c>
      <c r="AA928" s="34">
        <f t="shared" si="334"/>
        <v>55010.959817112809</v>
      </c>
      <c r="AB928" s="49">
        <f t="shared" si="327"/>
        <v>0.51941232949780769</v>
      </c>
      <c r="AC928" s="46">
        <f t="shared" si="336"/>
        <v>60969.643947100711</v>
      </c>
      <c r="AD928" s="52" t="s">
        <v>4743</v>
      </c>
    </row>
    <row r="929" spans="1:30" ht="29.5" customHeight="1" x14ac:dyDescent="0.35">
      <c r="A929" s="8"/>
      <c r="B929" s="3">
        <v>16</v>
      </c>
      <c r="C929" s="9" t="s">
        <v>414</v>
      </c>
      <c r="D929" s="106" t="s">
        <v>707</v>
      </c>
      <c r="E929" s="131" t="s">
        <v>708</v>
      </c>
      <c r="F929" s="4" t="s">
        <v>13</v>
      </c>
      <c r="G929" s="12">
        <v>320000</v>
      </c>
      <c r="H929" s="12">
        <v>60800</v>
      </c>
      <c r="I929" s="24">
        <v>380800</v>
      </c>
      <c r="J929" s="21">
        <v>131000</v>
      </c>
      <c r="K929" s="21">
        <f t="shared" si="328"/>
        <v>24890</v>
      </c>
      <c r="L929" s="29">
        <f t="shared" si="329"/>
        <v>155890</v>
      </c>
      <c r="M929" s="21">
        <v>122000</v>
      </c>
      <c r="N929" s="21">
        <f t="shared" si="322"/>
        <v>23180</v>
      </c>
      <c r="O929" s="32">
        <f t="shared" si="323"/>
        <v>145180</v>
      </c>
      <c r="P929" s="12">
        <v>339200</v>
      </c>
      <c r="Q929" s="12">
        <v>64448</v>
      </c>
      <c r="R929" s="12">
        <v>403648</v>
      </c>
      <c r="S929" s="32">
        <v>202776</v>
      </c>
      <c r="T929" s="33">
        <f t="shared" si="324"/>
        <v>145180</v>
      </c>
      <c r="U929" s="33">
        <f t="shared" si="330"/>
        <v>227290</v>
      </c>
      <c r="V929" s="33">
        <f t="shared" si="331"/>
        <v>155890</v>
      </c>
      <c r="W929" s="34">
        <f t="shared" si="332"/>
        <v>205025.24031206669</v>
      </c>
      <c r="X929" s="34">
        <f t="shared" si="333"/>
        <v>188337.73596583525</v>
      </c>
      <c r="Y929" s="34">
        <f t="shared" si="325"/>
        <v>150535</v>
      </c>
      <c r="Z929" s="34">
        <f t="shared" si="326"/>
        <v>166758.86798291764</v>
      </c>
      <c r="AA929" s="34">
        <f t="shared" si="334"/>
        <v>133051.36639659136</v>
      </c>
      <c r="AB929" s="49">
        <f t="shared" si="327"/>
        <v>0.58538152314924263</v>
      </c>
      <c r="AC929" s="46">
        <f t="shared" si="336"/>
        <v>166758.86798291764</v>
      </c>
      <c r="AD929" s="52" t="s">
        <v>4743</v>
      </c>
    </row>
    <row r="930" spans="1:30" ht="29.5" customHeight="1" x14ac:dyDescent="0.35">
      <c r="A930" s="8"/>
      <c r="B930" s="3">
        <v>17</v>
      </c>
      <c r="C930" s="9" t="s">
        <v>414</v>
      </c>
      <c r="D930" s="106" t="s">
        <v>709</v>
      </c>
      <c r="E930" s="131" t="s">
        <v>710</v>
      </c>
      <c r="F930" s="4" t="s">
        <v>13</v>
      </c>
      <c r="G930" s="12">
        <v>39000</v>
      </c>
      <c r="H930" s="12">
        <v>7410</v>
      </c>
      <c r="I930" s="24">
        <v>46410</v>
      </c>
      <c r="J930" s="21">
        <v>110000</v>
      </c>
      <c r="K930" s="21">
        <f t="shared" si="328"/>
        <v>20900</v>
      </c>
      <c r="L930" s="29">
        <f t="shared" si="329"/>
        <v>130900</v>
      </c>
      <c r="M930" s="21">
        <v>102000</v>
      </c>
      <c r="N930" s="21">
        <f t="shared" si="322"/>
        <v>19380</v>
      </c>
      <c r="O930" s="32">
        <f t="shared" si="323"/>
        <v>121380</v>
      </c>
      <c r="P930" s="12">
        <v>40950</v>
      </c>
      <c r="Q930" s="12">
        <v>7780.5</v>
      </c>
      <c r="R930" s="12">
        <v>48730.5</v>
      </c>
      <c r="S930" s="32">
        <v>31416</v>
      </c>
      <c r="T930" s="33">
        <f t="shared" si="324"/>
        <v>46410</v>
      </c>
      <c r="U930" s="33">
        <f t="shared" si="330"/>
        <v>99563.333333333328</v>
      </c>
      <c r="V930" s="33">
        <f t="shared" si="331"/>
        <v>121380</v>
      </c>
      <c r="W930" s="34">
        <f t="shared" si="332"/>
        <v>90344.027925712362</v>
      </c>
      <c r="X930" s="34">
        <f t="shared" si="333"/>
        <v>80160.129310344826</v>
      </c>
      <c r="Y930" s="34">
        <f t="shared" si="325"/>
        <v>83895</v>
      </c>
      <c r="Z930" s="34">
        <f t="shared" si="326"/>
        <v>63285.064655172413</v>
      </c>
      <c r="AA930" s="34">
        <f t="shared" si="334"/>
        <v>46277.588888503407</v>
      </c>
      <c r="AB930" s="49">
        <f t="shared" si="327"/>
        <v>0.46480553974190708</v>
      </c>
      <c r="AC930" s="46">
        <f t="shared" si="336"/>
        <v>63285.064655172413</v>
      </c>
      <c r="AD930" s="52" t="s">
        <v>4743</v>
      </c>
    </row>
    <row r="931" spans="1:30" ht="29.5" customHeight="1" x14ac:dyDescent="0.35">
      <c r="A931" s="8"/>
      <c r="B931" s="3">
        <v>18</v>
      </c>
      <c r="C931" s="9" t="s">
        <v>414</v>
      </c>
      <c r="D931" s="106" t="s">
        <v>711</v>
      </c>
      <c r="E931" s="131" t="s">
        <v>712</v>
      </c>
      <c r="F931" s="4" t="s">
        <v>13</v>
      </c>
      <c r="G931" s="12">
        <v>41000</v>
      </c>
      <c r="H931" s="12">
        <v>7790</v>
      </c>
      <c r="I931" s="24">
        <v>48790</v>
      </c>
      <c r="J931" s="21">
        <v>50000</v>
      </c>
      <c r="K931" s="21">
        <f t="shared" si="328"/>
        <v>9500</v>
      </c>
      <c r="L931" s="29">
        <f t="shared" si="329"/>
        <v>59500</v>
      </c>
      <c r="M931" s="21">
        <v>47000</v>
      </c>
      <c r="N931" s="21">
        <f t="shared" si="322"/>
        <v>8930</v>
      </c>
      <c r="O931" s="32">
        <f t="shared" si="323"/>
        <v>55930</v>
      </c>
      <c r="P931" s="12">
        <v>43460</v>
      </c>
      <c r="Q931" s="12">
        <v>8257.4</v>
      </c>
      <c r="R931" s="12">
        <v>51717.4</v>
      </c>
      <c r="S931" s="32">
        <v>28560</v>
      </c>
      <c r="T931" s="33">
        <f t="shared" si="324"/>
        <v>48790</v>
      </c>
      <c r="U931" s="33">
        <f t="shared" si="330"/>
        <v>54740</v>
      </c>
      <c r="V931" s="33">
        <f t="shared" si="331"/>
        <v>55930</v>
      </c>
      <c r="W931" s="34">
        <f t="shared" si="332"/>
        <v>54554.536173391214</v>
      </c>
      <c r="X931" s="34">
        <f t="shared" si="333"/>
        <v>54365.339023233762</v>
      </c>
      <c r="Y931" s="34">
        <f t="shared" si="325"/>
        <v>52360</v>
      </c>
      <c r="Z931" s="34">
        <f t="shared" si="326"/>
        <v>51577.669511616885</v>
      </c>
      <c r="AA931" s="34">
        <f t="shared" si="334"/>
        <v>5453.2650769974498</v>
      </c>
      <c r="AB931" s="49">
        <f t="shared" si="327"/>
        <v>9.9621210759909568E-2</v>
      </c>
      <c r="AC931" s="46">
        <f>T931</f>
        <v>48790</v>
      </c>
      <c r="AD931" s="51" t="s">
        <v>4739</v>
      </c>
    </row>
    <row r="932" spans="1:30" ht="29.5" customHeight="1" x14ac:dyDescent="0.35">
      <c r="A932" s="8"/>
      <c r="B932" s="3">
        <v>19</v>
      </c>
      <c r="C932" s="9" t="s">
        <v>414</v>
      </c>
      <c r="D932" s="106" t="s">
        <v>713</v>
      </c>
      <c r="E932" s="131" t="s">
        <v>714</v>
      </c>
      <c r="F932" s="4" t="s">
        <v>13</v>
      </c>
      <c r="G932" s="12">
        <v>44000</v>
      </c>
      <c r="H932" s="12">
        <v>8360</v>
      </c>
      <c r="I932" s="24">
        <v>52360</v>
      </c>
      <c r="J932" s="21">
        <v>122000</v>
      </c>
      <c r="K932" s="21">
        <f t="shared" si="328"/>
        <v>23180</v>
      </c>
      <c r="L932" s="29">
        <f t="shared" si="329"/>
        <v>145180</v>
      </c>
      <c r="M932" s="21">
        <v>113000</v>
      </c>
      <c r="N932" s="21">
        <f t="shared" si="322"/>
        <v>21470</v>
      </c>
      <c r="O932" s="32">
        <f t="shared" si="323"/>
        <v>134470</v>
      </c>
      <c r="P932" s="12">
        <v>45760</v>
      </c>
      <c r="Q932" s="12">
        <v>8694.4</v>
      </c>
      <c r="R932" s="12">
        <v>54454.400000000001</v>
      </c>
      <c r="S932" s="32">
        <v>36176</v>
      </c>
      <c r="T932" s="33">
        <f t="shared" si="324"/>
        <v>52360</v>
      </c>
      <c r="U932" s="33">
        <f t="shared" si="330"/>
        <v>110670</v>
      </c>
      <c r="V932" s="33">
        <f t="shared" si="331"/>
        <v>134470</v>
      </c>
      <c r="W932" s="34">
        <f t="shared" si="332"/>
        <v>100734.27805601497</v>
      </c>
      <c r="X932" s="34">
        <f t="shared" si="333"/>
        <v>89758.139766227308</v>
      </c>
      <c r="Y932" s="34">
        <f t="shared" si="325"/>
        <v>93415</v>
      </c>
      <c r="Z932" s="34">
        <f t="shared" si="326"/>
        <v>71059.069883113654</v>
      </c>
      <c r="AA932" s="34">
        <f t="shared" si="334"/>
        <v>50781.080138177444</v>
      </c>
      <c r="AB932" s="49">
        <f t="shared" si="327"/>
        <v>0.45885136114735198</v>
      </c>
      <c r="AC932" s="46">
        <f>Z932</f>
        <v>71059.069883113654</v>
      </c>
      <c r="AD932" s="52" t="s">
        <v>4743</v>
      </c>
    </row>
    <row r="933" spans="1:30" ht="29.5" customHeight="1" x14ac:dyDescent="0.35">
      <c r="A933" s="8"/>
      <c r="B933" s="3">
        <v>20</v>
      </c>
      <c r="C933" s="9" t="s">
        <v>414</v>
      </c>
      <c r="D933" s="106" t="s">
        <v>715</v>
      </c>
      <c r="E933" s="131" t="s">
        <v>716</v>
      </c>
      <c r="F933" s="4" t="s">
        <v>13</v>
      </c>
      <c r="G933" s="12">
        <v>38000</v>
      </c>
      <c r="H933" s="12">
        <v>7220</v>
      </c>
      <c r="I933" s="24">
        <v>45220</v>
      </c>
      <c r="J933" s="21">
        <v>102000</v>
      </c>
      <c r="K933" s="21">
        <f t="shared" si="328"/>
        <v>19380</v>
      </c>
      <c r="L933" s="29">
        <f t="shared" si="329"/>
        <v>121380</v>
      </c>
      <c r="M933" s="21">
        <v>95000</v>
      </c>
      <c r="N933" s="21">
        <f t="shared" si="322"/>
        <v>18050</v>
      </c>
      <c r="O933" s="32">
        <f t="shared" si="323"/>
        <v>113050</v>
      </c>
      <c r="P933" s="12">
        <v>39140</v>
      </c>
      <c r="Q933" s="12">
        <v>7436.6</v>
      </c>
      <c r="R933" s="12">
        <v>46576.6</v>
      </c>
      <c r="S933" s="32">
        <v>29512</v>
      </c>
      <c r="T933" s="33">
        <f t="shared" si="324"/>
        <v>45220</v>
      </c>
      <c r="U933" s="33">
        <f t="shared" si="330"/>
        <v>93216.666666666672</v>
      </c>
      <c r="V933" s="33">
        <f t="shared" si="331"/>
        <v>113050</v>
      </c>
      <c r="W933" s="34">
        <f t="shared" si="332"/>
        <v>85293.529458187593</v>
      </c>
      <c r="X933" s="34">
        <f t="shared" si="333"/>
        <v>76533.849557522131</v>
      </c>
      <c r="Y933" s="34">
        <f t="shared" si="325"/>
        <v>79135</v>
      </c>
      <c r="Z933" s="34">
        <f t="shared" si="326"/>
        <v>60876.924778761066</v>
      </c>
      <c r="AA933" s="34">
        <f t="shared" si="334"/>
        <v>41774.480647080869</v>
      </c>
      <c r="AB933" s="49">
        <f t="shared" si="327"/>
        <v>0.44814390109509245</v>
      </c>
      <c r="AC933" s="46">
        <f>Z933</f>
        <v>60876.924778761066</v>
      </c>
      <c r="AD933" s="52" t="s">
        <v>4743</v>
      </c>
    </row>
    <row r="934" spans="1:30" s="68" customFormat="1" ht="29.5" customHeight="1" x14ac:dyDescent="0.35">
      <c r="A934" s="57"/>
      <c r="B934" s="3">
        <v>21</v>
      </c>
      <c r="C934" s="9" t="s">
        <v>414</v>
      </c>
      <c r="D934" s="106" t="s">
        <v>717</v>
      </c>
      <c r="E934" s="107" t="s">
        <v>718</v>
      </c>
      <c r="F934" s="4" t="s">
        <v>13</v>
      </c>
      <c r="G934" s="58">
        <v>779000</v>
      </c>
      <c r="H934" s="58">
        <v>148010</v>
      </c>
      <c r="I934" s="59">
        <v>927010</v>
      </c>
      <c r="J934" s="60">
        <v>102000</v>
      </c>
      <c r="K934" s="60">
        <f t="shared" si="328"/>
        <v>19380</v>
      </c>
      <c r="L934" s="61">
        <f t="shared" si="329"/>
        <v>121380</v>
      </c>
      <c r="M934" s="60">
        <v>95000</v>
      </c>
      <c r="N934" s="60">
        <f t="shared" si="322"/>
        <v>18050</v>
      </c>
      <c r="O934" s="62">
        <f t="shared" si="323"/>
        <v>113050</v>
      </c>
      <c r="P934" s="58">
        <v>802370.00000000012</v>
      </c>
      <c r="Q934" s="58">
        <v>152450.30000000002</v>
      </c>
      <c r="R934" s="58">
        <v>954820.30000000016</v>
      </c>
      <c r="S934" s="62">
        <v>28560</v>
      </c>
      <c r="T934" s="63">
        <f t="shared" si="324"/>
        <v>113050</v>
      </c>
      <c r="U934" s="63">
        <f t="shared" si="330"/>
        <v>387146.66666666669</v>
      </c>
      <c r="V934" s="63">
        <f t="shared" si="331"/>
        <v>121380</v>
      </c>
      <c r="W934" s="64">
        <f t="shared" si="332"/>
        <v>233435.75281590468</v>
      </c>
      <c r="X934" s="64">
        <f t="shared" si="333"/>
        <v>165171.2239431699</v>
      </c>
      <c r="Y934" s="64">
        <f t="shared" si="325"/>
        <v>117215</v>
      </c>
      <c r="Z934" s="64">
        <f t="shared" si="326"/>
        <v>139110.61197158496</v>
      </c>
      <c r="AA934" s="64">
        <f t="shared" si="334"/>
        <v>467553.91264894075</v>
      </c>
      <c r="AB934" s="65">
        <f t="shared" si="327"/>
        <v>1.2076919496029259</v>
      </c>
      <c r="AC934" s="66">
        <f>X934</f>
        <v>165171.2239431699</v>
      </c>
      <c r="AD934" s="67" t="s">
        <v>4740</v>
      </c>
    </row>
    <row r="935" spans="1:30" s="68" customFormat="1" ht="29.5" customHeight="1" x14ac:dyDescent="0.35">
      <c r="A935" s="57"/>
      <c r="B935" s="3">
        <v>22</v>
      </c>
      <c r="C935" s="9" t="s">
        <v>414</v>
      </c>
      <c r="D935" s="106" t="s">
        <v>719</v>
      </c>
      <c r="E935" s="107" t="s">
        <v>720</v>
      </c>
      <c r="F935" s="4" t="s">
        <v>13</v>
      </c>
      <c r="G935" s="58">
        <v>34000</v>
      </c>
      <c r="H935" s="58">
        <v>6460</v>
      </c>
      <c r="I935" s="59">
        <v>40460</v>
      </c>
      <c r="J935" s="60">
        <v>128000</v>
      </c>
      <c r="K935" s="60">
        <f t="shared" si="328"/>
        <v>24320</v>
      </c>
      <c r="L935" s="61">
        <f t="shared" si="329"/>
        <v>152320</v>
      </c>
      <c r="M935" s="60">
        <v>118000</v>
      </c>
      <c r="N935" s="60">
        <f t="shared" si="322"/>
        <v>22420</v>
      </c>
      <c r="O935" s="62">
        <f t="shared" si="323"/>
        <v>140420</v>
      </c>
      <c r="P935" s="58">
        <v>36040</v>
      </c>
      <c r="Q935" s="58">
        <v>6847.6</v>
      </c>
      <c r="R935" s="58">
        <v>42887.6</v>
      </c>
      <c r="S935" s="62">
        <v>26656</v>
      </c>
      <c r="T935" s="63">
        <f t="shared" si="324"/>
        <v>40460</v>
      </c>
      <c r="U935" s="63">
        <f t="shared" si="330"/>
        <v>111066.66666666667</v>
      </c>
      <c r="V935" s="63">
        <f t="shared" si="331"/>
        <v>140420</v>
      </c>
      <c r="W935" s="64">
        <f t="shared" si="332"/>
        <v>95295.104958350028</v>
      </c>
      <c r="X935" s="64">
        <f t="shared" si="333"/>
        <v>78120.143173683304</v>
      </c>
      <c r="Y935" s="64">
        <f t="shared" si="325"/>
        <v>90440</v>
      </c>
      <c r="Z935" s="64">
        <f t="shared" si="326"/>
        <v>59290.071586841652</v>
      </c>
      <c r="AA935" s="64">
        <f t="shared" si="334"/>
        <v>61435.971005049898</v>
      </c>
      <c r="AB935" s="65">
        <f t="shared" si="327"/>
        <v>0.55314499704426678</v>
      </c>
      <c r="AC935" s="66">
        <f>Z935</f>
        <v>59290.071586841652</v>
      </c>
      <c r="AD935" s="69" t="s">
        <v>4743</v>
      </c>
    </row>
    <row r="936" spans="1:30" s="68" customFormat="1" ht="29.5" customHeight="1" x14ac:dyDescent="0.35">
      <c r="A936" s="57"/>
      <c r="B936" s="3">
        <v>23</v>
      </c>
      <c r="C936" s="9" t="s">
        <v>414</v>
      </c>
      <c r="D936" s="106" t="s">
        <v>721</v>
      </c>
      <c r="E936" s="107" t="s">
        <v>722</v>
      </c>
      <c r="F936" s="4" t="s">
        <v>13</v>
      </c>
      <c r="G936" s="58">
        <v>24369.747899159665</v>
      </c>
      <c r="H936" s="58">
        <v>4630.2521008403364</v>
      </c>
      <c r="I936" s="59">
        <v>29000</v>
      </c>
      <c r="J936" s="60">
        <v>50000</v>
      </c>
      <c r="K936" s="60">
        <f t="shared" si="328"/>
        <v>9500</v>
      </c>
      <c r="L936" s="61">
        <f t="shared" si="329"/>
        <v>59500</v>
      </c>
      <c r="M936" s="60">
        <v>47000</v>
      </c>
      <c r="N936" s="60">
        <f t="shared" si="322"/>
        <v>8930</v>
      </c>
      <c r="O936" s="62">
        <f t="shared" si="323"/>
        <v>55930</v>
      </c>
      <c r="P936" s="58">
        <v>25100.840336134454</v>
      </c>
      <c r="Q936" s="58">
        <v>4769.1596638655465</v>
      </c>
      <c r="R936" s="58">
        <v>29870</v>
      </c>
      <c r="S936" s="62">
        <v>25704</v>
      </c>
      <c r="T936" s="63">
        <f t="shared" si="324"/>
        <v>29000</v>
      </c>
      <c r="U936" s="63">
        <f t="shared" si="330"/>
        <v>48143.333333333336</v>
      </c>
      <c r="V936" s="63">
        <f t="shared" si="331"/>
        <v>55930</v>
      </c>
      <c r="W936" s="64">
        <f t="shared" si="332"/>
        <v>45869.069239015837</v>
      </c>
      <c r="X936" s="64">
        <f t="shared" si="333"/>
        <v>43372.047419556111</v>
      </c>
      <c r="Y936" s="64">
        <f t="shared" si="325"/>
        <v>42465</v>
      </c>
      <c r="Z936" s="64">
        <f t="shared" si="326"/>
        <v>36186.023709778055</v>
      </c>
      <c r="AA936" s="64">
        <f t="shared" si="334"/>
        <v>16674.430525008447</v>
      </c>
      <c r="AB936" s="65">
        <f t="shared" si="327"/>
        <v>0.34634973049245543</v>
      </c>
      <c r="AC936" s="66">
        <f t="shared" ref="AC936:AC941" si="337">Z936</f>
        <v>36186.023709778055</v>
      </c>
      <c r="AD936" s="69" t="s">
        <v>4743</v>
      </c>
    </row>
    <row r="937" spans="1:30" s="68" customFormat="1" ht="29.5" customHeight="1" x14ac:dyDescent="0.35">
      <c r="A937" s="57"/>
      <c r="B937" s="3">
        <v>24</v>
      </c>
      <c r="C937" s="9" t="s">
        <v>414</v>
      </c>
      <c r="D937" s="106" t="s">
        <v>723</v>
      </c>
      <c r="E937" s="107" t="s">
        <v>724</v>
      </c>
      <c r="F937" s="4" t="s">
        <v>13</v>
      </c>
      <c r="G937" s="58">
        <v>38000</v>
      </c>
      <c r="H937" s="58">
        <v>7220</v>
      </c>
      <c r="I937" s="59">
        <v>45220</v>
      </c>
      <c r="J937" s="60">
        <v>124000</v>
      </c>
      <c r="K937" s="60">
        <f t="shared" si="328"/>
        <v>23560</v>
      </c>
      <c r="L937" s="61">
        <f t="shared" si="329"/>
        <v>147560</v>
      </c>
      <c r="M937" s="60">
        <v>115000</v>
      </c>
      <c r="N937" s="60">
        <f t="shared" si="322"/>
        <v>21850</v>
      </c>
      <c r="O937" s="62">
        <f t="shared" si="323"/>
        <v>136850</v>
      </c>
      <c r="P937" s="58">
        <v>39520.000000000007</v>
      </c>
      <c r="Q937" s="58">
        <v>7508.8000000000011</v>
      </c>
      <c r="R937" s="58">
        <v>47028.80000000001</v>
      </c>
      <c r="S937" s="62">
        <v>31416</v>
      </c>
      <c r="T937" s="63">
        <f t="shared" si="324"/>
        <v>45220</v>
      </c>
      <c r="U937" s="63">
        <f t="shared" si="330"/>
        <v>109876.66666666667</v>
      </c>
      <c r="V937" s="63">
        <f t="shared" si="331"/>
        <v>136850</v>
      </c>
      <c r="W937" s="64">
        <f t="shared" si="332"/>
        <v>97017.035974766884</v>
      </c>
      <c r="X937" s="64">
        <f t="shared" si="333"/>
        <v>82876.857167337846</v>
      </c>
      <c r="Y937" s="64">
        <f t="shared" si="325"/>
        <v>91035</v>
      </c>
      <c r="Z937" s="64">
        <f t="shared" si="326"/>
        <v>64048.428583668923</v>
      </c>
      <c r="AA937" s="64">
        <f t="shared" si="334"/>
        <v>56249.794962589258</v>
      </c>
      <c r="AB937" s="65">
        <f t="shared" si="327"/>
        <v>0.51193576096765392</v>
      </c>
      <c r="AC937" s="66">
        <f t="shared" si="337"/>
        <v>64048.428583668923</v>
      </c>
      <c r="AD937" s="69" t="s">
        <v>4743</v>
      </c>
    </row>
    <row r="938" spans="1:30" s="68" customFormat="1" ht="29.5" customHeight="1" x14ac:dyDescent="0.35">
      <c r="A938" s="57"/>
      <c r="B938" s="3">
        <v>25</v>
      </c>
      <c r="C938" s="9" t="s">
        <v>414</v>
      </c>
      <c r="D938" s="106" t="s">
        <v>725</v>
      </c>
      <c r="E938" s="107" t="s">
        <v>726</v>
      </c>
      <c r="F938" s="4" t="s">
        <v>13</v>
      </c>
      <c r="G938" s="58">
        <v>32000</v>
      </c>
      <c r="H938" s="58">
        <v>6080</v>
      </c>
      <c r="I938" s="59">
        <v>38080</v>
      </c>
      <c r="J938" s="60">
        <v>127000</v>
      </c>
      <c r="K938" s="60">
        <f t="shared" si="328"/>
        <v>24130</v>
      </c>
      <c r="L938" s="61">
        <f t="shared" si="329"/>
        <v>151130</v>
      </c>
      <c r="M938" s="60">
        <v>116000</v>
      </c>
      <c r="N938" s="60">
        <f t="shared" si="322"/>
        <v>22040</v>
      </c>
      <c r="O938" s="62">
        <f t="shared" si="323"/>
        <v>138040</v>
      </c>
      <c r="P938" s="58">
        <v>33920.000000000007</v>
      </c>
      <c r="Q938" s="58">
        <v>6444.8000000000011</v>
      </c>
      <c r="R938" s="58">
        <v>40364.80000000001</v>
      </c>
      <c r="S938" s="62">
        <v>25704</v>
      </c>
      <c r="T938" s="63">
        <f t="shared" si="324"/>
        <v>38080</v>
      </c>
      <c r="U938" s="63">
        <f t="shared" si="330"/>
        <v>109083.33333333333</v>
      </c>
      <c r="V938" s="63">
        <f t="shared" si="331"/>
        <v>138040</v>
      </c>
      <c r="W938" s="64">
        <f t="shared" si="332"/>
        <v>92615.609872120665</v>
      </c>
      <c r="X938" s="64">
        <f t="shared" si="333"/>
        <v>74772.68882175225</v>
      </c>
      <c r="Y938" s="64">
        <f t="shared" si="325"/>
        <v>88060</v>
      </c>
      <c r="Z938" s="64">
        <f t="shared" si="326"/>
        <v>56426.344410876125</v>
      </c>
      <c r="AA938" s="64">
        <f t="shared" si="334"/>
        <v>61838.030639189441</v>
      </c>
      <c r="AB938" s="65">
        <f t="shared" si="327"/>
        <v>0.56688798141350139</v>
      </c>
      <c r="AC938" s="66">
        <f t="shared" si="337"/>
        <v>56426.344410876125</v>
      </c>
      <c r="AD938" s="69" t="s">
        <v>4743</v>
      </c>
    </row>
    <row r="939" spans="1:30" s="68" customFormat="1" ht="29.5" customHeight="1" x14ac:dyDescent="0.35">
      <c r="A939" s="57"/>
      <c r="B939" s="3">
        <v>26</v>
      </c>
      <c r="C939" s="9" t="s">
        <v>414</v>
      </c>
      <c r="D939" s="106" t="s">
        <v>727</v>
      </c>
      <c r="E939" s="107" t="s">
        <v>728</v>
      </c>
      <c r="F939" s="4" t="s">
        <v>13</v>
      </c>
      <c r="G939" s="58">
        <v>37000</v>
      </c>
      <c r="H939" s="58">
        <v>7030</v>
      </c>
      <c r="I939" s="59">
        <v>44030</v>
      </c>
      <c r="J939" s="60">
        <v>115000</v>
      </c>
      <c r="K939" s="60">
        <f t="shared" si="328"/>
        <v>21850</v>
      </c>
      <c r="L939" s="61">
        <f t="shared" si="329"/>
        <v>136850</v>
      </c>
      <c r="M939" s="60">
        <v>107000</v>
      </c>
      <c r="N939" s="60">
        <f t="shared" si="322"/>
        <v>20330</v>
      </c>
      <c r="O939" s="62">
        <f t="shared" si="323"/>
        <v>127330</v>
      </c>
      <c r="P939" s="58">
        <v>38850</v>
      </c>
      <c r="Q939" s="58">
        <v>7381.5</v>
      </c>
      <c r="R939" s="58">
        <v>46231.5</v>
      </c>
      <c r="S939" s="62">
        <v>30464</v>
      </c>
      <c r="T939" s="63">
        <f t="shared" si="324"/>
        <v>44030</v>
      </c>
      <c r="U939" s="63">
        <f t="shared" si="330"/>
        <v>102736.66666666667</v>
      </c>
      <c r="V939" s="63">
        <f t="shared" si="331"/>
        <v>127330</v>
      </c>
      <c r="W939" s="64">
        <f t="shared" si="332"/>
        <v>91546.429115450301</v>
      </c>
      <c r="X939" s="64">
        <f t="shared" si="333"/>
        <v>79212.800331400169</v>
      </c>
      <c r="Y939" s="64">
        <f t="shared" si="325"/>
        <v>85680</v>
      </c>
      <c r="Z939" s="64">
        <f t="shared" si="326"/>
        <v>61621.400165700084</v>
      </c>
      <c r="AA939" s="64">
        <f t="shared" si="334"/>
        <v>51063.804532499671</v>
      </c>
      <c r="AB939" s="65">
        <f t="shared" si="327"/>
        <v>0.49703583140553198</v>
      </c>
      <c r="AC939" s="66">
        <f t="shared" si="337"/>
        <v>61621.400165700084</v>
      </c>
      <c r="AD939" s="69" t="s">
        <v>4743</v>
      </c>
    </row>
    <row r="940" spans="1:30" s="68" customFormat="1" ht="29.5" customHeight="1" x14ac:dyDescent="0.35">
      <c r="A940" s="57"/>
      <c r="B940" s="3">
        <v>27</v>
      </c>
      <c r="C940" s="9" t="s">
        <v>414</v>
      </c>
      <c r="D940" s="106" t="s">
        <v>729</v>
      </c>
      <c r="E940" s="107" t="s">
        <v>730</v>
      </c>
      <c r="F940" s="4" t="s">
        <v>13</v>
      </c>
      <c r="G940" s="58">
        <v>32000</v>
      </c>
      <c r="H940" s="58">
        <v>6080</v>
      </c>
      <c r="I940" s="59">
        <v>38080</v>
      </c>
      <c r="J940" s="60">
        <v>105000</v>
      </c>
      <c r="K940" s="60">
        <f t="shared" si="328"/>
        <v>19950</v>
      </c>
      <c r="L940" s="61">
        <f t="shared" si="329"/>
        <v>124950</v>
      </c>
      <c r="M940" s="60">
        <v>96000</v>
      </c>
      <c r="N940" s="60">
        <f t="shared" si="322"/>
        <v>18240</v>
      </c>
      <c r="O940" s="62">
        <f t="shared" si="323"/>
        <v>114240</v>
      </c>
      <c r="P940" s="58">
        <v>33920.000000000007</v>
      </c>
      <c r="Q940" s="58">
        <v>6444.8000000000011</v>
      </c>
      <c r="R940" s="58">
        <v>40364.80000000001</v>
      </c>
      <c r="S940" s="62">
        <v>25704</v>
      </c>
      <c r="T940" s="63">
        <f t="shared" si="324"/>
        <v>38080</v>
      </c>
      <c r="U940" s="63">
        <f t="shared" si="330"/>
        <v>92423.333333333328</v>
      </c>
      <c r="V940" s="63">
        <f t="shared" si="331"/>
        <v>114240</v>
      </c>
      <c r="W940" s="64">
        <f t="shared" si="332"/>
        <v>81611.331759623528</v>
      </c>
      <c r="X940" s="64">
        <f t="shared" si="333"/>
        <v>69739.534883720931</v>
      </c>
      <c r="Y940" s="64">
        <f t="shared" si="325"/>
        <v>76160</v>
      </c>
      <c r="Z940" s="64">
        <f t="shared" si="326"/>
        <v>53909.767441860466</v>
      </c>
      <c r="AA940" s="64">
        <f t="shared" si="334"/>
        <v>47366.385056634143</v>
      </c>
      <c r="AB940" s="65">
        <f t="shared" si="327"/>
        <v>0.51249379727306388</v>
      </c>
      <c r="AC940" s="66">
        <f t="shared" si="337"/>
        <v>53909.767441860466</v>
      </c>
      <c r="AD940" s="69" t="s">
        <v>4743</v>
      </c>
    </row>
    <row r="941" spans="1:30" s="68" customFormat="1" ht="29.5" customHeight="1" x14ac:dyDescent="0.35">
      <c r="A941" s="57"/>
      <c r="B941" s="3">
        <v>28</v>
      </c>
      <c r="C941" s="9" t="s">
        <v>414</v>
      </c>
      <c r="D941" s="106" t="s">
        <v>731</v>
      </c>
      <c r="E941" s="107" t="s">
        <v>732</v>
      </c>
      <c r="F941" s="4" t="s">
        <v>13</v>
      </c>
      <c r="G941" s="58">
        <v>44000</v>
      </c>
      <c r="H941" s="58">
        <v>8360</v>
      </c>
      <c r="I941" s="59">
        <v>52360</v>
      </c>
      <c r="J941" s="60">
        <v>110000</v>
      </c>
      <c r="K941" s="60">
        <f t="shared" si="328"/>
        <v>20900</v>
      </c>
      <c r="L941" s="61">
        <f t="shared" si="329"/>
        <v>130900</v>
      </c>
      <c r="M941" s="60">
        <v>100000</v>
      </c>
      <c r="N941" s="60">
        <f t="shared" si="322"/>
        <v>19000</v>
      </c>
      <c r="O941" s="62">
        <f t="shared" si="323"/>
        <v>119000</v>
      </c>
      <c r="P941" s="58">
        <v>45760</v>
      </c>
      <c r="Q941" s="58">
        <v>8694.4</v>
      </c>
      <c r="R941" s="58">
        <v>54454.400000000001</v>
      </c>
      <c r="S941" s="62">
        <v>35224</v>
      </c>
      <c r="T941" s="63">
        <f t="shared" si="324"/>
        <v>52360</v>
      </c>
      <c r="U941" s="63">
        <f t="shared" si="330"/>
        <v>100753.33333333333</v>
      </c>
      <c r="V941" s="63">
        <f t="shared" si="331"/>
        <v>119000</v>
      </c>
      <c r="W941" s="64">
        <f t="shared" si="332"/>
        <v>93431.950485422305</v>
      </c>
      <c r="X941" s="64">
        <f t="shared" si="333"/>
        <v>85369.565217391297</v>
      </c>
      <c r="Y941" s="64">
        <f t="shared" si="325"/>
        <v>85680</v>
      </c>
      <c r="Z941" s="64">
        <f t="shared" si="326"/>
        <v>68864.782608695648</v>
      </c>
      <c r="AA941" s="64">
        <f t="shared" si="334"/>
        <v>42330.113788334354</v>
      </c>
      <c r="AB941" s="65">
        <f t="shared" si="327"/>
        <v>0.42013611250249144</v>
      </c>
      <c r="AC941" s="66">
        <f t="shared" si="337"/>
        <v>68864.782608695648</v>
      </c>
      <c r="AD941" s="69" t="s">
        <v>4743</v>
      </c>
    </row>
    <row r="942" spans="1:30" s="68" customFormat="1" ht="29.5" customHeight="1" x14ac:dyDescent="0.35">
      <c r="A942" s="57"/>
      <c r="B942" s="3">
        <v>29</v>
      </c>
      <c r="C942" s="9" t="s">
        <v>414</v>
      </c>
      <c r="D942" s="106" t="s">
        <v>733</v>
      </c>
      <c r="E942" s="107" t="s">
        <v>734</v>
      </c>
      <c r="F942" s="4" t="s">
        <v>13</v>
      </c>
      <c r="G942" s="58">
        <v>319327.731092437</v>
      </c>
      <c r="H942" s="58">
        <v>60672.268907563033</v>
      </c>
      <c r="I942" s="59">
        <v>380000</v>
      </c>
      <c r="J942" s="60">
        <v>108000</v>
      </c>
      <c r="K942" s="60">
        <f t="shared" si="328"/>
        <v>20520</v>
      </c>
      <c r="L942" s="61">
        <f t="shared" si="329"/>
        <v>128520</v>
      </c>
      <c r="M942" s="60">
        <v>100000</v>
      </c>
      <c r="N942" s="60">
        <f t="shared" si="322"/>
        <v>19000</v>
      </c>
      <c r="O942" s="62">
        <f t="shared" si="323"/>
        <v>119000</v>
      </c>
      <c r="P942" s="58">
        <v>338487.39495798323</v>
      </c>
      <c r="Q942" s="58">
        <v>64312.60504201681</v>
      </c>
      <c r="R942" s="58">
        <v>402800.00000000006</v>
      </c>
      <c r="S942" s="62">
        <v>27608</v>
      </c>
      <c r="T942" s="63">
        <f t="shared" si="324"/>
        <v>119000</v>
      </c>
      <c r="U942" s="63">
        <f t="shared" si="330"/>
        <v>209173.33333333334</v>
      </c>
      <c r="V942" s="63">
        <f t="shared" si="331"/>
        <v>128520</v>
      </c>
      <c r="W942" s="64">
        <f t="shared" si="332"/>
        <v>179790.64548711263</v>
      </c>
      <c r="X942" s="64">
        <f t="shared" si="333"/>
        <v>159440.21242327947</v>
      </c>
      <c r="Y942" s="64">
        <f t="shared" si="325"/>
        <v>123760</v>
      </c>
      <c r="Z942" s="64">
        <f t="shared" si="326"/>
        <v>139220.10621163974</v>
      </c>
      <c r="AA942" s="64">
        <f t="shared" si="334"/>
        <v>148016.7900386079</v>
      </c>
      <c r="AB942" s="65">
        <f t="shared" si="327"/>
        <v>0.70762743835387509</v>
      </c>
      <c r="AC942" s="66">
        <f>X942</f>
        <v>159440.21242327947</v>
      </c>
      <c r="AD942" s="67" t="s">
        <v>4740</v>
      </c>
    </row>
    <row r="943" spans="1:30" s="68" customFormat="1" ht="29.5" customHeight="1" x14ac:dyDescent="0.35">
      <c r="A943" s="57"/>
      <c r="B943" s="3">
        <v>30</v>
      </c>
      <c r="C943" s="9" t="s">
        <v>414</v>
      </c>
      <c r="D943" s="106" t="s">
        <v>735</v>
      </c>
      <c r="E943" s="107" t="s">
        <v>736</v>
      </c>
      <c r="F943" s="4" t="s">
        <v>13</v>
      </c>
      <c r="G943" s="58">
        <v>43000</v>
      </c>
      <c r="H943" s="58">
        <v>8170</v>
      </c>
      <c r="I943" s="59">
        <v>51170</v>
      </c>
      <c r="J943" s="60">
        <v>119000</v>
      </c>
      <c r="K943" s="60">
        <f t="shared" si="328"/>
        <v>22610</v>
      </c>
      <c r="L943" s="61">
        <f t="shared" si="329"/>
        <v>141610</v>
      </c>
      <c r="M943" s="60">
        <v>110000</v>
      </c>
      <c r="N943" s="60">
        <f t="shared" si="322"/>
        <v>20900</v>
      </c>
      <c r="O943" s="62">
        <f t="shared" si="323"/>
        <v>130900</v>
      </c>
      <c r="P943" s="58">
        <v>45150</v>
      </c>
      <c r="Q943" s="58">
        <v>8578.5</v>
      </c>
      <c r="R943" s="58">
        <v>53728.5</v>
      </c>
      <c r="S943" s="62">
        <v>34272</v>
      </c>
      <c r="T943" s="63">
        <f t="shared" si="324"/>
        <v>51170</v>
      </c>
      <c r="U943" s="63">
        <f t="shared" si="330"/>
        <v>107893.33333333333</v>
      </c>
      <c r="V943" s="63">
        <f t="shared" si="331"/>
        <v>130900</v>
      </c>
      <c r="W943" s="64">
        <f t="shared" si="332"/>
        <v>98253.869283008578</v>
      </c>
      <c r="X943" s="64">
        <f t="shared" si="333"/>
        <v>87607.180537995388</v>
      </c>
      <c r="Y943" s="64">
        <f t="shared" si="325"/>
        <v>91035</v>
      </c>
      <c r="Z943" s="64">
        <f t="shared" si="326"/>
        <v>69388.590268997694</v>
      </c>
      <c r="AA943" s="64">
        <f t="shared" si="334"/>
        <v>49414.860450408356</v>
      </c>
      <c r="AB943" s="65">
        <f t="shared" si="327"/>
        <v>0.4579973472294398</v>
      </c>
      <c r="AC943" s="66">
        <f>Z943</f>
        <v>69388.590268997694</v>
      </c>
      <c r="AD943" s="69" t="s">
        <v>4743</v>
      </c>
    </row>
    <row r="944" spans="1:30" s="68" customFormat="1" ht="29.5" customHeight="1" x14ac:dyDescent="0.35">
      <c r="A944" s="57"/>
      <c r="B944" s="3">
        <v>31</v>
      </c>
      <c r="C944" s="9" t="s">
        <v>414</v>
      </c>
      <c r="D944" s="106" t="s">
        <v>737</v>
      </c>
      <c r="E944" s="107" t="s">
        <v>738</v>
      </c>
      <c r="F944" s="4" t="s">
        <v>13</v>
      </c>
      <c r="G944" s="58">
        <v>31000</v>
      </c>
      <c r="H944" s="58">
        <v>5890</v>
      </c>
      <c r="I944" s="59">
        <v>36890</v>
      </c>
      <c r="J944" s="60">
        <v>1343000</v>
      </c>
      <c r="K944" s="60">
        <f t="shared" si="328"/>
        <v>255170</v>
      </c>
      <c r="L944" s="61">
        <f t="shared" si="329"/>
        <v>1598170</v>
      </c>
      <c r="M944" s="60">
        <v>1221000</v>
      </c>
      <c r="N944" s="60">
        <f t="shared" si="322"/>
        <v>231990</v>
      </c>
      <c r="O944" s="62">
        <f t="shared" si="323"/>
        <v>1452990</v>
      </c>
      <c r="P944" s="58">
        <v>32550</v>
      </c>
      <c r="Q944" s="58">
        <v>6184.5</v>
      </c>
      <c r="R944" s="58">
        <v>38734.5</v>
      </c>
      <c r="S944" s="62">
        <v>25704</v>
      </c>
      <c r="T944" s="63">
        <f t="shared" si="324"/>
        <v>36890</v>
      </c>
      <c r="U944" s="63">
        <f t="shared" si="330"/>
        <v>1029350</v>
      </c>
      <c r="V944" s="63">
        <f t="shared" si="331"/>
        <v>1452990</v>
      </c>
      <c r="W944" s="64">
        <f t="shared" si="332"/>
        <v>440823.51333598193</v>
      </c>
      <c r="X944" s="64">
        <f t="shared" si="333"/>
        <v>105553.6382291031</v>
      </c>
      <c r="Y944" s="64">
        <f t="shared" si="325"/>
        <v>744940</v>
      </c>
      <c r="Z944" s="64">
        <f t="shared" si="326"/>
        <v>71221.819114551559</v>
      </c>
      <c r="AA944" s="64">
        <f t="shared" si="334"/>
        <v>862555.47462177754</v>
      </c>
      <c r="AB944" s="65">
        <f t="shared" si="327"/>
        <v>0.83796131016833686</v>
      </c>
      <c r="AC944" s="66">
        <f>X944</f>
        <v>105553.6382291031</v>
      </c>
      <c r="AD944" s="67" t="s">
        <v>4740</v>
      </c>
    </row>
    <row r="945" spans="1:30" s="68" customFormat="1" ht="29.5" customHeight="1" x14ac:dyDescent="0.35">
      <c r="A945" s="57"/>
      <c r="B945" s="3">
        <v>32</v>
      </c>
      <c r="C945" s="9" t="s">
        <v>414</v>
      </c>
      <c r="D945" s="106" t="s">
        <v>739</v>
      </c>
      <c r="E945" s="107" t="s">
        <v>740</v>
      </c>
      <c r="F945" s="4" t="s">
        <v>13</v>
      </c>
      <c r="G945" s="58">
        <v>33000</v>
      </c>
      <c r="H945" s="58">
        <v>6270</v>
      </c>
      <c r="I945" s="59">
        <v>39270</v>
      </c>
      <c r="J945" s="60">
        <v>114000</v>
      </c>
      <c r="K945" s="60">
        <f t="shared" si="328"/>
        <v>21660</v>
      </c>
      <c r="L945" s="61">
        <f t="shared" si="329"/>
        <v>135660</v>
      </c>
      <c r="M945" s="60">
        <v>106000</v>
      </c>
      <c r="N945" s="60">
        <f t="shared" si="322"/>
        <v>20140</v>
      </c>
      <c r="O945" s="62">
        <f t="shared" si="323"/>
        <v>126140</v>
      </c>
      <c r="P945" s="58">
        <v>33990</v>
      </c>
      <c r="Q945" s="58">
        <v>6458.1</v>
      </c>
      <c r="R945" s="58">
        <v>40448.1</v>
      </c>
      <c r="S945" s="62">
        <v>27608</v>
      </c>
      <c r="T945" s="63">
        <f t="shared" si="324"/>
        <v>39270</v>
      </c>
      <c r="U945" s="63">
        <f t="shared" si="330"/>
        <v>100356.66666666667</v>
      </c>
      <c r="V945" s="63">
        <f t="shared" si="331"/>
        <v>126140</v>
      </c>
      <c r="W945" s="64">
        <f t="shared" si="332"/>
        <v>87590.13187613945</v>
      </c>
      <c r="X945" s="64">
        <f t="shared" si="333"/>
        <v>73594.70843672457</v>
      </c>
      <c r="Y945" s="64">
        <f t="shared" si="325"/>
        <v>82705</v>
      </c>
      <c r="Z945" s="64">
        <f t="shared" si="326"/>
        <v>56432.354218362285</v>
      </c>
      <c r="AA945" s="64">
        <f t="shared" si="334"/>
        <v>53116.317957227926</v>
      </c>
      <c r="AB945" s="65">
        <f t="shared" si="327"/>
        <v>0.52927543053669834</v>
      </c>
      <c r="AC945" s="66">
        <f>Z945</f>
        <v>56432.354218362285</v>
      </c>
      <c r="AD945" s="69" t="s">
        <v>4743</v>
      </c>
    </row>
    <row r="946" spans="1:30" s="68" customFormat="1" ht="29.5" customHeight="1" x14ac:dyDescent="0.35">
      <c r="A946" s="57"/>
      <c r="B946" s="3">
        <v>33</v>
      </c>
      <c r="C946" s="9" t="s">
        <v>414</v>
      </c>
      <c r="D946" s="106" t="s">
        <v>741</v>
      </c>
      <c r="E946" s="107" t="s">
        <v>742</v>
      </c>
      <c r="F946" s="4" t="s">
        <v>13</v>
      </c>
      <c r="G946" s="58">
        <v>41000</v>
      </c>
      <c r="H946" s="58">
        <v>7790</v>
      </c>
      <c r="I946" s="59">
        <v>48790</v>
      </c>
      <c r="J946" s="60">
        <v>135000</v>
      </c>
      <c r="K946" s="60">
        <f t="shared" si="328"/>
        <v>25650</v>
      </c>
      <c r="L946" s="61">
        <f t="shared" si="329"/>
        <v>160650</v>
      </c>
      <c r="M946" s="60">
        <v>123000</v>
      </c>
      <c r="N946" s="60">
        <f t="shared" si="322"/>
        <v>23370</v>
      </c>
      <c r="O946" s="62">
        <f t="shared" si="323"/>
        <v>146370</v>
      </c>
      <c r="P946" s="58">
        <v>42640</v>
      </c>
      <c r="Q946" s="58">
        <v>8101.6</v>
      </c>
      <c r="R946" s="58">
        <v>50741.599999999999</v>
      </c>
      <c r="S946" s="62">
        <v>34272</v>
      </c>
      <c r="T946" s="63">
        <f t="shared" si="324"/>
        <v>48790</v>
      </c>
      <c r="U946" s="63">
        <f t="shared" si="330"/>
        <v>118603.33333333333</v>
      </c>
      <c r="V946" s="63">
        <f t="shared" si="331"/>
        <v>146370</v>
      </c>
      <c r="W946" s="64">
        <f t="shared" si="332"/>
        <v>104685.82347198184</v>
      </c>
      <c r="X946" s="64">
        <f t="shared" si="333"/>
        <v>89411.538461538454</v>
      </c>
      <c r="Y946" s="64">
        <f t="shared" si="325"/>
        <v>97580</v>
      </c>
      <c r="Z946" s="64">
        <f t="shared" si="326"/>
        <v>69100.76923076922</v>
      </c>
      <c r="AA946" s="64">
        <f t="shared" si="334"/>
        <v>60880.257336293609</v>
      </c>
      <c r="AB946" s="65">
        <f t="shared" si="327"/>
        <v>0.51330983392507468</v>
      </c>
      <c r="AC946" s="66">
        <f t="shared" ref="AC946:AC948" si="338">Z946</f>
        <v>69100.76923076922</v>
      </c>
      <c r="AD946" s="69" t="s">
        <v>4743</v>
      </c>
    </row>
    <row r="947" spans="1:30" s="68" customFormat="1" ht="29.5" customHeight="1" x14ac:dyDescent="0.35">
      <c r="A947" s="57"/>
      <c r="B947" s="3">
        <v>34</v>
      </c>
      <c r="C947" s="9" t="s">
        <v>414</v>
      </c>
      <c r="D947" s="106" t="s">
        <v>743</v>
      </c>
      <c r="E947" s="107" t="s">
        <v>744</v>
      </c>
      <c r="F947" s="4" t="s">
        <v>13</v>
      </c>
      <c r="G947" s="58">
        <v>38000</v>
      </c>
      <c r="H947" s="58">
        <v>7220</v>
      </c>
      <c r="I947" s="59">
        <v>45220</v>
      </c>
      <c r="J947" s="60">
        <v>118000</v>
      </c>
      <c r="K947" s="60">
        <f t="shared" si="328"/>
        <v>22420</v>
      </c>
      <c r="L947" s="61">
        <f t="shared" si="329"/>
        <v>140420</v>
      </c>
      <c r="M947" s="60">
        <v>108000</v>
      </c>
      <c r="N947" s="60">
        <f t="shared" si="322"/>
        <v>20520</v>
      </c>
      <c r="O947" s="62">
        <f t="shared" si="323"/>
        <v>128520</v>
      </c>
      <c r="P947" s="58">
        <v>40280</v>
      </c>
      <c r="Q947" s="58">
        <v>7653.2</v>
      </c>
      <c r="R947" s="58">
        <v>47933.2</v>
      </c>
      <c r="S947" s="62">
        <v>32368</v>
      </c>
      <c r="T947" s="63">
        <f t="shared" si="324"/>
        <v>45220</v>
      </c>
      <c r="U947" s="63">
        <f t="shared" si="330"/>
        <v>104720</v>
      </c>
      <c r="V947" s="63">
        <f t="shared" si="331"/>
        <v>128520</v>
      </c>
      <c r="W947" s="64">
        <f t="shared" si="332"/>
        <v>93449.449611706019</v>
      </c>
      <c r="X947" s="64">
        <f t="shared" si="333"/>
        <v>81044.957809863117</v>
      </c>
      <c r="Y947" s="64">
        <f t="shared" si="325"/>
        <v>86870</v>
      </c>
      <c r="Z947" s="64">
        <f t="shared" si="326"/>
        <v>63132.478904931559</v>
      </c>
      <c r="AA947" s="64">
        <f t="shared" si="334"/>
        <v>51870.897428134012</v>
      </c>
      <c r="AB947" s="65">
        <f t="shared" si="327"/>
        <v>0.49532942540234925</v>
      </c>
      <c r="AC947" s="66">
        <f t="shared" si="338"/>
        <v>63132.478904931559</v>
      </c>
      <c r="AD947" s="69" t="s">
        <v>4743</v>
      </c>
    </row>
    <row r="948" spans="1:30" s="68" customFormat="1" ht="29.5" customHeight="1" x14ac:dyDescent="0.35">
      <c r="A948" s="57"/>
      <c r="B948" s="3">
        <v>35</v>
      </c>
      <c r="C948" s="9" t="s">
        <v>414</v>
      </c>
      <c r="D948" s="106" t="s">
        <v>745</v>
      </c>
      <c r="E948" s="107" t="s">
        <v>746</v>
      </c>
      <c r="F948" s="4" t="s">
        <v>13</v>
      </c>
      <c r="G948" s="58">
        <v>24369.747899159665</v>
      </c>
      <c r="H948" s="58">
        <v>4630.2521008403364</v>
      </c>
      <c r="I948" s="59">
        <v>29000</v>
      </c>
      <c r="J948" s="60">
        <v>104000</v>
      </c>
      <c r="K948" s="60">
        <f t="shared" si="328"/>
        <v>19760</v>
      </c>
      <c r="L948" s="61">
        <f t="shared" si="329"/>
        <v>123760</v>
      </c>
      <c r="M948" s="60">
        <v>96000</v>
      </c>
      <c r="N948" s="60">
        <f t="shared" si="322"/>
        <v>18240</v>
      </c>
      <c r="O948" s="62">
        <f t="shared" si="323"/>
        <v>114240</v>
      </c>
      <c r="P948" s="58">
        <v>25100.840336134454</v>
      </c>
      <c r="Q948" s="58">
        <v>4769.1596638655465</v>
      </c>
      <c r="R948" s="58">
        <v>29870</v>
      </c>
      <c r="S948" s="62">
        <v>33320</v>
      </c>
      <c r="T948" s="63">
        <f t="shared" si="324"/>
        <v>29000</v>
      </c>
      <c r="U948" s="63">
        <f t="shared" si="330"/>
        <v>89000</v>
      </c>
      <c r="V948" s="63">
        <f t="shared" si="331"/>
        <v>114240</v>
      </c>
      <c r="W948" s="64">
        <f t="shared" si="332"/>
        <v>74290.308931927866</v>
      </c>
      <c r="X948" s="64">
        <f t="shared" si="333"/>
        <v>58460.825656525434</v>
      </c>
      <c r="Y948" s="64">
        <f t="shared" si="325"/>
        <v>71620</v>
      </c>
      <c r="Z948" s="64">
        <f t="shared" si="326"/>
        <v>43730.412828262721</v>
      </c>
      <c r="AA948" s="64">
        <f t="shared" si="334"/>
        <v>52179.091598072118</v>
      </c>
      <c r="AB948" s="65">
        <f t="shared" si="327"/>
        <v>0.5862819280682261</v>
      </c>
      <c r="AC948" s="66">
        <f t="shared" si="338"/>
        <v>43730.412828262721</v>
      </c>
      <c r="AD948" s="69" t="s">
        <v>4743</v>
      </c>
    </row>
    <row r="949" spans="1:30" s="68" customFormat="1" ht="29.5" customHeight="1" x14ac:dyDescent="0.35">
      <c r="A949" s="57"/>
      <c r="B949" s="3">
        <v>36</v>
      </c>
      <c r="C949" s="9" t="s">
        <v>414</v>
      </c>
      <c r="D949" s="106" t="s">
        <v>747</v>
      </c>
      <c r="E949" s="107" t="s">
        <v>748</v>
      </c>
      <c r="F949" s="4" t="s">
        <v>13</v>
      </c>
      <c r="G949" s="58">
        <v>36000</v>
      </c>
      <c r="H949" s="58">
        <v>6840</v>
      </c>
      <c r="I949" s="59">
        <v>42840</v>
      </c>
      <c r="J949" s="60">
        <v>48000</v>
      </c>
      <c r="K949" s="60">
        <f t="shared" si="328"/>
        <v>9120</v>
      </c>
      <c r="L949" s="61">
        <f t="shared" si="329"/>
        <v>57120</v>
      </c>
      <c r="M949" s="60">
        <v>45000</v>
      </c>
      <c r="N949" s="60">
        <f t="shared" si="322"/>
        <v>8550</v>
      </c>
      <c r="O949" s="62">
        <f t="shared" si="323"/>
        <v>53550</v>
      </c>
      <c r="P949" s="58">
        <v>37440</v>
      </c>
      <c r="Q949" s="58">
        <v>7113.6</v>
      </c>
      <c r="R949" s="58">
        <v>44553.599999999999</v>
      </c>
      <c r="S949" s="62">
        <v>30464</v>
      </c>
      <c r="T949" s="63">
        <f t="shared" si="324"/>
        <v>42840</v>
      </c>
      <c r="U949" s="63">
        <f t="shared" si="330"/>
        <v>51170</v>
      </c>
      <c r="V949" s="63">
        <f t="shared" si="331"/>
        <v>53550</v>
      </c>
      <c r="W949" s="64">
        <f t="shared" si="332"/>
        <v>50792.436388118098</v>
      </c>
      <c r="X949" s="64">
        <f t="shared" si="333"/>
        <v>50400</v>
      </c>
      <c r="Y949" s="64">
        <f t="shared" si="325"/>
        <v>48195</v>
      </c>
      <c r="Z949" s="64">
        <f t="shared" si="326"/>
        <v>46620</v>
      </c>
      <c r="AA949" s="64">
        <f t="shared" si="334"/>
        <v>7431.5476180940941</v>
      </c>
      <c r="AB949" s="65">
        <f t="shared" si="327"/>
        <v>0.14523251159066042</v>
      </c>
      <c r="AC949" s="66">
        <f>T949</f>
        <v>42840</v>
      </c>
      <c r="AD949" s="67" t="s">
        <v>4739</v>
      </c>
    </row>
    <row r="950" spans="1:30" s="68" customFormat="1" ht="29.5" customHeight="1" x14ac:dyDescent="0.35">
      <c r="A950" s="57"/>
      <c r="B950" s="3">
        <v>37</v>
      </c>
      <c r="C950" s="9" t="s">
        <v>414</v>
      </c>
      <c r="D950" s="106" t="s">
        <v>749</v>
      </c>
      <c r="E950" s="107" t="s">
        <v>750</v>
      </c>
      <c r="F950" s="4" t="s">
        <v>13</v>
      </c>
      <c r="G950" s="58">
        <v>39000</v>
      </c>
      <c r="H950" s="58">
        <v>7410</v>
      </c>
      <c r="I950" s="59">
        <v>46410</v>
      </c>
      <c r="J950" s="60">
        <v>1231000</v>
      </c>
      <c r="K950" s="60">
        <f t="shared" si="328"/>
        <v>233890</v>
      </c>
      <c r="L950" s="61">
        <f t="shared" si="329"/>
        <v>1464890</v>
      </c>
      <c r="M950" s="60">
        <v>1140000</v>
      </c>
      <c r="N950" s="60">
        <f t="shared" si="322"/>
        <v>216600</v>
      </c>
      <c r="O950" s="62">
        <f t="shared" si="323"/>
        <v>1356600</v>
      </c>
      <c r="P950" s="58">
        <v>40560</v>
      </c>
      <c r="Q950" s="58">
        <v>7706.4</v>
      </c>
      <c r="R950" s="58">
        <v>48266.400000000001</v>
      </c>
      <c r="S950" s="62">
        <v>30464</v>
      </c>
      <c r="T950" s="63">
        <f t="shared" si="324"/>
        <v>46410</v>
      </c>
      <c r="U950" s="63">
        <f t="shared" si="330"/>
        <v>955966.66666666663</v>
      </c>
      <c r="V950" s="63">
        <f t="shared" si="331"/>
        <v>1356600</v>
      </c>
      <c r="W950" s="64">
        <f t="shared" si="332"/>
        <v>451810.30461698136</v>
      </c>
      <c r="X950" s="64">
        <f t="shared" si="333"/>
        <v>130622.97940445603</v>
      </c>
      <c r="Y950" s="64">
        <f t="shared" si="325"/>
        <v>701505</v>
      </c>
      <c r="Z950" s="64">
        <f t="shared" si="326"/>
        <v>88516.48970222802</v>
      </c>
      <c r="AA950" s="64">
        <f t="shared" si="334"/>
        <v>789557.90062118508</v>
      </c>
      <c r="AB950" s="65">
        <f t="shared" si="327"/>
        <v>0.82592618357109915</v>
      </c>
      <c r="AC950" s="66">
        <f>X950</f>
        <v>130622.97940445603</v>
      </c>
      <c r="AD950" s="67" t="s">
        <v>4740</v>
      </c>
    </row>
    <row r="951" spans="1:30" s="68" customFormat="1" ht="29.5" customHeight="1" x14ac:dyDescent="0.35">
      <c r="A951" s="57"/>
      <c r="B951" s="3">
        <v>38</v>
      </c>
      <c r="C951" s="9" t="s">
        <v>414</v>
      </c>
      <c r="D951" s="106" t="s">
        <v>751</v>
      </c>
      <c r="E951" s="107" t="s">
        <v>752</v>
      </c>
      <c r="F951" s="4" t="s">
        <v>13</v>
      </c>
      <c r="G951" s="58">
        <v>41000</v>
      </c>
      <c r="H951" s="58">
        <v>7790</v>
      </c>
      <c r="I951" s="59">
        <v>48790</v>
      </c>
      <c r="J951" s="60">
        <v>1114000</v>
      </c>
      <c r="K951" s="60">
        <f t="shared" si="328"/>
        <v>211660</v>
      </c>
      <c r="L951" s="61">
        <f t="shared" si="329"/>
        <v>1325660</v>
      </c>
      <c r="M951" s="60">
        <v>1032000</v>
      </c>
      <c r="N951" s="60">
        <f t="shared" si="322"/>
        <v>196080</v>
      </c>
      <c r="O951" s="62">
        <f t="shared" si="323"/>
        <v>1228080</v>
      </c>
      <c r="P951" s="58">
        <v>42230</v>
      </c>
      <c r="Q951" s="58">
        <v>8023.7</v>
      </c>
      <c r="R951" s="58">
        <v>50253.7</v>
      </c>
      <c r="S951" s="62">
        <v>33320</v>
      </c>
      <c r="T951" s="63">
        <f t="shared" si="324"/>
        <v>48790</v>
      </c>
      <c r="U951" s="63">
        <f t="shared" si="330"/>
        <v>867510</v>
      </c>
      <c r="V951" s="63">
        <f t="shared" si="331"/>
        <v>1228080</v>
      </c>
      <c r="W951" s="64">
        <f t="shared" si="332"/>
        <v>429862.81297951058</v>
      </c>
      <c r="X951" s="64">
        <f t="shared" si="333"/>
        <v>135964.24933380948</v>
      </c>
      <c r="Y951" s="64">
        <f t="shared" si="325"/>
        <v>638435</v>
      </c>
      <c r="Z951" s="64">
        <f t="shared" si="326"/>
        <v>92377.12466690474</v>
      </c>
      <c r="AA951" s="64">
        <f t="shared" si="334"/>
        <v>710709.00718929968</v>
      </c>
      <c r="AB951" s="65">
        <f t="shared" si="327"/>
        <v>0.81925165956507673</v>
      </c>
      <c r="AC951" s="66">
        <f t="shared" ref="AC951:AC960" si="339">X951</f>
        <v>135964.24933380948</v>
      </c>
      <c r="AD951" s="67" t="s">
        <v>4740</v>
      </c>
    </row>
    <row r="952" spans="1:30" s="68" customFormat="1" ht="29.5" customHeight="1" x14ac:dyDescent="0.35">
      <c r="A952" s="57"/>
      <c r="B952" s="3">
        <v>39</v>
      </c>
      <c r="C952" s="9" t="s">
        <v>414</v>
      </c>
      <c r="D952" s="106" t="s">
        <v>753</v>
      </c>
      <c r="E952" s="107" t="s">
        <v>754</v>
      </c>
      <c r="F952" s="4" t="s">
        <v>13</v>
      </c>
      <c r="G952" s="58">
        <v>37000</v>
      </c>
      <c r="H952" s="58">
        <v>7030</v>
      </c>
      <c r="I952" s="59">
        <v>44030</v>
      </c>
      <c r="J952" s="60">
        <v>1167000</v>
      </c>
      <c r="K952" s="60">
        <f t="shared" si="328"/>
        <v>221730</v>
      </c>
      <c r="L952" s="61">
        <f t="shared" si="329"/>
        <v>1388730</v>
      </c>
      <c r="M952" s="60">
        <v>1061000</v>
      </c>
      <c r="N952" s="60">
        <f t="shared" si="322"/>
        <v>201590</v>
      </c>
      <c r="O952" s="62">
        <f t="shared" si="323"/>
        <v>1262590</v>
      </c>
      <c r="P952" s="58">
        <v>38850</v>
      </c>
      <c r="Q952" s="58">
        <v>7381.5</v>
      </c>
      <c r="R952" s="58">
        <v>46231.5</v>
      </c>
      <c r="S952" s="62">
        <v>29512</v>
      </c>
      <c r="T952" s="63">
        <f t="shared" si="324"/>
        <v>44030</v>
      </c>
      <c r="U952" s="63">
        <f t="shared" si="330"/>
        <v>898450</v>
      </c>
      <c r="V952" s="63">
        <f t="shared" si="331"/>
        <v>1262590</v>
      </c>
      <c r="W952" s="64">
        <f t="shared" si="332"/>
        <v>425803.88154476811</v>
      </c>
      <c r="X952" s="64">
        <f t="shared" si="333"/>
        <v>123844.6709091088</v>
      </c>
      <c r="Y952" s="64">
        <f t="shared" si="325"/>
        <v>653310</v>
      </c>
      <c r="Z952" s="64">
        <f t="shared" si="326"/>
        <v>83937.335454554399</v>
      </c>
      <c r="AA952" s="64">
        <f t="shared" si="334"/>
        <v>742632.4644129154</v>
      </c>
      <c r="AB952" s="65">
        <f t="shared" si="327"/>
        <v>0.82657072114521168</v>
      </c>
      <c r="AC952" s="66">
        <f t="shared" si="339"/>
        <v>123844.6709091088</v>
      </c>
      <c r="AD952" s="67" t="s">
        <v>4740</v>
      </c>
    </row>
    <row r="953" spans="1:30" s="68" customFormat="1" ht="29.5" customHeight="1" x14ac:dyDescent="0.35">
      <c r="A953" s="57"/>
      <c r="B953" s="3">
        <v>40</v>
      </c>
      <c r="C953" s="9" t="s">
        <v>414</v>
      </c>
      <c r="D953" s="106" t="s">
        <v>755</v>
      </c>
      <c r="E953" s="107" t="s">
        <v>756</v>
      </c>
      <c r="F953" s="4" t="s">
        <v>13</v>
      </c>
      <c r="G953" s="58">
        <v>34000</v>
      </c>
      <c r="H953" s="58">
        <v>6460</v>
      </c>
      <c r="I953" s="59">
        <v>40460</v>
      </c>
      <c r="J953" s="60">
        <v>1267000</v>
      </c>
      <c r="K953" s="60">
        <f t="shared" si="328"/>
        <v>240730</v>
      </c>
      <c r="L953" s="61">
        <f t="shared" si="329"/>
        <v>1507730</v>
      </c>
      <c r="M953" s="60">
        <v>1152000</v>
      </c>
      <c r="N953" s="60">
        <f t="shared" si="322"/>
        <v>218880</v>
      </c>
      <c r="O953" s="62">
        <f t="shared" si="323"/>
        <v>1370880</v>
      </c>
      <c r="P953" s="58">
        <v>35360</v>
      </c>
      <c r="Q953" s="58">
        <v>6718.4</v>
      </c>
      <c r="R953" s="58">
        <v>42078.400000000001</v>
      </c>
      <c r="S953" s="62">
        <v>26656</v>
      </c>
      <c r="T953" s="63">
        <f t="shared" si="324"/>
        <v>40460</v>
      </c>
      <c r="U953" s="63">
        <f t="shared" si="330"/>
        <v>973023.33333333337</v>
      </c>
      <c r="V953" s="63">
        <f t="shared" si="331"/>
        <v>1370880</v>
      </c>
      <c r="W953" s="64">
        <f t="shared" si="332"/>
        <v>437303.51186935988</v>
      </c>
      <c r="X953" s="64">
        <f t="shared" si="333"/>
        <v>114905.2138822049</v>
      </c>
      <c r="Y953" s="64">
        <f t="shared" si="325"/>
        <v>705670</v>
      </c>
      <c r="Z953" s="64">
        <f t="shared" si="326"/>
        <v>77682.606941102451</v>
      </c>
      <c r="AA953" s="64">
        <f t="shared" si="334"/>
        <v>810516.96998479508</v>
      </c>
      <c r="AB953" s="65">
        <f t="shared" si="327"/>
        <v>0.83298821540914925</v>
      </c>
      <c r="AC953" s="66">
        <f t="shared" si="339"/>
        <v>114905.2138822049</v>
      </c>
      <c r="AD953" s="67" t="s">
        <v>4740</v>
      </c>
    </row>
    <row r="954" spans="1:30" s="68" customFormat="1" ht="29.5" customHeight="1" x14ac:dyDescent="0.35">
      <c r="A954" s="57"/>
      <c r="B954" s="3">
        <v>41</v>
      </c>
      <c r="C954" s="9" t="s">
        <v>414</v>
      </c>
      <c r="D954" s="106" t="s">
        <v>757</v>
      </c>
      <c r="E954" s="107" t="s">
        <v>758</v>
      </c>
      <c r="F954" s="4" t="s">
        <v>13</v>
      </c>
      <c r="G954" s="58">
        <v>30000</v>
      </c>
      <c r="H954" s="58">
        <v>5700</v>
      </c>
      <c r="I954" s="59">
        <v>35700</v>
      </c>
      <c r="J954" s="60">
        <v>1039000</v>
      </c>
      <c r="K954" s="60">
        <f t="shared" si="328"/>
        <v>197410</v>
      </c>
      <c r="L954" s="61">
        <f t="shared" si="329"/>
        <v>1236410</v>
      </c>
      <c r="M954" s="60">
        <v>954000</v>
      </c>
      <c r="N954" s="60">
        <f t="shared" si="322"/>
        <v>181260</v>
      </c>
      <c r="O954" s="62">
        <f t="shared" si="323"/>
        <v>1135260</v>
      </c>
      <c r="P954" s="58">
        <v>31200</v>
      </c>
      <c r="Q954" s="58">
        <v>5928</v>
      </c>
      <c r="R954" s="58">
        <v>37128</v>
      </c>
      <c r="S954" s="62">
        <v>24752</v>
      </c>
      <c r="T954" s="63">
        <f t="shared" si="324"/>
        <v>35700</v>
      </c>
      <c r="U954" s="63">
        <f t="shared" si="330"/>
        <v>802456.66666666663</v>
      </c>
      <c r="V954" s="63">
        <f t="shared" si="331"/>
        <v>1135260</v>
      </c>
      <c r="W954" s="64">
        <f t="shared" si="332"/>
        <v>368673.5835741359</v>
      </c>
      <c r="X954" s="64">
        <f t="shared" si="333"/>
        <v>101007.19945651553</v>
      </c>
      <c r="Y954" s="64">
        <f t="shared" si="325"/>
        <v>585480</v>
      </c>
      <c r="Z954" s="64">
        <f t="shared" si="326"/>
        <v>68353.599728257774</v>
      </c>
      <c r="AA954" s="64">
        <f t="shared" si="334"/>
        <v>665953.95488977572</v>
      </c>
      <c r="AB954" s="65">
        <f t="shared" si="327"/>
        <v>0.82989397752290972</v>
      </c>
      <c r="AC954" s="66">
        <f t="shared" si="339"/>
        <v>101007.19945651553</v>
      </c>
      <c r="AD954" s="67" t="s">
        <v>4740</v>
      </c>
    </row>
    <row r="955" spans="1:30" s="68" customFormat="1" ht="29.5" customHeight="1" x14ac:dyDescent="0.35">
      <c r="A955" s="57"/>
      <c r="B955" s="3">
        <v>42</v>
      </c>
      <c r="C955" s="9" t="s">
        <v>414</v>
      </c>
      <c r="D955" s="106" t="s">
        <v>759</v>
      </c>
      <c r="E955" s="107" t="s">
        <v>760</v>
      </c>
      <c r="F955" s="4" t="s">
        <v>13</v>
      </c>
      <c r="G955" s="58">
        <v>35000</v>
      </c>
      <c r="H955" s="58">
        <v>6650</v>
      </c>
      <c r="I955" s="59">
        <v>41650</v>
      </c>
      <c r="J955" s="60">
        <v>1321000</v>
      </c>
      <c r="K955" s="60">
        <f t="shared" si="328"/>
        <v>250990</v>
      </c>
      <c r="L955" s="61">
        <f t="shared" si="329"/>
        <v>1571990</v>
      </c>
      <c r="M955" s="60">
        <v>1224000</v>
      </c>
      <c r="N955" s="60">
        <f t="shared" si="322"/>
        <v>232560</v>
      </c>
      <c r="O955" s="62">
        <f t="shared" si="323"/>
        <v>1456560</v>
      </c>
      <c r="P955" s="58">
        <v>36050</v>
      </c>
      <c r="Q955" s="58">
        <v>6849.5</v>
      </c>
      <c r="R955" s="58">
        <v>42899.5</v>
      </c>
      <c r="S955" s="62">
        <v>28560</v>
      </c>
      <c r="T955" s="63">
        <f t="shared" si="324"/>
        <v>41650</v>
      </c>
      <c r="U955" s="63">
        <f t="shared" si="330"/>
        <v>1023400</v>
      </c>
      <c r="V955" s="63">
        <f t="shared" si="331"/>
        <v>1456560</v>
      </c>
      <c r="W955" s="64">
        <f t="shared" si="332"/>
        <v>456875.3440182014</v>
      </c>
      <c r="X955" s="64">
        <f t="shared" si="333"/>
        <v>118425.93302731161</v>
      </c>
      <c r="Y955" s="64">
        <f t="shared" si="325"/>
        <v>749105</v>
      </c>
      <c r="Z955" s="64">
        <f t="shared" si="326"/>
        <v>80037.966513655803</v>
      </c>
      <c r="AA955" s="64">
        <f t="shared" si="334"/>
        <v>852177.10489076155</v>
      </c>
      <c r="AB955" s="65">
        <f t="shared" si="327"/>
        <v>0.83269210952781081</v>
      </c>
      <c r="AC955" s="66">
        <f t="shared" si="339"/>
        <v>118425.93302731161</v>
      </c>
      <c r="AD955" s="67" t="s">
        <v>4740</v>
      </c>
    </row>
    <row r="956" spans="1:30" s="68" customFormat="1" ht="29.5" customHeight="1" x14ac:dyDescent="0.35">
      <c r="A956" s="57"/>
      <c r="B956" s="3">
        <v>43</v>
      </c>
      <c r="C956" s="9" t="s">
        <v>414</v>
      </c>
      <c r="D956" s="106" t="s">
        <v>761</v>
      </c>
      <c r="E956" s="107" t="s">
        <v>762</v>
      </c>
      <c r="F956" s="4" t="s">
        <v>13</v>
      </c>
      <c r="G956" s="58">
        <v>34000</v>
      </c>
      <c r="H956" s="58">
        <v>6460</v>
      </c>
      <c r="I956" s="59">
        <v>40460</v>
      </c>
      <c r="J956" s="60">
        <v>1250000</v>
      </c>
      <c r="K956" s="60">
        <f t="shared" si="328"/>
        <v>237500</v>
      </c>
      <c r="L956" s="61">
        <f t="shared" si="329"/>
        <v>1487500</v>
      </c>
      <c r="M956" s="60">
        <v>1137000</v>
      </c>
      <c r="N956" s="60">
        <f t="shared" si="322"/>
        <v>216030</v>
      </c>
      <c r="O956" s="62">
        <f t="shared" si="323"/>
        <v>1353030</v>
      </c>
      <c r="P956" s="58">
        <v>35360</v>
      </c>
      <c r="Q956" s="58">
        <v>6718.4</v>
      </c>
      <c r="R956" s="58">
        <v>42078.400000000001</v>
      </c>
      <c r="S956" s="62">
        <v>34272</v>
      </c>
      <c r="T956" s="63">
        <f t="shared" si="324"/>
        <v>40460</v>
      </c>
      <c r="U956" s="63">
        <f t="shared" si="330"/>
        <v>960330</v>
      </c>
      <c r="V956" s="63">
        <f t="shared" si="331"/>
        <v>1353030</v>
      </c>
      <c r="W956" s="64">
        <f t="shared" si="332"/>
        <v>433441.1031095272</v>
      </c>
      <c r="X956" s="64">
        <f t="shared" si="333"/>
        <v>114823.22045676009</v>
      </c>
      <c r="Y956" s="64">
        <f t="shared" si="325"/>
        <v>696745</v>
      </c>
      <c r="Z956" s="64">
        <f t="shared" si="326"/>
        <v>77641.610228380043</v>
      </c>
      <c r="AA956" s="64">
        <f t="shared" si="334"/>
        <v>799463.04348606383</v>
      </c>
      <c r="AB956" s="65">
        <f t="shared" si="327"/>
        <v>0.83248783593771292</v>
      </c>
      <c r="AC956" s="66">
        <f t="shared" si="339"/>
        <v>114823.22045676009</v>
      </c>
      <c r="AD956" s="67" t="s">
        <v>4740</v>
      </c>
    </row>
    <row r="957" spans="1:30" s="68" customFormat="1" ht="29.5" customHeight="1" x14ac:dyDescent="0.35">
      <c r="A957" s="57"/>
      <c r="B957" s="3">
        <v>44</v>
      </c>
      <c r="C957" s="9" t="s">
        <v>414</v>
      </c>
      <c r="D957" s="106" t="s">
        <v>763</v>
      </c>
      <c r="E957" s="107" t="s">
        <v>764</v>
      </c>
      <c r="F957" s="4" t="s">
        <v>13</v>
      </c>
      <c r="G957" s="58">
        <v>39000</v>
      </c>
      <c r="H957" s="58">
        <v>7410</v>
      </c>
      <c r="I957" s="59">
        <v>46410</v>
      </c>
      <c r="J957" s="60">
        <v>1249000</v>
      </c>
      <c r="K957" s="60">
        <f t="shared" si="328"/>
        <v>237310</v>
      </c>
      <c r="L957" s="61">
        <f t="shared" si="329"/>
        <v>1486310</v>
      </c>
      <c r="M957" s="60">
        <v>1157000</v>
      </c>
      <c r="N957" s="60">
        <f t="shared" si="322"/>
        <v>219830</v>
      </c>
      <c r="O957" s="62">
        <f t="shared" si="323"/>
        <v>1376830</v>
      </c>
      <c r="P957" s="58">
        <v>40170.000000000007</v>
      </c>
      <c r="Q957" s="58">
        <v>7632.3000000000011</v>
      </c>
      <c r="R957" s="58">
        <v>47802.30000000001</v>
      </c>
      <c r="S957" s="62">
        <v>31416</v>
      </c>
      <c r="T957" s="63">
        <f t="shared" si="324"/>
        <v>46410</v>
      </c>
      <c r="U957" s="63">
        <f t="shared" si="330"/>
        <v>969850</v>
      </c>
      <c r="V957" s="63">
        <f t="shared" si="331"/>
        <v>1376830</v>
      </c>
      <c r="W957" s="64">
        <f t="shared" si="332"/>
        <v>456247.42829771677</v>
      </c>
      <c r="X957" s="64">
        <f t="shared" si="333"/>
        <v>130740.63837336015</v>
      </c>
      <c r="Y957" s="64">
        <f t="shared" si="325"/>
        <v>711620</v>
      </c>
      <c r="Z957" s="64">
        <f t="shared" si="326"/>
        <v>88575.319186680077</v>
      </c>
      <c r="AA957" s="64">
        <f t="shared" si="334"/>
        <v>801593.75172215502</v>
      </c>
      <c r="AB957" s="65">
        <f t="shared" si="327"/>
        <v>0.82651312236134966</v>
      </c>
      <c r="AC957" s="66">
        <f t="shared" si="339"/>
        <v>130740.63837336015</v>
      </c>
      <c r="AD957" s="67" t="s">
        <v>4740</v>
      </c>
    </row>
    <row r="958" spans="1:30" s="68" customFormat="1" ht="29.5" customHeight="1" x14ac:dyDescent="0.35">
      <c r="A958" s="57"/>
      <c r="B958" s="3">
        <v>45</v>
      </c>
      <c r="C958" s="9" t="s">
        <v>414</v>
      </c>
      <c r="D958" s="106" t="s">
        <v>765</v>
      </c>
      <c r="E958" s="107" t="s">
        <v>766</v>
      </c>
      <c r="F958" s="4" t="s">
        <v>13</v>
      </c>
      <c r="G958" s="58">
        <v>44000</v>
      </c>
      <c r="H958" s="58">
        <v>8360</v>
      </c>
      <c r="I958" s="59">
        <v>52360</v>
      </c>
      <c r="J958" s="60">
        <v>1238000</v>
      </c>
      <c r="K958" s="60">
        <f t="shared" si="328"/>
        <v>235220</v>
      </c>
      <c r="L958" s="61">
        <f t="shared" si="329"/>
        <v>1473220</v>
      </c>
      <c r="M958" s="60">
        <v>1126000</v>
      </c>
      <c r="N958" s="60">
        <f t="shared" si="322"/>
        <v>213940</v>
      </c>
      <c r="O958" s="62">
        <f t="shared" si="323"/>
        <v>1339940</v>
      </c>
      <c r="P958" s="58">
        <v>45760</v>
      </c>
      <c r="Q958" s="58">
        <v>8694.4</v>
      </c>
      <c r="R958" s="58">
        <v>54454.400000000001</v>
      </c>
      <c r="S958" s="62">
        <v>37128</v>
      </c>
      <c r="T958" s="63">
        <f t="shared" si="324"/>
        <v>52360</v>
      </c>
      <c r="U958" s="63">
        <f t="shared" si="330"/>
        <v>955173.33333333337</v>
      </c>
      <c r="V958" s="63">
        <f t="shared" si="331"/>
        <v>1339940</v>
      </c>
      <c r="W958" s="64">
        <f t="shared" si="332"/>
        <v>469300.33614901605</v>
      </c>
      <c r="X958" s="64">
        <f t="shared" si="333"/>
        <v>146172.93080659333</v>
      </c>
      <c r="Y958" s="64">
        <f t="shared" si="325"/>
        <v>696150</v>
      </c>
      <c r="Z958" s="64">
        <f t="shared" si="326"/>
        <v>99266.465403296665</v>
      </c>
      <c r="AA958" s="64">
        <f t="shared" si="334"/>
        <v>784694.09691505472</v>
      </c>
      <c r="AB958" s="65">
        <f t="shared" si="327"/>
        <v>0.82152010481349425</v>
      </c>
      <c r="AC958" s="66">
        <f t="shared" si="339"/>
        <v>146172.93080659333</v>
      </c>
      <c r="AD958" s="67" t="s">
        <v>4740</v>
      </c>
    </row>
    <row r="959" spans="1:30" s="68" customFormat="1" ht="29.5" customHeight="1" x14ac:dyDescent="0.35">
      <c r="A959" s="57"/>
      <c r="B959" s="3">
        <v>46</v>
      </c>
      <c r="C959" s="9" t="s">
        <v>414</v>
      </c>
      <c r="D959" s="106" t="s">
        <v>767</v>
      </c>
      <c r="E959" s="107" t="s">
        <v>768</v>
      </c>
      <c r="F959" s="4" t="s">
        <v>13</v>
      </c>
      <c r="G959" s="58">
        <v>35000</v>
      </c>
      <c r="H959" s="58">
        <v>6650</v>
      </c>
      <c r="I959" s="59">
        <v>41650</v>
      </c>
      <c r="J959" s="60">
        <v>1181000</v>
      </c>
      <c r="K959" s="60">
        <f t="shared" si="328"/>
        <v>224390</v>
      </c>
      <c r="L959" s="61">
        <f t="shared" si="329"/>
        <v>1405390</v>
      </c>
      <c r="M959" s="60">
        <v>1084000</v>
      </c>
      <c r="N959" s="60">
        <f t="shared" si="322"/>
        <v>205960</v>
      </c>
      <c r="O959" s="62">
        <f t="shared" si="323"/>
        <v>1289960</v>
      </c>
      <c r="P959" s="58">
        <v>36750</v>
      </c>
      <c r="Q959" s="58">
        <v>6982.5</v>
      </c>
      <c r="R959" s="58">
        <v>43732.5</v>
      </c>
      <c r="S959" s="62">
        <v>26656</v>
      </c>
      <c r="T959" s="63">
        <f t="shared" si="324"/>
        <v>41650</v>
      </c>
      <c r="U959" s="63">
        <f t="shared" si="330"/>
        <v>912333.33333333337</v>
      </c>
      <c r="V959" s="63">
        <f t="shared" si="331"/>
        <v>1289960</v>
      </c>
      <c r="W959" s="64">
        <f t="shared" si="332"/>
        <v>422664.75650921877</v>
      </c>
      <c r="X959" s="64">
        <f t="shared" si="333"/>
        <v>117663.81812444326</v>
      </c>
      <c r="Y959" s="64">
        <f t="shared" si="325"/>
        <v>665805</v>
      </c>
      <c r="Z959" s="64">
        <f t="shared" si="326"/>
        <v>79656.909062221632</v>
      </c>
      <c r="AA959" s="64">
        <f t="shared" si="334"/>
        <v>756239.46037834685</v>
      </c>
      <c r="AB959" s="65">
        <f t="shared" si="327"/>
        <v>0.82890697155098303</v>
      </c>
      <c r="AC959" s="66">
        <f t="shared" si="339"/>
        <v>117663.81812444326</v>
      </c>
      <c r="AD959" s="67" t="s">
        <v>4740</v>
      </c>
    </row>
    <row r="960" spans="1:30" s="68" customFormat="1" ht="29.5" customHeight="1" x14ac:dyDescent="0.35">
      <c r="A960" s="57"/>
      <c r="B960" s="3">
        <v>47</v>
      </c>
      <c r="C960" s="9" t="s">
        <v>414</v>
      </c>
      <c r="D960" s="106" t="s">
        <v>769</v>
      </c>
      <c r="E960" s="107" t="s">
        <v>770</v>
      </c>
      <c r="F960" s="4" t="s">
        <v>13</v>
      </c>
      <c r="G960" s="58">
        <v>38000</v>
      </c>
      <c r="H960" s="58">
        <v>7220</v>
      </c>
      <c r="I960" s="59">
        <v>45220</v>
      </c>
      <c r="J960" s="60">
        <v>1246000</v>
      </c>
      <c r="K960" s="60">
        <f t="shared" si="328"/>
        <v>236740</v>
      </c>
      <c r="L960" s="61">
        <f t="shared" si="329"/>
        <v>1482740</v>
      </c>
      <c r="M960" s="60">
        <v>1144000</v>
      </c>
      <c r="N960" s="60">
        <f t="shared" si="322"/>
        <v>217360</v>
      </c>
      <c r="O960" s="62">
        <f t="shared" si="323"/>
        <v>1361360</v>
      </c>
      <c r="P960" s="58">
        <v>39520.000000000007</v>
      </c>
      <c r="Q960" s="58">
        <v>7508.8000000000011</v>
      </c>
      <c r="R960" s="58">
        <v>47028.80000000001</v>
      </c>
      <c r="S960" s="62">
        <v>29512</v>
      </c>
      <c r="T960" s="63">
        <f t="shared" si="324"/>
        <v>45220</v>
      </c>
      <c r="U960" s="63">
        <f t="shared" si="330"/>
        <v>963106.66666666663</v>
      </c>
      <c r="V960" s="63">
        <f t="shared" si="331"/>
        <v>1361360</v>
      </c>
      <c r="W960" s="64">
        <f t="shared" si="332"/>
        <v>450252.55145626061</v>
      </c>
      <c r="X960" s="64">
        <f t="shared" si="333"/>
        <v>127534.23580901226</v>
      </c>
      <c r="Y960" s="64">
        <f t="shared" si="325"/>
        <v>703290</v>
      </c>
      <c r="Z960" s="64">
        <f t="shared" si="326"/>
        <v>86377.117904506129</v>
      </c>
      <c r="AA960" s="64">
        <f t="shared" si="334"/>
        <v>797226.58368454652</v>
      </c>
      <c r="AB960" s="65">
        <f t="shared" si="327"/>
        <v>0.82776561649579816</v>
      </c>
      <c r="AC960" s="66">
        <f t="shared" si="339"/>
        <v>127534.23580901226</v>
      </c>
      <c r="AD960" s="67" t="s">
        <v>4740</v>
      </c>
    </row>
    <row r="961" spans="1:30" s="68" customFormat="1" ht="29.5" customHeight="1" x14ac:dyDescent="0.35">
      <c r="A961" s="57"/>
      <c r="B961" s="3">
        <v>48</v>
      </c>
      <c r="C961" s="9" t="s">
        <v>414</v>
      </c>
      <c r="D961" s="106" t="s">
        <v>771</v>
      </c>
      <c r="E961" s="107" t="s">
        <v>772</v>
      </c>
      <c r="F961" s="4" t="s">
        <v>13</v>
      </c>
      <c r="G961" s="58">
        <v>991596.63865546219</v>
      </c>
      <c r="H961" s="58">
        <v>188403.36134453781</v>
      </c>
      <c r="I961" s="59">
        <v>1180000</v>
      </c>
      <c r="J961" s="60">
        <v>964000</v>
      </c>
      <c r="K961" s="60">
        <f t="shared" si="328"/>
        <v>183160</v>
      </c>
      <c r="L961" s="61">
        <f t="shared" si="329"/>
        <v>1147160</v>
      </c>
      <c r="M961" s="60">
        <v>893000</v>
      </c>
      <c r="N961" s="60">
        <f t="shared" si="322"/>
        <v>169670</v>
      </c>
      <c r="O961" s="62">
        <f t="shared" si="323"/>
        <v>1062670</v>
      </c>
      <c r="P961" s="58">
        <v>1021344.5378151261</v>
      </c>
      <c r="Q961" s="58">
        <v>194055.46218487396</v>
      </c>
      <c r="R961" s="58">
        <v>1215400</v>
      </c>
      <c r="S961" s="62">
        <v>32368</v>
      </c>
      <c r="T961" s="63">
        <f t="shared" si="324"/>
        <v>1062670</v>
      </c>
      <c r="U961" s="63">
        <f t="shared" si="330"/>
        <v>1129943.3333333333</v>
      </c>
      <c r="V961" s="63">
        <f t="shared" si="331"/>
        <v>1147160</v>
      </c>
      <c r="W961" s="64">
        <f t="shared" si="332"/>
        <v>1128846.2838476025</v>
      </c>
      <c r="X961" s="64">
        <f t="shared" si="333"/>
        <v>1127734.1143810267</v>
      </c>
      <c r="Y961" s="64">
        <f t="shared" si="325"/>
        <v>1104915</v>
      </c>
      <c r="Z961" s="64">
        <f t="shared" si="326"/>
        <v>1095202.0571905132</v>
      </c>
      <c r="AA961" s="64">
        <f t="shared" si="334"/>
        <v>60530.095269488331</v>
      </c>
      <c r="AB961" s="65">
        <f t="shared" si="327"/>
        <v>5.3569142348868531E-2</v>
      </c>
      <c r="AC961" s="66">
        <f t="shared" ref="AC961:AC962" si="340">T961</f>
        <v>1062670</v>
      </c>
      <c r="AD961" s="67" t="s">
        <v>4739</v>
      </c>
    </row>
    <row r="962" spans="1:30" s="68" customFormat="1" ht="29.5" customHeight="1" x14ac:dyDescent="0.35">
      <c r="A962" s="57"/>
      <c r="B962" s="3">
        <v>49</v>
      </c>
      <c r="C962" s="9" t="s">
        <v>414</v>
      </c>
      <c r="D962" s="106" t="s">
        <v>773</v>
      </c>
      <c r="E962" s="107" t="s">
        <v>774</v>
      </c>
      <c r="F962" s="4" t="s">
        <v>13</v>
      </c>
      <c r="G962" s="58">
        <v>991596.63865546219</v>
      </c>
      <c r="H962" s="58">
        <v>188403.36134453781</v>
      </c>
      <c r="I962" s="59">
        <v>1180000</v>
      </c>
      <c r="J962" s="60">
        <v>1200000</v>
      </c>
      <c r="K962" s="60">
        <f t="shared" si="328"/>
        <v>228000</v>
      </c>
      <c r="L962" s="61">
        <f t="shared" si="329"/>
        <v>1428000</v>
      </c>
      <c r="M962" s="60">
        <v>1112000</v>
      </c>
      <c r="N962" s="60">
        <f t="shared" si="322"/>
        <v>211280</v>
      </c>
      <c r="O962" s="62">
        <f t="shared" si="323"/>
        <v>1323280</v>
      </c>
      <c r="P962" s="58">
        <v>1041176.4705882353</v>
      </c>
      <c r="Q962" s="58">
        <v>197823.5294117647</v>
      </c>
      <c r="R962" s="58">
        <v>1239000</v>
      </c>
      <c r="S962" s="62">
        <v>34272</v>
      </c>
      <c r="T962" s="63">
        <f t="shared" si="324"/>
        <v>1180000</v>
      </c>
      <c r="U962" s="63">
        <f t="shared" si="330"/>
        <v>1310426.6666666667</v>
      </c>
      <c r="V962" s="63">
        <f t="shared" si="331"/>
        <v>1323280</v>
      </c>
      <c r="W962" s="64">
        <f t="shared" si="332"/>
        <v>1306433.5389080604</v>
      </c>
      <c r="X962" s="64">
        <f t="shared" si="333"/>
        <v>1302402.3191328461</v>
      </c>
      <c r="Y962" s="64">
        <f t="shared" si="325"/>
        <v>1251640</v>
      </c>
      <c r="Z962" s="64">
        <f t="shared" si="326"/>
        <v>1241201.1595664229</v>
      </c>
      <c r="AA962" s="64">
        <f t="shared" si="334"/>
        <v>124498.61900171156</v>
      </c>
      <c r="AB962" s="65">
        <f t="shared" si="327"/>
        <v>9.5006170256286673E-2</v>
      </c>
      <c r="AC962" s="66">
        <f t="shared" si="340"/>
        <v>1180000</v>
      </c>
      <c r="AD962" s="67" t="s">
        <v>4739</v>
      </c>
    </row>
    <row r="963" spans="1:30" s="68" customFormat="1" ht="29.5" customHeight="1" x14ac:dyDescent="0.35">
      <c r="A963" s="57"/>
      <c r="B963" s="3">
        <v>50</v>
      </c>
      <c r="C963" s="9" t="s">
        <v>414</v>
      </c>
      <c r="D963" s="106" t="s">
        <v>775</v>
      </c>
      <c r="E963" s="107" t="s">
        <v>776</v>
      </c>
      <c r="F963" s="4" t="s">
        <v>13</v>
      </c>
      <c r="G963" s="58">
        <v>31000</v>
      </c>
      <c r="H963" s="58">
        <v>5890</v>
      </c>
      <c r="I963" s="59">
        <v>36890</v>
      </c>
      <c r="J963" s="60">
        <v>1277000</v>
      </c>
      <c r="K963" s="60">
        <f t="shared" si="328"/>
        <v>242630</v>
      </c>
      <c r="L963" s="61">
        <f t="shared" si="329"/>
        <v>1519630</v>
      </c>
      <c r="M963" s="60">
        <v>1172000</v>
      </c>
      <c r="N963" s="60">
        <f t="shared" si="322"/>
        <v>222680</v>
      </c>
      <c r="O963" s="62">
        <f t="shared" si="323"/>
        <v>1394680</v>
      </c>
      <c r="P963" s="58">
        <v>31930</v>
      </c>
      <c r="Q963" s="58">
        <v>6066.7</v>
      </c>
      <c r="R963" s="58">
        <v>37996.699999999997</v>
      </c>
      <c r="S963" s="62">
        <v>25704</v>
      </c>
      <c r="T963" s="63">
        <f t="shared" si="324"/>
        <v>36890</v>
      </c>
      <c r="U963" s="63">
        <f t="shared" si="330"/>
        <v>983733.33333333337</v>
      </c>
      <c r="V963" s="63">
        <f t="shared" si="331"/>
        <v>1394680</v>
      </c>
      <c r="W963" s="64">
        <f t="shared" si="332"/>
        <v>427602.62469842541</v>
      </c>
      <c r="X963" s="64">
        <f t="shared" si="333"/>
        <v>105327.15794534146</v>
      </c>
      <c r="Y963" s="64">
        <f t="shared" si="325"/>
        <v>715785</v>
      </c>
      <c r="Z963" s="64">
        <f t="shared" si="326"/>
        <v>71108.57897267073</v>
      </c>
      <c r="AA963" s="64">
        <f t="shared" si="334"/>
        <v>822366.91873721022</v>
      </c>
      <c r="AB963" s="65">
        <f t="shared" si="327"/>
        <v>0.8359652874124528</v>
      </c>
      <c r="AC963" s="66">
        <f>X963</f>
        <v>105327.15794534146</v>
      </c>
      <c r="AD963" s="67" t="s">
        <v>4740</v>
      </c>
    </row>
    <row r="964" spans="1:30" s="68" customFormat="1" ht="29.5" customHeight="1" x14ac:dyDescent="0.35">
      <c r="A964" s="57"/>
      <c r="B964" s="3">
        <v>51</v>
      </c>
      <c r="C964" s="9" t="s">
        <v>414</v>
      </c>
      <c r="D964" s="106" t="s">
        <v>777</v>
      </c>
      <c r="E964" s="107" t="s">
        <v>778</v>
      </c>
      <c r="F964" s="4" t="s">
        <v>13</v>
      </c>
      <c r="G964" s="58">
        <v>31000</v>
      </c>
      <c r="H964" s="58">
        <v>5890</v>
      </c>
      <c r="I964" s="59">
        <v>36890</v>
      </c>
      <c r="J964" s="60">
        <v>1232000</v>
      </c>
      <c r="K964" s="60">
        <f t="shared" si="328"/>
        <v>234080</v>
      </c>
      <c r="L964" s="61">
        <f t="shared" si="329"/>
        <v>1466080</v>
      </c>
      <c r="M964" s="60">
        <v>1131000</v>
      </c>
      <c r="N964" s="60">
        <f t="shared" si="322"/>
        <v>214890</v>
      </c>
      <c r="O964" s="62">
        <f t="shared" si="323"/>
        <v>1345890</v>
      </c>
      <c r="P964" s="58">
        <v>32240</v>
      </c>
      <c r="Q964" s="58">
        <v>6125.6</v>
      </c>
      <c r="R964" s="58">
        <v>38365.599999999999</v>
      </c>
      <c r="S964" s="62">
        <v>31416</v>
      </c>
      <c r="T964" s="63">
        <f t="shared" si="324"/>
        <v>36890</v>
      </c>
      <c r="U964" s="63">
        <f t="shared" si="330"/>
        <v>949620</v>
      </c>
      <c r="V964" s="63">
        <f t="shared" si="331"/>
        <v>1345890</v>
      </c>
      <c r="W964" s="64">
        <f t="shared" si="332"/>
        <v>417534.11297950178</v>
      </c>
      <c r="X964" s="64">
        <f t="shared" si="333"/>
        <v>105142.48004118243</v>
      </c>
      <c r="Y964" s="64">
        <f t="shared" si="325"/>
        <v>691390</v>
      </c>
      <c r="Z964" s="64">
        <f t="shared" si="326"/>
        <v>71016.240020591213</v>
      </c>
      <c r="AA964" s="64">
        <f t="shared" si="334"/>
        <v>792728.48359321617</v>
      </c>
      <c r="AB964" s="65">
        <f t="shared" si="327"/>
        <v>0.83478494934101655</v>
      </c>
      <c r="AC964" s="66">
        <f t="shared" ref="AC964:AC970" si="341">X964</f>
        <v>105142.48004118243</v>
      </c>
      <c r="AD964" s="67" t="s">
        <v>4740</v>
      </c>
    </row>
    <row r="965" spans="1:30" s="68" customFormat="1" ht="29.5" customHeight="1" x14ac:dyDescent="0.35">
      <c r="A965" s="57"/>
      <c r="B965" s="3">
        <v>52</v>
      </c>
      <c r="C965" s="9" t="s">
        <v>414</v>
      </c>
      <c r="D965" s="106" t="s">
        <v>779</v>
      </c>
      <c r="E965" s="107" t="s">
        <v>780</v>
      </c>
      <c r="F965" s="4" t="s">
        <v>13</v>
      </c>
      <c r="G965" s="58">
        <v>32000</v>
      </c>
      <c r="H965" s="58">
        <v>6080</v>
      </c>
      <c r="I965" s="59">
        <v>38080</v>
      </c>
      <c r="J965" s="60">
        <v>1160000</v>
      </c>
      <c r="K965" s="60">
        <f t="shared" si="328"/>
        <v>220400</v>
      </c>
      <c r="L965" s="61">
        <f t="shared" si="329"/>
        <v>1380400</v>
      </c>
      <c r="M965" s="60">
        <v>1055000</v>
      </c>
      <c r="N965" s="60">
        <f t="shared" si="322"/>
        <v>200450</v>
      </c>
      <c r="O965" s="62">
        <f t="shared" si="323"/>
        <v>1255450</v>
      </c>
      <c r="P965" s="58">
        <v>33280</v>
      </c>
      <c r="Q965" s="58">
        <v>6323.2</v>
      </c>
      <c r="R965" s="58">
        <v>39603.199999999997</v>
      </c>
      <c r="S965" s="62">
        <v>35224</v>
      </c>
      <c r="T965" s="63">
        <f t="shared" si="324"/>
        <v>38080</v>
      </c>
      <c r="U965" s="63">
        <f t="shared" si="330"/>
        <v>891310</v>
      </c>
      <c r="V965" s="63">
        <f t="shared" si="331"/>
        <v>1255450</v>
      </c>
      <c r="W965" s="64">
        <f t="shared" si="332"/>
        <v>404110.78125262941</v>
      </c>
      <c r="X965" s="64">
        <f t="shared" si="333"/>
        <v>107985.68912781535</v>
      </c>
      <c r="Y965" s="64">
        <f t="shared" si="325"/>
        <v>646765</v>
      </c>
      <c r="Z965" s="64">
        <f t="shared" si="326"/>
        <v>73032.844563907682</v>
      </c>
      <c r="AA965" s="64">
        <f t="shared" si="334"/>
        <v>741555.25775224599</v>
      </c>
      <c r="AB965" s="65">
        <f t="shared" si="327"/>
        <v>0.83198354977757005</v>
      </c>
      <c r="AC965" s="66">
        <f t="shared" si="341"/>
        <v>107985.68912781535</v>
      </c>
      <c r="AD965" s="67" t="s">
        <v>4740</v>
      </c>
    </row>
    <row r="966" spans="1:30" s="68" customFormat="1" ht="29.5" customHeight="1" x14ac:dyDescent="0.35">
      <c r="A966" s="57"/>
      <c r="B966" s="3">
        <v>53</v>
      </c>
      <c r="C966" s="9" t="s">
        <v>414</v>
      </c>
      <c r="D966" s="106" t="s">
        <v>781</v>
      </c>
      <c r="E966" s="107" t="s">
        <v>782</v>
      </c>
      <c r="F966" s="4" t="s">
        <v>13</v>
      </c>
      <c r="G966" s="58">
        <v>33000</v>
      </c>
      <c r="H966" s="58">
        <v>6270</v>
      </c>
      <c r="I966" s="59">
        <v>39270</v>
      </c>
      <c r="J966" s="60">
        <v>1215000</v>
      </c>
      <c r="K966" s="60">
        <f t="shared" si="328"/>
        <v>230850</v>
      </c>
      <c r="L966" s="61">
        <f t="shared" si="329"/>
        <v>1445850</v>
      </c>
      <c r="M966" s="60">
        <v>1115000</v>
      </c>
      <c r="N966" s="60">
        <f t="shared" si="322"/>
        <v>211850</v>
      </c>
      <c r="O966" s="62">
        <f t="shared" si="323"/>
        <v>1326850</v>
      </c>
      <c r="P966" s="58">
        <v>34650</v>
      </c>
      <c r="Q966" s="58">
        <v>6583.5</v>
      </c>
      <c r="R966" s="58">
        <v>41233.5</v>
      </c>
      <c r="S966" s="62">
        <v>26656</v>
      </c>
      <c r="T966" s="63">
        <f t="shared" si="324"/>
        <v>39270</v>
      </c>
      <c r="U966" s="63">
        <f t="shared" si="330"/>
        <v>937323.33333333337</v>
      </c>
      <c r="V966" s="63">
        <f t="shared" si="331"/>
        <v>1326850</v>
      </c>
      <c r="W966" s="64">
        <f t="shared" si="332"/>
        <v>422346.26362476929</v>
      </c>
      <c r="X966" s="64">
        <f t="shared" si="333"/>
        <v>111482.59291080352</v>
      </c>
      <c r="Y966" s="64">
        <f t="shared" si="325"/>
        <v>683060</v>
      </c>
      <c r="Z966" s="64">
        <f t="shared" si="326"/>
        <v>75376.296455401753</v>
      </c>
      <c r="AA966" s="64">
        <f t="shared" si="334"/>
        <v>780009.67438444844</v>
      </c>
      <c r="AB966" s="65">
        <f t="shared" si="327"/>
        <v>0.83216713661715636</v>
      </c>
      <c r="AC966" s="66">
        <f t="shared" si="341"/>
        <v>111482.59291080352</v>
      </c>
      <c r="AD966" s="67" t="s">
        <v>4740</v>
      </c>
    </row>
    <row r="967" spans="1:30" s="68" customFormat="1" ht="29.5" customHeight="1" x14ac:dyDescent="0.35">
      <c r="A967" s="57"/>
      <c r="B967" s="3">
        <v>54</v>
      </c>
      <c r="C967" s="9" t="s">
        <v>414</v>
      </c>
      <c r="D967" s="106" t="s">
        <v>783</v>
      </c>
      <c r="E967" s="107" t="s">
        <v>784</v>
      </c>
      <c r="F967" s="4" t="s">
        <v>13</v>
      </c>
      <c r="G967" s="58">
        <v>32000</v>
      </c>
      <c r="H967" s="58">
        <v>6080</v>
      </c>
      <c r="I967" s="59">
        <v>38080</v>
      </c>
      <c r="J967" s="60">
        <v>1149000</v>
      </c>
      <c r="K967" s="60">
        <f t="shared" si="328"/>
        <v>218310</v>
      </c>
      <c r="L967" s="61">
        <f t="shared" si="329"/>
        <v>1367310</v>
      </c>
      <c r="M967" s="60">
        <v>1064000</v>
      </c>
      <c r="N967" s="60">
        <f t="shared" si="322"/>
        <v>202160</v>
      </c>
      <c r="O967" s="62">
        <f t="shared" si="323"/>
        <v>1266160</v>
      </c>
      <c r="P967" s="58">
        <v>32960</v>
      </c>
      <c r="Q967" s="58">
        <v>6262.4</v>
      </c>
      <c r="R967" s="58">
        <v>39222.400000000001</v>
      </c>
      <c r="S967" s="62">
        <v>25704</v>
      </c>
      <c r="T967" s="63">
        <f t="shared" si="324"/>
        <v>38080</v>
      </c>
      <c r="U967" s="63">
        <f t="shared" si="330"/>
        <v>890516.66666666663</v>
      </c>
      <c r="V967" s="63">
        <f t="shared" si="331"/>
        <v>1266160</v>
      </c>
      <c r="W967" s="64">
        <f t="shared" si="332"/>
        <v>403971.60492022609</v>
      </c>
      <c r="X967" s="64">
        <f t="shared" si="333"/>
        <v>107984.92030011938</v>
      </c>
      <c r="Y967" s="64">
        <f t="shared" si="325"/>
        <v>652120</v>
      </c>
      <c r="Z967" s="64">
        <f t="shared" si="326"/>
        <v>73032.460150059691</v>
      </c>
      <c r="AA967" s="64">
        <f t="shared" si="334"/>
        <v>739962.1839211334</v>
      </c>
      <c r="AB967" s="65">
        <f t="shared" si="327"/>
        <v>0.83093580571705572</v>
      </c>
      <c r="AC967" s="66">
        <f t="shared" si="341"/>
        <v>107984.92030011938</v>
      </c>
      <c r="AD967" s="67" t="s">
        <v>4740</v>
      </c>
    </row>
    <row r="968" spans="1:30" s="68" customFormat="1" ht="29.5" customHeight="1" x14ac:dyDescent="0.35">
      <c r="A968" s="57"/>
      <c r="B968" s="3">
        <v>55</v>
      </c>
      <c r="C968" s="9" t="s">
        <v>414</v>
      </c>
      <c r="D968" s="106" t="s">
        <v>785</v>
      </c>
      <c r="E968" s="107" t="s">
        <v>786</v>
      </c>
      <c r="F968" s="4" t="s">
        <v>13</v>
      </c>
      <c r="G968" s="58">
        <v>24369.747899159665</v>
      </c>
      <c r="H968" s="58">
        <v>4630.2521008403364</v>
      </c>
      <c r="I968" s="59">
        <v>29000</v>
      </c>
      <c r="J968" s="60">
        <v>986000</v>
      </c>
      <c r="K968" s="60">
        <f t="shared" si="328"/>
        <v>187340</v>
      </c>
      <c r="L968" s="61">
        <f t="shared" si="329"/>
        <v>1173340</v>
      </c>
      <c r="M968" s="60">
        <v>913000</v>
      </c>
      <c r="N968" s="60">
        <f t="shared" si="322"/>
        <v>173470</v>
      </c>
      <c r="O968" s="62">
        <f t="shared" si="323"/>
        <v>1086470</v>
      </c>
      <c r="P968" s="58">
        <v>25588.235294117647</v>
      </c>
      <c r="Q968" s="58">
        <v>4861.7647058823532</v>
      </c>
      <c r="R968" s="58">
        <v>30450</v>
      </c>
      <c r="S968" s="62">
        <v>27608</v>
      </c>
      <c r="T968" s="63">
        <f t="shared" si="324"/>
        <v>29000</v>
      </c>
      <c r="U968" s="63">
        <f t="shared" si="330"/>
        <v>762936.66666666663</v>
      </c>
      <c r="V968" s="63">
        <f t="shared" si="331"/>
        <v>1086470</v>
      </c>
      <c r="W968" s="64">
        <f t="shared" si="332"/>
        <v>333129.58546060999</v>
      </c>
      <c r="X968" s="64">
        <f t="shared" si="333"/>
        <v>82746.206517266924</v>
      </c>
      <c r="Y968" s="64">
        <f t="shared" si="325"/>
        <v>557735</v>
      </c>
      <c r="Z968" s="64">
        <f t="shared" si="326"/>
        <v>55873.103258633462</v>
      </c>
      <c r="AA968" s="64">
        <f t="shared" si="334"/>
        <v>637090.16020759055</v>
      </c>
      <c r="AB968" s="65">
        <f t="shared" si="327"/>
        <v>0.83504986461207864</v>
      </c>
      <c r="AC968" s="66">
        <f t="shared" si="341"/>
        <v>82746.206517266924</v>
      </c>
      <c r="AD968" s="67" t="s">
        <v>4740</v>
      </c>
    </row>
    <row r="969" spans="1:30" s="68" customFormat="1" ht="29.5" customHeight="1" x14ac:dyDescent="0.35">
      <c r="A969" s="57"/>
      <c r="B969" s="3">
        <v>56</v>
      </c>
      <c r="C969" s="9" t="s">
        <v>414</v>
      </c>
      <c r="D969" s="106" t="s">
        <v>787</v>
      </c>
      <c r="E969" s="107" t="s">
        <v>788</v>
      </c>
      <c r="F969" s="4" t="s">
        <v>13</v>
      </c>
      <c r="G969" s="58">
        <v>44000</v>
      </c>
      <c r="H969" s="58">
        <v>8360</v>
      </c>
      <c r="I969" s="59">
        <v>52360</v>
      </c>
      <c r="J969" s="60">
        <v>1230000</v>
      </c>
      <c r="K969" s="60">
        <f t="shared" si="328"/>
        <v>233700</v>
      </c>
      <c r="L969" s="61">
        <f t="shared" si="329"/>
        <v>1463700</v>
      </c>
      <c r="M969" s="60">
        <v>1129000</v>
      </c>
      <c r="N969" s="60">
        <f t="shared" ref="N969:N1032" si="342">+M969*19%</f>
        <v>214510</v>
      </c>
      <c r="O969" s="62">
        <f t="shared" ref="O969:O1032" si="343">+M969+N969</f>
        <v>1343510</v>
      </c>
      <c r="P969" s="58">
        <v>46200</v>
      </c>
      <c r="Q969" s="58">
        <v>8778</v>
      </c>
      <c r="R969" s="58">
        <v>54978</v>
      </c>
      <c r="S969" s="62">
        <v>29512</v>
      </c>
      <c r="T969" s="63">
        <f t="shared" si="324"/>
        <v>52360</v>
      </c>
      <c r="U969" s="63">
        <f t="shared" si="330"/>
        <v>953190</v>
      </c>
      <c r="V969" s="63">
        <f t="shared" si="331"/>
        <v>1343510</v>
      </c>
      <c r="W969" s="64">
        <f t="shared" si="332"/>
        <v>468702.78924492392</v>
      </c>
      <c r="X969" s="64">
        <f t="shared" si="333"/>
        <v>146155.61332720477</v>
      </c>
      <c r="Y969" s="64">
        <f t="shared" si="325"/>
        <v>697935</v>
      </c>
      <c r="Z969" s="64">
        <f t="shared" si="326"/>
        <v>99257.806663602387</v>
      </c>
      <c r="AA969" s="64">
        <f t="shared" si="334"/>
        <v>782452.82650138089</v>
      </c>
      <c r="AB969" s="65">
        <f t="shared" si="327"/>
        <v>0.82087813185344038</v>
      </c>
      <c r="AC969" s="66">
        <f t="shared" si="341"/>
        <v>146155.61332720477</v>
      </c>
      <c r="AD969" s="67" t="s">
        <v>4740</v>
      </c>
    </row>
    <row r="970" spans="1:30" s="68" customFormat="1" ht="29.5" customHeight="1" x14ac:dyDescent="0.35">
      <c r="A970" s="57"/>
      <c r="B970" s="3">
        <v>57</v>
      </c>
      <c r="C970" s="9" t="s">
        <v>414</v>
      </c>
      <c r="D970" s="106" t="s">
        <v>789</v>
      </c>
      <c r="E970" s="107" t="s">
        <v>790</v>
      </c>
      <c r="F970" s="4" t="s">
        <v>13</v>
      </c>
      <c r="G970" s="58">
        <v>34000</v>
      </c>
      <c r="H970" s="58">
        <v>6460</v>
      </c>
      <c r="I970" s="59">
        <v>40460</v>
      </c>
      <c r="J970" s="60">
        <v>1247000</v>
      </c>
      <c r="K970" s="60">
        <f t="shared" si="328"/>
        <v>236930</v>
      </c>
      <c r="L970" s="61">
        <f t="shared" si="329"/>
        <v>1483930</v>
      </c>
      <c r="M970" s="60">
        <v>1155000</v>
      </c>
      <c r="N970" s="60">
        <f t="shared" si="342"/>
        <v>219450</v>
      </c>
      <c r="O970" s="62">
        <f t="shared" si="343"/>
        <v>1374450</v>
      </c>
      <c r="P970" s="58">
        <v>36040</v>
      </c>
      <c r="Q970" s="58">
        <v>6847.6</v>
      </c>
      <c r="R970" s="58">
        <v>42887.6</v>
      </c>
      <c r="S970" s="62">
        <v>27608</v>
      </c>
      <c r="T970" s="63">
        <f t="shared" ref="T970:T1033" si="344">MIN(I970,L970,O970)</f>
        <v>40460</v>
      </c>
      <c r="U970" s="63">
        <f t="shared" si="330"/>
        <v>966280</v>
      </c>
      <c r="V970" s="63">
        <f t="shared" si="331"/>
        <v>1374450</v>
      </c>
      <c r="W970" s="64">
        <f t="shared" si="332"/>
        <v>435367.57380867243</v>
      </c>
      <c r="X970" s="64">
        <f t="shared" si="333"/>
        <v>114866.74903889935</v>
      </c>
      <c r="Y970" s="64">
        <f t="shared" ref="Y970:Y1033" si="345">AVERAGE(T970,V970)</f>
        <v>707455</v>
      </c>
      <c r="Z970" s="64">
        <f t="shared" ref="Z970:Z1033" si="346">AVERAGE(T970,X970)</f>
        <v>77663.374519449673</v>
      </c>
      <c r="AA970" s="64">
        <f t="shared" si="334"/>
        <v>803650.09295090614</v>
      </c>
      <c r="AB970" s="65">
        <f t="shared" ref="AB970:AB1033" si="347">AA970/U970</f>
        <v>0.83169484305885055</v>
      </c>
      <c r="AC970" s="66">
        <f t="shared" si="341"/>
        <v>114866.74903889935</v>
      </c>
      <c r="AD970" s="67" t="s">
        <v>4740</v>
      </c>
    </row>
    <row r="971" spans="1:30" s="68" customFormat="1" ht="29.5" customHeight="1" x14ac:dyDescent="0.35">
      <c r="A971" s="57"/>
      <c r="B971" s="3">
        <v>58</v>
      </c>
      <c r="C971" s="9" t="s">
        <v>414</v>
      </c>
      <c r="D971" s="106" t="s">
        <v>791</v>
      </c>
      <c r="E971" s="107" t="s">
        <v>792</v>
      </c>
      <c r="F971" s="4" t="s">
        <v>13</v>
      </c>
      <c r="G971" s="58">
        <v>36000</v>
      </c>
      <c r="H971" s="58">
        <v>6840</v>
      </c>
      <c r="I971" s="59">
        <v>42840</v>
      </c>
      <c r="J971" s="60">
        <v>127000</v>
      </c>
      <c r="K971" s="60">
        <f t="shared" si="328"/>
        <v>24130</v>
      </c>
      <c r="L971" s="61">
        <f t="shared" si="329"/>
        <v>151130</v>
      </c>
      <c r="M971" s="60">
        <v>117000</v>
      </c>
      <c r="N971" s="60">
        <f t="shared" si="342"/>
        <v>22230</v>
      </c>
      <c r="O971" s="62">
        <f t="shared" si="343"/>
        <v>139230</v>
      </c>
      <c r="P971" s="58">
        <v>37800</v>
      </c>
      <c r="Q971" s="58">
        <v>7182</v>
      </c>
      <c r="R971" s="58">
        <v>44982</v>
      </c>
      <c r="S971" s="62">
        <v>28560</v>
      </c>
      <c r="T971" s="63">
        <f t="shared" si="344"/>
        <v>42840</v>
      </c>
      <c r="U971" s="63">
        <f t="shared" si="330"/>
        <v>111066.66666666667</v>
      </c>
      <c r="V971" s="63">
        <f t="shared" si="331"/>
        <v>139230</v>
      </c>
      <c r="W971" s="64">
        <f t="shared" si="332"/>
        <v>96600.117769232602</v>
      </c>
      <c r="X971" s="64">
        <f t="shared" si="333"/>
        <v>80771.419870574799</v>
      </c>
      <c r="Y971" s="64">
        <f t="shared" si="345"/>
        <v>91035</v>
      </c>
      <c r="Z971" s="64">
        <f t="shared" si="346"/>
        <v>61805.709935287399</v>
      </c>
      <c r="AA971" s="64">
        <f t="shared" si="334"/>
        <v>59384.855252272289</v>
      </c>
      <c r="AB971" s="65">
        <f t="shared" si="347"/>
        <v>0.53467756829776969</v>
      </c>
      <c r="AC971" s="66">
        <f>Z971</f>
        <v>61805.709935287399</v>
      </c>
      <c r="AD971" s="69" t="s">
        <v>4743</v>
      </c>
    </row>
    <row r="972" spans="1:30" s="68" customFormat="1" ht="29.5" customHeight="1" x14ac:dyDescent="0.35">
      <c r="A972" s="57"/>
      <c r="B972" s="3">
        <v>59</v>
      </c>
      <c r="C972" s="9" t="s">
        <v>414</v>
      </c>
      <c r="D972" s="106" t="s">
        <v>793</v>
      </c>
      <c r="E972" s="107" t="s">
        <v>794</v>
      </c>
      <c r="F972" s="4" t="s">
        <v>13</v>
      </c>
      <c r="G972" s="58">
        <v>38000</v>
      </c>
      <c r="H972" s="58">
        <v>7220</v>
      </c>
      <c r="I972" s="59">
        <v>45220</v>
      </c>
      <c r="J972" s="60">
        <v>1091000</v>
      </c>
      <c r="K972" s="60">
        <f t="shared" si="328"/>
        <v>207290</v>
      </c>
      <c r="L972" s="61">
        <f t="shared" si="329"/>
        <v>1298290</v>
      </c>
      <c r="M972" s="60">
        <v>992000</v>
      </c>
      <c r="N972" s="60">
        <f t="shared" si="342"/>
        <v>188480</v>
      </c>
      <c r="O972" s="62">
        <f t="shared" si="343"/>
        <v>1180480</v>
      </c>
      <c r="P972" s="58">
        <v>39140</v>
      </c>
      <c r="Q972" s="58">
        <v>7436.6</v>
      </c>
      <c r="R972" s="58">
        <v>46576.6</v>
      </c>
      <c r="S972" s="62">
        <v>31416</v>
      </c>
      <c r="T972" s="63">
        <f t="shared" si="344"/>
        <v>45220</v>
      </c>
      <c r="U972" s="63">
        <f t="shared" si="330"/>
        <v>841330</v>
      </c>
      <c r="V972" s="63">
        <f t="shared" si="331"/>
        <v>1180480</v>
      </c>
      <c r="W972" s="64">
        <f t="shared" si="332"/>
        <v>410758.88646186882</v>
      </c>
      <c r="X972" s="64">
        <f t="shared" si="333"/>
        <v>126414.44183271253</v>
      </c>
      <c r="Y972" s="64">
        <f t="shared" si="345"/>
        <v>612850</v>
      </c>
      <c r="Z972" s="64">
        <f t="shared" si="346"/>
        <v>85817.220916356266</v>
      </c>
      <c r="AA972" s="64">
        <f t="shared" si="334"/>
        <v>691963.25632218365</v>
      </c>
      <c r="AB972" s="65">
        <f t="shared" si="347"/>
        <v>0.82246354738590521</v>
      </c>
      <c r="AC972" s="66">
        <f>X972</f>
        <v>126414.44183271253</v>
      </c>
      <c r="AD972" s="67" t="s">
        <v>4740</v>
      </c>
    </row>
    <row r="973" spans="1:30" s="68" customFormat="1" ht="29.5" customHeight="1" x14ac:dyDescent="0.35">
      <c r="A973" s="57"/>
      <c r="B973" s="3">
        <v>60</v>
      </c>
      <c r="C973" s="9" t="s">
        <v>414</v>
      </c>
      <c r="D973" s="106" t="s">
        <v>795</v>
      </c>
      <c r="E973" s="107" t="s">
        <v>796</v>
      </c>
      <c r="F973" s="4" t="s">
        <v>13</v>
      </c>
      <c r="G973" s="58">
        <v>38000</v>
      </c>
      <c r="H973" s="58">
        <v>7220</v>
      </c>
      <c r="I973" s="59">
        <v>45220</v>
      </c>
      <c r="J973" s="60">
        <v>1194000</v>
      </c>
      <c r="K973" s="60">
        <f t="shared" si="328"/>
        <v>226860</v>
      </c>
      <c r="L973" s="61">
        <f t="shared" si="329"/>
        <v>1420860</v>
      </c>
      <c r="M973" s="60">
        <v>1106000</v>
      </c>
      <c r="N973" s="60">
        <f t="shared" si="342"/>
        <v>210140</v>
      </c>
      <c r="O973" s="62">
        <f t="shared" si="343"/>
        <v>1316140</v>
      </c>
      <c r="P973" s="58">
        <v>39520.000000000007</v>
      </c>
      <c r="Q973" s="58">
        <v>7508.8000000000011</v>
      </c>
      <c r="R973" s="58">
        <v>47028.80000000001</v>
      </c>
      <c r="S973" s="62">
        <v>31416</v>
      </c>
      <c r="T973" s="63">
        <f t="shared" si="344"/>
        <v>45220</v>
      </c>
      <c r="U973" s="63">
        <f t="shared" si="330"/>
        <v>927406.66666666663</v>
      </c>
      <c r="V973" s="63">
        <f t="shared" si="331"/>
        <v>1316140</v>
      </c>
      <c r="W973" s="64">
        <f t="shared" si="332"/>
        <v>438929.37320211402</v>
      </c>
      <c r="X973" s="64">
        <f t="shared" si="333"/>
        <v>127238.84434545202</v>
      </c>
      <c r="Y973" s="64">
        <f t="shared" si="345"/>
        <v>680680</v>
      </c>
      <c r="Z973" s="64">
        <f t="shared" si="346"/>
        <v>86229.422172726016</v>
      </c>
      <c r="AA973" s="64">
        <f t="shared" si="334"/>
        <v>765788.1924744813</v>
      </c>
      <c r="AB973" s="65">
        <f t="shared" si="347"/>
        <v>0.8257307392741926</v>
      </c>
      <c r="AC973" s="66">
        <f t="shared" ref="AC973:AC974" si="348">X973</f>
        <v>127238.84434545202</v>
      </c>
      <c r="AD973" s="67" t="s">
        <v>4740</v>
      </c>
    </row>
    <row r="974" spans="1:30" s="68" customFormat="1" ht="29.5" customHeight="1" x14ac:dyDescent="0.35">
      <c r="A974" s="57"/>
      <c r="B974" s="3">
        <v>61</v>
      </c>
      <c r="C974" s="9" t="s">
        <v>414</v>
      </c>
      <c r="D974" s="106" t="s">
        <v>797</v>
      </c>
      <c r="E974" s="107" t="s">
        <v>798</v>
      </c>
      <c r="F974" s="4" t="s">
        <v>13</v>
      </c>
      <c r="G974" s="58">
        <v>36000</v>
      </c>
      <c r="H974" s="58">
        <v>6840</v>
      </c>
      <c r="I974" s="59">
        <v>42840</v>
      </c>
      <c r="J974" s="60">
        <v>1129000</v>
      </c>
      <c r="K974" s="60">
        <f t="shared" si="328"/>
        <v>214510</v>
      </c>
      <c r="L974" s="61">
        <f t="shared" si="329"/>
        <v>1343510</v>
      </c>
      <c r="M974" s="60">
        <v>1046000</v>
      </c>
      <c r="N974" s="60">
        <f t="shared" si="342"/>
        <v>198740</v>
      </c>
      <c r="O974" s="62">
        <f t="shared" si="343"/>
        <v>1244740</v>
      </c>
      <c r="P974" s="58">
        <v>38160</v>
      </c>
      <c r="Q974" s="58">
        <v>7250.4</v>
      </c>
      <c r="R974" s="58">
        <v>45410.400000000001</v>
      </c>
      <c r="S974" s="62">
        <v>30464</v>
      </c>
      <c r="T974" s="63">
        <f t="shared" si="344"/>
        <v>42840</v>
      </c>
      <c r="U974" s="63">
        <f t="shared" si="330"/>
        <v>877030</v>
      </c>
      <c r="V974" s="63">
        <f t="shared" si="331"/>
        <v>1244740</v>
      </c>
      <c r="W974" s="64">
        <f t="shared" si="332"/>
        <v>415326.52698439377</v>
      </c>
      <c r="X974" s="64">
        <f t="shared" si="333"/>
        <v>120528.54170074825</v>
      </c>
      <c r="Y974" s="64">
        <f t="shared" si="345"/>
        <v>643790</v>
      </c>
      <c r="Z974" s="64">
        <f t="shared" si="346"/>
        <v>81684.270850374131</v>
      </c>
      <c r="AA974" s="64">
        <f t="shared" si="334"/>
        <v>724115.73336035176</v>
      </c>
      <c r="AB974" s="65">
        <f t="shared" si="347"/>
        <v>0.82564534093514674</v>
      </c>
      <c r="AC974" s="66">
        <f t="shared" si="348"/>
        <v>120528.54170074825</v>
      </c>
      <c r="AD974" s="67" t="s">
        <v>4740</v>
      </c>
    </row>
    <row r="975" spans="1:30" s="68" customFormat="1" ht="29.5" customHeight="1" x14ac:dyDescent="0.35">
      <c r="A975" s="57"/>
      <c r="B975" s="3">
        <v>62</v>
      </c>
      <c r="C975" s="9" t="s">
        <v>414</v>
      </c>
      <c r="D975" s="106" t="s">
        <v>799</v>
      </c>
      <c r="E975" s="107" t="s">
        <v>800</v>
      </c>
      <c r="F975" s="4" t="s">
        <v>13</v>
      </c>
      <c r="G975" s="58">
        <v>40000</v>
      </c>
      <c r="H975" s="58">
        <v>7600</v>
      </c>
      <c r="I975" s="59">
        <v>47600</v>
      </c>
      <c r="J975" s="60">
        <v>127000</v>
      </c>
      <c r="K975" s="60">
        <f t="shared" si="328"/>
        <v>24130</v>
      </c>
      <c r="L975" s="61">
        <f t="shared" si="329"/>
        <v>151130</v>
      </c>
      <c r="M975" s="60">
        <v>117000</v>
      </c>
      <c r="N975" s="60">
        <f t="shared" si="342"/>
        <v>22230</v>
      </c>
      <c r="O975" s="62">
        <f t="shared" si="343"/>
        <v>139230</v>
      </c>
      <c r="P975" s="58">
        <v>42000</v>
      </c>
      <c r="Q975" s="58">
        <v>7980</v>
      </c>
      <c r="R975" s="58">
        <v>49980</v>
      </c>
      <c r="S975" s="62">
        <v>32368</v>
      </c>
      <c r="T975" s="63">
        <f t="shared" si="344"/>
        <v>47600</v>
      </c>
      <c r="U975" s="63">
        <f t="shared" si="330"/>
        <v>112653.33333333333</v>
      </c>
      <c r="V975" s="63">
        <f t="shared" si="331"/>
        <v>139230</v>
      </c>
      <c r="W975" s="64">
        <f t="shared" si="332"/>
        <v>100053.00867051017</v>
      </c>
      <c r="X975" s="64">
        <f t="shared" si="333"/>
        <v>86188.114870628371</v>
      </c>
      <c r="Y975" s="64">
        <f t="shared" si="345"/>
        <v>93415</v>
      </c>
      <c r="Z975" s="64">
        <f t="shared" si="346"/>
        <v>66894.057435314186</v>
      </c>
      <c r="AA975" s="64">
        <f t="shared" si="334"/>
        <v>56651.166213356388</v>
      </c>
      <c r="AB975" s="65">
        <f t="shared" si="347"/>
        <v>0.50288051438060477</v>
      </c>
      <c r="AC975" s="66">
        <f>Z975</f>
        <v>66894.057435314186</v>
      </c>
      <c r="AD975" s="69" t="s">
        <v>4743</v>
      </c>
    </row>
    <row r="976" spans="1:30" s="68" customFormat="1" ht="29.5" customHeight="1" x14ac:dyDescent="0.35">
      <c r="A976" s="57"/>
      <c r="B976" s="3">
        <v>63</v>
      </c>
      <c r="C976" s="9" t="s">
        <v>414</v>
      </c>
      <c r="D976" s="106" t="s">
        <v>801</v>
      </c>
      <c r="E976" s="107" t="s">
        <v>802</v>
      </c>
      <c r="F976" s="4" t="s">
        <v>13</v>
      </c>
      <c r="G976" s="58">
        <v>40000</v>
      </c>
      <c r="H976" s="58">
        <v>7600</v>
      </c>
      <c r="I976" s="59">
        <v>47600</v>
      </c>
      <c r="J976" s="60">
        <v>123000</v>
      </c>
      <c r="K976" s="60">
        <f t="shared" si="328"/>
        <v>23370</v>
      </c>
      <c r="L976" s="61">
        <f t="shared" si="329"/>
        <v>146370</v>
      </c>
      <c r="M976" s="60">
        <v>112000</v>
      </c>
      <c r="N976" s="60">
        <f t="shared" si="342"/>
        <v>21280</v>
      </c>
      <c r="O976" s="62">
        <f t="shared" si="343"/>
        <v>133280</v>
      </c>
      <c r="P976" s="58">
        <v>42000</v>
      </c>
      <c r="Q976" s="58">
        <v>7980</v>
      </c>
      <c r="R976" s="58">
        <v>49980</v>
      </c>
      <c r="S976" s="62">
        <v>34272</v>
      </c>
      <c r="T976" s="63">
        <f t="shared" si="344"/>
        <v>47600</v>
      </c>
      <c r="U976" s="63">
        <f t="shared" si="330"/>
        <v>109083.33333333333</v>
      </c>
      <c r="V976" s="63">
        <f t="shared" si="331"/>
        <v>133280</v>
      </c>
      <c r="W976" s="64">
        <f t="shared" si="332"/>
        <v>97560.646568314318</v>
      </c>
      <c r="X976" s="64">
        <f t="shared" si="333"/>
        <v>84881.463583016914</v>
      </c>
      <c r="Y976" s="64">
        <f t="shared" si="345"/>
        <v>90440</v>
      </c>
      <c r="Z976" s="64">
        <f t="shared" si="346"/>
        <v>66240.731791508457</v>
      </c>
      <c r="AA976" s="64">
        <f t="shared" si="334"/>
        <v>53646.875336158511</v>
      </c>
      <c r="AB976" s="65">
        <f t="shared" si="347"/>
        <v>0.49179717649648752</v>
      </c>
      <c r="AC976" s="66">
        <f t="shared" ref="AC976:AC978" si="349">Z976</f>
        <v>66240.731791508457</v>
      </c>
      <c r="AD976" s="69" t="s">
        <v>4743</v>
      </c>
    </row>
    <row r="977" spans="1:30" s="68" customFormat="1" ht="29.5" customHeight="1" x14ac:dyDescent="0.35">
      <c r="A977" s="57"/>
      <c r="B977" s="3">
        <v>64</v>
      </c>
      <c r="C977" s="9" t="s">
        <v>414</v>
      </c>
      <c r="D977" s="106" t="s">
        <v>803</v>
      </c>
      <c r="E977" s="107" t="s">
        <v>804</v>
      </c>
      <c r="F977" s="4" t="s">
        <v>13</v>
      </c>
      <c r="G977" s="58">
        <v>24369.747899159665</v>
      </c>
      <c r="H977" s="58">
        <v>4630.2521008403364</v>
      </c>
      <c r="I977" s="59">
        <v>29000</v>
      </c>
      <c r="J977" s="60">
        <v>111000</v>
      </c>
      <c r="K977" s="60">
        <f t="shared" si="328"/>
        <v>21090</v>
      </c>
      <c r="L977" s="61">
        <f t="shared" si="329"/>
        <v>132090</v>
      </c>
      <c r="M977" s="60">
        <v>102000</v>
      </c>
      <c r="N977" s="60">
        <f t="shared" si="342"/>
        <v>19380</v>
      </c>
      <c r="O977" s="62">
        <f t="shared" si="343"/>
        <v>121380</v>
      </c>
      <c r="P977" s="58">
        <v>25100.840336134454</v>
      </c>
      <c r="Q977" s="58">
        <v>4769.1596638655465</v>
      </c>
      <c r="R977" s="58">
        <v>29870</v>
      </c>
      <c r="S977" s="62">
        <v>26656</v>
      </c>
      <c r="T977" s="63">
        <f t="shared" si="344"/>
        <v>29000</v>
      </c>
      <c r="U977" s="63">
        <f t="shared" si="330"/>
        <v>94156.666666666672</v>
      </c>
      <c r="V977" s="63">
        <f t="shared" si="331"/>
        <v>121380</v>
      </c>
      <c r="W977" s="64">
        <f t="shared" si="332"/>
        <v>77470.85643296341</v>
      </c>
      <c r="X977" s="64">
        <f t="shared" si="333"/>
        <v>59651.70090044976</v>
      </c>
      <c r="Y977" s="64">
        <f t="shared" si="345"/>
        <v>75190</v>
      </c>
      <c r="Z977" s="64">
        <f t="shared" si="346"/>
        <v>44325.850450224883</v>
      </c>
      <c r="AA977" s="64">
        <f t="shared" si="334"/>
        <v>56680.855968601376</v>
      </c>
      <c r="AB977" s="65">
        <f t="shared" si="347"/>
        <v>0.60198452191667828</v>
      </c>
      <c r="AC977" s="66">
        <f t="shared" si="349"/>
        <v>44325.850450224883</v>
      </c>
      <c r="AD977" s="69" t="s">
        <v>4743</v>
      </c>
    </row>
    <row r="978" spans="1:30" s="68" customFormat="1" ht="29.5" customHeight="1" x14ac:dyDescent="0.35">
      <c r="A978" s="57"/>
      <c r="B978" s="3">
        <v>65</v>
      </c>
      <c r="C978" s="9" t="s">
        <v>414</v>
      </c>
      <c r="D978" s="106" t="s">
        <v>805</v>
      </c>
      <c r="E978" s="107" t="s">
        <v>806</v>
      </c>
      <c r="F978" s="4" t="s">
        <v>13</v>
      </c>
      <c r="G978" s="58">
        <v>40000</v>
      </c>
      <c r="H978" s="58">
        <v>7600</v>
      </c>
      <c r="I978" s="59">
        <v>47600</v>
      </c>
      <c r="J978" s="60">
        <v>128000</v>
      </c>
      <c r="K978" s="60">
        <f t="shared" ref="K978:K1041" si="350">+J978*19%</f>
        <v>24320</v>
      </c>
      <c r="L978" s="61">
        <f t="shared" ref="L978:L1041" si="351">+J978+K978</f>
        <v>152320</v>
      </c>
      <c r="M978" s="60">
        <v>117000</v>
      </c>
      <c r="N978" s="60">
        <f t="shared" si="342"/>
        <v>22230</v>
      </c>
      <c r="O978" s="62">
        <f t="shared" si="343"/>
        <v>139230</v>
      </c>
      <c r="P978" s="58">
        <v>41200</v>
      </c>
      <c r="Q978" s="58">
        <v>7828</v>
      </c>
      <c r="R978" s="58">
        <v>49028</v>
      </c>
      <c r="S978" s="62">
        <v>33320</v>
      </c>
      <c r="T978" s="63">
        <f t="shared" si="344"/>
        <v>47600</v>
      </c>
      <c r="U978" s="63">
        <f t="shared" ref="U978:U1041" si="352">AVERAGE(I978,L978,O978)</f>
        <v>113050</v>
      </c>
      <c r="V978" s="63">
        <f t="shared" ref="V978:V1041" si="353">MEDIAN(I978,L978,O978)</f>
        <v>139230</v>
      </c>
      <c r="W978" s="64">
        <f t="shared" ref="W978:W1041" si="354">GEOMEAN(I978,L978,O978)</f>
        <v>100314.92873642089</v>
      </c>
      <c r="X978" s="64">
        <f t="shared" ref="X978:X1041" si="355">HARMEAN(I978,L978,O978)</f>
        <v>86316.306102679999</v>
      </c>
      <c r="Y978" s="64">
        <f t="shared" si="345"/>
        <v>93415</v>
      </c>
      <c r="Z978" s="64">
        <f t="shared" si="346"/>
        <v>66958.153051339992</v>
      </c>
      <c r="AA978" s="64">
        <f t="shared" ref="AA978:AA1041" si="356">STDEV(I978,L978,O978)</f>
        <v>57057.987170947417</v>
      </c>
      <c r="AB978" s="65">
        <f t="shared" si="347"/>
        <v>0.50471461451523592</v>
      </c>
      <c r="AC978" s="66">
        <f t="shared" si="349"/>
        <v>66958.153051339992</v>
      </c>
      <c r="AD978" s="69" t="s">
        <v>4743</v>
      </c>
    </row>
    <row r="979" spans="1:30" s="68" customFormat="1" ht="29.5" customHeight="1" x14ac:dyDescent="0.35">
      <c r="A979" s="57"/>
      <c r="B979" s="3">
        <v>66</v>
      </c>
      <c r="C979" s="9" t="s">
        <v>414</v>
      </c>
      <c r="D979" s="106" t="s">
        <v>807</v>
      </c>
      <c r="E979" s="107" t="s">
        <v>808</v>
      </c>
      <c r="F979" s="4" t="s">
        <v>13</v>
      </c>
      <c r="G979" s="58">
        <v>36000</v>
      </c>
      <c r="H979" s="58">
        <v>6840</v>
      </c>
      <c r="I979" s="59">
        <v>42840</v>
      </c>
      <c r="J979" s="60">
        <v>1419000</v>
      </c>
      <c r="K979" s="60">
        <f t="shared" si="350"/>
        <v>269610</v>
      </c>
      <c r="L979" s="61">
        <f t="shared" si="351"/>
        <v>1688610</v>
      </c>
      <c r="M979" s="60">
        <v>1290000</v>
      </c>
      <c r="N979" s="60">
        <f t="shared" si="342"/>
        <v>245100</v>
      </c>
      <c r="O979" s="62">
        <f t="shared" si="343"/>
        <v>1535100</v>
      </c>
      <c r="P979" s="58">
        <v>37080</v>
      </c>
      <c r="Q979" s="58">
        <v>7045.2</v>
      </c>
      <c r="R979" s="58">
        <v>44125.2</v>
      </c>
      <c r="S979" s="62">
        <v>28560</v>
      </c>
      <c r="T979" s="63">
        <f t="shared" si="344"/>
        <v>42840</v>
      </c>
      <c r="U979" s="63">
        <f t="shared" si="352"/>
        <v>1088850</v>
      </c>
      <c r="V979" s="63">
        <f t="shared" si="353"/>
        <v>1535100</v>
      </c>
      <c r="W979" s="64">
        <f t="shared" si="354"/>
        <v>480660.5697389635</v>
      </c>
      <c r="X979" s="64">
        <f t="shared" si="355"/>
        <v>122019.18908069051</v>
      </c>
      <c r="Y979" s="64">
        <f t="shared" si="345"/>
        <v>788970</v>
      </c>
      <c r="Z979" s="64">
        <f t="shared" si="346"/>
        <v>82429.59454034525</v>
      </c>
      <c r="AA979" s="64">
        <f t="shared" si="356"/>
        <v>909117.16522129311</v>
      </c>
      <c r="AB979" s="65">
        <f t="shared" si="347"/>
        <v>0.83493333812856974</v>
      </c>
      <c r="AC979" s="66">
        <f>X979</f>
        <v>122019.18908069051</v>
      </c>
      <c r="AD979" s="67" t="s">
        <v>4740</v>
      </c>
    </row>
    <row r="980" spans="1:30" s="68" customFormat="1" ht="29.5" customHeight="1" x14ac:dyDescent="0.35">
      <c r="A980" s="57"/>
      <c r="B980" s="3">
        <v>67</v>
      </c>
      <c r="C980" s="9" t="s">
        <v>414</v>
      </c>
      <c r="D980" s="106" t="s">
        <v>809</v>
      </c>
      <c r="E980" s="107" t="s">
        <v>810</v>
      </c>
      <c r="F980" s="4" t="s">
        <v>13</v>
      </c>
      <c r="G980" s="58">
        <v>39000</v>
      </c>
      <c r="H980" s="58">
        <v>7410</v>
      </c>
      <c r="I980" s="59">
        <v>46410</v>
      </c>
      <c r="J980" s="60">
        <v>143000</v>
      </c>
      <c r="K980" s="60">
        <f t="shared" si="350"/>
        <v>27170</v>
      </c>
      <c r="L980" s="61">
        <f t="shared" si="351"/>
        <v>170170</v>
      </c>
      <c r="M980" s="60">
        <v>133000</v>
      </c>
      <c r="N980" s="60">
        <f t="shared" si="342"/>
        <v>25270</v>
      </c>
      <c r="O980" s="62">
        <f t="shared" si="343"/>
        <v>158270</v>
      </c>
      <c r="P980" s="58">
        <v>40560</v>
      </c>
      <c r="Q980" s="58">
        <v>7706.4</v>
      </c>
      <c r="R980" s="58">
        <v>48266.400000000001</v>
      </c>
      <c r="S980" s="62">
        <v>31416</v>
      </c>
      <c r="T980" s="63">
        <f t="shared" si="344"/>
        <v>46410</v>
      </c>
      <c r="U980" s="63">
        <f t="shared" si="352"/>
        <v>124950</v>
      </c>
      <c r="V980" s="63">
        <f t="shared" si="353"/>
        <v>158270</v>
      </c>
      <c r="W980" s="64">
        <f t="shared" si="354"/>
        <v>107720.34190925986</v>
      </c>
      <c r="X980" s="64">
        <f t="shared" si="355"/>
        <v>88910.296813618494</v>
      </c>
      <c r="Y980" s="64">
        <f t="shared" si="345"/>
        <v>102340</v>
      </c>
      <c r="Z980" s="64">
        <f t="shared" si="346"/>
        <v>67660.148406809254</v>
      </c>
      <c r="AA980" s="64">
        <f t="shared" si="356"/>
        <v>68277.384249837807</v>
      </c>
      <c r="AB980" s="65">
        <f t="shared" si="347"/>
        <v>0.54643764905832581</v>
      </c>
      <c r="AC980" s="66">
        <f>Z980</f>
        <v>67660.148406809254</v>
      </c>
      <c r="AD980" s="69" t="s">
        <v>4743</v>
      </c>
    </row>
    <row r="981" spans="1:30" s="68" customFormat="1" ht="29.5" customHeight="1" x14ac:dyDescent="0.35">
      <c r="A981" s="57"/>
      <c r="B981" s="3">
        <v>68</v>
      </c>
      <c r="C981" s="9" t="s">
        <v>414</v>
      </c>
      <c r="D981" s="106" t="s">
        <v>811</v>
      </c>
      <c r="E981" s="107" t="s">
        <v>812</v>
      </c>
      <c r="F981" s="4" t="s">
        <v>13</v>
      </c>
      <c r="G981" s="58">
        <v>806000</v>
      </c>
      <c r="H981" s="58">
        <v>153140</v>
      </c>
      <c r="I981" s="59">
        <v>959140</v>
      </c>
      <c r="J981" s="60">
        <v>59000</v>
      </c>
      <c r="K981" s="60">
        <f t="shared" si="350"/>
        <v>11210</v>
      </c>
      <c r="L981" s="61">
        <f t="shared" si="351"/>
        <v>70210</v>
      </c>
      <c r="M981" s="60">
        <v>54000</v>
      </c>
      <c r="N981" s="60">
        <f t="shared" si="342"/>
        <v>10260</v>
      </c>
      <c r="O981" s="62">
        <f t="shared" si="343"/>
        <v>64260</v>
      </c>
      <c r="P981" s="58">
        <v>830180</v>
      </c>
      <c r="Q981" s="58">
        <v>157734.20000000001</v>
      </c>
      <c r="R981" s="58">
        <v>987914.2</v>
      </c>
      <c r="S981" s="62">
        <v>420784</v>
      </c>
      <c r="T981" s="63">
        <f t="shared" si="344"/>
        <v>64260</v>
      </c>
      <c r="U981" s="63">
        <f t="shared" si="352"/>
        <v>364536.66666666669</v>
      </c>
      <c r="V981" s="63">
        <f t="shared" si="353"/>
        <v>70210</v>
      </c>
      <c r="W981" s="64">
        <f t="shared" si="354"/>
        <v>162957.32957415897</v>
      </c>
      <c r="X981" s="64">
        <f t="shared" si="355"/>
        <v>97253.035305100566</v>
      </c>
      <c r="Y981" s="64">
        <f t="shared" si="345"/>
        <v>67235</v>
      </c>
      <c r="Z981" s="64">
        <f t="shared" si="346"/>
        <v>80756.517652550276</v>
      </c>
      <c r="AA981" s="64">
        <f t="shared" si="356"/>
        <v>514950.1855843275</v>
      </c>
      <c r="AB981" s="65">
        <f t="shared" si="347"/>
        <v>1.4126156095436055</v>
      </c>
      <c r="AC981" s="66">
        <f>X981</f>
        <v>97253.035305100566</v>
      </c>
      <c r="AD981" s="67" t="s">
        <v>4740</v>
      </c>
    </row>
    <row r="982" spans="1:30" s="68" customFormat="1" ht="29.5" customHeight="1" x14ac:dyDescent="0.35">
      <c r="A982" s="57"/>
      <c r="B982" s="3">
        <v>69</v>
      </c>
      <c r="C982" s="9" t="s">
        <v>414</v>
      </c>
      <c r="D982" s="106" t="s">
        <v>813</v>
      </c>
      <c r="E982" s="107" t="s">
        <v>814</v>
      </c>
      <c r="F982" s="4" t="s">
        <v>13</v>
      </c>
      <c r="G982" s="58">
        <v>886000</v>
      </c>
      <c r="H982" s="58">
        <v>168340</v>
      </c>
      <c r="I982" s="59">
        <v>1054340</v>
      </c>
      <c r="J982" s="60">
        <v>50000</v>
      </c>
      <c r="K982" s="60">
        <f t="shared" si="350"/>
        <v>9500</v>
      </c>
      <c r="L982" s="61">
        <f t="shared" si="351"/>
        <v>59500</v>
      </c>
      <c r="M982" s="60">
        <v>46000</v>
      </c>
      <c r="N982" s="60">
        <f t="shared" si="342"/>
        <v>8740</v>
      </c>
      <c r="O982" s="62">
        <f t="shared" si="343"/>
        <v>54740</v>
      </c>
      <c r="P982" s="58">
        <v>912580</v>
      </c>
      <c r="Q982" s="58">
        <v>173390.2</v>
      </c>
      <c r="R982" s="58">
        <v>1085970.2</v>
      </c>
      <c r="S982" s="62">
        <v>462672</v>
      </c>
      <c r="T982" s="63">
        <f t="shared" si="344"/>
        <v>54740</v>
      </c>
      <c r="U982" s="63">
        <f t="shared" si="352"/>
        <v>389526.66666666669</v>
      </c>
      <c r="V982" s="63">
        <f t="shared" si="353"/>
        <v>59500</v>
      </c>
      <c r="W982" s="64">
        <f t="shared" si="354"/>
        <v>150869.27870918618</v>
      </c>
      <c r="X982" s="64">
        <f t="shared" si="355"/>
        <v>83279.29392371446</v>
      </c>
      <c r="Y982" s="64">
        <f t="shared" si="345"/>
        <v>57120</v>
      </c>
      <c r="Z982" s="64">
        <f t="shared" si="346"/>
        <v>69009.64696185723</v>
      </c>
      <c r="AA982" s="64">
        <f t="shared" si="356"/>
        <v>575750.15460990835</v>
      </c>
      <c r="AB982" s="65">
        <f t="shared" si="347"/>
        <v>1.478076352350481</v>
      </c>
      <c r="AC982" s="66">
        <f t="shared" ref="AC982:AC987" si="357">X982</f>
        <v>83279.29392371446</v>
      </c>
      <c r="AD982" s="67" t="s">
        <v>4740</v>
      </c>
    </row>
    <row r="983" spans="1:30" s="68" customFormat="1" ht="29.5" customHeight="1" x14ac:dyDescent="0.35">
      <c r="A983" s="57"/>
      <c r="B983" s="3">
        <v>70</v>
      </c>
      <c r="C983" s="9" t="s">
        <v>414</v>
      </c>
      <c r="D983" s="106" t="s">
        <v>815</v>
      </c>
      <c r="E983" s="107" t="s">
        <v>816</v>
      </c>
      <c r="F983" s="4" t="s">
        <v>13</v>
      </c>
      <c r="G983" s="58">
        <v>817000</v>
      </c>
      <c r="H983" s="58">
        <v>155230</v>
      </c>
      <c r="I983" s="59">
        <v>972230</v>
      </c>
      <c r="J983" s="60">
        <v>57000</v>
      </c>
      <c r="K983" s="60">
        <f t="shared" si="350"/>
        <v>10830</v>
      </c>
      <c r="L983" s="61">
        <f t="shared" si="351"/>
        <v>67830</v>
      </c>
      <c r="M983" s="60">
        <v>53000</v>
      </c>
      <c r="N983" s="60">
        <f t="shared" si="342"/>
        <v>10070</v>
      </c>
      <c r="O983" s="62">
        <f t="shared" si="343"/>
        <v>63070</v>
      </c>
      <c r="P983" s="58">
        <v>849680</v>
      </c>
      <c r="Q983" s="58">
        <v>161439.20000000001</v>
      </c>
      <c r="R983" s="58">
        <v>1011119.2</v>
      </c>
      <c r="S983" s="62">
        <v>415072</v>
      </c>
      <c r="T983" s="63">
        <f t="shared" si="344"/>
        <v>63070</v>
      </c>
      <c r="U983" s="63">
        <f t="shared" si="352"/>
        <v>367710</v>
      </c>
      <c r="V983" s="63">
        <f t="shared" si="353"/>
        <v>67830</v>
      </c>
      <c r="W983" s="64">
        <f t="shared" si="354"/>
        <v>160819.19677348839</v>
      </c>
      <c r="X983" s="64">
        <f t="shared" si="355"/>
        <v>94856.557578236854</v>
      </c>
      <c r="Y983" s="64">
        <f t="shared" si="345"/>
        <v>65450</v>
      </c>
      <c r="Z983" s="64">
        <f t="shared" si="346"/>
        <v>78963.278789118427</v>
      </c>
      <c r="AA983" s="64">
        <f t="shared" si="356"/>
        <v>523535.08688530134</v>
      </c>
      <c r="AB983" s="65">
        <f t="shared" si="347"/>
        <v>1.4237716866152712</v>
      </c>
      <c r="AC983" s="66">
        <f t="shared" si="357"/>
        <v>94856.557578236854</v>
      </c>
      <c r="AD983" s="67" t="s">
        <v>4740</v>
      </c>
    </row>
    <row r="984" spans="1:30" s="68" customFormat="1" ht="29.5" customHeight="1" x14ac:dyDescent="0.35">
      <c r="A984" s="57"/>
      <c r="B984" s="3">
        <v>71</v>
      </c>
      <c r="C984" s="9" t="s">
        <v>414</v>
      </c>
      <c r="D984" s="106" t="s">
        <v>817</v>
      </c>
      <c r="E984" s="107" t="s">
        <v>818</v>
      </c>
      <c r="F984" s="4" t="s">
        <v>13</v>
      </c>
      <c r="G984" s="58">
        <v>756000</v>
      </c>
      <c r="H984" s="58">
        <v>143640</v>
      </c>
      <c r="I984" s="59">
        <v>899640</v>
      </c>
      <c r="J984" s="60">
        <v>57000</v>
      </c>
      <c r="K984" s="60">
        <f t="shared" si="350"/>
        <v>10830</v>
      </c>
      <c r="L984" s="61">
        <f t="shared" si="351"/>
        <v>67830</v>
      </c>
      <c r="M984" s="60">
        <v>53000</v>
      </c>
      <c r="N984" s="60">
        <f t="shared" si="342"/>
        <v>10070</v>
      </c>
      <c r="O984" s="62">
        <f t="shared" si="343"/>
        <v>63070</v>
      </c>
      <c r="P984" s="58">
        <v>778680</v>
      </c>
      <c r="Q984" s="58">
        <v>147949.20000000001</v>
      </c>
      <c r="R984" s="58">
        <v>926629.2</v>
      </c>
      <c r="S984" s="62">
        <v>401744</v>
      </c>
      <c r="T984" s="63">
        <f t="shared" si="344"/>
        <v>63070</v>
      </c>
      <c r="U984" s="63">
        <f t="shared" si="352"/>
        <v>343513.33333333331</v>
      </c>
      <c r="V984" s="63">
        <f t="shared" si="353"/>
        <v>67830</v>
      </c>
      <c r="W984" s="64">
        <f t="shared" si="354"/>
        <v>156712.79930079283</v>
      </c>
      <c r="X984" s="64">
        <f t="shared" si="355"/>
        <v>94608.293243290274</v>
      </c>
      <c r="Y984" s="64">
        <f t="shared" si="345"/>
        <v>65450</v>
      </c>
      <c r="Z984" s="64">
        <f t="shared" si="346"/>
        <v>78839.146621645137</v>
      </c>
      <c r="AA984" s="64">
        <f t="shared" si="356"/>
        <v>481625.7015913222</v>
      </c>
      <c r="AB984" s="65">
        <f t="shared" si="347"/>
        <v>1.4020582459428714</v>
      </c>
      <c r="AC984" s="66">
        <f t="shared" si="357"/>
        <v>94608.293243290274</v>
      </c>
      <c r="AD984" s="67" t="s">
        <v>4740</v>
      </c>
    </row>
    <row r="985" spans="1:30" s="68" customFormat="1" ht="29.5" customHeight="1" x14ac:dyDescent="0.35">
      <c r="A985" s="57"/>
      <c r="B985" s="3">
        <v>72</v>
      </c>
      <c r="C985" s="9" t="s">
        <v>414</v>
      </c>
      <c r="D985" s="106" t="s">
        <v>819</v>
      </c>
      <c r="E985" s="107" t="s">
        <v>820</v>
      </c>
      <c r="F985" s="4" t="s">
        <v>13</v>
      </c>
      <c r="G985" s="58">
        <v>835000</v>
      </c>
      <c r="H985" s="58">
        <v>158650</v>
      </c>
      <c r="I985" s="59">
        <v>993650</v>
      </c>
      <c r="J985" s="60">
        <v>58000</v>
      </c>
      <c r="K985" s="60">
        <f t="shared" si="350"/>
        <v>11020</v>
      </c>
      <c r="L985" s="61">
        <f t="shared" si="351"/>
        <v>69020</v>
      </c>
      <c r="M985" s="60">
        <v>54000</v>
      </c>
      <c r="N985" s="60">
        <f t="shared" si="342"/>
        <v>10260</v>
      </c>
      <c r="O985" s="62">
        <f t="shared" si="343"/>
        <v>64260</v>
      </c>
      <c r="P985" s="58">
        <v>885100</v>
      </c>
      <c r="Q985" s="58">
        <v>168169</v>
      </c>
      <c r="R985" s="58">
        <v>1053269</v>
      </c>
      <c r="S985" s="62">
        <v>439824</v>
      </c>
      <c r="T985" s="63">
        <f t="shared" si="344"/>
        <v>64260</v>
      </c>
      <c r="U985" s="63">
        <f t="shared" si="352"/>
        <v>375643.33333333331</v>
      </c>
      <c r="V985" s="63">
        <f t="shared" si="353"/>
        <v>69020</v>
      </c>
      <c r="W985" s="64">
        <f t="shared" si="354"/>
        <v>163951.86868323252</v>
      </c>
      <c r="X985" s="64">
        <f t="shared" si="355"/>
        <v>96597.436162728147</v>
      </c>
      <c r="Y985" s="64">
        <f t="shared" si="345"/>
        <v>66640</v>
      </c>
      <c r="Z985" s="64">
        <f t="shared" si="346"/>
        <v>80428.718081364073</v>
      </c>
      <c r="AA985" s="64">
        <f t="shared" si="356"/>
        <v>535214.76477516326</v>
      </c>
      <c r="AB985" s="65">
        <f t="shared" si="347"/>
        <v>1.4247950576570771</v>
      </c>
      <c r="AC985" s="66">
        <f t="shared" si="357"/>
        <v>96597.436162728147</v>
      </c>
      <c r="AD985" s="67" t="s">
        <v>4740</v>
      </c>
    </row>
    <row r="986" spans="1:30" s="68" customFormat="1" ht="29.5" customHeight="1" x14ac:dyDescent="0.35">
      <c r="A986" s="57"/>
      <c r="B986" s="3">
        <v>73</v>
      </c>
      <c r="C986" s="9" t="s">
        <v>414</v>
      </c>
      <c r="D986" s="106" t="s">
        <v>821</v>
      </c>
      <c r="E986" s="107" t="s">
        <v>822</v>
      </c>
      <c r="F986" s="4" t="s">
        <v>13</v>
      </c>
      <c r="G986" s="58">
        <v>285714.28571428574</v>
      </c>
      <c r="H986" s="58">
        <v>54285.71428571429</v>
      </c>
      <c r="I986" s="59">
        <v>340000</v>
      </c>
      <c r="J986" s="60">
        <v>57000</v>
      </c>
      <c r="K986" s="60">
        <f t="shared" si="350"/>
        <v>10830</v>
      </c>
      <c r="L986" s="61">
        <f t="shared" si="351"/>
        <v>67830</v>
      </c>
      <c r="M986" s="60">
        <v>53000</v>
      </c>
      <c r="N986" s="60">
        <f t="shared" si="342"/>
        <v>10070</v>
      </c>
      <c r="O986" s="62">
        <f t="shared" si="343"/>
        <v>63070</v>
      </c>
      <c r="P986" s="58">
        <v>297142.85714285716</v>
      </c>
      <c r="Q986" s="58">
        <v>56457.142857142862</v>
      </c>
      <c r="R986" s="58">
        <v>353600</v>
      </c>
      <c r="S986" s="62">
        <v>396984</v>
      </c>
      <c r="T986" s="63">
        <f t="shared" si="344"/>
        <v>63070</v>
      </c>
      <c r="U986" s="63">
        <f t="shared" si="352"/>
        <v>156966.66666666666</v>
      </c>
      <c r="V986" s="63">
        <f t="shared" si="353"/>
        <v>67830</v>
      </c>
      <c r="W986" s="64">
        <f t="shared" si="354"/>
        <v>113302.94240679797</v>
      </c>
      <c r="X986" s="64">
        <f t="shared" si="355"/>
        <v>89447.266605016834</v>
      </c>
      <c r="Y986" s="64">
        <f t="shared" si="345"/>
        <v>65450</v>
      </c>
      <c r="Z986" s="64">
        <f t="shared" si="346"/>
        <v>76258.633302508417</v>
      </c>
      <c r="AA986" s="64">
        <f t="shared" si="356"/>
        <v>158529.38287060015</v>
      </c>
      <c r="AB986" s="65">
        <f t="shared" si="347"/>
        <v>1.0099557201354863</v>
      </c>
      <c r="AC986" s="66">
        <f t="shared" si="357"/>
        <v>89447.266605016834</v>
      </c>
      <c r="AD986" s="67" t="s">
        <v>4740</v>
      </c>
    </row>
    <row r="987" spans="1:30" s="68" customFormat="1" ht="29.5" customHeight="1" x14ac:dyDescent="0.35">
      <c r="A987" s="57"/>
      <c r="B987" s="3">
        <v>74</v>
      </c>
      <c r="C987" s="9" t="s">
        <v>414</v>
      </c>
      <c r="D987" s="106" t="s">
        <v>823</v>
      </c>
      <c r="E987" s="107" t="s">
        <v>824</v>
      </c>
      <c r="F987" s="4" t="s">
        <v>13</v>
      </c>
      <c r="G987" s="58">
        <v>302521.00840336137</v>
      </c>
      <c r="H987" s="58">
        <v>57478.991596638662</v>
      </c>
      <c r="I987" s="59">
        <v>360000</v>
      </c>
      <c r="J987" s="60">
        <v>45000</v>
      </c>
      <c r="K987" s="60">
        <f t="shared" si="350"/>
        <v>8550</v>
      </c>
      <c r="L987" s="61">
        <f t="shared" si="351"/>
        <v>53550</v>
      </c>
      <c r="M987" s="60">
        <v>42000</v>
      </c>
      <c r="N987" s="60">
        <f t="shared" si="342"/>
        <v>7980</v>
      </c>
      <c r="O987" s="62">
        <f t="shared" si="343"/>
        <v>49980</v>
      </c>
      <c r="P987" s="58">
        <v>317647.0588235294</v>
      </c>
      <c r="Q987" s="58">
        <v>60352.941176470587</v>
      </c>
      <c r="R987" s="58">
        <v>378000</v>
      </c>
      <c r="S987" s="62">
        <v>341768</v>
      </c>
      <c r="T987" s="63">
        <f t="shared" si="344"/>
        <v>49980</v>
      </c>
      <c r="U987" s="63">
        <f t="shared" si="352"/>
        <v>154510</v>
      </c>
      <c r="V987" s="63">
        <f t="shared" si="353"/>
        <v>53550</v>
      </c>
      <c r="W987" s="64">
        <f t="shared" si="354"/>
        <v>98768.716294343089</v>
      </c>
      <c r="X987" s="64">
        <f t="shared" si="355"/>
        <v>72359.044478404248</v>
      </c>
      <c r="Y987" s="64">
        <f t="shared" si="345"/>
        <v>51765</v>
      </c>
      <c r="Z987" s="64">
        <f t="shared" si="346"/>
        <v>61169.522239202124</v>
      </c>
      <c r="AA987" s="64">
        <f t="shared" si="356"/>
        <v>177968.51210256267</v>
      </c>
      <c r="AB987" s="65">
        <f t="shared" si="347"/>
        <v>1.1518252029160745</v>
      </c>
      <c r="AC987" s="66">
        <f t="shared" si="357"/>
        <v>72359.044478404248</v>
      </c>
      <c r="AD987" s="67" t="s">
        <v>4740</v>
      </c>
    </row>
    <row r="988" spans="1:30" s="68" customFormat="1" ht="29.5" customHeight="1" x14ac:dyDescent="0.35">
      <c r="A988" s="57"/>
      <c r="B988" s="3">
        <v>75</v>
      </c>
      <c r="C988" s="9" t="s">
        <v>414</v>
      </c>
      <c r="D988" s="106" t="s">
        <v>825</v>
      </c>
      <c r="E988" s="107" t="s">
        <v>826</v>
      </c>
      <c r="F988" s="4" t="s">
        <v>13</v>
      </c>
      <c r="G988" s="58">
        <v>803000</v>
      </c>
      <c r="H988" s="58">
        <v>152570</v>
      </c>
      <c r="I988" s="59">
        <v>955570</v>
      </c>
      <c r="J988" s="60">
        <v>555000</v>
      </c>
      <c r="K988" s="60">
        <f t="shared" si="350"/>
        <v>105450</v>
      </c>
      <c r="L988" s="61">
        <f t="shared" si="351"/>
        <v>660450</v>
      </c>
      <c r="M988" s="60">
        <v>514000</v>
      </c>
      <c r="N988" s="60">
        <f t="shared" si="342"/>
        <v>97660</v>
      </c>
      <c r="O988" s="62">
        <f t="shared" si="343"/>
        <v>611660</v>
      </c>
      <c r="P988" s="58">
        <v>827090</v>
      </c>
      <c r="Q988" s="58">
        <v>157147.1</v>
      </c>
      <c r="R988" s="58">
        <v>984237.1</v>
      </c>
      <c r="S988" s="62">
        <v>422688</v>
      </c>
      <c r="T988" s="63">
        <f t="shared" si="344"/>
        <v>611660</v>
      </c>
      <c r="U988" s="63">
        <f t="shared" si="352"/>
        <v>742560</v>
      </c>
      <c r="V988" s="63">
        <f t="shared" si="353"/>
        <v>660450</v>
      </c>
      <c r="W988" s="64">
        <f t="shared" si="354"/>
        <v>728122.03999743285</v>
      </c>
      <c r="X988" s="64">
        <f t="shared" si="355"/>
        <v>715050.10741669207</v>
      </c>
      <c r="Y988" s="64">
        <f t="shared" si="345"/>
        <v>636055</v>
      </c>
      <c r="Z988" s="64">
        <f t="shared" si="346"/>
        <v>663355.05370834609</v>
      </c>
      <c r="AA988" s="64">
        <f t="shared" si="356"/>
        <v>186078.10483772669</v>
      </c>
      <c r="AB988" s="65">
        <f t="shared" si="347"/>
        <v>0.25058999250932812</v>
      </c>
      <c r="AC988" s="66">
        <f t="shared" ref="AC988:AC990" si="358">T988</f>
        <v>611660</v>
      </c>
      <c r="AD988" s="67" t="s">
        <v>4739</v>
      </c>
    </row>
    <row r="989" spans="1:30" s="68" customFormat="1" ht="29.5" customHeight="1" x14ac:dyDescent="0.35">
      <c r="A989" s="57"/>
      <c r="B989" s="3">
        <v>76</v>
      </c>
      <c r="C989" s="9" t="s">
        <v>414</v>
      </c>
      <c r="D989" s="106" t="s">
        <v>827</v>
      </c>
      <c r="E989" s="107" t="s">
        <v>828</v>
      </c>
      <c r="F989" s="4" t="s">
        <v>13</v>
      </c>
      <c r="G989" s="58">
        <v>703000</v>
      </c>
      <c r="H989" s="58">
        <v>133570</v>
      </c>
      <c r="I989" s="59">
        <v>836570</v>
      </c>
      <c r="J989" s="60">
        <v>632000</v>
      </c>
      <c r="K989" s="60">
        <f t="shared" si="350"/>
        <v>120080</v>
      </c>
      <c r="L989" s="61">
        <f t="shared" si="351"/>
        <v>752080</v>
      </c>
      <c r="M989" s="60">
        <v>575000</v>
      </c>
      <c r="N989" s="60">
        <f t="shared" si="342"/>
        <v>109250</v>
      </c>
      <c r="O989" s="62">
        <f t="shared" si="343"/>
        <v>684250</v>
      </c>
      <c r="P989" s="58">
        <v>738150</v>
      </c>
      <c r="Q989" s="58">
        <v>140248.5</v>
      </c>
      <c r="R989" s="58">
        <v>878398.5</v>
      </c>
      <c r="S989" s="62">
        <v>363664</v>
      </c>
      <c r="T989" s="63">
        <f t="shared" si="344"/>
        <v>684250</v>
      </c>
      <c r="U989" s="63">
        <f t="shared" si="352"/>
        <v>757633.33333333337</v>
      </c>
      <c r="V989" s="63">
        <f t="shared" si="353"/>
        <v>752080</v>
      </c>
      <c r="W989" s="64">
        <f t="shared" si="354"/>
        <v>755081.29280468088</v>
      </c>
      <c r="X989" s="64">
        <f t="shared" si="355"/>
        <v>752547.9086508113</v>
      </c>
      <c r="Y989" s="64">
        <f t="shared" si="345"/>
        <v>718165</v>
      </c>
      <c r="Z989" s="64">
        <f t="shared" si="346"/>
        <v>718398.95432540565</v>
      </c>
      <c r="AA989" s="64">
        <f t="shared" si="356"/>
        <v>76311.697880032341</v>
      </c>
      <c r="AB989" s="65">
        <f t="shared" si="347"/>
        <v>0.10072378619389195</v>
      </c>
      <c r="AC989" s="66">
        <f t="shared" si="358"/>
        <v>684250</v>
      </c>
      <c r="AD989" s="67" t="s">
        <v>4739</v>
      </c>
    </row>
    <row r="990" spans="1:30" s="68" customFormat="1" ht="29.5" customHeight="1" x14ac:dyDescent="0.35">
      <c r="A990" s="57"/>
      <c r="B990" s="3">
        <v>77</v>
      </c>
      <c r="C990" s="9" t="s">
        <v>414</v>
      </c>
      <c r="D990" s="106" t="s">
        <v>829</v>
      </c>
      <c r="E990" s="107" t="s">
        <v>830</v>
      </c>
      <c r="F990" s="4" t="s">
        <v>13</v>
      </c>
      <c r="G990" s="58">
        <v>832000</v>
      </c>
      <c r="H990" s="58">
        <v>158080</v>
      </c>
      <c r="I990" s="59">
        <v>990080</v>
      </c>
      <c r="J990" s="60">
        <v>589000</v>
      </c>
      <c r="K990" s="60">
        <f t="shared" si="350"/>
        <v>111910</v>
      </c>
      <c r="L990" s="61">
        <f t="shared" si="351"/>
        <v>700910</v>
      </c>
      <c r="M990" s="60">
        <v>546000</v>
      </c>
      <c r="N990" s="60">
        <f t="shared" si="342"/>
        <v>103740</v>
      </c>
      <c r="O990" s="62">
        <f t="shared" si="343"/>
        <v>649740</v>
      </c>
      <c r="P990" s="58">
        <v>865280</v>
      </c>
      <c r="Q990" s="58">
        <v>164403.20000000001</v>
      </c>
      <c r="R990" s="58">
        <v>1029683.2</v>
      </c>
      <c r="S990" s="62">
        <v>445536</v>
      </c>
      <c r="T990" s="63">
        <f t="shared" si="344"/>
        <v>649740</v>
      </c>
      <c r="U990" s="63">
        <f t="shared" si="352"/>
        <v>780243.33333333337</v>
      </c>
      <c r="V990" s="63">
        <f t="shared" si="353"/>
        <v>700910</v>
      </c>
      <c r="W990" s="64">
        <f t="shared" si="354"/>
        <v>766815.20530235348</v>
      </c>
      <c r="X990" s="64">
        <f t="shared" si="355"/>
        <v>754562.60264125362</v>
      </c>
      <c r="Y990" s="64">
        <f t="shared" si="345"/>
        <v>675325</v>
      </c>
      <c r="Z990" s="64">
        <f t="shared" si="346"/>
        <v>702151.30132062687</v>
      </c>
      <c r="AA990" s="64">
        <f t="shared" si="356"/>
        <v>183516.1089205342</v>
      </c>
      <c r="AB990" s="65">
        <f t="shared" si="347"/>
        <v>0.23520368720937596</v>
      </c>
      <c r="AC990" s="66">
        <f t="shared" si="358"/>
        <v>649740</v>
      </c>
      <c r="AD990" s="67" t="s">
        <v>4739</v>
      </c>
    </row>
    <row r="991" spans="1:30" s="68" customFormat="1" ht="29.5" customHeight="1" x14ac:dyDescent="0.35">
      <c r="A991" s="57"/>
      <c r="B991" s="3">
        <v>78</v>
      </c>
      <c r="C991" s="9" t="s">
        <v>414</v>
      </c>
      <c r="D991" s="106" t="s">
        <v>831</v>
      </c>
      <c r="E991" s="107" t="s">
        <v>832</v>
      </c>
      <c r="F991" s="4" t="s">
        <v>13</v>
      </c>
      <c r="G991" s="58">
        <v>716000</v>
      </c>
      <c r="H991" s="58">
        <v>136040</v>
      </c>
      <c r="I991" s="59">
        <v>852040</v>
      </c>
      <c r="J991" s="60">
        <v>59000</v>
      </c>
      <c r="K991" s="60">
        <f t="shared" si="350"/>
        <v>11210</v>
      </c>
      <c r="L991" s="61">
        <f t="shared" si="351"/>
        <v>70210</v>
      </c>
      <c r="M991" s="60">
        <v>55000</v>
      </c>
      <c r="N991" s="60">
        <f t="shared" si="342"/>
        <v>10450</v>
      </c>
      <c r="O991" s="62">
        <f t="shared" si="343"/>
        <v>65450</v>
      </c>
      <c r="P991" s="58">
        <v>737480</v>
      </c>
      <c r="Q991" s="58">
        <v>140121.20000000001</v>
      </c>
      <c r="R991" s="58">
        <v>877601.2</v>
      </c>
      <c r="S991" s="62">
        <v>362712</v>
      </c>
      <c r="T991" s="63">
        <f t="shared" si="344"/>
        <v>65450</v>
      </c>
      <c r="U991" s="63">
        <f t="shared" si="352"/>
        <v>329233.33333333331</v>
      </c>
      <c r="V991" s="63">
        <f t="shared" si="353"/>
        <v>70210</v>
      </c>
      <c r="W991" s="64">
        <f t="shared" si="354"/>
        <v>157612.0928596521</v>
      </c>
      <c r="X991" s="64">
        <f t="shared" si="355"/>
        <v>97734.265750745268</v>
      </c>
      <c r="Y991" s="64">
        <f t="shared" si="345"/>
        <v>67830</v>
      </c>
      <c r="Z991" s="64">
        <f t="shared" si="346"/>
        <v>81592.132875372627</v>
      </c>
      <c r="AA991" s="64">
        <f t="shared" si="356"/>
        <v>452770.1099159852</v>
      </c>
      <c r="AB991" s="65">
        <f t="shared" si="347"/>
        <v>1.3752256046855884</v>
      </c>
      <c r="AC991" s="66">
        <f>X991</f>
        <v>97734.265750745268</v>
      </c>
      <c r="AD991" s="67" t="s">
        <v>4740</v>
      </c>
    </row>
    <row r="992" spans="1:30" s="68" customFormat="1" ht="29.5" customHeight="1" x14ac:dyDescent="0.35">
      <c r="A992" s="57"/>
      <c r="B992" s="3">
        <v>79</v>
      </c>
      <c r="C992" s="9" t="s">
        <v>414</v>
      </c>
      <c r="D992" s="106" t="s">
        <v>833</v>
      </c>
      <c r="E992" s="107" t="s">
        <v>834</v>
      </c>
      <c r="F992" s="4" t="s">
        <v>13</v>
      </c>
      <c r="G992" s="58">
        <v>748000</v>
      </c>
      <c r="H992" s="58">
        <v>142120</v>
      </c>
      <c r="I992" s="59">
        <v>890120</v>
      </c>
      <c r="J992" s="60">
        <v>496000</v>
      </c>
      <c r="K992" s="60">
        <f t="shared" si="350"/>
        <v>94240</v>
      </c>
      <c r="L992" s="61">
        <f t="shared" si="351"/>
        <v>590240</v>
      </c>
      <c r="M992" s="60">
        <v>451000</v>
      </c>
      <c r="N992" s="60">
        <f t="shared" si="342"/>
        <v>85690</v>
      </c>
      <c r="O992" s="62">
        <f t="shared" si="343"/>
        <v>536690</v>
      </c>
      <c r="P992" s="58">
        <v>770440</v>
      </c>
      <c r="Q992" s="58">
        <v>146383.6</v>
      </c>
      <c r="R992" s="58">
        <v>916823.6</v>
      </c>
      <c r="S992" s="62">
        <v>376040</v>
      </c>
      <c r="T992" s="63">
        <f t="shared" si="344"/>
        <v>536690</v>
      </c>
      <c r="U992" s="63">
        <f t="shared" si="352"/>
        <v>672350</v>
      </c>
      <c r="V992" s="63">
        <f t="shared" si="353"/>
        <v>590240</v>
      </c>
      <c r="W992" s="64">
        <f t="shared" si="354"/>
        <v>655742.85440363141</v>
      </c>
      <c r="X992" s="64">
        <f t="shared" si="355"/>
        <v>640896.48491715046</v>
      </c>
      <c r="Y992" s="64">
        <f t="shared" si="345"/>
        <v>563465</v>
      </c>
      <c r="Z992" s="64">
        <f t="shared" si="346"/>
        <v>588793.24245857517</v>
      </c>
      <c r="AA992" s="64">
        <f t="shared" si="356"/>
        <v>190485.51204750454</v>
      </c>
      <c r="AB992" s="65">
        <f t="shared" si="347"/>
        <v>0.28331302453707824</v>
      </c>
      <c r="AC992" s="66">
        <f>T992</f>
        <v>536690</v>
      </c>
      <c r="AD992" s="67" t="s">
        <v>4739</v>
      </c>
    </row>
    <row r="993" spans="1:30" s="68" customFormat="1" ht="29.5" customHeight="1" x14ac:dyDescent="0.35">
      <c r="A993" s="57"/>
      <c r="B993" s="3">
        <v>80</v>
      </c>
      <c r="C993" s="9" t="s">
        <v>414</v>
      </c>
      <c r="D993" s="106" t="s">
        <v>835</v>
      </c>
      <c r="E993" s="107" t="s">
        <v>836</v>
      </c>
      <c r="F993" s="4" t="s">
        <v>13</v>
      </c>
      <c r="G993" s="58">
        <v>760000</v>
      </c>
      <c r="H993" s="58">
        <v>144400</v>
      </c>
      <c r="I993" s="59">
        <v>904400</v>
      </c>
      <c r="J993" s="60">
        <v>52000</v>
      </c>
      <c r="K993" s="60">
        <f t="shared" si="350"/>
        <v>9880</v>
      </c>
      <c r="L993" s="61">
        <f t="shared" si="351"/>
        <v>61880</v>
      </c>
      <c r="M993" s="60">
        <v>48000</v>
      </c>
      <c r="N993" s="60">
        <f t="shared" si="342"/>
        <v>9120</v>
      </c>
      <c r="O993" s="62">
        <f t="shared" si="343"/>
        <v>57120</v>
      </c>
      <c r="P993" s="58">
        <v>782800</v>
      </c>
      <c r="Q993" s="58">
        <v>148732</v>
      </c>
      <c r="R993" s="58">
        <v>931532</v>
      </c>
      <c r="S993" s="62">
        <v>389368</v>
      </c>
      <c r="T993" s="63">
        <f t="shared" si="344"/>
        <v>57120</v>
      </c>
      <c r="U993" s="63">
        <f t="shared" si="352"/>
        <v>341133.33333333331</v>
      </c>
      <c r="V993" s="63">
        <f t="shared" si="353"/>
        <v>61880</v>
      </c>
      <c r="W993" s="64">
        <f t="shared" si="354"/>
        <v>147310.26784220559</v>
      </c>
      <c r="X993" s="64">
        <f t="shared" si="355"/>
        <v>86273.787199347731</v>
      </c>
      <c r="Y993" s="64">
        <f t="shared" si="345"/>
        <v>59500</v>
      </c>
      <c r="Z993" s="64">
        <f t="shared" si="346"/>
        <v>71696.893599673873</v>
      </c>
      <c r="AA993" s="64">
        <f t="shared" si="356"/>
        <v>487809.04843323003</v>
      </c>
      <c r="AB993" s="65">
        <f t="shared" si="347"/>
        <v>1.4299659422510165</v>
      </c>
      <c r="AC993" s="66">
        <f>X993</f>
        <v>86273.787199347731</v>
      </c>
      <c r="AD993" s="67" t="s">
        <v>4740</v>
      </c>
    </row>
    <row r="994" spans="1:30" s="68" customFormat="1" ht="29.5" customHeight="1" x14ac:dyDescent="0.35">
      <c r="A994" s="57"/>
      <c r="B994" s="3">
        <v>81</v>
      </c>
      <c r="C994" s="9" t="s">
        <v>414</v>
      </c>
      <c r="D994" s="106" t="s">
        <v>837</v>
      </c>
      <c r="E994" s="107" t="s">
        <v>838</v>
      </c>
      <c r="F994" s="4" t="s">
        <v>13</v>
      </c>
      <c r="G994" s="58">
        <v>716000</v>
      </c>
      <c r="H994" s="58">
        <v>136040</v>
      </c>
      <c r="I994" s="59">
        <v>852040</v>
      </c>
      <c r="J994" s="60">
        <v>51000</v>
      </c>
      <c r="K994" s="60">
        <f t="shared" si="350"/>
        <v>9690</v>
      </c>
      <c r="L994" s="61">
        <f t="shared" si="351"/>
        <v>60690</v>
      </c>
      <c r="M994" s="60">
        <v>47000</v>
      </c>
      <c r="N994" s="60">
        <f t="shared" si="342"/>
        <v>8930</v>
      </c>
      <c r="O994" s="62">
        <f t="shared" si="343"/>
        <v>55930</v>
      </c>
      <c r="P994" s="58">
        <v>737480</v>
      </c>
      <c r="Q994" s="58">
        <v>140121.20000000001</v>
      </c>
      <c r="R994" s="58">
        <v>877601.2</v>
      </c>
      <c r="S994" s="62">
        <v>359856</v>
      </c>
      <c r="T994" s="63">
        <f t="shared" si="344"/>
        <v>55930</v>
      </c>
      <c r="U994" s="63">
        <f t="shared" si="352"/>
        <v>322886.66666666669</v>
      </c>
      <c r="V994" s="63">
        <f t="shared" si="353"/>
        <v>60690</v>
      </c>
      <c r="W994" s="64">
        <f t="shared" si="354"/>
        <v>142475.64995353814</v>
      </c>
      <c r="X994" s="64">
        <f t="shared" si="355"/>
        <v>84434.915455109222</v>
      </c>
      <c r="Y994" s="64">
        <f t="shared" si="345"/>
        <v>58310</v>
      </c>
      <c r="Z994" s="64">
        <f t="shared" si="346"/>
        <v>70182.457727554603</v>
      </c>
      <c r="AA994" s="64">
        <f t="shared" si="356"/>
        <v>458266.4094534241</v>
      </c>
      <c r="AB994" s="65">
        <f t="shared" si="347"/>
        <v>1.4192794462043155</v>
      </c>
      <c r="AC994" s="66">
        <f t="shared" ref="AC994:AC999" si="359">X994</f>
        <v>84434.915455109222</v>
      </c>
      <c r="AD994" s="67" t="s">
        <v>4740</v>
      </c>
    </row>
    <row r="995" spans="1:30" s="68" customFormat="1" ht="29.5" customHeight="1" x14ac:dyDescent="0.35">
      <c r="A995" s="57"/>
      <c r="B995" s="3">
        <v>82</v>
      </c>
      <c r="C995" s="9" t="s">
        <v>414</v>
      </c>
      <c r="D995" s="106" t="s">
        <v>839</v>
      </c>
      <c r="E995" s="107" t="s">
        <v>840</v>
      </c>
      <c r="F995" s="4" t="s">
        <v>13</v>
      </c>
      <c r="G995" s="58">
        <v>851000</v>
      </c>
      <c r="H995" s="58">
        <v>161690</v>
      </c>
      <c r="I995" s="59">
        <v>1012690</v>
      </c>
      <c r="J995" s="60">
        <v>52000</v>
      </c>
      <c r="K995" s="60">
        <f t="shared" si="350"/>
        <v>9880</v>
      </c>
      <c r="L995" s="61">
        <f t="shared" si="351"/>
        <v>61880</v>
      </c>
      <c r="M995" s="60">
        <v>48000</v>
      </c>
      <c r="N995" s="60">
        <f t="shared" si="342"/>
        <v>9120</v>
      </c>
      <c r="O995" s="62">
        <f t="shared" si="343"/>
        <v>57120</v>
      </c>
      <c r="P995" s="58">
        <v>885040.00000000012</v>
      </c>
      <c r="Q995" s="58">
        <v>168157.60000000003</v>
      </c>
      <c r="R995" s="58">
        <v>1053197.6000000001</v>
      </c>
      <c r="S995" s="62">
        <v>460768</v>
      </c>
      <c r="T995" s="63">
        <f t="shared" si="344"/>
        <v>57120</v>
      </c>
      <c r="U995" s="63">
        <f t="shared" si="352"/>
        <v>377230</v>
      </c>
      <c r="V995" s="63">
        <f t="shared" si="353"/>
        <v>61880</v>
      </c>
      <c r="W995" s="64">
        <f t="shared" si="354"/>
        <v>152969.55680716145</v>
      </c>
      <c r="X995" s="64">
        <f t="shared" si="355"/>
        <v>86568.139184437649</v>
      </c>
      <c r="Y995" s="64">
        <f t="shared" si="345"/>
        <v>59500</v>
      </c>
      <c r="Z995" s="64">
        <f t="shared" si="346"/>
        <v>71844.069592218817</v>
      </c>
      <c r="AA995" s="64">
        <f t="shared" si="356"/>
        <v>550329.64948292577</v>
      </c>
      <c r="AB995" s="65">
        <f t="shared" si="347"/>
        <v>1.4588703164725121</v>
      </c>
      <c r="AC995" s="66">
        <f t="shared" si="359"/>
        <v>86568.139184437649</v>
      </c>
      <c r="AD995" s="67" t="s">
        <v>4740</v>
      </c>
    </row>
    <row r="996" spans="1:30" s="68" customFormat="1" ht="29.5" customHeight="1" x14ac:dyDescent="0.35">
      <c r="A996" s="57"/>
      <c r="B996" s="3">
        <v>83</v>
      </c>
      <c r="C996" s="9" t="s">
        <v>414</v>
      </c>
      <c r="D996" s="106" t="s">
        <v>841</v>
      </c>
      <c r="E996" s="107" t="s">
        <v>842</v>
      </c>
      <c r="F996" s="4" t="s">
        <v>13</v>
      </c>
      <c r="G996" s="58">
        <v>782000</v>
      </c>
      <c r="H996" s="58">
        <v>148580</v>
      </c>
      <c r="I996" s="59">
        <v>930580</v>
      </c>
      <c r="J996" s="60">
        <v>53000</v>
      </c>
      <c r="K996" s="60">
        <f t="shared" si="350"/>
        <v>10070</v>
      </c>
      <c r="L996" s="61">
        <f t="shared" si="351"/>
        <v>63070</v>
      </c>
      <c r="M996" s="60">
        <v>49000</v>
      </c>
      <c r="N996" s="60">
        <f t="shared" si="342"/>
        <v>9310</v>
      </c>
      <c r="O996" s="62">
        <f t="shared" si="343"/>
        <v>58310</v>
      </c>
      <c r="P996" s="58">
        <v>828920.00000000012</v>
      </c>
      <c r="Q996" s="58">
        <v>157494.80000000002</v>
      </c>
      <c r="R996" s="58">
        <v>986414.80000000016</v>
      </c>
      <c r="S996" s="62">
        <v>411264</v>
      </c>
      <c r="T996" s="63">
        <f t="shared" si="344"/>
        <v>58310</v>
      </c>
      <c r="U996" s="63">
        <f t="shared" si="352"/>
        <v>350653.33333333331</v>
      </c>
      <c r="V996" s="63">
        <f t="shared" si="353"/>
        <v>63070</v>
      </c>
      <c r="W996" s="64">
        <f t="shared" si="354"/>
        <v>150697.66701533544</v>
      </c>
      <c r="X996" s="64">
        <f t="shared" si="355"/>
        <v>88028.906642707123</v>
      </c>
      <c r="Y996" s="64">
        <f t="shared" si="345"/>
        <v>60690</v>
      </c>
      <c r="Z996" s="64">
        <f t="shared" si="346"/>
        <v>73169.453321353561</v>
      </c>
      <c r="AA996" s="64">
        <f t="shared" si="356"/>
        <v>502236.86486889166</v>
      </c>
      <c r="AB996" s="65">
        <f t="shared" si="347"/>
        <v>1.4322888651723213</v>
      </c>
      <c r="AC996" s="66">
        <f t="shared" si="359"/>
        <v>88028.906642707123</v>
      </c>
      <c r="AD996" s="67" t="s">
        <v>4740</v>
      </c>
    </row>
    <row r="997" spans="1:30" s="68" customFormat="1" ht="29.5" customHeight="1" x14ac:dyDescent="0.35">
      <c r="A997" s="57"/>
      <c r="B997" s="3">
        <v>84</v>
      </c>
      <c r="C997" s="9" t="s">
        <v>414</v>
      </c>
      <c r="D997" s="106" t="s">
        <v>843</v>
      </c>
      <c r="E997" s="107" t="s">
        <v>844</v>
      </c>
      <c r="F997" s="4" t="s">
        <v>13</v>
      </c>
      <c r="G997" s="58">
        <v>769000</v>
      </c>
      <c r="H997" s="58">
        <v>146110</v>
      </c>
      <c r="I997" s="59">
        <v>915110</v>
      </c>
      <c r="J997" s="60">
        <v>52000</v>
      </c>
      <c r="K997" s="60">
        <f t="shared" si="350"/>
        <v>9880</v>
      </c>
      <c r="L997" s="61">
        <f t="shared" si="351"/>
        <v>61880</v>
      </c>
      <c r="M997" s="60">
        <v>48000</v>
      </c>
      <c r="N997" s="60">
        <f t="shared" si="342"/>
        <v>9120</v>
      </c>
      <c r="O997" s="62">
        <f t="shared" si="343"/>
        <v>57120</v>
      </c>
      <c r="P997" s="58">
        <v>799760</v>
      </c>
      <c r="Q997" s="58">
        <v>151954.4</v>
      </c>
      <c r="R997" s="58">
        <v>951714.4</v>
      </c>
      <c r="S997" s="62">
        <v>379848</v>
      </c>
      <c r="T997" s="63">
        <f t="shared" si="344"/>
        <v>57120</v>
      </c>
      <c r="U997" s="63">
        <f t="shared" si="352"/>
        <v>344703.33333333331</v>
      </c>
      <c r="V997" s="63">
        <f t="shared" si="353"/>
        <v>61880</v>
      </c>
      <c r="W997" s="64">
        <f t="shared" si="354"/>
        <v>147889.47537738612</v>
      </c>
      <c r="X997" s="64">
        <f t="shared" si="355"/>
        <v>86305.905587183224</v>
      </c>
      <c r="Y997" s="64">
        <f t="shared" si="345"/>
        <v>59500</v>
      </c>
      <c r="Z997" s="64">
        <f t="shared" si="346"/>
        <v>71712.952793591612</v>
      </c>
      <c r="AA997" s="64">
        <f t="shared" si="356"/>
        <v>493992.39714122459</v>
      </c>
      <c r="AB997" s="65">
        <f t="shared" si="347"/>
        <v>1.4330943433712795</v>
      </c>
      <c r="AC997" s="66">
        <f t="shared" si="359"/>
        <v>86305.905587183224</v>
      </c>
      <c r="AD997" s="67" t="s">
        <v>4740</v>
      </c>
    </row>
    <row r="998" spans="1:30" s="68" customFormat="1" ht="29.5" customHeight="1" x14ac:dyDescent="0.35">
      <c r="A998" s="57"/>
      <c r="B998" s="3">
        <v>85</v>
      </c>
      <c r="C998" s="9" t="s">
        <v>414</v>
      </c>
      <c r="D998" s="106" t="s">
        <v>845</v>
      </c>
      <c r="E998" s="107" t="s">
        <v>846</v>
      </c>
      <c r="F998" s="4" t="s">
        <v>13</v>
      </c>
      <c r="G998" s="58">
        <v>800000</v>
      </c>
      <c r="H998" s="58">
        <v>152000</v>
      </c>
      <c r="I998" s="59">
        <v>952000</v>
      </c>
      <c r="J998" s="60">
        <v>51000</v>
      </c>
      <c r="K998" s="60">
        <f t="shared" si="350"/>
        <v>9690</v>
      </c>
      <c r="L998" s="61">
        <f t="shared" si="351"/>
        <v>60690</v>
      </c>
      <c r="M998" s="60">
        <v>47000</v>
      </c>
      <c r="N998" s="60">
        <f t="shared" si="342"/>
        <v>8930</v>
      </c>
      <c r="O998" s="62">
        <f t="shared" si="343"/>
        <v>55930</v>
      </c>
      <c r="P998" s="58">
        <v>832000</v>
      </c>
      <c r="Q998" s="58">
        <v>158080</v>
      </c>
      <c r="R998" s="58">
        <v>990080</v>
      </c>
      <c r="S998" s="62">
        <v>417928</v>
      </c>
      <c r="T998" s="63">
        <f t="shared" si="344"/>
        <v>55930</v>
      </c>
      <c r="U998" s="63">
        <f t="shared" si="352"/>
        <v>356206.66666666669</v>
      </c>
      <c r="V998" s="63">
        <f t="shared" si="353"/>
        <v>60690</v>
      </c>
      <c r="W998" s="64">
        <f t="shared" si="354"/>
        <v>147842.61480969805</v>
      </c>
      <c r="X998" s="64">
        <f t="shared" si="355"/>
        <v>84728.78943525131</v>
      </c>
      <c r="Y998" s="64">
        <f t="shared" si="345"/>
        <v>58310</v>
      </c>
      <c r="Z998" s="64">
        <f t="shared" si="346"/>
        <v>70329.394717625662</v>
      </c>
      <c r="AA998" s="64">
        <f t="shared" si="356"/>
        <v>515977.65109870152</v>
      </c>
      <c r="AB998" s="65">
        <f t="shared" si="347"/>
        <v>1.4485345148847153</v>
      </c>
      <c r="AC998" s="66">
        <f t="shared" si="359"/>
        <v>84728.78943525131</v>
      </c>
      <c r="AD998" s="67" t="s">
        <v>4740</v>
      </c>
    </row>
    <row r="999" spans="1:30" s="68" customFormat="1" ht="29.5" customHeight="1" x14ac:dyDescent="0.35">
      <c r="A999" s="57"/>
      <c r="B999" s="3">
        <v>86</v>
      </c>
      <c r="C999" s="9" t="s">
        <v>414</v>
      </c>
      <c r="D999" s="106" t="s">
        <v>847</v>
      </c>
      <c r="E999" s="107" t="s">
        <v>848</v>
      </c>
      <c r="F999" s="4" t="s">
        <v>13</v>
      </c>
      <c r="G999" s="58">
        <v>687000</v>
      </c>
      <c r="H999" s="58">
        <v>130530</v>
      </c>
      <c r="I999" s="59">
        <v>817530</v>
      </c>
      <c r="J999" s="60">
        <v>54000</v>
      </c>
      <c r="K999" s="60">
        <f t="shared" si="350"/>
        <v>10260</v>
      </c>
      <c r="L999" s="61">
        <f t="shared" si="351"/>
        <v>64260</v>
      </c>
      <c r="M999" s="60">
        <v>50000</v>
      </c>
      <c r="N999" s="60">
        <f t="shared" si="342"/>
        <v>9500</v>
      </c>
      <c r="O999" s="62">
        <f t="shared" si="343"/>
        <v>59500</v>
      </c>
      <c r="P999" s="58">
        <v>728220.00000000012</v>
      </c>
      <c r="Q999" s="58">
        <v>138361.80000000002</v>
      </c>
      <c r="R999" s="58">
        <v>866581.80000000016</v>
      </c>
      <c r="S999" s="62">
        <v>358904</v>
      </c>
      <c r="T999" s="63">
        <f t="shared" si="344"/>
        <v>59500</v>
      </c>
      <c r="U999" s="63">
        <f t="shared" si="352"/>
        <v>313763.33333333331</v>
      </c>
      <c r="V999" s="63">
        <f t="shared" si="353"/>
        <v>64260</v>
      </c>
      <c r="W999" s="64">
        <f t="shared" si="354"/>
        <v>146213.38393787589</v>
      </c>
      <c r="X999" s="64">
        <f t="shared" si="355"/>
        <v>89307.776339213451</v>
      </c>
      <c r="Y999" s="64">
        <f t="shared" si="345"/>
        <v>61880</v>
      </c>
      <c r="Z999" s="64">
        <f t="shared" si="346"/>
        <v>74403.888169606726</v>
      </c>
      <c r="AA999" s="64">
        <f t="shared" si="356"/>
        <v>436281.22264582204</v>
      </c>
      <c r="AB999" s="65">
        <f t="shared" si="347"/>
        <v>1.3904786706939054</v>
      </c>
      <c r="AC999" s="66">
        <f t="shared" si="359"/>
        <v>89307.776339213451</v>
      </c>
      <c r="AD999" s="67" t="s">
        <v>4740</v>
      </c>
    </row>
    <row r="1000" spans="1:30" s="68" customFormat="1" ht="29.5" customHeight="1" x14ac:dyDescent="0.35">
      <c r="A1000" s="57"/>
      <c r="B1000" s="3">
        <v>87</v>
      </c>
      <c r="C1000" s="9" t="s">
        <v>414</v>
      </c>
      <c r="D1000" s="106" t="s">
        <v>849</v>
      </c>
      <c r="E1000" s="107" t="s">
        <v>850</v>
      </c>
      <c r="F1000" s="4" t="s">
        <v>13</v>
      </c>
      <c r="G1000" s="58">
        <v>856000</v>
      </c>
      <c r="H1000" s="58">
        <v>162640</v>
      </c>
      <c r="I1000" s="59">
        <v>1018640</v>
      </c>
      <c r="J1000" s="60">
        <v>541000</v>
      </c>
      <c r="K1000" s="60">
        <f t="shared" si="350"/>
        <v>102790</v>
      </c>
      <c r="L1000" s="61">
        <f t="shared" si="351"/>
        <v>643790</v>
      </c>
      <c r="M1000" s="60">
        <v>497000</v>
      </c>
      <c r="N1000" s="60">
        <f t="shared" si="342"/>
        <v>94430</v>
      </c>
      <c r="O1000" s="62">
        <f t="shared" si="343"/>
        <v>591430</v>
      </c>
      <c r="P1000" s="58">
        <v>881680</v>
      </c>
      <c r="Q1000" s="58">
        <v>167519.20000000001</v>
      </c>
      <c r="R1000" s="58">
        <v>1049199.2</v>
      </c>
      <c r="S1000" s="62">
        <v>438872</v>
      </c>
      <c r="T1000" s="63">
        <f t="shared" si="344"/>
        <v>591430</v>
      </c>
      <c r="U1000" s="63">
        <f t="shared" si="352"/>
        <v>751286.66666666663</v>
      </c>
      <c r="V1000" s="63">
        <f t="shared" si="353"/>
        <v>643790</v>
      </c>
      <c r="W1000" s="64">
        <f t="shared" si="354"/>
        <v>729271.8234273236</v>
      </c>
      <c r="X1000" s="64">
        <f t="shared" si="355"/>
        <v>709921.42062631482</v>
      </c>
      <c r="Y1000" s="64">
        <f t="shared" si="345"/>
        <v>617610</v>
      </c>
      <c r="Z1000" s="64">
        <f t="shared" si="346"/>
        <v>650675.71031315741</v>
      </c>
      <c r="AA1000" s="64">
        <f t="shared" si="356"/>
        <v>233010.18439830773</v>
      </c>
      <c r="AB1000" s="65">
        <f t="shared" si="347"/>
        <v>0.31014816944926626</v>
      </c>
      <c r="AC1000" s="66">
        <f>Y1000</f>
        <v>617610</v>
      </c>
      <c r="AD1000" s="69" t="s">
        <v>4741</v>
      </c>
    </row>
    <row r="1001" spans="1:30" s="68" customFormat="1" ht="29.5" customHeight="1" x14ac:dyDescent="0.35">
      <c r="A1001" s="57"/>
      <c r="B1001" s="3">
        <v>88</v>
      </c>
      <c r="C1001" s="9" t="s">
        <v>414</v>
      </c>
      <c r="D1001" s="106" t="s">
        <v>851</v>
      </c>
      <c r="E1001" s="107" t="s">
        <v>852</v>
      </c>
      <c r="F1001" s="4" t="s">
        <v>13</v>
      </c>
      <c r="G1001" s="58">
        <v>875000</v>
      </c>
      <c r="H1001" s="58">
        <v>166250</v>
      </c>
      <c r="I1001" s="59">
        <v>1041250</v>
      </c>
      <c r="J1001" s="60">
        <v>64000</v>
      </c>
      <c r="K1001" s="60">
        <f t="shared" si="350"/>
        <v>12160</v>
      </c>
      <c r="L1001" s="61">
        <f t="shared" si="351"/>
        <v>76160</v>
      </c>
      <c r="M1001" s="60">
        <v>60000</v>
      </c>
      <c r="N1001" s="60">
        <f t="shared" si="342"/>
        <v>11400</v>
      </c>
      <c r="O1001" s="62">
        <f t="shared" si="343"/>
        <v>71400</v>
      </c>
      <c r="P1001" s="58">
        <v>910000</v>
      </c>
      <c r="Q1001" s="58">
        <v>172900</v>
      </c>
      <c r="R1001" s="58">
        <v>1082900</v>
      </c>
      <c r="S1001" s="62">
        <v>444584</v>
      </c>
      <c r="T1001" s="63">
        <f t="shared" si="344"/>
        <v>71400</v>
      </c>
      <c r="U1001" s="63">
        <f t="shared" si="352"/>
        <v>396270</v>
      </c>
      <c r="V1001" s="63">
        <f t="shared" si="353"/>
        <v>76160</v>
      </c>
      <c r="W1001" s="64">
        <f t="shared" si="354"/>
        <v>178235.16281580046</v>
      </c>
      <c r="X1001" s="64">
        <f t="shared" si="355"/>
        <v>106775.85899946591</v>
      </c>
      <c r="Y1001" s="64">
        <f t="shared" si="345"/>
        <v>73780</v>
      </c>
      <c r="Z1001" s="64">
        <f t="shared" si="346"/>
        <v>89087.929499732956</v>
      </c>
      <c r="AA1001" s="64">
        <f t="shared" si="356"/>
        <v>558574.13536611234</v>
      </c>
      <c r="AB1001" s="65">
        <f t="shared" si="347"/>
        <v>1.4095796688270934</v>
      </c>
      <c r="AC1001" s="66">
        <f>X1001</f>
        <v>106775.85899946591</v>
      </c>
      <c r="AD1001" s="67" t="s">
        <v>4740</v>
      </c>
    </row>
    <row r="1002" spans="1:30" s="68" customFormat="1" ht="29.5" customHeight="1" x14ac:dyDescent="0.35">
      <c r="A1002" s="57"/>
      <c r="B1002" s="3">
        <v>89</v>
      </c>
      <c r="C1002" s="9" t="s">
        <v>414</v>
      </c>
      <c r="D1002" s="106" t="s">
        <v>853</v>
      </c>
      <c r="E1002" s="107" t="s">
        <v>854</v>
      </c>
      <c r="F1002" s="4" t="s">
        <v>13</v>
      </c>
      <c r="G1002" s="58">
        <v>741000</v>
      </c>
      <c r="H1002" s="58">
        <v>140790</v>
      </c>
      <c r="I1002" s="59">
        <v>881790</v>
      </c>
      <c r="J1002" s="60">
        <v>107000</v>
      </c>
      <c r="K1002" s="60">
        <f t="shared" si="350"/>
        <v>20330</v>
      </c>
      <c r="L1002" s="61">
        <f t="shared" si="351"/>
        <v>127330</v>
      </c>
      <c r="M1002" s="60">
        <v>98000</v>
      </c>
      <c r="N1002" s="60">
        <f t="shared" si="342"/>
        <v>18620</v>
      </c>
      <c r="O1002" s="62">
        <f t="shared" si="343"/>
        <v>116620</v>
      </c>
      <c r="P1002" s="58">
        <v>770640</v>
      </c>
      <c r="Q1002" s="58">
        <v>146421.6</v>
      </c>
      <c r="R1002" s="58">
        <v>917061.6</v>
      </c>
      <c r="S1002" s="62">
        <v>396984</v>
      </c>
      <c r="T1002" s="63">
        <f t="shared" si="344"/>
        <v>116620</v>
      </c>
      <c r="U1002" s="63">
        <f t="shared" si="352"/>
        <v>375246.66666666669</v>
      </c>
      <c r="V1002" s="63">
        <f t="shared" si="353"/>
        <v>127330</v>
      </c>
      <c r="W1002" s="64">
        <f t="shared" si="354"/>
        <v>235698.22675485277</v>
      </c>
      <c r="X1002" s="64">
        <f t="shared" si="355"/>
        <v>170818.27084013278</v>
      </c>
      <c r="Y1002" s="64">
        <f t="shared" si="345"/>
        <v>121975</v>
      </c>
      <c r="Z1002" s="64">
        <f t="shared" si="346"/>
        <v>143719.13542006639</v>
      </c>
      <c r="AA1002" s="64">
        <f t="shared" si="356"/>
        <v>438712.07805727591</v>
      </c>
      <c r="AB1002" s="65">
        <f t="shared" si="347"/>
        <v>1.1691298471865863</v>
      </c>
      <c r="AC1002" s="66">
        <f t="shared" ref="AC1002:AC1008" si="360">X1002</f>
        <v>170818.27084013278</v>
      </c>
      <c r="AD1002" s="67" t="s">
        <v>4740</v>
      </c>
    </row>
    <row r="1003" spans="1:30" s="68" customFormat="1" ht="29.5" customHeight="1" x14ac:dyDescent="0.35">
      <c r="A1003" s="57"/>
      <c r="B1003" s="3">
        <v>90</v>
      </c>
      <c r="C1003" s="9" t="s">
        <v>414</v>
      </c>
      <c r="D1003" s="106" t="s">
        <v>855</v>
      </c>
      <c r="E1003" s="107" t="s">
        <v>856</v>
      </c>
      <c r="F1003" s="4" t="s">
        <v>13</v>
      </c>
      <c r="G1003" s="58">
        <v>833000</v>
      </c>
      <c r="H1003" s="58">
        <v>158270</v>
      </c>
      <c r="I1003" s="59">
        <v>991270</v>
      </c>
      <c r="J1003" s="60">
        <v>105000</v>
      </c>
      <c r="K1003" s="60">
        <f t="shared" si="350"/>
        <v>19950</v>
      </c>
      <c r="L1003" s="61">
        <f t="shared" si="351"/>
        <v>124950</v>
      </c>
      <c r="M1003" s="60">
        <v>98000</v>
      </c>
      <c r="N1003" s="60">
        <f t="shared" si="342"/>
        <v>18620</v>
      </c>
      <c r="O1003" s="62">
        <f t="shared" si="343"/>
        <v>116620</v>
      </c>
      <c r="P1003" s="58">
        <v>857990</v>
      </c>
      <c r="Q1003" s="58">
        <v>163018.1</v>
      </c>
      <c r="R1003" s="58">
        <v>1021008.1</v>
      </c>
      <c r="S1003" s="62">
        <v>421736</v>
      </c>
      <c r="T1003" s="63">
        <f t="shared" si="344"/>
        <v>116620</v>
      </c>
      <c r="U1003" s="63">
        <f t="shared" si="352"/>
        <v>410946.66666666669</v>
      </c>
      <c r="V1003" s="63">
        <f t="shared" si="353"/>
        <v>124950</v>
      </c>
      <c r="W1003" s="64">
        <f t="shared" si="354"/>
        <v>243538.1971716781</v>
      </c>
      <c r="X1003" s="64">
        <f t="shared" si="355"/>
        <v>170581.83556405356</v>
      </c>
      <c r="Y1003" s="64">
        <f t="shared" si="345"/>
        <v>120785</v>
      </c>
      <c r="Z1003" s="64">
        <f t="shared" si="346"/>
        <v>143600.91778202678</v>
      </c>
      <c r="AA1003" s="64">
        <f t="shared" si="356"/>
        <v>502592.00713235914</v>
      </c>
      <c r="AB1003" s="65">
        <f t="shared" si="347"/>
        <v>1.2230103025510832</v>
      </c>
      <c r="AC1003" s="66">
        <f t="shared" si="360"/>
        <v>170581.83556405356</v>
      </c>
      <c r="AD1003" s="67" t="s">
        <v>4740</v>
      </c>
    </row>
    <row r="1004" spans="1:30" s="68" customFormat="1" ht="29.5" customHeight="1" x14ac:dyDescent="0.35">
      <c r="A1004" s="57"/>
      <c r="B1004" s="3">
        <v>91</v>
      </c>
      <c r="C1004" s="9" t="s">
        <v>414</v>
      </c>
      <c r="D1004" s="106" t="s">
        <v>857</v>
      </c>
      <c r="E1004" s="107" t="s">
        <v>858</v>
      </c>
      <c r="F1004" s="4" t="s">
        <v>13</v>
      </c>
      <c r="G1004" s="58">
        <v>709000</v>
      </c>
      <c r="H1004" s="58">
        <v>134710</v>
      </c>
      <c r="I1004" s="59">
        <v>843710</v>
      </c>
      <c r="J1004" s="60">
        <v>124000</v>
      </c>
      <c r="K1004" s="60">
        <f t="shared" si="350"/>
        <v>23560</v>
      </c>
      <c r="L1004" s="61">
        <f t="shared" si="351"/>
        <v>147560</v>
      </c>
      <c r="M1004" s="60">
        <v>113000</v>
      </c>
      <c r="N1004" s="60">
        <f t="shared" si="342"/>
        <v>21470</v>
      </c>
      <c r="O1004" s="62">
        <f t="shared" si="343"/>
        <v>134470</v>
      </c>
      <c r="P1004" s="58">
        <v>737360</v>
      </c>
      <c r="Q1004" s="58">
        <v>140098.4</v>
      </c>
      <c r="R1004" s="58">
        <v>877458.4</v>
      </c>
      <c r="S1004" s="62">
        <v>363664</v>
      </c>
      <c r="T1004" s="63">
        <f t="shared" si="344"/>
        <v>134470</v>
      </c>
      <c r="U1004" s="63">
        <f t="shared" si="352"/>
        <v>375246.66666666669</v>
      </c>
      <c r="V1004" s="63">
        <f t="shared" si="353"/>
        <v>147560</v>
      </c>
      <c r="W1004" s="64">
        <f t="shared" si="354"/>
        <v>255816.81213650564</v>
      </c>
      <c r="X1004" s="64">
        <f t="shared" si="355"/>
        <v>194821.02535087478</v>
      </c>
      <c r="Y1004" s="64">
        <f t="shared" si="345"/>
        <v>141015</v>
      </c>
      <c r="Z1004" s="64">
        <f t="shared" si="346"/>
        <v>164645.51267543738</v>
      </c>
      <c r="AA1004" s="64">
        <f t="shared" si="356"/>
        <v>405753.93779153068</v>
      </c>
      <c r="AB1004" s="65">
        <f t="shared" si="347"/>
        <v>1.0812992461621618</v>
      </c>
      <c r="AC1004" s="66">
        <f t="shared" si="360"/>
        <v>194821.02535087478</v>
      </c>
      <c r="AD1004" s="67" t="s">
        <v>4740</v>
      </c>
    </row>
    <row r="1005" spans="1:30" s="68" customFormat="1" ht="29.5" customHeight="1" x14ac:dyDescent="0.35">
      <c r="A1005" s="57"/>
      <c r="B1005" s="3">
        <v>92</v>
      </c>
      <c r="C1005" s="9" t="s">
        <v>414</v>
      </c>
      <c r="D1005" s="106" t="s">
        <v>859</v>
      </c>
      <c r="E1005" s="107" t="s">
        <v>860</v>
      </c>
      <c r="F1005" s="4" t="s">
        <v>13</v>
      </c>
      <c r="G1005" s="58">
        <v>788000</v>
      </c>
      <c r="H1005" s="58">
        <v>149720</v>
      </c>
      <c r="I1005" s="59">
        <v>937720</v>
      </c>
      <c r="J1005" s="60">
        <v>127000</v>
      </c>
      <c r="K1005" s="60">
        <f t="shared" si="350"/>
        <v>24130</v>
      </c>
      <c r="L1005" s="61">
        <f t="shared" si="351"/>
        <v>151130</v>
      </c>
      <c r="M1005" s="60">
        <v>117000</v>
      </c>
      <c r="N1005" s="60">
        <f t="shared" si="342"/>
        <v>22230</v>
      </c>
      <c r="O1005" s="62">
        <f t="shared" si="343"/>
        <v>139230</v>
      </c>
      <c r="P1005" s="58">
        <v>819520.00000000012</v>
      </c>
      <c r="Q1005" s="58">
        <v>155708.80000000002</v>
      </c>
      <c r="R1005" s="58">
        <v>975228.80000000016</v>
      </c>
      <c r="S1005" s="62">
        <v>396032</v>
      </c>
      <c r="T1005" s="63">
        <f t="shared" si="344"/>
        <v>139230</v>
      </c>
      <c r="U1005" s="63">
        <f t="shared" si="352"/>
        <v>409360</v>
      </c>
      <c r="V1005" s="63">
        <f t="shared" si="353"/>
        <v>151130</v>
      </c>
      <c r="W1005" s="64">
        <f t="shared" si="354"/>
        <v>270220.87428823538</v>
      </c>
      <c r="X1005" s="64">
        <f t="shared" si="355"/>
        <v>201808.24907908525</v>
      </c>
      <c r="Y1005" s="64">
        <f t="shared" si="345"/>
        <v>145180</v>
      </c>
      <c r="Z1005" s="64">
        <f t="shared" si="346"/>
        <v>170519.12453954262</v>
      </c>
      <c r="AA1005" s="64">
        <f t="shared" si="356"/>
        <v>457611.86577710154</v>
      </c>
      <c r="AB1005" s="65">
        <f t="shared" si="347"/>
        <v>1.1178714719980007</v>
      </c>
      <c r="AC1005" s="66">
        <f t="shared" si="360"/>
        <v>201808.24907908525</v>
      </c>
      <c r="AD1005" s="67" t="s">
        <v>4740</v>
      </c>
    </row>
    <row r="1006" spans="1:30" s="68" customFormat="1" ht="29.5" customHeight="1" x14ac:dyDescent="0.35">
      <c r="A1006" s="57"/>
      <c r="B1006" s="3">
        <v>93</v>
      </c>
      <c r="C1006" s="9" t="s">
        <v>414</v>
      </c>
      <c r="D1006" s="106" t="s">
        <v>861</v>
      </c>
      <c r="E1006" s="107" t="s">
        <v>862</v>
      </c>
      <c r="F1006" s="4" t="s">
        <v>13</v>
      </c>
      <c r="G1006" s="58">
        <v>815000</v>
      </c>
      <c r="H1006" s="58">
        <v>154850</v>
      </c>
      <c r="I1006" s="59">
        <v>969850</v>
      </c>
      <c r="J1006" s="60">
        <v>117000</v>
      </c>
      <c r="K1006" s="60">
        <f t="shared" si="350"/>
        <v>22230</v>
      </c>
      <c r="L1006" s="61">
        <f t="shared" si="351"/>
        <v>139230</v>
      </c>
      <c r="M1006" s="60">
        <v>109000</v>
      </c>
      <c r="N1006" s="60">
        <f t="shared" si="342"/>
        <v>20710</v>
      </c>
      <c r="O1006" s="62">
        <f t="shared" si="343"/>
        <v>129710</v>
      </c>
      <c r="P1006" s="58">
        <v>855750</v>
      </c>
      <c r="Q1006" s="58">
        <v>162592.5</v>
      </c>
      <c r="R1006" s="58">
        <v>1018342.5</v>
      </c>
      <c r="S1006" s="62">
        <v>433160</v>
      </c>
      <c r="T1006" s="63">
        <f t="shared" si="344"/>
        <v>129710</v>
      </c>
      <c r="U1006" s="63">
        <f t="shared" si="352"/>
        <v>412930</v>
      </c>
      <c r="V1006" s="63">
        <f t="shared" si="353"/>
        <v>139230</v>
      </c>
      <c r="W1006" s="64">
        <f t="shared" si="354"/>
        <v>259699.0041071169</v>
      </c>
      <c r="X1006" s="64">
        <f t="shared" si="355"/>
        <v>188407.26073026203</v>
      </c>
      <c r="Y1006" s="64">
        <f t="shared" si="345"/>
        <v>134470</v>
      </c>
      <c r="Z1006" s="64">
        <f t="shared" si="346"/>
        <v>159058.63036513102</v>
      </c>
      <c r="AA1006" s="64">
        <f t="shared" si="356"/>
        <v>482330.35608387744</v>
      </c>
      <c r="AB1006" s="65">
        <f t="shared" si="347"/>
        <v>1.16806808922548</v>
      </c>
      <c r="AC1006" s="66">
        <f t="shared" si="360"/>
        <v>188407.26073026203</v>
      </c>
      <c r="AD1006" s="67" t="s">
        <v>4740</v>
      </c>
    </row>
    <row r="1007" spans="1:30" s="68" customFormat="1" ht="29.5" customHeight="1" x14ac:dyDescent="0.35">
      <c r="A1007" s="57"/>
      <c r="B1007" s="3">
        <v>94</v>
      </c>
      <c r="C1007" s="9" t="s">
        <v>414</v>
      </c>
      <c r="D1007" s="106" t="s">
        <v>863</v>
      </c>
      <c r="E1007" s="107" t="s">
        <v>864</v>
      </c>
      <c r="F1007" s="4" t="s">
        <v>13</v>
      </c>
      <c r="G1007" s="58">
        <v>860000</v>
      </c>
      <c r="H1007" s="58">
        <v>163400</v>
      </c>
      <c r="I1007" s="59">
        <v>1023400</v>
      </c>
      <c r="J1007" s="60">
        <v>128000</v>
      </c>
      <c r="K1007" s="60">
        <f t="shared" si="350"/>
        <v>24320</v>
      </c>
      <c r="L1007" s="61">
        <f t="shared" si="351"/>
        <v>152320</v>
      </c>
      <c r="M1007" s="60">
        <v>119000</v>
      </c>
      <c r="N1007" s="60">
        <f t="shared" si="342"/>
        <v>22610</v>
      </c>
      <c r="O1007" s="62">
        <f t="shared" si="343"/>
        <v>141610</v>
      </c>
      <c r="P1007" s="58">
        <v>911600</v>
      </c>
      <c r="Q1007" s="58">
        <v>173204</v>
      </c>
      <c r="R1007" s="58">
        <v>1084804</v>
      </c>
      <c r="S1007" s="62">
        <v>436968</v>
      </c>
      <c r="T1007" s="63">
        <f t="shared" si="344"/>
        <v>141610</v>
      </c>
      <c r="U1007" s="63">
        <f t="shared" si="352"/>
        <v>439110</v>
      </c>
      <c r="V1007" s="63">
        <f t="shared" si="353"/>
        <v>152320</v>
      </c>
      <c r="W1007" s="64">
        <f t="shared" si="354"/>
        <v>280521.02826130524</v>
      </c>
      <c r="X1007" s="64">
        <f t="shared" si="355"/>
        <v>205424.44784144219</v>
      </c>
      <c r="Y1007" s="64">
        <f t="shared" si="345"/>
        <v>146965</v>
      </c>
      <c r="Z1007" s="64">
        <f t="shared" si="346"/>
        <v>173517.2239207211</v>
      </c>
      <c r="AA1007" s="64">
        <f t="shared" si="356"/>
        <v>506038.31781792967</v>
      </c>
      <c r="AB1007" s="65">
        <f t="shared" si="347"/>
        <v>1.1524181134975966</v>
      </c>
      <c r="AC1007" s="66">
        <f t="shared" si="360"/>
        <v>205424.44784144219</v>
      </c>
      <c r="AD1007" s="67" t="s">
        <v>4740</v>
      </c>
    </row>
    <row r="1008" spans="1:30" s="68" customFormat="1" ht="29.5" customHeight="1" x14ac:dyDescent="0.35">
      <c r="A1008" s="57"/>
      <c r="B1008" s="3">
        <v>95</v>
      </c>
      <c r="C1008" s="9" t="s">
        <v>414</v>
      </c>
      <c r="D1008" s="106" t="s">
        <v>865</v>
      </c>
      <c r="E1008" s="107" t="s">
        <v>866</v>
      </c>
      <c r="F1008" s="4" t="s">
        <v>13</v>
      </c>
      <c r="G1008" s="58">
        <v>849000</v>
      </c>
      <c r="H1008" s="58">
        <v>161310</v>
      </c>
      <c r="I1008" s="59">
        <v>1010310</v>
      </c>
      <c r="J1008" s="60">
        <v>49000</v>
      </c>
      <c r="K1008" s="60">
        <f t="shared" si="350"/>
        <v>9310</v>
      </c>
      <c r="L1008" s="61">
        <f t="shared" si="351"/>
        <v>58310</v>
      </c>
      <c r="M1008" s="60">
        <v>45000</v>
      </c>
      <c r="N1008" s="60">
        <f t="shared" si="342"/>
        <v>8550</v>
      </c>
      <c r="O1008" s="62">
        <f t="shared" si="343"/>
        <v>53550</v>
      </c>
      <c r="P1008" s="58">
        <v>899940.00000000012</v>
      </c>
      <c r="Q1008" s="58">
        <v>170988.60000000003</v>
      </c>
      <c r="R1008" s="58">
        <v>1070928.6000000001</v>
      </c>
      <c r="S1008" s="62">
        <v>454104</v>
      </c>
      <c r="T1008" s="63">
        <f t="shared" si="344"/>
        <v>53550</v>
      </c>
      <c r="U1008" s="63">
        <f t="shared" si="352"/>
        <v>374056.66666666669</v>
      </c>
      <c r="V1008" s="63">
        <f t="shared" si="353"/>
        <v>58310</v>
      </c>
      <c r="W1008" s="64">
        <f t="shared" si="354"/>
        <v>146662.49067780821</v>
      </c>
      <c r="X1008" s="64">
        <f t="shared" si="355"/>
        <v>81491.515162600132</v>
      </c>
      <c r="Y1008" s="64">
        <f t="shared" si="345"/>
        <v>55930</v>
      </c>
      <c r="Z1008" s="64">
        <f t="shared" si="346"/>
        <v>67520.757581300073</v>
      </c>
      <c r="AA1008" s="64">
        <f t="shared" si="356"/>
        <v>551016.68988637126</v>
      </c>
      <c r="AB1008" s="65">
        <f t="shared" si="347"/>
        <v>1.4730834629861016</v>
      </c>
      <c r="AC1008" s="66">
        <f t="shared" si="360"/>
        <v>81491.515162600132</v>
      </c>
      <c r="AD1008" s="67" t="s">
        <v>4740</v>
      </c>
    </row>
    <row r="1009" spans="1:30" s="68" customFormat="1" ht="29.5" customHeight="1" x14ac:dyDescent="0.35">
      <c r="A1009" s="57"/>
      <c r="B1009" s="3">
        <v>96</v>
      </c>
      <c r="C1009" s="9" t="s">
        <v>414</v>
      </c>
      <c r="D1009" s="106" t="s">
        <v>867</v>
      </c>
      <c r="E1009" s="107" t="s">
        <v>868</v>
      </c>
      <c r="F1009" s="4" t="s">
        <v>13</v>
      </c>
      <c r="G1009" s="58">
        <v>841000</v>
      </c>
      <c r="H1009" s="58">
        <v>159790</v>
      </c>
      <c r="I1009" s="59">
        <v>1000790</v>
      </c>
      <c r="J1009" s="60">
        <v>1125000</v>
      </c>
      <c r="K1009" s="60">
        <f t="shared" si="350"/>
        <v>213750</v>
      </c>
      <c r="L1009" s="61">
        <f t="shared" si="351"/>
        <v>1338750</v>
      </c>
      <c r="M1009" s="60">
        <v>1033000</v>
      </c>
      <c r="N1009" s="60">
        <f t="shared" si="342"/>
        <v>196270</v>
      </c>
      <c r="O1009" s="62">
        <f t="shared" si="343"/>
        <v>1229270</v>
      </c>
      <c r="P1009" s="58">
        <v>891460</v>
      </c>
      <c r="Q1009" s="58">
        <v>169377.4</v>
      </c>
      <c r="R1009" s="58">
        <v>1060837.3999999999</v>
      </c>
      <c r="S1009" s="62">
        <v>441728</v>
      </c>
      <c r="T1009" s="63">
        <f t="shared" si="344"/>
        <v>1000790</v>
      </c>
      <c r="U1009" s="63">
        <f t="shared" si="352"/>
        <v>1189603.3333333333</v>
      </c>
      <c r="V1009" s="63">
        <f t="shared" si="353"/>
        <v>1229270</v>
      </c>
      <c r="W1009" s="64">
        <f t="shared" si="354"/>
        <v>1180945.6423834991</v>
      </c>
      <c r="X1009" s="64">
        <f t="shared" si="355"/>
        <v>1172027.450509791</v>
      </c>
      <c r="Y1009" s="64">
        <f t="shared" si="345"/>
        <v>1115030</v>
      </c>
      <c r="Z1009" s="64">
        <f t="shared" si="346"/>
        <v>1086408.7252548956</v>
      </c>
      <c r="AA1009" s="64">
        <f t="shared" si="356"/>
        <v>172436.43389183522</v>
      </c>
      <c r="AB1009" s="65">
        <f t="shared" si="347"/>
        <v>0.1449528839236344</v>
      </c>
      <c r="AC1009" s="66">
        <f t="shared" ref="AC1009:AC1010" si="361">T1009</f>
        <v>1000790</v>
      </c>
      <c r="AD1009" s="67" t="s">
        <v>4739</v>
      </c>
    </row>
    <row r="1010" spans="1:30" s="68" customFormat="1" ht="29.5" customHeight="1" x14ac:dyDescent="0.35">
      <c r="A1010" s="57"/>
      <c r="B1010" s="3">
        <v>97</v>
      </c>
      <c r="C1010" s="9" t="s">
        <v>414</v>
      </c>
      <c r="D1010" s="106" t="s">
        <v>869</v>
      </c>
      <c r="E1010" s="107" t="s">
        <v>870</v>
      </c>
      <c r="F1010" s="4" t="s">
        <v>13</v>
      </c>
      <c r="G1010" s="58">
        <v>752000</v>
      </c>
      <c r="H1010" s="58">
        <v>142880</v>
      </c>
      <c r="I1010" s="59">
        <v>894880</v>
      </c>
      <c r="J1010" s="60">
        <v>1117000</v>
      </c>
      <c r="K1010" s="60">
        <f t="shared" si="350"/>
        <v>212230</v>
      </c>
      <c r="L1010" s="61">
        <f t="shared" si="351"/>
        <v>1329230</v>
      </c>
      <c r="M1010" s="60">
        <v>1035000</v>
      </c>
      <c r="N1010" s="60">
        <f t="shared" si="342"/>
        <v>196650</v>
      </c>
      <c r="O1010" s="62">
        <f t="shared" si="343"/>
        <v>1231650</v>
      </c>
      <c r="P1010" s="58">
        <v>797120.00000000012</v>
      </c>
      <c r="Q1010" s="58">
        <v>151452.80000000002</v>
      </c>
      <c r="R1010" s="58">
        <v>948572.80000000016</v>
      </c>
      <c r="S1010" s="62">
        <v>396032</v>
      </c>
      <c r="T1010" s="63">
        <f t="shared" si="344"/>
        <v>894880</v>
      </c>
      <c r="U1010" s="63">
        <f t="shared" si="352"/>
        <v>1151920</v>
      </c>
      <c r="V1010" s="63">
        <f t="shared" si="353"/>
        <v>1231650</v>
      </c>
      <c r="W1010" s="64">
        <f t="shared" si="354"/>
        <v>1135753.4966655169</v>
      </c>
      <c r="X1010" s="64">
        <f t="shared" si="355"/>
        <v>1118692.3296901418</v>
      </c>
      <c r="Y1010" s="64">
        <f t="shared" si="345"/>
        <v>1063265</v>
      </c>
      <c r="Z1010" s="64">
        <f t="shared" si="346"/>
        <v>1006786.1648450709</v>
      </c>
      <c r="AA1010" s="64">
        <f t="shared" si="356"/>
        <v>227887.33027529196</v>
      </c>
      <c r="AB1010" s="65">
        <f t="shared" si="347"/>
        <v>0.19783260146129242</v>
      </c>
      <c r="AC1010" s="66">
        <f t="shared" si="361"/>
        <v>894880</v>
      </c>
      <c r="AD1010" s="67" t="s">
        <v>4739</v>
      </c>
    </row>
    <row r="1011" spans="1:30" s="68" customFormat="1" ht="29.5" customHeight="1" x14ac:dyDescent="0.35">
      <c r="A1011" s="57"/>
      <c r="B1011" s="3">
        <v>98</v>
      </c>
      <c r="C1011" s="9" t="s">
        <v>414</v>
      </c>
      <c r="D1011" s="106" t="s">
        <v>871</v>
      </c>
      <c r="E1011" s="107" t="s">
        <v>872</v>
      </c>
      <c r="F1011" s="4" t="s">
        <v>13</v>
      </c>
      <c r="G1011" s="58">
        <v>877000</v>
      </c>
      <c r="H1011" s="58">
        <v>166630</v>
      </c>
      <c r="I1011" s="59">
        <v>1043630</v>
      </c>
      <c r="J1011" s="60">
        <v>114000</v>
      </c>
      <c r="K1011" s="60">
        <f t="shared" si="350"/>
        <v>21660</v>
      </c>
      <c r="L1011" s="61">
        <f t="shared" si="351"/>
        <v>135660</v>
      </c>
      <c r="M1011" s="60">
        <v>105000</v>
      </c>
      <c r="N1011" s="60">
        <f t="shared" si="342"/>
        <v>19950</v>
      </c>
      <c r="O1011" s="62">
        <f t="shared" si="343"/>
        <v>124950</v>
      </c>
      <c r="P1011" s="58">
        <v>929620.00000000012</v>
      </c>
      <c r="Q1011" s="58">
        <v>176627.80000000002</v>
      </c>
      <c r="R1011" s="58">
        <v>1106247.8</v>
      </c>
      <c r="S1011" s="62">
        <v>454104</v>
      </c>
      <c r="T1011" s="63">
        <f t="shared" si="344"/>
        <v>124950</v>
      </c>
      <c r="U1011" s="63">
        <f t="shared" si="352"/>
        <v>434746.66666666669</v>
      </c>
      <c r="V1011" s="63">
        <f t="shared" si="353"/>
        <v>135660</v>
      </c>
      <c r="W1011" s="64">
        <f t="shared" si="354"/>
        <v>260562.27811996223</v>
      </c>
      <c r="X1011" s="64">
        <f t="shared" si="355"/>
        <v>183679.86208113394</v>
      </c>
      <c r="Y1011" s="64">
        <f t="shared" si="345"/>
        <v>130305</v>
      </c>
      <c r="Z1011" s="64">
        <f t="shared" si="346"/>
        <v>154314.93104056697</v>
      </c>
      <c r="AA1011" s="64">
        <f t="shared" si="356"/>
        <v>527335.62484752852</v>
      </c>
      <c r="AB1011" s="65">
        <f t="shared" si="347"/>
        <v>1.2129722095186357</v>
      </c>
      <c r="AC1011" s="66">
        <f>X1011</f>
        <v>183679.86208113394</v>
      </c>
      <c r="AD1011" s="67" t="s">
        <v>4740</v>
      </c>
    </row>
    <row r="1012" spans="1:30" s="68" customFormat="1" ht="29.5" customHeight="1" x14ac:dyDescent="0.35">
      <c r="A1012" s="57"/>
      <c r="B1012" s="3">
        <v>99</v>
      </c>
      <c r="C1012" s="9" t="s">
        <v>414</v>
      </c>
      <c r="D1012" s="106" t="s">
        <v>873</v>
      </c>
      <c r="E1012" s="107" t="s">
        <v>874</v>
      </c>
      <c r="F1012" s="4" t="s">
        <v>13</v>
      </c>
      <c r="G1012" s="58">
        <v>849000</v>
      </c>
      <c r="H1012" s="58">
        <v>161310</v>
      </c>
      <c r="I1012" s="59">
        <v>1010310</v>
      </c>
      <c r="J1012" s="60">
        <v>1190000</v>
      </c>
      <c r="K1012" s="60">
        <f t="shared" si="350"/>
        <v>226100</v>
      </c>
      <c r="L1012" s="61">
        <f t="shared" si="351"/>
        <v>1416100</v>
      </c>
      <c r="M1012" s="60">
        <v>1092000</v>
      </c>
      <c r="N1012" s="60">
        <f t="shared" si="342"/>
        <v>207480</v>
      </c>
      <c r="O1012" s="62">
        <f t="shared" si="343"/>
        <v>1299480</v>
      </c>
      <c r="P1012" s="58">
        <v>891450</v>
      </c>
      <c r="Q1012" s="58">
        <v>169375.5</v>
      </c>
      <c r="R1012" s="58">
        <v>1060825.5</v>
      </c>
      <c r="S1012" s="62">
        <v>435064</v>
      </c>
      <c r="T1012" s="63">
        <f t="shared" si="344"/>
        <v>1010310</v>
      </c>
      <c r="U1012" s="63">
        <f t="shared" si="352"/>
        <v>1241963.3333333333</v>
      </c>
      <c r="V1012" s="63">
        <f t="shared" si="353"/>
        <v>1299480</v>
      </c>
      <c r="W1012" s="64">
        <f t="shared" si="354"/>
        <v>1229625.1141884427</v>
      </c>
      <c r="X1012" s="64">
        <f t="shared" si="355"/>
        <v>1216792.4093993695</v>
      </c>
      <c r="Y1012" s="64">
        <f t="shared" si="345"/>
        <v>1154895</v>
      </c>
      <c r="Z1012" s="64">
        <f t="shared" si="346"/>
        <v>1113551.2046996849</v>
      </c>
      <c r="AA1012" s="64">
        <f t="shared" si="356"/>
        <v>208919.8560054393</v>
      </c>
      <c r="AB1012" s="65">
        <f t="shared" si="347"/>
        <v>0.16821741060963097</v>
      </c>
      <c r="AC1012" s="66">
        <f>T1012</f>
        <v>1010310</v>
      </c>
      <c r="AD1012" s="67" t="s">
        <v>4739</v>
      </c>
    </row>
    <row r="1013" spans="1:30" s="68" customFormat="1" ht="29.5" customHeight="1" x14ac:dyDescent="0.35">
      <c r="A1013" s="57"/>
      <c r="B1013" s="3">
        <v>100</v>
      </c>
      <c r="C1013" s="9" t="s">
        <v>414</v>
      </c>
      <c r="D1013" s="106" t="s">
        <v>875</v>
      </c>
      <c r="E1013" s="107" t="s">
        <v>876</v>
      </c>
      <c r="F1013" s="4" t="s">
        <v>13</v>
      </c>
      <c r="G1013" s="58">
        <v>881000</v>
      </c>
      <c r="H1013" s="58">
        <v>167390</v>
      </c>
      <c r="I1013" s="59">
        <v>1048390</v>
      </c>
      <c r="J1013" s="60">
        <v>52000</v>
      </c>
      <c r="K1013" s="60">
        <f t="shared" si="350"/>
        <v>9880</v>
      </c>
      <c r="L1013" s="61">
        <f t="shared" si="351"/>
        <v>61880</v>
      </c>
      <c r="M1013" s="60">
        <v>49000</v>
      </c>
      <c r="N1013" s="60">
        <f t="shared" si="342"/>
        <v>9310</v>
      </c>
      <c r="O1013" s="62">
        <f t="shared" si="343"/>
        <v>58310</v>
      </c>
      <c r="P1013" s="58">
        <v>907430</v>
      </c>
      <c r="Q1013" s="58">
        <v>172411.7</v>
      </c>
      <c r="R1013" s="58">
        <v>1079841.7</v>
      </c>
      <c r="S1013" s="62">
        <v>462672</v>
      </c>
      <c r="T1013" s="63">
        <f t="shared" si="344"/>
        <v>58310</v>
      </c>
      <c r="U1013" s="63">
        <f t="shared" si="352"/>
        <v>389526.66666666669</v>
      </c>
      <c r="V1013" s="63">
        <f t="shared" si="353"/>
        <v>61880</v>
      </c>
      <c r="W1013" s="64">
        <f t="shared" si="354"/>
        <v>155813.61562914008</v>
      </c>
      <c r="X1013" s="64">
        <f t="shared" si="355"/>
        <v>87555.781883337535</v>
      </c>
      <c r="Y1013" s="64">
        <f t="shared" si="345"/>
        <v>60095</v>
      </c>
      <c r="Z1013" s="64">
        <f t="shared" si="346"/>
        <v>72932.890941668767</v>
      </c>
      <c r="AA1013" s="64">
        <f t="shared" si="356"/>
        <v>570595.17631446326</v>
      </c>
      <c r="AB1013" s="65">
        <f t="shared" si="347"/>
        <v>1.4648423975623317</v>
      </c>
      <c r="AC1013" s="66">
        <f>X1013</f>
        <v>87555.781883337535</v>
      </c>
      <c r="AD1013" s="67" t="s">
        <v>4740</v>
      </c>
    </row>
    <row r="1014" spans="1:30" s="68" customFormat="1" ht="29.5" customHeight="1" x14ac:dyDescent="0.35">
      <c r="A1014" s="57"/>
      <c r="B1014" s="3">
        <v>101</v>
      </c>
      <c r="C1014" s="9" t="s">
        <v>414</v>
      </c>
      <c r="D1014" s="106" t="s">
        <v>877</v>
      </c>
      <c r="E1014" s="107" t="s">
        <v>878</v>
      </c>
      <c r="F1014" s="4" t="s">
        <v>13</v>
      </c>
      <c r="G1014" s="58">
        <v>752000</v>
      </c>
      <c r="H1014" s="58">
        <v>142880</v>
      </c>
      <c r="I1014" s="59">
        <v>894880</v>
      </c>
      <c r="J1014" s="60">
        <v>54000</v>
      </c>
      <c r="K1014" s="60">
        <f t="shared" si="350"/>
        <v>10260</v>
      </c>
      <c r="L1014" s="61">
        <f t="shared" si="351"/>
        <v>64260</v>
      </c>
      <c r="M1014" s="60">
        <v>50000</v>
      </c>
      <c r="N1014" s="60">
        <f t="shared" si="342"/>
        <v>9500</v>
      </c>
      <c r="O1014" s="62">
        <f t="shared" si="343"/>
        <v>59500</v>
      </c>
      <c r="P1014" s="58">
        <v>782080</v>
      </c>
      <c r="Q1014" s="58">
        <v>148595.20000000001</v>
      </c>
      <c r="R1014" s="58">
        <v>930675.19999999995</v>
      </c>
      <c r="S1014" s="62">
        <v>387464</v>
      </c>
      <c r="T1014" s="63">
        <f t="shared" si="344"/>
        <v>59500</v>
      </c>
      <c r="U1014" s="63">
        <f t="shared" si="352"/>
        <v>339546.66666666669</v>
      </c>
      <c r="V1014" s="63">
        <f t="shared" si="353"/>
        <v>64260</v>
      </c>
      <c r="W1014" s="64">
        <f t="shared" si="354"/>
        <v>150686.4366265967</v>
      </c>
      <c r="X1014" s="64">
        <f t="shared" si="355"/>
        <v>89589.756266376644</v>
      </c>
      <c r="Y1014" s="64">
        <f t="shared" si="345"/>
        <v>61880</v>
      </c>
      <c r="Z1014" s="64">
        <f t="shared" si="346"/>
        <v>74544.878133188322</v>
      </c>
      <c r="AA1014" s="64">
        <f t="shared" si="356"/>
        <v>480938.6631716495</v>
      </c>
      <c r="AB1014" s="65">
        <f t="shared" si="347"/>
        <v>1.4164140319592284</v>
      </c>
      <c r="AC1014" s="66">
        <f t="shared" ref="AC1014:AC1022" si="362">X1014</f>
        <v>89589.756266376644</v>
      </c>
      <c r="AD1014" s="67" t="s">
        <v>4740</v>
      </c>
    </row>
    <row r="1015" spans="1:30" s="68" customFormat="1" ht="29.5" customHeight="1" x14ac:dyDescent="0.35">
      <c r="A1015" s="57"/>
      <c r="B1015" s="3">
        <v>102</v>
      </c>
      <c r="C1015" s="9" t="s">
        <v>414</v>
      </c>
      <c r="D1015" s="106" t="s">
        <v>879</v>
      </c>
      <c r="E1015" s="107" t="s">
        <v>880</v>
      </c>
      <c r="F1015" s="4" t="s">
        <v>13</v>
      </c>
      <c r="G1015" s="58">
        <v>743000</v>
      </c>
      <c r="H1015" s="58">
        <v>141170</v>
      </c>
      <c r="I1015" s="59">
        <v>884170</v>
      </c>
      <c r="J1015" s="60">
        <v>126000</v>
      </c>
      <c r="K1015" s="60">
        <f t="shared" si="350"/>
        <v>23940</v>
      </c>
      <c r="L1015" s="61">
        <f t="shared" si="351"/>
        <v>149940</v>
      </c>
      <c r="M1015" s="60">
        <v>116000</v>
      </c>
      <c r="N1015" s="60">
        <f t="shared" si="342"/>
        <v>22040</v>
      </c>
      <c r="O1015" s="62">
        <f t="shared" si="343"/>
        <v>138040</v>
      </c>
      <c r="P1015" s="58">
        <v>772720.00000000012</v>
      </c>
      <c r="Q1015" s="58">
        <v>146816.80000000002</v>
      </c>
      <c r="R1015" s="58">
        <v>919536.80000000016</v>
      </c>
      <c r="S1015" s="62">
        <v>401744</v>
      </c>
      <c r="T1015" s="63">
        <f t="shared" si="344"/>
        <v>138040</v>
      </c>
      <c r="U1015" s="63">
        <f t="shared" si="352"/>
        <v>390716.66666666669</v>
      </c>
      <c r="V1015" s="63">
        <f t="shared" si="353"/>
        <v>149940</v>
      </c>
      <c r="W1015" s="64">
        <f t="shared" si="354"/>
        <v>263523.53688885551</v>
      </c>
      <c r="X1015" s="64">
        <f t="shared" si="355"/>
        <v>199406.88893232247</v>
      </c>
      <c r="Y1015" s="64">
        <f t="shared" si="345"/>
        <v>143990</v>
      </c>
      <c r="Z1015" s="64">
        <f t="shared" si="346"/>
        <v>168723.44446616125</v>
      </c>
      <c r="AA1015" s="64">
        <f t="shared" si="356"/>
        <v>427384.54187456681</v>
      </c>
      <c r="AB1015" s="65">
        <f t="shared" si="347"/>
        <v>1.0938477375964684</v>
      </c>
      <c r="AC1015" s="66">
        <f t="shared" si="362"/>
        <v>199406.88893232247</v>
      </c>
      <c r="AD1015" s="67" t="s">
        <v>4740</v>
      </c>
    </row>
    <row r="1016" spans="1:30" s="68" customFormat="1" ht="29.5" customHeight="1" x14ac:dyDescent="0.35">
      <c r="A1016" s="57"/>
      <c r="B1016" s="3">
        <v>103</v>
      </c>
      <c r="C1016" s="9" t="s">
        <v>414</v>
      </c>
      <c r="D1016" s="106" t="s">
        <v>881</v>
      </c>
      <c r="E1016" s="107" t="s">
        <v>882</v>
      </c>
      <c r="F1016" s="4" t="s">
        <v>13</v>
      </c>
      <c r="G1016" s="58">
        <v>702000</v>
      </c>
      <c r="H1016" s="58">
        <v>133380</v>
      </c>
      <c r="I1016" s="59">
        <v>835380</v>
      </c>
      <c r="J1016" s="60">
        <v>128000</v>
      </c>
      <c r="K1016" s="60">
        <f t="shared" si="350"/>
        <v>24320</v>
      </c>
      <c r="L1016" s="61">
        <f t="shared" si="351"/>
        <v>152320</v>
      </c>
      <c r="M1016" s="60">
        <v>117000</v>
      </c>
      <c r="N1016" s="60">
        <f t="shared" si="342"/>
        <v>22230</v>
      </c>
      <c r="O1016" s="62">
        <f t="shared" si="343"/>
        <v>139230</v>
      </c>
      <c r="P1016" s="58">
        <v>730080</v>
      </c>
      <c r="Q1016" s="58">
        <v>138715.20000000001</v>
      </c>
      <c r="R1016" s="58">
        <v>868795.2</v>
      </c>
      <c r="S1016" s="62">
        <v>356048</v>
      </c>
      <c r="T1016" s="63">
        <f t="shared" si="344"/>
        <v>139230</v>
      </c>
      <c r="U1016" s="63">
        <f t="shared" si="352"/>
        <v>375643.33333333331</v>
      </c>
      <c r="V1016" s="63">
        <f t="shared" si="353"/>
        <v>152320</v>
      </c>
      <c r="W1016" s="64">
        <f t="shared" si="354"/>
        <v>260690.14236292092</v>
      </c>
      <c r="X1016" s="64">
        <f t="shared" si="355"/>
        <v>200742.12765957444</v>
      </c>
      <c r="Y1016" s="64">
        <f t="shared" si="345"/>
        <v>145775</v>
      </c>
      <c r="Z1016" s="64">
        <f t="shared" si="346"/>
        <v>169986.06382978722</v>
      </c>
      <c r="AA1016" s="64">
        <f t="shared" si="356"/>
        <v>398197.42469450168</v>
      </c>
      <c r="AB1016" s="65">
        <f t="shared" si="347"/>
        <v>1.0600412395477137</v>
      </c>
      <c r="AC1016" s="66">
        <f t="shared" si="362"/>
        <v>200742.12765957444</v>
      </c>
      <c r="AD1016" s="67" t="s">
        <v>4740</v>
      </c>
    </row>
    <row r="1017" spans="1:30" s="68" customFormat="1" ht="29.5" customHeight="1" x14ac:dyDescent="0.35">
      <c r="A1017" s="57"/>
      <c r="B1017" s="3">
        <v>104</v>
      </c>
      <c r="C1017" s="9" t="s">
        <v>414</v>
      </c>
      <c r="D1017" s="106" t="s">
        <v>883</v>
      </c>
      <c r="E1017" s="107" t="s">
        <v>884</v>
      </c>
      <c r="F1017" s="4" t="s">
        <v>13</v>
      </c>
      <c r="G1017" s="58">
        <v>867000</v>
      </c>
      <c r="H1017" s="58">
        <v>164730</v>
      </c>
      <c r="I1017" s="59">
        <v>1031730</v>
      </c>
      <c r="J1017" s="60">
        <v>122000</v>
      </c>
      <c r="K1017" s="60">
        <f t="shared" si="350"/>
        <v>23180</v>
      </c>
      <c r="L1017" s="61">
        <f t="shared" si="351"/>
        <v>145180</v>
      </c>
      <c r="M1017" s="60">
        <v>112000</v>
      </c>
      <c r="N1017" s="60">
        <f t="shared" si="342"/>
        <v>21280</v>
      </c>
      <c r="O1017" s="62">
        <f t="shared" si="343"/>
        <v>133280</v>
      </c>
      <c r="P1017" s="58">
        <v>919020.00000000012</v>
      </c>
      <c r="Q1017" s="58">
        <v>174613.80000000002</v>
      </c>
      <c r="R1017" s="58">
        <v>1093633.8</v>
      </c>
      <c r="S1017" s="62">
        <v>460768</v>
      </c>
      <c r="T1017" s="63">
        <f t="shared" si="344"/>
        <v>133280</v>
      </c>
      <c r="U1017" s="63">
        <f t="shared" si="352"/>
        <v>436730</v>
      </c>
      <c r="V1017" s="63">
        <f t="shared" si="353"/>
        <v>145180</v>
      </c>
      <c r="W1017" s="64">
        <f t="shared" si="354"/>
        <v>271276.77366146434</v>
      </c>
      <c r="X1017" s="64">
        <f t="shared" si="355"/>
        <v>195309.34488459511</v>
      </c>
      <c r="Y1017" s="64">
        <f t="shared" si="345"/>
        <v>139230</v>
      </c>
      <c r="Z1017" s="64">
        <f t="shared" si="346"/>
        <v>164294.67244229757</v>
      </c>
      <c r="AA1017" s="64">
        <f t="shared" si="356"/>
        <v>515319.4664477561</v>
      </c>
      <c r="AB1017" s="65">
        <f t="shared" si="347"/>
        <v>1.179949777775184</v>
      </c>
      <c r="AC1017" s="66">
        <f t="shared" si="362"/>
        <v>195309.34488459511</v>
      </c>
      <c r="AD1017" s="67" t="s">
        <v>4740</v>
      </c>
    </row>
    <row r="1018" spans="1:30" s="68" customFormat="1" ht="29.5" customHeight="1" x14ac:dyDescent="0.35">
      <c r="A1018" s="57"/>
      <c r="B1018" s="3">
        <v>105</v>
      </c>
      <c r="C1018" s="9" t="s">
        <v>414</v>
      </c>
      <c r="D1018" s="106" t="s">
        <v>885</v>
      </c>
      <c r="E1018" s="107" t="s">
        <v>886</v>
      </c>
      <c r="F1018" s="4" t="s">
        <v>13</v>
      </c>
      <c r="G1018" s="58">
        <v>726000</v>
      </c>
      <c r="H1018" s="58">
        <v>137940</v>
      </c>
      <c r="I1018" s="59">
        <v>863940</v>
      </c>
      <c r="J1018" s="60">
        <v>118000</v>
      </c>
      <c r="K1018" s="60">
        <f t="shared" si="350"/>
        <v>22420</v>
      </c>
      <c r="L1018" s="61">
        <f t="shared" si="351"/>
        <v>140420</v>
      </c>
      <c r="M1018" s="60">
        <v>110000</v>
      </c>
      <c r="N1018" s="60">
        <f t="shared" si="342"/>
        <v>20900</v>
      </c>
      <c r="O1018" s="62">
        <f t="shared" si="343"/>
        <v>130900</v>
      </c>
      <c r="P1018" s="58">
        <v>769560</v>
      </c>
      <c r="Q1018" s="58">
        <v>146216.4</v>
      </c>
      <c r="R1018" s="58">
        <v>915776.4</v>
      </c>
      <c r="S1018" s="62">
        <v>376040</v>
      </c>
      <c r="T1018" s="63">
        <f t="shared" si="344"/>
        <v>130900</v>
      </c>
      <c r="U1018" s="63">
        <f t="shared" si="352"/>
        <v>378420</v>
      </c>
      <c r="V1018" s="63">
        <f t="shared" si="353"/>
        <v>140420</v>
      </c>
      <c r="W1018" s="64">
        <f t="shared" si="354"/>
        <v>251352.99577785621</v>
      </c>
      <c r="X1018" s="64">
        <f t="shared" si="355"/>
        <v>188461.15356174513</v>
      </c>
      <c r="Y1018" s="64">
        <f t="shared" si="345"/>
        <v>135660</v>
      </c>
      <c r="Z1018" s="64">
        <f t="shared" si="346"/>
        <v>159680.57678087256</v>
      </c>
      <c r="AA1018" s="64">
        <f t="shared" si="356"/>
        <v>420499.59619481204</v>
      </c>
      <c r="AB1018" s="65">
        <f t="shared" si="347"/>
        <v>1.1111981295777498</v>
      </c>
      <c r="AC1018" s="66">
        <f t="shared" si="362"/>
        <v>188461.15356174513</v>
      </c>
      <c r="AD1018" s="67" t="s">
        <v>4740</v>
      </c>
    </row>
    <row r="1019" spans="1:30" s="68" customFormat="1" ht="29.5" customHeight="1" x14ac:dyDescent="0.35">
      <c r="A1019" s="57"/>
      <c r="B1019" s="3">
        <v>106</v>
      </c>
      <c r="C1019" s="9" t="s">
        <v>414</v>
      </c>
      <c r="D1019" s="106" t="s">
        <v>887</v>
      </c>
      <c r="E1019" s="107" t="s">
        <v>888</v>
      </c>
      <c r="F1019" s="4" t="s">
        <v>13</v>
      </c>
      <c r="G1019" s="58">
        <v>778000</v>
      </c>
      <c r="H1019" s="58">
        <v>147820</v>
      </c>
      <c r="I1019" s="59">
        <v>925820</v>
      </c>
      <c r="J1019" s="60">
        <v>117000</v>
      </c>
      <c r="K1019" s="60">
        <f t="shared" si="350"/>
        <v>22230</v>
      </c>
      <c r="L1019" s="61">
        <f t="shared" si="351"/>
        <v>139230</v>
      </c>
      <c r="M1019" s="60">
        <v>109000</v>
      </c>
      <c r="N1019" s="60">
        <f t="shared" si="342"/>
        <v>20710</v>
      </c>
      <c r="O1019" s="62">
        <f t="shared" si="343"/>
        <v>129710</v>
      </c>
      <c r="P1019" s="58">
        <v>816900</v>
      </c>
      <c r="Q1019" s="58">
        <v>155211</v>
      </c>
      <c r="R1019" s="58">
        <v>972111</v>
      </c>
      <c r="S1019" s="62">
        <v>394128</v>
      </c>
      <c r="T1019" s="63">
        <f t="shared" si="344"/>
        <v>129710</v>
      </c>
      <c r="U1019" s="63">
        <f t="shared" si="352"/>
        <v>398253.33333333331</v>
      </c>
      <c r="V1019" s="63">
        <f t="shared" si="353"/>
        <v>139230</v>
      </c>
      <c r="W1019" s="64">
        <f t="shared" si="354"/>
        <v>255707.97930131247</v>
      </c>
      <c r="X1019" s="64">
        <f t="shared" si="355"/>
        <v>187828.82358243936</v>
      </c>
      <c r="Y1019" s="64">
        <f t="shared" si="345"/>
        <v>134470</v>
      </c>
      <c r="Z1019" s="64">
        <f t="shared" si="346"/>
        <v>158769.41179121967</v>
      </c>
      <c r="AA1019" s="64">
        <f t="shared" si="356"/>
        <v>456910.9305251225</v>
      </c>
      <c r="AB1019" s="65">
        <f t="shared" si="347"/>
        <v>1.1472871468540691</v>
      </c>
      <c r="AC1019" s="66">
        <f t="shared" si="362"/>
        <v>187828.82358243936</v>
      </c>
      <c r="AD1019" s="67" t="s">
        <v>4740</v>
      </c>
    </row>
    <row r="1020" spans="1:30" s="68" customFormat="1" ht="29.5" customHeight="1" x14ac:dyDescent="0.35">
      <c r="A1020" s="57"/>
      <c r="B1020" s="3">
        <v>107</v>
      </c>
      <c r="C1020" s="9" t="s">
        <v>414</v>
      </c>
      <c r="D1020" s="106" t="s">
        <v>889</v>
      </c>
      <c r="E1020" s="107" t="s">
        <v>890</v>
      </c>
      <c r="F1020" s="4" t="s">
        <v>13</v>
      </c>
      <c r="G1020" s="58">
        <v>783000</v>
      </c>
      <c r="H1020" s="58">
        <v>148770</v>
      </c>
      <c r="I1020" s="59">
        <v>931770</v>
      </c>
      <c r="J1020" s="60">
        <v>98000</v>
      </c>
      <c r="K1020" s="60">
        <f t="shared" si="350"/>
        <v>18620</v>
      </c>
      <c r="L1020" s="61">
        <f t="shared" si="351"/>
        <v>116620</v>
      </c>
      <c r="M1020" s="60">
        <v>90000</v>
      </c>
      <c r="N1020" s="60">
        <f t="shared" si="342"/>
        <v>17100</v>
      </c>
      <c r="O1020" s="62">
        <f t="shared" si="343"/>
        <v>107100</v>
      </c>
      <c r="P1020" s="58">
        <v>814320.00000000012</v>
      </c>
      <c r="Q1020" s="58">
        <v>154720.80000000002</v>
      </c>
      <c r="R1020" s="58">
        <v>969040.80000000016</v>
      </c>
      <c r="S1020" s="62">
        <v>397936</v>
      </c>
      <c r="T1020" s="63">
        <f t="shared" si="344"/>
        <v>107100</v>
      </c>
      <c r="U1020" s="63">
        <f t="shared" si="352"/>
        <v>385163.33333333331</v>
      </c>
      <c r="V1020" s="63">
        <f t="shared" si="353"/>
        <v>116620</v>
      </c>
      <c r="W1020" s="64">
        <f t="shared" si="354"/>
        <v>226615.91698682675</v>
      </c>
      <c r="X1020" s="64">
        <f t="shared" si="355"/>
        <v>158018.21642824184</v>
      </c>
      <c r="Y1020" s="64">
        <f t="shared" si="345"/>
        <v>111860</v>
      </c>
      <c r="Z1020" s="64">
        <f t="shared" si="346"/>
        <v>132559.1082141209</v>
      </c>
      <c r="AA1020" s="64">
        <f t="shared" si="356"/>
        <v>473399.19057105848</v>
      </c>
      <c r="AB1020" s="65">
        <f t="shared" si="347"/>
        <v>1.2290868564099866</v>
      </c>
      <c r="AC1020" s="66">
        <f t="shared" si="362"/>
        <v>158018.21642824184</v>
      </c>
      <c r="AD1020" s="67" t="s">
        <v>4740</v>
      </c>
    </row>
    <row r="1021" spans="1:30" s="68" customFormat="1" ht="29.5" customHeight="1" x14ac:dyDescent="0.35">
      <c r="A1021" s="57"/>
      <c r="B1021" s="3">
        <v>108</v>
      </c>
      <c r="C1021" s="9" t="s">
        <v>414</v>
      </c>
      <c r="D1021" s="106" t="s">
        <v>891</v>
      </c>
      <c r="E1021" s="107" t="s">
        <v>892</v>
      </c>
      <c r="F1021" s="4" t="s">
        <v>13</v>
      </c>
      <c r="G1021" s="58">
        <v>856000</v>
      </c>
      <c r="H1021" s="58">
        <v>162640</v>
      </c>
      <c r="I1021" s="59">
        <v>1018640</v>
      </c>
      <c r="J1021" s="60">
        <v>118000</v>
      </c>
      <c r="K1021" s="60">
        <f t="shared" si="350"/>
        <v>22420</v>
      </c>
      <c r="L1021" s="61">
        <f t="shared" si="351"/>
        <v>140420</v>
      </c>
      <c r="M1021" s="60">
        <v>110000</v>
      </c>
      <c r="N1021" s="60">
        <f t="shared" si="342"/>
        <v>20900</v>
      </c>
      <c r="O1021" s="62">
        <f t="shared" si="343"/>
        <v>130900</v>
      </c>
      <c r="P1021" s="58">
        <v>907360</v>
      </c>
      <c r="Q1021" s="58">
        <v>172398.4</v>
      </c>
      <c r="R1021" s="58">
        <v>1079758.3999999999</v>
      </c>
      <c r="S1021" s="62">
        <v>418880</v>
      </c>
      <c r="T1021" s="63">
        <f t="shared" si="344"/>
        <v>130900</v>
      </c>
      <c r="U1021" s="63">
        <f t="shared" si="352"/>
        <v>429986.66666666669</v>
      </c>
      <c r="V1021" s="63">
        <f t="shared" si="353"/>
        <v>140420</v>
      </c>
      <c r="W1021" s="64">
        <f t="shared" si="354"/>
        <v>265539.89576378663</v>
      </c>
      <c r="X1021" s="64">
        <f t="shared" si="355"/>
        <v>190565.5668082326</v>
      </c>
      <c r="Y1021" s="64">
        <f t="shared" si="345"/>
        <v>135660</v>
      </c>
      <c r="Z1021" s="64">
        <f t="shared" si="346"/>
        <v>160732.78340411629</v>
      </c>
      <c r="AA1021" s="64">
        <f t="shared" si="356"/>
        <v>509810.96274338127</v>
      </c>
      <c r="AB1021" s="65">
        <f t="shared" si="347"/>
        <v>1.1856436542452042</v>
      </c>
      <c r="AC1021" s="66">
        <f t="shared" si="362"/>
        <v>190565.5668082326</v>
      </c>
      <c r="AD1021" s="67" t="s">
        <v>4740</v>
      </c>
    </row>
    <row r="1022" spans="1:30" s="68" customFormat="1" ht="29.5" customHeight="1" x14ac:dyDescent="0.35">
      <c r="A1022" s="57"/>
      <c r="B1022" s="3">
        <v>109</v>
      </c>
      <c r="C1022" s="9" t="s">
        <v>414</v>
      </c>
      <c r="D1022" s="106" t="s">
        <v>893</v>
      </c>
      <c r="E1022" s="107" t="s">
        <v>894</v>
      </c>
      <c r="F1022" s="4" t="s">
        <v>13</v>
      </c>
      <c r="G1022" s="58">
        <v>775000</v>
      </c>
      <c r="H1022" s="58">
        <v>147250</v>
      </c>
      <c r="I1022" s="59">
        <v>922250</v>
      </c>
      <c r="J1022" s="60">
        <v>101000</v>
      </c>
      <c r="K1022" s="60">
        <f t="shared" si="350"/>
        <v>19190</v>
      </c>
      <c r="L1022" s="61">
        <f t="shared" si="351"/>
        <v>120190</v>
      </c>
      <c r="M1022" s="60">
        <v>93000</v>
      </c>
      <c r="N1022" s="60">
        <f t="shared" si="342"/>
        <v>17670</v>
      </c>
      <c r="O1022" s="62">
        <f t="shared" si="343"/>
        <v>110670</v>
      </c>
      <c r="P1022" s="58">
        <v>806000</v>
      </c>
      <c r="Q1022" s="58">
        <v>153140</v>
      </c>
      <c r="R1022" s="58">
        <v>959140</v>
      </c>
      <c r="S1022" s="62">
        <v>415072</v>
      </c>
      <c r="T1022" s="63">
        <f t="shared" si="344"/>
        <v>110670</v>
      </c>
      <c r="U1022" s="63">
        <f t="shared" si="352"/>
        <v>384370</v>
      </c>
      <c r="V1022" s="63">
        <f t="shared" si="353"/>
        <v>120190</v>
      </c>
      <c r="W1022" s="64">
        <f t="shared" si="354"/>
        <v>230629.91362050423</v>
      </c>
      <c r="X1022" s="64">
        <f t="shared" si="355"/>
        <v>162686.83291286632</v>
      </c>
      <c r="Y1022" s="64">
        <f t="shared" si="345"/>
        <v>115430</v>
      </c>
      <c r="Z1022" s="64">
        <f t="shared" si="346"/>
        <v>136678.41645643316</v>
      </c>
      <c r="AA1022" s="64">
        <f t="shared" si="356"/>
        <v>465842.06379415758</v>
      </c>
      <c r="AB1022" s="65">
        <f t="shared" si="347"/>
        <v>1.2119625980023352</v>
      </c>
      <c r="AC1022" s="66">
        <f t="shared" si="362"/>
        <v>162686.83291286632</v>
      </c>
      <c r="AD1022" s="67" t="s">
        <v>4740</v>
      </c>
    </row>
    <row r="1023" spans="1:30" s="68" customFormat="1" ht="29.5" customHeight="1" x14ac:dyDescent="0.35">
      <c r="A1023" s="57"/>
      <c r="B1023" s="3">
        <v>110</v>
      </c>
      <c r="C1023" s="9" t="s">
        <v>414</v>
      </c>
      <c r="D1023" s="106" t="s">
        <v>895</v>
      </c>
      <c r="E1023" s="107" t="s">
        <v>896</v>
      </c>
      <c r="F1023" s="4" t="s">
        <v>13</v>
      </c>
      <c r="G1023" s="58">
        <v>821000</v>
      </c>
      <c r="H1023" s="58">
        <v>155990</v>
      </c>
      <c r="I1023" s="59">
        <v>976990</v>
      </c>
      <c r="J1023" s="60">
        <v>1342000</v>
      </c>
      <c r="K1023" s="60">
        <f t="shared" si="350"/>
        <v>254980</v>
      </c>
      <c r="L1023" s="61">
        <f t="shared" si="351"/>
        <v>1596980</v>
      </c>
      <c r="M1023" s="60">
        <v>1232000</v>
      </c>
      <c r="N1023" s="60">
        <f t="shared" si="342"/>
        <v>234080</v>
      </c>
      <c r="O1023" s="62">
        <f t="shared" si="343"/>
        <v>1466080</v>
      </c>
      <c r="P1023" s="58">
        <v>845630</v>
      </c>
      <c r="Q1023" s="58">
        <v>160669.70000000001</v>
      </c>
      <c r="R1023" s="58">
        <v>1006299.7</v>
      </c>
      <c r="S1023" s="62">
        <v>412216</v>
      </c>
      <c r="T1023" s="63">
        <f t="shared" si="344"/>
        <v>976990</v>
      </c>
      <c r="U1023" s="63">
        <f t="shared" si="352"/>
        <v>1346683.3333333333</v>
      </c>
      <c r="V1023" s="63">
        <f t="shared" si="353"/>
        <v>1466080</v>
      </c>
      <c r="W1023" s="64">
        <f t="shared" si="354"/>
        <v>1317596.4670173693</v>
      </c>
      <c r="X1023" s="64">
        <f t="shared" si="355"/>
        <v>1286546.0194265489</v>
      </c>
      <c r="Y1023" s="64">
        <f t="shared" si="345"/>
        <v>1221535</v>
      </c>
      <c r="Z1023" s="64">
        <f t="shared" si="346"/>
        <v>1131768.0097132744</v>
      </c>
      <c r="AA1023" s="64">
        <f t="shared" si="356"/>
        <v>326785.20932461659</v>
      </c>
      <c r="AB1023" s="65">
        <f t="shared" si="347"/>
        <v>0.24265928094302047</v>
      </c>
      <c r="AC1023" s="66">
        <f>T1023</f>
        <v>976990</v>
      </c>
      <c r="AD1023" s="67" t="s">
        <v>4739</v>
      </c>
    </row>
    <row r="1024" spans="1:30" s="68" customFormat="1" ht="29.5" customHeight="1" x14ac:dyDescent="0.35">
      <c r="A1024" s="57"/>
      <c r="B1024" s="3">
        <v>111</v>
      </c>
      <c r="C1024" s="9" t="s">
        <v>414</v>
      </c>
      <c r="D1024" s="106" t="s">
        <v>897</v>
      </c>
      <c r="E1024" s="107" t="s">
        <v>898</v>
      </c>
      <c r="F1024" s="4" t="s">
        <v>13</v>
      </c>
      <c r="G1024" s="58">
        <v>772000</v>
      </c>
      <c r="H1024" s="58">
        <v>146680</v>
      </c>
      <c r="I1024" s="59">
        <v>918680</v>
      </c>
      <c r="J1024" s="60">
        <v>99000</v>
      </c>
      <c r="K1024" s="60">
        <f t="shared" si="350"/>
        <v>18810</v>
      </c>
      <c r="L1024" s="61">
        <f t="shared" si="351"/>
        <v>117810</v>
      </c>
      <c r="M1024" s="60">
        <v>92000</v>
      </c>
      <c r="N1024" s="60">
        <f t="shared" si="342"/>
        <v>17480</v>
      </c>
      <c r="O1024" s="62">
        <f t="shared" si="343"/>
        <v>109480</v>
      </c>
      <c r="P1024" s="58">
        <v>818320.00000000012</v>
      </c>
      <c r="Q1024" s="58">
        <v>155480.80000000002</v>
      </c>
      <c r="R1024" s="58">
        <v>973800.80000000016</v>
      </c>
      <c r="S1024" s="62">
        <v>414120</v>
      </c>
      <c r="T1024" s="63">
        <f t="shared" si="344"/>
        <v>109480</v>
      </c>
      <c r="U1024" s="63">
        <f t="shared" si="352"/>
        <v>381990</v>
      </c>
      <c r="V1024" s="63">
        <f t="shared" si="353"/>
        <v>117810</v>
      </c>
      <c r="W1024" s="64">
        <f t="shared" si="354"/>
        <v>227978.41791189639</v>
      </c>
      <c r="X1024" s="64">
        <f t="shared" si="355"/>
        <v>160334.7746550843</v>
      </c>
      <c r="Y1024" s="64">
        <f t="shared" si="345"/>
        <v>113645</v>
      </c>
      <c r="Z1024" s="64">
        <f t="shared" si="346"/>
        <v>134907.38732754215</v>
      </c>
      <c r="AA1024" s="64">
        <f t="shared" si="356"/>
        <v>464805.83505373512</v>
      </c>
      <c r="AB1024" s="65">
        <f t="shared" si="347"/>
        <v>1.2168010551421113</v>
      </c>
      <c r="AC1024" s="66">
        <f>X1024</f>
        <v>160334.7746550843</v>
      </c>
      <c r="AD1024" s="67" t="s">
        <v>4740</v>
      </c>
    </row>
    <row r="1025" spans="1:30" s="68" customFormat="1" ht="29.5" customHeight="1" x14ac:dyDescent="0.35">
      <c r="A1025" s="57"/>
      <c r="B1025" s="3">
        <v>112</v>
      </c>
      <c r="C1025" s="9" t="s">
        <v>414</v>
      </c>
      <c r="D1025" s="106" t="s">
        <v>899</v>
      </c>
      <c r="E1025" s="107" t="s">
        <v>900</v>
      </c>
      <c r="F1025" s="4" t="s">
        <v>13</v>
      </c>
      <c r="G1025" s="58">
        <v>872000</v>
      </c>
      <c r="H1025" s="58">
        <v>165680</v>
      </c>
      <c r="I1025" s="59">
        <v>1037680</v>
      </c>
      <c r="J1025" s="60">
        <v>101000</v>
      </c>
      <c r="K1025" s="60">
        <f t="shared" si="350"/>
        <v>19190</v>
      </c>
      <c r="L1025" s="61">
        <f t="shared" si="351"/>
        <v>120190</v>
      </c>
      <c r="M1025" s="60">
        <v>94000</v>
      </c>
      <c r="N1025" s="60">
        <f t="shared" si="342"/>
        <v>17860</v>
      </c>
      <c r="O1025" s="62">
        <f t="shared" si="343"/>
        <v>111860</v>
      </c>
      <c r="P1025" s="58">
        <v>915600</v>
      </c>
      <c r="Q1025" s="58">
        <v>173964</v>
      </c>
      <c r="R1025" s="58">
        <v>1089564</v>
      </c>
      <c r="S1025" s="62">
        <v>435064</v>
      </c>
      <c r="T1025" s="63">
        <f t="shared" si="344"/>
        <v>111860</v>
      </c>
      <c r="U1025" s="63">
        <f t="shared" si="352"/>
        <v>423243.33333333331</v>
      </c>
      <c r="V1025" s="63">
        <f t="shared" si="353"/>
        <v>120190</v>
      </c>
      <c r="W1025" s="64">
        <f t="shared" si="354"/>
        <v>240732.94686555114</v>
      </c>
      <c r="X1025" s="64">
        <f t="shared" si="355"/>
        <v>164621.75275992294</v>
      </c>
      <c r="Y1025" s="64">
        <f t="shared" si="345"/>
        <v>116025</v>
      </c>
      <c r="Z1025" s="64">
        <f t="shared" si="346"/>
        <v>138240.87637996147</v>
      </c>
      <c r="AA1025" s="64">
        <f t="shared" si="356"/>
        <v>532134.0622750374</v>
      </c>
      <c r="AB1025" s="65">
        <f t="shared" si="347"/>
        <v>1.2572768910123509</v>
      </c>
      <c r="AC1025" s="66">
        <f>X1025</f>
        <v>164621.75275992294</v>
      </c>
      <c r="AD1025" s="67" t="s">
        <v>4740</v>
      </c>
    </row>
    <row r="1026" spans="1:30" s="68" customFormat="1" ht="29.5" customHeight="1" x14ac:dyDescent="0.35">
      <c r="A1026" s="57"/>
      <c r="B1026" s="3">
        <v>113</v>
      </c>
      <c r="C1026" s="9" t="s">
        <v>414</v>
      </c>
      <c r="D1026" s="106" t="s">
        <v>901</v>
      </c>
      <c r="E1026" s="107" t="s">
        <v>902</v>
      </c>
      <c r="F1026" s="4" t="s">
        <v>13</v>
      </c>
      <c r="G1026" s="58">
        <v>777000</v>
      </c>
      <c r="H1026" s="58">
        <v>147630</v>
      </c>
      <c r="I1026" s="59">
        <v>924630</v>
      </c>
      <c r="J1026" s="60">
        <v>1165000</v>
      </c>
      <c r="K1026" s="60">
        <f t="shared" si="350"/>
        <v>221350</v>
      </c>
      <c r="L1026" s="61">
        <f t="shared" si="351"/>
        <v>1386350</v>
      </c>
      <c r="M1026" s="60">
        <v>1069000</v>
      </c>
      <c r="N1026" s="60">
        <f t="shared" si="342"/>
        <v>203110</v>
      </c>
      <c r="O1026" s="62">
        <f t="shared" si="343"/>
        <v>1272110</v>
      </c>
      <c r="P1026" s="58">
        <v>800310</v>
      </c>
      <c r="Q1026" s="58">
        <v>152058.9</v>
      </c>
      <c r="R1026" s="58">
        <v>952368.9</v>
      </c>
      <c r="S1026" s="62">
        <v>391272</v>
      </c>
      <c r="T1026" s="63">
        <f t="shared" si="344"/>
        <v>924630</v>
      </c>
      <c r="U1026" s="63">
        <f t="shared" si="352"/>
        <v>1194363.3333333333</v>
      </c>
      <c r="V1026" s="63">
        <f t="shared" si="353"/>
        <v>1272110</v>
      </c>
      <c r="W1026" s="64">
        <f t="shared" si="354"/>
        <v>1177032.653172198</v>
      </c>
      <c r="X1026" s="64">
        <f t="shared" si="355"/>
        <v>1158780.8672036086</v>
      </c>
      <c r="Y1026" s="64">
        <f t="shared" si="345"/>
        <v>1098370</v>
      </c>
      <c r="Z1026" s="64">
        <f t="shared" si="346"/>
        <v>1041705.4336018043</v>
      </c>
      <c r="AA1026" s="64">
        <f t="shared" si="356"/>
        <v>240478.16477454506</v>
      </c>
      <c r="AB1026" s="65">
        <f t="shared" si="347"/>
        <v>0.20134422923332521</v>
      </c>
      <c r="AC1026" s="66">
        <f t="shared" ref="AC1026:AC1027" si="363">T1026</f>
        <v>924630</v>
      </c>
      <c r="AD1026" s="67" t="s">
        <v>4739</v>
      </c>
    </row>
    <row r="1027" spans="1:30" s="68" customFormat="1" ht="29.5" customHeight="1" x14ac:dyDescent="0.35">
      <c r="A1027" s="57"/>
      <c r="B1027" s="3">
        <v>114</v>
      </c>
      <c r="C1027" s="9" t="s">
        <v>414</v>
      </c>
      <c r="D1027" s="106" t="s">
        <v>903</v>
      </c>
      <c r="E1027" s="107" t="s">
        <v>904</v>
      </c>
      <c r="F1027" s="4" t="s">
        <v>13</v>
      </c>
      <c r="G1027" s="58">
        <v>738000</v>
      </c>
      <c r="H1027" s="58">
        <v>140220</v>
      </c>
      <c r="I1027" s="59">
        <v>878220</v>
      </c>
      <c r="J1027" s="60">
        <v>1226000</v>
      </c>
      <c r="K1027" s="60">
        <f t="shared" si="350"/>
        <v>232940</v>
      </c>
      <c r="L1027" s="61">
        <f t="shared" si="351"/>
        <v>1458940</v>
      </c>
      <c r="M1027" s="60">
        <v>1136000</v>
      </c>
      <c r="N1027" s="60">
        <f t="shared" si="342"/>
        <v>215840</v>
      </c>
      <c r="O1027" s="62">
        <f t="shared" si="343"/>
        <v>1351840</v>
      </c>
      <c r="P1027" s="58">
        <v>767520.00000000012</v>
      </c>
      <c r="Q1027" s="58">
        <v>145828.80000000002</v>
      </c>
      <c r="R1027" s="58">
        <v>913348.80000000016</v>
      </c>
      <c r="S1027" s="62">
        <v>395080</v>
      </c>
      <c r="T1027" s="63">
        <f t="shared" si="344"/>
        <v>878220</v>
      </c>
      <c r="U1027" s="63">
        <f t="shared" si="352"/>
        <v>1229666.6666666667</v>
      </c>
      <c r="V1027" s="63">
        <f t="shared" si="353"/>
        <v>1351840</v>
      </c>
      <c r="W1027" s="64">
        <f t="shared" si="354"/>
        <v>1200941.9512713042</v>
      </c>
      <c r="X1027" s="64">
        <f t="shared" si="355"/>
        <v>1170125.0648172833</v>
      </c>
      <c r="Y1027" s="64">
        <f t="shared" si="345"/>
        <v>1115030</v>
      </c>
      <c r="Z1027" s="64">
        <f t="shared" si="346"/>
        <v>1024172.5324086417</v>
      </c>
      <c r="AA1027" s="64">
        <f t="shared" si="356"/>
        <v>309036.68412234413</v>
      </c>
      <c r="AB1027" s="65">
        <f t="shared" si="347"/>
        <v>0.25131744439334031</v>
      </c>
      <c r="AC1027" s="66">
        <f t="shared" si="363"/>
        <v>878220</v>
      </c>
      <c r="AD1027" s="67" t="s">
        <v>4739</v>
      </c>
    </row>
    <row r="1028" spans="1:30" s="68" customFormat="1" ht="29.5" customHeight="1" x14ac:dyDescent="0.35">
      <c r="A1028" s="57"/>
      <c r="B1028" s="3">
        <v>115</v>
      </c>
      <c r="C1028" s="9" t="s">
        <v>414</v>
      </c>
      <c r="D1028" s="106" t="s">
        <v>905</v>
      </c>
      <c r="E1028" s="107" t="s">
        <v>906</v>
      </c>
      <c r="F1028" s="4" t="s">
        <v>13</v>
      </c>
      <c r="G1028" s="58">
        <v>771000</v>
      </c>
      <c r="H1028" s="58">
        <v>146490</v>
      </c>
      <c r="I1028" s="59">
        <v>917490</v>
      </c>
      <c r="J1028" s="60">
        <v>118000</v>
      </c>
      <c r="K1028" s="60">
        <f t="shared" si="350"/>
        <v>22420</v>
      </c>
      <c r="L1028" s="61">
        <f t="shared" si="351"/>
        <v>140420</v>
      </c>
      <c r="M1028" s="60">
        <v>108000</v>
      </c>
      <c r="N1028" s="60">
        <f t="shared" si="342"/>
        <v>20520</v>
      </c>
      <c r="O1028" s="62">
        <f t="shared" si="343"/>
        <v>128520</v>
      </c>
      <c r="P1028" s="58">
        <v>809550</v>
      </c>
      <c r="Q1028" s="58">
        <v>153814.5</v>
      </c>
      <c r="R1028" s="58">
        <v>963364.5</v>
      </c>
      <c r="S1028" s="62">
        <v>398888</v>
      </c>
      <c r="T1028" s="63">
        <f t="shared" si="344"/>
        <v>128520</v>
      </c>
      <c r="U1028" s="63">
        <f t="shared" si="352"/>
        <v>395476.66666666669</v>
      </c>
      <c r="V1028" s="63">
        <f t="shared" si="353"/>
        <v>140420</v>
      </c>
      <c r="W1028" s="64">
        <f t="shared" si="354"/>
        <v>254878.77726186797</v>
      </c>
      <c r="X1028" s="64">
        <f t="shared" si="355"/>
        <v>187590.12610300019</v>
      </c>
      <c r="Y1028" s="64">
        <f t="shared" si="345"/>
        <v>134470</v>
      </c>
      <c r="Z1028" s="64">
        <f t="shared" si="346"/>
        <v>158055.0630515001</v>
      </c>
      <c r="AA1028" s="64">
        <f t="shared" si="356"/>
        <v>452115.96148923272</v>
      </c>
      <c r="AB1028" s="65">
        <f t="shared" si="347"/>
        <v>1.1432177915828983</v>
      </c>
      <c r="AC1028" s="66">
        <f>X1028</f>
        <v>187590.12610300019</v>
      </c>
      <c r="AD1028" s="67" t="s">
        <v>4740</v>
      </c>
    </row>
    <row r="1029" spans="1:30" s="68" customFormat="1" ht="29.5" customHeight="1" x14ac:dyDescent="0.35">
      <c r="A1029" s="57"/>
      <c r="B1029" s="3">
        <v>116</v>
      </c>
      <c r="C1029" s="9" t="s">
        <v>414</v>
      </c>
      <c r="D1029" s="106" t="s">
        <v>907</v>
      </c>
      <c r="E1029" s="107" t="s">
        <v>908</v>
      </c>
      <c r="F1029" s="4" t="s">
        <v>13</v>
      </c>
      <c r="G1029" s="58">
        <v>733000</v>
      </c>
      <c r="H1029" s="58">
        <v>139270</v>
      </c>
      <c r="I1029" s="59">
        <v>872270</v>
      </c>
      <c r="J1029" s="60">
        <v>122000</v>
      </c>
      <c r="K1029" s="60">
        <f t="shared" si="350"/>
        <v>23180</v>
      </c>
      <c r="L1029" s="61">
        <f t="shared" si="351"/>
        <v>145180</v>
      </c>
      <c r="M1029" s="60">
        <v>112000</v>
      </c>
      <c r="N1029" s="60">
        <f t="shared" si="342"/>
        <v>21280</v>
      </c>
      <c r="O1029" s="62">
        <f t="shared" si="343"/>
        <v>133280</v>
      </c>
      <c r="P1029" s="58">
        <v>754990</v>
      </c>
      <c r="Q1029" s="58">
        <v>143448.1</v>
      </c>
      <c r="R1029" s="58">
        <v>898438.1</v>
      </c>
      <c r="S1029" s="62">
        <v>393176</v>
      </c>
      <c r="T1029" s="63">
        <f t="shared" si="344"/>
        <v>133280</v>
      </c>
      <c r="U1029" s="63">
        <f t="shared" si="352"/>
        <v>383576.66666666669</v>
      </c>
      <c r="V1029" s="63">
        <f t="shared" si="353"/>
        <v>145180</v>
      </c>
      <c r="W1029" s="64">
        <f t="shared" si="354"/>
        <v>256511.93141371175</v>
      </c>
      <c r="X1029" s="64">
        <f t="shared" si="355"/>
        <v>193082.04637499593</v>
      </c>
      <c r="Y1029" s="64">
        <f t="shared" si="345"/>
        <v>139230</v>
      </c>
      <c r="Z1029" s="64">
        <f t="shared" si="346"/>
        <v>163181.02318749798</v>
      </c>
      <c r="AA1029" s="64">
        <f t="shared" si="356"/>
        <v>423262.66435079451</v>
      </c>
      <c r="AB1029" s="65">
        <f t="shared" si="347"/>
        <v>1.1034630130894159</v>
      </c>
      <c r="AC1029" s="66">
        <f t="shared" ref="AC1029:AC1032" si="364">X1029</f>
        <v>193082.04637499593</v>
      </c>
      <c r="AD1029" s="67" t="s">
        <v>4740</v>
      </c>
    </row>
    <row r="1030" spans="1:30" s="68" customFormat="1" ht="29.5" customHeight="1" x14ac:dyDescent="0.35">
      <c r="A1030" s="57"/>
      <c r="B1030" s="3">
        <v>117</v>
      </c>
      <c r="C1030" s="9" t="s">
        <v>414</v>
      </c>
      <c r="D1030" s="106" t="s">
        <v>909</v>
      </c>
      <c r="E1030" s="107" t="s">
        <v>910</v>
      </c>
      <c r="F1030" s="4" t="s">
        <v>13</v>
      </c>
      <c r="G1030" s="58">
        <v>777000</v>
      </c>
      <c r="H1030" s="58">
        <v>147630</v>
      </c>
      <c r="I1030" s="59">
        <v>924630</v>
      </c>
      <c r="J1030" s="60">
        <v>112000</v>
      </c>
      <c r="K1030" s="60">
        <f t="shared" si="350"/>
        <v>21280</v>
      </c>
      <c r="L1030" s="61">
        <f t="shared" si="351"/>
        <v>133280</v>
      </c>
      <c r="M1030" s="60">
        <v>102000</v>
      </c>
      <c r="N1030" s="60">
        <f t="shared" si="342"/>
        <v>19380</v>
      </c>
      <c r="O1030" s="62">
        <f t="shared" si="343"/>
        <v>121380</v>
      </c>
      <c r="P1030" s="58">
        <v>815850</v>
      </c>
      <c r="Q1030" s="58">
        <v>155011.5</v>
      </c>
      <c r="R1030" s="58">
        <v>970861.5</v>
      </c>
      <c r="S1030" s="62">
        <v>405552</v>
      </c>
      <c r="T1030" s="63">
        <f t="shared" si="344"/>
        <v>121380</v>
      </c>
      <c r="U1030" s="63">
        <f t="shared" si="352"/>
        <v>393096.66666666669</v>
      </c>
      <c r="V1030" s="63">
        <f t="shared" si="353"/>
        <v>133280</v>
      </c>
      <c r="W1030" s="64">
        <f t="shared" si="354"/>
        <v>246392.05465943328</v>
      </c>
      <c r="X1030" s="64">
        <f t="shared" si="355"/>
        <v>178326.18293547624</v>
      </c>
      <c r="Y1030" s="64">
        <f t="shared" si="345"/>
        <v>127330</v>
      </c>
      <c r="Z1030" s="64">
        <f t="shared" si="346"/>
        <v>149853.09146773812</v>
      </c>
      <c r="AA1030" s="64">
        <f t="shared" si="356"/>
        <v>460359.82213192037</v>
      </c>
      <c r="AB1030" s="65">
        <f t="shared" si="347"/>
        <v>1.1711109789752827</v>
      </c>
      <c r="AC1030" s="66">
        <f t="shared" si="364"/>
        <v>178326.18293547624</v>
      </c>
      <c r="AD1030" s="67" t="s">
        <v>4740</v>
      </c>
    </row>
    <row r="1031" spans="1:30" s="68" customFormat="1" ht="29.5" customHeight="1" x14ac:dyDescent="0.35">
      <c r="A1031" s="57"/>
      <c r="B1031" s="3">
        <v>118</v>
      </c>
      <c r="C1031" s="9" t="s">
        <v>414</v>
      </c>
      <c r="D1031" s="106" t="s">
        <v>911</v>
      </c>
      <c r="E1031" s="107" t="s">
        <v>912</v>
      </c>
      <c r="F1031" s="4" t="s">
        <v>13</v>
      </c>
      <c r="G1031" s="58">
        <v>795000</v>
      </c>
      <c r="H1031" s="58">
        <v>151050</v>
      </c>
      <c r="I1031" s="59">
        <v>946050</v>
      </c>
      <c r="J1031" s="60">
        <v>102000</v>
      </c>
      <c r="K1031" s="60">
        <f t="shared" si="350"/>
        <v>19380</v>
      </c>
      <c r="L1031" s="61">
        <f t="shared" si="351"/>
        <v>121380</v>
      </c>
      <c r="M1031" s="60">
        <v>93000</v>
      </c>
      <c r="N1031" s="60">
        <f t="shared" si="342"/>
        <v>17670</v>
      </c>
      <c r="O1031" s="62">
        <f t="shared" si="343"/>
        <v>110670</v>
      </c>
      <c r="P1031" s="58">
        <v>842700</v>
      </c>
      <c r="Q1031" s="58">
        <v>160113</v>
      </c>
      <c r="R1031" s="58">
        <v>1002813</v>
      </c>
      <c r="S1031" s="62">
        <v>407456</v>
      </c>
      <c r="T1031" s="63">
        <f t="shared" si="344"/>
        <v>110670</v>
      </c>
      <c r="U1031" s="63">
        <f t="shared" si="352"/>
        <v>392700</v>
      </c>
      <c r="V1031" s="63">
        <f t="shared" si="353"/>
        <v>121380</v>
      </c>
      <c r="W1031" s="64">
        <f t="shared" si="354"/>
        <v>233362.12870280948</v>
      </c>
      <c r="X1031" s="64">
        <f t="shared" si="355"/>
        <v>163652.83111767602</v>
      </c>
      <c r="Y1031" s="64">
        <f t="shared" si="345"/>
        <v>116025</v>
      </c>
      <c r="Z1031" s="64">
        <f t="shared" si="346"/>
        <v>137161.41555883799</v>
      </c>
      <c r="AA1031" s="64">
        <f t="shared" si="356"/>
        <v>479245.07603104279</v>
      </c>
      <c r="AB1031" s="65">
        <f t="shared" si="347"/>
        <v>1.2203847110543489</v>
      </c>
      <c r="AC1031" s="66">
        <f t="shared" si="364"/>
        <v>163652.83111767602</v>
      </c>
      <c r="AD1031" s="67" t="s">
        <v>4740</v>
      </c>
    </row>
    <row r="1032" spans="1:30" s="68" customFormat="1" ht="29.5" customHeight="1" x14ac:dyDescent="0.35">
      <c r="A1032" s="57"/>
      <c r="B1032" s="3">
        <v>119</v>
      </c>
      <c r="C1032" s="9" t="s">
        <v>414</v>
      </c>
      <c r="D1032" s="106" t="s">
        <v>913</v>
      </c>
      <c r="E1032" s="107" t="s">
        <v>914</v>
      </c>
      <c r="F1032" s="4" t="s">
        <v>13</v>
      </c>
      <c r="G1032" s="58">
        <v>694000</v>
      </c>
      <c r="H1032" s="58">
        <v>131860</v>
      </c>
      <c r="I1032" s="59">
        <v>825860</v>
      </c>
      <c r="J1032" s="60">
        <v>54000</v>
      </c>
      <c r="K1032" s="60">
        <f t="shared" si="350"/>
        <v>10260</v>
      </c>
      <c r="L1032" s="61">
        <f t="shared" si="351"/>
        <v>64260</v>
      </c>
      <c r="M1032" s="60">
        <v>50000</v>
      </c>
      <c r="N1032" s="60">
        <f t="shared" si="342"/>
        <v>9500</v>
      </c>
      <c r="O1032" s="62">
        <f t="shared" si="343"/>
        <v>59500</v>
      </c>
      <c r="P1032" s="58">
        <v>735640</v>
      </c>
      <c r="Q1032" s="58">
        <v>139771.6</v>
      </c>
      <c r="R1032" s="58">
        <v>875411.6</v>
      </c>
      <c r="S1032" s="62">
        <v>344624</v>
      </c>
      <c r="T1032" s="63">
        <f t="shared" si="344"/>
        <v>59500</v>
      </c>
      <c r="U1032" s="63">
        <f t="shared" si="352"/>
        <v>316540</v>
      </c>
      <c r="V1032" s="63">
        <f t="shared" si="353"/>
        <v>64260</v>
      </c>
      <c r="W1032" s="64">
        <f t="shared" si="354"/>
        <v>146708.30729007421</v>
      </c>
      <c r="X1032" s="64">
        <f t="shared" si="355"/>
        <v>89340.589775094821</v>
      </c>
      <c r="Y1032" s="64">
        <f t="shared" si="345"/>
        <v>61880</v>
      </c>
      <c r="Z1032" s="64">
        <f t="shared" si="346"/>
        <v>74420.29488754741</v>
      </c>
      <c r="AA1032" s="64">
        <f t="shared" si="356"/>
        <v>441090.47960707563</v>
      </c>
      <c r="AB1032" s="65">
        <f t="shared" si="347"/>
        <v>1.3934746938999041</v>
      </c>
      <c r="AC1032" s="66">
        <f t="shared" si="364"/>
        <v>89340.589775094821</v>
      </c>
      <c r="AD1032" s="67" t="s">
        <v>4740</v>
      </c>
    </row>
    <row r="1033" spans="1:30" s="68" customFormat="1" ht="29.5" customHeight="1" x14ac:dyDescent="0.35">
      <c r="A1033" s="57"/>
      <c r="B1033" s="3">
        <v>120</v>
      </c>
      <c r="C1033" s="9" t="s">
        <v>414</v>
      </c>
      <c r="D1033" s="106" t="s">
        <v>915</v>
      </c>
      <c r="E1033" s="107" t="s">
        <v>916</v>
      </c>
      <c r="F1033" s="4" t="s">
        <v>13</v>
      </c>
      <c r="G1033" s="58">
        <v>831000</v>
      </c>
      <c r="H1033" s="58">
        <v>157890</v>
      </c>
      <c r="I1033" s="59">
        <v>988890</v>
      </c>
      <c r="J1033" s="60">
        <v>1304000</v>
      </c>
      <c r="K1033" s="60">
        <f t="shared" si="350"/>
        <v>247760</v>
      </c>
      <c r="L1033" s="61">
        <f t="shared" si="351"/>
        <v>1551760</v>
      </c>
      <c r="M1033" s="60">
        <v>1208000</v>
      </c>
      <c r="N1033" s="60">
        <f t="shared" ref="N1033:N1096" si="365">+M1033*19%</f>
        <v>229520</v>
      </c>
      <c r="O1033" s="62">
        <f t="shared" ref="O1033:O1096" si="366">+M1033+N1033</f>
        <v>1437520</v>
      </c>
      <c r="P1033" s="58">
        <v>880860.00000000012</v>
      </c>
      <c r="Q1033" s="58">
        <v>167363.40000000002</v>
      </c>
      <c r="R1033" s="58">
        <v>1048223.4000000001</v>
      </c>
      <c r="S1033" s="62">
        <v>426496</v>
      </c>
      <c r="T1033" s="63">
        <f t="shared" si="344"/>
        <v>988890</v>
      </c>
      <c r="U1033" s="63">
        <f t="shared" si="352"/>
        <v>1326056.6666666667</v>
      </c>
      <c r="V1033" s="63">
        <f t="shared" si="353"/>
        <v>1437520</v>
      </c>
      <c r="W1033" s="64">
        <f t="shared" si="354"/>
        <v>1301753.6714079808</v>
      </c>
      <c r="X1033" s="64">
        <f t="shared" si="355"/>
        <v>1275886.207960021</v>
      </c>
      <c r="Y1033" s="64">
        <f t="shared" si="345"/>
        <v>1213205</v>
      </c>
      <c r="Z1033" s="64">
        <f t="shared" si="346"/>
        <v>1132388.1039800104</v>
      </c>
      <c r="AA1033" s="64">
        <f t="shared" si="356"/>
        <v>297529.35188537871</v>
      </c>
      <c r="AB1033" s="65">
        <f t="shared" si="347"/>
        <v>0.22437152149257977</v>
      </c>
      <c r="AC1033" s="66">
        <f t="shared" ref="AC1033:AC1044" si="367">T1033</f>
        <v>988890</v>
      </c>
      <c r="AD1033" s="67" t="s">
        <v>4739</v>
      </c>
    </row>
    <row r="1034" spans="1:30" s="68" customFormat="1" ht="29.5" customHeight="1" x14ac:dyDescent="0.35">
      <c r="A1034" s="57"/>
      <c r="B1034" s="3">
        <v>121</v>
      </c>
      <c r="C1034" s="9" t="s">
        <v>414</v>
      </c>
      <c r="D1034" s="106" t="s">
        <v>917</v>
      </c>
      <c r="E1034" s="107" t="s">
        <v>918</v>
      </c>
      <c r="F1034" s="4" t="s">
        <v>13</v>
      </c>
      <c r="G1034" s="58">
        <v>681000</v>
      </c>
      <c r="H1034" s="58">
        <v>129390</v>
      </c>
      <c r="I1034" s="59">
        <v>810390</v>
      </c>
      <c r="J1034" s="60">
        <v>1234000</v>
      </c>
      <c r="K1034" s="60">
        <f t="shared" si="350"/>
        <v>234460</v>
      </c>
      <c r="L1034" s="61">
        <f t="shared" si="351"/>
        <v>1468460</v>
      </c>
      <c r="M1034" s="60">
        <v>1133000</v>
      </c>
      <c r="N1034" s="60">
        <f t="shared" si="365"/>
        <v>215270</v>
      </c>
      <c r="O1034" s="62">
        <f t="shared" si="366"/>
        <v>1348270</v>
      </c>
      <c r="P1034" s="58">
        <v>701430</v>
      </c>
      <c r="Q1034" s="58">
        <v>133271.70000000001</v>
      </c>
      <c r="R1034" s="58">
        <v>834701.7</v>
      </c>
      <c r="S1034" s="62">
        <v>354144</v>
      </c>
      <c r="T1034" s="63">
        <f t="shared" ref="T1034:T1097" si="368">MIN(I1034,L1034,O1034)</f>
        <v>810390</v>
      </c>
      <c r="U1034" s="63">
        <f t="shared" si="352"/>
        <v>1209040</v>
      </c>
      <c r="V1034" s="63">
        <f t="shared" si="353"/>
        <v>1348270</v>
      </c>
      <c r="W1034" s="64">
        <f t="shared" si="354"/>
        <v>1170696.5950459661</v>
      </c>
      <c r="X1034" s="64">
        <f t="shared" si="355"/>
        <v>1129241.5049522449</v>
      </c>
      <c r="Y1034" s="64">
        <f t="shared" ref="Y1034:Y1097" si="369">AVERAGE(T1034,V1034)</f>
        <v>1079330</v>
      </c>
      <c r="Z1034" s="64">
        <f t="shared" ref="Z1034:Z1097" si="370">AVERAGE(T1034,X1034)</f>
        <v>969815.75247612246</v>
      </c>
      <c r="AA1034" s="64">
        <f t="shared" si="356"/>
        <v>350432.27006084926</v>
      </c>
      <c r="AB1034" s="65">
        <f t="shared" ref="AB1034:AB1097" si="371">AA1034/U1034</f>
        <v>0.28984340473503711</v>
      </c>
      <c r="AC1034" s="66">
        <f t="shared" si="367"/>
        <v>810390</v>
      </c>
      <c r="AD1034" s="67" t="s">
        <v>4739</v>
      </c>
    </row>
    <row r="1035" spans="1:30" s="68" customFormat="1" ht="29.5" customHeight="1" x14ac:dyDescent="0.35">
      <c r="A1035" s="57"/>
      <c r="B1035" s="3">
        <v>122</v>
      </c>
      <c r="C1035" s="9" t="s">
        <v>414</v>
      </c>
      <c r="D1035" s="106" t="s">
        <v>919</v>
      </c>
      <c r="E1035" s="107" t="s">
        <v>920</v>
      </c>
      <c r="F1035" s="4" t="s">
        <v>13</v>
      </c>
      <c r="G1035" s="58">
        <v>841000</v>
      </c>
      <c r="H1035" s="58">
        <v>159790</v>
      </c>
      <c r="I1035" s="59">
        <v>1000790</v>
      </c>
      <c r="J1035" s="60">
        <v>1208000</v>
      </c>
      <c r="K1035" s="60">
        <f t="shared" si="350"/>
        <v>229520</v>
      </c>
      <c r="L1035" s="61">
        <f t="shared" si="351"/>
        <v>1437520</v>
      </c>
      <c r="M1035" s="60">
        <v>1099000</v>
      </c>
      <c r="N1035" s="60">
        <f t="shared" si="365"/>
        <v>208810</v>
      </c>
      <c r="O1035" s="62">
        <f t="shared" si="366"/>
        <v>1307810</v>
      </c>
      <c r="P1035" s="58">
        <v>883050</v>
      </c>
      <c r="Q1035" s="58">
        <v>167779.5</v>
      </c>
      <c r="R1035" s="58">
        <v>1050829.5</v>
      </c>
      <c r="S1035" s="62">
        <v>438872</v>
      </c>
      <c r="T1035" s="63">
        <f t="shared" si="368"/>
        <v>1000790</v>
      </c>
      <c r="U1035" s="63">
        <f t="shared" si="352"/>
        <v>1248706.6666666667</v>
      </c>
      <c r="V1035" s="63">
        <f t="shared" si="353"/>
        <v>1307810</v>
      </c>
      <c r="W1035" s="64">
        <f t="shared" si="354"/>
        <v>1234526.7428047236</v>
      </c>
      <c r="X1035" s="64">
        <f t="shared" si="355"/>
        <v>1219764.9819770553</v>
      </c>
      <c r="Y1035" s="64">
        <f t="shared" si="369"/>
        <v>1154300</v>
      </c>
      <c r="Z1035" s="64">
        <f t="shared" si="370"/>
        <v>1110277.4909885277</v>
      </c>
      <c r="AA1035" s="64">
        <f t="shared" si="356"/>
        <v>224283.6958705057</v>
      </c>
      <c r="AB1035" s="65">
        <f t="shared" si="371"/>
        <v>0.17961279606940436</v>
      </c>
      <c r="AC1035" s="66">
        <f t="shared" si="367"/>
        <v>1000790</v>
      </c>
      <c r="AD1035" s="67" t="s">
        <v>4739</v>
      </c>
    </row>
    <row r="1036" spans="1:30" s="68" customFormat="1" ht="29.5" customHeight="1" x14ac:dyDescent="0.35">
      <c r="A1036" s="57"/>
      <c r="B1036" s="3">
        <v>123</v>
      </c>
      <c r="C1036" s="9" t="s">
        <v>414</v>
      </c>
      <c r="D1036" s="106" t="s">
        <v>921</v>
      </c>
      <c r="E1036" s="107" t="s">
        <v>922</v>
      </c>
      <c r="F1036" s="4" t="s">
        <v>13</v>
      </c>
      <c r="G1036" s="58">
        <v>734000</v>
      </c>
      <c r="H1036" s="58">
        <v>139460</v>
      </c>
      <c r="I1036" s="59">
        <v>873460</v>
      </c>
      <c r="J1036" s="60">
        <v>1177000</v>
      </c>
      <c r="K1036" s="60">
        <f t="shared" si="350"/>
        <v>223630</v>
      </c>
      <c r="L1036" s="61">
        <f t="shared" si="351"/>
        <v>1400630</v>
      </c>
      <c r="M1036" s="60">
        <v>1080000</v>
      </c>
      <c r="N1036" s="60">
        <f t="shared" si="365"/>
        <v>205200</v>
      </c>
      <c r="O1036" s="62">
        <f t="shared" si="366"/>
        <v>1285200</v>
      </c>
      <c r="P1036" s="58">
        <v>770700</v>
      </c>
      <c r="Q1036" s="58">
        <v>146433</v>
      </c>
      <c r="R1036" s="58">
        <v>917133</v>
      </c>
      <c r="S1036" s="62">
        <v>372232</v>
      </c>
      <c r="T1036" s="63">
        <f t="shared" si="368"/>
        <v>873460</v>
      </c>
      <c r="U1036" s="63">
        <f t="shared" si="352"/>
        <v>1186430</v>
      </c>
      <c r="V1036" s="63">
        <f t="shared" si="353"/>
        <v>1285200</v>
      </c>
      <c r="W1036" s="64">
        <f t="shared" si="354"/>
        <v>1162819.7178866281</v>
      </c>
      <c r="X1036" s="64">
        <f t="shared" si="355"/>
        <v>1137688.5429937446</v>
      </c>
      <c r="Y1036" s="64">
        <f t="shared" si="369"/>
        <v>1079330</v>
      </c>
      <c r="Z1036" s="64">
        <f t="shared" si="370"/>
        <v>1005574.2714968723</v>
      </c>
      <c r="AA1036" s="64">
        <f t="shared" si="356"/>
        <v>277116.73875823524</v>
      </c>
      <c r="AB1036" s="65">
        <f t="shared" si="371"/>
        <v>0.23357192481497874</v>
      </c>
      <c r="AC1036" s="66">
        <f t="shared" si="367"/>
        <v>873460</v>
      </c>
      <c r="AD1036" s="67" t="s">
        <v>4739</v>
      </c>
    </row>
    <row r="1037" spans="1:30" s="68" customFormat="1" ht="29.5" customHeight="1" x14ac:dyDescent="0.35">
      <c r="A1037" s="57"/>
      <c r="B1037" s="3">
        <v>124</v>
      </c>
      <c r="C1037" s="9" t="s">
        <v>414</v>
      </c>
      <c r="D1037" s="106" t="s">
        <v>923</v>
      </c>
      <c r="E1037" s="107" t="s">
        <v>924</v>
      </c>
      <c r="F1037" s="4" t="s">
        <v>13</v>
      </c>
      <c r="G1037" s="58">
        <v>714000</v>
      </c>
      <c r="H1037" s="58">
        <v>135660</v>
      </c>
      <c r="I1037" s="59">
        <v>849660</v>
      </c>
      <c r="J1037" s="60">
        <v>979000</v>
      </c>
      <c r="K1037" s="60">
        <f t="shared" si="350"/>
        <v>186010</v>
      </c>
      <c r="L1037" s="61">
        <f t="shared" si="351"/>
        <v>1165010</v>
      </c>
      <c r="M1037" s="60">
        <v>899000</v>
      </c>
      <c r="N1037" s="60">
        <f t="shared" si="365"/>
        <v>170810</v>
      </c>
      <c r="O1037" s="62">
        <f t="shared" si="366"/>
        <v>1069810</v>
      </c>
      <c r="P1037" s="58">
        <v>735420.00000000012</v>
      </c>
      <c r="Q1037" s="58">
        <v>139729.80000000002</v>
      </c>
      <c r="R1037" s="58">
        <v>875149.80000000016</v>
      </c>
      <c r="S1037" s="62">
        <v>372232</v>
      </c>
      <c r="T1037" s="63">
        <f t="shared" si="368"/>
        <v>849660</v>
      </c>
      <c r="U1037" s="63">
        <f t="shared" si="352"/>
        <v>1028160</v>
      </c>
      <c r="V1037" s="63">
        <f t="shared" si="353"/>
        <v>1069810</v>
      </c>
      <c r="W1037" s="64">
        <f t="shared" si="354"/>
        <v>1019280.7599389789</v>
      </c>
      <c r="X1037" s="64">
        <f t="shared" si="355"/>
        <v>1010084.5094468156</v>
      </c>
      <c r="Y1037" s="64">
        <f t="shared" si="369"/>
        <v>959735</v>
      </c>
      <c r="Z1037" s="64">
        <f t="shared" si="370"/>
        <v>929872.25472340779</v>
      </c>
      <c r="AA1037" s="64">
        <f t="shared" si="356"/>
        <v>161748.09890691141</v>
      </c>
      <c r="AB1037" s="65">
        <f t="shared" si="371"/>
        <v>0.15731802336884473</v>
      </c>
      <c r="AC1037" s="66">
        <f t="shared" si="367"/>
        <v>849660</v>
      </c>
      <c r="AD1037" s="67" t="s">
        <v>4739</v>
      </c>
    </row>
    <row r="1038" spans="1:30" s="68" customFormat="1" ht="29.5" customHeight="1" x14ac:dyDescent="0.35">
      <c r="A1038" s="57"/>
      <c r="B1038" s="3">
        <v>125</v>
      </c>
      <c r="C1038" s="9" t="s">
        <v>414</v>
      </c>
      <c r="D1038" s="106" t="s">
        <v>925</v>
      </c>
      <c r="E1038" s="107" t="s">
        <v>926</v>
      </c>
      <c r="F1038" s="4" t="s">
        <v>13</v>
      </c>
      <c r="G1038" s="58">
        <v>853000</v>
      </c>
      <c r="H1038" s="58">
        <v>162070</v>
      </c>
      <c r="I1038" s="59">
        <v>1015070</v>
      </c>
      <c r="J1038" s="60">
        <v>1275000</v>
      </c>
      <c r="K1038" s="60">
        <f t="shared" si="350"/>
        <v>242250</v>
      </c>
      <c r="L1038" s="61">
        <f t="shared" si="351"/>
        <v>1517250</v>
      </c>
      <c r="M1038" s="60">
        <v>1181000</v>
      </c>
      <c r="N1038" s="60">
        <f t="shared" si="365"/>
        <v>224390</v>
      </c>
      <c r="O1038" s="62">
        <f t="shared" si="366"/>
        <v>1405390</v>
      </c>
      <c r="P1038" s="58">
        <v>904180</v>
      </c>
      <c r="Q1038" s="58">
        <v>171794.2</v>
      </c>
      <c r="R1038" s="58">
        <v>1075974.2</v>
      </c>
      <c r="S1038" s="62">
        <v>425544</v>
      </c>
      <c r="T1038" s="63">
        <f t="shared" si="368"/>
        <v>1015070</v>
      </c>
      <c r="U1038" s="63">
        <f t="shared" si="352"/>
        <v>1312570</v>
      </c>
      <c r="V1038" s="63">
        <f t="shared" si="353"/>
        <v>1405390</v>
      </c>
      <c r="W1038" s="64">
        <f t="shared" si="354"/>
        <v>1293550.3344160453</v>
      </c>
      <c r="X1038" s="64">
        <f t="shared" si="355"/>
        <v>1273459.6964432062</v>
      </c>
      <c r="Y1038" s="64">
        <f t="shared" si="369"/>
        <v>1210230</v>
      </c>
      <c r="Z1038" s="64">
        <f t="shared" si="370"/>
        <v>1144264.8482216031</v>
      </c>
      <c r="AA1038" s="64">
        <f t="shared" si="356"/>
        <v>263643.41903411888</v>
      </c>
      <c r="AB1038" s="65">
        <f t="shared" si="371"/>
        <v>0.20086046384887579</v>
      </c>
      <c r="AC1038" s="66">
        <f t="shared" si="367"/>
        <v>1015070</v>
      </c>
      <c r="AD1038" s="67" t="s">
        <v>4739</v>
      </c>
    </row>
    <row r="1039" spans="1:30" s="68" customFormat="1" ht="29.5" customHeight="1" x14ac:dyDescent="0.35">
      <c r="A1039" s="57"/>
      <c r="B1039" s="3">
        <v>126</v>
      </c>
      <c r="C1039" s="9" t="s">
        <v>414</v>
      </c>
      <c r="D1039" s="106" t="s">
        <v>927</v>
      </c>
      <c r="E1039" s="107" t="s">
        <v>928</v>
      </c>
      <c r="F1039" s="4" t="s">
        <v>13</v>
      </c>
      <c r="G1039" s="58">
        <v>812000</v>
      </c>
      <c r="H1039" s="58">
        <v>154280</v>
      </c>
      <c r="I1039" s="59">
        <v>966280</v>
      </c>
      <c r="J1039" s="60">
        <v>1303000</v>
      </c>
      <c r="K1039" s="60">
        <f t="shared" si="350"/>
        <v>247570</v>
      </c>
      <c r="L1039" s="61">
        <f t="shared" si="351"/>
        <v>1550570</v>
      </c>
      <c r="M1039" s="60">
        <v>1207000</v>
      </c>
      <c r="N1039" s="60">
        <f t="shared" si="365"/>
        <v>229330</v>
      </c>
      <c r="O1039" s="62">
        <f t="shared" si="366"/>
        <v>1436330</v>
      </c>
      <c r="P1039" s="58">
        <v>860720.00000000012</v>
      </c>
      <c r="Q1039" s="58">
        <v>163536.80000000002</v>
      </c>
      <c r="R1039" s="58">
        <v>1024256.8000000002</v>
      </c>
      <c r="S1039" s="62">
        <v>416024</v>
      </c>
      <c r="T1039" s="63">
        <f t="shared" si="368"/>
        <v>966280</v>
      </c>
      <c r="U1039" s="63">
        <f t="shared" si="352"/>
        <v>1317726.6666666667</v>
      </c>
      <c r="V1039" s="63">
        <f t="shared" si="353"/>
        <v>1436330</v>
      </c>
      <c r="W1039" s="64">
        <f t="shared" si="354"/>
        <v>1291069.2369878222</v>
      </c>
      <c r="X1039" s="64">
        <f t="shared" si="355"/>
        <v>1262605.178029163</v>
      </c>
      <c r="Y1039" s="64">
        <f t="shared" si="369"/>
        <v>1201305</v>
      </c>
      <c r="Z1039" s="64">
        <f t="shared" si="370"/>
        <v>1114442.5890145814</v>
      </c>
      <c r="AA1039" s="64">
        <f t="shared" si="356"/>
        <v>309675.25576534768</v>
      </c>
      <c r="AB1039" s="65">
        <f t="shared" si="371"/>
        <v>0.23500720111303885</v>
      </c>
      <c r="AC1039" s="66">
        <f t="shared" si="367"/>
        <v>966280</v>
      </c>
      <c r="AD1039" s="67" t="s">
        <v>4739</v>
      </c>
    </row>
    <row r="1040" spans="1:30" s="68" customFormat="1" ht="29.5" customHeight="1" x14ac:dyDescent="0.35">
      <c r="A1040" s="57"/>
      <c r="B1040" s="3">
        <v>127</v>
      </c>
      <c r="C1040" s="9" t="s">
        <v>414</v>
      </c>
      <c r="D1040" s="106" t="s">
        <v>929</v>
      </c>
      <c r="E1040" s="107" t="s">
        <v>930</v>
      </c>
      <c r="F1040" s="4" t="s">
        <v>13</v>
      </c>
      <c r="G1040" s="58">
        <v>716000</v>
      </c>
      <c r="H1040" s="58">
        <v>136040</v>
      </c>
      <c r="I1040" s="59">
        <v>852040</v>
      </c>
      <c r="J1040" s="60">
        <v>1137000</v>
      </c>
      <c r="K1040" s="60">
        <f t="shared" si="350"/>
        <v>216030</v>
      </c>
      <c r="L1040" s="61">
        <f t="shared" si="351"/>
        <v>1353030</v>
      </c>
      <c r="M1040" s="60">
        <v>1044000</v>
      </c>
      <c r="N1040" s="60">
        <f t="shared" si="365"/>
        <v>198360</v>
      </c>
      <c r="O1040" s="62">
        <f t="shared" si="366"/>
        <v>1242360</v>
      </c>
      <c r="P1040" s="58">
        <v>737480</v>
      </c>
      <c r="Q1040" s="58">
        <v>140121.20000000001</v>
      </c>
      <c r="R1040" s="58">
        <v>877601.2</v>
      </c>
      <c r="S1040" s="62">
        <v>346528</v>
      </c>
      <c r="T1040" s="63">
        <f t="shared" si="368"/>
        <v>852040</v>
      </c>
      <c r="U1040" s="63">
        <f t="shared" si="352"/>
        <v>1149143.3333333333</v>
      </c>
      <c r="V1040" s="63">
        <f t="shared" si="353"/>
        <v>1242360</v>
      </c>
      <c r="W1040" s="64">
        <f t="shared" si="354"/>
        <v>1127210.3209800164</v>
      </c>
      <c r="X1040" s="64">
        <f t="shared" si="355"/>
        <v>1103892.715540576</v>
      </c>
      <c r="Y1040" s="64">
        <f t="shared" si="369"/>
        <v>1047200</v>
      </c>
      <c r="Z1040" s="64">
        <f t="shared" si="370"/>
        <v>977966.35777028801</v>
      </c>
      <c r="AA1040" s="64">
        <f t="shared" si="356"/>
        <v>263181.98120945372</v>
      </c>
      <c r="AB1040" s="65">
        <f t="shared" si="371"/>
        <v>0.22902450336289967</v>
      </c>
      <c r="AC1040" s="66">
        <f t="shared" si="367"/>
        <v>852040</v>
      </c>
      <c r="AD1040" s="67" t="s">
        <v>4739</v>
      </c>
    </row>
    <row r="1041" spans="1:30" s="68" customFormat="1" ht="29.5" customHeight="1" x14ac:dyDescent="0.35">
      <c r="A1041" s="57"/>
      <c r="B1041" s="3">
        <v>128</v>
      </c>
      <c r="C1041" s="9" t="s">
        <v>414</v>
      </c>
      <c r="D1041" s="106" t="s">
        <v>931</v>
      </c>
      <c r="E1041" s="107" t="s">
        <v>932</v>
      </c>
      <c r="F1041" s="4" t="s">
        <v>13</v>
      </c>
      <c r="G1041" s="58">
        <v>719000</v>
      </c>
      <c r="H1041" s="58">
        <v>136610</v>
      </c>
      <c r="I1041" s="59">
        <v>855610</v>
      </c>
      <c r="J1041" s="60">
        <v>1190000</v>
      </c>
      <c r="K1041" s="60">
        <f t="shared" si="350"/>
        <v>226100</v>
      </c>
      <c r="L1041" s="61">
        <f t="shared" si="351"/>
        <v>1416100</v>
      </c>
      <c r="M1041" s="60">
        <v>1082000</v>
      </c>
      <c r="N1041" s="60">
        <f t="shared" si="365"/>
        <v>205580</v>
      </c>
      <c r="O1041" s="62">
        <f t="shared" si="366"/>
        <v>1287580</v>
      </c>
      <c r="P1041" s="58">
        <v>740570.00000000012</v>
      </c>
      <c r="Q1041" s="58">
        <v>140708.30000000002</v>
      </c>
      <c r="R1041" s="58">
        <v>881278.30000000016</v>
      </c>
      <c r="S1041" s="62">
        <v>368424</v>
      </c>
      <c r="T1041" s="63">
        <f t="shared" si="368"/>
        <v>855610</v>
      </c>
      <c r="U1041" s="63">
        <f t="shared" si="352"/>
        <v>1186430</v>
      </c>
      <c r="V1041" s="63">
        <f t="shared" si="353"/>
        <v>1287580</v>
      </c>
      <c r="W1041" s="64">
        <f t="shared" si="354"/>
        <v>1159795.2673592898</v>
      </c>
      <c r="X1041" s="64">
        <f t="shared" si="355"/>
        <v>1131404.1504915191</v>
      </c>
      <c r="Y1041" s="64">
        <f t="shared" si="369"/>
        <v>1071595</v>
      </c>
      <c r="Z1041" s="64">
        <f t="shared" si="370"/>
        <v>993507.07524575957</v>
      </c>
      <c r="AA1041" s="64">
        <f t="shared" si="356"/>
        <v>293616.67510548513</v>
      </c>
      <c r="AB1041" s="65">
        <f t="shared" si="371"/>
        <v>0.24747913918687586</v>
      </c>
      <c r="AC1041" s="66">
        <f t="shared" si="367"/>
        <v>855610</v>
      </c>
      <c r="AD1041" s="67" t="s">
        <v>4739</v>
      </c>
    </row>
    <row r="1042" spans="1:30" s="68" customFormat="1" ht="29.5" customHeight="1" x14ac:dyDescent="0.35">
      <c r="A1042" s="57"/>
      <c r="B1042" s="3">
        <v>129</v>
      </c>
      <c r="C1042" s="9" t="s">
        <v>414</v>
      </c>
      <c r="D1042" s="106" t="s">
        <v>933</v>
      </c>
      <c r="E1042" s="107" t="s">
        <v>934</v>
      </c>
      <c r="F1042" s="4" t="s">
        <v>13</v>
      </c>
      <c r="G1042" s="58">
        <v>681000</v>
      </c>
      <c r="H1042" s="58">
        <v>129390</v>
      </c>
      <c r="I1042" s="59">
        <v>810390</v>
      </c>
      <c r="J1042" s="60">
        <v>1086000</v>
      </c>
      <c r="K1042" s="60">
        <f t="shared" ref="K1042:K1105" si="372">+J1042*19%</f>
        <v>206340</v>
      </c>
      <c r="L1042" s="61">
        <f t="shared" ref="L1042:L1105" si="373">+J1042+K1042</f>
        <v>1292340</v>
      </c>
      <c r="M1042" s="60">
        <v>1006000</v>
      </c>
      <c r="N1042" s="60">
        <f t="shared" si="365"/>
        <v>191140</v>
      </c>
      <c r="O1042" s="62">
        <f t="shared" si="366"/>
        <v>1197140</v>
      </c>
      <c r="P1042" s="58">
        <v>715050</v>
      </c>
      <c r="Q1042" s="58">
        <v>135859.5</v>
      </c>
      <c r="R1042" s="58">
        <v>850909.5</v>
      </c>
      <c r="S1042" s="62">
        <v>339864</v>
      </c>
      <c r="T1042" s="63">
        <f t="shared" si="368"/>
        <v>810390</v>
      </c>
      <c r="U1042" s="63">
        <f t="shared" ref="U1042:U1105" si="374">AVERAGE(I1042,L1042,O1042)</f>
        <v>1099956.6666666667</v>
      </c>
      <c r="V1042" s="63">
        <f t="shared" ref="V1042:V1105" si="375">MEDIAN(I1042,L1042,O1042)</f>
        <v>1197140</v>
      </c>
      <c r="W1042" s="64">
        <f t="shared" ref="W1042:W1105" si="376">GEOMEAN(I1042,L1042,O1042)</f>
        <v>1078297.5058983313</v>
      </c>
      <c r="X1042" s="64">
        <f t="shared" ref="X1042:X1105" si="377">HARMEAN(I1042,L1042,O1042)</f>
        <v>1055190.6442954941</v>
      </c>
      <c r="Y1042" s="64">
        <f t="shared" si="369"/>
        <v>1003765</v>
      </c>
      <c r="Z1042" s="64">
        <f t="shared" si="370"/>
        <v>932790.32214774704</v>
      </c>
      <c r="AA1042" s="64">
        <f t="shared" ref="AA1042:AA1105" si="378">STDEV(I1042,L1042,O1042)</f>
        <v>255249.68331681285</v>
      </c>
      <c r="AB1042" s="65">
        <f t="shared" si="371"/>
        <v>0.23205430818500078</v>
      </c>
      <c r="AC1042" s="66">
        <f t="shared" si="367"/>
        <v>810390</v>
      </c>
      <c r="AD1042" s="67" t="s">
        <v>4739</v>
      </c>
    </row>
    <row r="1043" spans="1:30" s="68" customFormat="1" ht="29.5" customHeight="1" x14ac:dyDescent="0.35">
      <c r="A1043" s="57"/>
      <c r="B1043" s="3">
        <v>130</v>
      </c>
      <c r="C1043" s="9" t="s">
        <v>414</v>
      </c>
      <c r="D1043" s="106" t="s">
        <v>935</v>
      </c>
      <c r="E1043" s="107" t="s">
        <v>936</v>
      </c>
      <c r="F1043" s="4" t="s">
        <v>13</v>
      </c>
      <c r="G1043" s="58">
        <v>836000</v>
      </c>
      <c r="H1043" s="58">
        <v>158840</v>
      </c>
      <c r="I1043" s="59">
        <v>994840</v>
      </c>
      <c r="J1043" s="60">
        <v>1148000</v>
      </c>
      <c r="K1043" s="60">
        <f t="shared" si="372"/>
        <v>218120</v>
      </c>
      <c r="L1043" s="61">
        <f t="shared" si="373"/>
        <v>1366120</v>
      </c>
      <c r="M1043" s="60">
        <v>1063000</v>
      </c>
      <c r="N1043" s="60">
        <f t="shared" si="365"/>
        <v>201970</v>
      </c>
      <c r="O1043" s="62">
        <f t="shared" si="366"/>
        <v>1264970</v>
      </c>
      <c r="P1043" s="58">
        <v>861080</v>
      </c>
      <c r="Q1043" s="58">
        <v>163605.20000000001</v>
      </c>
      <c r="R1043" s="58">
        <v>1024685.2</v>
      </c>
      <c r="S1043" s="62">
        <v>436968</v>
      </c>
      <c r="T1043" s="63">
        <f t="shared" si="368"/>
        <v>994840</v>
      </c>
      <c r="U1043" s="63">
        <f t="shared" si="374"/>
        <v>1208643.3333333333</v>
      </c>
      <c r="V1043" s="63">
        <f t="shared" si="375"/>
        <v>1264970</v>
      </c>
      <c r="W1043" s="64">
        <f t="shared" si="376"/>
        <v>1197955.7361754354</v>
      </c>
      <c r="X1043" s="64">
        <f t="shared" si="377"/>
        <v>1186840.5669073749</v>
      </c>
      <c r="Y1043" s="64">
        <f t="shared" si="369"/>
        <v>1129905</v>
      </c>
      <c r="Z1043" s="64">
        <f t="shared" si="370"/>
        <v>1090840.2834536876</v>
      </c>
      <c r="AA1043" s="64">
        <f t="shared" si="378"/>
        <v>191941.99549169341</v>
      </c>
      <c r="AB1043" s="65">
        <f t="shared" si="371"/>
        <v>0.1588078055767983</v>
      </c>
      <c r="AC1043" s="66">
        <f t="shared" si="367"/>
        <v>994840</v>
      </c>
      <c r="AD1043" s="67" t="s">
        <v>4739</v>
      </c>
    </row>
    <row r="1044" spans="1:30" s="68" customFormat="1" ht="29.5" customHeight="1" x14ac:dyDescent="0.35">
      <c r="A1044" s="57"/>
      <c r="B1044" s="3">
        <v>131</v>
      </c>
      <c r="C1044" s="9" t="s">
        <v>414</v>
      </c>
      <c r="D1044" s="106" t="s">
        <v>937</v>
      </c>
      <c r="E1044" s="107" t="s">
        <v>938</v>
      </c>
      <c r="F1044" s="4" t="s">
        <v>13</v>
      </c>
      <c r="G1044" s="58">
        <v>807000</v>
      </c>
      <c r="H1044" s="58">
        <v>153330</v>
      </c>
      <c r="I1044" s="59">
        <v>960330</v>
      </c>
      <c r="J1044" s="60">
        <v>1154000</v>
      </c>
      <c r="K1044" s="60">
        <f t="shared" si="372"/>
        <v>219260</v>
      </c>
      <c r="L1044" s="61">
        <f t="shared" si="373"/>
        <v>1373260</v>
      </c>
      <c r="M1044" s="60">
        <v>1059000</v>
      </c>
      <c r="N1044" s="60">
        <f t="shared" si="365"/>
        <v>201210</v>
      </c>
      <c r="O1044" s="62">
        <f t="shared" si="366"/>
        <v>1260210</v>
      </c>
      <c r="P1044" s="58">
        <v>847350</v>
      </c>
      <c r="Q1044" s="58">
        <v>160996.5</v>
      </c>
      <c r="R1044" s="58">
        <v>1008346.5</v>
      </c>
      <c r="S1044" s="62">
        <v>417928</v>
      </c>
      <c r="T1044" s="63">
        <f t="shared" si="368"/>
        <v>960330</v>
      </c>
      <c r="U1044" s="63">
        <f t="shared" si="374"/>
        <v>1197933.3333333333</v>
      </c>
      <c r="V1044" s="63">
        <f t="shared" si="375"/>
        <v>1260210</v>
      </c>
      <c r="W1044" s="64">
        <f t="shared" si="376"/>
        <v>1184509.9938712858</v>
      </c>
      <c r="X1044" s="64">
        <f t="shared" si="377"/>
        <v>1170493.5061471546</v>
      </c>
      <c r="Y1044" s="64">
        <f t="shared" si="369"/>
        <v>1110270</v>
      </c>
      <c r="Z1044" s="64">
        <f t="shared" si="370"/>
        <v>1065411.7530735773</v>
      </c>
      <c r="AA1044" s="64">
        <f t="shared" si="378"/>
        <v>213393.02620594998</v>
      </c>
      <c r="AB1044" s="65">
        <f t="shared" si="371"/>
        <v>0.17813430870328065</v>
      </c>
      <c r="AC1044" s="66">
        <f t="shared" si="367"/>
        <v>960330</v>
      </c>
      <c r="AD1044" s="67" t="s">
        <v>4739</v>
      </c>
    </row>
    <row r="1045" spans="1:30" s="68" customFormat="1" ht="29.5" customHeight="1" x14ac:dyDescent="0.35">
      <c r="A1045" s="57"/>
      <c r="B1045" s="3">
        <v>132</v>
      </c>
      <c r="C1045" s="9" t="s">
        <v>414</v>
      </c>
      <c r="D1045" s="106" t="s">
        <v>939</v>
      </c>
      <c r="E1045" s="107" t="s">
        <v>940</v>
      </c>
      <c r="F1045" s="4" t="s">
        <v>13</v>
      </c>
      <c r="G1045" s="58">
        <v>681000</v>
      </c>
      <c r="H1045" s="58">
        <v>129390</v>
      </c>
      <c r="I1045" s="59">
        <v>810390</v>
      </c>
      <c r="J1045" s="60">
        <v>1349000</v>
      </c>
      <c r="K1045" s="60">
        <f t="shared" si="372"/>
        <v>256310</v>
      </c>
      <c r="L1045" s="61">
        <f t="shared" si="373"/>
        <v>1605310</v>
      </c>
      <c r="M1045" s="60">
        <v>1238000</v>
      </c>
      <c r="N1045" s="60">
        <f t="shared" si="365"/>
        <v>235220</v>
      </c>
      <c r="O1045" s="62">
        <f t="shared" si="366"/>
        <v>1473220</v>
      </c>
      <c r="P1045" s="58">
        <v>708240</v>
      </c>
      <c r="Q1045" s="58">
        <v>134565.6</v>
      </c>
      <c r="R1045" s="58">
        <v>842805.6</v>
      </c>
      <c r="S1045" s="62">
        <v>352240</v>
      </c>
      <c r="T1045" s="63">
        <f t="shared" si="368"/>
        <v>810390</v>
      </c>
      <c r="U1045" s="63">
        <f t="shared" si="374"/>
        <v>1296306.6666666667</v>
      </c>
      <c r="V1045" s="63">
        <f t="shared" si="375"/>
        <v>1473220</v>
      </c>
      <c r="W1045" s="64">
        <f t="shared" si="376"/>
        <v>1242148.5311703631</v>
      </c>
      <c r="X1045" s="64">
        <f t="shared" si="377"/>
        <v>1183109.1510454109</v>
      </c>
      <c r="Y1045" s="64">
        <f t="shared" si="369"/>
        <v>1141805</v>
      </c>
      <c r="Z1045" s="64">
        <f t="shared" si="370"/>
        <v>996749.57552270545</v>
      </c>
      <c r="AA1045" s="64">
        <f t="shared" si="378"/>
        <v>425967.36639481375</v>
      </c>
      <c r="AB1045" s="65">
        <f t="shared" si="371"/>
        <v>0.32860076812699701</v>
      </c>
      <c r="AC1045" s="66">
        <f>Z1045</f>
        <v>996749.57552270545</v>
      </c>
      <c r="AD1045" s="69" t="s">
        <v>4741</v>
      </c>
    </row>
    <row r="1046" spans="1:30" s="68" customFormat="1" ht="29.5" customHeight="1" x14ac:dyDescent="0.35">
      <c r="A1046" s="57"/>
      <c r="B1046" s="3">
        <v>133</v>
      </c>
      <c r="C1046" s="9" t="s">
        <v>414</v>
      </c>
      <c r="D1046" s="106" t="s">
        <v>941</v>
      </c>
      <c r="E1046" s="107" t="s">
        <v>942</v>
      </c>
      <c r="F1046" s="4" t="s">
        <v>13</v>
      </c>
      <c r="G1046" s="58">
        <v>827000</v>
      </c>
      <c r="H1046" s="58">
        <v>157130</v>
      </c>
      <c r="I1046" s="59">
        <v>984130</v>
      </c>
      <c r="J1046" s="60">
        <v>1257000</v>
      </c>
      <c r="K1046" s="60">
        <f t="shared" si="372"/>
        <v>238830</v>
      </c>
      <c r="L1046" s="61">
        <f t="shared" si="373"/>
        <v>1495830</v>
      </c>
      <c r="M1046" s="60">
        <v>1154000</v>
      </c>
      <c r="N1046" s="60">
        <f t="shared" si="365"/>
        <v>219260</v>
      </c>
      <c r="O1046" s="62">
        <f t="shared" si="366"/>
        <v>1373260</v>
      </c>
      <c r="P1046" s="58">
        <v>860080</v>
      </c>
      <c r="Q1046" s="58">
        <v>163415.20000000001</v>
      </c>
      <c r="R1046" s="58">
        <v>1023495.2</v>
      </c>
      <c r="S1046" s="62">
        <v>423640</v>
      </c>
      <c r="T1046" s="63">
        <f t="shared" si="368"/>
        <v>984130</v>
      </c>
      <c r="U1046" s="63">
        <f t="shared" si="374"/>
        <v>1284406.6666666667</v>
      </c>
      <c r="V1046" s="63">
        <f t="shared" si="375"/>
        <v>1373260</v>
      </c>
      <c r="W1046" s="64">
        <f t="shared" si="376"/>
        <v>1264433.0143482357</v>
      </c>
      <c r="X1046" s="64">
        <f t="shared" si="377"/>
        <v>1243345.3520260705</v>
      </c>
      <c r="Y1046" s="64">
        <f t="shared" si="369"/>
        <v>1178695</v>
      </c>
      <c r="Z1046" s="64">
        <f t="shared" si="370"/>
        <v>1113737.6760130352</v>
      </c>
      <c r="AA1046" s="64">
        <f t="shared" si="378"/>
        <v>267171.12237914768</v>
      </c>
      <c r="AB1046" s="65">
        <f t="shared" si="371"/>
        <v>0.20801131706402515</v>
      </c>
      <c r="AC1046" s="66">
        <f t="shared" ref="AC1046:AC1052" si="379">T1046</f>
        <v>984130</v>
      </c>
      <c r="AD1046" s="67" t="s">
        <v>4739</v>
      </c>
    </row>
    <row r="1047" spans="1:30" s="68" customFormat="1" ht="29.5" customHeight="1" x14ac:dyDescent="0.35">
      <c r="A1047" s="57"/>
      <c r="B1047" s="3">
        <v>134</v>
      </c>
      <c r="C1047" s="9" t="s">
        <v>414</v>
      </c>
      <c r="D1047" s="106" t="s">
        <v>943</v>
      </c>
      <c r="E1047" s="107" t="s">
        <v>944</v>
      </c>
      <c r="F1047" s="4" t="s">
        <v>13</v>
      </c>
      <c r="G1047" s="58">
        <v>694000</v>
      </c>
      <c r="H1047" s="58">
        <v>131860</v>
      </c>
      <c r="I1047" s="59">
        <v>825860</v>
      </c>
      <c r="J1047" s="60">
        <v>1234000</v>
      </c>
      <c r="K1047" s="60">
        <f t="shared" si="372"/>
        <v>234460</v>
      </c>
      <c r="L1047" s="61">
        <f t="shared" si="373"/>
        <v>1468460</v>
      </c>
      <c r="M1047" s="60">
        <v>1143000</v>
      </c>
      <c r="N1047" s="60">
        <f t="shared" si="365"/>
        <v>217170</v>
      </c>
      <c r="O1047" s="62">
        <f t="shared" si="366"/>
        <v>1360170</v>
      </c>
      <c r="P1047" s="58">
        <v>714820.00000000012</v>
      </c>
      <c r="Q1047" s="58">
        <v>135815.80000000002</v>
      </c>
      <c r="R1047" s="58">
        <v>850635.80000000016</v>
      </c>
      <c r="S1047" s="62">
        <v>387464</v>
      </c>
      <c r="T1047" s="63">
        <f t="shared" si="368"/>
        <v>825860</v>
      </c>
      <c r="U1047" s="63">
        <f t="shared" si="374"/>
        <v>1218163.3333333333</v>
      </c>
      <c r="V1047" s="63">
        <f t="shared" si="375"/>
        <v>1360170</v>
      </c>
      <c r="W1047" s="64">
        <f t="shared" si="376"/>
        <v>1181554.9253742769</v>
      </c>
      <c r="X1047" s="64">
        <f t="shared" si="377"/>
        <v>1141966.7468252671</v>
      </c>
      <c r="Y1047" s="64">
        <f t="shared" si="369"/>
        <v>1093015</v>
      </c>
      <c r="Z1047" s="64">
        <f t="shared" si="370"/>
        <v>983913.37341263355</v>
      </c>
      <c r="AA1047" s="64">
        <f t="shared" si="378"/>
        <v>344032.13517538371</v>
      </c>
      <c r="AB1047" s="65">
        <f t="shared" si="371"/>
        <v>0.28241872478133778</v>
      </c>
      <c r="AC1047" s="66">
        <f t="shared" si="379"/>
        <v>825860</v>
      </c>
      <c r="AD1047" s="67" t="s">
        <v>4739</v>
      </c>
    </row>
    <row r="1048" spans="1:30" s="68" customFormat="1" ht="29.5" customHeight="1" x14ac:dyDescent="0.35">
      <c r="A1048" s="57"/>
      <c r="B1048" s="3">
        <v>135</v>
      </c>
      <c r="C1048" s="9" t="s">
        <v>414</v>
      </c>
      <c r="D1048" s="106" t="s">
        <v>945</v>
      </c>
      <c r="E1048" s="107" t="s">
        <v>946</v>
      </c>
      <c r="F1048" s="4" t="s">
        <v>13</v>
      </c>
      <c r="G1048" s="58">
        <v>770000</v>
      </c>
      <c r="H1048" s="58">
        <v>146300</v>
      </c>
      <c r="I1048" s="59">
        <v>916300</v>
      </c>
      <c r="J1048" s="60">
        <v>1096000</v>
      </c>
      <c r="K1048" s="60">
        <f t="shared" si="372"/>
        <v>208240</v>
      </c>
      <c r="L1048" s="61">
        <f t="shared" si="373"/>
        <v>1304240</v>
      </c>
      <c r="M1048" s="60">
        <v>1015000</v>
      </c>
      <c r="N1048" s="60">
        <f t="shared" si="365"/>
        <v>192850</v>
      </c>
      <c r="O1048" s="62">
        <f t="shared" si="366"/>
        <v>1207850</v>
      </c>
      <c r="P1048" s="58">
        <v>808500</v>
      </c>
      <c r="Q1048" s="58">
        <v>153615</v>
      </c>
      <c r="R1048" s="58">
        <v>962115</v>
      </c>
      <c r="S1048" s="62">
        <v>403648</v>
      </c>
      <c r="T1048" s="63">
        <f t="shared" si="368"/>
        <v>916300</v>
      </c>
      <c r="U1048" s="63">
        <f t="shared" si="374"/>
        <v>1142796.6666666667</v>
      </c>
      <c r="V1048" s="63">
        <f t="shared" si="375"/>
        <v>1207850</v>
      </c>
      <c r="W1048" s="64">
        <f t="shared" si="376"/>
        <v>1130149.94591219</v>
      </c>
      <c r="X1048" s="64">
        <f t="shared" si="377"/>
        <v>1116905.3460486282</v>
      </c>
      <c r="Y1048" s="64">
        <f t="shared" si="369"/>
        <v>1062075</v>
      </c>
      <c r="Z1048" s="64">
        <f t="shared" si="370"/>
        <v>1016602.6730243141</v>
      </c>
      <c r="AA1048" s="64">
        <f t="shared" si="378"/>
        <v>201985.92285932516</v>
      </c>
      <c r="AB1048" s="65">
        <f t="shared" si="371"/>
        <v>0.17674703536586428</v>
      </c>
      <c r="AC1048" s="66">
        <f t="shared" si="379"/>
        <v>916300</v>
      </c>
      <c r="AD1048" s="67" t="s">
        <v>4739</v>
      </c>
    </row>
    <row r="1049" spans="1:30" s="68" customFormat="1" ht="29.5" customHeight="1" x14ac:dyDescent="0.35">
      <c r="A1049" s="57"/>
      <c r="B1049" s="3">
        <v>136</v>
      </c>
      <c r="C1049" s="9" t="s">
        <v>414</v>
      </c>
      <c r="D1049" s="106" t="s">
        <v>947</v>
      </c>
      <c r="E1049" s="107" t="s">
        <v>948</v>
      </c>
      <c r="F1049" s="4" t="s">
        <v>13</v>
      </c>
      <c r="G1049" s="58">
        <v>801000</v>
      </c>
      <c r="H1049" s="58">
        <v>152190</v>
      </c>
      <c r="I1049" s="59">
        <v>953190</v>
      </c>
      <c r="J1049" s="60">
        <v>1362000</v>
      </c>
      <c r="K1049" s="60">
        <f t="shared" si="372"/>
        <v>258780</v>
      </c>
      <c r="L1049" s="61">
        <f t="shared" si="373"/>
        <v>1620780</v>
      </c>
      <c r="M1049" s="60">
        <v>1262000</v>
      </c>
      <c r="N1049" s="60">
        <f t="shared" si="365"/>
        <v>239780</v>
      </c>
      <c r="O1049" s="62">
        <f t="shared" si="366"/>
        <v>1501780</v>
      </c>
      <c r="P1049" s="58">
        <v>849060</v>
      </c>
      <c r="Q1049" s="58">
        <v>161321.4</v>
      </c>
      <c r="R1049" s="58">
        <v>1010381.4</v>
      </c>
      <c r="S1049" s="62">
        <v>406504</v>
      </c>
      <c r="T1049" s="63">
        <f t="shared" si="368"/>
        <v>953190</v>
      </c>
      <c r="U1049" s="63">
        <f t="shared" si="374"/>
        <v>1358583.3333333333</v>
      </c>
      <c r="V1049" s="63">
        <f t="shared" si="375"/>
        <v>1501780</v>
      </c>
      <c r="W1049" s="64">
        <f t="shared" si="376"/>
        <v>1323843.4192316718</v>
      </c>
      <c r="X1049" s="64">
        <f t="shared" si="377"/>
        <v>1286464.7588013404</v>
      </c>
      <c r="Y1049" s="64">
        <f t="shared" si="369"/>
        <v>1227485</v>
      </c>
      <c r="Z1049" s="64">
        <f t="shared" si="370"/>
        <v>1119827.3794006701</v>
      </c>
      <c r="AA1049" s="64">
        <f t="shared" si="378"/>
        <v>356087.16072519869</v>
      </c>
      <c r="AB1049" s="65">
        <f t="shared" si="371"/>
        <v>0.26210181737731608</v>
      </c>
      <c r="AC1049" s="66">
        <f t="shared" si="379"/>
        <v>953190</v>
      </c>
      <c r="AD1049" s="67" t="s">
        <v>4739</v>
      </c>
    </row>
    <row r="1050" spans="1:30" s="68" customFormat="1" ht="29.5" customHeight="1" x14ac:dyDescent="0.35">
      <c r="A1050" s="57"/>
      <c r="B1050" s="3">
        <v>137</v>
      </c>
      <c r="C1050" s="9" t="s">
        <v>414</v>
      </c>
      <c r="D1050" s="106" t="s">
        <v>949</v>
      </c>
      <c r="E1050" s="107" t="s">
        <v>950</v>
      </c>
      <c r="F1050" s="4" t="s">
        <v>13</v>
      </c>
      <c r="G1050" s="58">
        <v>849000</v>
      </c>
      <c r="H1050" s="58">
        <v>161310</v>
      </c>
      <c r="I1050" s="59">
        <v>1010310</v>
      </c>
      <c r="J1050" s="60">
        <v>1316000</v>
      </c>
      <c r="K1050" s="60">
        <f t="shared" si="372"/>
        <v>250040</v>
      </c>
      <c r="L1050" s="61">
        <f t="shared" si="373"/>
        <v>1566040</v>
      </c>
      <c r="M1050" s="60">
        <v>1197000</v>
      </c>
      <c r="N1050" s="60">
        <f t="shared" si="365"/>
        <v>227430</v>
      </c>
      <c r="O1050" s="62">
        <f t="shared" si="366"/>
        <v>1424430</v>
      </c>
      <c r="P1050" s="58">
        <v>891450</v>
      </c>
      <c r="Q1050" s="58">
        <v>169375.5</v>
      </c>
      <c r="R1050" s="58">
        <v>1060825.5</v>
      </c>
      <c r="S1050" s="62">
        <v>431256</v>
      </c>
      <c r="T1050" s="63">
        <f t="shared" si="368"/>
        <v>1010310</v>
      </c>
      <c r="U1050" s="63">
        <f t="shared" si="374"/>
        <v>1333593.3333333333</v>
      </c>
      <c r="V1050" s="63">
        <f t="shared" si="375"/>
        <v>1424430</v>
      </c>
      <c r="W1050" s="64">
        <f t="shared" si="376"/>
        <v>1311091.1062308771</v>
      </c>
      <c r="X1050" s="64">
        <f t="shared" si="377"/>
        <v>1287341.6482738706</v>
      </c>
      <c r="Y1050" s="64">
        <f t="shared" si="369"/>
        <v>1217370</v>
      </c>
      <c r="Z1050" s="64">
        <f t="shared" si="370"/>
        <v>1148825.8241369352</v>
      </c>
      <c r="AA1050" s="64">
        <f t="shared" si="378"/>
        <v>288786.13753664406</v>
      </c>
      <c r="AB1050" s="65">
        <f t="shared" si="371"/>
        <v>0.21654737641408231</v>
      </c>
      <c r="AC1050" s="66">
        <f t="shared" si="379"/>
        <v>1010310</v>
      </c>
      <c r="AD1050" s="67" t="s">
        <v>4739</v>
      </c>
    </row>
    <row r="1051" spans="1:30" s="68" customFormat="1" ht="29.5" customHeight="1" x14ac:dyDescent="0.35">
      <c r="A1051" s="57"/>
      <c r="B1051" s="3">
        <v>138</v>
      </c>
      <c r="C1051" s="9" t="s">
        <v>414</v>
      </c>
      <c r="D1051" s="106" t="s">
        <v>951</v>
      </c>
      <c r="E1051" s="107" t="s">
        <v>952</v>
      </c>
      <c r="F1051" s="4" t="s">
        <v>13</v>
      </c>
      <c r="G1051" s="58">
        <v>715000</v>
      </c>
      <c r="H1051" s="58">
        <v>135850</v>
      </c>
      <c r="I1051" s="59">
        <v>850850</v>
      </c>
      <c r="J1051" s="60">
        <v>1284000</v>
      </c>
      <c r="K1051" s="60">
        <f t="shared" si="372"/>
        <v>243960</v>
      </c>
      <c r="L1051" s="61">
        <f t="shared" si="373"/>
        <v>1527960</v>
      </c>
      <c r="M1051" s="60">
        <v>1189000</v>
      </c>
      <c r="N1051" s="60">
        <f t="shared" si="365"/>
        <v>225910</v>
      </c>
      <c r="O1051" s="62">
        <f t="shared" si="366"/>
        <v>1414910</v>
      </c>
      <c r="P1051" s="58">
        <v>743600</v>
      </c>
      <c r="Q1051" s="58">
        <v>141284</v>
      </c>
      <c r="R1051" s="58">
        <v>884884</v>
      </c>
      <c r="S1051" s="62">
        <v>369376</v>
      </c>
      <c r="T1051" s="63">
        <f t="shared" si="368"/>
        <v>850850</v>
      </c>
      <c r="U1051" s="63">
        <f t="shared" si="374"/>
        <v>1264573.3333333333</v>
      </c>
      <c r="V1051" s="63">
        <f t="shared" si="375"/>
        <v>1414910</v>
      </c>
      <c r="W1051" s="64">
        <f t="shared" si="376"/>
        <v>1225268.4988154985</v>
      </c>
      <c r="X1051" s="64">
        <f t="shared" si="377"/>
        <v>1182722.1228995004</v>
      </c>
      <c r="Y1051" s="64">
        <f t="shared" si="369"/>
        <v>1132880</v>
      </c>
      <c r="Z1051" s="64">
        <f t="shared" si="370"/>
        <v>1016786.0614497502</v>
      </c>
      <c r="AA1051" s="64">
        <f t="shared" si="378"/>
        <v>362726.23703467258</v>
      </c>
      <c r="AB1051" s="65">
        <f t="shared" si="371"/>
        <v>0.28683685435509682</v>
      </c>
      <c r="AC1051" s="66">
        <f t="shared" si="379"/>
        <v>850850</v>
      </c>
      <c r="AD1051" s="67" t="s">
        <v>4739</v>
      </c>
    </row>
    <row r="1052" spans="1:30" s="68" customFormat="1" ht="29.5" customHeight="1" x14ac:dyDescent="0.35">
      <c r="A1052" s="57"/>
      <c r="B1052" s="3">
        <v>139</v>
      </c>
      <c r="C1052" s="9" t="s">
        <v>414</v>
      </c>
      <c r="D1052" s="106" t="s">
        <v>953</v>
      </c>
      <c r="E1052" s="107" t="s">
        <v>954</v>
      </c>
      <c r="F1052" s="4" t="s">
        <v>13</v>
      </c>
      <c r="G1052" s="58">
        <v>832000</v>
      </c>
      <c r="H1052" s="58">
        <v>158080</v>
      </c>
      <c r="I1052" s="59">
        <v>990080</v>
      </c>
      <c r="J1052" s="60">
        <v>1081000</v>
      </c>
      <c r="K1052" s="60">
        <f t="shared" si="372"/>
        <v>205390</v>
      </c>
      <c r="L1052" s="61">
        <f t="shared" si="373"/>
        <v>1286390</v>
      </c>
      <c r="M1052" s="60">
        <v>992000</v>
      </c>
      <c r="N1052" s="60">
        <f t="shared" si="365"/>
        <v>188480</v>
      </c>
      <c r="O1052" s="62">
        <f t="shared" si="366"/>
        <v>1180480</v>
      </c>
      <c r="P1052" s="58">
        <v>873600</v>
      </c>
      <c r="Q1052" s="58">
        <v>165984</v>
      </c>
      <c r="R1052" s="58">
        <v>1039584</v>
      </c>
      <c r="S1052" s="62">
        <v>414120</v>
      </c>
      <c r="T1052" s="63">
        <f t="shared" si="368"/>
        <v>990080</v>
      </c>
      <c r="U1052" s="63">
        <f t="shared" si="374"/>
        <v>1152316.6666666667</v>
      </c>
      <c r="V1052" s="63">
        <f t="shared" si="375"/>
        <v>1180480</v>
      </c>
      <c r="W1052" s="64">
        <f t="shared" si="376"/>
        <v>1145602.252441396</v>
      </c>
      <c r="X1052" s="64">
        <f t="shared" si="377"/>
        <v>1138735.2862977495</v>
      </c>
      <c r="Y1052" s="64">
        <f t="shared" si="369"/>
        <v>1085280</v>
      </c>
      <c r="Z1052" s="64">
        <f t="shared" si="370"/>
        <v>1064407.6431488749</v>
      </c>
      <c r="AA1052" s="64">
        <f t="shared" si="378"/>
        <v>150149.20590310576</v>
      </c>
      <c r="AB1052" s="65">
        <f t="shared" si="371"/>
        <v>0.13030203436824866</v>
      </c>
      <c r="AC1052" s="66">
        <f t="shared" si="379"/>
        <v>990080</v>
      </c>
      <c r="AD1052" s="67" t="s">
        <v>4739</v>
      </c>
    </row>
    <row r="1053" spans="1:30" s="68" customFormat="1" ht="29.5" customHeight="1" x14ac:dyDescent="0.35">
      <c r="A1053" s="57"/>
      <c r="B1053" s="3">
        <v>140</v>
      </c>
      <c r="C1053" s="9" t="s">
        <v>414</v>
      </c>
      <c r="D1053" s="106" t="s">
        <v>955</v>
      </c>
      <c r="E1053" s="107" t="s">
        <v>956</v>
      </c>
      <c r="F1053" s="4" t="s">
        <v>13</v>
      </c>
      <c r="G1053" s="58">
        <v>4950000</v>
      </c>
      <c r="H1053" s="58">
        <v>940500</v>
      </c>
      <c r="I1053" s="59">
        <v>5890500</v>
      </c>
      <c r="J1053" s="60">
        <v>1083000</v>
      </c>
      <c r="K1053" s="60">
        <f t="shared" si="372"/>
        <v>205770</v>
      </c>
      <c r="L1053" s="61">
        <f t="shared" si="373"/>
        <v>1288770</v>
      </c>
      <c r="M1053" s="60">
        <v>1003000</v>
      </c>
      <c r="N1053" s="60">
        <f t="shared" si="365"/>
        <v>190570</v>
      </c>
      <c r="O1053" s="62">
        <f t="shared" si="366"/>
        <v>1193570</v>
      </c>
      <c r="P1053" s="58">
        <v>5098500</v>
      </c>
      <c r="Q1053" s="58">
        <v>968715</v>
      </c>
      <c r="R1053" s="58">
        <v>6067215</v>
      </c>
      <c r="S1053" s="62">
        <v>1617448</v>
      </c>
      <c r="T1053" s="63">
        <f t="shared" si="368"/>
        <v>1193570</v>
      </c>
      <c r="U1053" s="63">
        <f t="shared" si="374"/>
        <v>2790946.6666666665</v>
      </c>
      <c r="V1053" s="63">
        <f t="shared" si="375"/>
        <v>1288770</v>
      </c>
      <c r="W1053" s="64">
        <f t="shared" si="376"/>
        <v>2084771.6418983934</v>
      </c>
      <c r="X1053" s="64">
        <f t="shared" si="377"/>
        <v>1682065.8069449838</v>
      </c>
      <c r="Y1053" s="64">
        <f t="shared" si="369"/>
        <v>1241170</v>
      </c>
      <c r="Z1053" s="64">
        <f t="shared" si="370"/>
        <v>1437817.903472492</v>
      </c>
      <c r="AA1053" s="64">
        <f t="shared" si="378"/>
        <v>2684713.934413373</v>
      </c>
      <c r="AB1053" s="65">
        <f t="shared" si="371"/>
        <v>0.96193666703772185</v>
      </c>
      <c r="AC1053" s="66">
        <f>X1053</f>
        <v>1682065.8069449838</v>
      </c>
      <c r="AD1053" s="67" t="s">
        <v>4740</v>
      </c>
    </row>
    <row r="1054" spans="1:30" s="68" customFormat="1" ht="29.5" customHeight="1" x14ac:dyDescent="0.35">
      <c r="A1054" s="57"/>
      <c r="B1054" s="3">
        <v>141</v>
      </c>
      <c r="C1054" s="9" t="s">
        <v>414</v>
      </c>
      <c r="D1054" s="106" t="s">
        <v>957</v>
      </c>
      <c r="E1054" s="107" t="s">
        <v>958</v>
      </c>
      <c r="F1054" s="4" t="s">
        <v>13</v>
      </c>
      <c r="G1054" s="58">
        <v>776000</v>
      </c>
      <c r="H1054" s="58">
        <v>147440</v>
      </c>
      <c r="I1054" s="59">
        <v>923440</v>
      </c>
      <c r="J1054" s="60">
        <v>1000000</v>
      </c>
      <c r="K1054" s="60">
        <f t="shared" si="372"/>
        <v>190000</v>
      </c>
      <c r="L1054" s="61">
        <f t="shared" si="373"/>
        <v>1190000</v>
      </c>
      <c r="M1054" s="60">
        <v>926000</v>
      </c>
      <c r="N1054" s="60">
        <f t="shared" si="365"/>
        <v>175940</v>
      </c>
      <c r="O1054" s="62">
        <f t="shared" si="366"/>
        <v>1101940</v>
      </c>
      <c r="P1054" s="58">
        <v>799280</v>
      </c>
      <c r="Q1054" s="58">
        <v>151863.20000000001</v>
      </c>
      <c r="R1054" s="58">
        <v>951143.2</v>
      </c>
      <c r="S1054" s="62">
        <v>409360</v>
      </c>
      <c r="T1054" s="63">
        <f t="shared" si="368"/>
        <v>923440</v>
      </c>
      <c r="U1054" s="63">
        <f t="shared" si="374"/>
        <v>1071793.3333333333</v>
      </c>
      <c r="V1054" s="63">
        <f t="shared" si="375"/>
        <v>1101940</v>
      </c>
      <c r="W1054" s="64">
        <f t="shared" si="376"/>
        <v>1065870.7166105709</v>
      </c>
      <c r="X1054" s="64">
        <f t="shared" si="377"/>
        <v>1059795.817193924</v>
      </c>
      <c r="Y1054" s="64">
        <f t="shared" si="369"/>
        <v>1012690</v>
      </c>
      <c r="Z1054" s="64">
        <f t="shared" si="370"/>
        <v>991617.90859696199</v>
      </c>
      <c r="AA1054" s="64">
        <f t="shared" si="378"/>
        <v>135813.01312220877</v>
      </c>
      <c r="AB1054" s="65">
        <f t="shared" si="371"/>
        <v>0.12671567260063393</v>
      </c>
      <c r="AC1054" s="66">
        <f>T1054</f>
        <v>923440</v>
      </c>
      <c r="AD1054" s="67" t="s">
        <v>4739</v>
      </c>
    </row>
    <row r="1055" spans="1:30" s="68" customFormat="1" ht="29.5" customHeight="1" x14ac:dyDescent="0.35">
      <c r="A1055" s="57"/>
      <c r="B1055" s="3">
        <v>142</v>
      </c>
      <c r="C1055" s="9" t="s">
        <v>414</v>
      </c>
      <c r="D1055" s="106" t="s">
        <v>959</v>
      </c>
      <c r="E1055" s="107" t="s">
        <v>960</v>
      </c>
      <c r="F1055" s="4" t="s">
        <v>13</v>
      </c>
      <c r="G1055" s="58">
        <v>35000</v>
      </c>
      <c r="H1055" s="58">
        <v>6650</v>
      </c>
      <c r="I1055" s="59">
        <v>41650</v>
      </c>
      <c r="J1055" s="60">
        <v>1268000</v>
      </c>
      <c r="K1055" s="60">
        <f t="shared" si="372"/>
        <v>240920</v>
      </c>
      <c r="L1055" s="61">
        <f t="shared" si="373"/>
        <v>1508920</v>
      </c>
      <c r="M1055" s="60">
        <v>1153000</v>
      </c>
      <c r="N1055" s="60">
        <f t="shared" si="365"/>
        <v>219070</v>
      </c>
      <c r="O1055" s="62">
        <f t="shared" si="366"/>
        <v>1372070</v>
      </c>
      <c r="P1055" s="58">
        <v>37100</v>
      </c>
      <c r="Q1055" s="58">
        <v>7049</v>
      </c>
      <c r="R1055" s="58">
        <v>44149</v>
      </c>
      <c r="S1055" s="62">
        <v>27608</v>
      </c>
      <c r="T1055" s="63">
        <f t="shared" si="368"/>
        <v>41650</v>
      </c>
      <c r="U1055" s="63">
        <f t="shared" si="374"/>
        <v>974213.33333333337</v>
      </c>
      <c r="V1055" s="63">
        <f t="shared" si="375"/>
        <v>1372070</v>
      </c>
      <c r="W1055" s="64">
        <f t="shared" si="376"/>
        <v>441793.33846728288</v>
      </c>
      <c r="X1055" s="64">
        <f t="shared" si="377"/>
        <v>118104.86436302439</v>
      </c>
      <c r="Y1055" s="64">
        <f t="shared" si="369"/>
        <v>706860</v>
      </c>
      <c r="Z1055" s="64">
        <f t="shared" si="370"/>
        <v>79877.432181512195</v>
      </c>
      <c r="AA1055" s="64">
        <f t="shared" si="378"/>
        <v>810516.96998479508</v>
      </c>
      <c r="AB1055" s="65">
        <f t="shared" si="371"/>
        <v>0.83197072166068531</v>
      </c>
      <c r="AC1055" s="66">
        <f>X1055</f>
        <v>118104.86436302439</v>
      </c>
      <c r="AD1055" s="67" t="s">
        <v>4740</v>
      </c>
    </row>
    <row r="1056" spans="1:30" s="68" customFormat="1" ht="29.5" customHeight="1" x14ac:dyDescent="0.35">
      <c r="A1056" s="57"/>
      <c r="B1056" s="3">
        <v>143</v>
      </c>
      <c r="C1056" s="9" t="s">
        <v>414</v>
      </c>
      <c r="D1056" s="106" t="s">
        <v>961</v>
      </c>
      <c r="E1056" s="107" t="s">
        <v>962</v>
      </c>
      <c r="F1056" s="4" t="s">
        <v>13</v>
      </c>
      <c r="G1056" s="58">
        <v>853000</v>
      </c>
      <c r="H1056" s="58">
        <v>162070</v>
      </c>
      <c r="I1056" s="59">
        <v>1015070</v>
      </c>
      <c r="J1056" s="60">
        <v>1061000</v>
      </c>
      <c r="K1056" s="60">
        <f t="shared" si="372"/>
        <v>201590</v>
      </c>
      <c r="L1056" s="61">
        <f t="shared" si="373"/>
        <v>1262590</v>
      </c>
      <c r="M1056" s="60">
        <v>965000</v>
      </c>
      <c r="N1056" s="60">
        <f t="shared" si="365"/>
        <v>183350</v>
      </c>
      <c r="O1056" s="62">
        <f t="shared" si="366"/>
        <v>1148350</v>
      </c>
      <c r="P1056" s="58">
        <v>895650</v>
      </c>
      <c r="Q1056" s="58">
        <v>170173.5</v>
      </c>
      <c r="R1056" s="58">
        <v>1065823.5</v>
      </c>
      <c r="S1056" s="62">
        <v>445536</v>
      </c>
      <c r="T1056" s="63">
        <f t="shared" si="368"/>
        <v>1015070</v>
      </c>
      <c r="U1056" s="63">
        <f t="shared" si="374"/>
        <v>1142003.3333333333</v>
      </c>
      <c r="V1056" s="63">
        <f t="shared" si="375"/>
        <v>1148350</v>
      </c>
      <c r="W1056" s="64">
        <f t="shared" si="376"/>
        <v>1137481.1390184851</v>
      </c>
      <c r="X1056" s="64">
        <f t="shared" si="377"/>
        <v>1132934.3097655086</v>
      </c>
      <c r="Y1056" s="64">
        <f t="shared" si="369"/>
        <v>1081710</v>
      </c>
      <c r="Z1056" s="64">
        <f t="shared" si="370"/>
        <v>1074002.1548827542</v>
      </c>
      <c r="AA1056" s="64">
        <f t="shared" si="378"/>
        <v>123881.99115825242</v>
      </c>
      <c r="AB1056" s="65">
        <f t="shared" si="371"/>
        <v>0.10847778420808966</v>
      </c>
      <c r="AC1056" s="66">
        <f t="shared" ref="AC1056:AC1061" si="380">T1056</f>
        <v>1015070</v>
      </c>
      <c r="AD1056" s="67" t="s">
        <v>4739</v>
      </c>
    </row>
    <row r="1057" spans="1:30" s="68" customFormat="1" ht="29.5" customHeight="1" x14ac:dyDescent="0.35">
      <c r="A1057" s="57"/>
      <c r="B1057" s="3">
        <v>144</v>
      </c>
      <c r="C1057" s="9" t="s">
        <v>414</v>
      </c>
      <c r="D1057" s="106" t="s">
        <v>963</v>
      </c>
      <c r="E1057" s="107" t="s">
        <v>964</v>
      </c>
      <c r="F1057" s="4" t="s">
        <v>13</v>
      </c>
      <c r="G1057" s="58">
        <v>714000</v>
      </c>
      <c r="H1057" s="58">
        <v>135660</v>
      </c>
      <c r="I1057" s="59">
        <v>849660</v>
      </c>
      <c r="J1057" s="60">
        <v>1189000</v>
      </c>
      <c r="K1057" s="60">
        <f t="shared" si="372"/>
        <v>225910</v>
      </c>
      <c r="L1057" s="61">
        <f t="shared" si="373"/>
        <v>1414910</v>
      </c>
      <c r="M1057" s="60">
        <v>1081000</v>
      </c>
      <c r="N1057" s="60">
        <f t="shared" si="365"/>
        <v>205390</v>
      </c>
      <c r="O1057" s="62">
        <f t="shared" si="366"/>
        <v>1286390</v>
      </c>
      <c r="P1057" s="58">
        <v>735420.00000000012</v>
      </c>
      <c r="Q1057" s="58">
        <v>139729.80000000002</v>
      </c>
      <c r="R1057" s="58">
        <v>875149.80000000016</v>
      </c>
      <c r="S1057" s="62">
        <v>385560</v>
      </c>
      <c r="T1057" s="63">
        <f t="shared" si="368"/>
        <v>849660</v>
      </c>
      <c r="U1057" s="63">
        <f t="shared" si="374"/>
        <v>1183653.3333333333</v>
      </c>
      <c r="V1057" s="63">
        <f t="shared" si="375"/>
        <v>1286390</v>
      </c>
      <c r="W1057" s="64">
        <f t="shared" si="376"/>
        <v>1156419.8777668537</v>
      </c>
      <c r="X1057" s="64">
        <f t="shared" si="377"/>
        <v>1127366.3452220494</v>
      </c>
      <c r="Y1057" s="64">
        <f t="shared" si="369"/>
        <v>1068025</v>
      </c>
      <c r="Z1057" s="64">
        <f t="shared" si="370"/>
        <v>988513.1726110247</v>
      </c>
      <c r="AA1057" s="64">
        <f t="shared" si="378"/>
        <v>296298.84851840592</v>
      </c>
      <c r="AB1057" s="65">
        <f t="shared" si="371"/>
        <v>0.25032569940388455</v>
      </c>
      <c r="AC1057" s="66">
        <f t="shared" si="380"/>
        <v>849660</v>
      </c>
      <c r="AD1057" s="67" t="s">
        <v>4739</v>
      </c>
    </row>
    <row r="1058" spans="1:30" s="68" customFormat="1" ht="29.5" customHeight="1" x14ac:dyDescent="0.35">
      <c r="A1058" s="57"/>
      <c r="B1058" s="3">
        <v>145</v>
      </c>
      <c r="C1058" s="9" t="s">
        <v>414</v>
      </c>
      <c r="D1058" s="106" t="s">
        <v>965</v>
      </c>
      <c r="E1058" s="107" t="s">
        <v>966</v>
      </c>
      <c r="F1058" s="4" t="s">
        <v>13</v>
      </c>
      <c r="G1058" s="58">
        <v>863000</v>
      </c>
      <c r="H1058" s="58">
        <v>163970</v>
      </c>
      <c r="I1058" s="59">
        <v>1026970</v>
      </c>
      <c r="J1058" s="60">
        <v>1107000</v>
      </c>
      <c r="K1058" s="60">
        <f t="shared" si="372"/>
        <v>210330</v>
      </c>
      <c r="L1058" s="61">
        <f t="shared" si="373"/>
        <v>1317330</v>
      </c>
      <c r="M1058" s="60">
        <v>1025000</v>
      </c>
      <c r="N1058" s="60">
        <f t="shared" si="365"/>
        <v>194750</v>
      </c>
      <c r="O1058" s="62">
        <f t="shared" si="366"/>
        <v>1219750</v>
      </c>
      <c r="P1058" s="58">
        <v>897520.00000000012</v>
      </c>
      <c r="Q1058" s="58">
        <v>170528.80000000002</v>
      </c>
      <c r="R1058" s="58">
        <v>1068048.8</v>
      </c>
      <c r="S1058" s="62">
        <v>454104</v>
      </c>
      <c r="T1058" s="63">
        <f t="shared" si="368"/>
        <v>1026970</v>
      </c>
      <c r="U1058" s="63">
        <f t="shared" si="374"/>
        <v>1188016.6666666667</v>
      </c>
      <c r="V1058" s="63">
        <f t="shared" si="375"/>
        <v>1219750</v>
      </c>
      <c r="W1058" s="64">
        <f t="shared" si="376"/>
        <v>1181701.3238198527</v>
      </c>
      <c r="X1058" s="64">
        <f t="shared" si="377"/>
        <v>1175230.9995727143</v>
      </c>
      <c r="Y1058" s="64">
        <f t="shared" si="369"/>
        <v>1123360</v>
      </c>
      <c r="Z1058" s="64">
        <f t="shared" si="370"/>
        <v>1101100.4997863572</v>
      </c>
      <c r="AA1058" s="64">
        <f t="shared" si="378"/>
        <v>147758.2002236534</v>
      </c>
      <c r="AB1058" s="65">
        <f t="shared" si="371"/>
        <v>0.12437384455071061</v>
      </c>
      <c r="AC1058" s="66">
        <f t="shared" si="380"/>
        <v>1026970</v>
      </c>
      <c r="AD1058" s="67" t="s">
        <v>4739</v>
      </c>
    </row>
    <row r="1059" spans="1:30" s="68" customFormat="1" ht="29.5" customHeight="1" x14ac:dyDescent="0.35">
      <c r="A1059" s="57"/>
      <c r="B1059" s="3">
        <v>146</v>
      </c>
      <c r="C1059" s="9" t="s">
        <v>414</v>
      </c>
      <c r="D1059" s="106" t="s">
        <v>967</v>
      </c>
      <c r="E1059" s="107" t="s">
        <v>968</v>
      </c>
      <c r="F1059" s="4" t="s">
        <v>13</v>
      </c>
      <c r="G1059" s="58">
        <v>881000</v>
      </c>
      <c r="H1059" s="58">
        <v>167390</v>
      </c>
      <c r="I1059" s="59">
        <v>1048390</v>
      </c>
      <c r="J1059" s="60">
        <v>1238000</v>
      </c>
      <c r="K1059" s="60">
        <f t="shared" si="372"/>
        <v>235220</v>
      </c>
      <c r="L1059" s="61">
        <f t="shared" si="373"/>
        <v>1473220</v>
      </c>
      <c r="M1059" s="60">
        <v>1147000</v>
      </c>
      <c r="N1059" s="60">
        <f t="shared" si="365"/>
        <v>217930</v>
      </c>
      <c r="O1059" s="62">
        <f t="shared" si="366"/>
        <v>1364930</v>
      </c>
      <c r="P1059" s="58">
        <v>925050</v>
      </c>
      <c r="Q1059" s="58">
        <v>175759.5</v>
      </c>
      <c r="R1059" s="58">
        <v>1100809.5</v>
      </c>
      <c r="S1059" s="62">
        <v>452200</v>
      </c>
      <c r="T1059" s="63">
        <f t="shared" si="368"/>
        <v>1048390</v>
      </c>
      <c r="U1059" s="63">
        <f t="shared" si="374"/>
        <v>1295513.3333333333</v>
      </c>
      <c r="V1059" s="63">
        <f t="shared" si="375"/>
        <v>1364930</v>
      </c>
      <c r="W1059" s="64">
        <f t="shared" si="376"/>
        <v>1282233.0055439437</v>
      </c>
      <c r="X1059" s="64">
        <f t="shared" si="377"/>
        <v>1268355.7167828544</v>
      </c>
      <c r="Y1059" s="64">
        <f t="shared" si="369"/>
        <v>1206660</v>
      </c>
      <c r="Z1059" s="64">
        <f t="shared" si="370"/>
        <v>1158372.8583914272</v>
      </c>
      <c r="AA1059" s="64">
        <f t="shared" si="378"/>
        <v>220758.097095743</v>
      </c>
      <c r="AB1059" s="65">
        <f t="shared" si="371"/>
        <v>0.17040202629774273</v>
      </c>
      <c r="AC1059" s="66">
        <f t="shared" si="380"/>
        <v>1048390</v>
      </c>
      <c r="AD1059" s="67" t="s">
        <v>4739</v>
      </c>
    </row>
    <row r="1060" spans="1:30" s="68" customFormat="1" ht="29.5" customHeight="1" x14ac:dyDescent="0.35">
      <c r="A1060" s="57"/>
      <c r="B1060" s="3">
        <v>147</v>
      </c>
      <c r="C1060" s="9" t="s">
        <v>414</v>
      </c>
      <c r="D1060" s="106" t="s">
        <v>969</v>
      </c>
      <c r="E1060" s="107" t="s">
        <v>970</v>
      </c>
      <c r="F1060" s="4" t="s">
        <v>13</v>
      </c>
      <c r="G1060" s="58">
        <v>824000</v>
      </c>
      <c r="H1060" s="58">
        <v>156560</v>
      </c>
      <c r="I1060" s="59">
        <v>980560</v>
      </c>
      <c r="J1060" s="60">
        <v>1154000</v>
      </c>
      <c r="K1060" s="60">
        <f t="shared" si="372"/>
        <v>219260</v>
      </c>
      <c r="L1060" s="61">
        <f t="shared" si="373"/>
        <v>1373260</v>
      </c>
      <c r="M1060" s="60">
        <v>1069000</v>
      </c>
      <c r="N1060" s="60">
        <f t="shared" si="365"/>
        <v>203110</v>
      </c>
      <c r="O1060" s="62">
        <f t="shared" si="366"/>
        <v>1272110</v>
      </c>
      <c r="P1060" s="58">
        <v>848720.00000000012</v>
      </c>
      <c r="Q1060" s="58">
        <v>161256.80000000002</v>
      </c>
      <c r="R1060" s="58">
        <v>1009976.8000000002</v>
      </c>
      <c r="S1060" s="62">
        <v>429352</v>
      </c>
      <c r="T1060" s="63">
        <f t="shared" si="368"/>
        <v>980560</v>
      </c>
      <c r="U1060" s="63">
        <f t="shared" si="374"/>
        <v>1208643.3333333333</v>
      </c>
      <c r="V1060" s="63">
        <f t="shared" si="375"/>
        <v>1272110</v>
      </c>
      <c r="W1060" s="64">
        <f t="shared" si="376"/>
        <v>1196512.3987267283</v>
      </c>
      <c r="X1060" s="64">
        <f t="shared" si="377"/>
        <v>1183845.1674410137</v>
      </c>
      <c r="Y1060" s="64">
        <f t="shared" si="369"/>
        <v>1126335</v>
      </c>
      <c r="Z1060" s="64">
        <f t="shared" si="370"/>
        <v>1082202.5837205069</v>
      </c>
      <c r="AA1060" s="64">
        <f t="shared" si="378"/>
        <v>203897.85637257996</v>
      </c>
      <c r="AB1060" s="65">
        <f t="shared" si="371"/>
        <v>0.16869977333201136</v>
      </c>
      <c r="AC1060" s="66">
        <f t="shared" si="380"/>
        <v>980560</v>
      </c>
      <c r="AD1060" s="67" t="s">
        <v>4739</v>
      </c>
    </row>
    <row r="1061" spans="1:30" s="68" customFormat="1" ht="29.5" customHeight="1" x14ac:dyDescent="0.35">
      <c r="A1061" s="57"/>
      <c r="B1061" s="3">
        <v>148</v>
      </c>
      <c r="C1061" s="9" t="s">
        <v>414</v>
      </c>
      <c r="D1061" s="106" t="s">
        <v>971</v>
      </c>
      <c r="E1061" s="107" t="s">
        <v>972</v>
      </c>
      <c r="F1061" s="4" t="s">
        <v>13</v>
      </c>
      <c r="G1061" s="58">
        <v>719000</v>
      </c>
      <c r="H1061" s="58">
        <v>136610</v>
      </c>
      <c r="I1061" s="59">
        <v>855610</v>
      </c>
      <c r="J1061" s="60">
        <v>1309000</v>
      </c>
      <c r="K1061" s="60">
        <f t="shared" si="372"/>
        <v>248710</v>
      </c>
      <c r="L1061" s="61">
        <f t="shared" si="373"/>
        <v>1557710</v>
      </c>
      <c r="M1061" s="60">
        <v>1190000</v>
      </c>
      <c r="N1061" s="60">
        <f t="shared" si="365"/>
        <v>226100</v>
      </c>
      <c r="O1061" s="62">
        <f t="shared" si="366"/>
        <v>1416100</v>
      </c>
      <c r="P1061" s="58">
        <v>747760</v>
      </c>
      <c r="Q1061" s="58">
        <v>142074.4</v>
      </c>
      <c r="R1061" s="58">
        <v>889834.4</v>
      </c>
      <c r="S1061" s="62">
        <v>375088</v>
      </c>
      <c r="T1061" s="63">
        <f t="shared" si="368"/>
        <v>855610</v>
      </c>
      <c r="U1061" s="63">
        <f t="shared" si="374"/>
        <v>1276473.3333333333</v>
      </c>
      <c r="V1061" s="63">
        <f t="shared" si="375"/>
        <v>1416100</v>
      </c>
      <c r="W1061" s="64">
        <f t="shared" si="376"/>
        <v>1235811.2018470808</v>
      </c>
      <c r="X1061" s="64">
        <f t="shared" si="377"/>
        <v>1191947.3801837596</v>
      </c>
      <c r="Y1061" s="64">
        <f t="shared" si="369"/>
        <v>1135855</v>
      </c>
      <c r="Z1061" s="64">
        <f t="shared" si="370"/>
        <v>1023778.6900918798</v>
      </c>
      <c r="AA1061" s="64">
        <f t="shared" si="378"/>
        <v>371292.07779500698</v>
      </c>
      <c r="AB1061" s="65">
        <f t="shared" si="371"/>
        <v>0.29087335246199714</v>
      </c>
      <c r="AC1061" s="66">
        <f t="shared" si="380"/>
        <v>855610</v>
      </c>
      <c r="AD1061" s="67" t="s">
        <v>4739</v>
      </c>
    </row>
    <row r="1062" spans="1:30" s="68" customFormat="1" ht="29.5" customHeight="1" x14ac:dyDescent="0.35">
      <c r="A1062" s="57"/>
      <c r="B1062" s="3">
        <v>149</v>
      </c>
      <c r="C1062" s="9" t="s">
        <v>414</v>
      </c>
      <c r="D1062" s="106" t="s">
        <v>973</v>
      </c>
      <c r="E1062" s="107" t="s">
        <v>974</v>
      </c>
      <c r="F1062" s="4" t="s">
        <v>13</v>
      </c>
      <c r="G1062" s="58">
        <v>35000</v>
      </c>
      <c r="H1062" s="58">
        <v>6650</v>
      </c>
      <c r="I1062" s="59">
        <v>41650</v>
      </c>
      <c r="J1062" s="60">
        <v>1125000</v>
      </c>
      <c r="K1062" s="60">
        <f t="shared" si="372"/>
        <v>213750</v>
      </c>
      <c r="L1062" s="61">
        <f t="shared" si="373"/>
        <v>1338750</v>
      </c>
      <c r="M1062" s="60">
        <v>1042000</v>
      </c>
      <c r="N1062" s="60">
        <f t="shared" si="365"/>
        <v>197980</v>
      </c>
      <c r="O1062" s="62">
        <f t="shared" si="366"/>
        <v>1239980</v>
      </c>
      <c r="P1062" s="58">
        <v>36050</v>
      </c>
      <c r="Q1062" s="58">
        <v>6849.5</v>
      </c>
      <c r="R1062" s="58">
        <v>42899.5</v>
      </c>
      <c r="S1062" s="62">
        <v>26656</v>
      </c>
      <c r="T1062" s="63">
        <f t="shared" si="368"/>
        <v>41650</v>
      </c>
      <c r="U1062" s="63">
        <f t="shared" si="374"/>
        <v>873460</v>
      </c>
      <c r="V1062" s="63">
        <f t="shared" si="375"/>
        <v>1239980</v>
      </c>
      <c r="W1062" s="64">
        <f t="shared" si="376"/>
        <v>410433.74149846093</v>
      </c>
      <c r="X1062" s="64">
        <f t="shared" si="377"/>
        <v>117356.96201010338</v>
      </c>
      <c r="Y1062" s="64">
        <f t="shared" si="369"/>
        <v>640815</v>
      </c>
      <c r="Z1062" s="64">
        <f t="shared" si="370"/>
        <v>79503.481005051697</v>
      </c>
      <c r="AA1062" s="64">
        <f t="shared" si="378"/>
        <v>722059.40565856488</v>
      </c>
      <c r="AB1062" s="65">
        <f t="shared" si="371"/>
        <v>0.8266656809224977</v>
      </c>
      <c r="AC1062" s="66">
        <f>X1062</f>
        <v>117356.96201010338</v>
      </c>
      <c r="AD1062" s="67" t="s">
        <v>4740</v>
      </c>
    </row>
    <row r="1063" spans="1:30" s="68" customFormat="1" ht="29.5" customHeight="1" x14ac:dyDescent="0.35">
      <c r="A1063" s="57"/>
      <c r="B1063" s="3">
        <v>150</v>
      </c>
      <c r="C1063" s="9" t="s">
        <v>414</v>
      </c>
      <c r="D1063" s="106" t="s">
        <v>975</v>
      </c>
      <c r="E1063" s="107" t="s">
        <v>976</v>
      </c>
      <c r="F1063" s="4" t="s">
        <v>13</v>
      </c>
      <c r="G1063" s="58">
        <v>796000</v>
      </c>
      <c r="H1063" s="58">
        <v>151240</v>
      </c>
      <c r="I1063" s="59">
        <v>947240</v>
      </c>
      <c r="J1063" s="60">
        <v>1273000</v>
      </c>
      <c r="K1063" s="60">
        <f t="shared" si="372"/>
        <v>241870</v>
      </c>
      <c r="L1063" s="61">
        <f t="shared" si="373"/>
        <v>1514870</v>
      </c>
      <c r="M1063" s="60">
        <v>1168000</v>
      </c>
      <c r="N1063" s="60">
        <f t="shared" si="365"/>
        <v>221920</v>
      </c>
      <c r="O1063" s="62">
        <f t="shared" si="366"/>
        <v>1389920</v>
      </c>
      <c r="P1063" s="58">
        <v>835800</v>
      </c>
      <c r="Q1063" s="58">
        <v>158802</v>
      </c>
      <c r="R1063" s="58">
        <v>994602</v>
      </c>
      <c r="S1063" s="62">
        <v>399840</v>
      </c>
      <c r="T1063" s="63">
        <f t="shared" si="368"/>
        <v>947240</v>
      </c>
      <c r="U1063" s="63">
        <f t="shared" si="374"/>
        <v>1284010</v>
      </c>
      <c r="V1063" s="63">
        <f t="shared" si="375"/>
        <v>1389920</v>
      </c>
      <c r="W1063" s="64">
        <f t="shared" si="376"/>
        <v>1258756.5191091285</v>
      </c>
      <c r="X1063" s="64">
        <f t="shared" si="377"/>
        <v>1231887.5670077845</v>
      </c>
      <c r="Y1063" s="64">
        <f t="shared" si="369"/>
        <v>1168580</v>
      </c>
      <c r="Z1063" s="64">
        <f t="shared" si="370"/>
        <v>1089563.7835038924</v>
      </c>
      <c r="AA1063" s="64">
        <f t="shared" si="378"/>
        <v>298267.74934612022</v>
      </c>
      <c r="AB1063" s="65">
        <f t="shared" si="371"/>
        <v>0.23229394579958118</v>
      </c>
      <c r="AC1063" s="66">
        <f>T1063</f>
        <v>947240</v>
      </c>
      <c r="AD1063" s="67" t="s">
        <v>4739</v>
      </c>
    </row>
    <row r="1064" spans="1:30" s="68" customFormat="1" ht="29.5" customHeight="1" x14ac:dyDescent="0.35">
      <c r="A1064" s="57"/>
      <c r="B1064" s="3">
        <v>151</v>
      </c>
      <c r="C1064" s="9" t="s">
        <v>414</v>
      </c>
      <c r="D1064" s="106" t="s">
        <v>977</v>
      </c>
      <c r="E1064" s="107" t="s">
        <v>978</v>
      </c>
      <c r="F1064" s="4" t="s">
        <v>13</v>
      </c>
      <c r="G1064" s="58">
        <v>35000</v>
      </c>
      <c r="H1064" s="58">
        <v>6650</v>
      </c>
      <c r="I1064" s="59">
        <v>41650</v>
      </c>
      <c r="J1064" s="60">
        <v>1207000</v>
      </c>
      <c r="K1064" s="60">
        <f t="shared" si="372"/>
        <v>229330</v>
      </c>
      <c r="L1064" s="61">
        <f t="shared" si="373"/>
        <v>1436330</v>
      </c>
      <c r="M1064" s="60">
        <v>1118000</v>
      </c>
      <c r="N1064" s="60">
        <f t="shared" si="365"/>
        <v>212420</v>
      </c>
      <c r="O1064" s="62">
        <f t="shared" si="366"/>
        <v>1330420</v>
      </c>
      <c r="P1064" s="58">
        <v>36400</v>
      </c>
      <c r="Q1064" s="58">
        <v>6916</v>
      </c>
      <c r="R1064" s="58">
        <v>43316</v>
      </c>
      <c r="S1064" s="62">
        <v>30464</v>
      </c>
      <c r="T1064" s="63">
        <f t="shared" si="368"/>
        <v>41650</v>
      </c>
      <c r="U1064" s="63">
        <f t="shared" si="374"/>
        <v>936133.33333333337</v>
      </c>
      <c r="V1064" s="63">
        <f t="shared" si="375"/>
        <v>1330420</v>
      </c>
      <c r="W1064" s="64">
        <f t="shared" si="376"/>
        <v>430149.4124829247</v>
      </c>
      <c r="X1064" s="64">
        <f t="shared" si="377"/>
        <v>117843.6265420558</v>
      </c>
      <c r="Y1064" s="64">
        <f t="shared" si="369"/>
        <v>686035</v>
      </c>
      <c r="Z1064" s="64">
        <f t="shared" si="370"/>
        <v>79746.813271027902</v>
      </c>
      <c r="AA1064" s="64">
        <f t="shared" si="378"/>
        <v>776453.19062602427</v>
      </c>
      <c r="AB1064" s="65">
        <f t="shared" si="371"/>
        <v>0.82942585524785384</v>
      </c>
      <c r="AC1064" s="66">
        <f>X1064</f>
        <v>117843.6265420558</v>
      </c>
      <c r="AD1064" s="67" t="s">
        <v>4740</v>
      </c>
    </row>
    <row r="1065" spans="1:30" s="68" customFormat="1" ht="29.5" customHeight="1" x14ac:dyDescent="0.35">
      <c r="A1065" s="57"/>
      <c r="B1065" s="3">
        <v>152</v>
      </c>
      <c r="C1065" s="9" t="s">
        <v>414</v>
      </c>
      <c r="D1065" s="106" t="s">
        <v>979</v>
      </c>
      <c r="E1065" s="107" t="s">
        <v>980</v>
      </c>
      <c r="F1065" s="4" t="s">
        <v>13</v>
      </c>
      <c r="G1065" s="58">
        <v>874000</v>
      </c>
      <c r="H1065" s="58">
        <v>166060</v>
      </c>
      <c r="I1065" s="59">
        <v>1040060</v>
      </c>
      <c r="J1065" s="60">
        <v>1086000</v>
      </c>
      <c r="K1065" s="60">
        <f t="shared" si="372"/>
        <v>206340</v>
      </c>
      <c r="L1065" s="61">
        <f t="shared" si="373"/>
        <v>1292340</v>
      </c>
      <c r="M1065" s="60">
        <v>988000</v>
      </c>
      <c r="N1065" s="60">
        <f t="shared" si="365"/>
        <v>187720</v>
      </c>
      <c r="O1065" s="62">
        <f t="shared" si="366"/>
        <v>1175720</v>
      </c>
      <c r="P1065" s="58">
        <v>908960</v>
      </c>
      <c r="Q1065" s="58">
        <v>172702.4</v>
      </c>
      <c r="R1065" s="58">
        <v>1081662.3999999999</v>
      </c>
      <c r="S1065" s="62">
        <v>450296</v>
      </c>
      <c r="T1065" s="63">
        <f t="shared" si="368"/>
        <v>1040060</v>
      </c>
      <c r="U1065" s="63">
        <f t="shared" si="374"/>
        <v>1169373.3333333333</v>
      </c>
      <c r="V1065" s="63">
        <f t="shared" si="375"/>
        <v>1175720</v>
      </c>
      <c r="W1065" s="64">
        <f t="shared" si="376"/>
        <v>1164786.5904881544</v>
      </c>
      <c r="X1065" s="64">
        <f t="shared" si="377"/>
        <v>1160175.4389106904</v>
      </c>
      <c r="Y1065" s="64">
        <f t="shared" si="369"/>
        <v>1107890</v>
      </c>
      <c r="Z1065" s="64">
        <f t="shared" si="370"/>
        <v>1100117.7194553451</v>
      </c>
      <c r="AA1065" s="64">
        <f t="shared" si="378"/>
        <v>126259.69164120959</v>
      </c>
      <c r="AB1065" s="65">
        <f t="shared" si="371"/>
        <v>0.10797209756896252</v>
      </c>
      <c r="AC1065" s="66">
        <f>T1065</f>
        <v>1040060</v>
      </c>
      <c r="AD1065" s="67" t="s">
        <v>4739</v>
      </c>
    </row>
    <row r="1066" spans="1:30" s="68" customFormat="1" ht="29.5" customHeight="1" x14ac:dyDescent="0.35">
      <c r="A1066" s="57"/>
      <c r="B1066" s="3">
        <v>153</v>
      </c>
      <c r="C1066" s="9" t="s">
        <v>414</v>
      </c>
      <c r="D1066" s="106" t="s">
        <v>981</v>
      </c>
      <c r="E1066" s="107" t="s">
        <v>982</v>
      </c>
      <c r="F1066" s="4" t="s">
        <v>13</v>
      </c>
      <c r="G1066" s="58">
        <v>1950000</v>
      </c>
      <c r="H1066" s="58">
        <v>370500</v>
      </c>
      <c r="I1066" s="59">
        <v>2320500</v>
      </c>
      <c r="J1066" s="60">
        <v>1167000</v>
      </c>
      <c r="K1066" s="60">
        <f t="shared" si="372"/>
        <v>221730</v>
      </c>
      <c r="L1066" s="61">
        <f t="shared" si="373"/>
        <v>1388730</v>
      </c>
      <c r="M1066" s="60">
        <v>1071000</v>
      </c>
      <c r="N1066" s="60">
        <f t="shared" si="365"/>
        <v>203490</v>
      </c>
      <c r="O1066" s="62">
        <f t="shared" si="366"/>
        <v>1274490</v>
      </c>
      <c r="P1066" s="58">
        <v>2028000</v>
      </c>
      <c r="Q1066" s="58">
        <v>385320</v>
      </c>
      <c r="R1066" s="58">
        <v>2413320</v>
      </c>
      <c r="S1066" s="62">
        <v>1575560</v>
      </c>
      <c r="T1066" s="63">
        <f t="shared" si="368"/>
        <v>1274490</v>
      </c>
      <c r="U1066" s="63">
        <f t="shared" si="374"/>
        <v>1661240</v>
      </c>
      <c r="V1066" s="63">
        <f t="shared" si="375"/>
        <v>1388730</v>
      </c>
      <c r="W1066" s="64">
        <f t="shared" si="376"/>
        <v>1601444.6790143077</v>
      </c>
      <c r="X1066" s="64">
        <f t="shared" si="377"/>
        <v>1549865.7195806808</v>
      </c>
      <c r="Y1066" s="64">
        <f t="shared" si="369"/>
        <v>1331610</v>
      </c>
      <c r="Z1066" s="64">
        <f t="shared" si="370"/>
        <v>1412177.8597903405</v>
      </c>
      <c r="AA1066" s="64">
        <f t="shared" si="378"/>
        <v>573786.11441895319</v>
      </c>
      <c r="AB1066" s="65">
        <f t="shared" si="371"/>
        <v>0.34539627893558617</v>
      </c>
      <c r="AC1066" s="66">
        <f>Y1066</f>
        <v>1331610</v>
      </c>
      <c r="AD1066" s="69" t="s">
        <v>4741</v>
      </c>
    </row>
    <row r="1067" spans="1:30" s="68" customFormat="1" ht="29.5" customHeight="1" x14ac:dyDescent="0.35">
      <c r="A1067" s="57"/>
      <c r="B1067" s="3">
        <v>154</v>
      </c>
      <c r="C1067" s="9" t="s">
        <v>414</v>
      </c>
      <c r="D1067" s="106" t="s">
        <v>983</v>
      </c>
      <c r="E1067" s="107" t="s">
        <v>984</v>
      </c>
      <c r="F1067" s="4" t="s">
        <v>13</v>
      </c>
      <c r="G1067" s="58">
        <v>723000</v>
      </c>
      <c r="H1067" s="58">
        <v>137370</v>
      </c>
      <c r="I1067" s="59">
        <v>860370</v>
      </c>
      <c r="J1067" s="60">
        <v>1044000</v>
      </c>
      <c r="K1067" s="60">
        <f t="shared" si="372"/>
        <v>198360</v>
      </c>
      <c r="L1067" s="61">
        <f t="shared" si="373"/>
        <v>1242360</v>
      </c>
      <c r="M1067" s="60">
        <v>967000</v>
      </c>
      <c r="N1067" s="60">
        <f t="shared" si="365"/>
        <v>183730</v>
      </c>
      <c r="O1067" s="62">
        <f t="shared" si="366"/>
        <v>1150730</v>
      </c>
      <c r="P1067" s="58">
        <v>759150</v>
      </c>
      <c r="Q1067" s="58">
        <v>144238.5</v>
      </c>
      <c r="R1067" s="58">
        <v>903388.5</v>
      </c>
      <c r="S1067" s="62">
        <v>359856</v>
      </c>
      <c r="T1067" s="63">
        <f t="shared" si="368"/>
        <v>860370</v>
      </c>
      <c r="U1067" s="63">
        <f t="shared" si="374"/>
        <v>1084486.6666666667</v>
      </c>
      <c r="V1067" s="63">
        <f t="shared" si="375"/>
        <v>1150730</v>
      </c>
      <c r="W1067" s="64">
        <f t="shared" si="376"/>
        <v>1071442.1272349295</v>
      </c>
      <c r="X1067" s="64">
        <f t="shared" si="377"/>
        <v>1057744.4207572881</v>
      </c>
      <c r="Y1067" s="64">
        <f t="shared" si="369"/>
        <v>1005550</v>
      </c>
      <c r="Z1067" s="64">
        <f t="shared" si="370"/>
        <v>959057.21037864406</v>
      </c>
      <c r="AA1067" s="64">
        <f t="shared" si="378"/>
        <v>199424.73375520212</v>
      </c>
      <c r="AB1067" s="65">
        <f t="shared" si="371"/>
        <v>0.18388859898864787</v>
      </c>
      <c r="AC1067" s="66">
        <f t="shared" ref="AC1067:AC1068" si="381">T1067</f>
        <v>860370</v>
      </c>
      <c r="AD1067" s="67" t="s">
        <v>4739</v>
      </c>
    </row>
    <row r="1068" spans="1:30" s="68" customFormat="1" ht="29.5" customHeight="1" x14ac:dyDescent="0.35">
      <c r="A1068" s="57"/>
      <c r="B1068" s="3">
        <v>155</v>
      </c>
      <c r="C1068" s="9" t="s">
        <v>414</v>
      </c>
      <c r="D1068" s="106" t="s">
        <v>985</v>
      </c>
      <c r="E1068" s="107" t="s">
        <v>986</v>
      </c>
      <c r="F1068" s="4" t="s">
        <v>13</v>
      </c>
      <c r="G1068" s="58">
        <v>736000</v>
      </c>
      <c r="H1068" s="58">
        <v>139840</v>
      </c>
      <c r="I1068" s="59">
        <v>875840</v>
      </c>
      <c r="J1068" s="60">
        <v>1168000</v>
      </c>
      <c r="K1068" s="60">
        <f t="shared" si="372"/>
        <v>221920</v>
      </c>
      <c r="L1068" s="61">
        <f t="shared" si="373"/>
        <v>1389920</v>
      </c>
      <c r="M1068" s="60">
        <v>1072000</v>
      </c>
      <c r="N1068" s="60">
        <f t="shared" si="365"/>
        <v>203680</v>
      </c>
      <c r="O1068" s="62">
        <f t="shared" si="366"/>
        <v>1275680</v>
      </c>
      <c r="P1068" s="58">
        <v>765440</v>
      </c>
      <c r="Q1068" s="58">
        <v>145433.60000000001</v>
      </c>
      <c r="R1068" s="58">
        <v>910873.59999999998</v>
      </c>
      <c r="S1068" s="62">
        <v>365568</v>
      </c>
      <c r="T1068" s="63">
        <f t="shared" si="368"/>
        <v>875840</v>
      </c>
      <c r="U1068" s="63">
        <f t="shared" si="374"/>
        <v>1180480</v>
      </c>
      <c r="V1068" s="63">
        <f t="shared" si="375"/>
        <v>1275680</v>
      </c>
      <c r="W1068" s="64">
        <f t="shared" si="376"/>
        <v>1158027.2406180424</v>
      </c>
      <c r="X1068" s="64">
        <f t="shared" si="377"/>
        <v>1134162.9441355574</v>
      </c>
      <c r="Y1068" s="64">
        <f t="shared" si="369"/>
        <v>1075760</v>
      </c>
      <c r="Z1068" s="64">
        <f t="shared" si="370"/>
        <v>1005001.4720677787</v>
      </c>
      <c r="AA1068" s="64">
        <f t="shared" si="378"/>
        <v>269938.58857154899</v>
      </c>
      <c r="AB1068" s="65">
        <f t="shared" si="371"/>
        <v>0.22866849804448106</v>
      </c>
      <c r="AC1068" s="66">
        <f t="shared" si="381"/>
        <v>875840</v>
      </c>
      <c r="AD1068" s="67" t="s">
        <v>4739</v>
      </c>
    </row>
    <row r="1069" spans="1:30" s="68" customFormat="1" ht="29.5" customHeight="1" x14ac:dyDescent="0.35">
      <c r="A1069" s="57"/>
      <c r="B1069" s="3">
        <v>156</v>
      </c>
      <c r="C1069" s="9" t="s">
        <v>414</v>
      </c>
      <c r="D1069" s="106" t="s">
        <v>987</v>
      </c>
      <c r="E1069" s="107" t="s">
        <v>988</v>
      </c>
      <c r="F1069" s="4" t="s">
        <v>13</v>
      </c>
      <c r="G1069" s="58">
        <v>801000</v>
      </c>
      <c r="H1069" s="58">
        <v>152190</v>
      </c>
      <c r="I1069" s="59">
        <v>953190</v>
      </c>
      <c r="J1069" s="60">
        <v>2810000</v>
      </c>
      <c r="K1069" s="60">
        <f t="shared" si="372"/>
        <v>533900</v>
      </c>
      <c r="L1069" s="61">
        <f t="shared" si="373"/>
        <v>3343900</v>
      </c>
      <c r="M1069" s="60">
        <v>2602000</v>
      </c>
      <c r="N1069" s="60">
        <f t="shared" si="365"/>
        <v>494380</v>
      </c>
      <c r="O1069" s="62">
        <f t="shared" si="366"/>
        <v>3096380</v>
      </c>
      <c r="P1069" s="58">
        <v>849060</v>
      </c>
      <c r="Q1069" s="58">
        <v>161321.4</v>
      </c>
      <c r="R1069" s="58">
        <v>1010381.4</v>
      </c>
      <c r="S1069" s="62">
        <v>406504</v>
      </c>
      <c r="T1069" s="63">
        <f t="shared" si="368"/>
        <v>953190</v>
      </c>
      <c r="U1069" s="63">
        <f t="shared" si="374"/>
        <v>2464490</v>
      </c>
      <c r="V1069" s="63">
        <f t="shared" si="375"/>
        <v>3096380</v>
      </c>
      <c r="W1069" s="64">
        <f t="shared" si="376"/>
        <v>2145008.4339796635</v>
      </c>
      <c r="X1069" s="64">
        <f t="shared" si="377"/>
        <v>1795204.759916858</v>
      </c>
      <c r="Y1069" s="64">
        <f t="shared" si="369"/>
        <v>2024785</v>
      </c>
      <c r="Z1069" s="64">
        <f t="shared" si="370"/>
        <v>1374197.3799584289</v>
      </c>
      <c r="AA1069" s="64">
        <f t="shared" si="378"/>
        <v>1314662.4300937485</v>
      </c>
      <c r="AB1069" s="65">
        <f t="shared" si="371"/>
        <v>0.53344198194910453</v>
      </c>
      <c r="AC1069" s="66">
        <f>Z1069</f>
        <v>1374197.3799584289</v>
      </c>
      <c r="AD1069" s="69" t="s">
        <v>4743</v>
      </c>
    </row>
    <row r="1070" spans="1:30" s="68" customFormat="1" ht="29.5" customHeight="1" x14ac:dyDescent="0.35">
      <c r="A1070" s="57"/>
      <c r="B1070" s="3">
        <v>157</v>
      </c>
      <c r="C1070" s="9" t="s">
        <v>414</v>
      </c>
      <c r="D1070" s="106" t="s">
        <v>989</v>
      </c>
      <c r="E1070" s="107" t="s">
        <v>990</v>
      </c>
      <c r="F1070" s="4" t="s">
        <v>13</v>
      </c>
      <c r="G1070" s="58">
        <v>712000</v>
      </c>
      <c r="H1070" s="58">
        <v>135280</v>
      </c>
      <c r="I1070" s="59">
        <v>847280</v>
      </c>
      <c r="J1070" s="60">
        <v>139000</v>
      </c>
      <c r="K1070" s="60">
        <f t="shared" si="372"/>
        <v>26410</v>
      </c>
      <c r="L1070" s="61">
        <f t="shared" si="373"/>
        <v>165410</v>
      </c>
      <c r="M1070" s="60">
        <v>129000</v>
      </c>
      <c r="N1070" s="60">
        <f t="shared" si="365"/>
        <v>24510</v>
      </c>
      <c r="O1070" s="62">
        <f t="shared" si="366"/>
        <v>153510</v>
      </c>
      <c r="P1070" s="58">
        <v>740480</v>
      </c>
      <c r="Q1070" s="58">
        <v>140691.20000000001</v>
      </c>
      <c r="R1070" s="58">
        <v>881171.2</v>
      </c>
      <c r="S1070" s="62">
        <v>375088</v>
      </c>
      <c r="T1070" s="63">
        <f t="shared" si="368"/>
        <v>153510</v>
      </c>
      <c r="U1070" s="63">
        <f t="shared" si="374"/>
        <v>388733.33333333331</v>
      </c>
      <c r="V1070" s="63">
        <f t="shared" si="375"/>
        <v>165410</v>
      </c>
      <c r="W1070" s="64">
        <f t="shared" si="376"/>
        <v>278126.13211133477</v>
      </c>
      <c r="X1070" s="64">
        <f t="shared" si="377"/>
        <v>218339.58351497265</v>
      </c>
      <c r="Y1070" s="64">
        <f t="shared" si="369"/>
        <v>159460</v>
      </c>
      <c r="Z1070" s="64">
        <f t="shared" si="370"/>
        <v>185924.79175748632</v>
      </c>
      <c r="AA1070" s="64">
        <f t="shared" si="378"/>
        <v>397157.63448954793</v>
      </c>
      <c r="AB1070" s="65">
        <f t="shared" si="371"/>
        <v>1.021671157150269</v>
      </c>
      <c r="AC1070" s="66">
        <f>X1070</f>
        <v>218339.58351497265</v>
      </c>
      <c r="AD1070" s="67" t="s">
        <v>4740</v>
      </c>
    </row>
    <row r="1071" spans="1:30" s="68" customFormat="1" ht="29.5" customHeight="1" x14ac:dyDescent="0.35">
      <c r="A1071" s="57"/>
      <c r="B1071" s="3">
        <v>158</v>
      </c>
      <c r="C1071" s="9" t="s">
        <v>414</v>
      </c>
      <c r="D1071" s="106" t="s">
        <v>991</v>
      </c>
      <c r="E1071" s="107" t="s">
        <v>992</v>
      </c>
      <c r="F1071" s="4" t="s">
        <v>13</v>
      </c>
      <c r="G1071" s="58">
        <v>45000</v>
      </c>
      <c r="H1071" s="58">
        <v>8550</v>
      </c>
      <c r="I1071" s="59">
        <v>53550</v>
      </c>
      <c r="J1071" s="60">
        <v>289000</v>
      </c>
      <c r="K1071" s="60">
        <f t="shared" si="372"/>
        <v>54910</v>
      </c>
      <c r="L1071" s="61">
        <f t="shared" si="373"/>
        <v>343910</v>
      </c>
      <c r="M1071" s="60">
        <v>268000</v>
      </c>
      <c r="N1071" s="60">
        <f t="shared" si="365"/>
        <v>50920</v>
      </c>
      <c r="O1071" s="62">
        <f t="shared" si="366"/>
        <v>318920</v>
      </c>
      <c r="P1071" s="58">
        <v>47250</v>
      </c>
      <c r="Q1071" s="58">
        <v>8977.5</v>
      </c>
      <c r="R1071" s="58">
        <v>56227.5</v>
      </c>
      <c r="S1071" s="62">
        <v>37128</v>
      </c>
      <c r="T1071" s="63">
        <f t="shared" si="368"/>
        <v>53550</v>
      </c>
      <c r="U1071" s="63">
        <f t="shared" si="374"/>
        <v>238793.33333333334</v>
      </c>
      <c r="V1071" s="63">
        <f t="shared" si="375"/>
        <v>318920</v>
      </c>
      <c r="W1071" s="64">
        <f t="shared" si="376"/>
        <v>180424.43123447377</v>
      </c>
      <c r="X1071" s="64">
        <f t="shared" si="377"/>
        <v>121371.71200874</v>
      </c>
      <c r="Y1071" s="64">
        <f t="shared" si="369"/>
        <v>186235</v>
      </c>
      <c r="Z1071" s="64">
        <f t="shared" si="370"/>
        <v>87460.856004369998</v>
      </c>
      <c r="AA1071" s="64">
        <f t="shared" si="378"/>
        <v>160911.29367863937</v>
      </c>
      <c r="AB1071" s="65">
        <f t="shared" si="371"/>
        <v>0.67385170026510799</v>
      </c>
      <c r="AC1071" s="66">
        <f>Z1071</f>
        <v>87460.856004369998</v>
      </c>
      <c r="AD1071" s="69" t="s">
        <v>4743</v>
      </c>
    </row>
    <row r="1072" spans="1:30" s="68" customFormat="1" ht="29.5" customHeight="1" x14ac:dyDescent="0.35">
      <c r="A1072" s="57"/>
      <c r="B1072" s="3">
        <v>159</v>
      </c>
      <c r="C1072" s="9" t="s">
        <v>414</v>
      </c>
      <c r="D1072" s="106" t="s">
        <v>993</v>
      </c>
      <c r="E1072" s="107" t="s">
        <v>994</v>
      </c>
      <c r="F1072" s="4" t="s">
        <v>13</v>
      </c>
      <c r="G1072" s="58">
        <v>692000</v>
      </c>
      <c r="H1072" s="58">
        <v>131480</v>
      </c>
      <c r="I1072" s="59">
        <v>823480</v>
      </c>
      <c r="J1072" s="60">
        <v>246000</v>
      </c>
      <c r="K1072" s="60">
        <f t="shared" si="372"/>
        <v>46740</v>
      </c>
      <c r="L1072" s="61">
        <f t="shared" si="373"/>
        <v>292740</v>
      </c>
      <c r="M1072" s="60">
        <v>228000</v>
      </c>
      <c r="N1072" s="60">
        <f t="shared" si="365"/>
        <v>43320</v>
      </c>
      <c r="O1072" s="62">
        <f t="shared" si="366"/>
        <v>271320</v>
      </c>
      <c r="P1072" s="58">
        <v>719680</v>
      </c>
      <c r="Q1072" s="58">
        <v>136739.20000000001</v>
      </c>
      <c r="R1072" s="58">
        <v>856419.2</v>
      </c>
      <c r="S1072" s="62">
        <v>364616</v>
      </c>
      <c r="T1072" s="63">
        <f t="shared" si="368"/>
        <v>271320</v>
      </c>
      <c r="U1072" s="63">
        <f t="shared" si="374"/>
        <v>462513.33333333331</v>
      </c>
      <c r="V1072" s="63">
        <f t="shared" si="375"/>
        <v>292740</v>
      </c>
      <c r="W1072" s="64">
        <f t="shared" si="376"/>
        <v>402907.77138243977</v>
      </c>
      <c r="X1072" s="64">
        <f t="shared" si="377"/>
        <v>360748.45538615348</v>
      </c>
      <c r="Y1072" s="64">
        <f t="shared" si="369"/>
        <v>282030</v>
      </c>
      <c r="Z1072" s="64">
        <f t="shared" si="370"/>
        <v>316034.22769307671</v>
      </c>
      <c r="AA1072" s="64">
        <f t="shared" si="378"/>
        <v>312789.7135989822</v>
      </c>
      <c r="AB1072" s="65">
        <f t="shared" si="371"/>
        <v>0.67628258702231769</v>
      </c>
      <c r="AC1072" s="66">
        <f>Y1072</f>
        <v>282030</v>
      </c>
      <c r="AD1072" s="69" t="s">
        <v>4741</v>
      </c>
    </row>
    <row r="1073" spans="1:30" s="68" customFormat="1" ht="29.5" customHeight="1" x14ac:dyDescent="0.35">
      <c r="A1073" s="57"/>
      <c r="B1073" s="3">
        <v>160</v>
      </c>
      <c r="C1073" s="9" t="s">
        <v>414</v>
      </c>
      <c r="D1073" s="106" t="s">
        <v>995</v>
      </c>
      <c r="E1073" s="107" t="s">
        <v>996</v>
      </c>
      <c r="F1073" s="4" t="s">
        <v>13</v>
      </c>
      <c r="G1073" s="58">
        <v>744000</v>
      </c>
      <c r="H1073" s="58">
        <v>141360</v>
      </c>
      <c r="I1073" s="59">
        <v>885360</v>
      </c>
      <c r="J1073" s="60">
        <v>651000</v>
      </c>
      <c r="K1073" s="60">
        <f t="shared" si="372"/>
        <v>123690</v>
      </c>
      <c r="L1073" s="61">
        <f t="shared" si="373"/>
        <v>774690</v>
      </c>
      <c r="M1073" s="60">
        <v>598000</v>
      </c>
      <c r="N1073" s="60">
        <f t="shared" si="365"/>
        <v>113620</v>
      </c>
      <c r="O1073" s="62">
        <f t="shared" si="366"/>
        <v>711620</v>
      </c>
      <c r="P1073" s="58">
        <v>766320.00000000012</v>
      </c>
      <c r="Q1073" s="58">
        <v>145600.80000000002</v>
      </c>
      <c r="R1073" s="58">
        <v>911920.80000000016</v>
      </c>
      <c r="S1073" s="62">
        <v>359856</v>
      </c>
      <c r="T1073" s="63">
        <f t="shared" si="368"/>
        <v>711620</v>
      </c>
      <c r="U1073" s="63">
        <f t="shared" si="374"/>
        <v>790556.66666666663</v>
      </c>
      <c r="V1073" s="63">
        <f t="shared" si="375"/>
        <v>774690</v>
      </c>
      <c r="W1073" s="64">
        <f t="shared" si="376"/>
        <v>787345.46573352278</v>
      </c>
      <c r="X1073" s="64">
        <f t="shared" si="377"/>
        <v>784197.41007194237</v>
      </c>
      <c r="Y1073" s="64">
        <f t="shared" si="369"/>
        <v>743155</v>
      </c>
      <c r="Z1073" s="64">
        <f t="shared" si="370"/>
        <v>747908.70503597124</v>
      </c>
      <c r="AA1073" s="64">
        <f t="shared" si="378"/>
        <v>87950.043964362718</v>
      </c>
      <c r="AB1073" s="65">
        <f t="shared" si="371"/>
        <v>0.11125077767694838</v>
      </c>
      <c r="AC1073" s="66">
        <f>T1073</f>
        <v>711620</v>
      </c>
      <c r="AD1073" s="67" t="s">
        <v>4739</v>
      </c>
    </row>
    <row r="1074" spans="1:30" s="68" customFormat="1" ht="29.5" customHeight="1" x14ac:dyDescent="0.35">
      <c r="A1074" s="57"/>
      <c r="B1074" s="3">
        <v>161</v>
      </c>
      <c r="C1074" s="9" t="s">
        <v>414</v>
      </c>
      <c r="D1074" s="106" t="s">
        <v>997</v>
      </c>
      <c r="E1074" s="107" t="s">
        <v>998</v>
      </c>
      <c r="F1074" s="4" t="s">
        <v>13</v>
      </c>
      <c r="G1074" s="58">
        <v>780000</v>
      </c>
      <c r="H1074" s="58">
        <v>148200</v>
      </c>
      <c r="I1074" s="59">
        <v>928200</v>
      </c>
      <c r="J1074" s="60">
        <v>3278000</v>
      </c>
      <c r="K1074" s="60">
        <f t="shared" si="372"/>
        <v>622820</v>
      </c>
      <c r="L1074" s="61">
        <f t="shared" si="373"/>
        <v>3900820</v>
      </c>
      <c r="M1074" s="60">
        <v>3036000</v>
      </c>
      <c r="N1074" s="60">
        <f t="shared" si="365"/>
        <v>576840</v>
      </c>
      <c r="O1074" s="62">
        <f t="shared" si="366"/>
        <v>3612840</v>
      </c>
      <c r="P1074" s="58">
        <v>826800</v>
      </c>
      <c r="Q1074" s="58">
        <v>157092</v>
      </c>
      <c r="R1074" s="58">
        <v>983892</v>
      </c>
      <c r="S1074" s="62">
        <v>407456</v>
      </c>
      <c r="T1074" s="63">
        <f t="shared" si="368"/>
        <v>928200</v>
      </c>
      <c r="U1074" s="63">
        <f t="shared" si="374"/>
        <v>2813953.3333333335</v>
      </c>
      <c r="V1074" s="63">
        <f t="shared" si="375"/>
        <v>3612840</v>
      </c>
      <c r="W1074" s="64">
        <f t="shared" si="376"/>
        <v>2356217.6294977223</v>
      </c>
      <c r="X1074" s="64">
        <f t="shared" si="377"/>
        <v>1862774.4569846678</v>
      </c>
      <c r="Y1074" s="64">
        <f t="shared" si="369"/>
        <v>2270520</v>
      </c>
      <c r="Z1074" s="64">
        <f t="shared" si="370"/>
        <v>1395487.228492334</v>
      </c>
      <c r="AA1074" s="64">
        <f t="shared" si="378"/>
        <v>1639445.7434551879</v>
      </c>
      <c r="AB1074" s="65">
        <f t="shared" si="371"/>
        <v>0.58261298225338531</v>
      </c>
      <c r="AC1074" s="66">
        <f>Z1074</f>
        <v>1395487.228492334</v>
      </c>
      <c r="AD1074" s="69" t="s">
        <v>4743</v>
      </c>
    </row>
    <row r="1075" spans="1:30" s="68" customFormat="1" ht="29.5" customHeight="1" x14ac:dyDescent="0.35">
      <c r="A1075" s="57"/>
      <c r="B1075" s="3">
        <v>162</v>
      </c>
      <c r="C1075" s="9" t="s">
        <v>414</v>
      </c>
      <c r="D1075" s="106" t="s">
        <v>999</v>
      </c>
      <c r="E1075" s="107" t="s">
        <v>1000</v>
      </c>
      <c r="F1075" s="4" t="s">
        <v>13</v>
      </c>
      <c r="G1075" s="58">
        <v>814000</v>
      </c>
      <c r="H1075" s="58">
        <v>154660</v>
      </c>
      <c r="I1075" s="59">
        <v>968660</v>
      </c>
      <c r="J1075" s="60">
        <v>59000</v>
      </c>
      <c r="K1075" s="60">
        <f t="shared" si="372"/>
        <v>11210</v>
      </c>
      <c r="L1075" s="61">
        <f t="shared" si="373"/>
        <v>70210</v>
      </c>
      <c r="M1075" s="60">
        <v>54000</v>
      </c>
      <c r="N1075" s="60">
        <f t="shared" si="365"/>
        <v>10260</v>
      </c>
      <c r="O1075" s="62">
        <f t="shared" si="366"/>
        <v>64260</v>
      </c>
      <c r="P1075" s="58">
        <v>846560</v>
      </c>
      <c r="Q1075" s="58">
        <v>160846.39999999999</v>
      </c>
      <c r="R1075" s="58">
        <v>1007406.4</v>
      </c>
      <c r="S1075" s="62">
        <v>439824</v>
      </c>
      <c r="T1075" s="63">
        <f t="shared" si="368"/>
        <v>64260</v>
      </c>
      <c r="U1075" s="63">
        <f t="shared" si="374"/>
        <v>367710</v>
      </c>
      <c r="V1075" s="63">
        <f t="shared" si="375"/>
        <v>70210</v>
      </c>
      <c r="W1075" s="64">
        <f t="shared" si="376"/>
        <v>163494.70305809024</v>
      </c>
      <c r="X1075" s="64">
        <f t="shared" si="377"/>
        <v>97285.350958305309</v>
      </c>
      <c r="Y1075" s="64">
        <f t="shared" si="369"/>
        <v>67235</v>
      </c>
      <c r="Z1075" s="64">
        <f t="shared" si="370"/>
        <v>80772.675479152647</v>
      </c>
      <c r="AA1075" s="64">
        <f t="shared" si="378"/>
        <v>520446.46938950405</v>
      </c>
      <c r="AB1075" s="65">
        <f t="shared" si="371"/>
        <v>1.4153720850384925</v>
      </c>
      <c r="AC1075" s="66">
        <f>X1075</f>
        <v>97285.350958305309</v>
      </c>
      <c r="AD1075" s="67" t="s">
        <v>4740</v>
      </c>
    </row>
    <row r="1076" spans="1:30" s="68" customFormat="1" ht="29.5" customHeight="1" x14ac:dyDescent="0.35">
      <c r="A1076" s="57"/>
      <c r="B1076" s="3">
        <v>163</v>
      </c>
      <c r="C1076" s="9" t="s">
        <v>414</v>
      </c>
      <c r="D1076" s="106" t="s">
        <v>1001</v>
      </c>
      <c r="E1076" s="107" t="s">
        <v>1002</v>
      </c>
      <c r="F1076" s="4" t="s">
        <v>13</v>
      </c>
      <c r="G1076" s="58">
        <v>795000</v>
      </c>
      <c r="H1076" s="58">
        <v>151050</v>
      </c>
      <c r="I1076" s="59">
        <v>946050</v>
      </c>
      <c r="J1076" s="60">
        <v>59000</v>
      </c>
      <c r="K1076" s="60">
        <f t="shared" si="372"/>
        <v>11210</v>
      </c>
      <c r="L1076" s="61">
        <f t="shared" si="373"/>
        <v>70210</v>
      </c>
      <c r="M1076" s="60">
        <v>55000</v>
      </c>
      <c r="N1076" s="60">
        <f t="shared" si="365"/>
        <v>10450</v>
      </c>
      <c r="O1076" s="62">
        <f t="shared" si="366"/>
        <v>65450</v>
      </c>
      <c r="P1076" s="58">
        <v>834750</v>
      </c>
      <c r="Q1076" s="58">
        <v>158602.5</v>
      </c>
      <c r="R1076" s="58">
        <v>993352.5</v>
      </c>
      <c r="S1076" s="62">
        <v>399840</v>
      </c>
      <c r="T1076" s="63">
        <f t="shared" si="368"/>
        <v>65450</v>
      </c>
      <c r="U1076" s="63">
        <f t="shared" si="374"/>
        <v>360570</v>
      </c>
      <c r="V1076" s="63">
        <f t="shared" si="375"/>
        <v>70210</v>
      </c>
      <c r="W1076" s="64">
        <f t="shared" si="376"/>
        <v>163207.79775024482</v>
      </c>
      <c r="X1076" s="64">
        <f t="shared" si="377"/>
        <v>98107.022636484704</v>
      </c>
      <c r="Y1076" s="64">
        <f t="shared" si="369"/>
        <v>67830</v>
      </c>
      <c r="Z1076" s="64">
        <f t="shared" si="370"/>
        <v>81778.511318242352</v>
      </c>
      <c r="AA1076" s="64">
        <f t="shared" si="378"/>
        <v>507046.13912345294</v>
      </c>
      <c r="AB1076" s="65">
        <f t="shared" si="371"/>
        <v>1.4062349588802534</v>
      </c>
      <c r="AC1076" s="66">
        <f>X1076</f>
        <v>98107.022636484704</v>
      </c>
      <c r="AD1076" s="67" t="s">
        <v>4740</v>
      </c>
    </row>
    <row r="1077" spans="1:30" s="68" customFormat="1" ht="29.5" customHeight="1" x14ac:dyDescent="0.35">
      <c r="A1077" s="57"/>
      <c r="B1077" s="3">
        <v>164</v>
      </c>
      <c r="C1077" s="9" t="s">
        <v>414</v>
      </c>
      <c r="D1077" s="106" t="s">
        <v>1003</v>
      </c>
      <c r="E1077" s="107" t="s">
        <v>1004</v>
      </c>
      <c r="F1077" s="4" t="s">
        <v>13</v>
      </c>
      <c r="G1077" s="58">
        <v>35000</v>
      </c>
      <c r="H1077" s="58">
        <v>6650</v>
      </c>
      <c r="I1077" s="59">
        <v>41650</v>
      </c>
      <c r="J1077" s="60">
        <v>51000</v>
      </c>
      <c r="K1077" s="60">
        <f t="shared" si="372"/>
        <v>9690</v>
      </c>
      <c r="L1077" s="61">
        <f t="shared" si="373"/>
        <v>60690</v>
      </c>
      <c r="M1077" s="60">
        <v>47000</v>
      </c>
      <c r="N1077" s="60">
        <f t="shared" si="365"/>
        <v>8930</v>
      </c>
      <c r="O1077" s="62">
        <f t="shared" si="366"/>
        <v>55930</v>
      </c>
      <c r="P1077" s="58">
        <v>37100</v>
      </c>
      <c r="Q1077" s="58">
        <v>7049</v>
      </c>
      <c r="R1077" s="58">
        <v>44149</v>
      </c>
      <c r="S1077" s="62">
        <v>29512</v>
      </c>
      <c r="T1077" s="63">
        <f t="shared" si="368"/>
        <v>41650</v>
      </c>
      <c r="U1077" s="63">
        <f t="shared" si="374"/>
        <v>52756.666666666664</v>
      </c>
      <c r="V1077" s="63">
        <f t="shared" si="375"/>
        <v>55930</v>
      </c>
      <c r="W1077" s="64">
        <f t="shared" si="376"/>
        <v>52094.553594677163</v>
      </c>
      <c r="X1077" s="64">
        <f t="shared" si="377"/>
        <v>51399.545220525142</v>
      </c>
      <c r="Y1077" s="64">
        <f t="shared" si="369"/>
        <v>48790</v>
      </c>
      <c r="Z1077" s="64">
        <f t="shared" si="370"/>
        <v>46524.772610262575</v>
      </c>
      <c r="AA1077" s="64">
        <f t="shared" si="378"/>
        <v>9908.7301574588</v>
      </c>
      <c r="AB1077" s="65">
        <f t="shared" si="371"/>
        <v>0.18781948867363621</v>
      </c>
      <c r="AC1077" s="66">
        <f>T1077</f>
        <v>41650</v>
      </c>
      <c r="AD1077" s="67" t="s">
        <v>4739</v>
      </c>
    </row>
    <row r="1078" spans="1:30" s="68" customFormat="1" ht="29.5" customHeight="1" x14ac:dyDescent="0.35">
      <c r="A1078" s="57"/>
      <c r="B1078" s="3">
        <v>165</v>
      </c>
      <c r="C1078" s="9" t="s">
        <v>414</v>
      </c>
      <c r="D1078" s="106" t="s">
        <v>1005</v>
      </c>
      <c r="E1078" s="107" t="s">
        <v>1006</v>
      </c>
      <c r="F1078" s="4" t="s">
        <v>13</v>
      </c>
      <c r="G1078" s="58">
        <v>876000</v>
      </c>
      <c r="H1078" s="58">
        <v>166440</v>
      </c>
      <c r="I1078" s="59">
        <v>1042440</v>
      </c>
      <c r="J1078" s="60">
        <v>45000</v>
      </c>
      <c r="K1078" s="60">
        <f t="shared" si="372"/>
        <v>8550</v>
      </c>
      <c r="L1078" s="61">
        <f t="shared" si="373"/>
        <v>53550</v>
      </c>
      <c r="M1078" s="60">
        <v>42000</v>
      </c>
      <c r="N1078" s="60">
        <f t="shared" si="365"/>
        <v>7980</v>
      </c>
      <c r="O1078" s="62">
        <f t="shared" si="366"/>
        <v>49980</v>
      </c>
      <c r="P1078" s="58">
        <v>919800</v>
      </c>
      <c r="Q1078" s="58">
        <v>174762</v>
      </c>
      <c r="R1078" s="58">
        <v>1094562</v>
      </c>
      <c r="S1078" s="62">
        <v>448392</v>
      </c>
      <c r="T1078" s="63">
        <f t="shared" si="368"/>
        <v>49980</v>
      </c>
      <c r="U1078" s="63">
        <f t="shared" si="374"/>
        <v>381990</v>
      </c>
      <c r="V1078" s="63">
        <f t="shared" si="375"/>
        <v>53550</v>
      </c>
      <c r="W1078" s="64">
        <f t="shared" si="376"/>
        <v>140778.26165086633</v>
      </c>
      <c r="X1078" s="64">
        <f t="shared" si="377"/>
        <v>75678.40516247983</v>
      </c>
      <c r="Y1078" s="64">
        <f t="shared" si="369"/>
        <v>51765</v>
      </c>
      <c r="Z1078" s="64">
        <f t="shared" si="370"/>
        <v>62829.202581239915</v>
      </c>
      <c r="AA1078" s="64">
        <f t="shared" si="378"/>
        <v>571969.26324759796</v>
      </c>
      <c r="AB1078" s="65">
        <f t="shared" si="371"/>
        <v>1.4973409336568966</v>
      </c>
      <c r="AC1078" s="66">
        <f>X1078</f>
        <v>75678.40516247983</v>
      </c>
      <c r="AD1078" s="67" t="s">
        <v>4740</v>
      </c>
    </row>
    <row r="1079" spans="1:30" s="68" customFormat="1" ht="29.5" customHeight="1" x14ac:dyDescent="0.35">
      <c r="A1079" s="57"/>
      <c r="B1079" s="3">
        <v>166</v>
      </c>
      <c r="C1079" s="9" t="s">
        <v>414</v>
      </c>
      <c r="D1079" s="106" t="s">
        <v>1007</v>
      </c>
      <c r="E1079" s="107" t="s">
        <v>1008</v>
      </c>
      <c r="F1079" s="4" t="s">
        <v>13</v>
      </c>
      <c r="G1079" s="58">
        <v>741000</v>
      </c>
      <c r="H1079" s="58">
        <v>140790</v>
      </c>
      <c r="I1079" s="59">
        <v>881790</v>
      </c>
      <c r="J1079" s="60">
        <v>56000</v>
      </c>
      <c r="K1079" s="60">
        <f t="shared" si="372"/>
        <v>10640</v>
      </c>
      <c r="L1079" s="61">
        <f t="shared" si="373"/>
        <v>66640</v>
      </c>
      <c r="M1079" s="60">
        <v>52000</v>
      </c>
      <c r="N1079" s="60">
        <f t="shared" si="365"/>
        <v>9880</v>
      </c>
      <c r="O1079" s="62">
        <f t="shared" si="366"/>
        <v>61880</v>
      </c>
      <c r="P1079" s="58">
        <v>770640</v>
      </c>
      <c r="Q1079" s="58">
        <v>146421.6</v>
      </c>
      <c r="R1079" s="58">
        <v>917061.6</v>
      </c>
      <c r="S1079" s="62">
        <v>388416</v>
      </c>
      <c r="T1079" s="63">
        <f t="shared" si="368"/>
        <v>61880</v>
      </c>
      <c r="U1079" s="63">
        <f t="shared" si="374"/>
        <v>336770</v>
      </c>
      <c r="V1079" s="63">
        <f t="shared" si="375"/>
        <v>66640</v>
      </c>
      <c r="W1079" s="64">
        <f t="shared" si="376"/>
        <v>153774.20399600809</v>
      </c>
      <c r="X1079" s="64">
        <f t="shared" si="377"/>
        <v>92878.194357366752</v>
      </c>
      <c r="Y1079" s="64">
        <f t="shared" si="369"/>
        <v>64260</v>
      </c>
      <c r="Z1079" s="64">
        <f t="shared" si="370"/>
        <v>77379.097178683383</v>
      </c>
      <c r="AA1079" s="64">
        <f t="shared" si="378"/>
        <v>472007.16594136576</v>
      </c>
      <c r="AB1079" s="65">
        <f t="shared" si="371"/>
        <v>1.4015712977443531</v>
      </c>
      <c r="AC1079" s="66">
        <f t="shared" ref="AC1079:AC1080" si="382">X1079</f>
        <v>92878.194357366752</v>
      </c>
      <c r="AD1079" s="67" t="s">
        <v>4740</v>
      </c>
    </row>
    <row r="1080" spans="1:30" s="68" customFormat="1" ht="29.5" customHeight="1" x14ac:dyDescent="0.35">
      <c r="A1080" s="57"/>
      <c r="B1080" s="3">
        <v>167</v>
      </c>
      <c r="C1080" s="9" t="s">
        <v>414</v>
      </c>
      <c r="D1080" s="106" t="s">
        <v>1009</v>
      </c>
      <c r="E1080" s="107" t="s">
        <v>1010</v>
      </c>
      <c r="F1080" s="4" t="s">
        <v>13</v>
      </c>
      <c r="G1080" s="58">
        <v>864000</v>
      </c>
      <c r="H1080" s="58">
        <v>164160</v>
      </c>
      <c r="I1080" s="59">
        <v>1028160</v>
      </c>
      <c r="J1080" s="60">
        <v>61000</v>
      </c>
      <c r="K1080" s="60">
        <f t="shared" si="372"/>
        <v>11590</v>
      </c>
      <c r="L1080" s="61">
        <f t="shared" si="373"/>
        <v>72590</v>
      </c>
      <c r="M1080" s="60">
        <v>56000</v>
      </c>
      <c r="N1080" s="60">
        <f t="shared" si="365"/>
        <v>10640</v>
      </c>
      <c r="O1080" s="62">
        <f t="shared" si="366"/>
        <v>66640</v>
      </c>
      <c r="P1080" s="58">
        <v>889920.00000000012</v>
      </c>
      <c r="Q1080" s="58">
        <v>169084.80000000002</v>
      </c>
      <c r="R1080" s="58">
        <v>1059004.8</v>
      </c>
      <c r="S1080" s="62">
        <v>455056</v>
      </c>
      <c r="T1080" s="63">
        <f t="shared" si="368"/>
        <v>66640</v>
      </c>
      <c r="U1080" s="63">
        <f t="shared" si="374"/>
        <v>389130</v>
      </c>
      <c r="V1080" s="63">
        <f t="shared" si="375"/>
        <v>72590</v>
      </c>
      <c r="W1080" s="64">
        <f t="shared" si="376"/>
        <v>170696.32177791512</v>
      </c>
      <c r="X1080" s="64">
        <f t="shared" si="377"/>
        <v>100824.69264334378</v>
      </c>
      <c r="Y1080" s="64">
        <f t="shared" si="369"/>
        <v>69615</v>
      </c>
      <c r="Z1080" s="64">
        <f t="shared" si="370"/>
        <v>83732.346321671881</v>
      </c>
      <c r="AA1080" s="64">
        <f t="shared" si="378"/>
        <v>553424.210077586</v>
      </c>
      <c r="AB1080" s="65">
        <f t="shared" si="371"/>
        <v>1.4222090562988872</v>
      </c>
      <c r="AC1080" s="66">
        <f t="shared" si="382"/>
        <v>100824.69264334378</v>
      </c>
      <c r="AD1080" s="67" t="s">
        <v>4740</v>
      </c>
    </row>
    <row r="1081" spans="1:30" s="68" customFormat="1" ht="29.5" customHeight="1" x14ac:dyDescent="0.35">
      <c r="A1081" s="57"/>
      <c r="B1081" s="3">
        <v>168</v>
      </c>
      <c r="C1081" s="9" t="s">
        <v>414</v>
      </c>
      <c r="D1081" s="106" t="s">
        <v>1011</v>
      </c>
      <c r="E1081" s="107" t="s">
        <v>1012</v>
      </c>
      <c r="F1081" s="4" t="s">
        <v>13</v>
      </c>
      <c r="G1081" s="58">
        <v>869000</v>
      </c>
      <c r="H1081" s="58">
        <v>165110</v>
      </c>
      <c r="I1081" s="59">
        <v>1034110</v>
      </c>
      <c r="J1081" s="60">
        <v>628000</v>
      </c>
      <c r="K1081" s="60">
        <f t="shared" si="372"/>
        <v>119320</v>
      </c>
      <c r="L1081" s="61">
        <f t="shared" si="373"/>
        <v>747320</v>
      </c>
      <c r="M1081" s="60">
        <v>582000</v>
      </c>
      <c r="N1081" s="60">
        <f t="shared" si="365"/>
        <v>110580</v>
      </c>
      <c r="O1081" s="62">
        <f t="shared" si="366"/>
        <v>692580</v>
      </c>
      <c r="P1081" s="58">
        <v>921140.00000000012</v>
      </c>
      <c r="Q1081" s="58">
        <v>175016.60000000003</v>
      </c>
      <c r="R1081" s="58">
        <v>1096156.6000000001</v>
      </c>
      <c r="S1081" s="62">
        <v>457912</v>
      </c>
      <c r="T1081" s="63">
        <f t="shared" si="368"/>
        <v>692580</v>
      </c>
      <c r="U1081" s="63">
        <f t="shared" si="374"/>
        <v>824670</v>
      </c>
      <c r="V1081" s="63">
        <f t="shared" si="375"/>
        <v>747320</v>
      </c>
      <c r="W1081" s="64">
        <f t="shared" si="376"/>
        <v>811922.22504644026</v>
      </c>
      <c r="X1081" s="64">
        <f t="shared" si="377"/>
        <v>800212.00328020193</v>
      </c>
      <c r="Y1081" s="64">
        <f t="shared" si="369"/>
        <v>719950</v>
      </c>
      <c r="Z1081" s="64">
        <f t="shared" si="370"/>
        <v>746396.00164010096</v>
      </c>
      <c r="AA1081" s="64">
        <f t="shared" si="378"/>
        <v>183433.78123998863</v>
      </c>
      <c r="AB1081" s="65">
        <f t="shared" si="371"/>
        <v>0.22243295044076858</v>
      </c>
      <c r="AC1081" s="66">
        <f t="shared" ref="AC1081:AC1082" si="383">T1081</f>
        <v>692580</v>
      </c>
      <c r="AD1081" s="67" t="s">
        <v>4739</v>
      </c>
    </row>
    <row r="1082" spans="1:30" s="68" customFormat="1" ht="29.5" customHeight="1" x14ac:dyDescent="0.35">
      <c r="A1082" s="57"/>
      <c r="B1082" s="3">
        <v>169</v>
      </c>
      <c r="C1082" s="9" t="s">
        <v>414</v>
      </c>
      <c r="D1082" s="106" t="s">
        <v>1013</v>
      </c>
      <c r="E1082" s="107" t="s">
        <v>1014</v>
      </c>
      <c r="F1082" s="4" t="s">
        <v>13</v>
      </c>
      <c r="G1082" s="58">
        <v>886000</v>
      </c>
      <c r="H1082" s="58">
        <v>168340</v>
      </c>
      <c r="I1082" s="59">
        <v>1054340</v>
      </c>
      <c r="J1082" s="60">
        <v>606000</v>
      </c>
      <c r="K1082" s="60">
        <f t="shared" si="372"/>
        <v>115140</v>
      </c>
      <c r="L1082" s="61">
        <f t="shared" si="373"/>
        <v>721140</v>
      </c>
      <c r="M1082" s="60">
        <v>551000</v>
      </c>
      <c r="N1082" s="60">
        <f t="shared" si="365"/>
        <v>104690</v>
      </c>
      <c r="O1082" s="62">
        <f t="shared" si="366"/>
        <v>655690</v>
      </c>
      <c r="P1082" s="58">
        <v>930300</v>
      </c>
      <c r="Q1082" s="58">
        <v>176757</v>
      </c>
      <c r="R1082" s="58">
        <v>1107057</v>
      </c>
      <c r="S1082" s="62">
        <v>436968</v>
      </c>
      <c r="T1082" s="63">
        <f t="shared" si="368"/>
        <v>655690</v>
      </c>
      <c r="U1082" s="63">
        <f t="shared" si="374"/>
        <v>810390</v>
      </c>
      <c r="V1082" s="63">
        <f t="shared" si="375"/>
        <v>721140</v>
      </c>
      <c r="W1082" s="64">
        <f t="shared" si="376"/>
        <v>792926.51934409898</v>
      </c>
      <c r="X1082" s="64">
        <f t="shared" si="377"/>
        <v>777148.74093456403</v>
      </c>
      <c r="Y1082" s="64">
        <f t="shared" si="369"/>
        <v>688415</v>
      </c>
      <c r="Z1082" s="64">
        <f t="shared" si="370"/>
        <v>716419.37046728202</v>
      </c>
      <c r="AA1082" s="64">
        <f t="shared" si="378"/>
        <v>213786.406256338</v>
      </c>
      <c r="AB1082" s="65">
        <f t="shared" si="371"/>
        <v>0.2638068167873962</v>
      </c>
      <c r="AC1082" s="66">
        <f t="shared" si="383"/>
        <v>655690</v>
      </c>
      <c r="AD1082" s="67" t="s">
        <v>4739</v>
      </c>
    </row>
    <row r="1083" spans="1:30" s="68" customFormat="1" ht="29.5" customHeight="1" x14ac:dyDescent="0.35">
      <c r="A1083" s="57"/>
      <c r="B1083" s="3">
        <v>170</v>
      </c>
      <c r="C1083" s="9" t="s">
        <v>414</v>
      </c>
      <c r="D1083" s="106" t="s">
        <v>1015</v>
      </c>
      <c r="E1083" s="107" t="s">
        <v>1016</v>
      </c>
      <c r="F1083" s="4" t="s">
        <v>13</v>
      </c>
      <c r="G1083" s="58">
        <v>835000</v>
      </c>
      <c r="H1083" s="58">
        <v>158650</v>
      </c>
      <c r="I1083" s="59">
        <v>993650</v>
      </c>
      <c r="J1083" s="60">
        <v>48000</v>
      </c>
      <c r="K1083" s="60">
        <f t="shared" si="372"/>
        <v>9120</v>
      </c>
      <c r="L1083" s="61">
        <f t="shared" si="373"/>
        <v>57120</v>
      </c>
      <c r="M1083" s="60">
        <v>45000</v>
      </c>
      <c r="N1083" s="60">
        <f t="shared" si="365"/>
        <v>8550</v>
      </c>
      <c r="O1083" s="62">
        <f t="shared" si="366"/>
        <v>53550</v>
      </c>
      <c r="P1083" s="58">
        <v>885100</v>
      </c>
      <c r="Q1083" s="58">
        <v>168169</v>
      </c>
      <c r="R1083" s="58">
        <v>1053269</v>
      </c>
      <c r="S1083" s="62">
        <v>423640</v>
      </c>
      <c r="T1083" s="63">
        <f t="shared" si="368"/>
        <v>53550</v>
      </c>
      <c r="U1083" s="63">
        <f t="shared" si="374"/>
        <v>368106.66666666669</v>
      </c>
      <c r="V1083" s="63">
        <f t="shared" si="375"/>
        <v>57120</v>
      </c>
      <c r="W1083" s="64">
        <f t="shared" si="376"/>
        <v>144852.84750151838</v>
      </c>
      <c r="X1083" s="64">
        <f t="shared" si="377"/>
        <v>80672.204472843456</v>
      </c>
      <c r="Y1083" s="64">
        <f t="shared" si="369"/>
        <v>55335</v>
      </c>
      <c r="Z1083" s="64">
        <f t="shared" si="370"/>
        <v>67111.102236421721</v>
      </c>
      <c r="AA1083" s="64">
        <f t="shared" si="378"/>
        <v>541739.35857876658</v>
      </c>
      <c r="AB1083" s="65">
        <f t="shared" si="371"/>
        <v>1.4716912450524302</v>
      </c>
      <c r="AC1083" s="66">
        <f>X1083</f>
        <v>80672.204472843456</v>
      </c>
      <c r="AD1083" s="67" t="s">
        <v>4740</v>
      </c>
    </row>
    <row r="1084" spans="1:30" s="68" customFormat="1" ht="29.5" customHeight="1" x14ac:dyDescent="0.35">
      <c r="A1084" s="57"/>
      <c r="B1084" s="3">
        <v>171</v>
      </c>
      <c r="C1084" s="9" t="s">
        <v>414</v>
      </c>
      <c r="D1084" s="106" t="s">
        <v>1017</v>
      </c>
      <c r="E1084" s="107" t="s">
        <v>728</v>
      </c>
      <c r="F1084" s="4" t="s">
        <v>13</v>
      </c>
      <c r="G1084" s="58">
        <v>717000</v>
      </c>
      <c r="H1084" s="58">
        <v>136230</v>
      </c>
      <c r="I1084" s="59">
        <v>853230</v>
      </c>
      <c r="J1084" s="60">
        <v>517000</v>
      </c>
      <c r="K1084" s="60">
        <f t="shared" si="372"/>
        <v>98230</v>
      </c>
      <c r="L1084" s="61">
        <f t="shared" si="373"/>
        <v>615230</v>
      </c>
      <c r="M1084" s="60">
        <v>475000</v>
      </c>
      <c r="N1084" s="60">
        <f t="shared" si="365"/>
        <v>90250</v>
      </c>
      <c r="O1084" s="62">
        <f t="shared" si="366"/>
        <v>565250</v>
      </c>
      <c r="P1084" s="58">
        <v>738510</v>
      </c>
      <c r="Q1084" s="58">
        <v>140316.9</v>
      </c>
      <c r="R1084" s="58">
        <v>878826.9</v>
      </c>
      <c r="S1084" s="62">
        <v>387464</v>
      </c>
      <c r="T1084" s="63">
        <f t="shared" si="368"/>
        <v>565250</v>
      </c>
      <c r="U1084" s="63">
        <f t="shared" si="374"/>
        <v>677903.33333333337</v>
      </c>
      <c r="V1084" s="63">
        <f t="shared" si="375"/>
        <v>615230</v>
      </c>
      <c r="W1084" s="64">
        <f t="shared" si="376"/>
        <v>666982.94786631316</v>
      </c>
      <c r="X1084" s="64">
        <f t="shared" si="377"/>
        <v>656950.51283444755</v>
      </c>
      <c r="Y1084" s="64">
        <f t="shared" si="369"/>
        <v>590240</v>
      </c>
      <c r="Z1084" s="64">
        <f t="shared" si="370"/>
        <v>611100.25641722372</v>
      </c>
      <c r="AA1084" s="64">
        <f t="shared" si="378"/>
        <v>153880.08361491546</v>
      </c>
      <c r="AB1084" s="65">
        <f t="shared" si="371"/>
        <v>0.22699413920605513</v>
      </c>
      <c r="AC1084" s="66">
        <f>T1084</f>
        <v>565250</v>
      </c>
      <c r="AD1084" s="67" t="s">
        <v>4739</v>
      </c>
    </row>
    <row r="1085" spans="1:30" s="68" customFormat="1" ht="29.5" customHeight="1" x14ac:dyDescent="0.35">
      <c r="A1085" s="57"/>
      <c r="B1085" s="3">
        <v>172</v>
      </c>
      <c r="C1085" s="9" t="s">
        <v>414</v>
      </c>
      <c r="D1085" s="106" t="s">
        <v>1018</v>
      </c>
      <c r="E1085" s="107" t="s">
        <v>1019</v>
      </c>
      <c r="F1085" s="4" t="s">
        <v>13</v>
      </c>
      <c r="G1085" s="58">
        <v>740000</v>
      </c>
      <c r="H1085" s="58">
        <v>140600</v>
      </c>
      <c r="I1085" s="59">
        <v>880600</v>
      </c>
      <c r="J1085" s="60">
        <v>62000</v>
      </c>
      <c r="K1085" s="60">
        <f t="shared" si="372"/>
        <v>11780</v>
      </c>
      <c r="L1085" s="61">
        <f t="shared" si="373"/>
        <v>73780</v>
      </c>
      <c r="M1085" s="60">
        <v>58000</v>
      </c>
      <c r="N1085" s="60">
        <f t="shared" si="365"/>
        <v>11020</v>
      </c>
      <c r="O1085" s="62">
        <f t="shared" si="366"/>
        <v>69020</v>
      </c>
      <c r="P1085" s="58">
        <v>784400</v>
      </c>
      <c r="Q1085" s="58">
        <v>149036</v>
      </c>
      <c r="R1085" s="58">
        <v>933436</v>
      </c>
      <c r="S1085" s="62">
        <v>378896</v>
      </c>
      <c r="T1085" s="63">
        <f t="shared" si="368"/>
        <v>69020</v>
      </c>
      <c r="U1085" s="63">
        <f t="shared" si="374"/>
        <v>341133.33333333331</v>
      </c>
      <c r="V1085" s="63">
        <f t="shared" si="375"/>
        <v>73780</v>
      </c>
      <c r="W1085" s="64">
        <f t="shared" si="376"/>
        <v>164903.8375129893</v>
      </c>
      <c r="X1085" s="64">
        <f t="shared" si="377"/>
        <v>102817.36005887701</v>
      </c>
      <c r="Y1085" s="64">
        <f t="shared" si="369"/>
        <v>71400</v>
      </c>
      <c r="Z1085" s="64">
        <f t="shared" si="370"/>
        <v>85918.680029438503</v>
      </c>
      <c r="AA1085" s="64">
        <f t="shared" si="378"/>
        <v>467197.89996674145</v>
      </c>
      <c r="AB1085" s="65">
        <f t="shared" si="371"/>
        <v>1.3695463161034047</v>
      </c>
      <c r="AC1085" s="66">
        <f>X1085</f>
        <v>102817.36005887701</v>
      </c>
      <c r="AD1085" s="67" t="s">
        <v>4740</v>
      </c>
    </row>
    <row r="1086" spans="1:30" s="68" customFormat="1" ht="29.5" customHeight="1" x14ac:dyDescent="0.35">
      <c r="A1086" s="57"/>
      <c r="B1086" s="3">
        <v>173</v>
      </c>
      <c r="C1086" s="9" t="s">
        <v>414</v>
      </c>
      <c r="D1086" s="106" t="s">
        <v>1020</v>
      </c>
      <c r="E1086" s="107" t="s">
        <v>1021</v>
      </c>
      <c r="F1086" s="4" t="s">
        <v>13</v>
      </c>
      <c r="G1086" s="58">
        <v>794000</v>
      </c>
      <c r="H1086" s="58">
        <v>150860</v>
      </c>
      <c r="I1086" s="59">
        <v>944860</v>
      </c>
      <c r="J1086" s="60">
        <v>60000</v>
      </c>
      <c r="K1086" s="60">
        <f t="shared" si="372"/>
        <v>11400</v>
      </c>
      <c r="L1086" s="61">
        <f t="shared" si="373"/>
        <v>71400</v>
      </c>
      <c r="M1086" s="60">
        <v>55000</v>
      </c>
      <c r="N1086" s="60">
        <f t="shared" si="365"/>
        <v>10450</v>
      </c>
      <c r="O1086" s="62">
        <f t="shared" si="366"/>
        <v>65450</v>
      </c>
      <c r="P1086" s="58">
        <v>841640</v>
      </c>
      <c r="Q1086" s="58">
        <v>159911.6</v>
      </c>
      <c r="R1086" s="58">
        <v>1001551.6</v>
      </c>
      <c r="S1086" s="62">
        <v>395080</v>
      </c>
      <c r="T1086" s="63">
        <f t="shared" si="368"/>
        <v>65450</v>
      </c>
      <c r="U1086" s="63">
        <f t="shared" si="374"/>
        <v>360570</v>
      </c>
      <c r="V1086" s="63">
        <f t="shared" si="375"/>
        <v>71400</v>
      </c>
      <c r="W1086" s="64">
        <f t="shared" si="376"/>
        <v>164055.87046206873</v>
      </c>
      <c r="X1086" s="64">
        <f t="shared" si="377"/>
        <v>98870.246274178207</v>
      </c>
      <c r="Y1086" s="64">
        <f t="shared" si="369"/>
        <v>68425</v>
      </c>
      <c r="Z1086" s="64">
        <f t="shared" si="370"/>
        <v>82160.123137089104</v>
      </c>
      <c r="AA1086" s="64">
        <f t="shared" si="378"/>
        <v>506018.72860596771</v>
      </c>
      <c r="AB1086" s="65">
        <f t="shared" si="371"/>
        <v>1.4033855523364887</v>
      </c>
      <c r="AC1086" s="66">
        <f t="shared" ref="AC1086:AC1096" si="384">X1086</f>
        <v>98870.246274178207</v>
      </c>
      <c r="AD1086" s="67" t="s">
        <v>4740</v>
      </c>
    </row>
    <row r="1087" spans="1:30" s="68" customFormat="1" ht="29.5" customHeight="1" x14ac:dyDescent="0.35">
      <c r="A1087" s="57"/>
      <c r="B1087" s="3">
        <v>174</v>
      </c>
      <c r="C1087" s="9" t="s">
        <v>414</v>
      </c>
      <c r="D1087" s="106" t="s">
        <v>1022</v>
      </c>
      <c r="E1087" s="107" t="s">
        <v>1023</v>
      </c>
      <c r="F1087" s="4" t="s">
        <v>13</v>
      </c>
      <c r="G1087" s="58">
        <v>859000</v>
      </c>
      <c r="H1087" s="58">
        <v>163210</v>
      </c>
      <c r="I1087" s="59">
        <v>1022210</v>
      </c>
      <c r="J1087" s="60">
        <v>63000</v>
      </c>
      <c r="K1087" s="60">
        <f t="shared" si="372"/>
        <v>11970</v>
      </c>
      <c r="L1087" s="61">
        <f t="shared" si="373"/>
        <v>74970</v>
      </c>
      <c r="M1087" s="60">
        <v>59000</v>
      </c>
      <c r="N1087" s="60">
        <f t="shared" si="365"/>
        <v>11210</v>
      </c>
      <c r="O1087" s="62">
        <f t="shared" si="366"/>
        <v>70210</v>
      </c>
      <c r="P1087" s="58">
        <v>910540.00000000012</v>
      </c>
      <c r="Q1087" s="58">
        <v>173002.60000000003</v>
      </c>
      <c r="R1087" s="58">
        <v>1083542.6000000001</v>
      </c>
      <c r="S1087" s="62">
        <v>432208</v>
      </c>
      <c r="T1087" s="63">
        <f t="shared" si="368"/>
        <v>70210</v>
      </c>
      <c r="U1087" s="63">
        <f t="shared" si="374"/>
        <v>389130</v>
      </c>
      <c r="V1087" s="63">
        <f t="shared" si="375"/>
        <v>74970</v>
      </c>
      <c r="W1087" s="64">
        <f t="shared" si="376"/>
        <v>175230.16492017749</v>
      </c>
      <c r="X1087" s="64">
        <f t="shared" si="377"/>
        <v>105042.28641201678</v>
      </c>
      <c r="Y1087" s="64">
        <f t="shared" si="369"/>
        <v>72590</v>
      </c>
      <c r="Z1087" s="64">
        <f t="shared" si="370"/>
        <v>87626.14320600839</v>
      </c>
      <c r="AA1087" s="64">
        <f t="shared" si="378"/>
        <v>548268.52836908307</v>
      </c>
      <c r="AB1087" s="65">
        <f t="shared" si="371"/>
        <v>1.4089598035851336</v>
      </c>
      <c r="AC1087" s="66">
        <f t="shared" si="384"/>
        <v>105042.28641201678</v>
      </c>
      <c r="AD1087" s="67" t="s">
        <v>4740</v>
      </c>
    </row>
    <row r="1088" spans="1:30" s="68" customFormat="1" ht="29.5" customHeight="1" x14ac:dyDescent="0.35">
      <c r="A1088" s="57"/>
      <c r="B1088" s="3">
        <v>175</v>
      </c>
      <c r="C1088" s="9" t="s">
        <v>414</v>
      </c>
      <c r="D1088" s="106" t="s">
        <v>1024</v>
      </c>
      <c r="E1088" s="107" t="s">
        <v>1025</v>
      </c>
      <c r="F1088" s="4" t="s">
        <v>13</v>
      </c>
      <c r="G1088" s="58">
        <v>729000</v>
      </c>
      <c r="H1088" s="58">
        <v>138510</v>
      </c>
      <c r="I1088" s="59">
        <v>867510</v>
      </c>
      <c r="J1088" s="60">
        <v>45000</v>
      </c>
      <c r="K1088" s="60">
        <f t="shared" si="372"/>
        <v>8550</v>
      </c>
      <c r="L1088" s="61">
        <f t="shared" si="373"/>
        <v>53550</v>
      </c>
      <c r="M1088" s="60">
        <v>41000</v>
      </c>
      <c r="N1088" s="60">
        <f t="shared" si="365"/>
        <v>7790</v>
      </c>
      <c r="O1088" s="62">
        <f t="shared" si="366"/>
        <v>48790</v>
      </c>
      <c r="P1088" s="58">
        <v>758160</v>
      </c>
      <c r="Q1088" s="58">
        <v>144050.4</v>
      </c>
      <c r="R1088" s="58">
        <v>902210.4</v>
      </c>
      <c r="S1088" s="62">
        <v>374136</v>
      </c>
      <c r="T1088" s="63">
        <f t="shared" si="368"/>
        <v>48790</v>
      </c>
      <c r="U1088" s="63">
        <f t="shared" si="374"/>
        <v>323283.33333333331</v>
      </c>
      <c r="V1088" s="63">
        <f t="shared" si="375"/>
        <v>53550</v>
      </c>
      <c r="W1088" s="64">
        <f t="shared" si="376"/>
        <v>131357.51612591397</v>
      </c>
      <c r="X1088" s="64">
        <f t="shared" si="377"/>
        <v>74399.477060382094</v>
      </c>
      <c r="Y1088" s="64">
        <f t="shared" si="369"/>
        <v>51170</v>
      </c>
      <c r="Z1088" s="64">
        <f t="shared" si="370"/>
        <v>61594.738530191047</v>
      </c>
      <c r="AA1088" s="64">
        <f t="shared" si="378"/>
        <v>471320.12786781485</v>
      </c>
      <c r="AB1088" s="65">
        <f t="shared" si="371"/>
        <v>1.4579165681326438</v>
      </c>
      <c r="AC1088" s="66">
        <f t="shared" si="384"/>
        <v>74399.477060382094</v>
      </c>
      <c r="AD1088" s="67" t="s">
        <v>4740</v>
      </c>
    </row>
    <row r="1089" spans="1:30" s="68" customFormat="1" ht="29.5" customHeight="1" x14ac:dyDescent="0.35">
      <c r="A1089" s="57"/>
      <c r="B1089" s="3">
        <v>176</v>
      </c>
      <c r="C1089" s="9" t="s">
        <v>414</v>
      </c>
      <c r="D1089" s="106" t="s">
        <v>1026</v>
      </c>
      <c r="E1089" s="107" t="s">
        <v>1027</v>
      </c>
      <c r="F1089" s="4" t="s">
        <v>13</v>
      </c>
      <c r="G1089" s="58">
        <v>753000</v>
      </c>
      <c r="H1089" s="58">
        <v>143070</v>
      </c>
      <c r="I1089" s="59">
        <v>896070</v>
      </c>
      <c r="J1089" s="60">
        <v>49000</v>
      </c>
      <c r="K1089" s="60">
        <f t="shared" si="372"/>
        <v>9310</v>
      </c>
      <c r="L1089" s="61">
        <f t="shared" si="373"/>
        <v>58310</v>
      </c>
      <c r="M1089" s="60">
        <v>45000</v>
      </c>
      <c r="N1089" s="60">
        <f t="shared" si="365"/>
        <v>8550</v>
      </c>
      <c r="O1089" s="62">
        <f t="shared" si="366"/>
        <v>53550</v>
      </c>
      <c r="P1089" s="58">
        <v>790650</v>
      </c>
      <c r="Q1089" s="58">
        <v>150223.5</v>
      </c>
      <c r="R1089" s="58">
        <v>940873.5</v>
      </c>
      <c r="S1089" s="62">
        <v>385560</v>
      </c>
      <c r="T1089" s="63">
        <f t="shared" si="368"/>
        <v>53550</v>
      </c>
      <c r="U1089" s="63">
        <f t="shared" si="374"/>
        <v>335976.66666666669</v>
      </c>
      <c r="V1089" s="63">
        <f t="shared" si="375"/>
        <v>58310</v>
      </c>
      <c r="W1089" s="64">
        <f t="shared" si="376"/>
        <v>140912.05593558578</v>
      </c>
      <c r="X1089" s="64">
        <f t="shared" si="377"/>
        <v>81213.13453080687</v>
      </c>
      <c r="Y1089" s="64">
        <f t="shared" si="369"/>
        <v>55930</v>
      </c>
      <c r="Z1089" s="64">
        <f t="shared" si="370"/>
        <v>67381.567265403428</v>
      </c>
      <c r="AA1089" s="64">
        <f t="shared" si="378"/>
        <v>485060.89404664788</v>
      </c>
      <c r="AB1089" s="65">
        <f t="shared" si="371"/>
        <v>1.4437338725307745</v>
      </c>
      <c r="AC1089" s="66">
        <f t="shared" si="384"/>
        <v>81213.13453080687</v>
      </c>
      <c r="AD1089" s="67" t="s">
        <v>4740</v>
      </c>
    </row>
    <row r="1090" spans="1:30" s="68" customFormat="1" ht="29.5" customHeight="1" x14ac:dyDescent="0.35">
      <c r="A1090" s="57"/>
      <c r="B1090" s="3">
        <v>177</v>
      </c>
      <c r="C1090" s="9" t="s">
        <v>414</v>
      </c>
      <c r="D1090" s="106" t="s">
        <v>1028</v>
      </c>
      <c r="E1090" s="107" t="s">
        <v>1029</v>
      </c>
      <c r="F1090" s="4" t="s">
        <v>13</v>
      </c>
      <c r="G1090" s="58">
        <v>824000</v>
      </c>
      <c r="H1090" s="58">
        <v>156560</v>
      </c>
      <c r="I1090" s="59">
        <v>980560</v>
      </c>
      <c r="J1090" s="60">
        <v>53000</v>
      </c>
      <c r="K1090" s="60">
        <f t="shared" si="372"/>
        <v>10070</v>
      </c>
      <c r="L1090" s="61">
        <f t="shared" si="373"/>
        <v>63070</v>
      </c>
      <c r="M1090" s="60">
        <v>49000</v>
      </c>
      <c r="N1090" s="60">
        <f t="shared" si="365"/>
        <v>9310</v>
      </c>
      <c r="O1090" s="62">
        <f t="shared" si="366"/>
        <v>58310</v>
      </c>
      <c r="P1090" s="58">
        <v>873440</v>
      </c>
      <c r="Q1090" s="58">
        <v>165953.60000000001</v>
      </c>
      <c r="R1090" s="58">
        <v>1039393.6</v>
      </c>
      <c r="S1090" s="62">
        <v>446488</v>
      </c>
      <c r="T1090" s="63">
        <f t="shared" si="368"/>
        <v>58310</v>
      </c>
      <c r="U1090" s="63">
        <f t="shared" si="374"/>
        <v>367313.33333333331</v>
      </c>
      <c r="V1090" s="63">
        <f t="shared" si="375"/>
        <v>63070</v>
      </c>
      <c r="W1090" s="64">
        <f t="shared" si="376"/>
        <v>153348.67052575957</v>
      </c>
      <c r="X1090" s="64">
        <f t="shared" si="377"/>
        <v>88170.615269201924</v>
      </c>
      <c r="Y1090" s="64">
        <f t="shared" si="369"/>
        <v>60690</v>
      </c>
      <c r="Z1090" s="64">
        <f t="shared" si="370"/>
        <v>73240.307634600962</v>
      </c>
      <c r="AA1090" s="64">
        <f t="shared" si="378"/>
        <v>531092.52492699737</v>
      </c>
      <c r="AB1090" s="65">
        <f t="shared" si="371"/>
        <v>1.4458841450360203</v>
      </c>
      <c r="AC1090" s="66">
        <f t="shared" si="384"/>
        <v>88170.615269201924</v>
      </c>
      <c r="AD1090" s="67" t="s">
        <v>4740</v>
      </c>
    </row>
    <row r="1091" spans="1:30" s="68" customFormat="1" ht="29.5" customHeight="1" x14ac:dyDescent="0.35">
      <c r="A1091" s="57"/>
      <c r="B1091" s="3">
        <v>178</v>
      </c>
      <c r="C1091" s="9" t="s">
        <v>414</v>
      </c>
      <c r="D1091" s="106" t="s">
        <v>1030</v>
      </c>
      <c r="E1091" s="107" t="s">
        <v>1031</v>
      </c>
      <c r="F1091" s="4" t="s">
        <v>13</v>
      </c>
      <c r="G1091" s="58">
        <v>860000</v>
      </c>
      <c r="H1091" s="58">
        <v>163400</v>
      </c>
      <c r="I1091" s="59">
        <v>1023400</v>
      </c>
      <c r="J1091" s="60">
        <v>51000</v>
      </c>
      <c r="K1091" s="60">
        <f t="shared" si="372"/>
        <v>9690</v>
      </c>
      <c r="L1091" s="61">
        <f t="shared" si="373"/>
        <v>60690</v>
      </c>
      <c r="M1091" s="60">
        <v>47000</v>
      </c>
      <c r="N1091" s="60">
        <f t="shared" si="365"/>
        <v>8930</v>
      </c>
      <c r="O1091" s="62">
        <f t="shared" si="366"/>
        <v>55930</v>
      </c>
      <c r="P1091" s="58">
        <v>911600</v>
      </c>
      <c r="Q1091" s="58">
        <v>173204</v>
      </c>
      <c r="R1091" s="58">
        <v>1084804</v>
      </c>
      <c r="S1091" s="62">
        <v>464576</v>
      </c>
      <c r="T1091" s="63">
        <f t="shared" si="368"/>
        <v>55930</v>
      </c>
      <c r="U1091" s="63">
        <f t="shared" si="374"/>
        <v>380006.66666666669</v>
      </c>
      <c r="V1091" s="63">
        <f t="shared" si="375"/>
        <v>60690</v>
      </c>
      <c r="W1091" s="64">
        <f t="shared" si="376"/>
        <v>151449.94611574095</v>
      </c>
      <c r="X1091" s="64">
        <f t="shared" si="377"/>
        <v>84904.523691406022</v>
      </c>
      <c r="Y1091" s="64">
        <f t="shared" si="369"/>
        <v>58310</v>
      </c>
      <c r="Z1091" s="64">
        <f t="shared" si="370"/>
        <v>70417.261845703004</v>
      </c>
      <c r="AA1091" s="64">
        <f t="shared" si="378"/>
        <v>557200.05422947812</v>
      </c>
      <c r="AB1091" s="65">
        <f t="shared" si="371"/>
        <v>1.4662902077932267</v>
      </c>
      <c r="AC1091" s="66">
        <f t="shared" si="384"/>
        <v>84904.523691406022</v>
      </c>
      <c r="AD1091" s="67" t="s">
        <v>4740</v>
      </c>
    </row>
    <row r="1092" spans="1:30" s="68" customFormat="1" ht="29.5" customHeight="1" x14ac:dyDescent="0.35">
      <c r="A1092" s="57"/>
      <c r="B1092" s="3">
        <v>179</v>
      </c>
      <c r="C1092" s="9" t="s">
        <v>414</v>
      </c>
      <c r="D1092" s="106" t="s">
        <v>1032</v>
      </c>
      <c r="E1092" s="107" t="s">
        <v>1033</v>
      </c>
      <c r="F1092" s="4" t="s">
        <v>13</v>
      </c>
      <c r="G1092" s="58">
        <v>786000</v>
      </c>
      <c r="H1092" s="58">
        <v>149340</v>
      </c>
      <c r="I1092" s="59">
        <v>935340</v>
      </c>
      <c r="J1092" s="60">
        <v>52000</v>
      </c>
      <c r="K1092" s="60">
        <f t="shared" si="372"/>
        <v>9880</v>
      </c>
      <c r="L1092" s="61">
        <f t="shared" si="373"/>
        <v>61880</v>
      </c>
      <c r="M1092" s="60">
        <v>48000</v>
      </c>
      <c r="N1092" s="60">
        <f t="shared" si="365"/>
        <v>9120</v>
      </c>
      <c r="O1092" s="62">
        <f t="shared" si="366"/>
        <v>57120</v>
      </c>
      <c r="P1092" s="58">
        <v>817440</v>
      </c>
      <c r="Q1092" s="58">
        <v>155313.60000000001</v>
      </c>
      <c r="R1092" s="58">
        <v>972753.6</v>
      </c>
      <c r="S1092" s="62">
        <v>398888</v>
      </c>
      <c r="T1092" s="63">
        <f t="shared" si="368"/>
        <v>57120</v>
      </c>
      <c r="U1092" s="63">
        <f t="shared" si="374"/>
        <v>351446.66666666669</v>
      </c>
      <c r="V1092" s="63">
        <f t="shared" si="375"/>
        <v>61880</v>
      </c>
      <c r="W1092" s="64">
        <f t="shared" si="376"/>
        <v>148971.32152440908</v>
      </c>
      <c r="X1092" s="64">
        <f t="shared" si="377"/>
        <v>86364.628588339736</v>
      </c>
      <c r="Y1092" s="64">
        <f t="shared" si="369"/>
        <v>59500</v>
      </c>
      <c r="Z1092" s="64">
        <f t="shared" si="370"/>
        <v>71742.314294169861</v>
      </c>
      <c r="AA1092" s="64">
        <f t="shared" si="378"/>
        <v>505672.06066118914</v>
      </c>
      <c r="AB1092" s="65">
        <f t="shared" si="371"/>
        <v>1.4388301515484259</v>
      </c>
      <c r="AC1092" s="66">
        <f t="shared" si="384"/>
        <v>86364.628588339736</v>
      </c>
      <c r="AD1092" s="67" t="s">
        <v>4740</v>
      </c>
    </row>
    <row r="1093" spans="1:30" s="68" customFormat="1" ht="29.5" customHeight="1" x14ac:dyDescent="0.35">
      <c r="A1093" s="57"/>
      <c r="B1093" s="3">
        <v>180</v>
      </c>
      <c r="C1093" s="9" t="s">
        <v>414</v>
      </c>
      <c r="D1093" s="106" t="s">
        <v>1034</v>
      </c>
      <c r="E1093" s="107" t="s">
        <v>1035</v>
      </c>
      <c r="F1093" s="4" t="s">
        <v>13</v>
      </c>
      <c r="G1093" s="58">
        <v>294117.64705882355</v>
      </c>
      <c r="H1093" s="58">
        <v>55882.352941176476</v>
      </c>
      <c r="I1093" s="59">
        <v>350000</v>
      </c>
      <c r="J1093" s="60">
        <v>49000</v>
      </c>
      <c r="K1093" s="60">
        <f t="shared" si="372"/>
        <v>9310</v>
      </c>
      <c r="L1093" s="61">
        <f t="shared" si="373"/>
        <v>58310</v>
      </c>
      <c r="M1093" s="60">
        <v>45000</v>
      </c>
      <c r="N1093" s="60">
        <f t="shared" si="365"/>
        <v>8550</v>
      </c>
      <c r="O1093" s="62">
        <f t="shared" si="366"/>
        <v>53550</v>
      </c>
      <c r="P1093" s="58">
        <v>305882.3529411765</v>
      </c>
      <c r="Q1093" s="58">
        <v>58117.647058823539</v>
      </c>
      <c r="R1093" s="58">
        <v>364000.00000000006</v>
      </c>
      <c r="S1093" s="62">
        <v>411264</v>
      </c>
      <c r="T1093" s="63">
        <f t="shared" si="368"/>
        <v>53550</v>
      </c>
      <c r="U1093" s="63">
        <f t="shared" si="374"/>
        <v>153953.33333333334</v>
      </c>
      <c r="V1093" s="63">
        <f t="shared" si="375"/>
        <v>58310</v>
      </c>
      <c r="W1093" s="64">
        <f t="shared" si="376"/>
        <v>103004.65542787379</v>
      </c>
      <c r="X1093" s="64">
        <f t="shared" si="377"/>
        <v>77557.464752652784</v>
      </c>
      <c r="Y1093" s="64">
        <f t="shared" si="369"/>
        <v>55930</v>
      </c>
      <c r="Z1093" s="64">
        <f t="shared" si="370"/>
        <v>65553.732376326399</v>
      </c>
      <c r="AA1093" s="64">
        <f t="shared" si="378"/>
        <v>169798.07429218193</v>
      </c>
      <c r="AB1093" s="65">
        <f t="shared" si="371"/>
        <v>1.1029191159150951</v>
      </c>
      <c r="AC1093" s="66">
        <f t="shared" si="384"/>
        <v>77557.464752652784</v>
      </c>
      <c r="AD1093" s="67" t="s">
        <v>4740</v>
      </c>
    </row>
    <row r="1094" spans="1:30" s="68" customFormat="1" ht="29.5" customHeight="1" x14ac:dyDescent="0.35">
      <c r="A1094" s="57"/>
      <c r="B1094" s="3">
        <v>181</v>
      </c>
      <c r="C1094" s="9" t="s">
        <v>414</v>
      </c>
      <c r="D1094" s="106" t="s">
        <v>1036</v>
      </c>
      <c r="E1094" s="107" t="s">
        <v>1037</v>
      </c>
      <c r="F1094" s="4" t="s">
        <v>13</v>
      </c>
      <c r="G1094" s="58">
        <v>791000</v>
      </c>
      <c r="H1094" s="58">
        <v>150290</v>
      </c>
      <c r="I1094" s="59">
        <v>941290</v>
      </c>
      <c r="J1094" s="60">
        <v>49000</v>
      </c>
      <c r="K1094" s="60">
        <f t="shared" si="372"/>
        <v>9310</v>
      </c>
      <c r="L1094" s="61">
        <f t="shared" si="373"/>
        <v>58310</v>
      </c>
      <c r="M1094" s="60">
        <v>45000</v>
      </c>
      <c r="N1094" s="60">
        <f t="shared" si="365"/>
        <v>8550</v>
      </c>
      <c r="O1094" s="62">
        <f t="shared" si="366"/>
        <v>53550</v>
      </c>
      <c r="P1094" s="58">
        <v>822640</v>
      </c>
      <c r="Q1094" s="58">
        <v>156301.6</v>
      </c>
      <c r="R1094" s="58">
        <v>978941.6</v>
      </c>
      <c r="S1094" s="62">
        <v>428400</v>
      </c>
      <c r="T1094" s="63">
        <f t="shared" si="368"/>
        <v>53550</v>
      </c>
      <c r="U1094" s="63">
        <f t="shared" si="374"/>
        <v>351050</v>
      </c>
      <c r="V1094" s="63">
        <f t="shared" si="375"/>
        <v>58310</v>
      </c>
      <c r="W1094" s="64">
        <f t="shared" si="376"/>
        <v>143243.6307802902</v>
      </c>
      <c r="X1094" s="64">
        <f t="shared" si="377"/>
        <v>81331.173996525555</v>
      </c>
      <c r="Y1094" s="64">
        <f t="shared" si="369"/>
        <v>55930</v>
      </c>
      <c r="Z1094" s="64">
        <f t="shared" si="370"/>
        <v>67440.586998262777</v>
      </c>
      <c r="AA1094" s="64">
        <f t="shared" si="378"/>
        <v>511168.37499986246</v>
      </c>
      <c r="AB1094" s="65">
        <f t="shared" si="371"/>
        <v>1.4561127332284929</v>
      </c>
      <c r="AC1094" s="66">
        <f t="shared" si="384"/>
        <v>81331.173996525555</v>
      </c>
      <c r="AD1094" s="67" t="s">
        <v>4740</v>
      </c>
    </row>
    <row r="1095" spans="1:30" s="68" customFormat="1" ht="29.5" customHeight="1" x14ac:dyDescent="0.35">
      <c r="A1095" s="57"/>
      <c r="B1095" s="3">
        <v>182</v>
      </c>
      <c r="C1095" s="9" t="s">
        <v>414</v>
      </c>
      <c r="D1095" s="106" t="s">
        <v>1038</v>
      </c>
      <c r="E1095" s="107" t="s">
        <v>1039</v>
      </c>
      <c r="F1095" s="4" t="s">
        <v>13</v>
      </c>
      <c r="G1095" s="58">
        <v>699000</v>
      </c>
      <c r="H1095" s="58">
        <v>132810</v>
      </c>
      <c r="I1095" s="59">
        <v>831810</v>
      </c>
      <c r="J1095" s="60">
        <v>51000</v>
      </c>
      <c r="K1095" s="60">
        <f t="shared" si="372"/>
        <v>9690</v>
      </c>
      <c r="L1095" s="61">
        <f t="shared" si="373"/>
        <v>60690</v>
      </c>
      <c r="M1095" s="60">
        <v>47000</v>
      </c>
      <c r="N1095" s="60">
        <f t="shared" si="365"/>
        <v>8930</v>
      </c>
      <c r="O1095" s="62">
        <f t="shared" si="366"/>
        <v>55930</v>
      </c>
      <c r="P1095" s="58">
        <v>740940</v>
      </c>
      <c r="Q1095" s="58">
        <v>140778.6</v>
      </c>
      <c r="R1095" s="58">
        <v>881718.6</v>
      </c>
      <c r="S1095" s="62">
        <v>390320</v>
      </c>
      <c r="T1095" s="63">
        <f t="shared" si="368"/>
        <v>55930</v>
      </c>
      <c r="U1095" s="63">
        <f t="shared" si="374"/>
        <v>316143.33333333331</v>
      </c>
      <c r="V1095" s="63">
        <f t="shared" si="375"/>
        <v>60690</v>
      </c>
      <c r="W1095" s="64">
        <f t="shared" si="376"/>
        <v>141339.00554705487</v>
      </c>
      <c r="X1095" s="64">
        <f t="shared" si="377"/>
        <v>84367.137900393529</v>
      </c>
      <c r="Y1095" s="64">
        <f t="shared" si="369"/>
        <v>58310</v>
      </c>
      <c r="Z1095" s="64">
        <f t="shared" si="370"/>
        <v>70148.568950196757</v>
      </c>
      <c r="AA1095" s="64">
        <f t="shared" si="378"/>
        <v>446586.77514379367</v>
      </c>
      <c r="AB1095" s="65">
        <f t="shared" si="371"/>
        <v>1.4126085482654294</v>
      </c>
      <c r="AC1095" s="66">
        <f t="shared" si="384"/>
        <v>84367.137900393529</v>
      </c>
      <c r="AD1095" s="67" t="s">
        <v>4740</v>
      </c>
    </row>
    <row r="1096" spans="1:30" s="68" customFormat="1" ht="29.5" customHeight="1" x14ac:dyDescent="0.35">
      <c r="A1096" s="57"/>
      <c r="B1096" s="3">
        <v>183</v>
      </c>
      <c r="C1096" s="9" t="s">
        <v>414</v>
      </c>
      <c r="D1096" s="106" t="s">
        <v>1040</v>
      </c>
      <c r="E1096" s="107" t="s">
        <v>1041</v>
      </c>
      <c r="F1096" s="4" t="s">
        <v>13</v>
      </c>
      <c r="G1096" s="58">
        <v>748000</v>
      </c>
      <c r="H1096" s="58">
        <v>142120</v>
      </c>
      <c r="I1096" s="59">
        <v>890120</v>
      </c>
      <c r="J1096" s="60">
        <v>54000</v>
      </c>
      <c r="K1096" s="60">
        <f t="shared" si="372"/>
        <v>10260</v>
      </c>
      <c r="L1096" s="61">
        <f t="shared" si="373"/>
        <v>64260</v>
      </c>
      <c r="M1096" s="60">
        <v>50000</v>
      </c>
      <c r="N1096" s="60">
        <f t="shared" si="365"/>
        <v>9500</v>
      </c>
      <c r="O1096" s="62">
        <f t="shared" si="366"/>
        <v>59500</v>
      </c>
      <c r="P1096" s="58">
        <v>792880</v>
      </c>
      <c r="Q1096" s="58">
        <v>150647.20000000001</v>
      </c>
      <c r="R1096" s="58">
        <v>943527.2</v>
      </c>
      <c r="S1096" s="62">
        <v>451248</v>
      </c>
      <c r="T1096" s="63">
        <f t="shared" si="368"/>
        <v>59500</v>
      </c>
      <c r="U1096" s="63">
        <f t="shared" si="374"/>
        <v>337960</v>
      </c>
      <c r="V1096" s="63">
        <f t="shared" si="375"/>
        <v>64260</v>
      </c>
      <c r="W1096" s="64">
        <f t="shared" si="376"/>
        <v>150418.78697501306</v>
      </c>
      <c r="X1096" s="64">
        <f t="shared" si="377"/>
        <v>89573.771306465234</v>
      </c>
      <c r="Y1096" s="64">
        <f t="shared" si="369"/>
        <v>61880</v>
      </c>
      <c r="Z1096" s="64">
        <f t="shared" si="370"/>
        <v>74536.885653232617</v>
      </c>
      <c r="AA1096" s="64">
        <f t="shared" si="378"/>
        <v>478190.50973435264</v>
      </c>
      <c r="AB1096" s="65">
        <f t="shared" si="371"/>
        <v>1.4149322693051032</v>
      </c>
      <c r="AC1096" s="66">
        <f t="shared" si="384"/>
        <v>89573.771306465234</v>
      </c>
      <c r="AD1096" s="67" t="s">
        <v>4740</v>
      </c>
    </row>
    <row r="1097" spans="1:30" s="68" customFormat="1" ht="29.5" customHeight="1" x14ac:dyDescent="0.35">
      <c r="A1097" s="57"/>
      <c r="B1097" s="3">
        <v>184</v>
      </c>
      <c r="C1097" s="9" t="s">
        <v>414</v>
      </c>
      <c r="D1097" s="106" t="s">
        <v>96</v>
      </c>
      <c r="E1097" s="107" t="s">
        <v>1042</v>
      </c>
      <c r="F1097" s="4" t="s">
        <v>13</v>
      </c>
      <c r="G1097" s="58">
        <v>766000</v>
      </c>
      <c r="H1097" s="58">
        <v>145540</v>
      </c>
      <c r="I1097" s="59">
        <v>911540</v>
      </c>
      <c r="J1097" s="60">
        <v>494000</v>
      </c>
      <c r="K1097" s="60">
        <f t="shared" si="372"/>
        <v>93860</v>
      </c>
      <c r="L1097" s="61">
        <f t="shared" si="373"/>
        <v>587860</v>
      </c>
      <c r="M1097" s="60">
        <v>458000</v>
      </c>
      <c r="N1097" s="60">
        <f t="shared" ref="N1097:N1160" si="385">+M1097*19%</f>
        <v>87020</v>
      </c>
      <c r="O1097" s="62">
        <f t="shared" ref="O1097:O1160" si="386">+M1097+N1097</f>
        <v>545020</v>
      </c>
      <c r="P1097" s="58">
        <v>804300</v>
      </c>
      <c r="Q1097" s="58">
        <v>152817</v>
      </c>
      <c r="R1097" s="58">
        <v>957117</v>
      </c>
      <c r="S1097" s="62">
        <v>401744</v>
      </c>
      <c r="T1097" s="63">
        <f t="shared" si="368"/>
        <v>545020</v>
      </c>
      <c r="U1097" s="63">
        <f t="shared" si="374"/>
        <v>681473.33333333337</v>
      </c>
      <c r="V1097" s="63">
        <f t="shared" si="375"/>
        <v>587860</v>
      </c>
      <c r="W1097" s="64">
        <f t="shared" si="376"/>
        <v>663469.08849753207</v>
      </c>
      <c r="X1097" s="64">
        <f t="shared" si="377"/>
        <v>647539.09457405878</v>
      </c>
      <c r="Y1097" s="64">
        <f t="shared" si="369"/>
        <v>566440</v>
      </c>
      <c r="Z1097" s="64">
        <f t="shared" si="370"/>
        <v>596279.54728702945</v>
      </c>
      <c r="AA1097" s="64">
        <f t="shared" si="378"/>
        <v>200391.66582803131</v>
      </c>
      <c r="AB1097" s="65">
        <f t="shared" si="371"/>
        <v>0.29405650379280868</v>
      </c>
      <c r="AC1097" s="66">
        <f>T1097</f>
        <v>545020</v>
      </c>
      <c r="AD1097" s="67" t="s">
        <v>4739</v>
      </c>
    </row>
    <row r="1098" spans="1:30" s="68" customFormat="1" ht="29.5" customHeight="1" x14ac:dyDescent="0.35">
      <c r="A1098" s="57"/>
      <c r="B1098" s="3">
        <v>185</v>
      </c>
      <c r="C1098" s="9" t="s">
        <v>414</v>
      </c>
      <c r="D1098" s="106" t="s">
        <v>1043</v>
      </c>
      <c r="E1098" s="107" t="s">
        <v>1044</v>
      </c>
      <c r="F1098" s="4" t="s">
        <v>13</v>
      </c>
      <c r="G1098" s="58">
        <v>823000</v>
      </c>
      <c r="H1098" s="58">
        <v>156370</v>
      </c>
      <c r="I1098" s="59">
        <v>979370</v>
      </c>
      <c r="J1098" s="60">
        <v>67000</v>
      </c>
      <c r="K1098" s="60">
        <f t="shared" si="372"/>
        <v>12730</v>
      </c>
      <c r="L1098" s="61">
        <f t="shared" si="373"/>
        <v>79730</v>
      </c>
      <c r="M1098" s="60">
        <v>62000</v>
      </c>
      <c r="N1098" s="60">
        <f t="shared" si="385"/>
        <v>11780</v>
      </c>
      <c r="O1098" s="62">
        <f t="shared" si="386"/>
        <v>73780</v>
      </c>
      <c r="P1098" s="58">
        <v>872380</v>
      </c>
      <c r="Q1098" s="58">
        <v>165752.20000000001</v>
      </c>
      <c r="R1098" s="58">
        <v>1038132.2</v>
      </c>
      <c r="S1098" s="62">
        <v>410312</v>
      </c>
      <c r="T1098" s="63">
        <f t="shared" ref="T1098:T1161" si="387">MIN(I1098,L1098,O1098)</f>
        <v>73780</v>
      </c>
      <c r="U1098" s="63">
        <f t="shared" si="374"/>
        <v>377626.66666666669</v>
      </c>
      <c r="V1098" s="63">
        <f t="shared" si="375"/>
        <v>79730</v>
      </c>
      <c r="W1098" s="64">
        <f t="shared" si="376"/>
        <v>179267.84749910177</v>
      </c>
      <c r="X1098" s="64">
        <f t="shared" si="377"/>
        <v>110630.87662367093</v>
      </c>
      <c r="Y1098" s="64">
        <f t="shared" ref="Y1098:Y1161" si="388">AVERAGE(T1098,V1098)</f>
        <v>76755</v>
      </c>
      <c r="Z1098" s="64">
        <f t="shared" ref="Z1098:Z1161" si="389">AVERAGE(T1098,X1098)</f>
        <v>92205.43831183546</v>
      </c>
      <c r="AA1098" s="64">
        <f t="shared" si="378"/>
        <v>521133.5049997585</v>
      </c>
      <c r="AB1098" s="65">
        <f t="shared" ref="AB1098:AB1161" si="390">AA1098/U1098</f>
        <v>1.3800230518671663</v>
      </c>
      <c r="AC1098" s="66">
        <f>AA1098</f>
        <v>521133.5049997585</v>
      </c>
      <c r="AD1098" s="67" t="s">
        <v>4740</v>
      </c>
    </row>
    <row r="1099" spans="1:30" s="68" customFormat="1" ht="29.5" customHeight="1" x14ac:dyDescent="0.35">
      <c r="A1099" s="57"/>
      <c r="B1099" s="3">
        <v>186</v>
      </c>
      <c r="C1099" s="9" t="s">
        <v>414</v>
      </c>
      <c r="D1099" s="106" t="s">
        <v>1045</v>
      </c>
      <c r="E1099" s="107" t="s">
        <v>1046</v>
      </c>
      <c r="F1099" s="4" t="s">
        <v>13</v>
      </c>
      <c r="G1099" s="58">
        <v>881000</v>
      </c>
      <c r="H1099" s="58">
        <v>167390</v>
      </c>
      <c r="I1099" s="59">
        <v>1048390</v>
      </c>
      <c r="J1099" s="60">
        <v>1064000</v>
      </c>
      <c r="K1099" s="60">
        <f t="shared" si="372"/>
        <v>202160</v>
      </c>
      <c r="L1099" s="61">
        <f t="shared" si="373"/>
        <v>1266160</v>
      </c>
      <c r="M1099" s="60">
        <v>968000</v>
      </c>
      <c r="N1099" s="60">
        <f t="shared" si="385"/>
        <v>183920</v>
      </c>
      <c r="O1099" s="62">
        <f t="shared" si="386"/>
        <v>1151920</v>
      </c>
      <c r="P1099" s="58">
        <v>925050</v>
      </c>
      <c r="Q1099" s="58">
        <v>175759.5</v>
      </c>
      <c r="R1099" s="58">
        <v>1100809.5</v>
      </c>
      <c r="S1099" s="62">
        <v>460768</v>
      </c>
      <c r="T1099" s="63">
        <f t="shared" si="387"/>
        <v>1048390</v>
      </c>
      <c r="U1099" s="63">
        <f t="shared" si="374"/>
        <v>1155490</v>
      </c>
      <c r="V1099" s="63">
        <f t="shared" si="375"/>
        <v>1151920</v>
      </c>
      <c r="W1099" s="64">
        <f t="shared" si="376"/>
        <v>1152067.5017729516</v>
      </c>
      <c r="X1099" s="64">
        <f t="shared" si="377"/>
        <v>1148655.5763960988</v>
      </c>
      <c r="Y1099" s="64">
        <f t="shared" si="388"/>
        <v>1100155</v>
      </c>
      <c r="Z1099" s="64">
        <f t="shared" si="389"/>
        <v>1098522.7881980494</v>
      </c>
      <c r="AA1099" s="64">
        <f t="shared" si="378"/>
        <v>108928.88459908143</v>
      </c>
      <c r="AB1099" s="65">
        <f t="shared" si="390"/>
        <v>9.4270728954020749E-2</v>
      </c>
      <c r="AC1099" s="66">
        <f t="shared" ref="AC1099:AC1103" si="391">T1099</f>
        <v>1048390</v>
      </c>
      <c r="AD1099" s="67" t="s">
        <v>4739</v>
      </c>
    </row>
    <row r="1100" spans="1:30" s="68" customFormat="1" ht="29.5" customHeight="1" x14ac:dyDescent="0.35">
      <c r="A1100" s="57"/>
      <c r="B1100" s="3">
        <v>187</v>
      </c>
      <c r="C1100" s="9" t="s">
        <v>414</v>
      </c>
      <c r="D1100" s="106" t="s">
        <v>1047</v>
      </c>
      <c r="E1100" s="107" t="s">
        <v>1048</v>
      </c>
      <c r="F1100" s="4" t="s">
        <v>13</v>
      </c>
      <c r="G1100" s="58">
        <v>866000</v>
      </c>
      <c r="H1100" s="58">
        <v>164540</v>
      </c>
      <c r="I1100" s="59">
        <v>1030540</v>
      </c>
      <c r="J1100" s="60">
        <v>993000</v>
      </c>
      <c r="K1100" s="60">
        <f t="shared" si="372"/>
        <v>188670</v>
      </c>
      <c r="L1100" s="61">
        <f t="shared" si="373"/>
        <v>1181670</v>
      </c>
      <c r="M1100" s="60">
        <v>920000</v>
      </c>
      <c r="N1100" s="60">
        <f t="shared" si="385"/>
        <v>174800</v>
      </c>
      <c r="O1100" s="62">
        <f t="shared" si="386"/>
        <v>1094800</v>
      </c>
      <c r="P1100" s="58">
        <v>917960</v>
      </c>
      <c r="Q1100" s="58">
        <v>174412.4</v>
      </c>
      <c r="R1100" s="58">
        <v>1092372.3999999999</v>
      </c>
      <c r="S1100" s="62">
        <v>447440</v>
      </c>
      <c r="T1100" s="63">
        <f t="shared" si="387"/>
        <v>1030540</v>
      </c>
      <c r="U1100" s="63">
        <f t="shared" si="374"/>
        <v>1102336.6666666667</v>
      </c>
      <c r="V1100" s="63">
        <f t="shared" si="375"/>
        <v>1094800</v>
      </c>
      <c r="W1100" s="64">
        <f t="shared" si="376"/>
        <v>1100606.1891109091</v>
      </c>
      <c r="X1100" s="64">
        <f t="shared" si="377"/>
        <v>1098887.4746033216</v>
      </c>
      <c r="Y1100" s="64">
        <f t="shared" si="388"/>
        <v>1062670</v>
      </c>
      <c r="Z1100" s="64">
        <f t="shared" si="389"/>
        <v>1064713.7373016607</v>
      </c>
      <c r="AA1100" s="64">
        <f t="shared" si="378"/>
        <v>75846.359394062776</v>
      </c>
      <c r="AB1100" s="65">
        <f t="shared" si="390"/>
        <v>6.880507714890137E-2</v>
      </c>
      <c r="AC1100" s="66">
        <f t="shared" si="391"/>
        <v>1030540</v>
      </c>
      <c r="AD1100" s="67" t="s">
        <v>4739</v>
      </c>
    </row>
    <row r="1101" spans="1:30" s="68" customFormat="1" ht="29.5" customHeight="1" x14ac:dyDescent="0.35">
      <c r="A1101" s="57"/>
      <c r="B1101" s="3">
        <v>188</v>
      </c>
      <c r="C1101" s="9" t="s">
        <v>414</v>
      </c>
      <c r="D1101" s="106" t="s">
        <v>1049</v>
      </c>
      <c r="E1101" s="107" t="s">
        <v>1050</v>
      </c>
      <c r="F1101" s="4" t="s">
        <v>13</v>
      </c>
      <c r="G1101" s="58">
        <v>842000</v>
      </c>
      <c r="H1101" s="58">
        <v>159980</v>
      </c>
      <c r="I1101" s="59">
        <v>1001980</v>
      </c>
      <c r="J1101" s="60">
        <v>1097000</v>
      </c>
      <c r="K1101" s="60">
        <f t="shared" si="372"/>
        <v>208430</v>
      </c>
      <c r="L1101" s="61">
        <f t="shared" si="373"/>
        <v>1305430</v>
      </c>
      <c r="M1101" s="60">
        <v>1007000</v>
      </c>
      <c r="N1101" s="60">
        <f t="shared" si="385"/>
        <v>191330</v>
      </c>
      <c r="O1101" s="62">
        <f t="shared" si="386"/>
        <v>1198330</v>
      </c>
      <c r="P1101" s="58">
        <v>875680</v>
      </c>
      <c r="Q1101" s="58">
        <v>166379.20000000001</v>
      </c>
      <c r="R1101" s="58">
        <v>1042059.2</v>
      </c>
      <c r="S1101" s="62">
        <v>416024</v>
      </c>
      <c r="T1101" s="63">
        <f t="shared" si="387"/>
        <v>1001980</v>
      </c>
      <c r="U1101" s="63">
        <f t="shared" si="374"/>
        <v>1168580</v>
      </c>
      <c r="V1101" s="63">
        <f t="shared" si="375"/>
        <v>1198330</v>
      </c>
      <c r="W1101" s="64">
        <f t="shared" si="376"/>
        <v>1161617.1749230507</v>
      </c>
      <c r="X1101" s="64">
        <f t="shared" si="377"/>
        <v>1154490.1370640283</v>
      </c>
      <c r="Y1101" s="64">
        <f t="shared" si="388"/>
        <v>1100155</v>
      </c>
      <c r="Z1101" s="64">
        <f t="shared" si="389"/>
        <v>1078235.0685320143</v>
      </c>
      <c r="AA1101" s="64">
        <f t="shared" si="378"/>
        <v>153896.95416089299</v>
      </c>
      <c r="AB1101" s="65">
        <f t="shared" si="390"/>
        <v>0.13169569405679799</v>
      </c>
      <c r="AC1101" s="66">
        <f t="shared" si="391"/>
        <v>1001980</v>
      </c>
      <c r="AD1101" s="67" t="s">
        <v>4739</v>
      </c>
    </row>
    <row r="1102" spans="1:30" s="68" customFormat="1" ht="29.5" customHeight="1" x14ac:dyDescent="0.35">
      <c r="A1102" s="57"/>
      <c r="B1102" s="3">
        <v>189</v>
      </c>
      <c r="C1102" s="9" t="s">
        <v>414</v>
      </c>
      <c r="D1102" s="106" t="s">
        <v>1051</v>
      </c>
      <c r="E1102" s="107" t="s">
        <v>1052</v>
      </c>
      <c r="F1102" s="4" t="s">
        <v>13</v>
      </c>
      <c r="G1102" s="58">
        <v>791000</v>
      </c>
      <c r="H1102" s="58">
        <v>150290</v>
      </c>
      <c r="I1102" s="59">
        <v>941290</v>
      </c>
      <c r="J1102" s="60">
        <v>1227000</v>
      </c>
      <c r="K1102" s="60">
        <f t="shared" si="372"/>
        <v>233130</v>
      </c>
      <c r="L1102" s="61">
        <f t="shared" si="373"/>
        <v>1460130</v>
      </c>
      <c r="M1102" s="60">
        <v>1116000</v>
      </c>
      <c r="N1102" s="60">
        <f t="shared" si="385"/>
        <v>212040</v>
      </c>
      <c r="O1102" s="62">
        <f t="shared" si="386"/>
        <v>1328040</v>
      </c>
      <c r="P1102" s="58">
        <v>814730</v>
      </c>
      <c r="Q1102" s="58">
        <v>154798.70000000001</v>
      </c>
      <c r="R1102" s="58">
        <v>969528.7</v>
      </c>
      <c r="S1102" s="62">
        <v>394128</v>
      </c>
      <c r="T1102" s="63">
        <f t="shared" si="387"/>
        <v>941290</v>
      </c>
      <c r="U1102" s="63">
        <f t="shared" si="374"/>
        <v>1243153.3333333333</v>
      </c>
      <c r="V1102" s="63">
        <f t="shared" si="375"/>
        <v>1328040</v>
      </c>
      <c r="W1102" s="64">
        <f t="shared" si="376"/>
        <v>1222105.5273501172</v>
      </c>
      <c r="X1102" s="64">
        <f t="shared" si="377"/>
        <v>1199888.7729923709</v>
      </c>
      <c r="Y1102" s="64">
        <f t="shared" si="388"/>
        <v>1134665</v>
      </c>
      <c r="Z1102" s="64">
        <f t="shared" si="389"/>
        <v>1070589.3864961853</v>
      </c>
      <c r="AA1102" s="64">
        <f t="shared" si="378"/>
        <v>269635.02375124325</v>
      </c>
      <c r="AB1102" s="65">
        <f t="shared" si="390"/>
        <v>0.21689603086069559</v>
      </c>
      <c r="AC1102" s="66">
        <f t="shared" si="391"/>
        <v>941290</v>
      </c>
      <c r="AD1102" s="67" t="s">
        <v>4739</v>
      </c>
    </row>
    <row r="1103" spans="1:30" s="68" customFormat="1" ht="29.5" customHeight="1" x14ac:dyDescent="0.35">
      <c r="A1103" s="57"/>
      <c r="B1103" s="3">
        <v>190</v>
      </c>
      <c r="C1103" s="9" t="s">
        <v>414</v>
      </c>
      <c r="D1103" s="106" t="s">
        <v>1053</v>
      </c>
      <c r="E1103" s="107" t="s">
        <v>1054</v>
      </c>
      <c r="F1103" s="4" t="s">
        <v>13</v>
      </c>
      <c r="G1103" s="58">
        <v>877000</v>
      </c>
      <c r="H1103" s="58">
        <v>166630</v>
      </c>
      <c r="I1103" s="59">
        <v>1043630</v>
      </c>
      <c r="J1103" s="60">
        <v>1305000</v>
      </c>
      <c r="K1103" s="60">
        <f t="shared" si="372"/>
        <v>247950</v>
      </c>
      <c r="L1103" s="61">
        <f t="shared" si="373"/>
        <v>1552950</v>
      </c>
      <c r="M1103" s="60">
        <v>1187000</v>
      </c>
      <c r="N1103" s="60">
        <f t="shared" si="385"/>
        <v>225530</v>
      </c>
      <c r="O1103" s="62">
        <f t="shared" si="386"/>
        <v>1412530</v>
      </c>
      <c r="P1103" s="58">
        <v>929620.00000000012</v>
      </c>
      <c r="Q1103" s="58">
        <v>176627.80000000002</v>
      </c>
      <c r="R1103" s="58">
        <v>1106247.8</v>
      </c>
      <c r="S1103" s="62">
        <v>300832</v>
      </c>
      <c r="T1103" s="63">
        <f t="shared" si="387"/>
        <v>1043630</v>
      </c>
      <c r="U1103" s="63">
        <f t="shared" si="374"/>
        <v>1336370</v>
      </c>
      <c r="V1103" s="63">
        <f t="shared" si="375"/>
        <v>1412530</v>
      </c>
      <c r="W1103" s="64">
        <f t="shared" si="376"/>
        <v>1317954.9615997621</v>
      </c>
      <c r="X1103" s="64">
        <f t="shared" si="377"/>
        <v>1298656.7188840117</v>
      </c>
      <c r="Y1103" s="64">
        <f t="shared" si="388"/>
        <v>1228080</v>
      </c>
      <c r="Z1103" s="64">
        <f t="shared" si="389"/>
        <v>1171143.3594420059</v>
      </c>
      <c r="AA1103" s="64">
        <f t="shared" si="378"/>
        <v>263062.68226413266</v>
      </c>
      <c r="AB1103" s="65">
        <f t="shared" si="390"/>
        <v>0.19684868880933623</v>
      </c>
      <c r="AC1103" s="66">
        <f t="shared" si="391"/>
        <v>1043630</v>
      </c>
      <c r="AD1103" s="67" t="s">
        <v>4739</v>
      </c>
    </row>
    <row r="1104" spans="1:30" s="68" customFormat="1" ht="29.5" customHeight="1" x14ac:dyDescent="0.35">
      <c r="A1104" s="57"/>
      <c r="B1104" s="3">
        <v>191</v>
      </c>
      <c r="C1104" s="9" t="s">
        <v>414</v>
      </c>
      <c r="D1104" s="106" t="s">
        <v>1055</v>
      </c>
      <c r="E1104" s="107" t="s">
        <v>1056</v>
      </c>
      <c r="F1104" s="4" t="s">
        <v>13</v>
      </c>
      <c r="G1104" s="58">
        <v>736000</v>
      </c>
      <c r="H1104" s="58">
        <v>139840</v>
      </c>
      <c r="I1104" s="59">
        <v>875840</v>
      </c>
      <c r="J1104" s="60">
        <v>113000</v>
      </c>
      <c r="K1104" s="60">
        <f t="shared" si="372"/>
        <v>21470</v>
      </c>
      <c r="L1104" s="61">
        <f t="shared" si="373"/>
        <v>134470</v>
      </c>
      <c r="M1104" s="60">
        <v>105000</v>
      </c>
      <c r="N1104" s="60">
        <f t="shared" si="385"/>
        <v>19950</v>
      </c>
      <c r="O1104" s="62">
        <f t="shared" si="386"/>
        <v>124950</v>
      </c>
      <c r="P1104" s="58">
        <v>780160</v>
      </c>
      <c r="Q1104" s="58">
        <v>148230.39999999999</v>
      </c>
      <c r="R1104" s="58">
        <v>928390.4</v>
      </c>
      <c r="S1104" s="62">
        <v>387464</v>
      </c>
      <c r="T1104" s="63">
        <f t="shared" si="387"/>
        <v>124950</v>
      </c>
      <c r="U1104" s="63">
        <f t="shared" si="374"/>
        <v>378420</v>
      </c>
      <c r="V1104" s="63">
        <f t="shared" si="375"/>
        <v>134470</v>
      </c>
      <c r="W1104" s="64">
        <f t="shared" si="376"/>
        <v>245054.19814290354</v>
      </c>
      <c r="X1104" s="64">
        <f t="shared" si="377"/>
        <v>180923.81190043702</v>
      </c>
      <c r="Y1104" s="64">
        <f t="shared" si="388"/>
        <v>129710</v>
      </c>
      <c r="Z1104" s="64">
        <f t="shared" si="389"/>
        <v>152936.9059502185</v>
      </c>
      <c r="AA1104" s="64">
        <f t="shared" si="378"/>
        <v>430804.65399064572</v>
      </c>
      <c r="AB1104" s="65">
        <f t="shared" si="390"/>
        <v>1.1384299296830129</v>
      </c>
      <c r="AC1104" s="66">
        <f>X1104</f>
        <v>180923.81190043702</v>
      </c>
      <c r="AD1104" s="67" t="s">
        <v>4740</v>
      </c>
    </row>
    <row r="1105" spans="1:30" s="68" customFormat="1" ht="29.5" customHeight="1" x14ac:dyDescent="0.35">
      <c r="A1105" s="57"/>
      <c r="B1105" s="3">
        <v>192</v>
      </c>
      <c r="C1105" s="9" t="s">
        <v>414</v>
      </c>
      <c r="D1105" s="106" t="s">
        <v>1057</v>
      </c>
      <c r="E1105" s="107" t="s">
        <v>1058</v>
      </c>
      <c r="F1105" s="4" t="s">
        <v>13</v>
      </c>
      <c r="G1105" s="58">
        <v>831000</v>
      </c>
      <c r="H1105" s="58">
        <v>157890</v>
      </c>
      <c r="I1105" s="59">
        <v>988890</v>
      </c>
      <c r="J1105" s="60">
        <v>1347000</v>
      </c>
      <c r="K1105" s="60">
        <f t="shared" si="372"/>
        <v>255930</v>
      </c>
      <c r="L1105" s="61">
        <f t="shared" si="373"/>
        <v>1602930</v>
      </c>
      <c r="M1105" s="60">
        <v>1225000</v>
      </c>
      <c r="N1105" s="60">
        <f t="shared" si="385"/>
        <v>232750</v>
      </c>
      <c r="O1105" s="62">
        <f t="shared" si="386"/>
        <v>1457750</v>
      </c>
      <c r="P1105" s="58">
        <v>855930</v>
      </c>
      <c r="Q1105" s="58">
        <v>162626.70000000001</v>
      </c>
      <c r="R1105" s="58">
        <v>1018556.7</v>
      </c>
      <c r="S1105" s="62">
        <v>429352</v>
      </c>
      <c r="T1105" s="63">
        <f t="shared" si="387"/>
        <v>988890</v>
      </c>
      <c r="U1105" s="63">
        <f t="shared" si="374"/>
        <v>1349856.6666666667</v>
      </c>
      <c r="V1105" s="63">
        <f t="shared" si="375"/>
        <v>1457750</v>
      </c>
      <c r="W1105" s="64">
        <f t="shared" si="376"/>
        <v>1322051.9795853423</v>
      </c>
      <c r="X1105" s="64">
        <f t="shared" si="377"/>
        <v>1292501.1756724324</v>
      </c>
      <c r="Y1105" s="64">
        <f t="shared" si="388"/>
        <v>1223320</v>
      </c>
      <c r="Z1105" s="64">
        <f t="shared" si="389"/>
        <v>1140695.5878362162</v>
      </c>
      <c r="AA1105" s="64">
        <f t="shared" si="378"/>
        <v>320923.6808547065</v>
      </c>
      <c r="AB1105" s="65">
        <f t="shared" si="390"/>
        <v>0.23774648729719933</v>
      </c>
      <c r="AC1105" s="66">
        <f t="shared" ref="AC1105:AC1106" si="392">T1105</f>
        <v>988890</v>
      </c>
      <c r="AD1105" s="67" t="s">
        <v>4739</v>
      </c>
    </row>
    <row r="1106" spans="1:30" s="68" customFormat="1" ht="29.5" customHeight="1" x14ac:dyDescent="0.35">
      <c r="A1106" s="57"/>
      <c r="B1106" s="3">
        <v>193</v>
      </c>
      <c r="C1106" s="9" t="s">
        <v>414</v>
      </c>
      <c r="D1106" s="106" t="s">
        <v>1059</v>
      </c>
      <c r="E1106" s="107" t="s">
        <v>1060</v>
      </c>
      <c r="F1106" s="4" t="s">
        <v>13</v>
      </c>
      <c r="G1106" s="58">
        <v>812000</v>
      </c>
      <c r="H1106" s="58">
        <v>154280</v>
      </c>
      <c r="I1106" s="59">
        <v>966280</v>
      </c>
      <c r="J1106" s="60">
        <v>521000</v>
      </c>
      <c r="K1106" s="60">
        <f t="shared" ref="K1106:K1169" si="393">+J1106*19%</f>
        <v>98990</v>
      </c>
      <c r="L1106" s="61">
        <f t="shared" ref="L1106:L1169" si="394">+J1106+K1106</f>
        <v>619990</v>
      </c>
      <c r="M1106" s="60">
        <v>483000</v>
      </c>
      <c r="N1106" s="60">
        <f t="shared" si="385"/>
        <v>91770</v>
      </c>
      <c r="O1106" s="62">
        <f t="shared" si="386"/>
        <v>574770</v>
      </c>
      <c r="P1106" s="58">
        <v>836360</v>
      </c>
      <c r="Q1106" s="58">
        <v>158908.4</v>
      </c>
      <c r="R1106" s="58">
        <v>995268.4</v>
      </c>
      <c r="S1106" s="62">
        <v>388416</v>
      </c>
      <c r="T1106" s="63">
        <f t="shared" si="387"/>
        <v>574770</v>
      </c>
      <c r="U1106" s="63">
        <f t="shared" ref="U1106:U1169" si="395">AVERAGE(I1106,L1106,O1106)</f>
        <v>720346.66666666663</v>
      </c>
      <c r="V1106" s="63">
        <f t="shared" ref="V1106:V1169" si="396">MEDIAN(I1106,L1106,O1106)</f>
        <v>619990</v>
      </c>
      <c r="W1106" s="64">
        <f t="shared" ref="W1106:W1169" si="397">GEOMEAN(I1106,L1106,O1106)</f>
        <v>700907.30958849622</v>
      </c>
      <c r="X1106" s="64">
        <f t="shared" ref="X1106:X1169" si="398">HARMEAN(I1106,L1106,O1106)</f>
        <v>683736.94606103154</v>
      </c>
      <c r="Y1106" s="64">
        <f t="shared" si="388"/>
        <v>597380</v>
      </c>
      <c r="Z1106" s="64">
        <f t="shared" si="389"/>
        <v>629253.47303051571</v>
      </c>
      <c r="AA1106" s="64">
        <f t="shared" ref="AA1106:AA1169" si="399">STDEV(I1106,L1106,O1106)</f>
        <v>214181.26769942645</v>
      </c>
      <c r="AB1106" s="65">
        <f t="shared" si="390"/>
        <v>0.29733082363041841</v>
      </c>
      <c r="AC1106" s="66">
        <f t="shared" si="392"/>
        <v>574770</v>
      </c>
      <c r="AD1106" s="67" t="s">
        <v>4739</v>
      </c>
    </row>
    <row r="1107" spans="1:30" s="68" customFormat="1" ht="29.5" customHeight="1" x14ac:dyDescent="0.35">
      <c r="A1107" s="57"/>
      <c r="B1107" s="3">
        <v>194</v>
      </c>
      <c r="C1107" s="9" t="s">
        <v>414</v>
      </c>
      <c r="D1107" s="106" t="s">
        <v>1061</v>
      </c>
      <c r="E1107" s="107" t="s">
        <v>1062</v>
      </c>
      <c r="F1107" s="4" t="s">
        <v>13</v>
      </c>
      <c r="G1107" s="58">
        <v>806000</v>
      </c>
      <c r="H1107" s="58">
        <v>153140</v>
      </c>
      <c r="I1107" s="59">
        <v>959140</v>
      </c>
      <c r="J1107" s="60">
        <v>124000</v>
      </c>
      <c r="K1107" s="60">
        <f t="shared" si="393"/>
        <v>23560</v>
      </c>
      <c r="L1107" s="61">
        <f t="shared" si="394"/>
        <v>147560</v>
      </c>
      <c r="M1107" s="60">
        <v>114000</v>
      </c>
      <c r="N1107" s="60">
        <f t="shared" si="385"/>
        <v>21660</v>
      </c>
      <c r="O1107" s="62">
        <f t="shared" si="386"/>
        <v>135660</v>
      </c>
      <c r="P1107" s="58">
        <v>854360</v>
      </c>
      <c r="Q1107" s="58">
        <v>162328.4</v>
      </c>
      <c r="R1107" s="58">
        <v>1016688.4</v>
      </c>
      <c r="S1107" s="62">
        <v>396984</v>
      </c>
      <c r="T1107" s="63">
        <f t="shared" si="387"/>
        <v>135660</v>
      </c>
      <c r="U1107" s="63">
        <f t="shared" si="395"/>
        <v>414120</v>
      </c>
      <c r="V1107" s="63">
        <f t="shared" si="396"/>
        <v>147560</v>
      </c>
      <c r="W1107" s="64">
        <f t="shared" si="397"/>
        <v>267773.4336033414</v>
      </c>
      <c r="X1107" s="64">
        <f t="shared" si="398"/>
        <v>197486.98374473213</v>
      </c>
      <c r="Y1107" s="64">
        <f t="shared" si="388"/>
        <v>141610</v>
      </c>
      <c r="Z1107" s="64">
        <f t="shared" si="389"/>
        <v>166573.49187236605</v>
      </c>
      <c r="AA1107" s="64">
        <f t="shared" si="399"/>
        <v>472038.66663653729</v>
      </c>
      <c r="AB1107" s="65">
        <f t="shared" si="390"/>
        <v>1.1398596219369683</v>
      </c>
      <c r="AC1107" s="66">
        <f>X1107</f>
        <v>197486.98374473213</v>
      </c>
      <c r="AD1107" s="67" t="s">
        <v>4740</v>
      </c>
    </row>
    <row r="1108" spans="1:30" s="68" customFormat="1" ht="29.5" customHeight="1" x14ac:dyDescent="0.35">
      <c r="A1108" s="57"/>
      <c r="B1108" s="3">
        <v>195</v>
      </c>
      <c r="C1108" s="9" t="s">
        <v>414</v>
      </c>
      <c r="D1108" s="106" t="s">
        <v>1063</v>
      </c>
      <c r="E1108" s="107" t="s">
        <v>1064</v>
      </c>
      <c r="F1108" s="4" t="s">
        <v>13</v>
      </c>
      <c r="G1108" s="58">
        <v>871000</v>
      </c>
      <c r="H1108" s="58">
        <v>165490</v>
      </c>
      <c r="I1108" s="59">
        <v>1036490</v>
      </c>
      <c r="J1108" s="60">
        <v>1128000</v>
      </c>
      <c r="K1108" s="60">
        <f t="shared" si="393"/>
        <v>214320</v>
      </c>
      <c r="L1108" s="61">
        <f t="shared" si="394"/>
        <v>1342320</v>
      </c>
      <c r="M1108" s="60">
        <v>1045000</v>
      </c>
      <c r="N1108" s="60">
        <f t="shared" si="385"/>
        <v>198550</v>
      </c>
      <c r="O1108" s="62">
        <f t="shared" si="386"/>
        <v>1243550</v>
      </c>
      <c r="P1108" s="58">
        <v>897130</v>
      </c>
      <c r="Q1108" s="58">
        <v>170454.7</v>
      </c>
      <c r="R1108" s="58">
        <v>1067584.7</v>
      </c>
      <c r="S1108" s="62">
        <v>467432</v>
      </c>
      <c r="T1108" s="63">
        <f t="shared" si="387"/>
        <v>1036490</v>
      </c>
      <c r="U1108" s="63">
        <f t="shared" si="395"/>
        <v>1207453.3333333333</v>
      </c>
      <c r="V1108" s="63">
        <f t="shared" si="396"/>
        <v>1243550</v>
      </c>
      <c r="W1108" s="64">
        <f t="shared" si="397"/>
        <v>1200498.0982877789</v>
      </c>
      <c r="X1108" s="64">
        <f t="shared" si="398"/>
        <v>1193354.0219369202</v>
      </c>
      <c r="Y1108" s="64">
        <f t="shared" si="388"/>
        <v>1140020</v>
      </c>
      <c r="Z1108" s="64">
        <f t="shared" si="389"/>
        <v>1114922.0109684602</v>
      </c>
      <c r="AA1108" s="64">
        <f t="shared" si="399"/>
        <v>156077.62246181627</v>
      </c>
      <c r="AB1108" s="65">
        <f t="shared" si="390"/>
        <v>0.12926182582223988</v>
      </c>
      <c r="AC1108" s="66">
        <f>T1108</f>
        <v>1036490</v>
      </c>
      <c r="AD1108" s="67" t="s">
        <v>4739</v>
      </c>
    </row>
    <row r="1109" spans="1:30" s="68" customFormat="1" ht="29.5" customHeight="1" x14ac:dyDescent="0.35">
      <c r="A1109" s="57"/>
      <c r="B1109" s="3">
        <v>196</v>
      </c>
      <c r="C1109" s="9" t="s">
        <v>414</v>
      </c>
      <c r="D1109" s="106" t="s">
        <v>1065</v>
      </c>
      <c r="E1109" s="107" t="s">
        <v>1066</v>
      </c>
      <c r="F1109" s="4" t="s">
        <v>13</v>
      </c>
      <c r="G1109" s="58">
        <v>546218.48739495804</v>
      </c>
      <c r="H1109" s="58">
        <v>103781.51260504202</v>
      </c>
      <c r="I1109" s="59">
        <v>650000</v>
      </c>
      <c r="J1109" s="60">
        <v>108000</v>
      </c>
      <c r="K1109" s="60">
        <f t="shared" si="393"/>
        <v>20520</v>
      </c>
      <c r="L1109" s="61">
        <f t="shared" si="394"/>
        <v>128520</v>
      </c>
      <c r="M1109" s="60">
        <v>99000</v>
      </c>
      <c r="N1109" s="60">
        <f t="shared" si="385"/>
        <v>18810</v>
      </c>
      <c r="O1109" s="62">
        <f t="shared" si="386"/>
        <v>117810</v>
      </c>
      <c r="P1109" s="58">
        <v>568067.22689075628</v>
      </c>
      <c r="Q1109" s="58">
        <v>107932.77310924369</v>
      </c>
      <c r="R1109" s="58">
        <v>676000</v>
      </c>
      <c r="S1109" s="62">
        <v>391272</v>
      </c>
      <c r="T1109" s="63">
        <f t="shared" si="387"/>
        <v>117810</v>
      </c>
      <c r="U1109" s="63">
        <f t="shared" si="395"/>
        <v>298776.66666666669</v>
      </c>
      <c r="V1109" s="63">
        <f t="shared" si="396"/>
        <v>128520</v>
      </c>
      <c r="W1109" s="64">
        <f t="shared" si="397"/>
        <v>214299.95335095067</v>
      </c>
      <c r="X1109" s="64">
        <f t="shared" si="398"/>
        <v>168467.43894420093</v>
      </c>
      <c r="Y1109" s="64">
        <f t="shared" si="388"/>
        <v>123165</v>
      </c>
      <c r="Z1109" s="64">
        <f t="shared" si="389"/>
        <v>143138.71947210046</v>
      </c>
      <c r="AA1109" s="64">
        <f t="shared" si="399"/>
        <v>304215.46383005142</v>
      </c>
      <c r="AB1109" s="65">
        <f t="shared" si="390"/>
        <v>1.0182035539256236</v>
      </c>
      <c r="AC1109" s="66">
        <f>X1109</f>
        <v>168467.43894420093</v>
      </c>
      <c r="AD1109" s="67" t="s">
        <v>4740</v>
      </c>
    </row>
    <row r="1110" spans="1:30" s="68" customFormat="1" ht="29.5" customHeight="1" x14ac:dyDescent="0.35">
      <c r="A1110" s="57"/>
      <c r="B1110" s="3">
        <v>197</v>
      </c>
      <c r="C1110" s="9" t="s">
        <v>414</v>
      </c>
      <c r="D1110" s="106" t="s">
        <v>1067</v>
      </c>
      <c r="E1110" s="107" t="s">
        <v>1068</v>
      </c>
      <c r="F1110" s="4" t="s">
        <v>13</v>
      </c>
      <c r="G1110" s="58">
        <v>886000</v>
      </c>
      <c r="H1110" s="58">
        <v>168340</v>
      </c>
      <c r="I1110" s="59">
        <v>1054340</v>
      </c>
      <c r="J1110" s="60">
        <v>111000</v>
      </c>
      <c r="K1110" s="60">
        <f t="shared" si="393"/>
        <v>21090</v>
      </c>
      <c r="L1110" s="61">
        <f t="shared" si="394"/>
        <v>132090</v>
      </c>
      <c r="M1110" s="60">
        <v>103000</v>
      </c>
      <c r="N1110" s="60">
        <f t="shared" si="385"/>
        <v>19570</v>
      </c>
      <c r="O1110" s="62">
        <f t="shared" si="386"/>
        <v>122570</v>
      </c>
      <c r="P1110" s="58">
        <v>912580</v>
      </c>
      <c r="Q1110" s="58">
        <v>173390.2</v>
      </c>
      <c r="R1110" s="58">
        <v>1085970.2</v>
      </c>
      <c r="S1110" s="62">
        <v>453152</v>
      </c>
      <c r="T1110" s="63">
        <f t="shared" si="387"/>
        <v>122570</v>
      </c>
      <c r="U1110" s="63">
        <f t="shared" si="395"/>
        <v>436333.33333333331</v>
      </c>
      <c r="V1110" s="63">
        <f t="shared" si="396"/>
        <v>132090</v>
      </c>
      <c r="W1110" s="64">
        <f t="shared" si="397"/>
        <v>257480.85139886147</v>
      </c>
      <c r="X1110" s="64">
        <f t="shared" si="398"/>
        <v>179881.35348219483</v>
      </c>
      <c r="Y1110" s="64">
        <f t="shared" si="388"/>
        <v>127330</v>
      </c>
      <c r="Z1110" s="64">
        <f t="shared" si="389"/>
        <v>151225.67674109741</v>
      </c>
      <c r="AA1110" s="64">
        <f t="shared" si="399"/>
        <v>535230.63966231723</v>
      </c>
      <c r="AB1110" s="65">
        <f t="shared" si="390"/>
        <v>1.2266554002956087</v>
      </c>
      <c r="AC1110" s="66">
        <f t="shared" ref="AC1110:AC1114" si="400">X1110</f>
        <v>179881.35348219483</v>
      </c>
      <c r="AD1110" s="67" t="s">
        <v>4740</v>
      </c>
    </row>
    <row r="1111" spans="1:30" s="68" customFormat="1" ht="29.5" customHeight="1" x14ac:dyDescent="0.35">
      <c r="A1111" s="57"/>
      <c r="B1111" s="3">
        <v>198</v>
      </c>
      <c r="C1111" s="9" t="s">
        <v>414</v>
      </c>
      <c r="D1111" s="106" t="s">
        <v>1069</v>
      </c>
      <c r="E1111" s="107" t="s">
        <v>1070</v>
      </c>
      <c r="F1111" s="4" t="s">
        <v>13</v>
      </c>
      <c r="G1111" s="58">
        <v>704000</v>
      </c>
      <c r="H1111" s="58">
        <v>133760</v>
      </c>
      <c r="I1111" s="59">
        <v>837760</v>
      </c>
      <c r="J1111" s="60">
        <v>130000</v>
      </c>
      <c r="K1111" s="60">
        <f t="shared" si="393"/>
        <v>24700</v>
      </c>
      <c r="L1111" s="61">
        <f t="shared" si="394"/>
        <v>154700</v>
      </c>
      <c r="M1111" s="60">
        <v>121000</v>
      </c>
      <c r="N1111" s="60">
        <f t="shared" si="385"/>
        <v>22990</v>
      </c>
      <c r="O1111" s="62">
        <f t="shared" si="386"/>
        <v>143990</v>
      </c>
      <c r="P1111" s="58">
        <v>732160</v>
      </c>
      <c r="Q1111" s="58">
        <v>139110.39999999999</v>
      </c>
      <c r="R1111" s="58">
        <v>871270.40000000002</v>
      </c>
      <c r="S1111" s="62">
        <v>439824</v>
      </c>
      <c r="T1111" s="63">
        <f t="shared" si="387"/>
        <v>143990</v>
      </c>
      <c r="U1111" s="63">
        <f t="shared" si="395"/>
        <v>378816.66666666669</v>
      </c>
      <c r="V1111" s="63">
        <f t="shared" si="396"/>
        <v>154700</v>
      </c>
      <c r="W1111" s="64">
        <f t="shared" si="397"/>
        <v>265245.13192012243</v>
      </c>
      <c r="X1111" s="64">
        <f t="shared" si="398"/>
        <v>205441.31702297932</v>
      </c>
      <c r="Y1111" s="64">
        <f t="shared" si="388"/>
        <v>149345</v>
      </c>
      <c r="Z1111" s="64">
        <f t="shared" si="389"/>
        <v>174715.65851148966</v>
      </c>
      <c r="AA1111" s="64">
        <f t="shared" si="399"/>
        <v>397492.65833890991</v>
      </c>
      <c r="AB1111" s="65">
        <f t="shared" si="390"/>
        <v>1.0493008711485148</v>
      </c>
      <c r="AC1111" s="66">
        <f t="shared" si="400"/>
        <v>205441.31702297932</v>
      </c>
      <c r="AD1111" s="67" t="s">
        <v>4740</v>
      </c>
    </row>
    <row r="1112" spans="1:30" s="68" customFormat="1" ht="29.5" customHeight="1" x14ac:dyDescent="0.35">
      <c r="A1112" s="57"/>
      <c r="B1112" s="3">
        <v>199</v>
      </c>
      <c r="C1112" s="9" t="s">
        <v>414</v>
      </c>
      <c r="D1112" s="106" t="s">
        <v>1071</v>
      </c>
      <c r="E1112" s="107" t="s">
        <v>1072</v>
      </c>
      <c r="F1112" s="4" t="s">
        <v>13</v>
      </c>
      <c r="G1112" s="58">
        <v>852000</v>
      </c>
      <c r="H1112" s="58">
        <v>161880</v>
      </c>
      <c r="I1112" s="59">
        <v>1013880</v>
      </c>
      <c r="J1112" s="60">
        <v>49000</v>
      </c>
      <c r="K1112" s="60">
        <f t="shared" si="393"/>
        <v>9310</v>
      </c>
      <c r="L1112" s="61">
        <f t="shared" si="394"/>
        <v>58310</v>
      </c>
      <c r="M1112" s="60">
        <v>45000</v>
      </c>
      <c r="N1112" s="60">
        <f t="shared" si="385"/>
        <v>8550</v>
      </c>
      <c r="O1112" s="62">
        <f t="shared" si="386"/>
        <v>53550</v>
      </c>
      <c r="P1112" s="58">
        <v>886080</v>
      </c>
      <c r="Q1112" s="58">
        <v>168355.20000000001</v>
      </c>
      <c r="R1112" s="58">
        <v>1054435.2</v>
      </c>
      <c r="S1112" s="62">
        <v>453152</v>
      </c>
      <c r="T1112" s="63">
        <f t="shared" si="387"/>
        <v>53550</v>
      </c>
      <c r="U1112" s="63">
        <f t="shared" si="395"/>
        <v>375246.66666666669</v>
      </c>
      <c r="V1112" s="63">
        <f t="shared" si="396"/>
        <v>58310</v>
      </c>
      <c r="W1112" s="64">
        <f t="shared" si="397"/>
        <v>146835.03494360493</v>
      </c>
      <c r="X1112" s="64">
        <f t="shared" si="398"/>
        <v>81499.230797273151</v>
      </c>
      <c r="Y1112" s="64">
        <f t="shared" si="388"/>
        <v>55930</v>
      </c>
      <c r="Z1112" s="64">
        <f t="shared" si="389"/>
        <v>67524.615398636583</v>
      </c>
      <c r="AA1112" s="64">
        <f t="shared" si="399"/>
        <v>553077.81119236141</v>
      </c>
      <c r="AB1112" s="65">
        <f t="shared" si="390"/>
        <v>1.4739046614467677</v>
      </c>
      <c r="AC1112" s="66">
        <f t="shared" si="400"/>
        <v>81499.230797273151</v>
      </c>
      <c r="AD1112" s="67" t="s">
        <v>4740</v>
      </c>
    </row>
    <row r="1113" spans="1:30" s="68" customFormat="1" ht="29.5" customHeight="1" x14ac:dyDescent="0.35">
      <c r="A1113" s="57"/>
      <c r="B1113" s="3">
        <v>200</v>
      </c>
      <c r="C1113" s="9" t="s">
        <v>414</v>
      </c>
      <c r="D1113" s="106" t="s">
        <v>1073</v>
      </c>
      <c r="E1113" s="107" t="s">
        <v>1074</v>
      </c>
      <c r="F1113" s="4" t="s">
        <v>13</v>
      </c>
      <c r="G1113" s="58">
        <v>688000</v>
      </c>
      <c r="H1113" s="58">
        <v>130720</v>
      </c>
      <c r="I1113" s="59">
        <v>818720</v>
      </c>
      <c r="J1113" s="60">
        <v>128000</v>
      </c>
      <c r="K1113" s="60">
        <f t="shared" si="393"/>
        <v>24320</v>
      </c>
      <c r="L1113" s="61">
        <f t="shared" si="394"/>
        <v>152320</v>
      </c>
      <c r="M1113" s="60">
        <v>117000</v>
      </c>
      <c r="N1113" s="60">
        <f t="shared" si="385"/>
        <v>22230</v>
      </c>
      <c r="O1113" s="62">
        <f t="shared" si="386"/>
        <v>139230</v>
      </c>
      <c r="P1113" s="58">
        <v>715520.00000000012</v>
      </c>
      <c r="Q1113" s="58">
        <v>135948.80000000002</v>
      </c>
      <c r="R1113" s="58">
        <v>851468.80000000016</v>
      </c>
      <c r="S1113" s="62">
        <v>356048</v>
      </c>
      <c r="T1113" s="63">
        <f t="shared" si="387"/>
        <v>139230</v>
      </c>
      <c r="U1113" s="63">
        <f t="shared" si="395"/>
        <v>370090</v>
      </c>
      <c r="V1113" s="63">
        <f t="shared" si="396"/>
        <v>152320</v>
      </c>
      <c r="W1113" s="64">
        <f t="shared" si="397"/>
        <v>258945.50979511859</v>
      </c>
      <c r="X1113" s="64">
        <f t="shared" si="398"/>
        <v>200415.46159881438</v>
      </c>
      <c r="Y1113" s="64">
        <f t="shared" si="388"/>
        <v>145775</v>
      </c>
      <c r="Z1113" s="64">
        <f t="shared" si="389"/>
        <v>169822.73079940717</v>
      </c>
      <c r="AA1113" s="64">
        <f t="shared" si="399"/>
        <v>388580.10075144097</v>
      </c>
      <c r="AB1113" s="65">
        <f t="shared" si="390"/>
        <v>1.0499610925759706</v>
      </c>
      <c r="AC1113" s="66">
        <f t="shared" si="400"/>
        <v>200415.46159881438</v>
      </c>
      <c r="AD1113" s="67" t="s">
        <v>4740</v>
      </c>
    </row>
    <row r="1114" spans="1:30" s="68" customFormat="1" ht="29.5" customHeight="1" x14ac:dyDescent="0.35">
      <c r="A1114" s="57"/>
      <c r="B1114" s="3">
        <v>201</v>
      </c>
      <c r="C1114" s="9" t="s">
        <v>414</v>
      </c>
      <c r="D1114" s="106" t="s">
        <v>1075</v>
      </c>
      <c r="E1114" s="107" t="s">
        <v>1076</v>
      </c>
      <c r="F1114" s="4" t="s">
        <v>13</v>
      </c>
      <c r="G1114" s="58">
        <v>748000</v>
      </c>
      <c r="H1114" s="58">
        <v>142120</v>
      </c>
      <c r="I1114" s="59">
        <v>890120</v>
      </c>
      <c r="J1114" s="60">
        <v>122000</v>
      </c>
      <c r="K1114" s="60">
        <f t="shared" si="393"/>
        <v>23180</v>
      </c>
      <c r="L1114" s="61">
        <f t="shared" si="394"/>
        <v>145180</v>
      </c>
      <c r="M1114" s="60">
        <v>111000</v>
      </c>
      <c r="N1114" s="60">
        <f t="shared" si="385"/>
        <v>21090</v>
      </c>
      <c r="O1114" s="62">
        <f t="shared" si="386"/>
        <v>132090</v>
      </c>
      <c r="P1114" s="58">
        <v>785400</v>
      </c>
      <c r="Q1114" s="58">
        <v>149226</v>
      </c>
      <c r="R1114" s="58">
        <v>934626</v>
      </c>
      <c r="S1114" s="62">
        <v>358904</v>
      </c>
      <c r="T1114" s="63">
        <f t="shared" si="387"/>
        <v>132090</v>
      </c>
      <c r="U1114" s="63">
        <f t="shared" si="395"/>
        <v>389130</v>
      </c>
      <c r="V1114" s="63">
        <f t="shared" si="396"/>
        <v>145180</v>
      </c>
      <c r="W1114" s="64">
        <f t="shared" si="397"/>
        <v>257478.97041138713</v>
      </c>
      <c r="X1114" s="64">
        <f t="shared" si="398"/>
        <v>192529.33630061866</v>
      </c>
      <c r="Y1114" s="64">
        <f t="shared" si="388"/>
        <v>138635</v>
      </c>
      <c r="Z1114" s="64">
        <f t="shared" si="389"/>
        <v>162309.66815030933</v>
      </c>
      <c r="AA1114" s="64">
        <f t="shared" si="399"/>
        <v>433919.43042458931</v>
      </c>
      <c r="AB1114" s="65">
        <f t="shared" si="390"/>
        <v>1.1151014581877248</v>
      </c>
      <c r="AC1114" s="66">
        <f t="shared" si="400"/>
        <v>192529.33630061866</v>
      </c>
      <c r="AD1114" s="67" t="s">
        <v>4740</v>
      </c>
    </row>
    <row r="1115" spans="1:30" s="68" customFormat="1" ht="29.5" customHeight="1" x14ac:dyDescent="0.35">
      <c r="A1115" s="57"/>
      <c r="B1115" s="3">
        <v>202</v>
      </c>
      <c r="C1115" s="9" t="s">
        <v>414</v>
      </c>
      <c r="D1115" s="106" t="s">
        <v>1077</v>
      </c>
      <c r="E1115" s="107" t="s">
        <v>1078</v>
      </c>
      <c r="F1115" s="4" t="s">
        <v>13</v>
      </c>
      <c r="G1115" s="58">
        <v>757000</v>
      </c>
      <c r="H1115" s="58">
        <v>143830</v>
      </c>
      <c r="I1115" s="59">
        <v>900830</v>
      </c>
      <c r="J1115" s="60">
        <v>1034000</v>
      </c>
      <c r="K1115" s="60">
        <f t="shared" si="393"/>
        <v>196460</v>
      </c>
      <c r="L1115" s="61">
        <f t="shared" si="394"/>
        <v>1230460</v>
      </c>
      <c r="M1115" s="60">
        <v>949000</v>
      </c>
      <c r="N1115" s="60">
        <f t="shared" si="385"/>
        <v>180310</v>
      </c>
      <c r="O1115" s="62">
        <f t="shared" si="386"/>
        <v>1129310</v>
      </c>
      <c r="P1115" s="58">
        <v>794850</v>
      </c>
      <c r="Q1115" s="58">
        <v>151021.5</v>
      </c>
      <c r="R1115" s="58">
        <v>945871.5</v>
      </c>
      <c r="S1115" s="62">
        <v>376992</v>
      </c>
      <c r="T1115" s="63">
        <f t="shared" si="387"/>
        <v>900830</v>
      </c>
      <c r="U1115" s="63">
        <f t="shared" si="395"/>
        <v>1086866.6666666667</v>
      </c>
      <c r="V1115" s="63">
        <f t="shared" si="396"/>
        <v>1129310</v>
      </c>
      <c r="W1115" s="64">
        <f t="shared" si="397"/>
        <v>1077724.7046437089</v>
      </c>
      <c r="X1115" s="64">
        <f t="shared" si="398"/>
        <v>1068266.4990088211</v>
      </c>
      <c r="Y1115" s="64">
        <f t="shared" si="388"/>
        <v>1015070</v>
      </c>
      <c r="Z1115" s="64">
        <f t="shared" si="389"/>
        <v>984548.24950441055</v>
      </c>
      <c r="AA1115" s="64">
        <f t="shared" si="399"/>
        <v>168864.03297722476</v>
      </c>
      <c r="AB1115" s="65">
        <f t="shared" si="390"/>
        <v>0.15536775407338352</v>
      </c>
      <c r="AC1115" s="66">
        <f t="shared" ref="AC1115:AC1116" si="401">T1115</f>
        <v>900830</v>
      </c>
      <c r="AD1115" s="67" t="s">
        <v>4739</v>
      </c>
    </row>
    <row r="1116" spans="1:30" s="68" customFormat="1" ht="29.5" customHeight="1" x14ac:dyDescent="0.35">
      <c r="A1116" s="57"/>
      <c r="B1116" s="3">
        <v>203</v>
      </c>
      <c r="C1116" s="9" t="s">
        <v>414</v>
      </c>
      <c r="D1116" s="106" t="s">
        <v>1079</v>
      </c>
      <c r="E1116" s="107" t="s">
        <v>1080</v>
      </c>
      <c r="F1116" s="4" t="s">
        <v>13</v>
      </c>
      <c r="G1116" s="58">
        <v>717000</v>
      </c>
      <c r="H1116" s="58">
        <v>136230</v>
      </c>
      <c r="I1116" s="59">
        <v>853230</v>
      </c>
      <c r="J1116" s="60">
        <v>1210000</v>
      </c>
      <c r="K1116" s="60">
        <f t="shared" si="393"/>
        <v>229900</v>
      </c>
      <c r="L1116" s="61">
        <f t="shared" si="394"/>
        <v>1439900</v>
      </c>
      <c r="M1116" s="60">
        <v>1100000</v>
      </c>
      <c r="N1116" s="60">
        <f t="shared" si="385"/>
        <v>209000</v>
      </c>
      <c r="O1116" s="62">
        <f t="shared" si="386"/>
        <v>1309000</v>
      </c>
      <c r="P1116" s="58">
        <v>752850</v>
      </c>
      <c r="Q1116" s="58">
        <v>143041.5</v>
      </c>
      <c r="R1116" s="58">
        <v>895891.5</v>
      </c>
      <c r="S1116" s="62">
        <v>350336</v>
      </c>
      <c r="T1116" s="63">
        <f t="shared" si="387"/>
        <v>853230</v>
      </c>
      <c r="U1116" s="63">
        <f t="shared" si="395"/>
        <v>1200710</v>
      </c>
      <c r="V1116" s="63">
        <f t="shared" si="396"/>
        <v>1309000</v>
      </c>
      <c r="W1116" s="64">
        <f t="shared" si="397"/>
        <v>1171600.0056574407</v>
      </c>
      <c r="X1116" s="64">
        <f t="shared" si="398"/>
        <v>1140488.6033066981</v>
      </c>
      <c r="Y1116" s="64">
        <f t="shared" si="388"/>
        <v>1081115</v>
      </c>
      <c r="Z1116" s="64">
        <f t="shared" si="389"/>
        <v>996859.30165334907</v>
      </c>
      <c r="AA1116" s="64">
        <f t="shared" si="399"/>
        <v>307961.79194828699</v>
      </c>
      <c r="AB1116" s="65">
        <f t="shared" si="390"/>
        <v>0.25648307413804083</v>
      </c>
      <c r="AC1116" s="66">
        <f t="shared" si="401"/>
        <v>853230</v>
      </c>
      <c r="AD1116" s="67" t="s">
        <v>4739</v>
      </c>
    </row>
    <row r="1117" spans="1:30" s="68" customFormat="1" ht="29.5" customHeight="1" x14ac:dyDescent="0.35">
      <c r="A1117" s="57"/>
      <c r="B1117" s="3">
        <v>204</v>
      </c>
      <c r="C1117" s="9" t="s">
        <v>414</v>
      </c>
      <c r="D1117" s="106" t="s">
        <v>1081</v>
      </c>
      <c r="E1117" s="107" t="s">
        <v>1082</v>
      </c>
      <c r="F1117" s="4" t="s">
        <v>13</v>
      </c>
      <c r="G1117" s="58">
        <v>729000</v>
      </c>
      <c r="H1117" s="58">
        <v>138510</v>
      </c>
      <c r="I1117" s="59">
        <v>867510</v>
      </c>
      <c r="J1117" s="60">
        <v>104000</v>
      </c>
      <c r="K1117" s="60">
        <f t="shared" si="393"/>
        <v>19760</v>
      </c>
      <c r="L1117" s="61">
        <f t="shared" si="394"/>
        <v>123760</v>
      </c>
      <c r="M1117" s="60">
        <v>95000</v>
      </c>
      <c r="N1117" s="60">
        <f t="shared" si="385"/>
        <v>18050</v>
      </c>
      <c r="O1117" s="62">
        <f t="shared" si="386"/>
        <v>113050</v>
      </c>
      <c r="P1117" s="58">
        <v>772740</v>
      </c>
      <c r="Q1117" s="58">
        <v>146820.6</v>
      </c>
      <c r="R1117" s="58">
        <v>919560.6</v>
      </c>
      <c r="S1117" s="62">
        <v>370328</v>
      </c>
      <c r="T1117" s="63">
        <f t="shared" si="387"/>
        <v>113050</v>
      </c>
      <c r="U1117" s="63">
        <f t="shared" si="395"/>
        <v>368106.66666666669</v>
      </c>
      <c r="V1117" s="63">
        <f t="shared" si="396"/>
        <v>123760</v>
      </c>
      <c r="W1117" s="64">
        <f t="shared" si="397"/>
        <v>229813.27883101124</v>
      </c>
      <c r="X1117" s="64">
        <f t="shared" si="398"/>
        <v>165942.75867854999</v>
      </c>
      <c r="Y1117" s="64">
        <f t="shared" si="388"/>
        <v>118405</v>
      </c>
      <c r="Z1117" s="64">
        <f t="shared" si="389"/>
        <v>139496.37933927501</v>
      </c>
      <c r="AA1117" s="64">
        <f t="shared" si="399"/>
        <v>432529.12391344627</v>
      </c>
      <c r="AB1117" s="65">
        <f t="shared" si="390"/>
        <v>1.1750102975046532</v>
      </c>
      <c r="AC1117" s="66">
        <f>X1117</f>
        <v>165942.75867854999</v>
      </c>
      <c r="AD1117" s="67" t="s">
        <v>4740</v>
      </c>
    </row>
    <row r="1118" spans="1:30" s="68" customFormat="1" ht="29.5" customHeight="1" x14ac:dyDescent="0.35">
      <c r="A1118" s="57"/>
      <c r="B1118" s="3">
        <v>205</v>
      </c>
      <c r="C1118" s="9" t="s">
        <v>414</v>
      </c>
      <c r="D1118" s="106" t="s">
        <v>1083</v>
      </c>
      <c r="E1118" s="107" t="s">
        <v>1084</v>
      </c>
      <c r="F1118" s="4" t="s">
        <v>13</v>
      </c>
      <c r="G1118" s="58">
        <v>809000</v>
      </c>
      <c r="H1118" s="58">
        <v>153710</v>
      </c>
      <c r="I1118" s="59">
        <v>962710</v>
      </c>
      <c r="J1118" s="60">
        <v>136000</v>
      </c>
      <c r="K1118" s="60">
        <f t="shared" si="393"/>
        <v>25840</v>
      </c>
      <c r="L1118" s="61">
        <f t="shared" si="394"/>
        <v>161840</v>
      </c>
      <c r="M1118" s="60">
        <v>125000</v>
      </c>
      <c r="N1118" s="60">
        <f t="shared" si="385"/>
        <v>23750</v>
      </c>
      <c r="O1118" s="62">
        <f t="shared" si="386"/>
        <v>148750</v>
      </c>
      <c r="P1118" s="58">
        <v>849450</v>
      </c>
      <c r="Q1118" s="58">
        <v>161395.5</v>
      </c>
      <c r="R1118" s="58">
        <v>1010845.5</v>
      </c>
      <c r="S1118" s="62">
        <v>430304</v>
      </c>
      <c r="T1118" s="63">
        <f t="shared" si="387"/>
        <v>148750</v>
      </c>
      <c r="U1118" s="63">
        <f t="shared" si="395"/>
        <v>424433.33333333331</v>
      </c>
      <c r="V1118" s="63">
        <f t="shared" si="396"/>
        <v>161840</v>
      </c>
      <c r="W1118" s="64">
        <f t="shared" si="397"/>
        <v>285110.21376797947</v>
      </c>
      <c r="X1118" s="64">
        <f t="shared" si="398"/>
        <v>215202.38966640222</v>
      </c>
      <c r="Y1118" s="64">
        <f t="shared" si="388"/>
        <v>155295</v>
      </c>
      <c r="Z1118" s="64">
        <f t="shared" si="389"/>
        <v>181976.19483320112</v>
      </c>
      <c r="AA1118" s="64">
        <f t="shared" si="399"/>
        <v>466207.21190617949</v>
      </c>
      <c r="AB1118" s="65">
        <f t="shared" si="390"/>
        <v>1.0984227092739642</v>
      </c>
      <c r="AC1118" s="66">
        <f t="shared" ref="AC1118:AC1123" si="402">X1118</f>
        <v>215202.38966640222</v>
      </c>
      <c r="AD1118" s="67" t="s">
        <v>4740</v>
      </c>
    </row>
    <row r="1119" spans="1:30" s="68" customFormat="1" ht="29.5" customHeight="1" x14ac:dyDescent="0.35">
      <c r="A1119" s="57"/>
      <c r="B1119" s="3">
        <v>206</v>
      </c>
      <c r="C1119" s="9" t="s">
        <v>414</v>
      </c>
      <c r="D1119" s="106" t="s">
        <v>1085</v>
      </c>
      <c r="E1119" s="107" t="s">
        <v>1086</v>
      </c>
      <c r="F1119" s="4" t="s">
        <v>13</v>
      </c>
      <c r="G1119" s="58">
        <v>787000</v>
      </c>
      <c r="H1119" s="58">
        <v>149530</v>
      </c>
      <c r="I1119" s="59">
        <v>936530</v>
      </c>
      <c r="J1119" s="60">
        <v>110000</v>
      </c>
      <c r="K1119" s="60">
        <f t="shared" si="393"/>
        <v>20900</v>
      </c>
      <c r="L1119" s="61">
        <f t="shared" si="394"/>
        <v>130900</v>
      </c>
      <c r="M1119" s="60">
        <v>100000</v>
      </c>
      <c r="N1119" s="60">
        <f t="shared" si="385"/>
        <v>19000</v>
      </c>
      <c r="O1119" s="62">
        <f t="shared" si="386"/>
        <v>119000</v>
      </c>
      <c r="P1119" s="58">
        <v>810610</v>
      </c>
      <c r="Q1119" s="58">
        <v>154015.9</v>
      </c>
      <c r="R1119" s="58">
        <v>964625.9</v>
      </c>
      <c r="S1119" s="62">
        <v>411264</v>
      </c>
      <c r="T1119" s="63">
        <f t="shared" si="387"/>
        <v>119000</v>
      </c>
      <c r="U1119" s="63">
        <f t="shared" si="395"/>
        <v>395476.66666666669</v>
      </c>
      <c r="V1119" s="63">
        <f t="shared" si="396"/>
        <v>130900</v>
      </c>
      <c r="W1119" s="64">
        <f t="shared" si="397"/>
        <v>244344.61217608789</v>
      </c>
      <c r="X1119" s="64">
        <f t="shared" si="398"/>
        <v>175330.40222386114</v>
      </c>
      <c r="Y1119" s="64">
        <f t="shared" si="388"/>
        <v>124950</v>
      </c>
      <c r="Z1119" s="64">
        <f t="shared" si="389"/>
        <v>147165.20111193057</v>
      </c>
      <c r="AA1119" s="64">
        <f t="shared" si="399"/>
        <v>468603.70744727721</v>
      </c>
      <c r="AB1119" s="65">
        <f t="shared" si="390"/>
        <v>1.1849086101513209</v>
      </c>
      <c r="AC1119" s="66">
        <f t="shared" si="402"/>
        <v>175330.40222386114</v>
      </c>
      <c r="AD1119" s="67" t="s">
        <v>4740</v>
      </c>
    </row>
    <row r="1120" spans="1:30" s="68" customFormat="1" ht="29.5" customHeight="1" x14ac:dyDescent="0.35">
      <c r="A1120" s="57"/>
      <c r="B1120" s="3">
        <v>207</v>
      </c>
      <c r="C1120" s="9" t="s">
        <v>414</v>
      </c>
      <c r="D1120" s="106" t="s">
        <v>1087</v>
      </c>
      <c r="E1120" s="107" t="s">
        <v>1088</v>
      </c>
      <c r="F1120" s="4" t="s">
        <v>13</v>
      </c>
      <c r="G1120" s="58">
        <v>805000</v>
      </c>
      <c r="H1120" s="58">
        <v>152950</v>
      </c>
      <c r="I1120" s="59">
        <v>957950</v>
      </c>
      <c r="J1120" s="60">
        <v>105000</v>
      </c>
      <c r="K1120" s="60">
        <f t="shared" si="393"/>
        <v>19950</v>
      </c>
      <c r="L1120" s="61">
        <f t="shared" si="394"/>
        <v>124950</v>
      </c>
      <c r="M1120" s="60">
        <v>98000</v>
      </c>
      <c r="N1120" s="60">
        <f t="shared" si="385"/>
        <v>18620</v>
      </c>
      <c r="O1120" s="62">
        <f t="shared" si="386"/>
        <v>116620</v>
      </c>
      <c r="P1120" s="58">
        <v>845250</v>
      </c>
      <c r="Q1120" s="58">
        <v>160597.5</v>
      </c>
      <c r="R1120" s="58">
        <v>1005847.5</v>
      </c>
      <c r="S1120" s="62">
        <v>393176</v>
      </c>
      <c r="T1120" s="63">
        <f t="shared" si="387"/>
        <v>116620</v>
      </c>
      <c r="U1120" s="63">
        <f t="shared" si="395"/>
        <v>399840</v>
      </c>
      <c r="V1120" s="63">
        <f t="shared" si="396"/>
        <v>124950</v>
      </c>
      <c r="W1120" s="64">
        <f t="shared" si="397"/>
        <v>240778.31993101304</v>
      </c>
      <c r="X1120" s="64">
        <f t="shared" si="398"/>
        <v>170242.17207334275</v>
      </c>
      <c r="Y1120" s="64">
        <f t="shared" si="388"/>
        <v>120785</v>
      </c>
      <c r="Z1120" s="64">
        <f t="shared" si="389"/>
        <v>143431.08603667136</v>
      </c>
      <c r="AA1120" s="64">
        <f t="shared" si="399"/>
        <v>483355.38302578154</v>
      </c>
      <c r="AB1120" s="65">
        <f t="shared" si="390"/>
        <v>1.2088720063670007</v>
      </c>
      <c r="AC1120" s="66">
        <f t="shared" si="402"/>
        <v>170242.17207334275</v>
      </c>
      <c r="AD1120" s="67" t="s">
        <v>4740</v>
      </c>
    </row>
    <row r="1121" spans="1:30" s="68" customFormat="1" ht="29.5" customHeight="1" x14ac:dyDescent="0.35">
      <c r="A1121" s="57"/>
      <c r="B1121" s="3">
        <v>208</v>
      </c>
      <c r="C1121" s="9" t="s">
        <v>414</v>
      </c>
      <c r="D1121" s="106" t="s">
        <v>1089</v>
      </c>
      <c r="E1121" s="107" t="s">
        <v>1090</v>
      </c>
      <c r="F1121" s="4" t="s">
        <v>13</v>
      </c>
      <c r="G1121" s="58">
        <v>729000</v>
      </c>
      <c r="H1121" s="58">
        <v>138510</v>
      </c>
      <c r="I1121" s="59">
        <v>867510</v>
      </c>
      <c r="J1121" s="60">
        <v>127000</v>
      </c>
      <c r="K1121" s="60">
        <f t="shared" si="393"/>
        <v>24130</v>
      </c>
      <c r="L1121" s="61">
        <f t="shared" si="394"/>
        <v>151130</v>
      </c>
      <c r="M1121" s="60">
        <v>118000</v>
      </c>
      <c r="N1121" s="60">
        <f t="shared" si="385"/>
        <v>22420</v>
      </c>
      <c r="O1121" s="62">
        <f t="shared" si="386"/>
        <v>140420</v>
      </c>
      <c r="P1121" s="58">
        <v>772740</v>
      </c>
      <c r="Q1121" s="58">
        <v>146820.6</v>
      </c>
      <c r="R1121" s="58">
        <v>919560.6</v>
      </c>
      <c r="S1121" s="62">
        <v>380800</v>
      </c>
      <c r="T1121" s="63">
        <f t="shared" si="387"/>
        <v>140420</v>
      </c>
      <c r="U1121" s="63">
        <f t="shared" si="395"/>
        <v>386353.33333333331</v>
      </c>
      <c r="V1121" s="63">
        <f t="shared" si="396"/>
        <v>151130</v>
      </c>
      <c r="W1121" s="64">
        <f t="shared" si="397"/>
        <v>264049.1133959099</v>
      </c>
      <c r="X1121" s="64">
        <f t="shared" si="398"/>
        <v>201463.4697894014</v>
      </c>
      <c r="Y1121" s="64">
        <f t="shared" si="388"/>
        <v>145775</v>
      </c>
      <c r="Z1121" s="64">
        <f t="shared" si="389"/>
        <v>170941.7348947007</v>
      </c>
      <c r="AA1121" s="64">
        <f t="shared" si="399"/>
        <v>416728.30409432633</v>
      </c>
      <c r="AB1121" s="65">
        <f t="shared" si="390"/>
        <v>1.0786196679058713</v>
      </c>
      <c r="AC1121" s="66">
        <f t="shared" si="402"/>
        <v>201463.4697894014</v>
      </c>
      <c r="AD1121" s="67" t="s">
        <v>4740</v>
      </c>
    </row>
    <row r="1122" spans="1:30" s="68" customFormat="1" ht="29.5" customHeight="1" x14ac:dyDescent="0.35">
      <c r="A1122" s="57"/>
      <c r="B1122" s="3">
        <v>209</v>
      </c>
      <c r="C1122" s="9" t="s">
        <v>414</v>
      </c>
      <c r="D1122" s="106" t="s">
        <v>1091</v>
      </c>
      <c r="E1122" s="107" t="s">
        <v>1092</v>
      </c>
      <c r="F1122" s="4" t="s">
        <v>13</v>
      </c>
      <c r="G1122" s="58">
        <v>730000</v>
      </c>
      <c r="H1122" s="58">
        <v>138700</v>
      </c>
      <c r="I1122" s="59">
        <v>868700</v>
      </c>
      <c r="J1122" s="60">
        <v>120000</v>
      </c>
      <c r="K1122" s="60">
        <f t="shared" si="393"/>
        <v>22800</v>
      </c>
      <c r="L1122" s="61">
        <f t="shared" si="394"/>
        <v>142800</v>
      </c>
      <c r="M1122" s="60">
        <v>112000</v>
      </c>
      <c r="N1122" s="60">
        <f t="shared" si="385"/>
        <v>21280</v>
      </c>
      <c r="O1122" s="62">
        <f t="shared" si="386"/>
        <v>133280</v>
      </c>
      <c r="P1122" s="58">
        <v>751900</v>
      </c>
      <c r="Q1122" s="58">
        <v>142861</v>
      </c>
      <c r="R1122" s="58">
        <v>894761</v>
      </c>
      <c r="S1122" s="62">
        <v>391272</v>
      </c>
      <c r="T1122" s="63">
        <f t="shared" si="387"/>
        <v>133280</v>
      </c>
      <c r="U1122" s="63">
        <f t="shared" si="395"/>
        <v>381593.33333333331</v>
      </c>
      <c r="V1122" s="63">
        <f t="shared" si="396"/>
        <v>142800</v>
      </c>
      <c r="W1122" s="64">
        <f t="shared" si="397"/>
        <v>254753.99563914584</v>
      </c>
      <c r="X1122" s="64">
        <f t="shared" si="398"/>
        <v>191608.22757111597</v>
      </c>
      <c r="Y1122" s="64">
        <f t="shared" si="388"/>
        <v>138040</v>
      </c>
      <c r="Z1122" s="64">
        <f t="shared" si="389"/>
        <v>162444.11378555797</v>
      </c>
      <c r="AA1122" s="64">
        <f t="shared" si="399"/>
        <v>421873.60208163457</v>
      </c>
      <c r="AB1122" s="65">
        <f t="shared" si="390"/>
        <v>1.1055581039543876</v>
      </c>
      <c r="AC1122" s="66">
        <f t="shared" si="402"/>
        <v>191608.22757111597</v>
      </c>
      <c r="AD1122" s="67" t="s">
        <v>4740</v>
      </c>
    </row>
    <row r="1123" spans="1:30" s="68" customFormat="1" ht="29.5" customHeight="1" x14ac:dyDescent="0.35">
      <c r="A1123" s="57"/>
      <c r="B1123" s="3">
        <v>210</v>
      </c>
      <c r="C1123" s="9" t="s">
        <v>414</v>
      </c>
      <c r="D1123" s="106" t="s">
        <v>1093</v>
      </c>
      <c r="E1123" s="107" t="s">
        <v>1094</v>
      </c>
      <c r="F1123" s="4" t="s">
        <v>13</v>
      </c>
      <c r="G1123" s="58">
        <v>861000</v>
      </c>
      <c r="H1123" s="58">
        <v>163590</v>
      </c>
      <c r="I1123" s="59">
        <v>1024590</v>
      </c>
      <c r="J1123" s="60">
        <v>135000</v>
      </c>
      <c r="K1123" s="60">
        <f t="shared" si="393"/>
        <v>25650</v>
      </c>
      <c r="L1123" s="61">
        <f t="shared" si="394"/>
        <v>160650</v>
      </c>
      <c r="M1123" s="60">
        <v>123000</v>
      </c>
      <c r="N1123" s="60">
        <f t="shared" si="385"/>
        <v>23370</v>
      </c>
      <c r="O1123" s="62">
        <f t="shared" si="386"/>
        <v>146370</v>
      </c>
      <c r="P1123" s="58">
        <v>886830</v>
      </c>
      <c r="Q1123" s="58">
        <v>168497.7</v>
      </c>
      <c r="R1123" s="58">
        <v>1055327.7</v>
      </c>
      <c r="S1123" s="62">
        <v>457912</v>
      </c>
      <c r="T1123" s="63">
        <f t="shared" si="387"/>
        <v>146370</v>
      </c>
      <c r="U1123" s="63">
        <f t="shared" si="395"/>
        <v>443870</v>
      </c>
      <c r="V1123" s="63">
        <f t="shared" si="396"/>
        <v>160650</v>
      </c>
      <c r="W1123" s="64">
        <f t="shared" si="397"/>
        <v>288820.24930121691</v>
      </c>
      <c r="X1123" s="64">
        <f t="shared" si="398"/>
        <v>213786.16692426585</v>
      </c>
      <c r="Y1123" s="64">
        <f t="shared" si="388"/>
        <v>153510</v>
      </c>
      <c r="Z1123" s="64">
        <f t="shared" si="389"/>
        <v>180078.08346213293</v>
      </c>
      <c r="AA1123" s="64">
        <f t="shared" si="399"/>
        <v>502968.95371384505</v>
      </c>
      <c r="AB1123" s="65">
        <f t="shared" si="390"/>
        <v>1.1331447354266904</v>
      </c>
      <c r="AC1123" s="66">
        <f t="shared" si="402"/>
        <v>213786.16692426585</v>
      </c>
      <c r="AD1123" s="67" t="s">
        <v>4740</v>
      </c>
    </row>
    <row r="1124" spans="1:30" s="68" customFormat="1" ht="29.5" customHeight="1" x14ac:dyDescent="0.35">
      <c r="A1124" s="57"/>
      <c r="B1124" s="3">
        <v>211</v>
      </c>
      <c r="C1124" s="9" t="s">
        <v>414</v>
      </c>
      <c r="D1124" s="106" t="s">
        <v>1095</v>
      </c>
      <c r="E1124" s="107" t="s">
        <v>1096</v>
      </c>
      <c r="F1124" s="4" t="s">
        <v>13</v>
      </c>
      <c r="G1124" s="58">
        <v>684000</v>
      </c>
      <c r="H1124" s="58">
        <v>129960</v>
      </c>
      <c r="I1124" s="59">
        <v>813960</v>
      </c>
      <c r="J1124" s="60">
        <v>1201000</v>
      </c>
      <c r="K1124" s="60">
        <f t="shared" si="393"/>
        <v>228190</v>
      </c>
      <c r="L1124" s="61">
        <f t="shared" si="394"/>
        <v>1429190</v>
      </c>
      <c r="M1124" s="60">
        <v>1092000</v>
      </c>
      <c r="N1124" s="60">
        <f t="shared" si="385"/>
        <v>207480</v>
      </c>
      <c r="O1124" s="62">
        <f t="shared" si="386"/>
        <v>1299480</v>
      </c>
      <c r="P1124" s="58">
        <v>704520.00000000012</v>
      </c>
      <c r="Q1124" s="58">
        <v>133858.80000000002</v>
      </c>
      <c r="R1124" s="58">
        <v>838378.80000000016</v>
      </c>
      <c r="S1124" s="62">
        <v>346528</v>
      </c>
      <c r="T1124" s="63">
        <f t="shared" si="387"/>
        <v>813960</v>
      </c>
      <c r="U1124" s="63">
        <f t="shared" si="395"/>
        <v>1180876.6666666667</v>
      </c>
      <c r="V1124" s="63">
        <f t="shared" si="396"/>
        <v>1299480</v>
      </c>
      <c r="W1124" s="64">
        <f t="shared" si="397"/>
        <v>1147680.168419499</v>
      </c>
      <c r="X1124" s="64">
        <f t="shared" si="398"/>
        <v>1112018.3467782259</v>
      </c>
      <c r="Y1124" s="64">
        <f t="shared" si="388"/>
        <v>1056720</v>
      </c>
      <c r="Z1124" s="64">
        <f t="shared" si="389"/>
        <v>962989.17338911293</v>
      </c>
      <c r="AA1124" s="64">
        <f t="shared" si="399"/>
        <v>324310.11583565082</v>
      </c>
      <c r="AB1124" s="65">
        <f t="shared" si="390"/>
        <v>0.27463504444634423</v>
      </c>
      <c r="AC1124" s="66">
        <f>T1124</f>
        <v>813960</v>
      </c>
      <c r="AD1124" s="67" t="s">
        <v>4739</v>
      </c>
    </row>
    <row r="1125" spans="1:30" s="68" customFormat="1" ht="29.5" customHeight="1" x14ac:dyDescent="0.35">
      <c r="A1125" s="57"/>
      <c r="B1125" s="3">
        <v>212</v>
      </c>
      <c r="C1125" s="9" t="s">
        <v>414</v>
      </c>
      <c r="D1125" s="106" t="s">
        <v>1097</v>
      </c>
      <c r="E1125" s="107" t="s">
        <v>1098</v>
      </c>
      <c r="F1125" s="4" t="s">
        <v>13</v>
      </c>
      <c r="G1125" s="58">
        <v>720000</v>
      </c>
      <c r="H1125" s="58">
        <v>136800</v>
      </c>
      <c r="I1125" s="59">
        <v>856800</v>
      </c>
      <c r="J1125" s="60">
        <v>2868000</v>
      </c>
      <c r="K1125" s="60">
        <f t="shared" si="393"/>
        <v>544920</v>
      </c>
      <c r="L1125" s="61">
        <f t="shared" si="394"/>
        <v>3412920</v>
      </c>
      <c r="M1125" s="60">
        <v>2632000</v>
      </c>
      <c r="N1125" s="60">
        <f t="shared" si="385"/>
        <v>500080</v>
      </c>
      <c r="O1125" s="62">
        <f t="shared" si="386"/>
        <v>3132080</v>
      </c>
      <c r="P1125" s="58">
        <v>741600</v>
      </c>
      <c r="Q1125" s="58">
        <v>140904</v>
      </c>
      <c r="R1125" s="58">
        <v>882504</v>
      </c>
      <c r="S1125" s="62">
        <v>385560</v>
      </c>
      <c r="T1125" s="63">
        <f t="shared" si="387"/>
        <v>856800</v>
      </c>
      <c r="U1125" s="63">
        <f t="shared" si="395"/>
        <v>2467266.6666666665</v>
      </c>
      <c r="V1125" s="63">
        <f t="shared" si="396"/>
        <v>3132080</v>
      </c>
      <c r="W1125" s="64">
        <f t="shared" si="397"/>
        <v>2092246.279150221</v>
      </c>
      <c r="X1125" s="64">
        <f t="shared" si="398"/>
        <v>1685947.9183523662</v>
      </c>
      <c r="Y1125" s="64">
        <f t="shared" si="388"/>
        <v>1994440</v>
      </c>
      <c r="Z1125" s="64">
        <f t="shared" si="389"/>
        <v>1271373.9591761832</v>
      </c>
      <c r="AA1125" s="64">
        <f t="shared" si="399"/>
        <v>1401756.0200453338</v>
      </c>
      <c r="AB1125" s="65">
        <f t="shared" si="390"/>
        <v>0.56814127106055301</v>
      </c>
      <c r="AC1125" s="66">
        <f>Z1125</f>
        <v>1271373.9591761832</v>
      </c>
      <c r="AD1125" s="69" t="s">
        <v>4743</v>
      </c>
    </row>
    <row r="1126" spans="1:30" s="68" customFormat="1" ht="29.5" customHeight="1" x14ac:dyDescent="0.35">
      <c r="A1126" s="57"/>
      <c r="B1126" s="3">
        <v>213</v>
      </c>
      <c r="C1126" s="9" t="s">
        <v>414</v>
      </c>
      <c r="D1126" s="106" t="s">
        <v>1099</v>
      </c>
      <c r="E1126" s="107" t="s">
        <v>1100</v>
      </c>
      <c r="F1126" s="4" t="s">
        <v>13</v>
      </c>
      <c r="G1126" s="58">
        <v>790000</v>
      </c>
      <c r="H1126" s="58">
        <v>150100</v>
      </c>
      <c r="I1126" s="59">
        <v>940100</v>
      </c>
      <c r="J1126" s="60">
        <v>495000</v>
      </c>
      <c r="K1126" s="60">
        <f t="shared" si="393"/>
        <v>94050</v>
      </c>
      <c r="L1126" s="61">
        <f t="shared" si="394"/>
        <v>589050</v>
      </c>
      <c r="M1126" s="60">
        <v>455000</v>
      </c>
      <c r="N1126" s="60">
        <f t="shared" si="385"/>
        <v>86450</v>
      </c>
      <c r="O1126" s="62">
        <f t="shared" si="386"/>
        <v>541450</v>
      </c>
      <c r="P1126" s="58">
        <v>821600</v>
      </c>
      <c r="Q1126" s="58">
        <v>156104</v>
      </c>
      <c r="R1126" s="58">
        <v>977704</v>
      </c>
      <c r="S1126" s="62">
        <v>408408</v>
      </c>
      <c r="T1126" s="63">
        <f t="shared" si="387"/>
        <v>541450</v>
      </c>
      <c r="U1126" s="63">
        <f t="shared" si="395"/>
        <v>690200</v>
      </c>
      <c r="V1126" s="63">
        <f t="shared" si="396"/>
        <v>589050</v>
      </c>
      <c r="W1126" s="64">
        <f t="shared" si="397"/>
        <v>669311.35098502028</v>
      </c>
      <c r="X1126" s="64">
        <f t="shared" si="398"/>
        <v>651005.21919598244</v>
      </c>
      <c r="Y1126" s="64">
        <f t="shared" si="388"/>
        <v>565250</v>
      </c>
      <c r="Z1126" s="64">
        <f t="shared" si="389"/>
        <v>596227.60959799122</v>
      </c>
      <c r="AA1126" s="64">
        <f t="shared" si="399"/>
        <v>217724.47611603065</v>
      </c>
      <c r="AB1126" s="65">
        <f t="shared" si="390"/>
        <v>0.31545128385399979</v>
      </c>
      <c r="AC1126" s="66">
        <f>Y1126</f>
        <v>565250</v>
      </c>
      <c r="AD1126" s="69" t="s">
        <v>4741</v>
      </c>
    </row>
    <row r="1127" spans="1:30" s="68" customFormat="1" ht="29.5" customHeight="1" x14ac:dyDescent="0.35">
      <c r="A1127" s="57"/>
      <c r="B1127" s="3">
        <v>214</v>
      </c>
      <c r="C1127" s="9" t="s">
        <v>414</v>
      </c>
      <c r="D1127" s="106" t="s">
        <v>1101</v>
      </c>
      <c r="E1127" s="107" t="s">
        <v>1102</v>
      </c>
      <c r="F1127" s="4" t="s">
        <v>13</v>
      </c>
      <c r="G1127" s="58">
        <v>723000</v>
      </c>
      <c r="H1127" s="58">
        <v>137370</v>
      </c>
      <c r="I1127" s="59">
        <v>860370</v>
      </c>
      <c r="J1127" s="60">
        <v>1131000</v>
      </c>
      <c r="K1127" s="60">
        <f t="shared" si="393"/>
        <v>214890</v>
      </c>
      <c r="L1127" s="61">
        <f t="shared" si="394"/>
        <v>1345890</v>
      </c>
      <c r="M1127" s="60">
        <v>1038000</v>
      </c>
      <c r="N1127" s="60">
        <f t="shared" si="385"/>
        <v>197220</v>
      </c>
      <c r="O1127" s="62">
        <f t="shared" si="386"/>
        <v>1235220</v>
      </c>
      <c r="P1127" s="58">
        <v>744690</v>
      </c>
      <c r="Q1127" s="58">
        <v>141491.1</v>
      </c>
      <c r="R1127" s="58">
        <v>886181.1</v>
      </c>
      <c r="S1127" s="62">
        <v>376992</v>
      </c>
      <c r="T1127" s="63">
        <f t="shared" si="387"/>
        <v>860370</v>
      </c>
      <c r="U1127" s="63">
        <f t="shared" si="395"/>
        <v>1147160</v>
      </c>
      <c r="V1127" s="63">
        <f t="shared" si="396"/>
        <v>1235220</v>
      </c>
      <c r="W1127" s="64">
        <f t="shared" si="397"/>
        <v>1126712.329117663</v>
      </c>
      <c r="X1127" s="64">
        <f t="shared" si="398"/>
        <v>1105026.9971281816</v>
      </c>
      <c r="Y1127" s="64">
        <f t="shared" si="388"/>
        <v>1047795</v>
      </c>
      <c r="Z1127" s="64">
        <f t="shared" si="389"/>
        <v>982698.49856409081</v>
      </c>
      <c r="AA1127" s="64">
        <f t="shared" si="399"/>
        <v>254456.95176198272</v>
      </c>
      <c r="AB1127" s="65">
        <f t="shared" si="390"/>
        <v>0.22181470044456111</v>
      </c>
      <c r="AC1127" s="66">
        <f>T1127</f>
        <v>860370</v>
      </c>
      <c r="AD1127" s="67" t="s">
        <v>4739</v>
      </c>
    </row>
    <row r="1128" spans="1:30" s="68" customFormat="1" ht="29.5" customHeight="1" x14ac:dyDescent="0.35">
      <c r="A1128" s="57"/>
      <c r="B1128" s="3">
        <v>215</v>
      </c>
      <c r="C1128" s="9" t="s">
        <v>414</v>
      </c>
      <c r="D1128" s="106" t="s">
        <v>1103</v>
      </c>
      <c r="E1128" s="107" t="s">
        <v>1104</v>
      </c>
      <c r="F1128" s="4" t="s">
        <v>13</v>
      </c>
      <c r="G1128" s="58">
        <v>693000</v>
      </c>
      <c r="H1128" s="58">
        <v>131670</v>
      </c>
      <c r="I1128" s="59">
        <v>824670</v>
      </c>
      <c r="J1128" s="60">
        <v>135000</v>
      </c>
      <c r="K1128" s="60">
        <f t="shared" si="393"/>
        <v>25650</v>
      </c>
      <c r="L1128" s="61">
        <f t="shared" si="394"/>
        <v>160650</v>
      </c>
      <c r="M1128" s="60">
        <v>123000</v>
      </c>
      <c r="N1128" s="60">
        <f t="shared" si="385"/>
        <v>23370</v>
      </c>
      <c r="O1128" s="62">
        <f t="shared" si="386"/>
        <v>146370</v>
      </c>
      <c r="P1128" s="58">
        <v>720720.00000000012</v>
      </c>
      <c r="Q1128" s="58">
        <v>136936.80000000002</v>
      </c>
      <c r="R1128" s="58">
        <v>857656.80000000016</v>
      </c>
      <c r="S1128" s="62">
        <v>367472</v>
      </c>
      <c r="T1128" s="63">
        <f t="shared" si="387"/>
        <v>146370</v>
      </c>
      <c r="U1128" s="63">
        <f t="shared" si="395"/>
        <v>377230</v>
      </c>
      <c r="V1128" s="63">
        <f t="shared" si="396"/>
        <v>160650</v>
      </c>
      <c r="W1128" s="64">
        <f t="shared" si="397"/>
        <v>268660.81811271893</v>
      </c>
      <c r="X1128" s="64">
        <f t="shared" si="398"/>
        <v>210241.28091750728</v>
      </c>
      <c r="Y1128" s="64">
        <f t="shared" si="388"/>
        <v>153510</v>
      </c>
      <c r="Z1128" s="64">
        <f t="shared" si="389"/>
        <v>178305.64045875362</v>
      </c>
      <c r="AA1128" s="64">
        <f t="shared" si="399"/>
        <v>387560.18216529931</v>
      </c>
      <c r="AB1128" s="65">
        <f t="shared" si="390"/>
        <v>1.0273843070946089</v>
      </c>
      <c r="AC1128" s="66">
        <f>X1128</f>
        <v>210241.28091750728</v>
      </c>
      <c r="AD1128" s="67" t="s">
        <v>4740</v>
      </c>
    </row>
    <row r="1129" spans="1:30" s="68" customFormat="1" ht="29.5" customHeight="1" x14ac:dyDescent="0.35">
      <c r="A1129" s="57"/>
      <c r="B1129" s="3">
        <v>216</v>
      </c>
      <c r="C1129" s="9" t="s">
        <v>414</v>
      </c>
      <c r="D1129" s="106" t="s">
        <v>1105</v>
      </c>
      <c r="E1129" s="107" t="s">
        <v>1106</v>
      </c>
      <c r="F1129" s="4" t="s">
        <v>13</v>
      </c>
      <c r="G1129" s="58">
        <v>766000</v>
      </c>
      <c r="H1129" s="58">
        <v>145540</v>
      </c>
      <c r="I1129" s="59">
        <v>911540</v>
      </c>
      <c r="J1129" s="60">
        <v>102000</v>
      </c>
      <c r="K1129" s="60">
        <f t="shared" si="393"/>
        <v>19380</v>
      </c>
      <c r="L1129" s="61">
        <f t="shared" si="394"/>
        <v>121380</v>
      </c>
      <c r="M1129" s="60">
        <v>94000</v>
      </c>
      <c r="N1129" s="60">
        <f t="shared" si="385"/>
        <v>17860</v>
      </c>
      <c r="O1129" s="62">
        <f t="shared" si="386"/>
        <v>111860</v>
      </c>
      <c r="P1129" s="58">
        <v>788980</v>
      </c>
      <c r="Q1129" s="58">
        <v>149906.20000000001</v>
      </c>
      <c r="R1129" s="58">
        <v>938886.2</v>
      </c>
      <c r="S1129" s="62">
        <v>402696</v>
      </c>
      <c r="T1129" s="63">
        <f t="shared" si="387"/>
        <v>111860</v>
      </c>
      <c r="U1129" s="63">
        <f t="shared" si="395"/>
        <v>381593.33333333331</v>
      </c>
      <c r="V1129" s="63">
        <f t="shared" si="396"/>
        <v>121380</v>
      </c>
      <c r="W1129" s="64">
        <f t="shared" si="397"/>
        <v>231312.56601860592</v>
      </c>
      <c r="X1129" s="64">
        <f t="shared" si="398"/>
        <v>164155.27134306679</v>
      </c>
      <c r="Y1129" s="64">
        <f t="shared" si="388"/>
        <v>116620</v>
      </c>
      <c r="Z1129" s="64">
        <f t="shared" si="389"/>
        <v>138007.63567153341</v>
      </c>
      <c r="AA1129" s="64">
        <f t="shared" si="399"/>
        <v>458971.95963733271</v>
      </c>
      <c r="AB1129" s="65">
        <f t="shared" si="390"/>
        <v>1.2027777205332013</v>
      </c>
      <c r="AC1129" s="66">
        <f t="shared" ref="AC1129:AC1133" si="403">X1129</f>
        <v>164155.27134306679</v>
      </c>
      <c r="AD1129" s="67" t="s">
        <v>4740</v>
      </c>
    </row>
    <row r="1130" spans="1:30" s="68" customFormat="1" ht="29.5" customHeight="1" x14ac:dyDescent="0.35">
      <c r="A1130" s="57"/>
      <c r="B1130" s="3">
        <v>217</v>
      </c>
      <c r="C1130" s="9" t="s">
        <v>414</v>
      </c>
      <c r="D1130" s="106" t="s">
        <v>1107</v>
      </c>
      <c r="E1130" s="107" t="s">
        <v>1108</v>
      </c>
      <c r="F1130" s="4" t="s">
        <v>13</v>
      </c>
      <c r="G1130" s="58">
        <v>835000</v>
      </c>
      <c r="H1130" s="58">
        <v>158650</v>
      </c>
      <c r="I1130" s="59">
        <v>993650</v>
      </c>
      <c r="J1130" s="60">
        <v>115000</v>
      </c>
      <c r="K1130" s="60">
        <f t="shared" si="393"/>
        <v>21850</v>
      </c>
      <c r="L1130" s="61">
        <f t="shared" si="394"/>
        <v>136850</v>
      </c>
      <c r="M1130" s="60">
        <v>105000</v>
      </c>
      <c r="N1130" s="60">
        <f t="shared" si="385"/>
        <v>19950</v>
      </c>
      <c r="O1130" s="62">
        <f t="shared" si="386"/>
        <v>124950</v>
      </c>
      <c r="P1130" s="58">
        <v>876750</v>
      </c>
      <c r="Q1130" s="58">
        <v>166582.5</v>
      </c>
      <c r="R1130" s="58">
        <v>1043332.5</v>
      </c>
      <c r="S1130" s="62">
        <v>446488</v>
      </c>
      <c r="T1130" s="63">
        <f t="shared" si="387"/>
        <v>124950</v>
      </c>
      <c r="U1130" s="63">
        <f t="shared" si="395"/>
        <v>418483.33333333331</v>
      </c>
      <c r="V1130" s="63">
        <f t="shared" si="396"/>
        <v>136850</v>
      </c>
      <c r="W1130" s="64">
        <f t="shared" si="397"/>
        <v>257081.8992483019</v>
      </c>
      <c r="X1130" s="64">
        <f t="shared" si="398"/>
        <v>183858.8749840378</v>
      </c>
      <c r="Y1130" s="64">
        <f t="shared" si="388"/>
        <v>130900</v>
      </c>
      <c r="Z1130" s="64">
        <f t="shared" si="389"/>
        <v>154404.43749201891</v>
      </c>
      <c r="AA1130" s="64">
        <f t="shared" si="399"/>
        <v>498144.48038027418</v>
      </c>
      <c r="AB1130" s="65">
        <f t="shared" si="390"/>
        <v>1.1903567972765323</v>
      </c>
      <c r="AC1130" s="66">
        <f t="shared" si="403"/>
        <v>183858.8749840378</v>
      </c>
      <c r="AD1130" s="67" t="s">
        <v>4740</v>
      </c>
    </row>
    <row r="1131" spans="1:30" s="68" customFormat="1" ht="29.5" customHeight="1" x14ac:dyDescent="0.35">
      <c r="A1131" s="57"/>
      <c r="B1131" s="3">
        <v>218</v>
      </c>
      <c r="C1131" s="9" t="s">
        <v>414</v>
      </c>
      <c r="D1131" s="106" t="s">
        <v>1109</v>
      </c>
      <c r="E1131" s="107" t="s">
        <v>1110</v>
      </c>
      <c r="F1131" s="4" t="s">
        <v>13</v>
      </c>
      <c r="G1131" s="58">
        <v>686000</v>
      </c>
      <c r="H1131" s="58">
        <v>130340</v>
      </c>
      <c r="I1131" s="59">
        <v>816340</v>
      </c>
      <c r="J1131" s="60">
        <v>103000</v>
      </c>
      <c r="K1131" s="60">
        <f t="shared" si="393"/>
        <v>19570</v>
      </c>
      <c r="L1131" s="61">
        <f t="shared" si="394"/>
        <v>122570</v>
      </c>
      <c r="M1131" s="60">
        <v>96000</v>
      </c>
      <c r="N1131" s="60">
        <f t="shared" si="385"/>
        <v>18240</v>
      </c>
      <c r="O1131" s="62">
        <f t="shared" si="386"/>
        <v>114240</v>
      </c>
      <c r="P1131" s="58">
        <v>720300</v>
      </c>
      <c r="Q1131" s="58">
        <v>136857</v>
      </c>
      <c r="R1131" s="58">
        <v>857157</v>
      </c>
      <c r="S1131" s="62">
        <v>357952</v>
      </c>
      <c r="T1131" s="63">
        <f t="shared" si="387"/>
        <v>114240</v>
      </c>
      <c r="U1131" s="63">
        <f t="shared" si="395"/>
        <v>351050</v>
      </c>
      <c r="V1131" s="63">
        <f t="shared" si="396"/>
        <v>122570</v>
      </c>
      <c r="W1131" s="64">
        <f t="shared" si="397"/>
        <v>225263.66853426633</v>
      </c>
      <c r="X1131" s="64">
        <f t="shared" si="398"/>
        <v>165406.96001420746</v>
      </c>
      <c r="Y1131" s="64">
        <f t="shared" si="388"/>
        <v>118405</v>
      </c>
      <c r="Z1131" s="64">
        <f t="shared" si="389"/>
        <v>139823.48000710373</v>
      </c>
      <c r="AA1131" s="64">
        <f t="shared" si="399"/>
        <v>402974.48467613925</v>
      </c>
      <c r="AB1131" s="65">
        <f t="shared" si="390"/>
        <v>1.1479119346991575</v>
      </c>
      <c r="AC1131" s="66">
        <f t="shared" si="403"/>
        <v>165406.96001420746</v>
      </c>
      <c r="AD1131" s="67" t="s">
        <v>4740</v>
      </c>
    </row>
    <row r="1132" spans="1:30" s="68" customFormat="1" ht="29.5" customHeight="1" x14ac:dyDescent="0.35">
      <c r="A1132" s="57"/>
      <c r="B1132" s="3">
        <v>219</v>
      </c>
      <c r="C1132" s="9" t="s">
        <v>414</v>
      </c>
      <c r="D1132" s="106" t="s">
        <v>1111</v>
      </c>
      <c r="E1132" s="107" t="s">
        <v>1112</v>
      </c>
      <c r="F1132" s="4" t="s">
        <v>13</v>
      </c>
      <c r="G1132" s="58">
        <v>871000</v>
      </c>
      <c r="H1132" s="58">
        <v>165490</v>
      </c>
      <c r="I1132" s="59">
        <v>1036490</v>
      </c>
      <c r="J1132" s="60">
        <v>108000</v>
      </c>
      <c r="K1132" s="60">
        <f t="shared" si="393"/>
        <v>20520</v>
      </c>
      <c r="L1132" s="61">
        <f t="shared" si="394"/>
        <v>128520</v>
      </c>
      <c r="M1132" s="60">
        <v>100000</v>
      </c>
      <c r="N1132" s="60">
        <f t="shared" si="385"/>
        <v>19000</v>
      </c>
      <c r="O1132" s="62">
        <f t="shared" si="386"/>
        <v>119000</v>
      </c>
      <c r="P1132" s="58">
        <v>905840.00000000012</v>
      </c>
      <c r="Q1132" s="58">
        <v>172109.60000000003</v>
      </c>
      <c r="R1132" s="58">
        <v>1077949.6000000001</v>
      </c>
      <c r="S1132" s="62">
        <v>437920</v>
      </c>
      <c r="T1132" s="63">
        <f t="shared" si="387"/>
        <v>119000</v>
      </c>
      <c r="U1132" s="63">
        <f t="shared" si="395"/>
        <v>428003.33333333331</v>
      </c>
      <c r="V1132" s="63">
        <f t="shared" si="396"/>
        <v>128520</v>
      </c>
      <c r="W1132" s="64">
        <f t="shared" si="397"/>
        <v>251204.60600799837</v>
      </c>
      <c r="X1132" s="64">
        <f t="shared" si="398"/>
        <v>174936.84364060679</v>
      </c>
      <c r="Y1132" s="64">
        <f t="shared" si="388"/>
        <v>123760</v>
      </c>
      <c r="Z1132" s="64">
        <f t="shared" si="389"/>
        <v>146968.4218203034</v>
      </c>
      <c r="AA1132" s="64">
        <f t="shared" si="399"/>
        <v>526986.40896453243</v>
      </c>
      <c r="AB1132" s="65">
        <f t="shared" si="390"/>
        <v>1.2312670671518113</v>
      </c>
      <c r="AC1132" s="66">
        <f t="shared" si="403"/>
        <v>174936.84364060679</v>
      </c>
      <c r="AD1132" s="67" t="s">
        <v>4740</v>
      </c>
    </row>
    <row r="1133" spans="1:30" s="68" customFormat="1" ht="29.5" customHeight="1" x14ac:dyDescent="0.35">
      <c r="A1133" s="57"/>
      <c r="B1133" s="3">
        <v>220</v>
      </c>
      <c r="C1133" s="9" t="s">
        <v>414</v>
      </c>
      <c r="D1133" s="106" t="s">
        <v>1113</v>
      </c>
      <c r="E1133" s="107" t="s">
        <v>1114</v>
      </c>
      <c r="F1133" s="4" t="s">
        <v>13</v>
      </c>
      <c r="G1133" s="58">
        <v>691000</v>
      </c>
      <c r="H1133" s="58">
        <v>131290</v>
      </c>
      <c r="I1133" s="59">
        <v>822290</v>
      </c>
      <c r="J1133" s="60">
        <v>111000</v>
      </c>
      <c r="K1133" s="60">
        <f t="shared" si="393"/>
        <v>21090</v>
      </c>
      <c r="L1133" s="61">
        <f t="shared" si="394"/>
        <v>132090</v>
      </c>
      <c r="M1133" s="60">
        <v>103000</v>
      </c>
      <c r="N1133" s="60">
        <f t="shared" si="385"/>
        <v>19570</v>
      </c>
      <c r="O1133" s="62">
        <f t="shared" si="386"/>
        <v>122570</v>
      </c>
      <c r="P1133" s="58">
        <v>732460</v>
      </c>
      <c r="Q1133" s="58">
        <v>139167.4</v>
      </c>
      <c r="R1133" s="58">
        <v>871627.4</v>
      </c>
      <c r="S1133" s="62">
        <v>359856</v>
      </c>
      <c r="T1133" s="63">
        <f t="shared" si="387"/>
        <v>122570</v>
      </c>
      <c r="U1133" s="63">
        <f t="shared" si="395"/>
        <v>358983.33333333331</v>
      </c>
      <c r="V1133" s="63">
        <f t="shared" si="396"/>
        <v>132090</v>
      </c>
      <c r="W1133" s="64">
        <f t="shared" si="397"/>
        <v>237006.20247185056</v>
      </c>
      <c r="X1133" s="64">
        <f t="shared" si="398"/>
        <v>177040.08430263581</v>
      </c>
      <c r="Y1133" s="64">
        <f t="shared" si="388"/>
        <v>127330</v>
      </c>
      <c r="Z1133" s="64">
        <f t="shared" si="389"/>
        <v>149805.0421513179</v>
      </c>
      <c r="AA1133" s="64">
        <f t="shared" si="399"/>
        <v>401263.57688349107</v>
      </c>
      <c r="AB1133" s="65">
        <f t="shared" si="390"/>
        <v>1.1177777340178032</v>
      </c>
      <c r="AC1133" s="66">
        <f t="shared" si="403"/>
        <v>177040.08430263581</v>
      </c>
      <c r="AD1133" s="67" t="s">
        <v>4740</v>
      </c>
    </row>
    <row r="1134" spans="1:30" s="68" customFormat="1" ht="29.5" customHeight="1" x14ac:dyDescent="0.35">
      <c r="A1134" s="57"/>
      <c r="B1134" s="3">
        <v>221</v>
      </c>
      <c r="C1134" s="9" t="s">
        <v>414</v>
      </c>
      <c r="D1134" s="106" t="s">
        <v>1115</v>
      </c>
      <c r="E1134" s="107" t="s">
        <v>1116</v>
      </c>
      <c r="F1134" s="4" t="s">
        <v>13</v>
      </c>
      <c r="G1134" s="58">
        <v>790000</v>
      </c>
      <c r="H1134" s="58">
        <v>150100</v>
      </c>
      <c r="I1134" s="59">
        <v>940100</v>
      </c>
      <c r="J1134" s="60">
        <v>1345000</v>
      </c>
      <c r="K1134" s="60">
        <f t="shared" si="393"/>
        <v>255550</v>
      </c>
      <c r="L1134" s="61">
        <f t="shared" si="394"/>
        <v>1600550</v>
      </c>
      <c r="M1134" s="60">
        <v>1223000</v>
      </c>
      <c r="N1134" s="60">
        <f t="shared" si="385"/>
        <v>232370</v>
      </c>
      <c r="O1134" s="62">
        <f t="shared" si="386"/>
        <v>1455370</v>
      </c>
      <c r="P1134" s="58">
        <v>813700</v>
      </c>
      <c r="Q1134" s="58">
        <v>154603</v>
      </c>
      <c r="R1134" s="58">
        <v>968303</v>
      </c>
      <c r="S1134" s="62">
        <v>385560</v>
      </c>
      <c r="T1134" s="63">
        <f t="shared" si="387"/>
        <v>940100</v>
      </c>
      <c r="U1134" s="63">
        <f t="shared" si="395"/>
        <v>1332006.6666666667</v>
      </c>
      <c r="V1134" s="63">
        <f t="shared" si="396"/>
        <v>1455370</v>
      </c>
      <c r="W1134" s="64">
        <f t="shared" si="397"/>
        <v>1298590.5524299233</v>
      </c>
      <c r="X1134" s="64">
        <f t="shared" si="398"/>
        <v>1262832.2965820143</v>
      </c>
      <c r="Y1134" s="64">
        <f t="shared" si="388"/>
        <v>1197735</v>
      </c>
      <c r="Z1134" s="64">
        <f t="shared" si="389"/>
        <v>1101466.1482910071</v>
      </c>
      <c r="AA1134" s="64">
        <f t="shared" si="399"/>
        <v>347076.98660863918</v>
      </c>
      <c r="AB1134" s="65">
        <f t="shared" si="390"/>
        <v>0.26056700412558431</v>
      </c>
      <c r="AC1134" s="66">
        <f>T1134</f>
        <v>940100</v>
      </c>
      <c r="AD1134" s="67" t="s">
        <v>4739</v>
      </c>
    </row>
    <row r="1135" spans="1:30" s="68" customFormat="1" ht="29.5" customHeight="1" x14ac:dyDescent="0.35">
      <c r="A1135" s="57"/>
      <c r="B1135" s="3">
        <v>222</v>
      </c>
      <c r="C1135" s="9" t="s">
        <v>414</v>
      </c>
      <c r="D1135" s="106" t="s">
        <v>1117</v>
      </c>
      <c r="E1135" s="107" t="s">
        <v>1118</v>
      </c>
      <c r="F1135" s="4" t="s">
        <v>13</v>
      </c>
      <c r="G1135" s="58">
        <v>701000</v>
      </c>
      <c r="H1135" s="58">
        <v>133190</v>
      </c>
      <c r="I1135" s="59">
        <v>834190</v>
      </c>
      <c r="J1135" s="60">
        <v>103000</v>
      </c>
      <c r="K1135" s="60">
        <f t="shared" si="393"/>
        <v>19570</v>
      </c>
      <c r="L1135" s="61">
        <f t="shared" si="394"/>
        <v>122570</v>
      </c>
      <c r="M1135" s="60">
        <v>96000</v>
      </c>
      <c r="N1135" s="60">
        <f t="shared" si="385"/>
        <v>18240</v>
      </c>
      <c r="O1135" s="62">
        <f t="shared" si="386"/>
        <v>114240</v>
      </c>
      <c r="P1135" s="58">
        <v>736050</v>
      </c>
      <c r="Q1135" s="58">
        <v>139849.5</v>
      </c>
      <c r="R1135" s="58">
        <v>875899.5</v>
      </c>
      <c r="S1135" s="62">
        <v>365568</v>
      </c>
      <c r="T1135" s="63">
        <f t="shared" si="387"/>
        <v>114240</v>
      </c>
      <c r="U1135" s="63">
        <f t="shared" si="395"/>
        <v>357000</v>
      </c>
      <c r="V1135" s="63">
        <f t="shared" si="396"/>
        <v>122570</v>
      </c>
      <c r="W1135" s="64">
        <f t="shared" si="397"/>
        <v>226893.70835784372</v>
      </c>
      <c r="X1135" s="64">
        <f t="shared" si="398"/>
        <v>165646.35584086968</v>
      </c>
      <c r="Y1135" s="64">
        <f t="shared" si="388"/>
        <v>118405</v>
      </c>
      <c r="Z1135" s="64">
        <f t="shared" si="389"/>
        <v>139943.17792043486</v>
      </c>
      <c r="AA1135" s="64">
        <f t="shared" si="399"/>
        <v>413279.65023697936</v>
      </c>
      <c r="AB1135" s="65">
        <f t="shared" si="390"/>
        <v>1.1576460790951804</v>
      </c>
      <c r="AC1135" s="66">
        <f>X1135</f>
        <v>165646.35584086968</v>
      </c>
      <c r="AD1135" s="67" t="s">
        <v>4740</v>
      </c>
    </row>
    <row r="1136" spans="1:30" s="68" customFormat="1" ht="29.5" customHeight="1" x14ac:dyDescent="0.35">
      <c r="A1136" s="57"/>
      <c r="B1136" s="3">
        <v>223</v>
      </c>
      <c r="C1136" s="9" t="s">
        <v>414</v>
      </c>
      <c r="D1136" s="106" t="s">
        <v>1119</v>
      </c>
      <c r="E1136" s="107" t="s">
        <v>1120</v>
      </c>
      <c r="F1136" s="4" t="s">
        <v>13</v>
      </c>
      <c r="G1136" s="58">
        <v>784000</v>
      </c>
      <c r="H1136" s="58">
        <v>148960</v>
      </c>
      <c r="I1136" s="59">
        <v>932960</v>
      </c>
      <c r="J1136" s="60">
        <v>459000</v>
      </c>
      <c r="K1136" s="60">
        <f t="shared" si="393"/>
        <v>87210</v>
      </c>
      <c r="L1136" s="61">
        <f t="shared" si="394"/>
        <v>546210</v>
      </c>
      <c r="M1136" s="60">
        <v>425000</v>
      </c>
      <c r="N1136" s="60">
        <f t="shared" si="385"/>
        <v>80750</v>
      </c>
      <c r="O1136" s="62">
        <f t="shared" si="386"/>
        <v>505750</v>
      </c>
      <c r="P1136" s="58">
        <v>815360</v>
      </c>
      <c r="Q1136" s="58">
        <v>154918.39999999999</v>
      </c>
      <c r="R1136" s="58">
        <v>970278.40000000002</v>
      </c>
      <c r="S1136" s="62">
        <v>390320</v>
      </c>
      <c r="T1136" s="63">
        <f t="shared" si="387"/>
        <v>505750</v>
      </c>
      <c r="U1136" s="63">
        <f t="shared" si="395"/>
        <v>661640</v>
      </c>
      <c r="V1136" s="63">
        <f t="shared" si="396"/>
        <v>546210</v>
      </c>
      <c r="W1136" s="64">
        <f t="shared" si="397"/>
        <v>636384.39382093225</v>
      </c>
      <c r="X1136" s="64">
        <f t="shared" si="398"/>
        <v>614764.61918343138</v>
      </c>
      <c r="Y1136" s="64">
        <f t="shared" si="388"/>
        <v>525980</v>
      </c>
      <c r="Z1136" s="64">
        <f t="shared" si="389"/>
        <v>560257.30959171569</v>
      </c>
      <c r="AA1136" s="64">
        <f t="shared" si="399"/>
        <v>235839.26666269975</v>
      </c>
      <c r="AB1136" s="65">
        <f t="shared" si="390"/>
        <v>0.35644650665422245</v>
      </c>
      <c r="AC1136" s="66">
        <f>Y1136</f>
        <v>525980</v>
      </c>
      <c r="AD1136" s="69" t="s">
        <v>4741</v>
      </c>
    </row>
    <row r="1137" spans="1:30" s="68" customFormat="1" ht="29.5" customHeight="1" x14ac:dyDescent="0.35">
      <c r="A1137" s="57"/>
      <c r="B1137" s="3">
        <v>224</v>
      </c>
      <c r="C1137" s="9" t="s">
        <v>414</v>
      </c>
      <c r="D1137" s="106" t="s">
        <v>1121</v>
      </c>
      <c r="E1137" s="107" t="s">
        <v>1122</v>
      </c>
      <c r="F1137" s="4" t="s">
        <v>13</v>
      </c>
      <c r="G1137" s="58">
        <v>850000</v>
      </c>
      <c r="H1137" s="58">
        <v>161500</v>
      </c>
      <c r="I1137" s="59">
        <v>1011500</v>
      </c>
      <c r="J1137" s="60">
        <v>100000</v>
      </c>
      <c r="K1137" s="60">
        <f t="shared" si="393"/>
        <v>19000</v>
      </c>
      <c r="L1137" s="61">
        <f t="shared" si="394"/>
        <v>119000</v>
      </c>
      <c r="M1137" s="60">
        <v>92000</v>
      </c>
      <c r="N1137" s="60">
        <f t="shared" si="385"/>
        <v>17480</v>
      </c>
      <c r="O1137" s="62">
        <f t="shared" si="386"/>
        <v>109480</v>
      </c>
      <c r="P1137" s="58">
        <v>875500</v>
      </c>
      <c r="Q1137" s="58">
        <v>166345</v>
      </c>
      <c r="R1137" s="58">
        <v>1041845</v>
      </c>
      <c r="S1137" s="62">
        <v>431256</v>
      </c>
      <c r="T1137" s="63">
        <f t="shared" si="387"/>
        <v>109480</v>
      </c>
      <c r="U1137" s="63">
        <f t="shared" si="395"/>
        <v>413326.66666666669</v>
      </c>
      <c r="V1137" s="63">
        <f t="shared" si="396"/>
        <v>119000</v>
      </c>
      <c r="W1137" s="64">
        <f t="shared" si="397"/>
        <v>236201.44260393787</v>
      </c>
      <c r="X1137" s="64">
        <f t="shared" si="398"/>
        <v>161933.87470997681</v>
      </c>
      <c r="Y1137" s="64">
        <f t="shared" si="388"/>
        <v>114240</v>
      </c>
      <c r="Z1137" s="64">
        <f t="shared" si="389"/>
        <v>135706.93735498842</v>
      </c>
      <c r="AA1137" s="64">
        <f t="shared" si="399"/>
        <v>518055.17093581194</v>
      </c>
      <c r="AB1137" s="65">
        <f t="shared" si="390"/>
        <v>1.2533795003205179</v>
      </c>
      <c r="AC1137" s="66">
        <f>X1137</f>
        <v>161933.87470997681</v>
      </c>
      <c r="AD1137" s="67" t="s">
        <v>4740</v>
      </c>
    </row>
    <row r="1138" spans="1:30" s="68" customFormat="1" ht="29.5" customHeight="1" x14ac:dyDescent="0.35">
      <c r="A1138" s="57"/>
      <c r="B1138" s="3">
        <v>225</v>
      </c>
      <c r="C1138" s="9" t="s">
        <v>414</v>
      </c>
      <c r="D1138" s="106" t="s">
        <v>1123</v>
      </c>
      <c r="E1138" s="107" t="s">
        <v>1124</v>
      </c>
      <c r="F1138" s="4" t="s">
        <v>13</v>
      </c>
      <c r="G1138" s="58">
        <v>701000</v>
      </c>
      <c r="H1138" s="58">
        <v>133190</v>
      </c>
      <c r="I1138" s="59">
        <v>834190</v>
      </c>
      <c r="J1138" s="60">
        <v>116000</v>
      </c>
      <c r="K1138" s="60">
        <f t="shared" si="393"/>
        <v>22040</v>
      </c>
      <c r="L1138" s="61">
        <f t="shared" si="394"/>
        <v>138040</v>
      </c>
      <c r="M1138" s="60">
        <v>108000</v>
      </c>
      <c r="N1138" s="60">
        <f t="shared" si="385"/>
        <v>20520</v>
      </c>
      <c r="O1138" s="62">
        <f t="shared" si="386"/>
        <v>128520</v>
      </c>
      <c r="P1138" s="58">
        <v>722030</v>
      </c>
      <c r="Q1138" s="58">
        <v>137185.70000000001</v>
      </c>
      <c r="R1138" s="58">
        <v>859215.7</v>
      </c>
      <c r="S1138" s="62">
        <v>378896</v>
      </c>
      <c r="T1138" s="63">
        <f t="shared" si="387"/>
        <v>128520</v>
      </c>
      <c r="U1138" s="63">
        <f t="shared" si="395"/>
        <v>366916.66666666669</v>
      </c>
      <c r="V1138" s="63">
        <f t="shared" si="396"/>
        <v>138040</v>
      </c>
      <c r="W1138" s="64">
        <f t="shared" si="397"/>
        <v>245516.23503704113</v>
      </c>
      <c r="X1138" s="64">
        <f t="shared" si="398"/>
        <v>184911.98546758515</v>
      </c>
      <c r="Y1138" s="64">
        <f t="shared" si="388"/>
        <v>133280</v>
      </c>
      <c r="Z1138" s="64">
        <f t="shared" si="389"/>
        <v>156715.99273379258</v>
      </c>
      <c r="AA1138" s="64">
        <f t="shared" si="399"/>
        <v>404698.57132603438</v>
      </c>
      <c r="AB1138" s="65">
        <f t="shared" si="390"/>
        <v>1.1029713504229872</v>
      </c>
      <c r="AC1138" s="66">
        <f>X1138</f>
        <v>184911.98546758515</v>
      </c>
      <c r="AD1138" s="67" t="s">
        <v>4740</v>
      </c>
    </row>
    <row r="1139" spans="1:30" s="68" customFormat="1" ht="29.5" customHeight="1" x14ac:dyDescent="0.35">
      <c r="A1139" s="57"/>
      <c r="B1139" s="3">
        <v>226</v>
      </c>
      <c r="C1139" s="9" t="s">
        <v>414</v>
      </c>
      <c r="D1139" s="106" t="s">
        <v>1125</v>
      </c>
      <c r="E1139" s="107" t="s">
        <v>1126</v>
      </c>
      <c r="F1139" s="4" t="s">
        <v>13</v>
      </c>
      <c r="G1139" s="58">
        <v>783000</v>
      </c>
      <c r="H1139" s="58">
        <v>148770</v>
      </c>
      <c r="I1139" s="59">
        <v>931770</v>
      </c>
      <c r="J1139" s="60">
        <v>1258000</v>
      </c>
      <c r="K1139" s="60">
        <f t="shared" si="393"/>
        <v>239020</v>
      </c>
      <c r="L1139" s="61">
        <f t="shared" si="394"/>
        <v>1497020</v>
      </c>
      <c r="M1139" s="60">
        <v>1165000</v>
      </c>
      <c r="N1139" s="60">
        <f t="shared" si="385"/>
        <v>221350</v>
      </c>
      <c r="O1139" s="62">
        <f t="shared" si="386"/>
        <v>1386350</v>
      </c>
      <c r="P1139" s="58">
        <v>822150</v>
      </c>
      <c r="Q1139" s="58">
        <v>156208.5</v>
      </c>
      <c r="R1139" s="58">
        <v>978358.5</v>
      </c>
      <c r="S1139" s="62">
        <v>397936</v>
      </c>
      <c r="T1139" s="63">
        <f t="shared" si="387"/>
        <v>931770</v>
      </c>
      <c r="U1139" s="63">
        <f t="shared" si="395"/>
        <v>1271713.3333333333</v>
      </c>
      <c r="V1139" s="63">
        <f t="shared" si="396"/>
        <v>1386350</v>
      </c>
      <c r="W1139" s="64">
        <f t="shared" si="397"/>
        <v>1245861.4203514825</v>
      </c>
      <c r="X1139" s="64">
        <f t="shared" si="398"/>
        <v>1218255.0434328276</v>
      </c>
      <c r="Y1139" s="64">
        <f t="shared" si="388"/>
        <v>1159060</v>
      </c>
      <c r="Z1139" s="64">
        <f t="shared" si="389"/>
        <v>1075012.5217164138</v>
      </c>
      <c r="AA1139" s="64">
        <f t="shared" si="399"/>
        <v>299554.77735020936</v>
      </c>
      <c r="AB1139" s="65">
        <f t="shared" si="390"/>
        <v>0.23555212444382859</v>
      </c>
      <c r="AC1139" s="66">
        <f>T1139</f>
        <v>931770</v>
      </c>
      <c r="AD1139" s="67" t="s">
        <v>4739</v>
      </c>
    </row>
    <row r="1140" spans="1:30" s="68" customFormat="1" ht="29.5" customHeight="1" x14ac:dyDescent="0.35">
      <c r="A1140" s="57"/>
      <c r="B1140" s="3">
        <v>227</v>
      </c>
      <c r="C1140" s="9" t="s">
        <v>414</v>
      </c>
      <c r="D1140" s="106" t="s">
        <v>1127</v>
      </c>
      <c r="E1140" s="107" t="s">
        <v>1128</v>
      </c>
      <c r="F1140" s="4" t="s">
        <v>13</v>
      </c>
      <c r="G1140" s="58">
        <v>554621.84873949585</v>
      </c>
      <c r="H1140" s="58">
        <v>105378.15126050421</v>
      </c>
      <c r="I1140" s="59">
        <v>660000</v>
      </c>
      <c r="J1140" s="60">
        <v>128000</v>
      </c>
      <c r="K1140" s="60">
        <f t="shared" si="393"/>
        <v>24320</v>
      </c>
      <c r="L1140" s="61">
        <f t="shared" si="394"/>
        <v>152320</v>
      </c>
      <c r="M1140" s="60">
        <v>119000</v>
      </c>
      <c r="N1140" s="60">
        <f t="shared" si="385"/>
        <v>22610</v>
      </c>
      <c r="O1140" s="62">
        <f t="shared" si="386"/>
        <v>141610</v>
      </c>
      <c r="P1140" s="58">
        <v>587899.15966386558</v>
      </c>
      <c r="Q1140" s="58">
        <v>111700.84033613445</v>
      </c>
      <c r="R1140" s="58">
        <v>699600</v>
      </c>
      <c r="S1140" s="62">
        <v>373184</v>
      </c>
      <c r="T1140" s="63">
        <f t="shared" si="387"/>
        <v>141610</v>
      </c>
      <c r="U1140" s="63">
        <f t="shared" si="395"/>
        <v>317976.66666666669</v>
      </c>
      <c r="V1140" s="63">
        <f t="shared" si="396"/>
        <v>152320</v>
      </c>
      <c r="W1140" s="64">
        <f t="shared" si="397"/>
        <v>242362.22439579165</v>
      </c>
      <c r="X1140" s="64">
        <f t="shared" si="398"/>
        <v>198125.39360498445</v>
      </c>
      <c r="Y1140" s="64">
        <f t="shared" si="388"/>
        <v>146965</v>
      </c>
      <c r="Z1140" s="64">
        <f t="shared" si="389"/>
        <v>169867.69680249222</v>
      </c>
      <c r="AA1140" s="64">
        <f t="shared" si="399"/>
        <v>296249.29777694552</v>
      </c>
      <c r="AB1140" s="65">
        <f t="shared" si="390"/>
        <v>0.93166992686133832</v>
      </c>
      <c r="AC1140" s="66">
        <f>X1140</f>
        <v>198125.39360498445</v>
      </c>
      <c r="AD1140" s="67" t="s">
        <v>4740</v>
      </c>
    </row>
    <row r="1141" spans="1:30" s="68" customFormat="1" ht="29.5" customHeight="1" x14ac:dyDescent="0.35">
      <c r="A1141" s="57"/>
      <c r="B1141" s="3">
        <v>228</v>
      </c>
      <c r="C1141" s="9" t="s">
        <v>414</v>
      </c>
      <c r="D1141" s="106" t="s">
        <v>1129</v>
      </c>
      <c r="E1141" s="107" t="s">
        <v>1130</v>
      </c>
      <c r="F1141" s="4" t="s">
        <v>13</v>
      </c>
      <c r="G1141" s="58">
        <v>554621.84873949585</v>
      </c>
      <c r="H1141" s="58">
        <v>105378.15126050421</v>
      </c>
      <c r="I1141" s="59">
        <v>660000</v>
      </c>
      <c r="J1141" s="60">
        <v>127000</v>
      </c>
      <c r="K1141" s="60">
        <f t="shared" si="393"/>
        <v>24130</v>
      </c>
      <c r="L1141" s="61">
        <f t="shared" si="394"/>
        <v>151130</v>
      </c>
      <c r="M1141" s="60">
        <v>116000</v>
      </c>
      <c r="N1141" s="60">
        <f t="shared" si="385"/>
        <v>22040</v>
      </c>
      <c r="O1141" s="62">
        <f t="shared" si="386"/>
        <v>138040</v>
      </c>
      <c r="P1141" s="58">
        <v>587899.15966386558</v>
      </c>
      <c r="Q1141" s="58">
        <v>111700.84033613445</v>
      </c>
      <c r="R1141" s="58">
        <v>699600</v>
      </c>
      <c r="S1141" s="62">
        <v>373184</v>
      </c>
      <c r="T1141" s="63">
        <f t="shared" si="387"/>
        <v>138040</v>
      </c>
      <c r="U1141" s="63">
        <f t="shared" si="395"/>
        <v>316390</v>
      </c>
      <c r="V1141" s="63">
        <f t="shared" si="396"/>
        <v>151130</v>
      </c>
      <c r="W1141" s="64">
        <f t="shared" si="397"/>
        <v>239680.76904213603</v>
      </c>
      <c r="X1141" s="64">
        <f t="shared" si="398"/>
        <v>195106.10806252199</v>
      </c>
      <c r="Y1141" s="64">
        <f t="shared" si="388"/>
        <v>144585</v>
      </c>
      <c r="Z1141" s="64">
        <f t="shared" si="389"/>
        <v>166573.05403126101</v>
      </c>
      <c r="AA1141" s="64">
        <f t="shared" si="399"/>
        <v>297646.95714890148</v>
      </c>
      <c r="AB1141" s="65">
        <f t="shared" si="390"/>
        <v>0.94075968630140483</v>
      </c>
      <c r="AC1141" s="66">
        <f>Y1141</f>
        <v>144585</v>
      </c>
      <c r="AD1141" s="69" t="s">
        <v>4741</v>
      </c>
    </row>
    <row r="1142" spans="1:30" s="68" customFormat="1" ht="29.5" customHeight="1" x14ac:dyDescent="0.35">
      <c r="A1142" s="57"/>
      <c r="B1142" s="3">
        <v>229</v>
      </c>
      <c r="C1142" s="9" t="s">
        <v>414</v>
      </c>
      <c r="D1142" s="106" t="s">
        <v>1131</v>
      </c>
      <c r="E1142" s="107" t="s">
        <v>1132</v>
      </c>
      <c r="F1142" s="4" t="s">
        <v>13</v>
      </c>
      <c r="G1142" s="58">
        <v>704000</v>
      </c>
      <c r="H1142" s="58">
        <v>133760</v>
      </c>
      <c r="I1142" s="59">
        <v>837760</v>
      </c>
      <c r="J1142" s="60">
        <v>138000</v>
      </c>
      <c r="K1142" s="60">
        <f t="shared" si="393"/>
        <v>26220</v>
      </c>
      <c r="L1142" s="61">
        <f t="shared" si="394"/>
        <v>164220</v>
      </c>
      <c r="M1142" s="60">
        <v>127000</v>
      </c>
      <c r="N1142" s="60">
        <f t="shared" si="385"/>
        <v>24130</v>
      </c>
      <c r="O1142" s="62">
        <f t="shared" si="386"/>
        <v>151130</v>
      </c>
      <c r="P1142" s="58">
        <v>725120.00000000012</v>
      </c>
      <c r="Q1142" s="58">
        <v>137772.80000000002</v>
      </c>
      <c r="R1142" s="58">
        <v>862892.80000000016</v>
      </c>
      <c r="S1142" s="62">
        <v>380800</v>
      </c>
      <c r="T1142" s="63">
        <f t="shared" si="387"/>
        <v>151130</v>
      </c>
      <c r="U1142" s="63">
        <f t="shared" si="395"/>
        <v>384370</v>
      </c>
      <c r="V1142" s="63">
        <f t="shared" si="396"/>
        <v>164220</v>
      </c>
      <c r="W1142" s="64">
        <f t="shared" si="397"/>
        <v>274978.52848484617</v>
      </c>
      <c r="X1142" s="64">
        <f t="shared" si="398"/>
        <v>215829.33312427116</v>
      </c>
      <c r="Y1142" s="64">
        <f t="shared" si="388"/>
        <v>157675</v>
      </c>
      <c r="Z1142" s="64">
        <f t="shared" si="389"/>
        <v>183479.66656213556</v>
      </c>
      <c r="AA1142" s="64">
        <f t="shared" si="399"/>
        <v>392701.80302616383</v>
      </c>
      <c r="AB1142" s="65">
        <f t="shared" si="390"/>
        <v>1.0216765174861822</v>
      </c>
      <c r="AC1142" s="66">
        <f>X1142</f>
        <v>215829.33312427116</v>
      </c>
      <c r="AD1142" s="67" t="s">
        <v>4740</v>
      </c>
    </row>
    <row r="1143" spans="1:30" s="68" customFormat="1" ht="29.5" customHeight="1" x14ac:dyDescent="0.35">
      <c r="A1143" s="57"/>
      <c r="B1143" s="3">
        <v>230</v>
      </c>
      <c r="C1143" s="9" t="s">
        <v>414</v>
      </c>
      <c r="D1143" s="106" t="s">
        <v>1133</v>
      </c>
      <c r="E1143" s="107" t="s">
        <v>1134</v>
      </c>
      <c r="F1143" s="4" t="s">
        <v>13</v>
      </c>
      <c r="G1143" s="58">
        <v>863000</v>
      </c>
      <c r="H1143" s="58">
        <v>163970</v>
      </c>
      <c r="I1143" s="59">
        <v>1026970</v>
      </c>
      <c r="J1143" s="60">
        <v>2691000</v>
      </c>
      <c r="K1143" s="60">
        <f t="shared" si="393"/>
        <v>511290</v>
      </c>
      <c r="L1143" s="61">
        <f t="shared" si="394"/>
        <v>3202290</v>
      </c>
      <c r="M1143" s="60">
        <v>2469000</v>
      </c>
      <c r="N1143" s="60">
        <f t="shared" si="385"/>
        <v>469110</v>
      </c>
      <c r="O1143" s="62">
        <f t="shared" si="386"/>
        <v>2938110</v>
      </c>
      <c r="P1143" s="58">
        <v>906150</v>
      </c>
      <c r="Q1143" s="58">
        <v>172168.5</v>
      </c>
      <c r="R1143" s="58">
        <v>1078318.5</v>
      </c>
      <c r="S1143" s="62">
        <v>446488</v>
      </c>
      <c r="T1143" s="63">
        <f t="shared" si="387"/>
        <v>1026970</v>
      </c>
      <c r="U1143" s="63">
        <f t="shared" si="395"/>
        <v>2389123.3333333335</v>
      </c>
      <c r="V1143" s="63">
        <f t="shared" si="396"/>
        <v>2938110</v>
      </c>
      <c r="W1143" s="64">
        <f t="shared" si="397"/>
        <v>2129914.4299738239</v>
      </c>
      <c r="X1143" s="64">
        <f t="shared" si="398"/>
        <v>1844599.0935058245</v>
      </c>
      <c r="Y1143" s="64">
        <f t="shared" si="388"/>
        <v>1982540</v>
      </c>
      <c r="Z1143" s="64">
        <f t="shared" si="389"/>
        <v>1435784.5467529122</v>
      </c>
      <c r="AA1143" s="64">
        <f t="shared" si="399"/>
        <v>1187031.6110927009</v>
      </c>
      <c r="AB1143" s="65">
        <f t="shared" si="390"/>
        <v>0.49684819303009364</v>
      </c>
      <c r="AC1143" s="66">
        <f>Z1143</f>
        <v>1435784.5467529122</v>
      </c>
      <c r="AD1143" s="69" t="s">
        <v>4743</v>
      </c>
    </row>
    <row r="1144" spans="1:30" s="68" customFormat="1" ht="29.5" customHeight="1" x14ac:dyDescent="0.35">
      <c r="A1144" s="57"/>
      <c r="B1144" s="3">
        <v>231</v>
      </c>
      <c r="C1144" s="9" t="s">
        <v>414</v>
      </c>
      <c r="D1144" s="106" t="s">
        <v>1135</v>
      </c>
      <c r="E1144" s="107" t="s">
        <v>1136</v>
      </c>
      <c r="F1144" s="4" t="s">
        <v>13</v>
      </c>
      <c r="G1144" s="58">
        <v>780000</v>
      </c>
      <c r="H1144" s="58">
        <v>148200</v>
      </c>
      <c r="I1144" s="59">
        <v>928200</v>
      </c>
      <c r="J1144" s="60">
        <v>106000</v>
      </c>
      <c r="K1144" s="60">
        <f t="shared" si="393"/>
        <v>20140</v>
      </c>
      <c r="L1144" s="61">
        <f t="shared" si="394"/>
        <v>126140</v>
      </c>
      <c r="M1144" s="60">
        <v>98000</v>
      </c>
      <c r="N1144" s="60">
        <f t="shared" si="385"/>
        <v>18620</v>
      </c>
      <c r="O1144" s="62">
        <f t="shared" si="386"/>
        <v>116620</v>
      </c>
      <c r="P1144" s="58">
        <v>819000</v>
      </c>
      <c r="Q1144" s="58">
        <v>155610</v>
      </c>
      <c r="R1144" s="58">
        <v>974610</v>
      </c>
      <c r="S1144" s="62">
        <v>407456</v>
      </c>
      <c r="T1144" s="63">
        <f t="shared" si="387"/>
        <v>116620</v>
      </c>
      <c r="U1144" s="63">
        <f t="shared" si="395"/>
        <v>390320</v>
      </c>
      <c r="V1144" s="63">
        <f t="shared" si="396"/>
        <v>126140</v>
      </c>
      <c r="W1144" s="64">
        <f t="shared" si="397"/>
        <v>239013.52443999413</v>
      </c>
      <c r="X1144" s="64">
        <f t="shared" si="398"/>
        <v>170649.31920617318</v>
      </c>
      <c r="Y1144" s="64">
        <f t="shared" si="388"/>
        <v>121380</v>
      </c>
      <c r="Z1144" s="64">
        <f t="shared" si="389"/>
        <v>143634.65960308659</v>
      </c>
      <c r="AA1144" s="64">
        <f t="shared" si="399"/>
        <v>465842.06379415758</v>
      </c>
      <c r="AB1144" s="65">
        <f t="shared" si="390"/>
        <v>1.1934875583986411</v>
      </c>
      <c r="AC1144" s="66">
        <f>X1144</f>
        <v>170649.31920617318</v>
      </c>
      <c r="AD1144" s="67" t="s">
        <v>4740</v>
      </c>
    </row>
    <row r="1145" spans="1:30" s="68" customFormat="1" ht="29.5" customHeight="1" x14ac:dyDescent="0.35">
      <c r="A1145" s="57"/>
      <c r="B1145" s="3">
        <v>232</v>
      </c>
      <c r="C1145" s="9" t="s">
        <v>414</v>
      </c>
      <c r="D1145" s="106" t="s">
        <v>1137</v>
      </c>
      <c r="E1145" s="107" t="s">
        <v>1138</v>
      </c>
      <c r="F1145" s="4" t="s">
        <v>13</v>
      </c>
      <c r="G1145" s="58">
        <v>751000</v>
      </c>
      <c r="H1145" s="58">
        <v>142690</v>
      </c>
      <c r="I1145" s="59">
        <v>893690</v>
      </c>
      <c r="J1145" s="60">
        <v>121000</v>
      </c>
      <c r="K1145" s="60">
        <f t="shared" si="393"/>
        <v>22990</v>
      </c>
      <c r="L1145" s="61">
        <f t="shared" si="394"/>
        <v>143990</v>
      </c>
      <c r="M1145" s="60">
        <v>110000</v>
      </c>
      <c r="N1145" s="60">
        <f t="shared" si="385"/>
        <v>20900</v>
      </c>
      <c r="O1145" s="62">
        <f t="shared" si="386"/>
        <v>130900</v>
      </c>
      <c r="P1145" s="58">
        <v>781040</v>
      </c>
      <c r="Q1145" s="58">
        <v>148397.6</v>
      </c>
      <c r="R1145" s="58">
        <v>929437.6</v>
      </c>
      <c r="S1145" s="62">
        <v>370328</v>
      </c>
      <c r="T1145" s="63">
        <f t="shared" si="387"/>
        <v>130900</v>
      </c>
      <c r="U1145" s="63">
        <f t="shared" si="395"/>
        <v>389526.66666666669</v>
      </c>
      <c r="V1145" s="63">
        <f t="shared" si="396"/>
        <v>143990</v>
      </c>
      <c r="W1145" s="64">
        <f t="shared" si="397"/>
        <v>256341.91568883305</v>
      </c>
      <c r="X1145" s="64">
        <f t="shared" si="398"/>
        <v>191042.61822036395</v>
      </c>
      <c r="Y1145" s="64">
        <f t="shared" si="388"/>
        <v>137445</v>
      </c>
      <c r="Z1145" s="64">
        <f t="shared" si="389"/>
        <v>160971.30911018199</v>
      </c>
      <c r="AA1145" s="64">
        <f t="shared" si="399"/>
        <v>436667.30703515385</v>
      </c>
      <c r="AB1145" s="65">
        <f t="shared" si="390"/>
        <v>1.1210203162003984</v>
      </c>
      <c r="AC1145" s="66">
        <f>X1145</f>
        <v>191042.61822036395</v>
      </c>
      <c r="AD1145" s="67" t="s">
        <v>4740</v>
      </c>
    </row>
    <row r="1146" spans="1:30" s="68" customFormat="1" ht="29.5" customHeight="1" x14ac:dyDescent="0.35">
      <c r="A1146" s="57"/>
      <c r="B1146" s="3">
        <v>233</v>
      </c>
      <c r="C1146" s="9" t="s">
        <v>414</v>
      </c>
      <c r="D1146" s="106" t="s">
        <v>1139</v>
      </c>
      <c r="E1146" s="107" t="s">
        <v>1140</v>
      </c>
      <c r="F1146" s="4" t="s">
        <v>13</v>
      </c>
      <c r="G1146" s="58">
        <v>695000</v>
      </c>
      <c r="H1146" s="58">
        <v>132050</v>
      </c>
      <c r="I1146" s="59">
        <v>827050</v>
      </c>
      <c r="J1146" s="60">
        <v>1242000</v>
      </c>
      <c r="K1146" s="60">
        <f t="shared" si="393"/>
        <v>235980</v>
      </c>
      <c r="L1146" s="61">
        <f t="shared" si="394"/>
        <v>1477980</v>
      </c>
      <c r="M1146" s="60">
        <v>1140000</v>
      </c>
      <c r="N1146" s="60">
        <f t="shared" si="385"/>
        <v>216600</v>
      </c>
      <c r="O1146" s="62">
        <f t="shared" si="386"/>
        <v>1356600</v>
      </c>
      <c r="P1146" s="58">
        <v>715850</v>
      </c>
      <c r="Q1146" s="58">
        <v>136011.5</v>
      </c>
      <c r="R1146" s="58">
        <v>851861.5</v>
      </c>
      <c r="S1146" s="62">
        <v>372232</v>
      </c>
      <c r="T1146" s="63">
        <f t="shared" si="387"/>
        <v>827050</v>
      </c>
      <c r="U1146" s="63">
        <f t="shared" si="395"/>
        <v>1220543.3333333333</v>
      </c>
      <c r="V1146" s="63">
        <f t="shared" si="396"/>
        <v>1356600</v>
      </c>
      <c r="W1146" s="64">
        <f t="shared" si="397"/>
        <v>1183633.8550892347</v>
      </c>
      <c r="X1146" s="64">
        <f t="shared" si="398"/>
        <v>1143792.7250705711</v>
      </c>
      <c r="Y1146" s="64">
        <f t="shared" si="388"/>
        <v>1091825</v>
      </c>
      <c r="Z1146" s="64">
        <f t="shared" si="389"/>
        <v>985421.36253528553</v>
      </c>
      <c r="AA1146" s="64">
        <f t="shared" si="399"/>
        <v>346137.29737393727</v>
      </c>
      <c r="AB1146" s="65">
        <f t="shared" si="390"/>
        <v>0.28359279668393911</v>
      </c>
      <c r="AC1146" s="66">
        <f t="shared" ref="AC1146:AC1147" si="404">T1146</f>
        <v>827050</v>
      </c>
      <c r="AD1146" s="67" t="s">
        <v>4739</v>
      </c>
    </row>
    <row r="1147" spans="1:30" s="68" customFormat="1" ht="29.5" customHeight="1" x14ac:dyDescent="0.35">
      <c r="A1147" s="57"/>
      <c r="B1147" s="3">
        <v>234</v>
      </c>
      <c r="C1147" s="9" t="s">
        <v>414</v>
      </c>
      <c r="D1147" s="106" t="s">
        <v>1141</v>
      </c>
      <c r="E1147" s="107" t="s">
        <v>1142</v>
      </c>
      <c r="F1147" s="4" t="s">
        <v>13</v>
      </c>
      <c r="G1147" s="58">
        <v>707000</v>
      </c>
      <c r="H1147" s="58">
        <v>134330</v>
      </c>
      <c r="I1147" s="59">
        <v>841330</v>
      </c>
      <c r="J1147" s="60">
        <v>1216000</v>
      </c>
      <c r="K1147" s="60">
        <f t="shared" si="393"/>
        <v>231040</v>
      </c>
      <c r="L1147" s="61">
        <f t="shared" si="394"/>
        <v>1447040</v>
      </c>
      <c r="M1147" s="60">
        <v>1126000</v>
      </c>
      <c r="N1147" s="60">
        <f t="shared" si="385"/>
        <v>213940</v>
      </c>
      <c r="O1147" s="62">
        <f t="shared" si="386"/>
        <v>1339940</v>
      </c>
      <c r="P1147" s="58">
        <v>728210</v>
      </c>
      <c r="Q1147" s="58">
        <v>138359.9</v>
      </c>
      <c r="R1147" s="58">
        <v>866569.9</v>
      </c>
      <c r="S1147" s="62">
        <v>375088</v>
      </c>
      <c r="T1147" s="63">
        <f t="shared" si="387"/>
        <v>841330</v>
      </c>
      <c r="U1147" s="63">
        <f t="shared" si="395"/>
        <v>1209436.6666666667</v>
      </c>
      <c r="V1147" s="63">
        <f t="shared" si="396"/>
        <v>1339940</v>
      </c>
      <c r="W1147" s="64">
        <f t="shared" si="397"/>
        <v>1177183.2875729534</v>
      </c>
      <c r="X1147" s="64">
        <f t="shared" si="398"/>
        <v>1142438.3694070433</v>
      </c>
      <c r="Y1147" s="64">
        <f t="shared" si="388"/>
        <v>1090635</v>
      </c>
      <c r="Z1147" s="64">
        <f t="shared" si="389"/>
        <v>991884.18470352166</v>
      </c>
      <c r="AA1147" s="64">
        <f t="shared" si="399"/>
        <v>323256.07656057022</v>
      </c>
      <c r="AB1147" s="65">
        <f t="shared" si="390"/>
        <v>0.26727821759488868</v>
      </c>
      <c r="AC1147" s="66">
        <f t="shared" si="404"/>
        <v>841330</v>
      </c>
      <c r="AD1147" s="67" t="s">
        <v>4739</v>
      </c>
    </row>
    <row r="1148" spans="1:30" s="68" customFormat="1" ht="29.5" customHeight="1" x14ac:dyDescent="0.35">
      <c r="A1148" s="57"/>
      <c r="B1148" s="3">
        <v>235</v>
      </c>
      <c r="C1148" s="9" t="s">
        <v>414</v>
      </c>
      <c r="D1148" s="106" t="s">
        <v>1143</v>
      </c>
      <c r="E1148" s="107" t="s">
        <v>1144</v>
      </c>
      <c r="F1148" s="4" t="s">
        <v>13</v>
      </c>
      <c r="G1148" s="58">
        <v>35000</v>
      </c>
      <c r="H1148" s="58">
        <v>6650</v>
      </c>
      <c r="I1148" s="59">
        <v>41650</v>
      </c>
      <c r="J1148" s="60">
        <v>102000</v>
      </c>
      <c r="K1148" s="60">
        <f t="shared" si="393"/>
        <v>19380</v>
      </c>
      <c r="L1148" s="61">
        <f t="shared" si="394"/>
        <v>121380</v>
      </c>
      <c r="M1148" s="60">
        <v>95000</v>
      </c>
      <c r="N1148" s="60">
        <f t="shared" si="385"/>
        <v>18050</v>
      </c>
      <c r="O1148" s="62">
        <f t="shared" si="386"/>
        <v>113050</v>
      </c>
      <c r="P1148" s="58">
        <v>36050</v>
      </c>
      <c r="Q1148" s="58">
        <v>6849.5</v>
      </c>
      <c r="R1148" s="58">
        <v>42899.5</v>
      </c>
      <c r="S1148" s="62">
        <v>30464</v>
      </c>
      <c r="T1148" s="63">
        <f t="shared" si="387"/>
        <v>41650</v>
      </c>
      <c r="U1148" s="63">
        <f t="shared" si="395"/>
        <v>92026.666666666672</v>
      </c>
      <c r="V1148" s="63">
        <f t="shared" si="396"/>
        <v>113050</v>
      </c>
      <c r="W1148" s="64">
        <f t="shared" si="397"/>
        <v>82987.15990709771</v>
      </c>
      <c r="X1148" s="64">
        <f t="shared" si="398"/>
        <v>73003.647874585469</v>
      </c>
      <c r="Y1148" s="64">
        <f t="shared" si="388"/>
        <v>77350</v>
      </c>
      <c r="Z1148" s="64">
        <f t="shared" si="389"/>
        <v>57326.823937292735</v>
      </c>
      <c r="AA1148" s="64">
        <f t="shared" si="399"/>
        <v>43825.832945117356</v>
      </c>
      <c r="AB1148" s="65">
        <f t="shared" si="390"/>
        <v>0.47622971180582463</v>
      </c>
      <c r="AC1148" s="66">
        <f>Z1148</f>
        <v>57326.823937292735</v>
      </c>
      <c r="AD1148" s="69" t="s">
        <v>4743</v>
      </c>
    </row>
    <row r="1149" spans="1:30" s="68" customFormat="1" ht="29.5" customHeight="1" x14ac:dyDescent="0.35">
      <c r="A1149" s="57"/>
      <c r="B1149" s="3">
        <v>236</v>
      </c>
      <c r="C1149" s="9" t="s">
        <v>414</v>
      </c>
      <c r="D1149" s="106" t="s">
        <v>1145</v>
      </c>
      <c r="E1149" s="107" t="s">
        <v>1146</v>
      </c>
      <c r="F1149" s="4" t="s">
        <v>13</v>
      </c>
      <c r="G1149" s="58">
        <v>42016.806722689078</v>
      </c>
      <c r="H1149" s="58">
        <v>7983.1932773109247</v>
      </c>
      <c r="I1149" s="59">
        <v>50000</v>
      </c>
      <c r="J1149" s="60">
        <v>114000</v>
      </c>
      <c r="K1149" s="60">
        <f t="shared" si="393"/>
        <v>21660</v>
      </c>
      <c r="L1149" s="61">
        <f t="shared" si="394"/>
        <v>135660</v>
      </c>
      <c r="M1149" s="60">
        <v>104000</v>
      </c>
      <c r="N1149" s="60">
        <f t="shared" si="385"/>
        <v>19760</v>
      </c>
      <c r="O1149" s="62">
        <f t="shared" si="386"/>
        <v>123760</v>
      </c>
      <c r="P1149" s="58">
        <v>43277.310924369747</v>
      </c>
      <c r="Q1149" s="58">
        <v>8222.6890756302528</v>
      </c>
      <c r="R1149" s="58">
        <v>51500</v>
      </c>
      <c r="S1149" s="62">
        <v>72352</v>
      </c>
      <c r="T1149" s="63">
        <f t="shared" si="387"/>
        <v>50000</v>
      </c>
      <c r="U1149" s="63">
        <f t="shared" si="395"/>
        <v>103140</v>
      </c>
      <c r="V1149" s="63">
        <f t="shared" si="396"/>
        <v>123760</v>
      </c>
      <c r="W1149" s="64">
        <f t="shared" si="397"/>
        <v>94333.80941240114</v>
      </c>
      <c r="X1149" s="64">
        <f t="shared" si="398"/>
        <v>84622.594431364516</v>
      </c>
      <c r="Y1149" s="64">
        <f t="shared" si="388"/>
        <v>86880</v>
      </c>
      <c r="Z1149" s="64">
        <f t="shared" si="389"/>
        <v>67311.297215682251</v>
      </c>
      <c r="AA1149" s="64">
        <f t="shared" si="399"/>
        <v>46403.633478424941</v>
      </c>
      <c r="AB1149" s="65">
        <f t="shared" si="390"/>
        <v>0.44990918633338123</v>
      </c>
      <c r="AC1149" s="66">
        <f>Z1149</f>
        <v>67311.297215682251</v>
      </c>
      <c r="AD1149" s="69" t="s">
        <v>4743</v>
      </c>
    </row>
    <row r="1150" spans="1:30" s="68" customFormat="1" ht="29.5" customHeight="1" x14ac:dyDescent="0.35">
      <c r="A1150" s="57"/>
      <c r="B1150" s="3">
        <v>237</v>
      </c>
      <c r="C1150" s="9" t="s">
        <v>414</v>
      </c>
      <c r="D1150" s="106" t="s">
        <v>1147</v>
      </c>
      <c r="E1150" s="107" t="s">
        <v>1148</v>
      </c>
      <c r="F1150" s="4" t="s">
        <v>13</v>
      </c>
      <c r="G1150" s="58">
        <v>885000</v>
      </c>
      <c r="H1150" s="58">
        <v>168150</v>
      </c>
      <c r="I1150" s="59">
        <v>1053150</v>
      </c>
      <c r="J1150" s="60">
        <v>110000</v>
      </c>
      <c r="K1150" s="60">
        <f t="shared" si="393"/>
        <v>20900</v>
      </c>
      <c r="L1150" s="61">
        <f t="shared" si="394"/>
        <v>130900</v>
      </c>
      <c r="M1150" s="60">
        <v>100000</v>
      </c>
      <c r="N1150" s="60">
        <f t="shared" si="385"/>
        <v>19000</v>
      </c>
      <c r="O1150" s="62">
        <f t="shared" si="386"/>
        <v>119000</v>
      </c>
      <c r="P1150" s="58">
        <v>920400</v>
      </c>
      <c r="Q1150" s="58">
        <v>174876</v>
      </c>
      <c r="R1150" s="58">
        <v>1095276</v>
      </c>
      <c r="S1150" s="62">
        <v>301784</v>
      </c>
      <c r="T1150" s="63">
        <f t="shared" si="387"/>
        <v>119000</v>
      </c>
      <c r="U1150" s="63">
        <f t="shared" si="395"/>
        <v>434350</v>
      </c>
      <c r="V1150" s="63">
        <f t="shared" si="396"/>
        <v>130900</v>
      </c>
      <c r="W1150" s="64">
        <f t="shared" si="397"/>
        <v>254092.75377950244</v>
      </c>
      <c r="X1150" s="64">
        <f t="shared" si="398"/>
        <v>176550.41910083816</v>
      </c>
      <c r="Y1150" s="64">
        <f t="shared" si="388"/>
        <v>124950</v>
      </c>
      <c r="Z1150" s="64">
        <f t="shared" si="389"/>
        <v>147775.20955041907</v>
      </c>
      <c r="AA1150" s="64">
        <f t="shared" si="399"/>
        <v>535929.54994103464</v>
      </c>
      <c r="AB1150" s="65">
        <f t="shared" si="390"/>
        <v>1.2338656611972709</v>
      </c>
      <c r="AC1150" s="66">
        <f>X1150</f>
        <v>176550.41910083816</v>
      </c>
      <c r="AD1150" s="67" t="s">
        <v>4740</v>
      </c>
    </row>
    <row r="1151" spans="1:30" s="68" customFormat="1" ht="29.5" customHeight="1" x14ac:dyDescent="0.35">
      <c r="A1151" s="57"/>
      <c r="B1151" s="3">
        <v>238</v>
      </c>
      <c r="C1151" s="9" t="s">
        <v>414</v>
      </c>
      <c r="D1151" s="106" t="s">
        <v>1149</v>
      </c>
      <c r="E1151" s="107" t="s">
        <v>1150</v>
      </c>
      <c r="F1151" s="4" t="s">
        <v>13</v>
      </c>
      <c r="G1151" s="58">
        <v>689000</v>
      </c>
      <c r="H1151" s="58">
        <v>130910</v>
      </c>
      <c r="I1151" s="59">
        <v>819910</v>
      </c>
      <c r="J1151" s="60">
        <v>124000</v>
      </c>
      <c r="K1151" s="60">
        <f t="shared" si="393"/>
        <v>23560</v>
      </c>
      <c r="L1151" s="61">
        <f t="shared" si="394"/>
        <v>147560</v>
      </c>
      <c r="M1151" s="60">
        <v>115000</v>
      </c>
      <c r="N1151" s="60">
        <f t="shared" si="385"/>
        <v>21850</v>
      </c>
      <c r="O1151" s="62">
        <f t="shared" si="386"/>
        <v>136850</v>
      </c>
      <c r="P1151" s="58">
        <v>723450</v>
      </c>
      <c r="Q1151" s="58">
        <v>137455.5</v>
      </c>
      <c r="R1151" s="58">
        <v>860905.5</v>
      </c>
      <c r="S1151" s="62">
        <v>356048</v>
      </c>
      <c r="T1151" s="63">
        <f t="shared" si="387"/>
        <v>136850</v>
      </c>
      <c r="U1151" s="63">
        <f t="shared" si="395"/>
        <v>368106.66666666669</v>
      </c>
      <c r="V1151" s="63">
        <f t="shared" si="396"/>
        <v>147560</v>
      </c>
      <c r="W1151" s="64">
        <f t="shared" si="397"/>
        <v>254874.59217215425</v>
      </c>
      <c r="X1151" s="64">
        <f t="shared" si="398"/>
        <v>196029.47393129196</v>
      </c>
      <c r="Y1151" s="64">
        <f t="shared" si="388"/>
        <v>142205</v>
      </c>
      <c r="Z1151" s="64">
        <f t="shared" si="389"/>
        <v>166439.73696564598</v>
      </c>
      <c r="AA1151" s="64">
        <f t="shared" si="399"/>
        <v>391309.80697311094</v>
      </c>
      <c r="AB1151" s="65">
        <f t="shared" si="390"/>
        <v>1.0630337410527138</v>
      </c>
      <c r="AC1151" s="66">
        <f>X1151</f>
        <v>196029.47393129196</v>
      </c>
      <c r="AD1151" s="67" t="s">
        <v>4740</v>
      </c>
    </row>
    <row r="1152" spans="1:30" s="68" customFormat="1" ht="29.5" customHeight="1" x14ac:dyDescent="0.35">
      <c r="A1152" s="57"/>
      <c r="B1152" s="3">
        <v>239</v>
      </c>
      <c r="C1152" s="9" t="s">
        <v>414</v>
      </c>
      <c r="D1152" s="106" t="s">
        <v>1151</v>
      </c>
      <c r="E1152" s="107" t="s">
        <v>1152</v>
      </c>
      <c r="F1152" s="4" t="s">
        <v>13</v>
      </c>
      <c r="G1152" s="58">
        <v>722000</v>
      </c>
      <c r="H1152" s="58">
        <v>137180</v>
      </c>
      <c r="I1152" s="59">
        <v>859180</v>
      </c>
      <c r="J1152" s="60">
        <v>1243000</v>
      </c>
      <c r="K1152" s="60">
        <f t="shared" si="393"/>
        <v>236170</v>
      </c>
      <c r="L1152" s="61">
        <f t="shared" si="394"/>
        <v>1479170</v>
      </c>
      <c r="M1152" s="60">
        <v>1141000</v>
      </c>
      <c r="N1152" s="60">
        <f t="shared" si="385"/>
        <v>216790</v>
      </c>
      <c r="O1152" s="62">
        <f t="shared" si="386"/>
        <v>1357790</v>
      </c>
      <c r="P1152" s="58">
        <v>743660</v>
      </c>
      <c r="Q1152" s="58">
        <v>141295.4</v>
      </c>
      <c r="R1152" s="58">
        <v>884955.4</v>
      </c>
      <c r="S1152" s="62">
        <v>356048</v>
      </c>
      <c r="T1152" s="63">
        <f t="shared" si="387"/>
        <v>859180</v>
      </c>
      <c r="U1152" s="63">
        <f t="shared" si="395"/>
        <v>1232046.6666666667</v>
      </c>
      <c r="V1152" s="63">
        <f t="shared" si="396"/>
        <v>1357790</v>
      </c>
      <c r="W1152" s="64">
        <f t="shared" si="397"/>
        <v>1199439.3287439805</v>
      </c>
      <c r="X1152" s="64">
        <f t="shared" si="398"/>
        <v>1164394.5866155589</v>
      </c>
      <c r="Y1152" s="64">
        <f t="shared" si="388"/>
        <v>1108485</v>
      </c>
      <c r="Z1152" s="64">
        <f t="shared" si="389"/>
        <v>1011787.2933077795</v>
      </c>
      <c r="AA1152" s="64">
        <f t="shared" si="399"/>
        <v>328565.73076529679</v>
      </c>
      <c r="AB1152" s="65">
        <f t="shared" si="390"/>
        <v>0.2666828616599724</v>
      </c>
      <c r="AC1152" s="66">
        <f t="shared" ref="AC1152:AC1153" si="405">T1152</f>
        <v>859180</v>
      </c>
      <c r="AD1152" s="67" t="s">
        <v>4739</v>
      </c>
    </row>
    <row r="1153" spans="1:30" s="68" customFormat="1" ht="29.5" customHeight="1" x14ac:dyDescent="0.35">
      <c r="A1153" s="57"/>
      <c r="B1153" s="3">
        <v>240</v>
      </c>
      <c r="C1153" s="9" t="s">
        <v>414</v>
      </c>
      <c r="D1153" s="106" t="s">
        <v>1153</v>
      </c>
      <c r="E1153" s="107" t="s">
        <v>1154</v>
      </c>
      <c r="F1153" s="4" t="s">
        <v>13</v>
      </c>
      <c r="G1153" s="58">
        <v>777000</v>
      </c>
      <c r="H1153" s="58">
        <v>147630</v>
      </c>
      <c r="I1153" s="59">
        <v>924630</v>
      </c>
      <c r="J1153" s="60">
        <v>1092000</v>
      </c>
      <c r="K1153" s="60">
        <f t="shared" si="393"/>
        <v>207480</v>
      </c>
      <c r="L1153" s="61">
        <f t="shared" si="394"/>
        <v>1299480</v>
      </c>
      <c r="M1153" s="60">
        <v>1012000</v>
      </c>
      <c r="N1153" s="60">
        <f t="shared" si="385"/>
        <v>192280</v>
      </c>
      <c r="O1153" s="62">
        <f t="shared" si="386"/>
        <v>1204280</v>
      </c>
      <c r="P1153" s="58">
        <v>823620.00000000012</v>
      </c>
      <c r="Q1153" s="58">
        <v>156487.80000000002</v>
      </c>
      <c r="R1153" s="58">
        <v>980107.80000000016</v>
      </c>
      <c r="S1153" s="62">
        <v>416976</v>
      </c>
      <c r="T1153" s="63">
        <f t="shared" si="387"/>
        <v>924630</v>
      </c>
      <c r="U1153" s="63">
        <f t="shared" si="395"/>
        <v>1142796.6666666667</v>
      </c>
      <c r="V1153" s="63">
        <f t="shared" si="396"/>
        <v>1204280</v>
      </c>
      <c r="W1153" s="64">
        <f t="shared" si="397"/>
        <v>1131067.0512647682</v>
      </c>
      <c r="X1153" s="64">
        <f t="shared" si="398"/>
        <v>1118808.5363909497</v>
      </c>
      <c r="Y1153" s="64">
        <f t="shared" si="388"/>
        <v>1064455</v>
      </c>
      <c r="Z1153" s="64">
        <f t="shared" si="389"/>
        <v>1021719.2681954749</v>
      </c>
      <c r="AA1153" s="64">
        <f t="shared" si="399"/>
        <v>194841.68145787815</v>
      </c>
      <c r="AB1153" s="65">
        <f t="shared" si="390"/>
        <v>0.17049549332883202</v>
      </c>
      <c r="AC1153" s="66">
        <f t="shared" si="405"/>
        <v>924630</v>
      </c>
      <c r="AD1153" s="67" t="s">
        <v>4739</v>
      </c>
    </row>
    <row r="1154" spans="1:30" s="68" customFormat="1" ht="29.5" customHeight="1" x14ac:dyDescent="0.35">
      <c r="A1154" s="57"/>
      <c r="B1154" s="3">
        <v>241</v>
      </c>
      <c r="C1154" s="9" t="s">
        <v>414</v>
      </c>
      <c r="D1154" s="106" t="s">
        <v>1155</v>
      </c>
      <c r="E1154" s="107" t="s">
        <v>1156</v>
      </c>
      <c r="F1154" s="4" t="s">
        <v>13</v>
      </c>
      <c r="G1154" s="58">
        <v>815000</v>
      </c>
      <c r="H1154" s="58">
        <v>154850</v>
      </c>
      <c r="I1154" s="59">
        <v>969850</v>
      </c>
      <c r="J1154" s="60">
        <v>107000</v>
      </c>
      <c r="K1154" s="60">
        <f t="shared" si="393"/>
        <v>20330</v>
      </c>
      <c r="L1154" s="61">
        <f t="shared" si="394"/>
        <v>127330</v>
      </c>
      <c r="M1154" s="60">
        <v>99000</v>
      </c>
      <c r="N1154" s="60">
        <f t="shared" si="385"/>
        <v>18810</v>
      </c>
      <c r="O1154" s="62">
        <f t="shared" si="386"/>
        <v>117810</v>
      </c>
      <c r="P1154" s="58">
        <v>839450</v>
      </c>
      <c r="Q1154" s="58">
        <v>159495.5</v>
      </c>
      <c r="R1154" s="58">
        <v>998945.5</v>
      </c>
      <c r="S1154" s="62">
        <v>409360</v>
      </c>
      <c r="T1154" s="63">
        <f t="shared" si="387"/>
        <v>117810</v>
      </c>
      <c r="U1154" s="63">
        <f t="shared" si="395"/>
        <v>404996.66666666669</v>
      </c>
      <c r="V1154" s="63">
        <f t="shared" si="396"/>
        <v>127330</v>
      </c>
      <c r="W1154" s="64">
        <f t="shared" si="397"/>
        <v>244121.38303963983</v>
      </c>
      <c r="X1154" s="64">
        <f t="shared" si="398"/>
        <v>172682.34593770833</v>
      </c>
      <c r="Y1154" s="64">
        <f t="shared" si="388"/>
        <v>122570</v>
      </c>
      <c r="Z1154" s="64">
        <f t="shared" si="389"/>
        <v>145246.17296885417</v>
      </c>
      <c r="AA1154" s="64">
        <f t="shared" si="399"/>
        <v>489200.49441239669</v>
      </c>
      <c r="AB1154" s="65">
        <f t="shared" si="390"/>
        <v>1.20791239700507</v>
      </c>
      <c r="AC1154" s="66">
        <f>X1154</f>
        <v>172682.34593770833</v>
      </c>
      <c r="AD1154" s="67" t="s">
        <v>4740</v>
      </c>
    </row>
    <row r="1155" spans="1:30" s="68" customFormat="1" ht="29.5" customHeight="1" x14ac:dyDescent="0.35">
      <c r="A1155" s="57"/>
      <c r="B1155" s="3">
        <v>242</v>
      </c>
      <c r="C1155" s="9" t="s">
        <v>414</v>
      </c>
      <c r="D1155" s="106" t="s">
        <v>1157</v>
      </c>
      <c r="E1155" s="107" t="s">
        <v>1158</v>
      </c>
      <c r="F1155" s="4" t="s">
        <v>13</v>
      </c>
      <c r="G1155" s="58">
        <v>40336.134453781517</v>
      </c>
      <c r="H1155" s="58">
        <v>7663.8655462184879</v>
      </c>
      <c r="I1155" s="59">
        <v>48000.000000000007</v>
      </c>
      <c r="J1155" s="60">
        <v>118000</v>
      </c>
      <c r="K1155" s="60">
        <f t="shared" si="393"/>
        <v>22420</v>
      </c>
      <c r="L1155" s="61">
        <f t="shared" si="394"/>
        <v>140420</v>
      </c>
      <c r="M1155" s="60">
        <v>108000</v>
      </c>
      <c r="N1155" s="60">
        <f t="shared" si="385"/>
        <v>20520</v>
      </c>
      <c r="O1155" s="62">
        <f t="shared" si="386"/>
        <v>128520</v>
      </c>
      <c r="P1155" s="58">
        <v>41546.218487394959</v>
      </c>
      <c r="Q1155" s="58">
        <v>7893.7815126050427</v>
      </c>
      <c r="R1155" s="58">
        <v>49440</v>
      </c>
      <c r="S1155" s="62">
        <v>59024</v>
      </c>
      <c r="T1155" s="63">
        <f t="shared" si="387"/>
        <v>48000.000000000007</v>
      </c>
      <c r="U1155" s="63">
        <f t="shared" si="395"/>
        <v>105646.66666666667</v>
      </c>
      <c r="V1155" s="63">
        <f t="shared" si="396"/>
        <v>128520</v>
      </c>
      <c r="W1155" s="64">
        <f t="shared" si="397"/>
        <v>95326.498505328113</v>
      </c>
      <c r="X1155" s="64">
        <f t="shared" si="398"/>
        <v>83949.625884545487</v>
      </c>
      <c r="Y1155" s="64">
        <f t="shared" si="388"/>
        <v>88260</v>
      </c>
      <c r="Z1155" s="64">
        <f t="shared" si="389"/>
        <v>65974.812942272751</v>
      </c>
      <c r="AA1155" s="64">
        <f t="shared" si="399"/>
        <v>50276.795177629749</v>
      </c>
      <c r="AB1155" s="65">
        <f t="shared" si="390"/>
        <v>0.47589570749318244</v>
      </c>
      <c r="AC1155" s="66">
        <f>Z1155</f>
        <v>65974.812942272751</v>
      </c>
      <c r="AD1155" s="69" t="s">
        <v>4743</v>
      </c>
    </row>
    <row r="1156" spans="1:30" s="68" customFormat="1" ht="29.5" customHeight="1" x14ac:dyDescent="0.35">
      <c r="A1156" s="57"/>
      <c r="B1156" s="3">
        <v>243</v>
      </c>
      <c r="C1156" s="9" t="s">
        <v>414</v>
      </c>
      <c r="D1156" s="106" t="s">
        <v>1159</v>
      </c>
      <c r="E1156" s="107" t="s">
        <v>1160</v>
      </c>
      <c r="F1156" s="4" t="s">
        <v>13</v>
      </c>
      <c r="G1156" s="58">
        <v>854000</v>
      </c>
      <c r="H1156" s="58">
        <v>162260</v>
      </c>
      <c r="I1156" s="59">
        <v>1016260</v>
      </c>
      <c r="J1156" s="60">
        <v>570000</v>
      </c>
      <c r="K1156" s="60">
        <f t="shared" si="393"/>
        <v>108300</v>
      </c>
      <c r="L1156" s="61">
        <f t="shared" si="394"/>
        <v>678300</v>
      </c>
      <c r="M1156" s="60">
        <v>528000</v>
      </c>
      <c r="N1156" s="60">
        <f t="shared" si="385"/>
        <v>100320</v>
      </c>
      <c r="O1156" s="62">
        <f t="shared" si="386"/>
        <v>628320</v>
      </c>
      <c r="P1156" s="58">
        <v>879620.00000000012</v>
      </c>
      <c r="Q1156" s="58">
        <v>167127.80000000002</v>
      </c>
      <c r="R1156" s="58">
        <v>1046747.8000000002</v>
      </c>
      <c r="S1156" s="62">
        <v>462672</v>
      </c>
      <c r="T1156" s="63">
        <f t="shared" si="387"/>
        <v>628320</v>
      </c>
      <c r="U1156" s="63">
        <f t="shared" si="395"/>
        <v>774293.33333333337</v>
      </c>
      <c r="V1156" s="63">
        <f t="shared" si="396"/>
        <v>678300</v>
      </c>
      <c r="W1156" s="64">
        <f t="shared" si="397"/>
        <v>756604.94896123756</v>
      </c>
      <c r="X1156" s="64">
        <f t="shared" si="398"/>
        <v>740773.70302554721</v>
      </c>
      <c r="Y1156" s="64">
        <f t="shared" si="388"/>
        <v>653310</v>
      </c>
      <c r="Z1156" s="64">
        <f t="shared" si="389"/>
        <v>684546.85151277366</v>
      </c>
      <c r="AA1156" s="64">
        <f t="shared" si="399"/>
        <v>211034.12267529953</v>
      </c>
      <c r="AB1156" s="65">
        <f t="shared" si="390"/>
        <v>0.2725506130432474</v>
      </c>
      <c r="AC1156" s="66">
        <f t="shared" ref="AC1156:AC1174" si="406">T1156</f>
        <v>628320</v>
      </c>
      <c r="AD1156" s="67" t="s">
        <v>4739</v>
      </c>
    </row>
    <row r="1157" spans="1:30" s="68" customFormat="1" ht="29.5" customHeight="1" x14ac:dyDescent="0.35">
      <c r="A1157" s="57"/>
      <c r="B1157" s="3">
        <v>244</v>
      </c>
      <c r="C1157" s="9" t="s">
        <v>414</v>
      </c>
      <c r="D1157" s="106" t="s">
        <v>1161</v>
      </c>
      <c r="E1157" s="107" t="s">
        <v>1162</v>
      </c>
      <c r="F1157" s="4" t="s">
        <v>13</v>
      </c>
      <c r="G1157" s="58">
        <v>681000</v>
      </c>
      <c r="H1157" s="58">
        <v>129390</v>
      </c>
      <c r="I1157" s="59">
        <v>810390</v>
      </c>
      <c r="J1157" s="60">
        <v>579000</v>
      </c>
      <c r="K1157" s="60">
        <f t="shared" si="393"/>
        <v>110010</v>
      </c>
      <c r="L1157" s="61">
        <f t="shared" si="394"/>
        <v>689010</v>
      </c>
      <c r="M1157" s="60">
        <v>527000</v>
      </c>
      <c r="N1157" s="60">
        <f t="shared" si="385"/>
        <v>100130</v>
      </c>
      <c r="O1157" s="62">
        <f t="shared" si="386"/>
        <v>627130</v>
      </c>
      <c r="P1157" s="58">
        <v>701430</v>
      </c>
      <c r="Q1157" s="58">
        <v>133271.70000000001</v>
      </c>
      <c r="R1157" s="58">
        <v>834701.7</v>
      </c>
      <c r="S1157" s="62">
        <v>344624</v>
      </c>
      <c r="T1157" s="63">
        <f t="shared" si="387"/>
        <v>627130</v>
      </c>
      <c r="U1157" s="63">
        <f t="shared" si="395"/>
        <v>708843.33333333337</v>
      </c>
      <c r="V1157" s="63">
        <f t="shared" si="396"/>
        <v>689010</v>
      </c>
      <c r="W1157" s="64">
        <f t="shared" si="397"/>
        <v>704843.00110529375</v>
      </c>
      <c r="X1157" s="64">
        <f t="shared" si="398"/>
        <v>700951.41031201358</v>
      </c>
      <c r="Y1157" s="64">
        <f t="shared" si="388"/>
        <v>658070</v>
      </c>
      <c r="Z1157" s="64">
        <f t="shared" si="389"/>
        <v>664040.70515600685</v>
      </c>
      <c r="AA1157" s="64">
        <f t="shared" si="399"/>
        <v>93225.949892362987</v>
      </c>
      <c r="AB1157" s="65">
        <f t="shared" si="390"/>
        <v>0.13151841247341395</v>
      </c>
      <c r="AC1157" s="66">
        <f t="shared" si="406"/>
        <v>627130</v>
      </c>
      <c r="AD1157" s="67" t="s">
        <v>4739</v>
      </c>
    </row>
    <row r="1158" spans="1:30" s="68" customFormat="1" ht="29.5" customHeight="1" x14ac:dyDescent="0.35">
      <c r="A1158" s="57"/>
      <c r="B1158" s="3">
        <v>245</v>
      </c>
      <c r="C1158" s="9" t="s">
        <v>414</v>
      </c>
      <c r="D1158" s="106" t="s">
        <v>1163</v>
      </c>
      <c r="E1158" s="107" t="s">
        <v>1164</v>
      </c>
      <c r="F1158" s="4" t="s">
        <v>13</v>
      </c>
      <c r="G1158" s="58">
        <v>735000</v>
      </c>
      <c r="H1158" s="58">
        <v>139650</v>
      </c>
      <c r="I1158" s="59">
        <v>874650</v>
      </c>
      <c r="J1158" s="60">
        <v>609000</v>
      </c>
      <c r="K1158" s="60">
        <f t="shared" si="393"/>
        <v>115710</v>
      </c>
      <c r="L1158" s="61">
        <f t="shared" si="394"/>
        <v>724710</v>
      </c>
      <c r="M1158" s="60">
        <v>554000</v>
      </c>
      <c r="N1158" s="60">
        <f t="shared" si="385"/>
        <v>105260</v>
      </c>
      <c r="O1158" s="62">
        <f t="shared" si="386"/>
        <v>659260</v>
      </c>
      <c r="P1158" s="58">
        <v>771750</v>
      </c>
      <c r="Q1158" s="58">
        <v>146632.5</v>
      </c>
      <c r="R1158" s="58">
        <v>918382.5</v>
      </c>
      <c r="S1158" s="62">
        <v>390320</v>
      </c>
      <c r="T1158" s="63">
        <f t="shared" si="387"/>
        <v>659260</v>
      </c>
      <c r="U1158" s="63">
        <f t="shared" si="395"/>
        <v>752873.33333333337</v>
      </c>
      <c r="V1158" s="63">
        <f t="shared" si="396"/>
        <v>724710</v>
      </c>
      <c r="W1158" s="64">
        <f t="shared" si="397"/>
        <v>747627.20025019732</v>
      </c>
      <c r="X1158" s="64">
        <f t="shared" si="398"/>
        <v>742568.92955910589</v>
      </c>
      <c r="Y1158" s="64">
        <f t="shared" si="388"/>
        <v>691985</v>
      </c>
      <c r="Z1158" s="64">
        <f t="shared" si="389"/>
        <v>700914.464779553</v>
      </c>
      <c r="AA1158" s="64">
        <f t="shared" si="399"/>
        <v>110422.33937629366</v>
      </c>
      <c r="AB1158" s="65">
        <f t="shared" si="390"/>
        <v>0.14666788487168314</v>
      </c>
      <c r="AC1158" s="66">
        <f t="shared" si="406"/>
        <v>659260</v>
      </c>
      <c r="AD1158" s="67" t="s">
        <v>4739</v>
      </c>
    </row>
    <row r="1159" spans="1:30" s="68" customFormat="1" ht="29.5" customHeight="1" x14ac:dyDescent="0.35">
      <c r="A1159" s="57"/>
      <c r="B1159" s="3">
        <v>246</v>
      </c>
      <c r="C1159" s="9" t="s">
        <v>414</v>
      </c>
      <c r="D1159" s="106" t="s">
        <v>1165</v>
      </c>
      <c r="E1159" s="107" t="s">
        <v>1166</v>
      </c>
      <c r="F1159" s="4" t="s">
        <v>13</v>
      </c>
      <c r="G1159" s="58">
        <v>721000</v>
      </c>
      <c r="H1159" s="58">
        <v>136990</v>
      </c>
      <c r="I1159" s="59">
        <v>857990</v>
      </c>
      <c r="J1159" s="60">
        <v>635000</v>
      </c>
      <c r="K1159" s="60">
        <f t="shared" si="393"/>
        <v>120650</v>
      </c>
      <c r="L1159" s="61">
        <f t="shared" si="394"/>
        <v>755650</v>
      </c>
      <c r="M1159" s="60">
        <v>583000</v>
      </c>
      <c r="N1159" s="60">
        <f t="shared" si="385"/>
        <v>110770</v>
      </c>
      <c r="O1159" s="62">
        <f t="shared" si="386"/>
        <v>693770</v>
      </c>
      <c r="P1159" s="58">
        <v>764260</v>
      </c>
      <c r="Q1159" s="58">
        <v>145209.4</v>
      </c>
      <c r="R1159" s="58">
        <v>909469.4</v>
      </c>
      <c r="S1159" s="62">
        <v>376992</v>
      </c>
      <c r="T1159" s="63">
        <f t="shared" si="387"/>
        <v>693770</v>
      </c>
      <c r="U1159" s="63">
        <f t="shared" si="395"/>
        <v>769136.66666666663</v>
      </c>
      <c r="V1159" s="63">
        <f t="shared" si="396"/>
        <v>755650</v>
      </c>
      <c r="W1159" s="64">
        <f t="shared" si="397"/>
        <v>766195.28714352823</v>
      </c>
      <c r="X1159" s="64">
        <f t="shared" si="398"/>
        <v>763304.66199075116</v>
      </c>
      <c r="Y1159" s="64">
        <f t="shared" si="388"/>
        <v>724710</v>
      </c>
      <c r="Z1159" s="64">
        <f t="shared" si="389"/>
        <v>728537.33099537552</v>
      </c>
      <c r="AA1159" s="64">
        <f t="shared" si="399"/>
        <v>82936.540398869634</v>
      </c>
      <c r="AB1159" s="65">
        <f t="shared" si="390"/>
        <v>0.10783069380673956</v>
      </c>
      <c r="AC1159" s="66">
        <f t="shared" si="406"/>
        <v>693770</v>
      </c>
      <c r="AD1159" s="67" t="s">
        <v>4739</v>
      </c>
    </row>
    <row r="1160" spans="1:30" s="68" customFormat="1" ht="29.5" customHeight="1" x14ac:dyDescent="0.35">
      <c r="A1160" s="57"/>
      <c r="B1160" s="3">
        <v>247</v>
      </c>
      <c r="C1160" s="9" t="s">
        <v>414</v>
      </c>
      <c r="D1160" s="106" t="s">
        <v>1167</v>
      </c>
      <c r="E1160" s="107" t="s">
        <v>1168</v>
      </c>
      <c r="F1160" s="4" t="s">
        <v>13</v>
      </c>
      <c r="G1160" s="58">
        <v>846000</v>
      </c>
      <c r="H1160" s="58">
        <v>160740</v>
      </c>
      <c r="I1160" s="59">
        <v>1006740</v>
      </c>
      <c r="J1160" s="60">
        <v>580000</v>
      </c>
      <c r="K1160" s="60">
        <f t="shared" si="393"/>
        <v>110200</v>
      </c>
      <c r="L1160" s="61">
        <f t="shared" si="394"/>
        <v>690200</v>
      </c>
      <c r="M1160" s="60">
        <v>533000</v>
      </c>
      <c r="N1160" s="60">
        <f t="shared" si="385"/>
        <v>101270</v>
      </c>
      <c r="O1160" s="62">
        <f t="shared" si="386"/>
        <v>634270</v>
      </c>
      <c r="P1160" s="58">
        <v>896760</v>
      </c>
      <c r="Q1160" s="58">
        <v>170384.4</v>
      </c>
      <c r="R1160" s="58">
        <v>1067144.3999999999</v>
      </c>
      <c r="S1160" s="62">
        <v>417928</v>
      </c>
      <c r="T1160" s="63">
        <f t="shared" si="387"/>
        <v>634270</v>
      </c>
      <c r="U1160" s="63">
        <f t="shared" si="395"/>
        <v>777070</v>
      </c>
      <c r="V1160" s="63">
        <f t="shared" si="396"/>
        <v>690200</v>
      </c>
      <c r="W1160" s="64">
        <f t="shared" si="397"/>
        <v>761007.28917138162</v>
      </c>
      <c r="X1160" s="64">
        <f t="shared" si="398"/>
        <v>746495.91745033744</v>
      </c>
      <c r="Y1160" s="64">
        <f t="shared" si="388"/>
        <v>662235</v>
      </c>
      <c r="Z1160" s="64">
        <f t="shared" si="389"/>
        <v>690382.95872516872</v>
      </c>
      <c r="AA1160" s="64">
        <f t="shared" si="399"/>
        <v>200856.34891633372</v>
      </c>
      <c r="AB1160" s="65">
        <f t="shared" si="390"/>
        <v>0.25847909315291251</v>
      </c>
      <c r="AC1160" s="66">
        <f t="shared" si="406"/>
        <v>634270</v>
      </c>
      <c r="AD1160" s="67" t="s">
        <v>4739</v>
      </c>
    </row>
    <row r="1161" spans="1:30" s="68" customFormat="1" ht="29.5" customHeight="1" x14ac:dyDescent="0.35">
      <c r="A1161" s="57"/>
      <c r="B1161" s="3">
        <v>248</v>
      </c>
      <c r="C1161" s="9" t="s">
        <v>414</v>
      </c>
      <c r="D1161" s="106" t="s">
        <v>1169</v>
      </c>
      <c r="E1161" s="107" t="s">
        <v>1170</v>
      </c>
      <c r="F1161" s="4" t="s">
        <v>13</v>
      </c>
      <c r="G1161" s="58">
        <v>795000</v>
      </c>
      <c r="H1161" s="58">
        <v>151050</v>
      </c>
      <c r="I1161" s="59">
        <v>946050</v>
      </c>
      <c r="J1161" s="60">
        <v>623000</v>
      </c>
      <c r="K1161" s="60">
        <f t="shared" si="393"/>
        <v>118370</v>
      </c>
      <c r="L1161" s="61">
        <f t="shared" si="394"/>
        <v>741370</v>
      </c>
      <c r="M1161" s="60">
        <v>567000</v>
      </c>
      <c r="N1161" s="60">
        <f t="shared" ref="N1161:N1224" si="407">+M1161*19%</f>
        <v>107730</v>
      </c>
      <c r="O1161" s="62">
        <f t="shared" ref="O1161:O1224" si="408">+M1161+N1161</f>
        <v>674730</v>
      </c>
      <c r="P1161" s="58">
        <v>834750</v>
      </c>
      <c r="Q1161" s="58">
        <v>158602.5</v>
      </c>
      <c r="R1161" s="58">
        <v>993352.5</v>
      </c>
      <c r="S1161" s="62">
        <v>394128</v>
      </c>
      <c r="T1161" s="63">
        <f t="shared" si="387"/>
        <v>674730</v>
      </c>
      <c r="U1161" s="63">
        <f t="shared" si="395"/>
        <v>787383.33333333337</v>
      </c>
      <c r="V1161" s="63">
        <f t="shared" si="396"/>
        <v>741370</v>
      </c>
      <c r="W1161" s="64">
        <f t="shared" si="397"/>
        <v>779279.11919375649</v>
      </c>
      <c r="X1161" s="64">
        <f t="shared" si="398"/>
        <v>771613.86028995807</v>
      </c>
      <c r="Y1161" s="64">
        <f t="shared" si="388"/>
        <v>708050</v>
      </c>
      <c r="Z1161" s="64">
        <f t="shared" si="389"/>
        <v>723171.93014497904</v>
      </c>
      <c r="AA1161" s="64">
        <f t="shared" si="399"/>
        <v>141391.49809423965</v>
      </c>
      <c r="AB1161" s="65">
        <f t="shared" si="390"/>
        <v>0.17957136264958573</v>
      </c>
      <c r="AC1161" s="66">
        <f t="shared" si="406"/>
        <v>674730</v>
      </c>
      <c r="AD1161" s="67" t="s">
        <v>4739</v>
      </c>
    </row>
    <row r="1162" spans="1:30" s="68" customFormat="1" ht="29.5" customHeight="1" x14ac:dyDescent="0.35">
      <c r="A1162" s="57"/>
      <c r="B1162" s="3">
        <v>249</v>
      </c>
      <c r="C1162" s="9" t="s">
        <v>414</v>
      </c>
      <c r="D1162" s="106" t="s">
        <v>1171</v>
      </c>
      <c r="E1162" s="107" t="s">
        <v>1172</v>
      </c>
      <c r="F1162" s="4" t="s">
        <v>13</v>
      </c>
      <c r="G1162" s="58">
        <v>719000</v>
      </c>
      <c r="H1162" s="58">
        <v>136610</v>
      </c>
      <c r="I1162" s="59">
        <v>855610</v>
      </c>
      <c r="J1162" s="60">
        <v>584000</v>
      </c>
      <c r="K1162" s="60">
        <f t="shared" si="393"/>
        <v>110960</v>
      </c>
      <c r="L1162" s="61">
        <f t="shared" si="394"/>
        <v>694960</v>
      </c>
      <c r="M1162" s="60">
        <v>541000</v>
      </c>
      <c r="N1162" s="60">
        <f t="shared" si="407"/>
        <v>102790</v>
      </c>
      <c r="O1162" s="62">
        <f t="shared" si="408"/>
        <v>643790</v>
      </c>
      <c r="P1162" s="58">
        <v>754950</v>
      </c>
      <c r="Q1162" s="58">
        <v>143440.5</v>
      </c>
      <c r="R1162" s="58">
        <v>898390.5</v>
      </c>
      <c r="S1162" s="62">
        <v>412216</v>
      </c>
      <c r="T1162" s="63">
        <f t="shared" ref="T1162:T1225" si="409">MIN(I1162,L1162,O1162)</f>
        <v>643790</v>
      </c>
      <c r="U1162" s="63">
        <f t="shared" si="395"/>
        <v>731453.33333333337</v>
      </c>
      <c r="V1162" s="63">
        <f t="shared" si="396"/>
        <v>694960</v>
      </c>
      <c r="W1162" s="64">
        <f t="shared" si="397"/>
        <v>726094.74828471942</v>
      </c>
      <c r="X1162" s="64">
        <f t="shared" si="398"/>
        <v>720982.25360702479</v>
      </c>
      <c r="Y1162" s="64">
        <f t="shared" ref="Y1162:Y1225" si="410">AVERAGE(T1162,V1162)</f>
        <v>669375</v>
      </c>
      <c r="Z1162" s="64">
        <f t="shared" ref="Z1162:Z1225" si="411">AVERAGE(T1162,X1162)</f>
        <v>682386.12680351245</v>
      </c>
      <c r="AA1162" s="64">
        <f t="shared" si="399"/>
        <v>110524.88694105674</v>
      </c>
      <c r="AB1162" s="65">
        <f t="shared" ref="AB1162:AB1225" si="412">AA1162/U1162</f>
        <v>0.15110312839423348</v>
      </c>
      <c r="AC1162" s="66">
        <f t="shared" si="406"/>
        <v>643790</v>
      </c>
      <c r="AD1162" s="67" t="s">
        <v>4739</v>
      </c>
    </row>
    <row r="1163" spans="1:30" s="68" customFormat="1" ht="29.5" customHeight="1" x14ac:dyDescent="0.35">
      <c r="A1163" s="57"/>
      <c r="B1163" s="3">
        <v>250</v>
      </c>
      <c r="C1163" s="9" t="s">
        <v>414</v>
      </c>
      <c r="D1163" s="106" t="s">
        <v>1173</v>
      </c>
      <c r="E1163" s="107" t="s">
        <v>1174</v>
      </c>
      <c r="F1163" s="4" t="s">
        <v>13</v>
      </c>
      <c r="G1163" s="58">
        <v>718000</v>
      </c>
      <c r="H1163" s="58">
        <v>136420</v>
      </c>
      <c r="I1163" s="59">
        <v>854420</v>
      </c>
      <c r="J1163" s="60">
        <v>544000</v>
      </c>
      <c r="K1163" s="60">
        <f t="shared" si="393"/>
        <v>103360</v>
      </c>
      <c r="L1163" s="61">
        <f t="shared" si="394"/>
        <v>647360</v>
      </c>
      <c r="M1163" s="60">
        <v>504000</v>
      </c>
      <c r="N1163" s="60">
        <f t="shared" si="407"/>
        <v>95760</v>
      </c>
      <c r="O1163" s="62">
        <f t="shared" si="408"/>
        <v>599760</v>
      </c>
      <c r="P1163" s="58">
        <v>746720.00000000012</v>
      </c>
      <c r="Q1163" s="58">
        <v>141876.80000000002</v>
      </c>
      <c r="R1163" s="58">
        <v>888596.80000000016</v>
      </c>
      <c r="S1163" s="62">
        <v>354144</v>
      </c>
      <c r="T1163" s="63">
        <f t="shared" si="409"/>
        <v>599760</v>
      </c>
      <c r="U1163" s="63">
        <f t="shared" si="395"/>
        <v>700513.33333333337</v>
      </c>
      <c r="V1163" s="63">
        <f t="shared" si="396"/>
        <v>647360</v>
      </c>
      <c r="W1163" s="64">
        <f t="shared" si="397"/>
        <v>692253.11956072971</v>
      </c>
      <c r="X1163" s="64">
        <f t="shared" si="398"/>
        <v>684548.01464973122</v>
      </c>
      <c r="Y1163" s="64">
        <f t="shared" si="410"/>
        <v>623560</v>
      </c>
      <c r="Z1163" s="64">
        <f t="shared" si="411"/>
        <v>642154.00732486555</v>
      </c>
      <c r="AA1163" s="64">
        <f t="shared" si="399"/>
        <v>135395.29730878165</v>
      </c>
      <c r="AB1163" s="65">
        <f t="shared" si="412"/>
        <v>0.19328011454759125</v>
      </c>
      <c r="AC1163" s="66">
        <f t="shared" si="406"/>
        <v>599760</v>
      </c>
      <c r="AD1163" s="67" t="s">
        <v>4739</v>
      </c>
    </row>
    <row r="1164" spans="1:30" s="68" customFormat="1" ht="29.5" customHeight="1" x14ac:dyDescent="0.35">
      <c r="A1164" s="57"/>
      <c r="B1164" s="3">
        <v>251</v>
      </c>
      <c r="C1164" s="9" t="s">
        <v>414</v>
      </c>
      <c r="D1164" s="106" t="s">
        <v>1175</v>
      </c>
      <c r="E1164" s="107" t="s">
        <v>1176</v>
      </c>
      <c r="F1164" s="4" t="s">
        <v>13</v>
      </c>
      <c r="G1164" s="58">
        <v>804000</v>
      </c>
      <c r="H1164" s="58">
        <v>152760</v>
      </c>
      <c r="I1164" s="59">
        <v>956760</v>
      </c>
      <c r="J1164" s="60">
        <v>599000</v>
      </c>
      <c r="K1164" s="60">
        <f t="shared" si="393"/>
        <v>113810</v>
      </c>
      <c r="L1164" s="61">
        <f t="shared" si="394"/>
        <v>712810</v>
      </c>
      <c r="M1164" s="60">
        <v>550000</v>
      </c>
      <c r="N1164" s="60">
        <f t="shared" si="407"/>
        <v>104500</v>
      </c>
      <c r="O1164" s="62">
        <f t="shared" si="408"/>
        <v>654500</v>
      </c>
      <c r="P1164" s="58">
        <v>852240</v>
      </c>
      <c r="Q1164" s="58">
        <v>161925.6</v>
      </c>
      <c r="R1164" s="58">
        <v>1014165.6</v>
      </c>
      <c r="S1164" s="62">
        <v>445536</v>
      </c>
      <c r="T1164" s="63">
        <f t="shared" si="409"/>
        <v>654500</v>
      </c>
      <c r="U1164" s="63">
        <f t="shared" si="395"/>
        <v>774690</v>
      </c>
      <c r="V1164" s="63">
        <f t="shared" si="396"/>
        <v>712810</v>
      </c>
      <c r="W1164" s="64">
        <f t="shared" si="397"/>
        <v>764238.32861047296</v>
      </c>
      <c r="X1164" s="64">
        <f t="shared" si="398"/>
        <v>754531.62906564237</v>
      </c>
      <c r="Y1164" s="64">
        <f t="shared" si="410"/>
        <v>683655</v>
      </c>
      <c r="Z1164" s="64">
        <f t="shared" si="411"/>
        <v>704515.81453282118</v>
      </c>
      <c r="AA1164" s="64">
        <f t="shared" si="399"/>
        <v>160350.0162145299</v>
      </c>
      <c r="AB1164" s="65">
        <f t="shared" si="412"/>
        <v>0.20698604114488361</v>
      </c>
      <c r="AC1164" s="66">
        <f t="shared" si="406"/>
        <v>654500</v>
      </c>
      <c r="AD1164" s="67" t="s">
        <v>4739</v>
      </c>
    </row>
    <row r="1165" spans="1:30" s="68" customFormat="1" ht="29.5" customHeight="1" x14ac:dyDescent="0.35">
      <c r="A1165" s="57"/>
      <c r="B1165" s="3">
        <v>252</v>
      </c>
      <c r="C1165" s="9" t="s">
        <v>414</v>
      </c>
      <c r="D1165" s="106" t="s">
        <v>1177</v>
      </c>
      <c r="E1165" s="107" t="s">
        <v>1178</v>
      </c>
      <c r="F1165" s="4" t="s">
        <v>13</v>
      </c>
      <c r="G1165" s="58">
        <v>777000</v>
      </c>
      <c r="H1165" s="58">
        <v>147630</v>
      </c>
      <c r="I1165" s="59">
        <v>924630</v>
      </c>
      <c r="J1165" s="60">
        <v>562000</v>
      </c>
      <c r="K1165" s="60">
        <f t="shared" si="393"/>
        <v>106780</v>
      </c>
      <c r="L1165" s="61">
        <f t="shared" si="394"/>
        <v>668780</v>
      </c>
      <c r="M1165" s="60">
        <v>516000</v>
      </c>
      <c r="N1165" s="60">
        <f t="shared" si="407"/>
        <v>98040</v>
      </c>
      <c r="O1165" s="62">
        <f t="shared" si="408"/>
        <v>614040</v>
      </c>
      <c r="P1165" s="58">
        <v>800310</v>
      </c>
      <c r="Q1165" s="58">
        <v>152058.9</v>
      </c>
      <c r="R1165" s="58">
        <v>952368.9</v>
      </c>
      <c r="S1165" s="62"/>
      <c r="T1165" s="63">
        <f t="shared" si="409"/>
        <v>614040</v>
      </c>
      <c r="U1165" s="63">
        <f t="shared" si="395"/>
        <v>735816.66666666663</v>
      </c>
      <c r="V1165" s="63">
        <f t="shared" si="396"/>
        <v>668780</v>
      </c>
      <c r="W1165" s="64">
        <f t="shared" si="397"/>
        <v>724129.05483687331</v>
      </c>
      <c r="X1165" s="64">
        <f t="shared" si="398"/>
        <v>713380.04224909947</v>
      </c>
      <c r="Y1165" s="64">
        <f t="shared" si="410"/>
        <v>641410</v>
      </c>
      <c r="Z1165" s="64">
        <f t="shared" si="411"/>
        <v>663710.02112454968</v>
      </c>
      <c r="AA1165" s="64">
        <f t="shared" si="399"/>
        <v>165791.95708276494</v>
      </c>
      <c r="AB1165" s="65">
        <f t="shared" si="412"/>
        <v>0.22531693639642794</v>
      </c>
      <c r="AC1165" s="66">
        <f t="shared" si="406"/>
        <v>614040</v>
      </c>
      <c r="AD1165" s="67" t="s">
        <v>4739</v>
      </c>
    </row>
    <row r="1166" spans="1:30" s="68" customFormat="1" ht="29.5" customHeight="1" x14ac:dyDescent="0.35">
      <c r="A1166" s="57"/>
      <c r="B1166" s="3">
        <v>253</v>
      </c>
      <c r="C1166" s="9" t="s">
        <v>414</v>
      </c>
      <c r="D1166" s="106" t="s">
        <v>1179</v>
      </c>
      <c r="E1166" s="107" t="s">
        <v>1180</v>
      </c>
      <c r="F1166" s="4" t="s">
        <v>13</v>
      </c>
      <c r="G1166" s="58">
        <v>701000</v>
      </c>
      <c r="H1166" s="58">
        <v>133190</v>
      </c>
      <c r="I1166" s="59">
        <v>834190</v>
      </c>
      <c r="J1166" s="60">
        <v>622000</v>
      </c>
      <c r="K1166" s="60">
        <f t="shared" si="393"/>
        <v>118180</v>
      </c>
      <c r="L1166" s="61">
        <f t="shared" si="394"/>
        <v>740180</v>
      </c>
      <c r="M1166" s="60">
        <v>576000</v>
      </c>
      <c r="N1166" s="60">
        <f t="shared" si="407"/>
        <v>109440</v>
      </c>
      <c r="O1166" s="62">
        <f t="shared" si="408"/>
        <v>685440</v>
      </c>
      <c r="P1166" s="58">
        <v>743060</v>
      </c>
      <c r="Q1166" s="58">
        <v>141181.4</v>
      </c>
      <c r="R1166" s="58">
        <v>884241.4</v>
      </c>
      <c r="S1166" s="62">
        <v>345576</v>
      </c>
      <c r="T1166" s="63">
        <f t="shared" si="409"/>
        <v>685440</v>
      </c>
      <c r="U1166" s="63">
        <f t="shared" si="395"/>
        <v>753270</v>
      </c>
      <c r="V1166" s="63">
        <f t="shared" si="396"/>
        <v>740180</v>
      </c>
      <c r="W1166" s="64">
        <f t="shared" si="397"/>
        <v>750799.41129868</v>
      </c>
      <c r="X1166" s="64">
        <f t="shared" si="398"/>
        <v>748370.92911098688</v>
      </c>
      <c r="Y1166" s="64">
        <f t="shared" si="410"/>
        <v>712810</v>
      </c>
      <c r="Z1166" s="64">
        <f t="shared" si="411"/>
        <v>716905.46455549344</v>
      </c>
      <c r="AA1166" s="64">
        <f t="shared" si="399"/>
        <v>75233.979690031018</v>
      </c>
      <c r="AB1166" s="65">
        <f t="shared" si="412"/>
        <v>9.9876511330639767E-2</v>
      </c>
      <c r="AC1166" s="66">
        <f t="shared" si="406"/>
        <v>685440</v>
      </c>
      <c r="AD1166" s="67" t="s">
        <v>4739</v>
      </c>
    </row>
    <row r="1167" spans="1:30" s="68" customFormat="1" ht="29.5" customHeight="1" x14ac:dyDescent="0.35">
      <c r="A1167" s="57"/>
      <c r="B1167" s="3">
        <v>254</v>
      </c>
      <c r="C1167" s="9" t="s">
        <v>414</v>
      </c>
      <c r="D1167" s="106" t="s">
        <v>1181</v>
      </c>
      <c r="E1167" s="107" t="s">
        <v>1182</v>
      </c>
      <c r="F1167" s="4" t="s">
        <v>13</v>
      </c>
      <c r="G1167" s="58">
        <v>783000</v>
      </c>
      <c r="H1167" s="58">
        <v>148770</v>
      </c>
      <c r="I1167" s="59">
        <v>931770</v>
      </c>
      <c r="J1167" s="60">
        <v>639000</v>
      </c>
      <c r="K1167" s="60">
        <f t="shared" si="393"/>
        <v>121410</v>
      </c>
      <c r="L1167" s="61">
        <f t="shared" si="394"/>
        <v>760410</v>
      </c>
      <c r="M1167" s="60">
        <v>581000</v>
      </c>
      <c r="N1167" s="60">
        <f t="shared" si="407"/>
        <v>110390</v>
      </c>
      <c r="O1167" s="62">
        <f t="shared" si="408"/>
        <v>691390</v>
      </c>
      <c r="P1167" s="58">
        <v>822150</v>
      </c>
      <c r="Q1167" s="58">
        <v>156208.5</v>
      </c>
      <c r="R1167" s="58">
        <v>978358.5</v>
      </c>
      <c r="S1167" s="62">
        <v>412216</v>
      </c>
      <c r="T1167" s="63">
        <f t="shared" si="409"/>
        <v>691390</v>
      </c>
      <c r="U1167" s="63">
        <f t="shared" si="395"/>
        <v>794523.33333333337</v>
      </c>
      <c r="V1167" s="63">
        <f t="shared" si="396"/>
        <v>760410</v>
      </c>
      <c r="W1167" s="64">
        <f t="shared" si="397"/>
        <v>788303.05976426566</v>
      </c>
      <c r="X1167" s="64">
        <f t="shared" si="398"/>
        <v>782336.3218242632</v>
      </c>
      <c r="Y1167" s="64">
        <f t="shared" si="410"/>
        <v>725900</v>
      </c>
      <c r="Z1167" s="64">
        <f t="shared" si="411"/>
        <v>736863.16091213166</v>
      </c>
      <c r="AA1167" s="64">
        <f t="shared" si="399"/>
        <v>123767.62797005271</v>
      </c>
      <c r="AB1167" s="65">
        <f t="shared" si="412"/>
        <v>0.15577595116155937</v>
      </c>
      <c r="AC1167" s="66">
        <f t="shared" si="406"/>
        <v>691390</v>
      </c>
      <c r="AD1167" s="67" t="s">
        <v>4739</v>
      </c>
    </row>
    <row r="1168" spans="1:30" s="68" customFormat="1" ht="29.5" customHeight="1" x14ac:dyDescent="0.35">
      <c r="A1168" s="57"/>
      <c r="B1168" s="3">
        <v>255</v>
      </c>
      <c r="C1168" s="9" t="s">
        <v>414</v>
      </c>
      <c r="D1168" s="106" t="s">
        <v>1183</v>
      </c>
      <c r="E1168" s="107" t="s">
        <v>1184</v>
      </c>
      <c r="F1168" s="4" t="s">
        <v>13</v>
      </c>
      <c r="G1168" s="58">
        <v>719000</v>
      </c>
      <c r="H1168" s="58">
        <v>136610</v>
      </c>
      <c r="I1168" s="59">
        <v>855610</v>
      </c>
      <c r="J1168" s="60">
        <v>577000</v>
      </c>
      <c r="K1168" s="60">
        <f t="shared" si="393"/>
        <v>109630</v>
      </c>
      <c r="L1168" s="61">
        <f t="shared" si="394"/>
        <v>686630</v>
      </c>
      <c r="M1168" s="60">
        <v>535000</v>
      </c>
      <c r="N1168" s="60">
        <f t="shared" si="407"/>
        <v>101650</v>
      </c>
      <c r="O1168" s="62">
        <f t="shared" si="408"/>
        <v>636650</v>
      </c>
      <c r="P1168" s="58">
        <v>747760</v>
      </c>
      <c r="Q1168" s="58">
        <v>142074.4</v>
      </c>
      <c r="R1168" s="58">
        <v>889834.4</v>
      </c>
      <c r="S1168" s="62">
        <v>388416</v>
      </c>
      <c r="T1168" s="63">
        <f t="shared" si="409"/>
        <v>636650</v>
      </c>
      <c r="U1168" s="63">
        <f t="shared" si="395"/>
        <v>726296.66666666663</v>
      </c>
      <c r="V1168" s="63">
        <f t="shared" si="396"/>
        <v>686630</v>
      </c>
      <c r="W1168" s="64">
        <f t="shared" si="397"/>
        <v>720498.57009153173</v>
      </c>
      <c r="X1168" s="64">
        <f t="shared" si="398"/>
        <v>714989.29985210556</v>
      </c>
      <c r="Y1168" s="64">
        <f t="shared" si="410"/>
        <v>661640</v>
      </c>
      <c r="Z1168" s="64">
        <f t="shared" si="411"/>
        <v>675819.64992605278</v>
      </c>
      <c r="AA1168" s="64">
        <f t="shared" si="399"/>
        <v>114742.98990933335</v>
      </c>
      <c r="AB1168" s="65">
        <f t="shared" si="412"/>
        <v>0.15798363833327983</v>
      </c>
      <c r="AC1168" s="66">
        <f t="shared" si="406"/>
        <v>636650</v>
      </c>
      <c r="AD1168" s="67" t="s">
        <v>4739</v>
      </c>
    </row>
    <row r="1169" spans="1:30" s="68" customFormat="1" ht="29.5" customHeight="1" x14ac:dyDescent="0.35">
      <c r="A1169" s="57"/>
      <c r="B1169" s="3">
        <v>256</v>
      </c>
      <c r="C1169" s="9" t="s">
        <v>414</v>
      </c>
      <c r="D1169" s="106" t="s">
        <v>1185</v>
      </c>
      <c r="E1169" s="107" t="s">
        <v>1186</v>
      </c>
      <c r="F1169" s="4" t="s">
        <v>13</v>
      </c>
      <c r="G1169" s="58">
        <v>737000</v>
      </c>
      <c r="H1169" s="58">
        <v>140030</v>
      </c>
      <c r="I1169" s="59">
        <v>877030</v>
      </c>
      <c r="J1169" s="60">
        <v>633000</v>
      </c>
      <c r="K1169" s="60">
        <f t="shared" si="393"/>
        <v>120270</v>
      </c>
      <c r="L1169" s="61">
        <f t="shared" si="394"/>
        <v>753270</v>
      </c>
      <c r="M1169" s="60">
        <v>587000</v>
      </c>
      <c r="N1169" s="60">
        <f t="shared" si="407"/>
        <v>111530</v>
      </c>
      <c r="O1169" s="62">
        <f t="shared" si="408"/>
        <v>698530</v>
      </c>
      <c r="P1169" s="58">
        <v>781220.00000000012</v>
      </c>
      <c r="Q1169" s="58">
        <v>148431.80000000002</v>
      </c>
      <c r="R1169" s="58">
        <v>929651.80000000016</v>
      </c>
      <c r="S1169" s="62">
        <v>370328</v>
      </c>
      <c r="T1169" s="63">
        <f t="shared" si="409"/>
        <v>698530</v>
      </c>
      <c r="U1169" s="63">
        <f t="shared" si="395"/>
        <v>776276.66666666663</v>
      </c>
      <c r="V1169" s="63">
        <f t="shared" si="396"/>
        <v>753270</v>
      </c>
      <c r="W1169" s="64">
        <f t="shared" si="397"/>
        <v>772769.65707691282</v>
      </c>
      <c r="X1169" s="64">
        <f t="shared" si="398"/>
        <v>769361.98898884165</v>
      </c>
      <c r="Y1169" s="64">
        <f t="shared" si="410"/>
        <v>725900</v>
      </c>
      <c r="Z1169" s="64">
        <f t="shared" si="411"/>
        <v>733945.99449442083</v>
      </c>
      <c r="AA1169" s="64">
        <f t="shared" si="399"/>
        <v>91446.93834860374</v>
      </c>
      <c r="AB1169" s="65">
        <f t="shared" si="412"/>
        <v>0.1178019928658645</v>
      </c>
      <c r="AC1169" s="66">
        <f t="shared" si="406"/>
        <v>698530</v>
      </c>
      <c r="AD1169" s="67" t="s">
        <v>4739</v>
      </c>
    </row>
    <row r="1170" spans="1:30" s="68" customFormat="1" ht="29.5" customHeight="1" x14ac:dyDescent="0.35">
      <c r="A1170" s="57"/>
      <c r="B1170" s="3">
        <v>257</v>
      </c>
      <c r="C1170" s="9" t="s">
        <v>414</v>
      </c>
      <c r="D1170" s="106" t="s">
        <v>1187</v>
      </c>
      <c r="E1170" s="107" t="s">
        <v>1188</v>
      </c>
      <c r="F1170" s="4" t="s">
        <v>13</v>
      </c>
      <c r="G1170" s="58">
        <v>731000</v>
      </c>
      <c r="H1170" s="58">
        <v>138890</v>
      </c>
      <c r="I1170" s="59">
        <v>869890</v>
      </c>
      <c r="J1170" s="60">
        <v>535000</v>
      </c>
      <c r="K1170" s="60">
        <f t="shared" ref="K1170:K1233" si="413">+J1170*19%</f>
        <v>101650</v>
      </c>
      <c r="L1170" s="61">
        <f t="shared" ref="L1170:L1233" si="414">+J1170+K1170</f>
        <v>636650</v>
      </c>
      <c r="M1170" s="60">
        <v>487000</v>
      </c>
      <c r="N1170" s="60">
        <f t="shared" si="407"/>
        <v>92530</v>
      </c>
      <c r="O1170" s="62">
        <f t="shared" si="408"/>
        <v>579530</v>
      </c>
      <c r="P1170" s="58">
        <v>752930</v>
      </c>
      <c r="Q1170" s="58">
        <v>143056.70000000001</v>
      </c>
      <c r="R1170" s="58">
        <v>895986.7</v>
      </c>
      <c r="S1170" s="62">
        <v>360808</v>
      </c>
      <c r="T1170" s="63">
        <f t="shared" si="409"/>
        <v>579530</v>
      </c>
      <c r="U1170" s="63">
        <f t="shared" ref="U1170:U1233" si="415">AVERAGE(I1170,L1170,O1170)</f>
        <v>695356.66666666663</v>
      </c>
      <c r="V1170" s="63">
        <f t="shared" ref="V1170:V1233" si="416">MEDIAN(I1170,L1170,O1170)</f>
        <v>636650</v>
      </c>
      <c r="W1170" s="64">
        <f t="shared" ref="W1170:W1233" si="417">GEOMEAN(I1170,L1170,O1170)</f>
        <v>684668.48004011693</v>
      </c>
      <c r="X1170" s="64">
        <f t="shared" ref="X1170:X1233" si="418">HARMEAN(I1170,L1170,O1170)</f>
        <v>674789.84797946061</v>
      </c>
      <c r="Y1170" s="64">
        <f t="shared" si="410"/>
        <v>608090</v>
      </c>
      <c r="Z1170" s="64">
        <f t="shared" si="411"/>
        <v>627159.92398973031</v>
      </c>
      <c r="AA1170" s="64">
        <f t="shared" ref="AA1170:AA1233" si="419">STDEV(I1170,L1170,O1170)</f>
        <v>153824.8579824905</v>
      </c>
      <c r="AB1170" s="65">
        <f t="shared" si="412"/>
        <v>0.2212172045748568</v>
      </c>
      <c r="AC1170" s="66">
        <f t="shared" si="406"/>
        <v>579530</v>
      </c>
      <c r="AD1170" s="67" t="s">
        <v>4739</v>
      </c>
    </row>
    <row r="1171" spans="1:30" s="68" customFormat="1" ht="29.5" customHeight="1" x14ac:dyDescent="0.35">
      <c r="A1171" s="57"/>
      <c r="B1171" s="3">
        <v>258</v>
      </c>
      <c r="C1171" s="9" t="s">
        <v>414</v>
      </c>
      <c r="D1171" s="106" t="s">
        <v>1189</v>
      </c>
      <c r="E1171" s="107" t="s">
        <v>1190</v>
      </c>
      <c r="F1171" s="4" t="s">
        <v>13</v>
      </c>
      <c r="G1171" s="58">
        <v>851000</v>
      </c>
      <c r="H1171" s="58">
        <v>161690</v>
      </c>
      <c r="I1171" s="59">
        <v>1012690</v>
      </c>
      <c r="J1171" s="60">
        <v>603000</v>
      </c>
      <c r="K1171" s="60">
        <f t="shared" si="413"/>
        <v>114570</v>
      </c>
      <c r="L1171" s="61">
        <f t="shared" si="414"/>
        <v>717570</v>
      </c>
      <c r="M1171" s="60">
        <v>554000</v>
      </c>
      <c r="N1171" s="60">
        <f t="shared" si="407"/>
        <v>105260</v>
      </c>
      <c r="O1171" s="62">
        <f t="shared" si="408"/>
        <v>659260</v>
      </c>
      <c r="P1171" s="58">
        <v>885040.00000000012</v>
      </c>
      <c r="Q1171" s="58">
        <v>168157.60000000003</v>
      </c>
      <c r="R1171" s="58">
        <v>1053197.6000000001</v>
      </c>
      <c r="S1171" s="62">
        <v>448392</v>
      </c>
      <c r="T1171" s="63">
        <f t="shared" si="409"/>
        <v>659260</v>
      </c>
      <c r="U1171" s="63">
        <f t="shared" si="415"/>
        <v>796506.66666666663</v>
      </c>
      <c r="V1171" s="63">
        <f t="shared" si="416"/>
        <v>717570</v>
      </c>
      <c r="W1171" s="64">
        <f t="shared" si="417"/>
        <v>782466.65738776384</v>
      </c>
      <c r="X1171" s="64">
        <f t="shared" si="418"/>
        <v>769642.52616843185</v>
      </c>
      <c r="Y1171" s="64">
        <f t="shared" si="410"/>
        <v>688415</v>
      </c>
      <c r="Z1171" s="64">
        <f t="shared" si="411"/>
        <v>714451.26308421593</v>
      </c>
      <c r="AA1171" s="64">
        <f t="shared" si="419"/>
        <v>189476.75116840424</v>
      </c>
      <c r="AB1171" s="65">
        <f t="shared" si="412"/>
        <v>0.23788470215993704</v>
      </c>
      <c r="AC1171" s="66">
        <f t="shared" si="406"/>
        <v>659260</v>
      </c>
      <c r="AD1171" s="67" t="s">
        <v>4739</v>
      </c>
    </row>
    <row r="1172" spans="1:30" s="68" customFormat="1" ht="29.5" customHeight="1" x14ac:dyDescent="0.35">
      <c r="A1172" s="57"/>
      <c r="B1172" s="3">
        <v>259</v>
      </c>
      <c r="C1172" s="9" t="s">
        <v>414</v>
      </c>
      <c r="D1172" s="106" t="s">
        <v>1191</v>
      </c>
      <c r="E1172" s="107" t="s">
        <v>1192</v>
      </c>
      <c r="F1172" s="4" t="s">
        <v>13</v>
      </c>
      <c r="G1172" s="58">
        <v>685000</v>
      </c>
      <c r="H1172" s="58">
        <v>130150</v>
      </c>
      <c r="I1172" s="59">
        <v>815150</v>
      </c>
      <c r="J1172" s="60">
        <v>650000</v>
      </c>
      <c r="K1172" s="60">
        <f t="shared" si="413"/>
        <v>123500</v>
      </c>
      <c r="L1172" s="61">
        <f t="shared" si="414"/>
        <v>773500</v>
      </c>
      <c r="M1172" s="60">
        <v>597000</v>
      </c>
      <c r="N1172" s="60">
        <f t="shared" si="407"/>
        <v>113430</v>
      </c>
      <c r="O1172" s="62">
        <f t="shared" si="408"/>
        <v>710430</v>
      </c>
      <c r="P1172" s="58">
        <v>726100</v>
      </c>
      <c r="Q1172" s="58">
        <v>137959</v>
      </c>
      <c r="R1172" s="58">
        <v>864059</v>
      </c>
      <c r="S1172" s="62">
        <v>356048</v>
      </c>
      <c r="T1172" s="63">
        <f t="shared" si="409"/>
        <v>710430</v>
      </c>
      <c r="U1172" s="63">
        <f t="shared" si="415"/>
        <v>766360</v>
      </c>
      <c r="V1172" s="63">
        <f t="shared" si="416"/>
        <v>773500</v>
      </c>
      <c r="W1172" s="64">
        <f t="shared" si="417"/>
        <v>765137.89970846043</v>
      </c>
      <c r="X1172" s="64">
        <f t="shared" si="418"/>
        <v>763904.76315058628</v>
      </c>
      <c r="Y1172" s="64">
        <f t="shared" si="410"/>
        <v>741965</v>
      </c>
      <c r="Z1172" s="64">
        <f t="shared" si="411"/>
        <v>737167.38157529314</v>
      </c>
      <c r="AA1172" s="64">
        <f t="shared" si="419"/>
        <v>52723.849442164217</v>
      </c>
      <c r="AB1172" s="65">
        <f t="shared" si="412"/>
        <v>6.8797757505825216E-2</v>
      </c>
      <c r="AC1172" s="66">
        <f t="shared" si="406"/>
        <v>710430</v>
      </c>
      <c r="AD1172" s="67" t="s">
        <v>4739</v>
      </c>
    </row>
    <row r="1173" spans="1:30" s="68" customFormat="1" ht="29.5" customHeight="1" x14ac:dyDescent="0.35">
      <c r="A1173" s="57"/>
      <c r="B1173" s="3">
        <v>260</v>
      </c>
      <c r="C1173" s="9" t="s">
        <v>414</v>
      </c>
      <c r="D1173" s="106" t="s">
        <v>1193</v>
      </c>
      <c r="E1173" s="107" t="s">
        <v>1194</v>
      </c>
      <c r="F1173" s="4" t="s">
        <v>13</v>
      </c>
      <c r="G1173" s="58">
        <v>863000</v>
      </c>
      <c r="H1173" s="58">
        <v>163970</v>
      </c>
      <c r="I1173" s="59">
        <v>1026970</v>
      </c>
      <c r="J1173" s="60">
        <v>645000</v>
      </c>
      <c r="K1173" s="60">
        <f t="shared" si="413"/>
        <v>122550</v>
      </c>
      <c r="L1173" s="61">
        <f t="shared" si="414"/>
        <v>767550</v>
      </c>
      <c r="M1173" s="60">
        <v>587000</v>
      </c>
      <c r="N1173" s="60">
        <f t="shared" si="407"/>
        <v>111530</v>
      </c>
      <c r="O1173" s="62">
        <f t="shared" si="408"/>
        <v>698530</v>
      </c>
      <c r="P1173" s="58">
        <v>897520.00000000012</v>
      </c>
      <c r="Q1173" s="58">
        <v>170528.80000000002</v>
      </c>
      <c r="R1173" s="58">
        <v>1068048.8</v>
      </c>
      <c r="S1173" s="62">
        <v>456960</v>
      </c>
      <c r="T1173" s="63">
        <f t="shared" si="409"/>
        <v>698530</v>
      </c>
      <c r="U1173" s="63">
        <f t="shared" si="415"/>
        <v>831016.66666666663</v>
      </c>
      <c r="V1173" s="63">
        <f t="shared" si="416"/>
        <v>767550</v>
      </c>
      <c r="W1173" s="64">
        <f t="shared" si="417"/>
        <v>819627.45705536159</v>
      </c>
      <c r="X1173" s="64">
        <f t="shared" si="418"/>
        <v>809025.98130432749</v>
      </c>
      <c r="Y1173" s="64">
        <f t="shared" si="410"/>
        <v>733040</v>
      </c>
      <c r="Z1173" s="64">
        <f t="shared" si="411"/>
        <v>753777.99065216375</v>
      </c>
      <c r="AA1173" s="64">
        <f t="shared" si="419"/>
        <v>173173.96378593802</v>
      </c>
      <c r="AB1173" s="65">
        <f t="shared" si="412"/>
        <v>0.20838807539271739</v>
      </c>
      <c r="AC1173" s="66">
        <f t="shared" si="406"/>
        <v>698530</v>
      </c>
      <c r="AD1173" s="67" t="s">
        <v>4739</v>
      </c>
    </row>
    <row r="1174" spans="1:30" s="68" customFormat="1" ht="29.5" customHeight="1" x14ac:dyDescent="0.35">
      <c r="A1174" s="57"/>
      <c r="B1174" s="3">
        <v>261</v>
      </c>
      <c r="C1174" s="9" t="s">
        <v>414</v>
      </c>
      <c r="D1174" s="106" t="s">
        <v>1195</v>
      </c>
      <c r="E1174" s="107" t="s">
        <v>1196</v>
      </c>
      <c r="F1174" s="4" t="s">
        <v>13</v>
      </c>
      <c r="G1174" s="58">
        <v>861000</v>
      </c>
      <c r="H1174" s="58">
        <v>163590</v>
      </c>
      <c r="I1174" s="59">
        <v>1024590</v>
      </c>
      <c r="J1174" s="60">
        <v>608000</v>
      </c>
      <c r="K1174" s="60">
        <f t="shared" si="413"/>
        <v>115520</v>
      </c>
      <c r="L1174" s="61">
        <f t="shared" si="414"/>
        <v>723520</v>
      </c>
      <c r="M1174" s="60">
        <v>563000</v>
      </c>
      <c r="N1174" s="60">
        <f t="shared" si="407"/>
        <v>106970</v>
      </c>
      <c r="O1174" s="62">
        <f t="shared" si="408"/>
        <v>669970</v>
      </c>
      <c r="P1174" s="58">
        <v>886830</v>
      </c>
      <c r="Q1174" s="58">
        <v>168497.7</v>
      </c>
      <c r="R1174" s="58">
        <v>1055327.7</v>
      </c>
      <c r="S1174" s="62">
        <v>441728</v>
      </c>
      <c r="T1174" s="63">
        <f t="shared" si="409"/>
        <v>669970</v>
      </c>
      <c r="U1174" s="63">
        <f t="shared" si="415"/>
        <v>806026.66666666663</v>
      </c>
      <c r="V1174" s="63">
        <f t="shared" si="416"/>
        <v>723520</v>
      </c>
      <c r="W1174" s="64">
        <f t="shared" si="417"/>
        <v>791927.34009480232</v>
      </c>
      <c r="X1174" s="64">
        <f t="shared" si="418"/>
        <v>779071.82418819214</v>
      </c>
      <c r="Y1174" s="64">
        <f t="shared" si="410"/>
        <v>696745</v>
      </c>
      <c r="Z1174" s="64">
        <f t="shared" si="411"/>
        <v>724520.91209409607</v>
      </c>
      <c r="AA1174" s="64">
        <f t="shared" si="419"/>
        <v>191165.76218908388</v>
      </c>
      <c r="AB1174" s="65">
        <f t="shared" si="412"/>
        <v>0.23717051816616971</v>
      </c>
      <c r="AC1174" s="66">
        <f t="shared" si="406"/>
        <v>669970</v>
      </c>
      <c r="AD1174" s="67" t="s">
        <v>4739</v>
      </c>
    </row>
    <row r="1175" spans="1:30" s="68" customFormat="1" ht="29.5" customHeight="1" x14ac:dyDescent="0.35">
      <c r="A1175" s="57"/>
      <c r="B1175" s="3">
        <v>262</v>
      </c>
      <c r="C1175" s="9" t="s">
        <v>414</v>
      </c>
      <c r="D1175" s="106" t="s">
        <v>1197</v>
      </c>
      <c r="E1175" s="107" t="s">
        <v>1198</v>
      </c>
      <c r="F1175" s="4" t="s">
        <v>13</v>
      </c>
      <c r="G1175" s="58">
        <v>42016.806722689078</v>
      </c>
      <c r="H1175" s="58">
        <v>7983.1932773109247</v>
      </c>
      <c r="I1175" s="59">
        <v>50000</v>
      </c>
      <c r="J1175" s="60">
        <v>576000</v>
      </c>
      <c r="K1175" s="60">
        <f t="shared" si="413"/>
        <v>109440</v>
      </c>
      <c r="L1175" s="61">
        <f t="shared" si="414"/>
        <v>685440</v>
      </c>
      <c r="M1175" s="60">
        <v>534000</v>
      </c>
      <c r="N1175" s="60">
        <f t="shared" si="407"/>
        <v>101460</v>
      </c>
      <c r="O1175" s="62">
        <f t="shared" si="408"/>
        <v>635460</v>
      </c>
      <c r="P1175" s="58">
        <v>44537.815126050424</v>
      </c>
      <c r="Q1175" s="58">
        <v>8462.1848739495799</v>
      </c>
      <c r="R1175" s="58">
        <v>53000</v>
      </c>
      <c r="S1175" s="62">
        <v>59976</v>
      </c>
      <c r="T1175" s="63">
        <f t="shared" si="409"/>
        <v>50000</v>
      </c>
      <c r="U1175" s="63">
        <f t="shared" si="415"/>
        <v>456966.66666666669</v>
      </c>
      <c r="V1175" s="63">
        <f t="shared" si="416"/>
        <v>635460</v>
      </c>
      <c r="W1175" s="64">
        <f t="shared" si="417"/>
        <v>279260.31433420541</v>
      </c>
      <c r="X1175" s="64">
        <f t="shared" si="418"/>
        <v>130250.27984107986</v>
      </c>
      <c r="Y1175" s="64">
        <f t="shared" si="410"/>
        <v>342730</v>
      </c>
      <c r="Z1175" s="64">
        <f t="shared" si="411"/>
        <v>90125.139920539921</v>
      </c>
      <c r="AA1175" s="64">
        <f t="shared" si="419"/>
        <v>353328.3188952356</v>
      </c>
      <c r="AB1175" s="65">
        <f t="shared" si="412"/>
        <v>0.77320370317726073</v>
      </c>
      <c r="AC1175" s="66">
        <f>X1175</f>
        <v>130250.27984107986</v>
      </c>
      <c r="AD1175" s="88" t="s">
        <v>4740</v>
      </c>
    </row>
    <row r="1176" spans="1:30" s="68" customFormat="1" ht="29.5" customHeight="1" x14ac:dyDescent="0.35">
      <c r="A1176" s="57"/>
      <c r="B1176" s="3">
        <v>263</v>
      </c>
      <c r="C1176" s="9" t="s">
        <v>414</v>
      </c>
      <c r="D1176" s="106" t="s">
        <v>1199</v>
      </c>
      <c r="E1176" s="107" t="s">
        <v>1200</v>
      </c>
      <c r="F1176" s="4" t="s">
        <v>13</v>
      </c>
      <c r="G1176" s="58">
        <v>852000</v>
      </c>
      <c r="H1176" s="58">
        <v>161880</v>
      </c>
      <c r="I1176" s="59">
        <v>1013880</v>
      </c>
      <c r="J1176" s="60">
        <v>598000</v>
      </c>
      <c r="K1176" s="60">
        <f t="shared" si="413"/>
        <v>113620</v>
      </c>
      <c r="L1176" s="61">
        <f t="shared" si="414"/>
        <v>711620</v>
      </c>
      <c r="M1176" s="60">
        <v>544000</v>
      </c>
      <c r="N1176" s="60">
        <f t="shared" si="407"/>
        <v>103360</v>
      </c>
      <c r="O1176" s="62">
        <f t="shared" si="408"/>
        <v>647360</v>
      </c>
      <c r="P1176" s="58">
        <v>877560.00000000012</v>
      </c>
      <c r="Q1176" s="58">
        <v>166736.40000000002</v>
      </c>
      <c r="R1176" s="58">
        <v>1044296.4000000001</v>
      </c>
      <c r="S1176" s="62">
        <v>428400</v>
      </c>
      <c r="T1176" s="63">
        <f t="shared" si="409"/>
        <v>647360</v>
      </c>
      <c r="U1176" s="63">
        <f t="shared" si="415"/>
        <v>790953.33333333337</v>
      </c>
      <c r="V1176" s="63">
        <f t="shared" si="416"/>
        <v>711620</v>
      </c>
      <c r="W1176" s="64">
        <f t="shared" si="417"/>
        <v>775878.14871526859</v>
      </c>
      <c r="X1176" s="64">
        <f t="shared" si="418"/>
        <v>762138.98192707985</v>
      </c>
      <c r="Y1176" s="64">
        <f t="shared" si="410"/>
        <v>679490</v>
      </c>
      <c r="Z1176" s="64">
        <f t="shared" si="411"/>
        <v>704749.49096353992</v>
      </c>
      <c r="AA1176" s="64">
        <f t="shared" si="419"/>
        <v>195715.51020124432</v>
      </c>
      <c r="AB1176" s="65">
        <f t="shared" si="412"/>
        <v>0.24744255059452852</v>
      </c>
      <c r="AC1176" s="66">
        <f t="shared" ref="AC1176:AC1181" si="420">T1176</f>
        <v>647360</v>
      </c>
      <c r="AD1176" s="67" t="s">
        <v>4739</v>
      </c>
    </row>
    <row r="1177" spans="1:30" s="68" customFormat="1" ht="29.5" customHeight="1" x14ac:dyDescent="0.35">
      <c r="A1177" s="57"/>
      <c r="B1177" s="3">
        <v>264</v>
      </c>
      <c r="C1177" s="9" t="s">
        <v>414</v>
      </c>
      <c r="D1177" s="106" t="s">
        <v>1201</v>
      </c>
      <c r="E1177" s="107" t="s">
        <v>1202</v>
      </c>
      <c r="F1177" s="4" t="s">
        <v>13</v>
      </c>
      <c r="G1177" s="58">
        <v>785000</v>
      </c>
      <c r="H1177" s="58">
        <v>149150</v>
      </c>
      <c r="I1177" s="59">
        <v>934150</v>
      </c>
      <c r="J1177" s="60">
        <v>591000</v>
      </c>
      <c r="K1177" s="60">
        <f t="shared" si="413"/>
        <v>112290</v>
      </c>
      <c r="L1177" s="61">
        <f t="shared" si="414"/>
        <v>703290</v>
      </c>
      <c r="M1177" s="60">
        <v>543000</v>
      </c>
      <c r="N1177" s="60">
        <f t="shared" si="407"/>
        <v>103170</v>
      </c>
      <c r="O1177" s="62">
        <f t="shared" si="408"/>
        <v>646170</v>
      </c>
      <c r="P1177" s="58">
        <v>824250</v>
      </c>
      <c r="Q1177" s="58">
        <v>156607.5</v>
      </c>
      <c r="R1177" s="58">
        <v>980857.5</v>
      </c>
      <c r="S1177" s="62">
        <v>409360</v>
      </c>
      <c r="T1177" s="63">
        <f t="shared" si="409"/>
        <v>646170</v>
      </c>
      <c r="U1177" s="63">
        <f t="shared" si="415"/>
        <v>761203.33333333337</v>
      </c>
      <c r="V1177" s="63">
        <f t="shared" si="416"/>
        <v>703290</v>
      </c>
      <c r="W1177" s="64">
        <f t="shared" si="417"/>
        <v>751563.96762517933</v>
      </c>
      <c r="X1177" s="64">
        <f t="shared" si="418"/>
        <v>742581.4623941977</v>
      </c>
      <c r="Y1177" s="64">
        <f t="shared" si="410"/>
        <v>674730</v>
      </c>
      <c r="Z1177" s="64">
        <f t="shared" si="411"/>
        <v>694375.73119709885</v>
      </c>
      <c r="AA1177" s="64">
        <f t="shared" si="419"/>
        <v>152474.86918614942</v>
      </c>
      <c r="AB1177" s="65">
        <f t="shared" si="412"/>
        <v>0.2003076740592519</v>
      </c>
      <c r="AC1177" s="66">
        <f t="shared" si="420"/>
        <v>646170</v>
      </c>
      <c r="AD1177" s="67" t="s">
        <v>4739</v>
      </c>
    </row>
    <row r="1178" spans="1:30" s="68" customFormat="1" ht="29.5" customHeight="1" x14ac:dyDescent="0.35">
      <c r="A1178" s="57"/>
      <c r="B1178" s="3">
        <v>265</v>
      </c>
      <c r="C1178" s="9" t="s">
        <v>414</v>
      </c>
      <c r="D1178" s="106" t="s">
        <v>1203</v>
      </c>
      <c r="E1178" s="107" t="s">
        <v>1204</v>
      </c>
      <c r="F1178" s="4" t="s">
        <v>13</v>
      </c>
      <c r="G1178" s="58">
        <v>761000</v>
      </c>
      <c r="H1178" s="58">
        <v>144590</v>
      </c>
      <c r="I1178" s="59">
        <v>905590</v>
      </c>
      <c r="J1178" s="60">
        <v>558000</v>
      </c>
      <c r="K1178" s="60">
        <f t="shared" si="413"/>
        <v>106020</v>
      </c>
      <c r="L1178" s="61">
        <f t="shared" si="414"/>
        <v>664020</v>
      </c>
      <c r="M1178" s="60">
        <v>512000</v>
      </c>
      <c r="N1178" s="60">
        <f t="shared" si="407"/>
        <v>97280</v>
      </c>
      <c r="O1178" s="62">
        <f t="shared" si="408"/>
        <v>609280</v>
      </c>
      <c r="P1178" s="58">
        <v>799050</v>
      </c>
      <c r="Q1178" s="58">
        <v>151819.5</v>
      </c>
      <c r="R1178" s="58">
        <v>950869.5</v>
      </c>
      <c r="S1178" s="62">
        <v>378896</v>
      </c>
      <c r="T1178" s="63">
        <f t="shared" si="409"/>
        <v>609280</v>
      </c>
      <c r="U1178" s="63">
        <f t="shared" si="415"/>
        <v>726296.66666666663</v>
      </c>
      <c r="V1178" s="63">
        <f t="shared" si="416"/>
        <v>664020</v>
      </c>
      <c r="W1178" s="64">
        <f t="shared" si="417"/>
        <v>715555.3507555417</v>
      </c>
      <c r="X1178" s="64">
        <f t="shared" si="418"/>
        <v>705631.19398235937</v>
      </c>
      <c r="Y1178" s="64">
        <f t="shared" si="410"/>
        <v>636650</v>
      </c>
      <c r="Z1178" s="64">
        <f t="shared" si="411"/>
        <v>657455.59699117974</v>
      </c>
      <c r="AA1178" s="64">
        <f t="shared" si="419"/>
        <v>157666.39284683776</v>
      </c>
      <c r="AB1178" s="65">
        <f t="shared" si="412"/>
        <v>0.21708263314830639</v>
      </c>
      <c r="AC1178" s="66">
        <f t="shared" si="420"/>
        <v>609280</v>
      </c>
      <c r="AD1178" s="67" t="s">
        <v>4739</v>
      </c>
    </row>
    <row r="1179" spans="1:30" s="68" customFormat="1" ht="29.5" customHeight="1" x14ac:dyDescent="0.35">
      <c r="A1179" s="57"/>
      <c r="B1179" s="3">
        <v>266</v>
      </c>
      <c r="C1179" s="9" t="s">
        <v>414</v>
      </c>
      <c r="D1179" s="106" t="s">
        <v>1205</v>
      </c>
      <c r="E1179" s="107" t="s">
        <v>1206</v>
      </c>
      <c r="F1179" s="4" t="s">
        <v>13</v>
      </c>
      <c r="G1179" s="58">
        <v>880000</v>
      </c>
      <c r="H1179" s="58">
        <v>167200</v>
      </c>
      <c r="I1179" s="59">
        <v>1047200</v>
      </c>
      <c r="J1179" s="60">
        <v>671000</v>
      </c>
      <c r="K1179" s="60">
        <f t="shared" si="413"/>
        <v>127490</v>
      </c>
      <c r="L1179" s="61">
        <f t="shared" si="414"/>
        <v>798490</v>
      </c>
      <c r="M1179" s="60">
        <v>616000</v>
      </c>
      <c r="N1179" s="60">
        <f t="shared" si="407"/>
        <v>117040</v>
      </c>
      <c r="O1179" s="62">
        <f t="shared" si="408"/>
        <v>733040</v>
      </c>
      <c r="P1179" s="58">
        <v>906400</v>
      </c>
      <c r="Q1179" s="58">
        <v>172216</v>
      </c>
      <c r="R1179" s="58">
        <v>1078616</v>
      </c>
      <c r="S1179" s="62">
        <v>449344</v>
      </c>
      <c r="T1179" s="63">
        <f t="shared" si="409"/>
        <v>733040</v>
      </c>
      <c r="U1179" s="63">
        <f t="shared" si="415"/>
        <v>859576.66666666663</v>
      </c>
      <c r="V1179" s="63">
        <f t="shared" si="416"/>
        <v>798490</v>
      </c>
      <c r="W1179" s="64">
        <f t="shared" si="417"/>
        <v>849458.68869019696</v>
      </c>
      <c r="X1179" s="64">
        <f t="shared" si="418"/>
        <v>839989.48027551663</v>
      </c>
      <c r="Y1179" s="64">
        <f t="shared" si="410"/>
        <v>765765</v>
      </c>
      <c r="Z1179" s="64">
        <f t="shared" si="411"/>
        <v>786514.74013775832</v>
      </c>
      <c r="AA1179" s="64">
        <f t="shared" si="419"/>
        <v>165749.24444272212</v>
      </c>
      <c r="AB1179" s="65">
        <f t="shared" si="412"/>
        <v>0.19282659810378225</v>
      </c>
      <c r="AC1179" s="66">
        <f t="shared" si="420"/>
        <v>733040</v>
      </c>
      <c r="AD1179" s="67" t="s">
        <v>4739</v>
      </c>
    </row>
    <row r="1180" spans="1:30" s="68" customFormat="1" ht="29.5" customHeight="1" x14ac:dyDescent="0.35">
      <c r="A1180" s="57"/>
      <c r="B1180" s="3">
        <v>267</v>
      </c>
      <c r="C1180" s="9" t="s">
        <v>414</v>
      </c>
      <c r="D1180" s="106" t="s">
        <v>1207</v>
      </c>
      <c r="E1180" s="107" t="s">
        <v>1208</v>
      </c>
      <c r="F1180" s="4" t="s">
        <v>13</v>
      </c>
      <c r="G1180" s="58">
        <v>785000</v>
      </c>
      <c r="H1180" s="58">
        <v>149150</v>
      </c>
      <c r="I1180" s="59">
        <v>934150</v>
      </c>
      <c r="J1180" s="60">
        <v>548000</v>
      </c>
      <c r="K1180" s="60">
        <f t="shared" si="413"/>
        <v>104120</v>
      </c>
      <c r="L1180" s="61">
        <f t="shared" si="414"/>
        <v>652120</v>
      </c>
      <c r="M1180" s="60">
        <v>499000</v>
      </c>
      <c r="N1180" s="60">
        <f t="shared" si="407"/>
        <v>94810</v>
      </c>
      <c r="O1180" s="62">
        <f t="shared" si="408"/>
        <v>593810</v>
      </c>
      <c r="P1180" s="58">
        <v>832100</v>
      </c>
      <c r="Q1180" s="58">
        <v>158099</v>
      </c>
      <c r="R1180" s="58">
        <v>990199</v>
      </c>
      <c r="S1180" s="62">
        <v>387464</v>
      </c>
      <c r="T1180" s="63">
        <f t="shared" si="409"/>
        <v>593810</v>
      </c>
      <c r="U1180" s="63">
        <f t="shared" si="415"/>
        <v>726693.33333333337</v>
      </c>
      <c r="V1180" s="63">
        <f t="shared" si="416"/>
        <v>652120</v>
      </c>
      <c r="W1180" s="64">
        <f t="shared" si="417"/>
        <v>712520.2555760782</v>
      </c>
      <c r="X1180" s="64">
        <f t="shared" si="418"/>
        <v>699628.11547390919</v>
      </c>
      <c r="Y1180" s="64">
        <f t="shared" si="410"/>
        <v>622965</v>
      </c>
      <c r="Z1180" s="64">
        <f t="shared" si="411"/>
        <v>646719.05773695465</v>
      </c>
      <c r="AA1180" s="64">
        <f t="shared" si="419"/>
        <v>182012.95402617191</v>
      </c>
      <c r="AB1180" s="65">
        <f t="shared" si="412"/>
        <v>0.25046735077543747</v>
      </c>
      <c r="AC1180" s="66">
        <f t="shared" si="420"/>
        <v>593810</v>
      </c>
      <c r="AD1180" s="67" t="s">
        <v>4739</v>
      </c>
    </row>
    <row r="1181" spans="1:30" s="68" customFormat="1" ht="29.5" customHeight="1" x14ac:dyDescent="0.35">
      <c r="A1181" s="57"/>
      <c r="B1181" s="3">
        <v>268</v>
      </c>
      <c r="C1181" s="9" t="s">
        <v>414</v>
      </c>
      <c r="D1181" s="106" t="s">
        <v>1209</v>
      </c>
      <c r="E1181" s="107" t="s">
        <v>1210</v>
      </c>
      <c r="F1181" s="4" t="s">
        <v>13</v>
      </c>
      <c r="G1181" s="58">
        <v>796000</v>
      </c>
      <c r="H1181" s="58">
        <v>151240</v>
      </c>
      <c r="I1181" s="59">
        <v>947240</v>
      </c>
      <c r="J1181" s="60">
        <v>643000</v>
      </c>
      <c r="K1181" s="60">
        <f t="shared" si="413"/>
        <v>122170</v>
      </c>
      <c r="L1181" s="61">
        <f t="shared" si="414"/>
        <v>765170</v>
      </c>
      <c r="M1181" s="60">
        <v>590000</v>
      </c>
      <c r="N1181" s="60">
        <f t="shared" si="407"/>
        <v>112100</v>
      </c>
      <c r="O1181" s="62">
        <f t="shared" si="408"/>
        <v>702100</v>
      </c>
      <c r="P1181" s="58">
        <v>835800</v>
      </c>
      <c r="Q1181" s="58">
        <v>158802</v>
      </c>
      <c r="R1181" s="58">
        <v>994602</v>
      </c>
      <c r="S1181" s="62">
        <v>396984</v>
      </c>
      <c r="T1181" s="63">
        <f t="shared" si="409"/>
        <v>702100</v>
      </c>
      <c r="U1181" s="63">
        <f t="shared" si="415"/>
        <v>804836.66666666663</v>
      </c>
      <c r="V1181" s="63">
        <f t="shared" si="416"/>
        <v>765170</v>
      </c>
      <c r="W1181" s="64">
        <f t="shared" si="417"/>
        <v>798372.64019509044</v>
      </c>
      <c r="X1181" s="64">
        <f t="shared" si="418"/>
        <v>792205.47662543226</v>
      </c>
      <c r="Y1181" s="64">
        <f t="shared" si="410"/>
        <v>733635</v>
      </c>
      <c r="Z1181" s="64">
        <f t="shared" si="411"/>
        <v>747152.73831271613</v>
      </c>
      <c r="AA1181" s="64">
        <f t="shared" si="419"/>
        <v>127292.92295070206</v>
      </c>
      <c r="AB1181" s="65">
        <f t="shared" si="412"/>
        <v>0.15815994502077282</v>
      </c>
      <c r="AC1181" s="66">
        <f t="shared" si="420"/>
        <v>702100</v>
      </c>
      <c r="AD1181" s="67" t="s">
        <v>4739</v>
      </c>
    </row>
    <row r="1182" spans="1:30" s="68" customFormat="1" ht="29.5" customHeight="1" x14ac:dyDescent="0.35">
      <c r="A1182" s="57"/>
      <c r="B1182" s="3">
        <v>269</v>
      </c>
      <c r="C1182" s="9" t="s">
        <v>414</v>
      </c>
      <c r="D1182" s="106" t="s">
        <v>1211</v>
      </c>
      <c r="E1182" s="107" t="s">
        <v>1212</v>
      </c>
      <c r="F1182" s="4" t="s">
        <v>13</v>
      </c>
      <c r="G1182" s="58">
        <v>818000</v>
      </c>
      <c r="H1182" s="58">
        <v>155420</v>
      </c>
      <c r="I1182" s="59">
        <v>973420</v>
      </c>
      <c r="J1182" s="60">
        <v>520000</v>
      </c>
      <c r="K1182" s="60">
        <f t="shared" si="413"/>
        <v>98800</v>
      </c>
      <c r="L1182" s="61">
        <f t="shared" si="414"/>
        <v>618800</v>
      </c>
      <c r="M1182" s="60">
        <v>473000</v>
      </c>
      <c r="N1182" s="60">
        <f t="shared" si="407"/>
        <v>89870</v>
      </c>
      <c r="O1182" s="62">
        <f t="shared" si="408"/>
        <v>562870</v>
      </c>
      <c r="P1182" s="58">
        <v>867080</v>
      </c>
      <c r="Q1182" s="58">
        <v>164745.20000000001</v>
      </c>
      <c r="R1182" s="58">
        <v>1031825.2</v>
      </c>
      <c r="S1182" s="62">
        <v>434112</v>
      </c>
      <c r="T1182" s="63">
        <f t="shared" si="409"/>
        <v>562870</v>
      </c>
      <c r="U1182" s="63">
        <f t="shared" si="415"/>
        <v>718363.33333333337</v>
      </c>
      <c r="V1182" s="63">
        <f t="shared" si="416"/>
        <v>618800</v>
      </c>
      <c r="W1182" s="64">
        <f t="shared" si="417"/>
        <v>697299.82692076464</v>
      </c>
      <c r="X1182" s="64">
        <f t="shared" si="418"/>
        <v>678741.32715448563</v>
      </c>
      <c r="Y1182" s="64">
        <f t="shared" si="410"/>
        <v>590835</v>
      </c>
      <c r="Z1182" s="64">
        <f t="shared" si="411"/>
        <v>620805.66357724275</v>
      </c>
      <c r="AA1182" s="64">
        <f t="shared" si="419"/>
        <v>222648.75619085183</v>
      </c>
      <c r="AB1182" s="65">
        <f t="shared" si="412"/>
        <v>0.30993892068199258</v>
      </c>
      <c r="AC1182" s="66">
        <f>Y1182</f>
        <v>590835</v>
      </c>
      <c r="AD1182" s="69" t="s">
        <v>4741</v>
      </c>
    </row>
    <row r="1183" spans="1:30" s="68" customFormat="1" ht="29.5" customHeight="1" x14ac:dyDescent="0.35">
      <c r="A1183" s="57"/>
      <c r="B1183" s="3">
        <v>270</v>
      </c>
      <c r="C1183" s="9" t="s">
        <v>414</v>
      </c>
      <c r="D1183" s="106" t="s">
        <v>1213</v>
      </c>
      <c r="E1183" s="107" t="s">
        <v>1214</v>
      </c>
      <c r="F1183" s="4" t="s">
        <v>13</v>
      </c>
      <c r="G1183" s="58">
        <v>864000</v>
      </c>
      <c r="H1183" s="58">
        <v>164160</v>
      </c>
      <c r="I1183" s="59">
        <v>1028160</v>
      </c>
      <c r="J1183" s="60">
        <v>573000</v>
      </c>
      <c r="K1183" s="60">
        <f t="shared" si="413"/>
        <v>108870</v>
      </c>
      <c r="L1183" s="61">
        <f t="shared" si="414"/>
        <v>681870</v>
      </c>
      <c r="M1183" s="60">
        <v>531000</v>
      </c>
      <c r="N1183" s="60">
        <f t="shared" si="407"/>
        <v>100890</v>
      </c>
      <c r="O1183" s="62">
        <f t="shared" si="408"/>
        <v>631890</v>
      </c>
      <c r="P1183" s="58">
        <v>898560</v>
      </c>
      <c r="Q1183" s="58">
        <v>170726.39999999999</v>
      </c>
      <c r="R1183" s="58">
        <v>1069286.3999999999</v>
      </c>
      <c r="S1183" s="62">
        <v>425544</v>
      </c>
      <c r="T1183" s="63">
        <f t="shared" si="409"/>
        <v>631890</v>
      </c>
      <c r="U1183" s="63">
        <f t="shared" si="415"/>
        <v>780640</v>
      </c>
      <c r="V1183" s="63">
        <f t="shared" si="416"/>
        <v>681870</v>
      </c>
      <c r="W1183" s="64">
        <f t="shared" si="417"/>
        <v>762315.21849270759</v>
      </c>
      <c r="X1183" s="64">
        <f t="shared" si="418"/>
        <v>745949.41991973738</v>
      </c>
      <c r="Y1183" s="64">
        <f t="shared" si="410"/>
        <v>656880</v>
      </c>
      <c r="Z1183" s="64">
        <f t="shared" si="411"/>
        <v>688919.70995986869</v>
      </c>
      <c r="AA1183" s="64">
        <f t="shared" si="419"/>
        <v>215810.36328221127</v>
      </c>
      <c r="AB1183" s="65">
        <f t="shared" si="412"/>
        <v>0.2764531195970118</v>
      </c>
      <c r="AC1183" s="66">
        <f t="shared" ref="AC1183:AC1194" si="421">T1183</f>
        <v>631890</v>
      </c>
      <c r="AD1183" s="67" t="s">
        <v>4739</v>
      </c>
    </row>
    <row r="1184" spans="1:30" s="68" customFormat="1" ht="29.5" customHeight="1" x14ac:dyDescent="0.35">
      <c r="A1184" s="57"/>
      <c r="B1184" s="3">
        <v>271</v>
      </c>
      <c r="C1184" s="9" t="s">
        <v>414</v>
      </c>
      <c r="D1184" s="106" t="s">
        <v>1215</v>
      </c>
      <c r="E1184" s="107" t="s">
        <v>1216</v>
      </c>
      <c r="F1184" s="4" t="s">
        <v>13</v>
      </c>
      <c r="G1184" s="58">
        <v>826000</v>
      </c>
      <c r="H1184" s="58">
        <v>156940</v>
      </c>
      <c r="I1184" s="59">
        <v>982940</v>
      </c>
      <c r="J1184" s="60">
        <v>531000</v>
      </c>
      <c r="K1184" s="60">
        <f t="shared" si="413"/>
        <v>100890</v>
      </c>
      <c r="L1184" s="61">
        <f t="shared" si="414"/>
        <v>631890</v>
      </c>
      <c r="M1184" s="60">
        <v>483000</v>
      </c>
      <c r="N1184" s="60">
        <f t="shared" si="407"/>
        <v>91770</v>
      </c>
      <c r="O1184" s="62">
        <f t="shared" si="408"/>
        <v>574770</v>
      </c>
      <c r="P1184" s="58">
        <v>875560.00000000012</v>
      </c>
      <c r="Q1184" s="58">
        <v>166356.40000000002</v>
      </c>
      <c r="R1184" s="58">
        <v>1041916.4000000001</v>
      </c>
      <c r="S1184" s="62">
        <v>402696</v>
      </c>
      <c r="T1184" s="63">
        <f t="shared" si="409"/>
        <v>574770</v>
      </c>
      <c r="U1184" s="63">
        <f t="shared" si="415"/>
        <v>729866.66666666663</v>
      </c>
      <c r="V1184" s="63">
        <f t="shared" si="416"/>
        <v>631890</v>
      </c>
      <c r="W1184" s="64">
        <f t="shared" si="417"/>
        <v>709394.02753150125</v>
      </c>
      <c r="X1184" s="64">
        <f t="shared" si="418"/>
        <v>691286.22876557184</v>
      </c>
      <c r="Y1184" s="64">
        <f t="shared" si="410"/>
        <v>603330</v>
      </c>
      <c r="Z1184" s="64">
        <f t="shared" si="411"/>
        <v>633028.11438278598</v>
      </c>
      <c r="AA1184" s="64">
        <f t="shared" si="419"/>
        <v>221020.943879383</v>
      </c>
      <c r="AB1184" s="65">
        <f t="shared" si="412"/>
        <v>0.30282372654281559</v>
      </c>
      <c r="AC1184" s="66">
        <f t="shared" si="421"/>
        <v>574770</v>
      </c>
      <c r="AD1184" s="67" t="s">
        <v>4739</v>
      </c>
    </row>
    <row r="1185" spans="1:30" s="68" customFormat="1" ht="29.5" customHeight="1" x14ac:dyDescent="0.35">
      <c r="A1185" s="57"/>
      <c r="B1185" s="3">
        <v>272</v>
      </c>
      <c r="C1185" s="9" t="s">
        <v>414</v>
      </c>
      <c r="D1185" s="106" t="s">
        <v>1217</v>
      </c>
      <c r="E1185" s="107" t="s">
        <v>1210</v>
      </c>
      <c r="F1185" s="4" t="s">
        <v>13</v>
      </c>
      <c r="G1185" s="58">
        <v>819000</v>
      </c>
      <c r="H1185" s="58">
        <v>155610</v>
      </c>
      <c r="I1185" s="59">
        <v>974610</v>
      </c>
      <c r="J1185" s="60">
        <v>568000</v>
      </c>
      <c r="K1185" s="60">
        <f t="shared" si="413"/>
        <v>107920</v>
      </c>
      <c r="L1185" s="61">
        <f t="shared" si="414"/>
        <v>675920</v>
      </c>
      <c r="M1185" s="60">
        <v>526000</v>
      </c>
      <c r="N1185" s="60">
        <f t="shared" si="407"/>
        <v>99940</v>
      </c>
      <c r="O1185" s="62">
        <f t="shared" si="408"/>
        <v>625940</v>
      </c>
      <c r="P1185" s="58">
        <v>859950</v>
      </c>
      <c r="Q1185" s="58">
        <v>163390.5</v>
      </c>
      <c r="R1185" s="58">
        <v>1023340.5</v>
      </c>
      <c r="S1185" s="62"/>
      <c r="T1185" s="63">
        <f t="shared" si="409"/>
        <v>625940</v>
      </c>
      <c r="U1185" s="63">
        <f t="shared" si="415"/>
        <v>758823.33333333337</v>
      </c>
      <c r="V1185" s="63">
        <f t="shared" si="416"/>
        <v>675920</v>
      </c>
      <c r="W1185" s="64">
        <f t="shared" si="417"/>
        <v>744308.45990692999</v>
      </c>
      <c r="X1185" s="64">
        <f t="shared" si="418"/>
        <v>731152.05426389026</v>
      </c>
      <c r="Y1185" s="64">
        <f t="shared" si="410"/>
        <v>650930</v>
      </c>
      <c r="Z1185" s="64">
        <f t="shared" si="411"/>
        <v>678546.02713194513</v>
      </c>
      <c r="AA1185" s="64">
        <f t="shared" si="419"/>
        <v>188540.21913993146</v>
      </c>
      <c r="AB1185" s="65">
        <f t="shared" si="412"/>
        <v>0.24846391888309283</v>
      </c>
      <c r="AC1185" s="66">
        <f t="shared" si="421"/>
        <v>625940</v>
      </c>
      <c r="AD1185" s="67" t="s">
        <v>4739</v>
      </c>
    </row>
    <row r="1186" spans="1:30" s="68" customFormat="1" ht="29.5" customHeight="1" x14ac:dyDescent="0.35">
      <c r="A1186" s="57"/>
      <c r="B1186" s="3">
        <v>273</v>
      </c>
      <c r="C1186" s="9" t="s">
        <v>414</v>
      </c>
      <c r="D1186" s="106" t="s">
        <v>1218</v>
      </c>
      <c r="E1186" s="107" t="s">
        <v>1219</v>
      </c>
      <c r="F1186" s="4" t="s">
        <v>13</v>
      </c>
      <c r="G1186" s="58">
        <v>765000</v>
      </c>
      <c r="H1186" s="58">
        <v>145350</v>
      </c>
      <c r="I1186" s="59">
        <v>910350</v>
      </c>
      <c r="J1186" s="60">
        <v>636000</v>
      </c>
      <c r="K1186" s="60">
        <f t="shared" si="413"/>
        <v>120840</v>
      </c>
      <c r="L1186" s="61">
        <f t="shared" si="414"/>
        <v>756840</v>
      </c>
      <c r="M1186" s="60">
        <v>579000</v>
      </c>
      <c r="N1186" s="60">
        <f t="shared" si="407"/>
        <v>110010</v>
      </c>
      <c r="O1186" s="62">
        <f t="shared" si="408"/>
        <v>689010</v>
      </c>
      <c r="P1186" s="58">
        <v>787950</v>
      </c>
      <c r="Q1186" s="58">
        <v>149710.5</v>
      </c>
      <c r="R1186" s="58">
        <v>937660.5</v>
      </c>
      <c r="S1186" s="62">
        <v>419832</v>
      </c>
      <c r="T1186" s="63">
        <f t="shared" si="409"/>
        <v>689010</v>
      </c>
      <c r="U1186" s="63">
        <f t="shared" si="415"/>
        <v>785400</v>
      </c>
      <c r="V1186" s="63">
        <f t="shared" si="416"/>
        <v>756840</v>
      </c>
      <c r="W1186" s="64">
        <f t="shared" si="417"/>
        <v>780092.31509779335</v>
      </c>
      <c r="X1186" s="64">
        <f t="shared" si="418"/>
        <v>774969.60143143462</v>
      </c>
      <c r="Y1186" s="64">
        <f t="shared" si="410"/>
        <v>722925</v>
      </c>
      <c r="Z1186" s="64">
        <f t="shared" si="411"/>
        <v>731989.80071571725</v>
      </c>
      <c r="AA1186" s="64">
        <f t="shared" si="419"/>
        <v>113400.19444427775</v>
      </c>
      <c r="AB1186" s="65">
        <f t="shared" si="412"/>
        <v>0.14438527431153264</v>
      </c>
      <c r="AC1186" s="66">
        <f t="shared" si="421"/>
        <v>689010</v>
      </c>
      <c r="AD1186" s="67" t="s">
        <v>4739</v>
      </c>
    </row>
    <row r="1187" spans="1:30" s="68" customFormat="1" ht="29.5" customHeight="1" x14ac:dyDescent="0.35">
      <c r="A1187" s="57"/>
      <c r="B1187" s="3">
        <v>274</v>
      </c>
      <c r="C1187" s="9" t="s">
        <v>414</v>
      </c>
      <c r="D1187" s="106" t="s">
        <v>1220</v>
      </c>
      <c r="E1187" s="107" t="s">
        <v>1221</v>
      </c>
      <c r="F1187" s="4" t="s">
        <v>13</v>
      </c>
      <c r="G1187" s="58">
        <v>743000</v>
      </c>
      <c r="H1187" s="58">
        <v>141170</v>
      </c>
      <c r="I1187" s="59">
        <v>884170</v>
      </c>
      <c r="J1187" s="60">
        <v>565000</v>
      </c>
      <c r="K1187" s="60">
        <f t="shared" si="413"/>
        <v>107350</v>
      </c>
      <c r="L1187" s="61">
        <f t="shared" si="414"/>
        <v>672350</v>
      </c>
      <c r="M1187" s="60">
        <v>514000</v>
      </c>
      <c r="N1187" s="60">
        <f t="shared" si="407"/>
        <v>97660</v>
      </c>
      <c r="O1187" s="62">
        <f t="shared" si="408"/>
        <v>611660</v>
      </c>
      <c r="P1187" s="58">
        <v>765290</v>
      </c>
      <c r="Q1187" s="58">
        <v>145405.1</v>
      </c>
      <c r="R1187" s="58">
        <v>910695.1</v>
      </c>
      <c r="S1187" s="62">
        <v>391272</v>
      </c>
      <c r="T1187" s="63">
        <f t="shared" si="409"/>
        <v>611660</v>
      </c>
      <c r="U1187" s="63">
        <f t="shared" si="415"/>
        <v>722726.66666666663</v>
      </c>
      <c r="V1187" s="63">
        <f t="shared" si="416"/>
        <v>672350</v>
      </c>
      <c r="W1187" s="64">
        <f t="shared" si="417"/>
        <v>713751.58923252765</v>
      </c>
      <c r="X1187" s="64">
        <f t="shared" si="418"/>
        <v>705347.94585145963</v>
      </c>
      <c r="Y1187" s="64">
        <f t="shared" si="410"/>
        <v>642005</v>
      </c>
      <c r="Z1187" s="64">
        <f t="shared" si="411"/>
        <v>658503.97292572982</v>
      </c>
      <c r="AA1187" s="64">
        <f t="shared" si="419"/>
        <v>143069.14913192633</v>
      </c>
      <c r="AB1187" s="65">
        <f t="shared" si="412"/>
        <v>0.19795747926637963</v>
      </c>
      <c r="AC1187" s="66">
        <f t="shared" si="421"/>
        <v>611660</v>
      </c>
      <c r="AD1187" s="67" t="s">
        <v>4739</v>
      </c>
    </row>
    <row r="1188" spans="1:30" s="68" customFormat="1" ht="29.5" customHeight="1" x14ac:dyDescent="0.35">
      <c r="A1188" s="57"/>
      <c r="B1188" s="3">
        <v>275</v>
      </c>
      <c r="C1188" s="9" t="s">
        <v>414</v>
      </c>
      <c r="D1188" s="106" t="s">
        <v>1222</v>
      </c>
      <c r="E1188" s="107" t="s">
        <v>1223</v>
      </c>
      <c r="F1188" s="4" t="s">
        <v>13</v>
      </c>
      <c r="G1188" s="58">
        <v>723000</v>
      </c>
      <c r="H1188" s="58">
        <v>137370</v>
      </c>
      <c r="I1188" s="59">
        <v>860370</v>
      </c>
      <c r="J1188" s="60">
        <v>570000</v>
      </c>
      <c r="K1188" s="60">
        <f t="shared" si="413"/>
        <v>108300</v>
      </c>
      <c r="L1188" s="61">
        <f t="shared" si="414"/>
        <v>678300</v>
      </c>
      <c r="M1188" s="60">
        <v>519000</v>
      </c>
      <c r="N1188" s="60">
        <f t="shared" si="407"/>
        <v>98610</v>
      </c>
      <c r="O1188" s="62">
        <f t="shared" si="408"/>
        <v>617610</v>
      </c>
      <c r="P1188" s="58">
        <v>744690</v>
      </c>
      <c r="Q1188" s="58">
        <v>141491.1</v>
      </c>
      <c r="R1188" s="58">
        <v>886181.1</v>
      </c>
      <c r="S1188" s="62">
        <v>359856</v>
      </c>
      <c r="T1188" s="63">
        <f t="shared" si="409"/>
        <v>617610</v>
      </c>
      <c r="U1188" s="63">
        <f t="shared" si="415"/>
        <v>718760</v>
      </c>
      <c r="V1188" s="63">
        <f t="shared" si="416"/>
        <v>678300</v>
      </c>
      <c r="W1188" s="64">
        <f t="shared" si="417"/>
        <v>711662.03528310312</v>
      </c>
      <c r="X1188" s="64">
        <f t="shared" si="418"/>
        <v>704935.36264156282</v>
      </c>
      <c r="Y1188" s="64">
        <f t="shared" si="410"/>
        <v>647955</v>
      </c>
      <c r="Z1188" s="64">
        <f t="shared" si="411"/>
        <v>661272.68132078135</v>
      </c>
      <c r="AA1188" s="64">
        <f t="shared" si="419"/>
        <v>126336.3095075996</v>
      </c>
      <c r="AB1188" s="65">
        <f t="shared" si="412"/>
        <v>0.17576981121319996</v>
      </c>
      <c r="AC1188" s="66">
        <f t="shared" si="421"/>
        <v>617610</v>
      </c>
      <c r="AD1188" s="67" t="s">
        <v>4739</v>
      </c>
    </row>
    <row r="1189" spans="1:30" s="68" customFormat="1" ht="29.5" customHeight="1" x14ac:dyDescent="0.35">
      <c r="A1189" s="57"/>
      <c r="B1189" s="3">
        <v>276</v>
      </c>
      <c r="C1189" s="9" t="s">
        <v>414</v>
      </c>
      <c r="D1189" s="106" t="s">
        <v>1224</v>
      </c>
      <c r="E1189" s="107" t="s">
        <v>1225</v>
      </c>
      <c r="F1189" s="4" t="s">
        <v>13</v>
      </c>
      <c r="G1189" s="58">
        <v>875000</v>
      </c>
      <c r="H1189" s="58">
        <v>166250</v>
      </c>
      <c r="I1189" s="59">
        <v>1041250</v>
      </c>
      <c r="J1189" s="60">
        <v>568000</v>
      </c>
      <c r="K1189" s="60">
        <f t="shared" si="413"/>
        <v>107920</v>
      </c>
      <c r="L1189" s="61">
        <f t="shared" si="414"/>
        <v>675920</v>
      </c>
      <c r="M1189" s="60">
        <v>522000</v>
      </c>
      <c r="N1189" s="60">
        <f t="shared" si="407"/>
        <v>99180</v>
      </c>
      <c r="O1189" s="62">
        <f t="shared" si="408"/>
        <v>621180</v>
      </c>
      <c r="P1189" s="58">
        <v>910000</v>
      </c>
      <c r="Q1189" s="58">
        <v>172900</v>
      </c>
      <c r="R1189" s="58">
        <v>1082900</v>
      </c>
      <c r="S1189" s="62">
        <v>444584</v>
      </c>
      <c r="T1189" s="63">
        <f t="shared" si="409"/>
        <v>621180</v>
      </c>
      <c r="U1189" s="63">
        <f t="shared" si="415"/>
        <v>779450</v>
      </c>
      <c r="V1189" s="63">
        <f t="shared" si="416"/>
        <v>675920</v>
      </c>
      <c r="W1189" s="64">
        <f t="shared" si="417"/>
        <v>758966.47372311878</v>
      </c>
      <c r="X1189" s="64">
        <f t="shared" si="418"/>
        <v>740797.71500968607</v>
      </c>
      <c r="Y1189" s="64">
        <f t="shared" si="410"/>
        <v>648550</v>
      </c>
      <c r="Z1189" s="64">
        <f t="shared" si="411"/>
        <v>680988.85750484304</v>
      </c>
      <c r="AA1189" s="64">
        <f t="shared" si="419"/>
        <v>228371.51070131318</v>
      </c>
      <c r="AB1189" s="65">
        <f t="shared" si="412"/>
        <v>0.29299058400322431</v>
      </c>
      <c r="AC1189" s="66">
        <f t="shared" si="421"/>
        <v>621180</v>
      </c>
      <c r="AD1189" s="67" t="s">
        <v>4739</v>
      </c>
    </row>
    <row r="1190" spans="1:30" s="68" customFormat="1" ht="29.5" customHeight="1" x14ac:dyDescent="0.35">
      <c r="A1190" s="57"/>
      <c r="B1190" s="3">
        <v>277</v>
      </c>
      <c r="C1190" s="9" t="s">
        <v>414</v>
      </c>
      <c r="D1190" s="106" t="s">
        <v>1226</v>
      </c>
      <c r="E1190" s="107" t="s">
        <v>1227</v>
      </c>
      <c r="F1190" s="4" t="s">
        <v>13</v>
      </c>
      <c r="G1190" s="58">
        <v>772000</v>
      </c>
      <c r="H1190" s="58">
        <v>146680</v>
      </c>
      <c r="I1190" s="59">
        <v>918680</v>
      </c>
      <c r="J1190" s="60">
        <v>601000</v>
      </c>
      <c r="K1190" s="60">
        <f t="shared" si="413"/>
        <v>114190</v>
      </c>
      <c r="L1190" s="61">
        <f t="shared" si="414"/>
        <v>715190</v>
      </c>
      <c r="M1190" s="60">
        <v>552000</v>
      </c>
      <c r="N1190" s="60">
        <f t="shared" si="407"/>
        <v>104880</v>
      </c>
      <c r="O1190" s="62">
        <f t="shared" si="408"/>
        <v>656880</v>
      </c>
      <c r="P1190" s="58">
        <v>810600</v>
      </c>
      <c r="Q1190" s="58">
        <v>154014</v>
      </c>
      <c r="R1190" s="58">
        <v>964614</v>
      </c>
      <c r="S1190" s="62">
        <v>414120</v>
      </c>
      <c r="T1190" s="63">
        <f t="shared" si="409"/>
        <v>656880</v>
      </c>
      <c r="U1190" s="63">
        <f t="shared" si="415"/>
        <v>763583.33333333337</v>
      </c>
      <c r="V1190" s="63">
        <f t="shared" si="416"/>
        <v>715190</v>
      </c>
      <c r="W1190" s="64">
        <f t="shared" si="417"/>
        <v>755713.61182307266</v>
      </c>
      <c r="X1190" s="64">
        <f t="shared" si="418"/>
        <v>748298.32852648559</v>
      </c>
      <c r="Y1190" s="64">
        <f t="shared" si="410"/>
        <v>686035</v>
      </c>
      <c r="Z1190" s="64">
        <f t="shared" si="411"/>
        <v>702589.16426324286</v>
      </c>
      <c r="AA1190" s="64">
        <f t="shared" si="419"/>
        <v>137445.42929225901</v>
      </c>
      <c r="AB1190" s="65">
        <f t="shared" si="412"/>
        <v>0.18000056220747659</v>
      </c>
      <c r="AC1190" s="66">
        <f t="shared" si="421"/>
        <v>656880</v>
      </c>
      <c r="AD1190" s="67" t="s">
        <v>4739</v>
      </c>
    </row>
    <row r="1191" spans="1:30" s="68" customFormat="1" ht="29.5" customHeight="1" x14ac:dyDescent="0.35">
      <c r="A1191" s="57"/>
      <c r="B1191" s="3">
        <v>278</v>
      </c>
      <c r="C1191" s="9" t="s">
        <v>414</v>
      </c>
      <c r="D1191" s="106" t="s">
        <v>1228</v>
      </c>
      <c r="E1191" s="107" t="s">
        <v>1229</v>
      </c>
      <c r="F1191" s="4" t="s">
        <v>13</v>
      </c>
      <c r="G1191" s="58">
        <v>828000</v>
      </c>
      <c r="H1191" s="58">
        <v>157320</v>
      </c>
      <c r="I1191" s="59">
        <v>985320</v>
      </c>
      <c r="J1191" s="60">
        <v>577000</v>
      </c>
      <c r="K1191" s="60">
        <f t="shared" si="413"/>
        <v>109630</v>
      </c>
      <c r="L1191" s="61">
        <f t="shared" si="414"/>
        <v>686630</v>
      </c>
      <c r="M1191" s="60">
        <v>535000</v>
      </c>
      <c r="N1191" s="60">
        <f t="shared" si="407"/>
        <v>101650</v>
      </c>
      <c r="O1191" s="62">
        <f t="shared" si="408"/>
        <v>636650</v>
      </c>
      <c r="P1191" s="58">
        <v>861120.00000000012</v>
      </c>
      <c r="Q1191" s="58">
        <v>163612.80000000002</v>
      </c>
      <c r="R1191" s="58">
        <v>1024732.8000000002</v>
      </c>
      <c r="S1191" s="62">
        <v>419832</v>
      </c>
      <c r="T1191" s="63">
        <f t="shared" si="409"/>
        <v>636650</v>
      </c>
      <c r="U1191" s="63">
        <f t="shared" si="415"/>
        <v>769533.33333333337</v>
      </c>
      <c r="V1191" s="63">
        <f t="shared" si="416"/>
        <v>686630</v>
      </c>
      <c r="W1191" s="64">
        <f t="shared" si="417"/>
        <v>755208.62057307386</v>
      </c>
      <c r="X1191" s="64">
        <f t="shared" si="418"/>
        <v>742205.19264602894</v>
      </c>
      <c r="Y1191" s="64">
        <f t="shared" si="410"/>
        <v>661640</v>
      </c>
      <c r="Z1191" s="64">
        <f t="shared" si="411"/>
        <v>689427.59632301447</v>
      </c>
      <c r="AA1191" s="64">
        <f t="shared" si="419"/>
        <v>188540.21913993146</v>
      </c>
      <c r="AB1191" s="65">
        <f t="shared" si="412"/>
        <v>0.24500591588832815</v>
      </c>
      <c r="AC1191" s="66">
        <f t="shared" si="421"/>
        <v>636650</v>
      </c>
      <c r="AD1191" s="67" t="s">
        <v>4739</v>
      </c>
    </row>
    <row r="1192" spans="1:30" s="68" customFormat="1" ht="29.5" customHeight="1" x14ac:dyDescent="0.35">
      <c r="A1192" s="57"/>
      <c r="B1192" s="3">
        <v>279</v>
      </c>
      <c r="C1192" s="9" t="s">
        <v>414</v>
      </c>
      <c r="D1192" s="106" t="s">
        <v>1230</v>
      </c>
      <c r="E1192" s="107" t="s">
        <v>1231</v>
      </c>
      <c r="F1192" s="4" t="s">
        <v>13</v>
      </c>
      <c r="G1192" s="58">
        <v>771000</v>
      </c>
      <c r="H1192" s="58">
        <v>146490</v>
      </c>
      <c r="I1192" s="59">
        <v>917490</v>
      </c>
      <c r="J1192" s="60">
        <v>564000</v>
      </c>
      <c r="K1192" s="60">
        <f t="shared" si="413"/>
        <v>107160</v>
      </c>
      <c r="L1192" s="61">
        <f t="shared" si="414"/>
        <v>671160</v>
      </c>
      <c r="M1192" s="60">
        <v>513000</v>
      </c>
      <c r="N1192" s="60">
        <f t="shared" si="407"/>
        <v>97470</v>
      </c>
      <c r="O1192" s="62">
        <f t="shared" si="408"/>
        <v>610470</v>
      </c>
      <c r="P1192" s="58">
        <v>809550</v>
      </c>
      <c r="Q1192" s="58">
        <v>153814.5</v>
      </c>
      <c r="R1192" s="58">
        <v>963364.5</v>
      </c>
      <c r="S1192" s="62">
        <v>383656</v>
      </c>
      <c r="T1192" s="63">
        <f t="shared" si="409"/>
        <v>610470</v>
      </c>
      <c r="U1192" s="63">
        <f t="shared" si="415"/>
        <v>733040</v>
      </c>
      <c r="V1192" s="63">
        <f t="shared" si="416"/>
        <v>671160</v>
      </c>
      <c r="W1192" s="64">
        <f t="shared" si="417"/>
        <v>721711.9734313665</v>
      </c>
      <c r="X1192" s="64">
        <f t="shared" si="418"/>
        <v>711242.61970404547</v>
      </c>
      <c r="Y1192" s="64">
        <f t="shared" si="410"/>
        <v>640815</v>
      </c>
      <c r="Z1192" s="64">
        <f t="shared" si="411"/>
        <v>660856.30985202268</v>
      </c>
      <c r="AA1192" s="64">
        <f t="shared" si="419"/>
        <v>162595.11339520631</v>
      </c>
      <c r="AB1192" s="65">
        <f t="shared" si="412"/>
        <v>0.22180933290844471</v>
      </c>
      <c r="AC1192" s="66">
        <f t="shared" si="421"/>
        <v>610470</v>
      </c>
      <c r="AD1192" s="67" t="s">
        <v>4739</v>
      </c>
    </row>
    <row r="1193" spans="1:30" s="68" customFormat="1" ht="29.5" customHeight="1" x14ac:dyDescent="0.35">
      <c r="A1193" s="57"/>
      <c r="B1193" s="3">
        <v>280</v>
      </c>
      <c r="C1193" s="9" t="s">
        <v>414</v>
      </c>
      <c r="D1193" s="106" t="s">
        <v>1232</v>
      </c>
      <c r="E1193" s="107" t="s">
        <v>1233</v>
      </c>
      <c r="F1193" s="4" t="s">
        <v>13</v>
      </c>
      <c r="G1193" s="58">
        <v>785000</v>
      </c>
      <c r="H1193" s="58">
        <v>149150</v>
      </c>
      <c r="I1193" s="59">
        <v>934150</v>
      </c>
      <c r="J1193" s="60">
        <v>539000</v>
      </c>
      <c r="K1193" s="60">
        <f t="shared" si="413"/>
        <v>102410</v>
      </c>
      <c r="L1193" s="61">
        <f t="shared" si="414"/>
        <v>641410</v>
      </c>
      <c r="M1193" s="60">
        <v>495000</v>
      </c>
      <c r="N1193" s="60">
        <f t="shared" si="407"/>
        <v>94050</v>
      </c>
      <c r="O1193" s="62">
        <f t="shared" si="408"/>
        <v>589050</v>
      </c>
      <c r="P1193" s="58">
        <v>816400</v>
      </c>
      <c r="Q1193" s="58">
        <v>155116</v>
      </c>
      <c r="R1193" s="58">
        <v>971516</v>
      </c>
      <c r="S1193" s="62">
        <v>402696</v>
      </c>
      <c r="T1193" s="63">
        <f t="shared" si="409"/>
        <v>589050</v>
      </c>
      <c r="U1193" s="63">
        <f t="shared" si="415"/>
        <v>721536.66666666663</v>
      </c>
      <c r="V1193" s="63">
        <f t="shared" si="416"/>
        <v>641410</v>
      </c>
      <c r="W1193" s="64">
        <f t="shared" si="417"/>
        <v>706699.58293875866</v>
      </c>
      <c r="X1193" s="64">
        <f t="shared" si="418"/>
        <v>693288.0284563211</v>
      </c>
      <c r="Y1193" s="64">
        <f t="shared" si="410"/>
        <v>615230</v>
      </c>
      <c r="Z1193" s="64">
        <f t="shared" si="411"/>
        <v>641169.01422816049</v>
      </c>
      <c r="AA1193" s="64">
        <f t="shared" si="419"/>
        <v>185980.41438101319</v>
      </c>
      <c r="AB1193" s="65">
        <f t="shared" si="412"/>
        <v>0.25775601292752026</v>
      </c>
      <c r="AC1193" s="66">
        <f t="shared" si="421"/>
        <v>589050</v>
      </c>
      <c r="AD1193" s="67" t="s">
        <v>4739</v>
      </c>
    </row>
    <row r="1194" spans="1:30" s="68" customFormat="1" ht="29.5" customHeight="1" x14ac:dyDescent="0.35">
      <c r="A1194" s="57"/>
      <c r="B1194" s="3">
        <v>281</v>
      </c>
      <c r="C1194" s="9" t="s">
        <v>414</v>
      </c>
      <c r="D1194" s="106" t="s">
        <v>1234</v>
      </c>
      <c r="E1194" s="107" t="s">
        <v>1235</v>
      </c>
      <c r="F1194" s="4" t="s">
        <v>13</v>
      </c>
      <c r="G1194" s="58">
        <v>747000</v>
      </c>
      <c r="H1194" s="58">
        <v>141930</v>
      </c>
      <c r="I1194" s="59">
        <v>888930</v>
      </c>
      <c r="J1194" s="60">
        <v>612000</v>
      </c>
      <c r="K1194" s="60">
        <f t="shared" si="413"/>
        <v>116280</v>
      </c>
      <c r="L1194" s="61">
        <f t="shared" si="414"/>
        <v>728280</v>
      </c>
      <c r="M1194" s="60">
        <v>557000</v>
      </c>
      <c r="N1194" s="60">
        <f t="shared" si="407"/>
        <v>105830</v>
      </c>
      <c r="O1194" s="62">
        <f t="shared" si="408"/>
        <v>662830</v>
      </c>
      <c r="P1194" s="58">
        <v>791820.00000000012</v>
      </c>
      <c r="Q1194" s="58">
        <v>150445.80000000002</v>
      </c>
      <c r="R1194" s="58">
        <v>942265.80000000016</v>
      </c>
      <c r="S1194" s="62">
        <v>385560</v>
      </c>
      <c r="T1194" s="63">
        <f t="shared" si="409"/>
        <v>662830</v>
      </c>
      <c r="U1194" s="63">
        <f t="shared" si="415"/>
        <v>760013.33333333337</v>
      </c>
      <c r="V1194" s="63">
        <f t="shared" si="416"/>
        <v>728280</v>
      </c>
      <c r="W1194" s="64">
        <f t="shared" si="417"/>
        <v>754262.82105794421</v>
      </c>
      <c r="X1194" s="64">
        <f t="shared" si="418"/>
        <v>748740.48790612526</v>
      </c>
      <c r="Y1194" s="64">
        <f t="shared" si="410"/>
        <v>695555</v>
      </c>
      <c r="Z1194" s="64">
        <f t="shared" si="411"/>
        <v>705785.24395306269</v>
      </c>
      <c r="AA1194" s="64">
        <f t="shared" si="419"/>
        <v>116342.40771676239</v>
      </c>
      <c r="AB1194" s="65">
        <f t="shared" si="412"/>
        <v>0.15307942981276082</v>
      </c>
      <c r="AC1194" s="66">
        <f t="shared" si="421"/>
        <v>662830</v>
      </c>
      <c r="AD1194" s="67" t="s">
        <v>4739</v>
      </c>
    </row>
    <row r="1195" spans="1:30" s="68" customFormat="1" ht="29.5" customHeight="1" x14ac:dyDescent="0.35">
      <c r="A1195" s="57"/>
      <c r="B1195" s="3">
        <v>282</v>
      </c>
      <c r="C1195" s="9" t="s">
        <v>414</v>
      </c>
      <c r="D1195" s="106" t="s">
        <v>1236</v>
      </c>
      <c r="E1195" s="107" t="s">
        <v>1237</v>
      </c>
      <c r="F1195" s="4" t="s">
        <v>13</v>
      </c>
      <c r="G1195" s="58">
        <v>824000</v>
      </c>
      <c r="H1195" s="58">
        <v>156560</v>
      </c>
      <c r="I1195" s="59">
        <v>980560</v>
      </c>
      <c r="J1195" s="60">
        <v>59000</v>
      </c>
      <c r="K1195" s="60">
        <f t="shared" si="413"/>
        <v>11210</v>
      </c>
      <c r="L1195" s="61">
        <f t="shared" si="414"/>
        <v>70210</v>
      </c>
      <c r="M1195" s="60">
        <v>55000</v>
      </c>
      <c r="N1195" s="60">
        <f t="shared" si="407"/>
        <v>10450</v>
      </c>
      <c r="O1195" s="62">
        <f t="shared" si="408"/>
        <v>65450</v>
      </c>
      <c r="P1195" s="58">
        <v>865200</v>
      </c>
      <c r="Q1195" s="58">
        <v>164388</v>
      </c>
      <c r="R1195" s="58">
        <v>1029588</v>
      </c>
      <c r="S1195" s="62">
        <v>411264</v>
      </c>
      <c r="T1195" s="63">
        <f t="shared" si="409"/>
        <v>65450</v>
      </c>
      <c r="U1195" s="63">
        <f t="shared" si="415"/>
        <v>372073.33333333331</v>
      </c>
      <c r="V1195" s="63">
        <f t="shared" si="416"/>
        <v>70210</v>
      </c>
      <c r="W1195" s="64">
        <f t="shared" si="417"/>
        <v>165168.64235327</v>
      </c>
      <c r="X1195" s="64">
        <f t="shared" si="418"/>
        <v>98226.521645177563</v>
      </c>
      <c r="Y1195" s="64">
        <f t="shared" si="410"/>
        <v>67830</v>
      </c>
      <c r="Z1195" s="64">
        <f t="shared" si="411"/>
        <v>81838.260822588782</v>
      </c>
      <c r="AA1195" s="64">
        <f t="shared" si="419"/>
        <v>526970.28572143742</v>
      </c>
      <c r="AB1195" s="65">
        <f t="shared" si="412"/>
        <v>1.4163075891529557</v>
      </c>
      <c r="AC1195" s="66">
        <f>X1195</f>
        <v>98226.521645177563</v>
      </c>
      <c r="AD1195" s="88" t="s">
        <v>4740</v>
      </c>
    </row>
    <row r="1196" spans="1:30" s="68" customFormat="1" ht="29.5" customHeight="1" x14ac:dyDescent="0.35">
      <c r="A1196" s="57"/>
      <c r="B1196" s="3">
        <v>283</v>
      </c>
      <c r="C1196" s="9" t="s">
        <v>414</v>
      </c>
      <c r="D1196" s="106" t="s">
        <v>1238</v>
      </c>
      <c r="E1196" s="107" t="s">
        <v>1239</v>
      </c>
      <c r="F1196" s="4" t="s">
        <v>13</v>
      </c>
      <c r="G1196" s="58">
        <v>684000</v>
      </c>
      <c r="H1196" s="58">
        <v>129960</v>
      </c>
      <c r="I1196" s="59">
        <v>813960</v>
      </c>
      <c r="J1196" s="60">
        <v>52000</v>
      </c>
      <c r="K1196" s="60">
        <f t="shared" si="413"/>
        <v>9880</v>
      </c>
      <c r="L1196" s="61">
        <f t="shared" si="414"/>
        <v>61880</v>
      </c>
      <c r="M1196" s="60">
        <v>48000</v>
      </c>
      <c r="N1196" s="60">
        <f t="shared" si="407"/>
        <v>9120</v>
      </c>
      <c r="O1196" s="62">
        <f t="shared" si="408"/>
        <v>57120</v>
      </c>
      <c r="P1196" s="58">
        <v>711360</v>
      </c>
      <c r="Q1196" s="58">
        <v>135158.39999999999</v>
      </c>
      <c r="R1196" s="58">
        <v>846518.4</v>
      </c>
      <c r="S1196" s="62">
        <v>340816</v>
      </c>
      <c r="T1196" s="63">
        <f t="shared" si="409"/>
        <v>57120</v>
      </c>
      <c r="U1196" s="63">
        <f t="shared" si="415"/>
        <v>310986.66666666669</v>
      </c>
      <c r="V1196" s="63">
        <f t="shared" si="416"/>
        <v>61880</v>
      </c>
      <c r="W1196" s="64">
        <f t="shared" si="417"/>
        <v>142226.49984506157</v>
      </c>
      <c r="X1196" s="64">
        <f t="shared" si="418"/>
        <v>85970.047393364934</v>
      </c>
      <c r="Y1196" s="64">
        <f t="shared" si="410"/>
        <v>59500</v>
      </c>
      <c r="Z1196" s="64">
        <f t="shared" si="411"/>
        <v>71545.023696682474</v>
      </c>
      <c r="AA1196" s="64">
        <f t="shared" si="419"/>
        <v>435594.18606465968</v>
      </c>
      <c r="AB1196" s="65">
        <f t="shared" si="412"/>
        <v>1.4006844432708572</v>
      </c>
      <c r="AC1196" s="66">
        <f t="shared" ref="AC1196:AC1208" si="422">X1196</f>
        <v>85970.047393364934</v>
      </c>
      <c r="AD1196" s="88" t="s">
        <v>4740</v>
      </c>
    </row>
    <row r="1197" spans="1:30" s="68" customFormat="1" ht="29.5" customHeight="1" x14ac:dyDescent="0.35">
      <c r="A1197" s="57"/>
      <c r="B1197" s="3">
        <v>284</v>
      </c>
      <c r="C1197" s="9" t="s">
        <v>414</v>
      </c>
      <c r="D1197" s="106" t="s">
        <v>1240</v>
      </c>
      <c r="E1197" s="107" t="s">
        <v>1241</v>
      </c>
      <c r="F1197" s="4" t="s">
        <v>13</v>
      </c>
      <c r="G1197" s="58">
        <v>781000</v>
      </c>
      <c r="H1197" s="58">
        <v>148390</v>
      </c>
      <c r="I1197" s="59">
        <v>929390</v>
      </c>
      <c r="J1197" s="60">
        <v>48000</v>
      </c>
      <c r="K1197" s="60">
        <f t="shared" si="413"/>
        <v>9120</v>
      </c>
      <c r="L1197" s="61">
        <f t="shared" si="414"/>
        <v>57120</v>
      </c>
      <c r="M1197" s="60">
        <v>44000</v>
      </c>
      <c r="N1197" s="60">
        <f t="shared" si="407"/>
        <v>8360</v>
      </c>
      <c r="O1197" s="62">
        <f t="shared" si="408"/>
        <v>52360</v>
      </c>
      <c r="P1197" s="58">
        <v>820050</v>
      </c>
      <c r="Q1197" s="58">
        <v>155809.5</v>
      </c>
      <c r="R1197" s="58">
        <v>975859.5</v>
      </c>
      <c r="S1197" s="62">
        <v>376992</v>
      </c>
      <c r="T1197" s="63">
        <f t="shared" si="409"/>
        <v>52360</v>
      </c>
      <c r="U1197" s="63">
        <f t="shared" si="415"/>
        <v>346290</v>
      </c>
      <c r="V1197" s="63">
        <f t="shared" si="416"/>
        <v>57120</v>
      </c>
      <c r="W1197" s="64">
        <f t="shared" si="417"/>
        <v>140603.22342816598</v>
      </c>
      <c r="X1197" s="64">
        <f t="shared" si="418"/>
        <v>79614.610350981558</v>
      </c>
      <c r="Y1197" s="64">
        <f t="shared" si="410"/>
        <v>54740</v>
      </c>
      <c r="Z1197" s="64">
        <f t="shared" si="411"/>
        <v>65987.305175490779</v>
      </c>
      <c r="AA1197" s="64">
        <f t="shared" si="419"/>
        <v>504985.02146103303</v>
      </c>
      <c r="AB1197" s="65">
        <f t="shared" si="412"/>
        <v>1.4582720305554102</v>
      </c>
      <c r="AC1197" s="66">
        <f t="shared" si="422"/>
        <v>79614.610350981558</v>
      </c>
      <c r="AD1197" s="88" t="s">
        <v>4740</v>
      </c>
    </row>
    <row r="1198" spans="1:30" s="68" customFormat="1" ht="29.5" customHeight="1" x14ac:dyDescent="0.35">
      <c r="A1198" s="57"/>
      <c r="B1198" s="3">
        <v>285</v>
      </c>
      <c r="C1198" s="9" t="s">
        <v>414</v>
      </c>
      <c r="D1198" s="106" t="s">
        <v>1242</v>
      </c>
      <c r="E1198" s="107" t="s">
        <v>1243</v>
      </c>
      <c r="F1198" s="4" t="s">
        <v>13</v>
      </c>
      <c r="G1198" s="58">
        <v>843000</v>
      </c>
      <c r="H1198" s="58">
        <v>160170</v>
      </c>
      <c r="I1198" s="59">
        <v>1003170</v>
      </c>
      <c r="J1198" s="60">
        <v>59000</v>
      </c>
      <c r="K1198" s="60">
        <f t="shared" si="413"/>
        <v>11210</v>
      </c>
      <c r="L1198" s="61">
        <f t="shared" si="414"/>
        <v>70210</v>
      </c>
      <c r="M1198" s="60">
        <v>55000</v>
      </c>
      <c r="N1198" s="60">
        <f t="shared" si="407"/>
        <v>10450</v>
      </c>
      <c r="O1198" s="62">
        <f t="shared" si="408"/>
        <v>65450</v>
      </c>
      <c r="P1198" s="58">
        <v>893580</v>
      </c>
      <c r="Q1198" s="58">
        <v>169780.2</v>
      </c>
      <c r="R1198" s="58">
        <v>1063360.2</v>
      </c>
      <c r="S1198" s="62">
        <v>424592</v>
      </c>
      <c r="T1198" s="63">
        <f t="shared" si="409"/>
        <v>65450</v>
      </c>
      <c r="U1198" s="63">
        <f t="shared" si="415"/>
        <v>379610</v>
      </c>
      <c r="V1198" s="63">
        <f t="shared" si="416"/>
        <v>70210</v>
      </c>
      <c r="W1198" s="64">
        <f t="shared" si="417"/>
        <v>166428.50805684944</v>
      </c>
      <c r="X1198" s="64">
        <f t="shared" si="418"/>
        <v>98300.501776601202</v>
      </c>
      <c r="Y1198" s="64">
        <f t="shared" si="410"/>
        <v>67830</v>
      </c>
      <c r="Z1198" s="64">
        <f t="shared" si="411"/>
        <v>81875.250888300594</v>
      </c>
      <c r="AA1198" s="64">
        <f t="shared" si="419"/>
        <v>540024.04539057333</v>
      </c>
      <c r="AB1198" s="65">
        <f t="shared" si="412"/>
        <v>1.4225759210520621</v>
      </c>
      <c r="AC1198" s="66">
        <f t="shared" si="422"/>
        <v>98300.501776601202</v>
      </c>
      <c r="AD1198" s="88" t="s">
        <v>4740</v>
      </c>
    </row>
    <row r="1199" spans="1:30" s="68" customFormat="1" ht="29.5" customHeight="1" x14ac:dyDescent="0.35">
      <c r="A1199" s="57"/>
      <c r="B1199" s="3">
        <v>286</v>
      </c>
      <c r="C1199" s="9" t="s">
        <v>414</v>
      </c>
      <c r="D1199" s="106" t="s">
        <v>1244</v>
      </c>
      <c r="E1199" s="107" t="s">
        <v>1245</v>
      </c>
      <c r="F1199" s="4" t="s">
        <v>13</v>
      </c>
      <c r="G1199" s="58">
        <v>732000</v>
      </c>
      <c r="H1199" s="58">
        <v>139080</v>
      </c>
      <c r="I1199" s="59">
        <v>871080</v>
      </c>
      <c r="J1199" s="60">
        <v>60000</v>
      </c>
      <c r="K1199" s="60">
        <f t="shared" si="413"/>
        <v>11400</v>
      </c>
      <c r="L1199" s="61">
        <f t="shared" si="414"/>
        <v>71400</v>
      </c>
      <c r="M1199" s="60">
        <v>56000</v>
      </c>
      <c r="N1199" s="60">
        <f t="shared" si="407"/>
        <v>10640</v>
      </c>
      <c r="O1199" s="62">
        <f t="shared" si="408"/>
        <v>66640</v>
      </c>
      <c r="P1199" s="58">
        <v>775920.00000000012</v>
      </c>
      <c r="Q1199" s="58">
        <v>147424.80000000002</v>
      </c>
      <c r="R1199" s="58">
        <v>923344.80000000016</v>
      </c>
      <c r="S1199" s="62">
        <v>364616</v>
      </c>
      <c r="T1199" s="63">
        <f t="shared" si="409"/>
        <v>66640</v>
      </c>
      <c r="U1199" s="63">
        <f t="shared" si="415"/>
        <v>336373.33333333331</v>
      </c>
      <c r="V1199" s="63">
        <f t="shared" si="416"/>
        <v>71400</v>
      </c>
      <c r="W1199" s="64">
        <f t="shared" si="417"/>
        <v>160631.38879048746</v>
      </c>
      <c r="X1199" s="64">
        <f t="shared" si="418"/>
        <v>99470.799347471431</v>
      </c>
      <c r="Y1199" s="64">
        <f t="shared" si="410"/>
        <v>69020</v>
      </c>
      <c r="Z1199" s="64">
        <f t="shared" si="411"/>
        <v>83055.399673735723</v>
      </c>
      <c r="AA1199" s="64">
        <f t="shared" si="419"/>
        <v>463075.67300964252</v>
      </c>
      <c r="AB1199" s="65">
        <f t="shared" si="412"/>
        <v>1.3766717724640554</v>
      </c>
      <c r="AC1199" s="66">
        <f t="shared" si="422"/>
        <v>99470.799347471431</v>
      </c>
      <c r="AD1199" s="88" t="s">
        <v>4740</v>
      </c>
    </row>
    <row r="1200" spans="1:30" s="68" customFormat="1" ht="29.5" customHeight="1" x14ac:dyDescent="0.35">
      <c r="A1200" s="57"/>
      <c r="B1200" s="3">
        <v>287</v>
      </c>
      <c r="C1200" s="9" t="s">
        <v>414</v>
      </c>
      <c r="D1200" s="106" t="s">
        <v>1246</v>
      </c>
      <c r="E1200" s="107" t="s">
        <v>1247</v>
      </c>
      <c r="F1200" s="4" t="s">
        <v>13</v>
      </c>
      <c r="G1200" s="58">
        <v>773000</v>
      </c>
      <c r="H1200" s="58">
        <v>146870</v>
      </c>
      <c r="I1200" s="59">
        <v>919870</v>
      </c>
      <c r="J1200" s="60">
        <v>59000</v>
      </c>
      <c r="K1200" s="60">
        <f t="shared" si="413"/>
        <v>11210</v>
      </c>
      <c r="L1200" s="61">
        <f t="shared" si="414"/>
        <v>70210</v>
      </c>
      <c r="M1200" s="60">
        <v>54000</v>
      </c>
      <c r="N1200" s="60">
        <f t="shared" si="407"/>
        <v>10260</v>
      </c>
      <c r="O1200" s="62">
        <f t="shared" si="408"/>
        <v>64260</v>
      </c>
      <c r="P1200" s="58">
        <v>803920.00000000012</v>
      </c>
      <c r="Q1200" s="58">
        <v>152744.80000000002</v>
      </c>
      <c r="R1200" s="58">
        <v>956664.80000000016</v>
      </c>
      <c r="S1200" s="62">
        <v>388416</v>
      </c>
      <c r="T1200" s="63">
        <f t="shared" si="409"/>
        <v>64260</v>
      </c>
      <c r="U1200" s="63">
        <f t="shared" si="415"/>
        <v>351446.66666666669</v>
      </c>
      <c r="V1200" s="63">
        <f t="shared" si="416"/>
        <v>70210</v>
      </c>
      <c r="W1200" s="64">
        <f t="shared" si="417"/>
        <v>160702.28421660422</v>
      </c>
      <c r="X1200" s="64">
        <f t="shared" si="418"/>
        <v>97112.911691610992</v>
      </c>
      <c r="Y1200" s="64">
        <f t="shared" si="410"/>
        <v>67235</v>
      </c>
      <c r="Z1200" s="64">
        <f t="shared" si="411"/>
        <v>80686.455845805496</v>
      </c>
      <c r="AA1200" s="64">
        <f t="shared" si="419"/>
        <v>492278.03631010529</v>
      </c>
      <c r="AB1200" s="65">
        <f t="shared" si="412"/>
        <v>1.4007190364875806</v>
      </c>
      <c r="AC1200" s="66">
        <f t="shared" si="422"/>
        <v>97112.911691610992</v>
      </c>
      <c r="AD1200" s="88" t="s">
        <v>4740</v>
      </c>
    </row>
    <row r="1201" spans="1:30" s="68" customFormat="1" ht="29.5" customHeight="1" x14ac:dyDescent="0.35">
      <c r="A1201" s="57"/>
      <c r="B1201" s="3">
        <v>288</v>
      </c>
      <c r="C1201" s="9" t="s">
        <v>414</v>
      </c>
      <c r="D1201" s="106" t="s">
        <v>1248</v>
      </c>
      <c r="E1201" s="107" t="s">
        <v>1249</v>
      </c>
      <c r="F1201" s="4" t="s">
        <v>13</v>
      </c>
      <c r="G1201" s="58">
        <v>829000</v>
      </c>
      <c r="H1201" s="58">
        <v>157510</v>
      </c>
      <c r="I1201" s="59">
        <v>986510</v>
      </c>
      <c r="J1201" s="60">
        <v>56000</v>
      </c>
      <c r="K1201" s="60">
        <f t="shared" si="413"/>
        <v>10640</v>
      </c>
      <c r="L1201" s="61">
        <f t="shared" si="414"/>
        <v>66640</v>
      </c>
      <c r="M1201" s="60">
        <v>52000</v>
      </c>
      <c r="N1201" s="60">
        <f t="shared" si="407"/>
        <v>9880</v>
      </c>
      <c r="O1201" s="62">
        <f t="shared" si="408"/>
        <v>61880</v>
      </c>
      <c r="P1201" s="58">
        <v>862160</v>
      </c>
      <c r="Q1201" s="58">
        <v>163810.4</v>
      </c>
      <c r="R1201" s="58">
        <v>1025970.4</v>
      </c>
      <c r="S1201" s="62">
        <v>448392</v>
      </c>
      <c r="T1201" s="63">
        <f t="shared" si="409"/>
        <v>61880</v>
      </c>
      <c r="U1201" s="63">
        <f t="shared" si="415"/>
        <v>371676.66666666669</v>
      </c>
      <c r="V1201" s="63">
        <f t="shared" si="416"/>
        <v>66640</v>
      </c>
      <c r="W1201" s="64">
        <f t="shared" si="417"/>
        <v>159635.29842009905</v>
      </c>
      <c r="X1201" s="64">
        <f t="shared" si="418"/>
        <v>93225.643200207705</v>
      </c>
      <c r="Y1201" s="64">
        <f t="shared" si="410"/>
        <v>64260</v>
      </c>
      <c r="Z1201" s="64">
        <f t="shared" si="411"/>
        <v>77552.821600103853</v>
      </c>
      <c r="AA1201" s="64">
        <f t="shared" si="419"/>
        <v>532466.60480572237</v>
      </c>
      <c r="AB1201" s="65">
        <f t="shared" si="412"/>
        <v>1.4326070279877376</v>
      </c>
      <c r="AC1201" s="66">
        <f t="shared" si="422"/>
        <v>93225.643200207705</v>
      </c>
      <c r="AD1201" s="88" t="s">
        <v>4740</v>
      </c>
    </row>
    <row r="1202" spans="1:30" s="68" customFormat="1" ht="29.5" customHeight="1" x14ac:dyDescent="0.35">
      <c r="A1202" s="57"/>
      <c r="B1202" s="3">
        <v>289</v>
      </c>
      <c r="C1202" s="9" t="s">
        <v>414</v>
      </c>
      <c r="D1202" s="106" t="s">
        <v>1250</v>
      </c>
      <c r="E1202" s="107" t="s">
        <v>1251</v>
      </c>
      <c r="F1202" s="4" t="s">
        <v>13</v>
      </c>
      <c r="G1202" s="58">
        <v>784000</v>
      </c>
      <c r="H1202" s="58">
        <v>148960</v>
      </c>
      <c r="I1202" s="59">
        <v>932960</v>
      </c>
      <c r="J1202" s="60">
        <v>47000</v>
      </c>
      <c r="K1202" s="60">
        <f t="shared" si="413"/>
        <v>8930</v>
      </c>
      <c r="L1202" s="61">
        <f t="shared" si="414"/>
        <v>55930</v>
      </c>
      <c r="M1202" s="60">
        <v>44000</v>
      </c>
      <c r="N1202" s="60">
        <f t="shared" si="407"/>
        <v>8360</v>
      </c>
      <c r="O1202" s="62">
        <f t="shared" si="408"/>
        <v>52360</v>
      </c>
      <c r="P1202" s="58">
        <v>831040</v>
      </c>
      <c r="Q1202" s="58">
        <v>157897.60000000001</v>
      </c>
      <c r="R1202" s="58">
        <v>988937.6</v>
      </c>
      <c r="S1202" s="62">
        <v>402696</v>
      </c>
      <c r="T1202" s="63">
        <f t="shared" si="409"/>
        <v>52360</v>
      </c>
      <c r="U1202" s="63">
        <f t="shared" si="415"/>
        <v>347083.33333333331</v>
      </c>
      <c r="V1202" s="63">
        <f t="shared" si="416"/>
        <v>55930</v>
      </c>
      <c r="W1202" s="64">
        <f t="shared" si="417"/>
        <v>139798.49426657479</v>
      </c>
      <c r="X1202" s="64">
        <f t="shared" si="418"/>
        <v>78843.838064621596</v>
      </c>
      <c r="Y1202" s="64">
        <f t="shared" si="410"/>
        <v>54145</v>
      </c>
      <c r="Z1202" s="64">
        <f t="shared" si="411"/>
        <v>65601.919032310805</v>
      </c>
      <c r="AA1202" s="64">
        <f t="shared" si="419"/>
        <v>507387.21666330274</v>
      </c>
      <c r="AB1202" s="65">
        <f t="shared" si="412"/>
        <v>1.4618599279614966</v>
      </c>
      <c r="AC1202" s="66">
        <f t="shared" si="422"/>
        <v>78843.838064621596</v>
      </c>
      <c r="AD1202" s="88" t="s">
        <v>4740</v>
      </c>
    </row>
    <row r="1203" spans="1:30" s="68" customFormat="1" ht="29.5" customHeight="1" x14ac:dyDescent="0.35">
      <c r="A1203" s="57"/>
      <c r="B1203" s="3">
        <v>290</v>
      </c>
      <c r="C1203" s="9" t="s">
        <v>414</v>
      </c>
      <c r="D1203" s="106" t="s">
        <v>1252</v>
      </c>
      <c r="E1203" s="107" t="s">
        <v>1253</v>
      </c>
      <c r="F1203" s="4" t="s">
        <v>13</v>
      </c>
      <c r="G1203" s="58">
        <v>770000</v>
      </c>
      <c r="H1203" s="58">
        <v>146300</v>
      </c>
      <c r="I1203" s="59">
        <v>916300</v>
      </c>
      <c r="J1203" s="60">
        <v>52000</v>
      </c>
      <c r="K1203" s="60">
        <f t="shared" si="413"/>
        <v>9880</v>
      </c>
      <c r="L1203" s="61">
        <f t="shared" si="414"/>
        <v>61880</v>
      </c>
      <c r="M1203" s="60">
        <v>48000</v>
      </c>
      <c r="N1203" s="60">
        <f t="shared" si="407"/>
        <v>9120</v>
      </c>
      <c r="O1203" s="62">
        <f t="shared" si="408"/>
        <v>57120</v>
      </c>
      <c r="P1203" s="58">
        <v>793100</v>
      </c>
      <c r="Q1203" s="58">
        <v>150689</v>
      </c>
      <c r="R1203" s="58">
        <v>943789</v>
      </c>
      <c r="S1203" s="62">
        <v>400792</v>
      </c>
      <c r="T1203" s="63">
        <f t="shared" si="409"/>
        <v>57120</v>
      </c>
      <c r="U1203" s="63">
        <f t="shared" si="415"/>
        <v>345100</v>
      </c>
      <c r="V1203" s="63">
        <f t="shared" si="416"/>
        <v>61880</v>
      </c>
      <c r="W1203" s="64">
        <f t="shared" si="417"/>
        <v>147953.55228114783</v>
      </c>
      <c r="X1203" s="64">
        <f t="shared" si="418"/>
        <v>86309.429405253075</v>
      </c>
      <c r="Y1203" s="64">
        <f t="shared" si="410"/>
        <v>59500</v>
      </c>
      <c r="Z1203" s="64">
        <f t="shared" si="411"/>
        <v>71714.714702626545</v>
      </c>
      <c r="AA1203" s="64">
        <f t="shared" si="419"/>
        <v>494679.43599870818</v>
      </c>
      <c r="AB1203" s="65">
        <f t="shared" si="412"/>
        <v>1.4334379484170043</v>
      </c>
      <c r="AC1203" s="66">
        <f t="shared" si="422"/>
        <v>86309.429405253075</v>
      </c>
      <c r="AD1203" s="88" t="s">
        <v>4740</v>
      </c>
    </row>
    <row r="1204" spans="1:30" s="68" customFormat="1" ht="29.5" customHeight="1" x14ac:dyDescent="0.35">
      <c r="A1204" s="57"/>
      <c r="B1204" s="3">
        <v>291</v>
      </c>
      <c r="C1204" s="9" t="s">
        <v>414</v>
      </c>
      <c r="D1204" s="106" t="s">
        <v>1254</v>
      </c>
      <c r="E1204" s="107" t="s">
        <v>1255</v>
      </c>
      <c r="F1204" s="4" t="s">
        <v>13</v>
      </c>
      <c r="G1204" s="58">
        <v>777000</v>
      </c>
      <c r="H1204" s="58">
        <v>147630</v>
      </c>
      <c r="I1204" s="59">
        <v>924630</v>
      </c>
      <c r="J1204" s="60">
        <v>58000</v>
      </c>
      <c r="K1204" s="60">
        <f t="shared" si="413"/>
        <v>11020</v>
      </c>
      <c r="L1204" s="61">
        <f t="shared" si="414"/>
        <v>69020</v>
      </c>
      <c r="M1204" s="60">
        <v>54000</v>
      </c>
      <c r="N1204" s="60">
        <f t="shared" si="407"/>
        <v>10260</v>
      </c>
      <c r="O1204" s="62">
        <f t="shared" si="408"/>
        <v>64260</v>
      </c>
      <c r="P1204" s="58">
        <v>808080</v>
      </c>
      <c r="Q1204" s="58">
        <v>153535.20000000001</v>
      </c>
      <c r="R1204" s="58">
        <v>961615.2</v>
      </c>
      <c r="S1204" s="62">
        <v>397936</v>
      </c>
      <c r="T1204" s="63">
        <f t="shared" si="409"/>
        <v>64260</v>
      </c>
      <c r="U1204" s="63">
        <f t="shared" si="415"/>
        <v>352636.66666666669</v>
      </c>
      <c r="V1204" s="63">
        <f t="shared" si="416"/>
        <v>69020</v>
      </c>
      <c r="W1204" s="64">
        <f t="shared" si="417"/>
        <v>160064.32669539616</v>
      </c>
      <c r="X1204" s="64">
        <f t="shared" si="418"/>
        <v>96364.340476507394</v>
      </c>
      <c r="Y1204" s="64">
        <f t="shared" si="410"/>
        <v>66640</v>
      </c>
      <c r="Z1204" s="64">
        <f t="shared" si="411"/>
        <v>80312.17023825369</v>
      </c>
      <c r="AA1204" s="64">
        <f t="shared" si="419"/>
        <v>495366.47487827973</v>
      </c>
      <c r="AB1204" s="65">
        <f t="shared" si="412"/>
        <v>1.4047503328589759</v>
      </c>
      <c r="AC1204" s="66">
        <f t="shared" si="422"/>
        <v>96364.340476507394</v>
      </c>
      <c r="AD1204" s="88" t="s">
        <v>4740</v>
      </c>
    </row>
    <row r="1205" spans="1:30" s="68" customFormat="1" ht="29.5" customHeight="1" x14ac:dyDescent="0.35">
      <c r="A1205" s="57"/>
      <c r="B1205" s="3">
        <v>292</v>
      </c>
      <c r="C1205" s="9" t="s">
        <v>414</v>
      </c>
      <c r="D1205" s="106" t="s">
        <v>1256</v>
      </c>
      <c r="E1205" s="107" t="s">
        <v>1257</v>
      </c>
      <c r="F1205" s="4" t="s">
        <v>13</v>
      </c>
      <c r="G1205" s="58">
        <v>801000</v>
      </c>
      <c r="H1205" s="58">
        <v>152190</v>
      </c>
      <c r="I1205" s="59">
        <v>953190</v>
      </c>
      <c r="J1205" s="60">
        <v>47000</v>
      </c>
      <c r="K1205" s="60">
        <f t="shared" si="413"/>
        <v>8930</v>
      </c>
      <c r="L1205" s="61">
        <f t="shared" si="414"/>
        <v>55930</v>
      </c>
      <c r="M1205" s="60">
        <v>44000</v>
      </c>
      <c r="N1205" s="60">
        <f t="shared" si="407"/>
        <v>8360</v>
      </c>
      <c r="O1205" s="62">
        <f t="shared" si="408"/>
        <v>52360</v>
      </c>
      <c r="P1205" s="58">
        <v>825030</v>
      </c>
      <c r="Q1205" s="58">
        <v>156755.70000000001</v>
      </c>
      <c r="R1205" s="58">
        <v>981785.7</v>
      </c>
      <c r="S1205" s="62">
        <v>433160</v>
      </c>
      <c r="T1205" s="63">
        <f t="shared" si="409"/>
        <v>52360</v>
      </c>
      <c r="U1205" s="63">
        <f t="shared" si="415"/>
        <v>353826.66666666669</v>
      </c>
      <c r="V1205" s="63">
        <f t="shared" si="416"/>
        <v>55930</v>
      </c>
      <c r="W1205" s="64">
        <f t="shared" si="417"/>
        <v>140801.72588512412</v>
      </c>
      <c r="X1205" s="64">
        <f t="shared" si="418"/>
        <v>78891.003882122226</v>
      </c>
      <c r="Y1205" s="64">
        <f t="shared" si="410"/>
        <v>54145</v>
      </c>
      <c r="Z1205" s="64">
        <f t="shared" si="411"/>
        <v>65625.501941061113</v>
      </c>
      <c r="AA1205" s="64">
        <f t="shared" si="419"/>
        <v>519066.9419577145</v>
      </c>
      <c r="AB1205" s="65">
        <f t="shared" si="412"/>
        <v>1.467009106034163</v>
      </c>
      <c r="AC1205" s="66">
        <f t="shared" si="422"/>
        <v>78891.003882122226</v>
      </c>
      <c r="AD1205" s="88" t="s">
        <v>4740</v>
      </c>
    </row>
    <row r="1206" spans="1:30" s="68" customFormat="1" ht="29.5" customHeight="1" x14ac:dyDescent="0.35">
      <c r="A1206" s="57"/>
      <c r="B1206" s="3">
        <v>293</v>
      </c>
      <c r="C1206" s="9" t="s">
        <v>414</v>
      </c>
      <c r="D1206" s="106" t="s">
        <v>1258</v>
      </c>
      <c r="E1206" s="107" t="s">
        <v>1259</v>
      </c>
      <c r="F1206" s="4" t="s">
        <v>13</v>
      </c>
      <c r="G1206" s="58">
        <v>887000</v>
      </c>
      <c r="H1206" s="58">
        <v>168530</v>
      </c>
      <c r="I1206" s="59">
        <v>1055530</v>
      </c>
      <c r="J1206" s="60">
        <v>50000</v>
      </c>
      <c r="K1206" s="60">
        <f t="shared" si="413"/>
        <v>9500</v>
      </c>
      <c r="L1206" s="61">
        <f t="shared" si="414"/>
        <v>59500</v>
      </c>
      <c r="M1206" s="60">
        <v>46000</v>
      </c>
      <c r="N1206" s="60">
        <f t="shared" si="407"/>
        <v>8740</v>
      </c>
      <c r="O1206" s="62">
        <f t="shared" si="408"/>
        <v>54740</v>
      </c>
      <c r="P1206" s="58">
        <v>931350</v>
      </c>
      <c r="Q1206" s="58">
        <v>176956.5</v>
      </c>
      <c r="R1206" s="58">
        <v>1108306.5</v>
      </c>
      <c r="S1206" s="62">
        <v>433160</v>
      </c>
      <c r="T1206" s="63">
        <f t="shared" si="409"/>
        <v>54740</v>
      </c>
      <c r="U1206" s="63">
        <f t="shared" si="415"/>
        <v>389923.33333333331</v>
      </c>
      <c r="V1206" s="63">
        <f t="shared" si="416"/>
        <v>59500</v>
      </c>
      <c r="W1206" s="64">
        <f t="shared" si="417"/>
        <v>150926.0178189764</v>
      </c>
      <c r="X1206" s="64">
        <f t="shared" si="418"/>
        <v>83281.765997347116</v>
      </c>
      <c r="Y1206" s="64">
        <f t="shared" si="410"/>
        <v>57120</v>
      </c>
      <c r="Z1206" s="64">
        <f t="shared" si="411"/>
        <v>69010.882998673565</v>
      </c>
      <c r="AA1206" s="64">
        <f t="shared" si="419"/>
        <v>576437.19556716096</v>
      </c>
      <c r="AB1206" s="65">
        <f t="shared" si="412"/>
        <v>1.4783347040029091</v>
      </c>
      <c r="AC1206" s="66">
        <f t="shared" si="422"/>
        <v>83281.765997347116</v>
      </c>
      <c r="AD1206" s="88" t="s">
        <v>4740</v>
      </c>
    </row>
    <row r="1207" spans="1:30" s="68" customFormat="1" ht="29.5" customHeight="1" x14ac:dyDescent="0.35">
      <c r="A1207" s="57"/>
      <c r="B1207" s="3">
        <v>294</v>
      </c>
      <c r="C1207" s="9" t="s">
        <v>414</v>
      </c>
      <c r="D1207" s="106" t="s">
        <v>1260</v>
      </c>
      <c r="E1207" s="107" t="s">
        <v>1261</v>
      </c>
      <c r="F1207" s="4" t="s">
        <v>13</v>
      </c>
      <c r="G1207" s="58">
        <v>737000</v>
      </c>
      <c r="H1207" s="58">
        <v>140030</v>
      </c>
      <c r="I1207" s="59">
        <v>877030</v>
      </c>
      <c r="J1207" s="60">
        <v>51000</v>
      </c>
      <c r="K1207" s="60">
        <f t="shared" si="413"/>
        <v>9690</v>
      </c>
      <c r="L1207" s="61">
        <f t="shared" si="414"/>
        <v>60690</v>
      </c>
      <c r="M1207" s="60">
        <v>47000</v>
      </c>
      <c r="N1207" s="60">
        <f t="shared" si="407"/>
        <v>8930</v>
      </c>
      <c r="O1207" s="62">
        <f t="shared" si="408"/>
        <v>55930</v>
      </c>
      <c r="P1207" s="58">
        <v>759110</v>
      </c>
      <c r="Q1207" s="58">
        <v>144230.9</v>
      </c>
      <c r="R1207" s="58">
        <v>903340.9</v>
      </c>
      <c r="S1207" s="62">
        <v>374136</v>
      </c>
      <c r="T1207" s="63">
        <f t="shared" si="409"/>
        <v>55930</v>
      </c>
      <c r="U1207" s="63">
        <f t="shared" si="415"/>
        <v>331216.66666666669</v>
      </c>
      <c r="V1207" s="63">
        <f t="shared" si="416"/>
        <v>60690</v>
      </c>
      <c r="W1207" s="64">
        <f t="shared" si="417"/>
        <v>143855.16804799851</v>
      </c>
      <c r="X1207" s="64">
        <f t="shared" si="418"/>
        <v>84514.462431153937</v>
      </c>
      <c r="Y1207" s="64">
        <f t="shared" si="410"/>
        <v>58310</v>
      </c>
      <c r="Z1207" s="64">
        <f t="shared" si="411"/>
        <v>70222.231215576961</v>
      </c>
      <c r="AA1207" s="64">
        <f t="shared" si="419"/>
        <v>472694.20404034294</v>
      </c>
      <c r="AB1207" s="65">
        <f t="shared" si="412"/>
        <v>1.4271449827615648</v>
      </c>
      <c r="AC1207" s="66">
        <f t="shared" si="422"/>
        <v>84514.462431153937</v>
      </c>
      <c r="AD1207" s="88" t="s">
        <v>4740</v>
      </c>
    </row>
    <row r="1208" spans="1:30" s="68" customFormat="1" ht="29.5" customHeight="1" x14ac:dyDescent="0.35">
      <c r="A1208" s="57"/>
      <c r="B1208" s="3">
        <v>295</v>
      </c>
      <c r="C1208" s="9" t="s">
        <v>414</v>
      </c>
      <c r="D1208" s="106" t="s">
        <v>1262</v>
      </c>
      <c r="E1208" s="107" t="s">
        <v>1263</v>
      </c>
      <c r="F1208" s="4" t="s">
        <v>13</v>
      </c>
      <c r="G1208" s="58">
        <v>819000</v>
      </c>
      <c r="H1208" s="58">
        <v>155610</v>
      </c>
      <c r="I1208" s="59">
        <v>974610</v>
      </c>
      <c r="J1208" s="60">
        <v>53000</v>
      </c>
      <c r="K1208" s="60">
        <f t="shared" si="413"/>
        <v>10070</v>
      </c>
      <c r="L1208" s="61">
        <f t="shared" si="414"/>
        <v>63070</v>
      </c>
      <c r="M1208" s="60">
        <v>49000</v>
      </c>
      <c r="N1208" s="60">
        <f t="shared" si="407"/>
        <v>9310</v>
      </c>
      <c r="O1208" s="62">
        <f t="shared" si="408"/>
        <v>58310</v>
      </c>
      <c r="P1208" s="58">
        <v>851760</v>
      </c>
      <c r="Q1208" s="58">
        <v>161834.4</v>
      </c>
      <c r="R1208" s="58">
        <v>1013594.4</v>
      </c>
      <c r="S1208" s="62">
        <v>402696</v>
      </c>
      <c r="T1208" s="63">
        <f t="shared" si="409"/>
        <v>58310</v>
      </c>
      <c r="U1208" s="63">
        <f t="shared" si="415"/>
        <v>365330</v>
      </c>
      <c r="V1208" s="63">
        <f t="shared" si="416"/>
        <v>63070</v>
      </c>
      <c r="W1208" s="64">
        <f t="shared" si="417"/>
        <v>153037.86977404286</v>
      </c>
      <c r="X1208" s="64">
        <f t="shared" si="418"/>
        <v>88154.484355952867</v>
      </c>
      <c r="Y1208" s="64">
        <f t="shared" si="410"/>
        <v>60690</v>
      </c>
      <c r="Z1208" s="64">
        <f t="shared" si="411"/>
        <v>73232.242177976441</v>
      </c>
      <c r="AA1208" s="64">
        <f t="shared" si="419"/>
        <v>527657.32554376614</v>
      </c>
      <c r="AB1208" s="65">
        <f t="shared" si="412"/>
        <v>1.4443306751259577</v>
      </c>
      <c r="AC1208" s="66">
        <f t="shared" si="422"/>
        <v>88154.484355952867</v>
      </c>
      <c r="AD1208" s="88" t="s">
        <v>4740</v>
      </c>
    </row>
    <row r="1209" spans="1:30" s="68" customFormat="1" ht="29.5" customHeight="1" x14ac:dyDescent="0.35">
      <c r="A1209" s="57"/>
      <c r="B1209" s="3">
        <v>296</v>
      </c>
      <c r="C1209" s="9" t="s">
        <v>414</v>
      </c>
      <c r="D1209" s="106" t="s">
        <v>1264</v>
      </c>
      <c r="E1209" s="107" t="s">
        <v>1265</v>
      </c>
      <c r="F1209" s="4" t="s">
        <v>13</v>
      </c>
      <c r="G1209" s="58">
        <v>709000</v>
      </c>
      <c r="H1209" s="58">
        <v>134710</v>
      </c>
      <c r="I1209" s="59">
        <v>843710</v>
      </c>
      <c r="J1209" s="60">
        <v>531000</v>
      </c>
      <c r="K1209" s="60">
        <f t="shared" si="413"/>
        <v>100890</v>
      </c>
      <c r="L1209" s="61">
        <f t="shared" si="414"/>
        <v>631890</v>
      </c>
      <c r="M1209" s="60">
        <v>483000</v>
      </c>
      <c r="N1209" s="60">
        <f t="shared" si="407"/>
        <v>91770</v>
      </c>
      <c r="O1209" s="62">
        <f t="shared" si="408"/>
        <v>574770</v>
      </c>
      <c r="P1209" s="58">
        <v>744450</v>
      </c>
      <c r="Q1209" s="58">
        <v>141445.5</v>
      </c>
      <c r="R1209" s="58">
        <v>885895.5</v>
      </c>
      <c r="S1209" s="62">
        <v>376992</v>
      </c>
      <c r="T1209" s="63">
        <f t="shared" si="409"/>
        <v>574770</v>
      </c>
      <c r="U1209" s="63">
        <f t="shared" si="415"/>
        <v>683456.66666666663</v>
      </c>
      <c r="V1209" s="63">
        <f t="shared" si="416"/>
        <v>631890</v>
      </c>
      <c r="W1209" s="64">
        <f t="shared" si="417"/>
        <v>674180.60902769689</v>
      </c>
      <c r="X1209" s="64">
        <f t="shared" si="418"/>
        <v>665539.44025983207</v>
      </c>
      <c r="Y1209" s="64">
        <f t="shared" si="410"/>
        <v>603330</v>
      </c>
      <c r="Z1209" s="64">
        <f t="shared" si="411"/>
        <v>620154.72012991598</v>
      </c>
      <c r="AA1209" s="64">
        <f t="shared" si="419"/>
        <v>141691.64313160241</v>
      </c>
      <c r="AB1209" s="65">
        <f t="shared" si="412"/>
        <v>0.20731620604808265</v>
      </c>
      <c r="AC1209" s="66">
        <f>T1209</f>
        <v>574770</v>
      </c>
      <c r="AD1209" s="67" t="s">
        <v>4739</v>
      </c>
    </row>
    <row r="1210" spans="1:30" s="68" customFormat="1" ht="29.5" customHeight="1" x14ac:dyDescent="0.35">
      <c r="A1210" s="57"/>
      <c r="B1210" s="3">
        <v>297</v>
      </c>
      <c r="C1210" s="9" t="s">
        <v>414</v>
      </c>
      <c r="D1210" s="106" t="s">
        <v>1266</v>
      </c>
      <c r="E1210" s="107" t="s">
        <v>1267</v>
      </c>
      <c r="F1210" s="4" t="s">
        <v>13</v>
      </c>
      <c r="G1210" s="58">
        <v>831000</v>
      </c>
      <c r="H1210" s="58">
        <v>157890</v>
      </c>
      <c r="I1210" s="59">
        <v>988890</v>
      </c>
      <c r="J1210" s="60">
        <v>49000</v>
      </c>
      <c r="K1210" s="60">
        <f t="shared" si="413"/>
        <v>9310</v>
      </c>
      <c r="L1210" s="61">
        <f t="shared" si="414"/>
        <v>58310</v>
      </c>
      <c r="M1210" s="60">
        <v>46000</v>
      </c>
      <c r="N1210" s="60">
        <f t="shared" si="407"/>
        <v>8740</v>
      </c>
      <c r="O1210" s="62">
        <f t="shared" si="408"/>
        <v>54740</v>
      </c>
      <c r="P1210" s="58">
        <v>864240</v>
      </c>
      <c r="Q1210" s="58">
        <v>164205.6</v>
      </c>
      <c r="R1210" s="58">
        <v>1028445.6</v>
      </c>
      <c r="S1210" s="62">
        <v>449344</v>
      </c>
      <c r="T1210" s="63">
        <f t="shared" si="409"/>
        <v>54740</v>
      </c>
      <c r="U1210" s="63">
        <f t="shared" si="415"/>
        <v>367313.33333333331</v>
      </c>
      <c r="V1210" s="63">
        <f t="shared" si="416"/>
        <v>58310</v>
      </c>
      <c r="W1210" s="64">
        <f t="shared" si="417"/>
        <v>146689.35756406674</v>
      </c>
      <c r="X1210" s="64">
        <f t="shared" si="418"/>
        <v>82351.681424648094</v>
      </c>
      <c r="Y1210" s="64">
        <f t="shared" si="410"/>
        <v>56525</v>
      </c>
      <c r="Z1210" s="64">
        <f t="shared" si="411"/>
        <v>68545.840712324047</v>
      </c>
      <c r="AA1210" s="64">
        <f t="shared" si="419"/>
        <v>538304.14324369957</v>
      </c>
      <c r="AB1210" s="65">
        <f t="shared" si="412"/>
        <v>1.4655175687706217</v>
      </c>
      <c r="AC1210" s="66">
        <f>X1210</f>
        <v>82351.681424648094</v>
      </c>
      <c r="AD1210" s="88" t="s">
        <v>4740</v>
      </c>
    </row>
    <row r="1211" spans="1:30" s="68" customFormat="1" ht="29.5" customHeight="1" x14ac:dyDescent="0.35">
      <c r="A1211" s="57"/>
      <c r="B1211" s="3">
        <v>298</v>
      </c>
      <c r="C1211" s="9" t="s">
        <v>414</v>
      </c>
      <c r="D1211" s="106" t="s">
        <v>1268</v>
      </c>
      <c r="E1211" s="107" t="s">
        <v>1269</v>
      </c>
      <c r="F1211" s="4" t="s">
        <v>13</v>
      </c>
      <c r="G1211" s="58">
        <v>713000</v>
      </c>
      <c r="H1211" s="58">
        <v>135470</v>
      </c>
      <c r="I1211" s="59">
        <v>848470</v>
      </c>
      <c r="J1211" s="60">
        <v>50000</v>
      </c>
      <c r="K1211" s="60">
        <f t="shared" si="413"/>
        <v>9500</v>
      </c>
      <c r="L1211" s="61">
        <f t="shared" si="414"/>
        <v>59500</v>
      </c>
      <c r="M1211" s="60">
        <v>46000</v>
      </c>
      <c r="N1211" s="60">
        <f t="shared" si="407"/>
        <v>8740</v>
      </c>
      <c r="O1211" s="62">
        <f t="shared" si="408"/>
        <v>54740</v>
      </c>
      <c r="P1211" s="58">
        <v>755780</v>
      </c>
      <c r="Q1211" s="58">
        <v>143598.20000000001</v>
      </c>
      <c r="R1211" s="58">
        <v>899378.2</v>
      </c>
      <c r="S1211" s="62">
        <v>378896</v>
      </c>
      <c r="T1211" s="63">
        <f t="shared" si="409"/>
        <v>54740</v>
      </c>
      <c r="U1211" s="63">
        <f t="shared" si="415"/>
        <v>320903.33333333331</v>
      </c>
      <c r="V1211" s="63">
        <f t="shared" si="416"/>
        <v>59500</v>
      </c>
      <c r="W1211" s="64">
        <f t="shared" si="417"/>
        <v>140330.71888496025</v>
      </c>
      <c r="X1211" s="64">
        <f t="shared" si="418"/>
        <v>82750.650195058523</v>
      </c>
      <c r="Y1211" s="64">
        <f t="shared" si="410"/>
        <v>57120</v>
      </c>
      <c r="Z1211" s="64">
        <f t="shared" si="411"/>
        <v>68745.325097529261</v>
      </c>
      <c r="AA1211" s="64">
        <f t="shared" si="419"/>
        <v>456892.33439983794</v>
      </c>
      <c r="AB1211" s="65">
        <f t="shared" si="412"/>
        <v>1.4237693627359369</v>
      </c>
      <c r="AC1211" s="66">
        <f t="shared" ref="AC1211:AC1220" si="423">X1211</f>
        <v>82750.650195058523</v>
      </c>
      <c r="AD1211" s="88" t="s">
        <v>4740</v>
      </c>
    </row>
    <row r="1212" spans="1:30" s="68" customFormat="1" ht="29.5" customHeight="1" x14ac:dyDescent="0.35">
      <c r="A1212" s="57"/>
      <c r="B1212" s="3">
        <v>299</v>
      </c>
      <c r="C1212" s="9" t="s">
        <v>414</v>
      </c>
      <c r="D1212" s="106" t="s">
        <v>1270</v>
      </c>
      <c r="E1212" s="107" t="s">
        <v>1271</v>
      </c>
      <c r="F1212" s="4" t="s">
        <v>13</v>
      </c>
      <c r="G1212" s="58">
        <v>755000</v>
      </c>
      <c r="H1212" s="58">
        <v>143450</v>
      </c>
      <c r="I1212" s="59">
        <v>898450</v>
      </c>
      <c r="J1212" s="60">
        <v>50000</v>
      </c>
      <c r="K1212" s="60">
        <f t="shared" si="413"/>
        <v>9500</v>
      </c>
      <c r="L1212" s="61">
        <f t="shared" si="414"/>
        <v>59500</v>
      </c>
      <c r="M1212" s="60">
        <v>47000</v>
      </c>
      <c r="N1212" s="60">
        <f t="shared" si="407"/>
        <v>8930</v>
      </c>
      <c r="O1212" s="62">
        <f t="shared" si="408"/>
        <v>55930</v>
      </c>
      <c r="P1212" s="58">
        <v>800300</v>
      </c>
      <c r="Q1212" s="58">
        <v>152057</v>
      </c>
      <c r="R1212" s="58">
        <v>952357</v>
      </c>
      <c r="S1212" s="62">
        <v>386512</v>
      </c>
      <c r="T1212" s="63">
        <f t="shared" si="409"/>
        <v>55930</v>
      </c>
      <c r="U1212" s="63">
        <f t="shared" si="415"/>
        <v>337960</v>
      </c>
      <c r="V1212" s="63">
        <f t="shared" si="416"/>
        <v>59500</v>
      </c>
      <c r="W1212" s="64">
        <f t="shared" si="417"/>
        <v>144062.81589025457</v>
      </c>
      <c r="X1212" s="64">
        <f t="shared" si="418"/>
        <v>83800.654891843616</v>
      </c>
      <c r="Y1212" s="64">
        <f t="shared" si="410"/>
        <v>57715</v>
      </c>
      <c r="Z1212" s="64">
        <f t="shared" si="411"/>
        <v>69865.327445921808</v>
      </c>
      <c r="AA1212" s="64">
        <f t="shared" si="419"/>
        <v>485401.86062684184</v>
      </c>
      <c r="AB1212" s="65">
        <f t="shared" si="412"/>
        <v>1.4362701521684278</v>
      </c>
      <c r="AC1212" s="66">
        <f t="shared" si="423"/>
        <v>83800.654891843616</v>
      </c>
      <c r="AD1212" s="88" t="s">
        <v>4740</v>
      </c>
    </row>
    <row r="1213" spans="1:30" s="68" customFormat="1" ht="29.5" customHeight="1" x14ac:dyDescent="0.35">
      <c r="A1213" s="57"/>
      <c r="B1213" s="3">
        <v>300</v>
      </c>
      <c r="C1213" s="9" t="s">
        <v>414</v>
      </c>
      <c r="D1213" s="106" t="s">
        <v>1272</v>
      </c>
      <c r="E1213" s="107" t="s">
        <v>1273</v>
      </c>
      <c r="F1213" s="4" t="s">
        <v>13</v>
      </c>
      <c r="G1213" s="58">
        <v>832000</v>
      </c>
      <c r="H1213" s="58">
        <v>158080</v>
      </c>
      <c r="I1213" s="59">
        <v>990080</v>
      </c>
      <c r="J1213" s="60">
        <v>49000</v>
      </c>
      <c r="K1213" s="60">
        <f t="shared" si="413"/>
        <v>9310</v>
      </c>
      <c r="L1213" s="61">
        <f t="shared" si="414"/>
        <v>58310</v>
      </c>
      <c r="M1213" s="60">
        <v>45000</v>
      </c>
      <c r="N1213" s="60">
        <f t="shared" si="407"/>
        <v>8550</v>
      </c>
      <c r="O1213" s="62">
        <f t="shared" si="408"/>
        <v>53550</v>
      </c>
      <c r="P1213" s="58">
        <v>856960</v>
      </c>
      <c r="Q1213" s="58">
        <v>162822.39999999999</v>
      </c>
      <c r="R1213" s="58">
        <v>1019782.4</v>
      </c>
      <c r="S1213" s="62">
        <v>426496</v>
      </c>
      <c r="T1213" s="63">
        <f t="shared" si="409"/>
        <v>53550</v>
      </c>
      <c r="U1213" s="63">
        <f t="shared" si="415"/>
        <v>367313.33333333331</v>
      </c>
      <c r="V1213" s="63">
        <f t="shared" si="416"/>
        <v>58310</v>
      </c>
      <c r="W1213" s="64">
        <f t="shared" si="417"/>
        <v>145676.98172689532</v>
      </c>
      <c r="X1213" s="64">
        <f t="shared" si="418"/>
        <v>81446.771044482855</v>
      </c>
      <c r="Y1213" s="64">
        <f t="shared" si="410"/>
        <v>55930</v>
      </c>
      <c r="Z1213" s="64">
        <f t="shared" si="411"/>
        <v>67498.385522241428</v>
      </c>
      <c r="AA1213" s="64">
        <f t="shared" si="419"/>
        <v>539337.0052512004</v>
      </c>
      <c r="AB1213" s="65">
        <f t="shared" si="412"/>
        <v>1.4683295059201058</v>
      </c>
      <c r="AC1213" s="66">
        <f t="shared" si="423"/>
        <v>81446.771044482855</v>
      </c>
      <c r="AD1213" s="88" t="s">
        <v>4740</v>
      </c>
    </row>
    <row r="1214" spans="1:30" s="68" customFormat="1" ht="29.5" customHeight="1" x14ac:dyDescent="0.35">
      <c r="A1214" s="57"/>
      <c r="B1214" s="3">
        <v>301</v>
      </c>
      <c r="C1214" s="9" t="s">
        <v>414</v>
      </c>
      <c r="D1214" s="106" t="s">
        <v>1274</v>
      </c>
      <c r="E1214" s="107" t="s">
        <v>1275</v>
      </c>
      <c r="F1214" s="4" t="s">
        <v>13</v>
      </c>
      <c r="G1214" s="58">
        <v>690000</v>
      </c>
      <c r="H1214" s="58">
        <v>131100</v>
      </c>
      <c r="I1214" s="59">
        <v>821100</v>
      </c>
      <c r="J1214" s="60">
        <v>54000</v>
      </c>
      <c r="K1214" s="60">
        <f t="shared" si="413"/>
        <v>10260</v>
      </c>
      <c r="L1214" s="61">
        <f t="shared" si="414"/>
        <v>64260</v>
      </c>
      <c r="M1214" s="60">
        <v>50000</v>
      </c>
      <c r="N1214" s="60">
        <f t="shared" si="407"/>
        <v>9500</v>
      </c>
      <c r="O1214" s="62">
        <f t="shared" si="408"/>
        <v>59500</v>
      </c>
      <c r="P1214" s="58">
        <v>717600</v>
      </c>
      <c r="Q1214" s="58">
        <v>136344</v>
      </c>
      <c r="R1214" s="58">
        <v>853944</v>
      </c>
      <c r="S1214" s="62">
        <v>340816</v>
      </c>
      <c r="T1214" s="63">
        <f t="shared" si="409"/>
        <v>59500</v>
      </c>
      <c r="U1214" s="63">
        <f t="shared" si="415"/>
        <v>314953.33333333331</v>
      </c>
      <c r="V1214" s="63">
        <f t="shared" si="416"/>
        <v>64260</v>
      </c>
      <c r="W1214" s="64">
        <f t="shared" si="417"/>
        <v>146425.90369037382</v>
      </c>
      <c r="X1214" s="64">
        <f t="shared" si="418"/>
        <v>89321.917808219179</v>
      </c>
      <c r="Y1214" s="64">
        <f t="shared" si="410"/>
        <v>61880</v>
      </c>
      <c r="Z1214" s="64">
        <f t="shared" si="411"/>
        <v>74410.95890410959</v>
      </c>
      <c r="AA1214" s="64">
        <f t="shared" si="419"/>
        <v>438342.33258189121</v>
      </c>
      <c r="AB1214" s="65">
        <f t="shared" si="412"/>
        <v>1.3917691485994472</v>
      </c>
      <c r="AC1214" s="66">
        <f t="shared" si="423"/>
        <v>89321.917808219179</v>
      </c>
      <c r="AD1214" s="88" t="s">
        <v>4740</v>
      </c>
    </row>
    <row r="1215" spans="1:30" s="68" customFormat="1" ht="29.5" customHeight="1" x14ac:dyDescent="0.35">
      <c r="A1215" s="57"/>
      <c r="B1215" s="3">
        <v>302</v>
      </c>
      <c r="C1215" s="9" t="s">
        <v>414</v>
      </c>
      <c r="D1215" s="106" t="s">
        <v>1276</v>
      </c>
      <c r="E1215" s="107" t="s">
        <v>1277</v>
      </c>
      <c r="F1215" s="4" t="s">
        <v>13</v>
      </c>
      <c r="G1215" s="58">
        <v>832000</v>
      </c>
      <c r="H1215" s="58">
        <v>158080</v>
      </c>
      <c r="I1215" s="59">
        <v>990080</v>
      </c>
      <c r="J1215" s="60">
        <v>68000</v>
      </c>
      <c r="K1215" s="60">
        <f t="shared" si="413"/>
        <v>12920</v>
      </c>
      <c r="L1215" s="61">
        <f t="shared" si="414"/>
        <v>80920</v>
      </c>
      <c r="M1215" s="60">
        <v>62000</v>
      </c>
      <c r="N1215" s="60">
        <f t="shared" si="407"/>
        <v>11780</v>
      </c>
      <c r="O1215" s="62">
        <f t="shared" si="408"/>
        <v>73780</v>
      </c>
      <c r="P1215" s="58">
        <v>856960</v>
      </c>
      <c r="Q1215" s="58">
        <v>162822.39999999999</v>
      </c>
      <c r="R1215" s="58">
        <v>1019782.4</v>
      </c>
      <c r="S1215" s="62">
        <v>415072</v>
      </c>
      <c r="T1215" s="63">
        <f t="shared" si="409"/>
        <v>73780</v>
      </c>
      <c r="U1215" s="63">
        <f t="shared" si="415"/>
        <v>381593.33333333331</v>
      </c>
      <c r="V1215" s="63">
        <f t="shared" si="416"/>
        <v>80920</v>
      </c>
      <c r="W1215" s="64">
        <f t="shared" si="417"/>
        <v>180809.64946541117</v>
      </c>
      <c r="X1215" s="64">
        <f t="shared" si="418"/>
        <v>111434.21940627891</v>
      </c>
      <c r="Y1215" s="64">
        <f t="shared" si="410"/>
        <v>77350</v>
      </c>
      <c r="Z1215" s="64">
        <f t="shared" si="411"/>
        <v>92607.10970313946</v>
      </c>
      <c r="AA1215" s="64">
        <f t="shared" si="419"/>
        <v>526977.0037993436</v>
      </c>
      <c r="AB1215" s="65">
        <f t="shared" si="412"/>
        <v>1.3809911174182208</v>
      </c>
      <c r="AC1215" s="66">
        <f t="shared" si="423"/>
        <v>111434.21940627891</v>
      </c>
      <c r="AD1215" s="88" t="s">
        <v>4740</v>
      </c>
    </row>
    <row r="1216" spans="1:30" s="68" customFormat="1" ht="29.5" customHeight="1" x14ac:dyDescent="0.35">
      <c r="A1216" s="57"/>
      <c r="B1216" s="3">
        <v>303</v>
      </c>
      <c r="C1216" s="9" t="s">
        <v>414</v>
      </c>
      <c r="D1216" s="106" t="s">
        <v>1278</v>
      </c>
      <c r="E1216" s="107" t="s">
        <v>1279</v>
      </c>
      <c r="F1216" s="4" t="s">
        <v>13</v>
      </c>
      <c r="G1216" s="58">
        <v>690000</v>
      </c>
      <c r="H1216" s="58">
        <v>131100</v>
      </c>
      <c r="I1216" s="59">
        <v>821100</v>
      </c>
      <c r="J1216" s="60">
        <v>98000</v>
      </c>
      <c r="K1216" s="60">
        <f t="shared" si="413"/>
        <v>18620</v>
      </c>
      <c r="L1216" s="61">
        <f t="shared" si="414"/>
        <v>116620</v>
      </c>
      <c r="M1216" s="60">
        <v>90000</v>
      </c>
      <c r="N1216" s="60">
        <f t="shared" si="407"/>
        <v>17100</v>
      </c>
      <c r="O1216" s="62">
        <f t="shared" si="408"/>
        <v>107100</v>
      </c>
      <c r="P1216" s="58">
        <v>717600</v>
      </c>
      <c r="Q1216" s="58">
        <v>136344</v>
      </c>
      <c r="R1216" s="58">
        <v>853944</v>
      </c>
      <c r="S1216" s="62">
        <v>357000</v>
      </c>
      <c r="T1216" s="63">
        <f t="shared" si="409"/>
        <v>107100</v>
      </c>
      <c r="U1216" s="63">
        <f t="shared" si="415"/>
        <v>348273.33333333331</v>
      </c>
      <c r="V1216" s="63">
        <f t="shared" si="416"/>
        <v>116620</v>
      </c>
      <c r="W1216" s="64">
        <f t="shared" si="417"/>
        <v>217263.20742911892</v>
      </c>
      <c r="X1216" s="64">
        <f t="shared" si="418"/>
        <v>156823.34343871809</v>
      </c>
      <c r="Y1216" s="64">
        <f t="shared" si="410"/>
        <v>111860</v>
      </c>
      <c r="Z1216" s="64">
        <f t="shared" si="411"/>
        <v>131961.67171935906</v>
      </c>
      <c r="AA1216" s="64">
        <f t="shared" si="419"/>
        <v>409507.57030039548</v>
      </c>
      <c r="AB1216" s="65">
        <f t="shared" si="412"/>
        <v>1.1758223530380223</v>
      </c>
      <c r="AC1216" s="66">
        <f t="shared" si="423"/>
        <v>156823.34343871809</v>
      </c>
      <c r="AD1216" s="88" t="s">
        <v>4740</v>
      </c>
    </row>
    <row r="1217" spans="1:30" s="68" customFormat="1" ht="29.5" customHeight="1" x14ac:dyDescent="0.35">
      <c r="A1217" s="57"/>
      <c r="B1217" s="3">
        <v>304</v>
      </c>
      <c r="C1217" s="9" t="s">
        <v>414</v>
      </c>
      <c r="D1217" s="106" t="s">
        <v>1280</v>
      </c>
      <c r="E1217" s="107" t="s">
        <v>1281</v>
      </c>
      <c r="F1217" s="4" t="s">
        <v>13</v>
      </c>
      <c r="G1217" s="58">
        <v>755000</v>
      </c>
      <c r="H1217" s="58">
        <v>143450</v>
      </c>
      <c r="I1217" s="59">
        <v>898450</v>
      </c>
      <c r="J1217" s="60">
        <v>109000</v>
      </c>
      <c r="K1217" s="60">
        <f t="shared" si="413"/>
        <v>20710</v>
      </c>
      <c r="L1217" s="61">
        <f t="shared" si="414"/>
        <v>129710</v>
      </c>
      <c r="M1217" s="60">
        <v>100000</v>
      </c>
      <c r="N1217" s="60">
        <f t="shared" si="407"/>
        <v>19000</v>
      </c>
      <c r="O1217" s="62">
        <f t="shared" si="408"/>
        <v>119000</v>
      </c>
      <c r="P1217" s="58">
        <v>777650</v>
      </c>
      <c r="Q1217" s="58">
        <v>147753.5</v>
      </c>
      <c r="R1217" s="58">
        <v>925403.5</v>
      </c>
      <c r="S1217" s="62">
        <v>401744</v>
      </c>
      <c r="T1217" s="63">
        <f t="shared" si="409"/>
        <v>119000</v>
      </c>
      <c r="U1217" s="63">
        <f t="shared" si="415"/>
        <v>382386.66666666669</v>
      </c>
      <c r="V1217" s="63">
        <f t="shared" si="416"/>
        <v>129710</v>
      </c>
      <c r="W1217" s="64">
        <f t="shared" si="417"/>
        <v>240254.45229702423</v>
      </c>
      <c r="X1217" s="64">
        <f t="shared" si="418"/>
        <v>174156.40653249947</v>
      </c>
      <c r="Y1217" s="64">
        <f t="shared" si="410"/>
        <v>124355</v>
      </c>
      <c r="Z1217" s="64">
        <f t="shared" si="411"/>
        <v>146578.20326624974</v>
      </c>
      <c r="AA1217" s="64">
        <f t="shared" si="419"/>
        <v>446956.03702526866</v>
      </c>
      <c r="AB1217" s="65">
        <f t="shared" si="412"/>
        <v>1.1688588436450067</v>
      </c>
      <c r="AC1217" s="66">
        <f t="shared" si="423"/>
        <v>174156.40653249947</v>
      </c>
      <c r="AD1217" s="88" t="s">
        <v>4740</v>
      </c>
    </row>
    <row r="1218" spans="1:30" s="68" customFormat="1" ht="29.5" customHeight="1" x14ac:dyDescent="0.35">
      <c r="A1218" s="57"/>
      <c r="B1218" s="3">
        <v>305</v>
      </c>
      <c r="C1218" s="9" t="s">
        <v>414</v>
      </c>
      <c r="D1218" s="106" t="s">
        <v>1282</v>
      </c>
      <c r="E1218" s="107" t="s">
        <v>1283</v>
      </c>
      <c r="F1218" s="4" t="s">
        <v>13</v>
      </c>
      <c r="G1218" s="58">
        <v>791000</v>
      </c>
      <c r="H1218" s="58">
        <v>150290</v>
      </c>
      <c r="I1218" s="59">
        <v>941290</v>
      </c>
      <c r="J1218" s="60">
        <v>112000</v>
      </c>
      <c r="K1218" s="60">
        <f t="shared" si="413"/>
        <v>21280</v>
      </c>
      <c r="L1218" s="61">
        <f t="shared" si="414"/>
        <v>133280</v>
      </c>
      <c r="M1218" s="60">
        <v>103000</v>
      </c>
      <c r="N1218" s="60">
        <f t="shared" si="407"/>
        <v>19570</v>
      </c>
      <c r="O1218" s="62">
        <f t="shared" si="408"/>
        <v>122570</v>
      </c>
      <c r="P1218" s="58">
        <v>830550</v>
      </c>
      <c r="Q1218" s="58">
        <v>157804.5</v>
      </c>
      <c r="R1218" s="58">
        <v>988354.5</v>
      </c>
      <c r="S1218" s="62">
        <v>409360</v>
      </c>
      <c r="T1218" s="63">
        <f t="shared" si="409"/>
        <v>122570</v>
      </c>
      <c r="U1218" s="63">
        <f t="shared" si="415"/>
        <v>399046.66666666669</v>
      </c>
      <c r="V1218" s="63">
        <f t="shared" si="416"/>
        <v>133280</v>
      </c>
      <c r="W1218" s="64">
        <f t="shared" si="417"/>
        <v>248670.4641718393</v>
      </c>
      <c r="X1218" s="64">
        <f t="shared" si="418"/>
        <v>179383.17696488457</v>
      </c>
      <c r="Y1218" s="64">
        <f t="shared" si="410"/>
        <v>127925</v>
      </c>
      <c r="Z1218" s="64">
        <f t="shared" si="411"/>
        <v>150976.58848244228</v>
      </c>
      <c r="AA1218" s="64">
        <f t="shared" si="419"/>
        <v>469627.03332893149</v>
      </c>
      <c r="AB1218" s="65">
        <f t="shared" si="412"/>
        <v>1.1768724626917439</v>
      </c>
      <c r="AC1218" s="66">
        <f t="shared" si="423"/>
        <v>179383.17696488457</v>
      </c>
      <c r="AD1218" s="88" t="s">
        <v>4740</v>
      </c>
    </row>
    <row r="1219" spans="1:30" s="68" customFormat="1" ht="29.5" customHeight="1" x14ac:dyDescent="0.35">
      <c r="A1219" s="57"/>
      <c r="B1219" s="3">
        <v>306</v>
      </c>
      <c r="C1219" s="9" t="s">
        <v>414</v>
      </c>
      <c r="D1219" s="106" t="s">
        <v>1284</v>
      </c>
      <c r="E1219" s="107" t="s">
        <v>1285</v>
      </c>
      <c r="F1219" s="4" t="s">
        <v>13</v>
      </c>
      <c r="G1219" s="58">
        <v>798000</v>
      </c>
      <c r="H1219" s="58">
        <v>151620</v>
      </c>
      <c r="I1219" s="59">
        <v>949620</v>
      </c>
      <c r="J1219" s="60">
        <v>115000</v>
      </c>
      <c r="K1219" s="60">
        <f t="shared" si="413"/>
        <v>21850</v>
      </c>
      <c r="L1219" s="61">
        <f t="shared" si="414"/>
        <v>136850</v>
      </c>
      <c r="M1219" s="60">
        <v>105000</v>
      </c>
      <c r="N1219" s="60">
        <f t="shared" si="407"/>
        <v>19950</v>
      </c>
      <c r="O1219" s="62">
        <f t="shared" si="408"/>
        <v>124950</v>
      </c>
      <c r="P1219" s="58">
        <v>837900</v>
      </c>
      <c r="Q1219" s="58">
        <v>159201</v>
      </c>
      <c r="R1219" s="58">
        <v>997101</v>
      </c>
      <c r="S1219" s="62">
        <v>385560</v>
      </c>
      <c r="T1219" s="63">
        <f t="shared" si="409"/>
        <v>124950</v>
      </c>
      <c r="U1219" s="63">
        <f t="shared" si="415"/>
        <v>403806.66666666669</v>
      </c>
      <c r="V1219" s="63">
        <f t="shared" si="416"/>
        <v>136850</v>
      </c>
      <c r="W1219" s="64">
        <f t="shared" si="417"/>
        <v>253227.17205707723</v>
      </c>
      <c r="X1219" s="64">
        <f t="shared" si="418"/>
        <v>183334.58310016789</v>
      </c>
      <c r="Y1219" s="64">
        <f t="shared" si="410"/>
        <v>130900</v>
      </c>
      <c r="Z1219" s="64">
        <f t="shared" si="411"/>
        <v>154142.29155008396</v>
      </c>
      <c r="AA1219" s="64">
        <f t="shared" si="419"/>
        <v>472725.6589538306</v>
      </c>
      <c r="AB1219" s="65">
        <f t="shared" si="412"/>
        <v>1.1706732403802906</v>
      </c>
      <c r="AC1219" s="66">
        <f t="shared" si="423"/>
        <v>183334.58310016789</v>
      </c>
      <c r="AD1219" s="88" t="s">
        <v>4740</v>
      </c>
    </row>
    <row r="1220" spans="1:30" s="68" customFormat="1" ht="29.5" customHeight="1" x14ac:dyDescent="0.35">
      <c r="A1220" s="57"/>
      <c r="B1220" s="3">
        <v>307</v>
      </c>
      <c r="C1220" s="9" t="s">
        <v>414</v>
      </c>
      <c r="D1220" s="106" t="s">
        <v>1286</v>
      </c>
      <c r="E1220" s="107" t="s">
        <v>1287</v>
      </c>
      <c r="F1220" s="4" t="s">
        <v>13</v>
      </c>
      <c r="G1220" s="58">
        <v>755000</v>
      </c>
      <c r="H1220" s="58">
        <v>143450</v>
      </c>
      <c r="I1220" s="59">
        <v>898450</v>
      </c>
      <c r="J1220" s="60">
        <v>133000</v>
      </c>
      <c r="K1220" s="60">
        <f t="shared" si="413"/>
        <v>25270</v>
      </c>
      <c r="L1220" s="61">
        <f t="shared" si="414"/>
        <v>158270</v>
      </c>
      <c r="M1220" s="60">
        <v>124000</v>
      </c>
      <c r="N1220" s="60">
        <f t="shared" si="407"/>
        <v>23560</v>
      </c>
      <c r="O1220" s="62">
        <f t="shared" si="408"/>
        <v>147560</v>
      </c>
      <c r="P1220" s="58">
        <v>800300</v>
      </c>
      <c r="Q1220" s="58">
        <v>152057</v>
      </c>
      <c r="R1220" s="58">
        <v>952357</v>
      </c>
      <c r="S1220" s="62">
        <v>397936</v>
      </c>
      <c r="T1220" s="63">
        <f t="shared" si="409"/>
        <v>147560</v>
      </c>
      <c r="U1220" s="63">
        <f t="shared" si="415"/>
        <v>401426.66666666669</v>
      </c>
      <c r="V1220" s="63">
        <f t="shared" si="416"/>
        <v>158270</v>
      </c>
      <c r="W1220" s="64">
        <f t="shared" si="417"/>
        <v>275816.5915577166</v>
      </c>
      <c r="X1220" s="64">
        <f t="shared" si="418"/>
        <v>211144.94672892313</v>
      </c>
      <c r="Y1220" s="64">
        <f t="shared" si="410"/>
        <v>152915</v>
      </c>
      <c r="Z1220" s="64">
        <f t="shared" si="411"/>
        <v>179352.47336446156</v>
      </c>
      <c r="AA1220" s="64">
        <f t="shared" si="419"/>
        <v>430468.14218166406</v>
      </c>
      <c r="AB1220" s="65">
        <f t="shared" si="412"/>
        <v>1.0723456559479458</v>
      </c>
      <c r="AC1220" s="66">
        <f t="shared" si="423"/>
        <v>211144.94672892313</v>
      </c>
      <c r="AD1220" s="88" t="s">
        <v>4740</v>
      </c>
    </row>
    <row r="1221" spans="1:30" s="68" customFormat="1" ht="29.5" customHeight="1" x14ac:dyDescent="0.35">
      <c r="A1221" s="57"/>
      <c r="B1221" s="3">
        <v>308</v>
      </c>
      <c r="C1221" s="9" t="s">
        <v>414</v>
      </c>
      <c r="D1221" s="106" t="s">
        <v>1288</v>
      </c>
      <c r="E1221" s="107" t="s">
        <v>1289</v>
      </c>
      <c r="F1221" s="4" t="s">
        <v>13</v>
      </c>
      <c r="G1221" s="58">
        <v>35400</v>
      </c>
      <c r="H1221" s="58">
        <v>6726</v>
      </c>
      <c r="I1221" s="59">
        <v>42126</v>
      </c>
      <c r="J1221" s="60">
        <v>131000</v>
      </c>
      <c r="K1221" s="60">
        <f t="shared" si="413"/>
        <v>24890</v>
      </c>
      <c r="L1221" s="61">
        <f t="shared" si="414"/>
        <v>155890</v>
      </c>
      <c r="M1221" s="60">
        <v>122000</v>
      </c>
      <c r="N1221" s="60">
        <f t="shared" si="407"/>
        <v>23180</v>
      </c>
      <c r="O1221" s="62">
        <f t="shared" si="408"/>
        <v>145180</v>
      </c>
      <c r="P1221" s="58">
        <v>37524</v>
      </c>
      <c r="Q1221" s="58">
        <v>7129.56</v>
      </c>
      <c r="R1221" s="58">
        <v>44653.56</v>
      </c>
      <c r="S1221" s="62">
        <v>30464</v>
      </c>
      <c r="T1221" s="63">
        <f t="shared" si="409"/>
        <v>42126</v>
      </c>
      <c r="U1221" s="63">
        <f t="shared" si="415"/>
        <v>114398.66666666667</v>
      </c>
      <c r="V1221" s="63">
        <f t="shared" si="416"/>
        <v>145180</v>
      </c>
      <c r="W1221" s="64">
        <f t="shared" si="417"/>
        <v>98421.902907778553</v>
      </c>
      <c r="X1221" s="64">
        <f t="shared" si="418"/>
        <v>80991.137932970305</v>
      </c>
      <c r="Y1221" s="64">
        <f t="shared" si="410"/>
        <v>93653</v>
      </c>
      <c r="Z1221" s="64">
        <f t="shared" si="411"/>
        <v>61558.568966485152</v>
      </c>
      <c r="AA1221" s="64">
        <f t="shared" si="419"/>
        <v>62818.626101924041</v>
      </c>
      <c r="AB1221" s="65">
        <f t="shared" si="412"/>
        <v>0.54912026453039109</v>
      </c>
      <c r="AC1221" s="66">
        <f>Z1221</f>
        <v>61558.568966485152</v>
      </c>
      <c r="AD1221" s="89" t="s">
        <v>4745</v>
      </c>
    </row>
    <row r="1222" spans="1:30" s="68" customFormat="1" ht="29.5" customHeight="1" x14ac:dyDescent="0.35">
      <c r="A1222" s="57"/>
      <c r="B1222" s="3">
        <v>309</v>
      </c>
      <c r="C1222" s="9" t="s">
        <v>414</v>
      </c>
      <c r="D1222" s="106" t="s">
        <v>1290</v>
      </c>
      <c r="E1222" s="107" t="s">
        <v>1291</v>
      </c>
      <c r="F1222" s="4" t="s">
        <v>13</v>
      </c>
      <c r="G1222" s="58">
        <v>35000</v>
      </c>
      <c r="H1222" s="58">
        <v>6650</v>
      </c>
      <c r="I1222" s="59">
        <v>41650</v>
      </c>
      <c r="J1222" s="60">
        <v>54000</v>
      </c>
      <c r="K1222" s="60">
        <f t="shared" si="413"/>
        <v>10260</v>
      </c>
      <c r="L1222" s="61">
        <f t="shared" si="414"/>
        <v>64260</v>
      </c>
      <c r="M1222" s="60">
        <v>50000</v>
      </c>
      <c r="N1222" s="60">
        <f t="shared" si="407"/>
        <v>9500</v>
      </c>
      <c r="O1222" s="62">
        <f t="shared" si="408"/>
        <v>59500</v>
      </c>
      <c r="P1222" s="58">
        <v>36050</v>
      </c>
      <c r="Q1222" s="58">
        <v>6849.5</v>
      </c>
      <c r="R1222" s="58">
        <v>42899.5</v>
      </c>
      <c r="S1222" s="62">
        <v>26656</v>
      </c>
      <c r="T1222" s="63">
        <f t="shared" si="409"/>
        <v>41650</v>
      </c>
      <c r="U1222" s="63">
        <f t="shared" si="415"/>
        <v>55136.666666666664</v>
      </c>
      <c r="V1222" s="63">
        <f t="shared" si="416"/>
        <v>59500</v>
      </c>
      <c r="W1222" s="64">
        <f t="shared" si="417"/>
        <v>54203.11314798057</v>
      </c>
      <c r="X1222" s="64">
        <f t="shared" si="418"/>
        <v>53212.145110410092</v>
      </c>
      <c r="Y1222" s="64">
        <f t="shared" si="410"/>
        <v>50575</v>
      </c>
      <c r="Z1222" s="64">
        <f t="shared" si="411"/>
        <v>47431.072555205043</v>
      </c>
      <c r="AA1222" s="64">
        <f t="shared" si="419"/>
        <v>11919.816833044584</v>
      </c>
      <c r="AB1222" s="65">
        <f t="shared" si="412"/>
        <v>0.21618675109808205</v>
      </c>
      <c r="AC1222" s="66">
        <f>T1222</f>
        <v>41650</v>
      </c>
      <c r="AD1222" s="67" t="s">
        <v>4739</v>
      </c>
    </row>
    <row r="1223" spans="1:30" s="68" customFormat="1" ht="29.5" customHeight="1" x14ac:dyDescent="0.35">
      <c r="A1223" s="57"/>
      <c r="B1223" s="3">
        <v>310</v>
      </c>
      <c r="C1223" s="9" t="s">
        <v>414</v>
      </c>
      <c r="D1223" s="106" t="s">
        <v>1292</v>
      </c>
      <c r="E1223" s="107" t="s">
        <v>1293</v>
      </c>
      <c r="F1223" s="4" t="s">
        <v>13</v>
      </c>
      <c r="G1223" s="58">
        <v>850000</v>
      </c>
      <c r="H1223" s="58">
        <v>161500</v>
      </c>
      <c r="I1223" s="59">
        <v>1011500</v>
      </c>
      <c r="J1223" s="60">
        <v>127000</v>
      </c>
      <c r="K1223" s="60">
        <f t="shared" si="413"/>
        <v>24130</v>
      </c>
      <c r="L1223" s="61">
        <f t="shared" si="414"/>
        <v>151130</v>
      </c>
      <c r="M1223" s="60">
        <v>117000</v>
      </c>
      <c r="N1223" s="60">
        <f t="shared" si="407"/>
        <v>22230</v>
      </c>
      <c r="O1223" s="62">
        <f t="shared" si="408"/>
        <v>139230</v>
      </c>
      <c r="P1223" s="58">
        <v>875500</v>
      </c>
      <c r="Q1223" s="58">
        <v>166345</v>
      </c>
      <c r="R1223" s="58">
        <v>1041845</v>
      </c>
      <c r="S1223" s="62">
        <v>455056</v>
      </c>
      <c r="T1223" s="63">
        <f t="shared" si="409"/>
        <v>139230</v>
      </c>
      <c r="U1223" s="63">
        <f t="shared" si="415"/>
        <v>433953.33333333331</v>
      </c>
      <c r="V1223" s="63">
        <f t="shared" si="416"/>
        <v>151130</v>
      </c>
      <c r="W1223" s="64">
        <f t="shared" si="417"/>
        <v>277129.73779735883</v>
      </c>
      <c r="X1223" s="64">
        <f t="shared" si="418"/>
        <v>202869.78480061551</v>
      </c>
      <c r="Y1223" s="64">
        <f t="shared" si="410"/>
        <v>145180</v>
      </c>
      <c r="Z1223" s="64">
        <f t="shared" si="411"/>
        <v>171049.89240030776</v>
      </c>
      <c r="AA1223" s="64">
        <f t="shared" si="419"/>
        <v>500205.47441359865</v>
      </c>
      <c r="AB1223" s="65">
        <f t="shared" si="412"/>
        <v>1.1526711191992964</v>
      </c>
      <c r="AC1223" s="66">
        <f>X1223</f>
        <v>202869.78480061551</v>
      </c>
      <c r="AD1223" s="88" t="s">
        <v>4740</v>
      </c>
    </row>
    <row r="1224" spans="1:30" s="68" customFormat="1" ht="29.5" customHeight="1" x14ac:dyDescent="0.35">
      <c r="A1224" s="57"/>
      <c r="B1224" s="3">
        <v>311</v>
      </c>
      <c r="C1224" s="9" t="s">
        <v>414</v>
      </c>
      <c r="D1224" s="106" t="s">
        <v>1294</v>
      </c>
      <c r="E1224" s="107" t="s">
        <v>1295</v>
      </c>
      <c r="F1224" s="4" t="s">
        <v>13</v>
      </c>
      <c r="G1224" s="58">
        <v>797000</v>
      </c>
      <c r="H1224" s="58">
        <v>151430</v>
      </c>
      <c r="I1224" s="59">
        <v>948430</v>
      </c>
      <c r="J1224" s="60">
        <v>114000</v>
      </c>
      <c r="K1224" s="60">
        <f t="shared" si="413"/>
        <v>21660</v>
      </c>
      <c r="L1224" s="61">
        <f t="shared" si="414"/>
        <v>135660</v>
      </c>
      <c r="M1224" s="60">
        <v>106000</v>
      </c>
      <c r="N1224" s="60">
        <f t="shared" si="407"/>
        <v>20140</v>
      </c>
      <c r="O1224" s="62">
        <f t="shared" si="408"/>
        <v>126140</v>
      </c>
      <c r="P1224" s="58">
        <v>820910</v>
      </c>
      <c r="Q1224" s="58">
        <v>155972.9</v>
      </c>
      <c r="R1224" s="58">
        <v>976882.9</v>
      </c>
      <c r="S1224" s="62">
        <v>419832</v>
      </c>
      <c r="T1224" s="63">
        <f t="shared" si="409"/>
        <v>126140</v>
      </c>
      <c r="U1224" s="63">
        <f t="shared" si="415"/>
        <v>403410</v>
      </c>
      <c r="V1224" s="63">
        <f t="shared" si="416"/>
        <v>135660</v>
      </c>
      <c r="W1224" s="64">
        <f t="shared" si="417"/>
        <v>253184.22375624228</v>
      </c>
      <c r="X1224" s="64">
        <f t="shared" si="418"/>
        <v>183447.60735017923</v>
      </c>
      <c r="Y1224" s="64">
        <f t="shared" si="410"/>
        <v>130900</v>
      </c>
      <c r="Z1224" s="64">
        <f t="shared" si="411"/>
        <v>154793.80367508961</v>
      </c>
      <c r="AA1224" s="64">
        <f t="shared" si="419"/>
        <v>472025.16659601952</v>
      </c>
      <c r="AB1224" s="65">
        <f t="shared" si="412"/>
        <v>1.1700879169976439</v>
      </c>
      <c r="AC1224" s="66">
        <f t="shared" ref="AC1224:AC1226" si="424">X1224</f>
        <v>183447.60735017923</v>
      </c>
      <c r="AD1224" s="88" t="s">
        <v>4740</v>
      </c>
    </row>
    <row r="1225" spans="1:30" s="68" customFormat="1" ht="29.5" customHeight="1" x14ac:dyDescent="0.35">
      <c r="A1225" s="57"/>
      <c r="B1225" s="3">
        <v>312</v>
      </c>
      <c r="C1225" s="9" t="s">
        <v>414</v>
      </c>
      <c r="D1225" s="106" t="s">
        <v>1296</v>
      </c>
      <c r="E1225" s="107" t="s">
        <v>1297</v>
      </c>
      <c r="F1225" s="4" t="s">
        <v>13</v>
      </c>
      <c r="G1225" s="58">
        <v>817000</v>
      </c>
      <c r="H1225" s="58">
        <v>155230</v>
      </c>
      <c r="I1225" s="59">
        <v>972230</v>
      </c>
      <c r="J1225" s="60">
        <v>104000</v>
      </c>
      <c r="K1225" s="60">
        <f t="shared" si="413"/>
        <v>19760</v>
      </c>
      <c r="L1225" s="61">
        <f t="shared" si="414"/>
        <v>123760</v>
      </c>
      <c r="M1225" s="60">
        <v>97000</v>
      </c>
      <c r="N1225" s="60">
        <f t="shared" ref="N1225:N1288" si="425">+M1225*19%</f>
        <v>18430</v>
      </c>
      <c r="O1225" s="62">
        <f t="shared" ref="O1225:O1288" si="426">+M1225+N1225</f>
        <v>115430</v>
      </c>
      <c r="P1225" s="58">
        <v>857850</v>
      </c>
      <c r="Q1225" s="58">
        <v>162991.5</v>
      </c>
      <c r="R1225" s="58">
        <v>1020841.5</v>
      </c>
      <c r="S1225" s="62">
        <v>441728</v>
      </c>
      <c r="T1225" s="63">
        <f t="shared" si="409"/>
        <v>115430</v>
      </c>
      <c r="U1225" s="63">
        <f t="shared" si="415"/>
        <v>403806.66666666669</v>
      </c>
      <c r="V1225" s="63">
        <f t="shared" si="416"/>
        <v>123760</v>
      </c>
      <c r="W1225" s="64">
        <f t="shared" si="417"/>
        <v>240375.02260712886</v>
      </c>
      <c r="X1225" s="64">
        <f t="shared" si="418"/>
        <v>168805.07570063969</v>
      </c>
      <c r="Y1225" s="64">
        <f t="shared" si="410"/>
        <v>119595</v>
      </c>
      <c r="Z1225" s="64">
        <f t="shared" si="411"/>
        <v>142117.53785031984</v>
      </c>
      <c r="AA1225" s="64">
        <f t="shared" si="419"/>
        <v>492286.6661136917</v>
      </c>
      <c r="AB1225" s="65">
        <f t="shared" si="412"/>
        <v>1.2191147565180325</v>
      </c>
      <c r="AC1225" s="66">
        <f t="shared" si="424"/>
        <v>168805.07570063969</v>
      </c>
      <c r="AD1225" s="88" t="s">
        <v>4740</v>
      </c>
    </row>
    <row r="1226" spans="1:30" s="68" customFormat="1" ht="29.5" customHeight="1" x14ac:dyDescent="0.35">
      <c r="A1226" s="57"/>
      <c r="B1226" s="3">
        <v>313</v>
      </c>
      <c r="C1226" s="9" t="s">
        <v>414</v>
      </c>
      <c r="D1226" s="106" t="s">
        <v>1298</v>
      </c>
      <c r="E1226" s="107" t="s">
        <v>1299</v>
      </c>
      <c r="F1226" s="4" t="s">
        <v>13</v>
      </c>
      <c r="G1226" s="58">
        <v>845000</v>
      </c>
      <c r="H1226" s="58">
        <v>160550</v>
      </c>
      <c r="I1226" s="59">
        <v>1005550</v>
      </c>
      <c r="J1226" s="60">
        <v>110000</v>
      </c>
      <c r="K1226" s="60">
        <f t="shared" si="413"/>
        <v>20900</v>
      </c>
      <c r="L1226" s="61">
        <f t="shared" si="414"/>
        <v>130900</v>
      </c>
      <c r="M1226" s="60">
        <v>101000</v>
      </c>
      <c r="N1226" s="60">
        <f t="shared" si="425"/>
        <v>19190</v>
      </c>
      <c r="O1226" s="62">
        <f t="shared" si="426"/>
        <v>120190</v>
      </c>
      <c r="P1226" s="58">
        <v>887250</v>
      </c>
      <c r="Q1226" s="58">
        <v>168577.5</v>
      </c>
      <c r="R1226" s="58">
        <v>1055827.5</v>
      </c>
      <c r="S1226" s="62">
        <v>428400</v>
      </c>
      <c r="T1226" s="63">
        <f t="shared" ref="T1226:T1289" si="427">MIN(I1226,L1226,O1226)</f>
        <v>120190</v>
      </c>
      <c r="U1226" s="63">
        <f t="shared" si="415"/>
        <v>418880</v>
      </c>
      <c r="V1226" s="63">
        <f t="shared" si="416"/>
        <v>130900</v>
      </c>
      <c r="W1226" s="64">
        <f t="shared" si="417"/>
        <v>251036.7000512667</v>
      </c>
      <c r="X1226" s="64">
        <f t="shared" si="418"/>
        <v>176948.76851191893</v>
      </c>
      <c r="Y1226" s="64">
        <f t="shared" ref="Y1226:Y1289" si="428">AVERAGE(T1226,V1226)</f>
        <v>125545</v>
      </c>
      <c r="Z1226" s="64">
        <f t="shared" ref="Z1226:Z1289" si="429">AVERAGE(T1226,X1226)</f>
        <v>148569.38425595948</v>
      </c>
      <c r="AA1226" s="64">
        <f t="shared" si="419"/>
        <v>508099.34333750128</v>
      </c>
      <c r="AB1226" s="65">
        <f t="shared" ref="AB1226:AB1289" si="430">AA1226/U1226</f>
        <v>1.2129949945986949</v>
      </c>
      <c r="AC1226" s="66">
        <f t="shared" si="424"/>
        <v>176948.76851191893</v>
      </c>
      <c r="AD1226" s="88" t="s">
        <v>4740</v>
      </c>
    </row>
    <row r="1227" spans="1:30" s="68" customFormat="1" ht="29.5" customHeight="1" x14ac:dyDescent="0.35">
      <c r="A1227" s="57"/>
      <c r="B1227" s="3">
        <v>314</v>
      </c>
      <c r="C1227" s="9" t="s">
        <v>414</v>
      </c>
      <c r="D1227" s="106" t="s">
        <v>1300</v>
      </c>
      <c r="E1227" s="107" t="s">
        <v>1301</v>
      </c>
      <c r="F1227" s="4" t="s">
        <v>13</v>
      </c>
      <c r="G1227" s="58">
        <v>42016.806722689078</v>
      </c>
      <c r="H1227" s="58">
        <v>7983.1932773109247</v>
      </c>
      <c r="I1227" s="59">
        <v>50000</v>
      </c>
      <c r="J1227" s="60">
        <v>116000</v>
      </c>
      <c r="K1227" s="60">
        <f t="shared" si="413"/>
        <v>22040</v>
      </c>
      <c r="L1227" s="61">
        <f t="shared" si="414"/>
        <v>138040</v>
      </c>
      <c r="M1227" s="60">
        <v>106000</v>
      </c>
      <c r="N1227" s="60">
        <f t="shared" si="425"/>
        <v>20140</v>
      </c>
      <c r="O1227" s="62">
        <f t="shared" si="426"/>
        <v>126140</v>
      </c>
      <c r="P1227" s="58">
        <v>43277.310924369747</v>
      </c>
      <c r="Q1227" s="58">
        <v>8222.6890756302528</v>
      </c>
      <c r="R1227" s="58">
        <v>51500</v>
      </c>
      <c r="S1227" s="62">
        <v>69496</v>
      </c>
      <c r="T1227" s="63">
        <f t="shared" si="427"/>
        <v>50000</v>
      </c>
      <c r="U1227" s="63">
        <f t="shared" si="415"/>
        <v>104726.66666666667</v>
      </c>
      <c r="V1227" s="63">
        <f t="shared" si="416"/>
        <v>126140</v>
      </c>
      <c r="W1227" s="64">
        <f t="shared" si="417"/>
        <v>95486.636105929181</v>
      </c>
      <c r="X1227" s="64">
        <f t="shared" si="418"/>
        <v>85295.178344364889</v>
      </c>
      <c r="Y1227" s="64">
        <f t="shared" si="428"/>
        <v>88070</v>
      </c>
      <c r="Z1227" s="64">
        <f t="shared" si="429"/>
        <v>67647.589172182445</v>
      </c>
      <c r="AA1227" s="64">
        <f t="shared" si="419"/>
        <v>47766.70946729881</v>
      </c>
      <c r="AB1227" s="65">
        <f t="shared" si="430"/>
        <v>0.45610837227670897</v>
      </c>
      <c r="AC1227" s="66">
        <f>Z1227</f>
        <v>67647.589172182445</v>
      </c>
      <c r="AD1227" s="90" t="s">
        <v>4744</v>
      </c>
    </row>
    <row r="1228" spans="1:30" s="68" customFormat="1" ht="29.5" customHeight="1" x14ac:dyDescent="0.35">
      <c r="A1228" s="57"/>
      <c r="B1228" s="3">
        <v>315</v>
      </c>
      <c r="C1228" s="9" t="s">
        <v>414</v>
      </c>
      <c r="D1228" s="106" t="s">
        <v>1302</v>
      </c>
      <c r="E1228" s="107" t="s">
        <v>1303</v>
      </c>
      <c r="F1228" s="4" t="s">
        <v>13</v>
      </c>
      <c r="G1228" s="58">
        <v>768000</v>
      </c>
      <c r="H1228" s="58">
        <v>145920</v>
      </c>
      <c r="I1228" s="59">
        <v>913920</v>
      </c>
      <c r="J1228" s="60">
        <v>118000</v>
      </c>
      <c r="K1228" s="60">
        <f t="shared" si="413"/>
        <v>22420</v>
      </c>
      <c r="L1228" s="61">
        <f t="shared" si="414"/>
        <v>140420</v>
      </c>
      <c r="M1228" s="60">
        <v>109000</v>
      </c>
      <c r="N1228" s="60">
        <f t="shared" si="425"/>
        <v>20710</v>
      </c>
      <c r="O1228" s="62">
        <f t="shared" si="426"/>
        <v>129710</v>
      </c>
      <c r="P1228" s="58">
        <v>814080</v>
      </c>
      <c r="Q1228" s="58">
        <v>154675.20000000001</v>
      </c>
      <c r="R1228" s="58">
        <v>968755.19999999995</v>
      </c>
      <c r="S1228" s="62">
        <v>429352</v>
      </c>
      <c r="T1228" s="63">
        <f t="shared" si="427"/>
        <v>129710</v>
      </c>
      <c r="U1228" s="63">
        <f t="shared" si="415"/>
        <v>394683.33333333331</v>
      </c>
      <c r="V1228" s="63">
        <f t="shared" si="416"/>
        <v>140420</v>
      </c>
      <c r="W1228" s="64">
        <f t="shared" si="417"/>
        <v>255330.99432009549</v>
      </c>
      <c r="X1228" s="64">
        <f t="shared" si="418"/>
        <v>188380.84338507892</v>
      </c>
      <c r="Y1228" s="64">
        <f t="shared" si="428"/>
        <v>135065</v>
      </c>
      <c r="Z1228" s="64">
        <f t="shared" si="429"/>
        <v>159045.42169253947</v>
      </c>
      <c r="AA1228" s="64">
        <f t="shared" si="419"/>
        <v>449704.02826006943</v>
      </c>
      <c r="AB1228" s="65">
        <f t="shared" si="430"/>
        <v>1.139404657556867</v>
      </c>
      <c r="AC1228" s="66">
        <f>X1228</f>
        <v>188380.84338507892</v>
      </c>
      <c r="AD1228" s="88" t="s">
        <v>4740</v>
      </c>
    </row>
    <row r="1229" spans="1:30" s="68" customFormat="1" ht="29.5" customHeight="1" x14ac:dyDescent="0.35">
      <c r="A1229" s="57"/>
      <c r="B1229" s="3">
        <v>316</v>
      </c>
      <c r="C1229" s="9" t="s">
        <v>414</v>
      </c>
      <c r="D1229" s="106" t="s">
        <v>1304</v>
      </c>
      <c r="E1229" s="107" t="s">
        <v>1305</v>
      </c>
      <c r="F1229" s="4" t="s">
        <v>13</v>
      </c>
      <c r="G1229" s="58">
        <v>779000</v>
      </c>
      <c r="H1229" s="58">
        <v>148010</v>
      </c>
      <c r="I1229" s="59">
        <v>927010</v>
      </c>
      <c r="J1229" s="60">
        <v>50000</v>
      </c>
      <c r="K1229" s="60">
        <f t="shared" si="413"/>
        <v>9500</v>
      </c>
      <c r="L1229" s="61">
        <f t="shared" si="414"/>
        <v>59500</v>
      </c>
      <c r="M1229" s="60">
        <v>46000</v>
      </c>
      <c r="N1229" s="60">
        <f t="shared" si="425"/>
        <v>8740</v>
      </c>
      <c r="O1229" s="62">
        <f t="shared" si="426"/>
        <v>54740</v>
      </c>
      <c r="P1229" s="58">
        <v>810160</v>
      </c>
      <c r="Q1229" s="58">
        <v>153930.4</v>
      </c>
      <c r="R1229" s="58">
        <v>964090.4</v>
      </c>
      <c r="S1229" s="62">
        <v>410312</v>
      </c>
      <c r="T1229" s="63">
        <f t="shared" si="427"/>
        <v>54740</v>
      </c>
      <c r="U1229" s="63">
        <f t="shared" si="415"/>
        <v>347083.33333333331</v>
      </c>
      <c r="V1229" s="63">
        <f t="shared" si="416"/>
        <v>59500</v>
      </c>
      <c r="W1229" s="64">
        <f t="shared" si="417"/>
        <v>144533.5686716749</v>
      </c>
      <c r="X1229" s="64">
        <f t="shared" si="418"/>
        <v>82979.204504177265</v>
      </c>
      <c r="Y1229" s="64">
        <f t="shared" si="428"/>
        <v>57120</v>
      </c>
      <c r="Z1229" s="64">
        <f t="shared" si="429"/>
        <v>68859.602252088633</v>
      </c>
      <c r="AA1229" s="64">
        <f t="shared" si="419"/>
        <v>502236.86486889166</v>
      </c>
      <c r="AB1229" s="65">
        <f t="shared" si="430"/>
        <v>1.4470209792140938</v>
      </c>
      <c r="AC1229" s="66">
        <f t="shared" ref="AC1229:AC1231" si="431">X1229</f>
        <v>82979.204504177265</v>
      </c>
      <c r="AD1229" s="88" t="s">
        <v>4740</v>
      </c>
    </row>
    <row r="1230" spans="1:30" s="68" customFormat="1" ht="29.5" customHeight="1" x14ac:dyDescent="0.35">
      <c r="A1230" s="57"/>
      <c r="B1230" s="3">
        <v>317</v>
      </c>
      <c r="C1230" s="9" t="s">
        <v>414</v>
      </c>
      <c r="D1230" s="106" t="s">
        <v>1306</v>
      </c>
      <c r="E1230" s="107" t="s">
        <v>1307</v>
      </c>
      <c r="F1230" s="4" t="s">
        <v>13</v>
      </c>
      <c r="G1230" s="58">
        <v>682000</v>
      </c>
      <c r="H1230" s="58">
        <v>129580</v>
      </c>
      <c r="I1230" s="59">
        <v>811580</v>
      </c>
      <c r="J1230" s="60">
        <v>127000</v>
      </c>
      <c r="K1230" s="60">
        <f t="shared" si="413"/>
        <v>24130</v>
      </c>
      <c r="L1230" s="61">
        <f t="shared" si="414"/>
        <v>151130</v>
      </c>
      <c r="M1230" s="60">
        <v>117000</v>
      </c>
      <c r="N1230" s="60">
        <f t="shared" si="425"/>
        <v>22230</v>
      </c>
      <c r="O1230" s="62">
        <f t="shared" si="426"/>
        <v>139230</v>
      </c>
      <c r="P1230" s="58">
        <v>722920.00000000012</v>
      </c>
      <c r="Q1230" s="58">
        <v>137354.80000000002</v>
      </c>
      <c r="R1230" s="58">
        <v>860274.80000000016</v>
      </c>
      <c r="S1230" s="62">
        <v>349384</v>
      </c>
      <c r="T1230" s="63">
        <f t="shared" si="427"/>
        <v>139230</v>
      </c>
      <c r="U1230" s="63">
        <f t="shared" si="415"/>
        <v>367313.33333333331</v>
      </c>
      <c r="V1230" s="63">
        <f t="shared" si="416"/>
        <v>151130</v>
      </c>
      <c r="W1230" s="64">
        <f t="shared" si="417"/>
        <v>257516.43247125967</v>
      </c>
      <c r="X1230" s="64">
        <f t="shared" si="418"/>
        <v>199582.9448272438</v>
      </c>
      <c r="Y1230" s="64">
        <f t="shared" si="428"/>
        <v>145180</v>
      </c>
      <c r="Z1230" s="64">
        <f t="shared" si="429"/>
        <v>169406.4724136219</v>
      </c>
      <c r="AA1230" s="64">
        <f t="shared" si="419"/>
        <v>384792.2242370983</v>
      </c>
      <c r="AB1230" s="65">
        <f t="shared" si="430"/>
        <v>1.0475857784555376</v>
      </c>
      <c r="AC1230" s="66">
        <f t="shared" si="431"/>
        <v>199582.9448272438</v>
      </c>
      <c r="AD1230" s="88" t="s">
        <v>4740</v>
      </c>
    </row>
    <row r="1231" spans="1:30" s="68" customFormat="1" ht="29.5" customHeight="1" x14ac:dyDescent="0.35">
      <c r="A1231" s="57"/>
      <c r="B1231" s="3">
        <v>318</v>
      </c>
      <c r="C1231" s="9" t="s">
        <v>414</v>
      </c>
      <c r="D1231" s="106" t="s">
        <v>1308</v>
      </c>
      <c r="E1231" s="107" t="s">
        <v>1309</v>
      </c>
      <c r="F1231" s="4" t="s">
        <v>13</v>
      </c>
      <c r="G1231" s="58">
        <v>708000</v>
      </c>
      <c r="H1231" s="58">
        <v>134520</v>
      </c>
      <c r="I1231" s="59">
        <v>842520</v>
      </c>
      <c r="J1231" s="60">
        <v>131000</v>
      </c>
      <c r="K1231" s="60">
        <f t="shared" si="413"/>
        <v>24890</v>
      </c>
      <c r="L1231" s="61">
        <f t="shared" si="414"/>
        <v>155890</v>
      </c>
      <c r="M1231" s="60">
        <v>122000</v>
      </c>
      <c r="N1231" s="60">
        <f t="shared" si="425"/>
        <v>23180</v>
      </c>
      <c r="O1231" s="62">
        <f t="shared" si="426"/>
        <v>145180</v>
      </c>
      <c r="P1231" s="58">
        <v>750480</v>
      </c>
      <c r="Q1231" s="58">
        <v>142591.20000000001</v>
      </c>
      <c r="R1231" s="58">
        <v>893071.2</v>
      </c>
      <c r="S1231" s="62">
        <v>362712</v>
      </c>
      <c r="T1231" s="63">
        <f t="shared" si="427"/>
        <v>145180</v>
      </c>
      <c r="U1231" s="63">
        <f t="shared" si="415"/>
        <v>381196.66666666669</v>
      </c>
      <c r="V1231" s="63">
        <f t="shared" si="416"/>
        <v>155890</v>
      </c>
      <c r="W1231" s="64">
        <f t="shared" si="417"/>
        <v>267158.14711166755</v>
      </c>
      <c r="X1231" s="64">
        <f t="shared" si="418"/>
        <v>207043.67841071004</v>
      </c>
      <c r="Y1231" s="64">
        <f t="shared" si="428"/>
        <v>150535</v>
      </c>
      <c r="Z1231" s="64">
        <f t="shared" si="429"/>
        <v>176111.83920535503</v>
      </c>
      <c r="AA1231" s="64">
        <f t="shared" si="419"/>
        <v>399553.61271465605</v>
      </c>
      <c r="AB1231" s="65">
        <f t="shared" si="430"/>
        <v>1.0481561032747471</v>
      </c>
      <c r="AC1231" s="66">
        <f t="shared" si="431"/>
        <v>207043.67841071004</v>
      </c>
      <c r="AD1231" s="88" t="s">
        <v>4740</v>
      </c>
    </row>
    <row r="1232" spans="1:30" s="68" customFormat="1" ht="29.5" customHeight="1" x14ac:dyDescent="0.35">
      <c r="A1232" s="57"/>
      <c r="B1232" s="3">
        <v>319</v>
      </c>
      <c r="C1232" s="9" t="s">
        <v>414</v>
      </c>
      <c r="D1232" s="106" t="s">
        <v>1310</v>
      </c>
      <c r="E1232" s="107" t="s">
        <v>1311</v>
      </c>
      <c r="F1232" s="4" t="s">
        <v>13</v>
      </c>
      <c r="G1232" s="58">
        <v>873000</v>
      </c>
      <c r="H1232" s="58">
        <v>165870</v>
      </c>
      <c r="I1232" s="59">
        <v>1038870</v>
      </c>
      <c r="J1232" s="60">
        <v>1274000</v>
      </c>
      <c r="K1232" s="60">
        <f t="shared" si="413"/>
        <v>242060</v>
      </c>
      <c r="L1232" s="61">
        <f t="shared" si="414"/>
        <v>1516060</v>
      </c>
      <c r="M1232" s="60">
        <v>1169000</v>
      </c>
      <c r="N1232" s="60">
        <f t="shared" si="425"/>
        <v>222110</v>
      </c>
      <c r="O1232" s="62">
        <f t="shared" si="426"/>
        <v>1391110</v>
      </c>
      <c r="P1232" s="58">
        <v>916650</v>
      </c>
      <c r="Q1232" s="58">
        <v>174163.5</v>
      </c>
      <c r="R1232" s="58">
        <v>1090813.5</v>
      </c>
      <c r="S1232" s="62">
        <v>463624</v>
      </c>
      <c r="T1232" s="63">
        <f t="shared" si="427"/>
        <v>1038870</v>
      </c>
      <c r="U1232" s="63">
        <f t="shared" si="415"/>
        <v>1315346.6666666667</v>
      </c>
      <c r="V1232" s="63">
        <f t="shared" si="416"/>
        <v>1391110</v>
      </c>
      <c r="W1232" s="64">
        <f t="shared" si="417"/>
        <v>1298812.1889176858</v>
      </c>
      <c r="X1232" s="64">
        <f t="shared" si="418"/>
        <v>1281482.1385874553</v>
      </c>
      <c r="Y1232" s="64">
        <f t="shared" si="428"/>
        <v>1214990</v>
      </c>
      <c r="Z1232" s="64">
        <f t="shared" si="429"/>
        <v>1160176.0692937276</v>
      </c>
      <c r="AA1232" s="64">
        <f t="shared" si="419"/>
        <v>247452.29041844307</v>
      </c>
      <c r="AB1232" s="65">
        <f t="shared" si="430"/>
        <v>0.18812705174182956</v>
      </c>
      <c r="AC1232" s="66">
        <f>T1232</f>
        <v>1038870</v>
      </c>
      <c r="AD1232" s="88" t="s">
        <v>4739</v>
      </c>
    </row>
    <row r="1233" spans="1:30" s="68" customFormat="1" ht="29.5" customHeight="1" x14ac:dyDescent="0.35">
      <c r="A1233" s="57"/>
      <c r="B1233" s="3">
        <v>320</v>
      </c>
      <c r="C1233" s="9" t="s">
        <v>414</v>
      </c>
      <c r="D1233" s="106" t="s">
        <v>1312</v>
      </c>
      <c r="E1233" s="107" t="s">
        <v>1313</v>
      </c>
      <c r="F1233" s="4" t="s">
        <v>13</v>
      </c>
      <c r="G1233" s="58">
        <v>754000</v>
      </c>
      <c r="H1233" s="58">
        <v>143260</v>
      </c>
      <c r="I1233" s="59">
        <v>897260</v>
      </c>
      <c r="J1233" s="60">
        <v>134000</v>
      </c>
      <c r="K1233" s="60">
        <f t="shared" si="413"/>
        <v>25460</v>
      </c>
      <c r="L1233" s="61">
        <f t="shared" si="414"/>
        <v>159460</v>
      </c>
      <c r="M1233" s="60">
        <v>122000</v>
      </c>
      <c r="N1233" s="60">
        <f t="shared" si="425"/>
        <v>23180</v>
      </c>
      <c r="O1233" s="62">
        <f t="shared" si="426"/>
        <v>145180</v>
      </c>
      <c r="P1233" s="58">
        <v>776620.00000000012</v>
      </c>
      <c r="Q1233" s="58">
        <v>147557.80000000002</v>
      </c>
      <c r="R1233" s="58">
        <v>924177.80000000016</v>
      </c>
      <c r="S1233" s="62">
        <v>376040</v>
      </c>
      <c r="T1233" s="63">
        <f t="shared" si="427"/>
        <v>145180</v>
      </c>
      <c r="U1233" s="63">
        <f t="shared" si="415"/>
        <v>400633.33333333331</v>
      </c>
      <c r="V1233" s="63">
        <f t="shared" si="416"/>
        <v>159460</v>
      </c>
      <c r="W1233" s="64">
        <f t="shared" si="417"/>
        <v>274890.00743364362</v>
      </c>
      <c r="X1233" s="64">
        <f t="shared" si="418"/>
        <v>210177.19389412148</v>
      </c>
      <c r="Y1233" s="64">
        <f t="shared" si="428"/>
        <v>152320</v>
      </c>
      <c r="Z1233" s="64">
        <f t="shared" si="429"/>
        <v>177678.59694706072</v>
      </c>
      <c r="AA1233" s="64">
        <f t="shared" si="419"/>
        <v>430150.57146693801</v>
      </c>
      <c r="AB1233" s="65">
        <f t="shared" si="430"/>
        <v>1.0736764409691439</v>
      </c>
      <c r="AC1233" s="66">
        <f>X1233</f>
        <v>210177.19389412148</v>
      </c>
      <c r="AD1233" s="88" t="s">
        <v>4740</v>
      </c>
    </row>
    <row r="1234" spans="1:30" s="68" customFormat="1" ht="29.5" customHeight="1" x14ac:dyDescent="0.35">
      <c r="A1234" s="57"/>
      <c r="B1234" s="3">
        <v>321</v>
      </c>
      <c r="C1234" s="9" t="s">
        <v>414</v>
      </c>
      <c r="D1234" s="106" t="s">
        <v>1314</v>
      </c>
      <c r="E1234" s="107" t="s">
        <v>1315</v>
      </c>
      <c r="F1234" s="4" t="s">
        <v>13</v>
      </c>
      <c r="G1234" s="58">
        <v>688000</v>
      </c>
      <c r="H1234" s="58">
        <v>130720</v>
      </c>
      <c r="I1234" s="59">
        <v>818720</v>
      </c>
      <c r="J1234" s="60">
        <v>114000</v>
      </c>
      <c r="K1234" s="60">
        <f t="shared" ref="K1234:K1297" si="432">+J1234*19%</f>
        <v>21660</v>
      </c>
      <c r="L1234" s="61">
        <f t="shared" ref="L1234:L1297" si="433">+J1234+K1234</f>
        <v>135660</v>
      </c>
      <c r="M1234" s="60">
        <v>105000</v>
      </c>
      <c r="N1234" s="60">
        <f t="shared" si="425"/>
        <v>19950</v>
      </c>
      <c r="O1234" s="62">
        <f t="shared" si="426"/>
        <v>124950</v>
      </c>
      <c r="P1234" s="58">
        <v>715520.00000000012</v>
      </c>
      <c r="Q1234" s="58">
        <v>135948.80000000002</v>
      </c>
      <c r="R1234" s="58">
        <v>851468.80000000016</v>
      </c>
      <c r="S1234" s="62">
        <v>355096</v>
      </c>
      <c r="T1234" s="63">
        <f t="shared" si="427"/>
        <v>124950</v>
      </c>
      <c r="U1234" s="63">
        <f t="shared" ref="U1234:U1297" si="434">AVERAGE(I1234,L1234,O1234)</f>
        <v>359776.66666666669</v>
      </c>
      <c r="V1234" s="63">
        <f t="shared" ref="V1234:V1297" si="435">MEDIAN(I1234,L1234,O1234)</f>
        <v>135660</v>
      </c>
      <c r="W1234" s="64">
        <f t="shared" ref="W1234:W1297" si="436">GEOMEAN(I1234,L1234,O1234)</f>
        <v>240311.46495672903</v>
      </c>
      <c r="X1234" s="64">
        <f t="shared" ref="X1234:X1297" si="437">HARMEAN(I1234,L1234,O1234)</f>
        <v>180766.56214261995</v>
      </c>
      <c r="Y1234" s="64">
        <f t="shared" si="428"/>
        <v>130305</v>
      </c>
      <c r="Z1234" s="64">
        <f t="shared" si="429"/>
        <v>152858.28107130999</v>
      </c>
      <c r="AA1234" s="64">
        <f t="shared" ref="AA1234:AA1297" si="438">STDEV(I1234,L1234,O1234)</f>
        <v>397492.65833890991</v>
      </c>
      <c r="AB1234" s="65">
        <f t="shared" si="430"/>
        <v>1.1048316780009169</v>
      </c>
      <c r="AC1234" s="66">
        <f t="shared" ref="AC1234:AC1235" si="439">X1234</f>
        <v>180766.56214261995</v>
      </c>
      <c r="AD1234" s="88" t="s">
        <v>4740</v>
      </c>
    </row>
    <row r="1235" spans="1:30" s="68" customFormat="1" ht="29.5" customHeight="1" x14ac:dyDescent="0.35">
      <c r="A1235" s="57"/>
      <c r="B1235" s="3">
        <v>322</v>
      </c>
      <c r="C1235" s="9" t="s">
        <v>414</v>
      </c>
      <c r="D1235" s="106" t="s">
        <v>1316</v>
      </c>
      <c r="E1235" s="107" t="s">
        <v>1317</v>
      </c>
      <c r="F1235" s="4" t="s">
        <v>13</v>
      </c>
      <c r="G1235" s="58">
        <v>834000</v>
      </c>
      <c r="H1235" s="58">
        <v>158460</v>
      </c>
      <c r="I1235" s="59">
        <v>992460</v>
      </c>
      <c r="J1235" s="60">
        <v>97000</v>
      </c>
      <c r="K1235" s="60">
        <f t="shared" si="432"/>
        <v>18430</v>
      </c>
      <c r="L1235" s="61">
        <f t="shared" si="433"/>
        <v>115430</v>
      </c>
      <c r="M1235" s="60">
        <v>89000</v>
      </c>
      <c r="N1235" s="60">
        <f t="shared" si="425"/>
        <v>16910</v>
      </c>
      <c r="O1235" s="62">
        <f t="shared" si="426"/>
        <v>105910</v>
      </c>
      <c r="P1235" s="58">
        <v>859020.00000000012</v>
      </c>
      <c r="Q1235" s="58">
        <v>163213.80000000002</v>
      </c>
      <c r="R1235" s="58">
        <v>1022233.8000000002</v>
      </c>
      <c r="S1235" s="62">
        <v>358904</v>
      </c>
      <c r="T1235" s="63">
        <f t="shared" si="427"/>
        <v>105910</v>
      </c>
      <c r="U1235" s="63">
        <f t="shared" si="434"/>
        <v>404600</v>
      </c>
      <c r="V1235" s="63">
        <f t="shared" si="435"/>
        <v>115430</v>
      </c>
      <c r="W1235" s="64">
        <f t="shared" si="436"/>
        <v>229785.64374865562</v>
      </c>
      <c r="X1235" s="64">
        <f t="shared" si="437"/>
        <v>156962.58199649479</v>
      </c>
      <c r="Y1235" s="64">
        <f t="shared" si="428"/>
        <v>110670</v>
      </c>
      <c r="Z1235" s="64">
        <f t="shared" si="429"/>
        <v>131436.29099824739</v>
      </c>
      <c r="AA1235" s="64">
        <f t="shared" si="438"/>
        <v>509123.94591101294</v>
      </c>
      <c r="AB1235" s="65">
        <f t="shared" si="430"/>
        <v>1.2583389666609317</v>
      </c>
      <c r="AC1235" s="66">
        <f t="shared" si="439"/>
        <v>156962.58199649479</v>
      </c>
      <c r="AD1235" s="88" t="s">
        <v>4740</v>
      </c>
    </row>
    <row r="1236" spans="1:30" s="68" customFormat="1" ht="29.5" customHeight="1" x14ac:dyDescent="0.35">
      <c r="A1236" s="57"/>
      <c r="B1236" s="3">
        <v>323</v>
      </c>
      <c r="C1236" s="9" t="s">
        <v>414</v>
      </c>
      <c r="D1236" s="106" t="s">
        <v>1318</v>
      </c>
      <c r="E1236" s="107" t="s">
        <v>1319</v>
      </c>
      <c r="F1236" s="4" t="s">
        <v>13</v>
      </c>
      <c r="G1236" s="58">
        <v>779000</v>
      </c>
      <c r="H1236" s="58">
        <v>148010</v>
      </c>
      <c r="I1236" s="59">
        <v>927010</v>
      </c>
      <c r="J1236" s="60">
        <v>1163000</v>
      </c>
      <c r="K1236" s="60">
        <f t="shared" si="432"/>
        <v>220970</v>
      </c>
      <c r="L1236" s="61">
        <f t="shared" si="433"/>
        <v>1383970</v>
      </c>
      <c r="M1236" s="60">
        <v>1077000</v>
      </c>
      <c r="N1236" s="60">
        <f t="shared" si="425"/>
        <v>204630</v>
      </c>
      <c r="O1236" s="62">
        <f t="shared" si="426"/>
        <v>1281630</v>
      </c>
      <c r="P1236" s="58">
        <v>817950</v>
      </c>
      <c r="Q1236" s="58">
        <v>155410.5</v>
      </c>
      <c r="R1236" s="58">
        <v>973360.5</v>
      </c>
      <c r="S1236" s="62">
        <v>406504</v>
      </c>
      <c r="T1236" s="63">
        <f t="shared" si="427"/>
        <v>927010</v>
      </c>
      <c r="U1236" s="63">
        <f t="shared" si="434"/>
        <v>1197536.6666666667</v>
      </c>
      <c r="V1236" s="63">
        <f t="shared" si="435"/>
        <v>1281630</v>
      </c>
      <c r="W1236" s="64">
        <f t="shared" si="436"/>
        <v>1180296.8641874711</v>
      </c>
      <c r="X1236" s="64">
        <f t="shared" si="437"/>
        <v>1162091.4510505549</v>
      </c>
      <c r="Y1236" s="64">
        <f t="shared" si="428"/>
        <v>1104320</v>
      </c>
      <c r="Z1236" s="64">
        <f t="shared" si="429"/>
        <v>1044550.7255252774</v>
      </c>
      <c r="AA1236" s="64">
        <f t="shared" si="438"/>
        <v>239805.91513416273</v>
      </c>
      <c r="AB1236" s="65">
        <f t="shared" si="430"/>
        <v>0.20024932998641326</v>
      </c>
      <c r="AC1236" s="66">
        <f t="shared" ref="AC1236:AC1237" si="440">T1236</f>
        <v>927010</v>
      </c>
      <c r="AD1236" s="88" t="s">
        <v>4739</v>
      </c>
    </row>
    <row r="1237" spans="1:30" s="68" customFormat="1" ht="29.5" customHeight="1" x14ac:dyDescent="0.35">
      <c r="A1237" s="57"/>
      <c r="B1237" s="3">
        <v>324</v>
      </c>
      <c r="C1237" s="9" t="s">
        <v>414</v>
      </c>
      <c r="D1237" s="106" t="s">
        <v>1320</v>
      </c>
      <c r="E1237" s="107" t="s">
        <v>1321</v>
      </c>
      <c r="F1237" s="4" t="s">
        <v>13</v>
      </c>
      <c r="G1237" s="58">
        <v>764000</v>
      </c>
      <c r="H1237" s="58">
        <v>145160</v>
      </c>
      <c r="I1237" s="59">
        <v>909160</v>
      </c>
      <c r="J1237" s="60">
        <v>978000</v>
      </c>
      <c r="K1237" s="60">
        <f t="shared" si="432"/>
        <v>185820</v>
      </c>
      <c r="L1237" s="61">
        <f t="shared" si="433"/>
        <v>1163820</v>
      </c>
      <c r="M1237" s="60">
        <v>898000</v>
      </c>
      <c r="N1237" s="60">
        <f t="shared" si="425"/>
        <v>170620</v>
      </c>
      <c r="O1237" s="62">
        <f t="shared" si="426"/>
        <v>1068620</v>
      </c>
      <c r="P1237" s="58">
        <v>802200</v>
      </c>
      <c r="Q1237" s="58">
        <v>152418</v>
      </c>
      <c r="R1237" s="58">
        <v>954618</v>
      </c>
      <c r="S1237" s="62">
        <v>413168</v>
      </c>
      <c r="T1237" s="63">
        <f t="shared" si="427"/>
        <v>909160</v>
      </c>
      <c r="U1237" s="63">
        <f t="shared" si="434"/>
        <v>1047200</v>
      </c>
      <c r="V1237" s="63">
        <f t="shared" si="435"/>
        <v>1068620</v>
      </c>
      <c r="W1237" s="64">
        <f t="shared" si="436"/>
        <v>1041797.1013485305</v>
      </c>
      <c r="X1237" s="64">
        <f t="shared" si="437"/>
        <v>1036290.1383512408</v>
      </c>
      <c r="Y1237" s="64">
        <f t="shared" si="428"/>
        <v>988890</v>
      </c>
      <c r="Z1237" s="64">
        <f t="shared" si="429"/>
        <v>972725.06917562033</v>
      </c>
      <c r="AA1237" s="64">
        <f t="shared" si="438"/>
        <v>128674.16679349434</v>
      </c>
      <c r="AB1237" s="65">
        <f t="shared" si="430"/>
        <v>0.12287449082648429</v>
      </c>
      <c r="AC1237" s="66">
        <f t="shared" si="440"/>
        <v>909160</v>
      </c>
      <c r="AD1237" s="67" t="s">
        <v>4739</v>
      </c>
    </row>
    <row r="1238" spans="1:30" s="68" customFormat="1" ht="29.5" customHeight="1" x14ac:dyDescent="0.35">
      <c r="A1238" s="57"/>
      <c r="B1238" s="3">
        <v>325</v>
      </c>
      <c r="C1238" s="9" t="s">
        <v>414</v>
      </c>
      <c r="D1238" s="106" t="s">
        <v>1322</v>
      </c>
      <c r="E1238" s="107" t="s">
        <v>1323</v>
      </c>
      <c r="F1238" s="4" t="s">
        <v>13</v>
      </c>
      <c r="G1238" s="58">
        <v>37815.126050420171</v>
      </c>
      <c r="H1238" s="58">
        <v>7184.8739495798327</v>
      </c>
      <c r="I1238" s="59">
        <v>45000</v>
      </c>
      <c r="J1238" s="60">
        <v>126000</v>
      </c>
      <c r="K1238" s="60">
        <f t="shared" si="432"/>
        <v>23940</v>
      </c>
      <c r="L1238" s="61">
        <f t="shared" si="433"/>
        <v>149940</v>
      </c>
      <c r="M1238" s="60">
        <v>116000</v>
      </c>
      <c r="N1238" s="60">
        <f t="shared" si="425"/>
        <v>22040</v>
      </c>
      <c r="O1238" s="62">
        <f t="shared" si="426"/>
        <v>138040</v>
      </c>
      <c r="P1238" s="58">
        <v>39327.731092436974</v>
      </c>
      <c r="Q1238" s="58">
        <v>7472.2689075630251</v>
      </c>
      <c r="R1238" s="58">
        <v>46800</v>
      </c>
      <c r="S1238" s="62">
        <v>68544</v>
      </c>
      <c r="T1238" s="63">
        <f t="shared" si="427"/>
        <v>45000</v>
      </c>
      <c r="U1238" s="63">
        <f t="shared" si="434"/>
        <v>110993.33333333333</v>
      </c>
      <c r="V1238" s="63">
        <f t="shared" si="435"/>
        <v>138040</v>
      </c>
      <c r="W1238" s="64">
        <f t="shared" si="436"/>
        <v>97658.861492036754</v>
      </c>
      <c r="X1238" s="64">
        <f t="shared" si="437"/>
        <v>83020.0855353597</v>
      </c>
      <c r="Y1238" s="64">
        <f t="shared" si="428"/>
        <v>91520</v>
      </c>
      <c r="Z1238" s="64">
        <f t="shared" si="429"/>
        <v>64010.04276767985</v>
      </c>
      <c r="AA1238" s="64">
        <f t="shared" si="438"/>
        <v>57460.791269641704</v>
      </c>
      <c r="AB1238" s="65">
        <f t="shared" si="430"/>
        <v>0.5176958790585775</v>
      </c>
      <c r="AC1238" s="66">
        <f>Z1238</f>
        <v>64010.04276767985</v>
      </c>
      <c r="AD1238" s="90" t="s">
        <v>4745</v>
      </c>
    </row>
    <row r="1239" spans="1:30" s="68" customFormat="1" ht="29.5" customHeight="1" x14ac:dyDescent="0.35">
      <c r="A1239" s="57"/>
      <c r="B1239" s="3">
        <v>326</v>
      </c>
      <c r="C1239" s="9" t="s">
        <v>414</v>
      </c>
      <c r="D1239" s="106" t="s">
        <v>1324</v>
      </c>
      <c r="E1239" s="107" t="s">
        <v>1325</v>
      </c>
      <c r="F1239" s="4" t="s">
        <v>13</v>
      </c>
      <c r="G1239" s="58">
        <v>846000</v>
      </c>
      <c r="H1239" s="58">
        <v>160740</v>
      </c>
      <c r="I1239" s="59">
        <v>1006740</v>
      </c>
      <c r="J1239" s="60">
        <v>102000</v>
      </c>
      <c r="K1239" s="60">
        <f t="shared" si="432"/>
        <v>19380</v>
      </c>
      <c r="L1239" s="61">
        <f t="shared" si="433"/>
        <v>121380</v>
      </c>
      <c r="M1239" s="60">
        <v>93000</v>
      </c>
      <c r="N1239" s="60">
        <f t="shared" si="425"/>
        <v>17670</v>
      </c>
      <c r="O1239" s="62">
        <f t="shared" si="426"/>
        <v>110670</v>
      </c>
      <c r="P1239" s="58">
        <v>871380</v>
      </c>
      <c r="Q1239" s="58">
        <v>165562.20000000001</v>
      </c>
      <c r="R1239" s="58">
        <v>1036942.2</v>
      </c>
      <c r="S1239" s="62">
        <v>429352</v>
      </c>
      <c r="T1239" s="63">
        <f t="shared" si="427"/>
        <v>110670</v>
      </c>
      <c r="U1239" s="63">
        <f t="shared" si="434"/>
        <v>412930</v>
      </c>
      <c r="V1239" s="63">
        <f t="shared" si="435"/>
        <v>121380</v>
      </c>
      <c r="W1239" s="64">
        <f t="shared" si="436"/>
        <v>238249.20264300148</v>
      </c>
      <c r="X1239" s="64">
        <f t="shared" si="437"/>
        <v>164223.68345026826</v>
      </c>
      <c r="Y1239" s="64">
        <f t="shared" si="428"/>
        <v>116025</v>
      </c>
      <c r="Z1239" s="64">
        <f t="shared" si="429"/>
        <v>137446.84172513412</v>
      </c>
      <c r="AA1239" s="64">
        <f t="shared" si="438"/>
        <v>514282.42542400764</v>
      </c>
      <c r="AB1239" s="65">
        <f t="shared" si="430"/>
        <v>1.2454469896205353</v>
      </c>
      <c r="AC1239" s="66">
        <f>X1239</f>
        <v>164223.68345026826</v>
      </c>
      <c r="AD1239" s="88" t="s">
        <v>4740</v>
      </c>
    </row>
    <row r="1240" spans="1:30" s="68" customFormat="1" ht="29.5" customHeight="1" x14ac:dyDescent="0.35">
      <c r="A1240" s="57"/>
      <c r="B1240" s="3">
        <v>327</v>
      </c>
      <c r="C1240" s="9" t="s">
        <v>414</v>
      </c>
      <c r="D1240" s="106" t="s">
        <v>1326</v>
      </c>
      <c r="E1240" s="107" t="s">
        <v>1327</v>
      </c>
      <c r="F1240" s="4" t="s">
        <v>13</v>
      </c>
      <c r="G1240" s="58">
        <v>869000</v>
      </c>
      <c r="H1240" s="58">
        <v>165110</v>
      </c>
      <c r="I1240" s="59">
        <v>1034110</v>
      </c>
      <c r="J1240" s="60">
        <v>102000</v>
      </c>
      <c r="K1240" s="60">
        <f t="shared" si="432"/>
        <v>19380</v>
      </c>
      <c r="L1240" s="61">
        <f t="shared" si="433"/>
        <v>121380</v>
      </c>
      <c r="M1240" s="60">
        <v>94000</v>
      </c>
      <c r="N1240" s="60">
        <f t="shared" si="425"/>
        <v>17860</v>
      </c>
      <c r="O1240" s="62">
        <f t="shared" si="426"/>
        <v>111860</v>
      </c>
      <c r="P1240" s="58">
        <v>895070.00000000012</v>
      </c>
      <c r="Q1240" s="58">
        <v>170063.30000000002</v>
      </c>
      <c r="R1240" s="58">
        <v>1065133.3</v>
      </c>
      <c r="S1240" s="62">
        <v>448392</v>
      </c>
      <c r="T1240" s="63">
        <f t="shared" si="427"/>
        <v>111860</v>
      </c>
      <c r="U1240" s="63">
        <f t="shared" si="434"/>
        <v>422450</v>
      </c>
      <c r="V1240" s="63">
        <f t="shared" si="435"/>
        <v>121380</v>
      </c>
      <c r="W1240" s="64">
        <f t="shared" si="436"/>
        <v>241247.54099411971</v>
      </c>
      <c r="X1240" s="64">
        <f t="shared" si="437"/>
        <v>165331.60678553962</v>
      </c>
      <c r="Y1240" s="64">
        <f t="shared" si="428"/>
        <v>116620</v>
      </c>
      <c r="Z1240" s="64">
        <f t="shared" si="429"/>
        <v>138595.80339276983</v>
      </c>
      <c r="AA1240" s="64">
        <f t="shared" si="438"/>
        <v>529734.48471852392</v>
      </c>
      <c r="AB1240" s="65">
        <f t="shared" si="430"/>
        <v>1.2539578286626203</v>
      </c>
      <c r="AC1240" s="66">
        <f t="shared" ref="AC1240:AC1243" si="441">X1240</f>
        <v>165331.60678553962</v>
      </c>
      <c r="AD1240" s="88" t="s">
        <v>4740</v>
      </c>
    </row>
    <row r="1241" spans="1:30" s="68" customFormat="1" ht="29.5" customHeight="1" x14ac:dyDescent="0.35">
      <c r="A1241" s="57"/>
      <c r="B1241" s="3">
        <v>328</v>
      </c>
      <c r="C1241" s="9" t="s">
        <v>414</v>
      </c>
      <c r="D1241" s="106" t="s">
        <v>1328</v>
      </c>
      <c r="E1241" s="107" t="s">
        <v>1329</v>
      </c>
      <c r="F1241" s="4" t="s">
        <v>13</v>
      </c>
      <c r="G1241" s="58">
        <v>698000</v>
      </c>
      <c r="H1241" s="58">
        <v>132620</v>
      </c>
      <c r="I1241" s="59">
        <v>830620</v>
      </c>
      <c r="J1241" s="60">
        <v>111000</v>
      </c>
      <c r="K1241" s="60">
        <f t="shared" si="432"/>
        <v>21090</v>
      </c>
      <c r="L1241" s="61">
        <f t="shared" si="433"/>
        <v>132090</v>
      </c>
      <c r="M1241" s="60">
        <v>103000</v>
      </c>
      <c r="N1241" s="60">
        <f t="shared" si="425"/>
        <v>19570</v>
      </c>
      <c r="O1241" s="62">
        <f t="shared" si="426"/>
        <v>122570</v>
      </c>
      <c r="P1241" s="58">
        <v>718940</v>
      </c>
      <c r="Q1241" s="58">
        <v>136598.6</v>
      </c>
      <c r="R1241" s="58">
        <v>855538.6</v>
      </c>
      <c r="S1241" s="62">
        <v>347480</v>
      </c>
      <c r="T1241" s="63">
        <f t="shared" si="427"/>
        <v>122570</v>
      </c>
      <c r="U1241" s="63">
        <f t="shared" si="434"/>
        <v>361760</v>
      </c>
      <c r="V1241" s="63">
        <f t="shared" si="435"/>
        <v>132090</v>
      </c>
      <c r="W1241" s="64">
        <f t="shared" si="436"/>
        <v>237803.82551180926</v>
      </c>
      <c r="X1241" s="64">
        <f t="shared" si="437"/>
        <v>177167.59665433291</v>
      </c>
      <c r="Y1241" s="64">
        <f t="shared" si="428"/>
        <v>127330</v>
      </c>
      <c r="Z1241" s="64">
        <f t="shared" si="429"/>
        <v>149868.79832716647</v>
      </c>
      <c r="AA1241" s="64">
        <f t="shared" si="438"/>
        <v>406072.57023837499</v>
      </c>
      <c r="AB1241" s="65">
        <f t="shared" si="430"/>
        <v>1.1224916249402228</v>
      </c>
      <c r="AC1241" s="66">
        <f t="shared" si="441"/>
        <v>177167.59665433291</v>
      </c>
      <c r="AD1241" s="88" t="s">
        <v>4740</v>
      </c>
    </row>
    <row r="1242" spans="1:30" s="68" customFormat="1" ht="29.5" customHeight="1" x14ac:dyDescent="0.35">
      <c r="A1242" s="57"/>
      <c r="B1242" s="3">
        <v>329</v>
      </c>
      <c r="C1242" s="9" t="s">
        <v>414</v>
      </c>
      <c r="D1242" s="106" t="s">
        <v>1330</v>
      </c>
      <c r="E1242" s="107" t="s">
        <v>1331</v>
      </c>
      <c r="F1242" s="4" t="s">
        <v>13</v>
      </c>
      <c r="G1242" s="58">
        <v>700000</v>
      </c>
      <c r="H1242" s="58">
        <v>133000</v>
      </c>
      <c r="I1242" s="59">
        <v>833000</v>
      </c>
      <c r="J1242" s="60">
        <v>125000</v>
      </c>
      <c r="K1242" s="60">
        <f t="shared" si="432"/>
        <v>23750</v>
      </c>
      <c r="L1242" s="61">
        <f t="shared" si="433"/>
        <v>148750</v>
      </c>
      <c r="M1242" s="60">
        <v>116000</v>
      </c>
      <c r="N1242" s="60">
        <f t="shared" si="425"/>
        <v>22040</v>
      </c>
      <c r="O1242" s="62">
        <f t="shared" si="426"/>
        <v>138040</v>
      </c>
      <c r="P1242" s="58">
        <v>728000</v>
      </c>
      <c r="Q1242" s="58">
        <v>138320</v>
      </c>
      <c r="R1242" s="58">
        <v>866320</v>
      </c>
      <c r="S1242" s="62">
        <v>428400</v>
      </c>
      <c r="T1242" s="63">
        <f t="shared" si="427"/>
        <v>138040</v>
      </c>
      <c r="U1242" s="63">
        <f t="shared" si="434"/>
        <v>373263.33333333331</v>
      </c>
      <c r="V1242" s="63">
        <f t="shared" si="435"/>
        <v>148750</v>
      </c>
      <c r="W1242" s="64">
        <f t="shared" si="436"/>
        <v>257653.26019487428</v>
      </c>
      <c r="X1242" s="64">
        <f t="shared" si="437"/>
        <v>197792.03056768561</v>
      </c>
      <c r="Y1242" s="64">
        <f t="shared" si="428"/>
        <v>143395</v>
      </c>
      <c r="Z1242" s="64">
        <f t="shared" si="429"/>
        <v>167916.0152838428</v>
      </c>
      <c r="AA1242" s="64">
        <f t="shared" si="438"/>
        <v>398179.64291677863</v>
      </c>
      <c r="AB1242" s="65">
        <f t="shared" si="430"/>
        <v>1.0667526310739834</v>
      </c>
      <c r="AC1242" s="66">
        <f t="shared" si="441"/>
        <v>197792.03056768561</v>
      </c>
      <c r="AD1242" s="88" t="s">
        <v>4740</v>
      </c>
    </row>
    <row r="1243" spans="1:30" s="68" customFormat="1" ht="29.5" customHeight="1" x14ac:dyDescent="0.35">
      <c r="A1243" s="57"/>
      <c r="B1243" s="3">
        <v>330</v>
      </c>
      <c r="C1243" s="9" t="s">
        <v>414</v>
      </c>
      <c r="D1243" s="106" t="s">
        <v>1332</v>
      </c>
      <c r="E1243" s="107" t="s">
        <v>1333</v>
      </c>
      <c r="F1243" s="4" t="s">
        <v>13</v>
      </c>
      <c r="G1243" s="58">
        <v>824000</v>
      </c>
      <c r="H1243" s="58">
        <v>156560</v>
      </c>
      <c r="I1243" s="59">
        <v>980560</v>
      </c>
      <c r="J1243" s="60">
        <v>119000</v>
      </c>
      <c r="K1243" s="60">
        <f t="shared" si="432"/>
        <v>22610</v>
      </c>
      <c r="L1243" s="61">
        <f t="shared" si="433"/>
        <v>141610</v>
      </c>
      <c r="M1243" s="60">
        <v>111000</v>
      </c>
      <c r="N1243" s="60">
        <f t="shared" si="425"/>
        <v>21090</v>
      </c>
      <c r="O1243" s="62">
        <f t="shared" si="426"/>
        <v>132090</v>
      </c>
      <c r="P1243" s="58">
        <v>865200</v>
      </c>
      <c r="Q1243" s="58">
        <v>164388</v>
      </c>
      <c r="R1243" s="58">
        <v>1029588</v>
      </c>
      <c r="S1243" s="62">
        <v>427448</v>
      </c>
      <c r="T1243" s="63">
        <f t="shared" si="427"/>
        <v>132090</v>
      </c>
      <c r="U1243" s="63">
        <f t="shared" si="434"/>
        <v>418086.66666666669</v>
      </c>
      <c r="V1243" s="63">
        <f t="shared" si="435"/>
        <v>141610</v>
      </c>
      <c r="W1243" s="64">
        <f t="shared" si="436"/>
        <v>263721.78828860115</v>
      </c>
      <c r="X1243" s="64">
        <f t="shared" si="437"/>
        <v>191667.94647041123</v>
      </c>
      <c r="Y1243" s="64">
        <f t="shared" si="428"/>
        <v>136850</v>
      </c>
      <c r="Z1243" s="64">
        <f t="shared" si="429"/>
        <v>161878.97323520563</v>
      </c>
      <c r="AA1243" s="64">
        <f t="shared" si="438"/>
        <v>487139.45193684869</v>
      </c>
      <c r="AB1243" s="65">
        <f t="shared" si="430"/>
        <v>1.1651638063962384</v>
      </c>
      <c r="AC1243" s="66">
        <f t="shared" si="441"/>
        <v>191667.94647041123</v>
      </c>
      <c r="AD1243" s="88" t="s">
        <v>4740</v>
      </c>
    </row>
    <row r="1244" spans="1:30" s="68" customFormat="1" ht="29.5" customHeight="1" x14ac:dyDescent="0.35">
      <c r="A1244" s="57"/>
      <c r="B1244" s="3">
        <v>331</v>
      </c>
      <c r="C1244" s="9" t="s">
        <v>414</v>
      </c>
      <c r="D1244" s="106" t="s">
        <v>1334</v>
      </c>
      <c r="E1244" s="107" t="s">
        <v>1335</v>
      </c>
      <c r="F1244" s="4" t="s">
        <v>13</v>
      </c>
      <c r="G1244" s="58">
        <v>40336.134453781517</v>
      </c>
      <c r="H1244" s="58">
        <v>7663.8655462184879</v>
      </c>
      <c r="I1244" s="59">
        <v>48000.000000000007</v>
      </c>
      <c r="J1244" s="60">
        <v>125000</v>
      </c>
      <c r="K1244" s="60">
        <f t="shared" si="432"/>
        <v>23750</v>
      </c>
      <c r="L1244" s="61">
        <f t="shared" si="433"/>
        <v>148750</v>
      </c>
      <c r="M1244" s="60">
        <v>115000</v>
      </c>
      <c r="N1244" s="60">
        <f t="shared" si="425"/>
        <v>21850</v>
      </c>
      <c r="O1244" s="62">
        <f t="shared" si="426"/>
        <v>136850</v>
      </c>
      <c r="P1244" s="58">
        <v>42352.941176470587</v>
      </c>
      <c r="Q1244" s="58">
        <v>8047.0588235294117</v>
      </c>
      <c r="R1244" s="58">
        <v>50400</v>
      </c>
      <c r="S1244" s="62">
        <v>71400</v>
      </c>
      <c r="T1244" s="63">
        <f t="shared" si="427"/>
        <v>48000.000000000007</v>
      </c>
      <c r="U1244" s="63">
        <f t="shared" si="434"/>
        <v>111200</v>
      </c>
      <c r="V1244" s="63">
        <f t="shared" si="435"/>
        <v>136850</v>
      </c>
      <c r="W1244" s="64">
        <f t="shared" si="436"/>
        <v>99231.069276549257</v>
      </c>
      <c r="X1244" s="64">
        <f t="shared" si="437"/>
        <v>86050.390812628291</v>
      </c>
      <c r="Y1244" s="64">
        <f t="shared" si="428"/>
        <v>92425</v>
      </c>
      <c r="Z1244" s="64">
        <f t="shared" si="429"/>
        <v>67025.195406314146</v>
      </c>
      <c r="AA1244" s="64">
        <f t="shared" si="438"/>
        <v>55055.26768620783</v>
      </c>
      <c r="AB1244" s="65">
        <f t="shared" si="430"/>
        <v>0.49510132811337976</v>
      </c>
      <c r="AC1244" s="66">
        <f>Z1244</f>
        <v>67025.195406314146</v>
      </c>
      <c r="AD1244" s="89" t="s">
        <v>4745</v>
      </c>
    </row>
    <row r="1245" spans="1:30" s="68" customFormat="1" ht="29.5" customHeight="1" x14ac:dyDescent="0.35">
      <c r="A1245" s="57"/>
      <c r="B1245" s="3">
        <v>332</v>
      </c>
      <c r="C1245" s="9" t="s">
        <v>414</v>
      </c>
      <c r="D1245" s="106" t="s">
        <v>1336</v>
      </c>
      <c r="E1245" s="107" t="s">
        <v>1337</v>
      </c>
      <c r="F1245" s="4" t="s">
        <v>13</v>
      </c>
      <c r="G1245" s="58">
        <v>694000</v>
      </c>
      <c r="H1245" s="58">
        <v>131860</v>
      </c>
      <c r="I1245" s="59">
        <v>825860</v>
      </c>
      <c r="J1245" s="60">
        <v>105000</v>
      </c>
      <c r="K1245" s="60">
        <f t="shared" si="432"/>
        <v>19950</v>
      </c>
      <c r="L1245" s="61">
        <f t="shared" si="433"/>
        <v>124950</v>
      </c>
      <c r="M1245" s="60">
        <v>98000</v>
      </c>
      <c r="N1245" s="60">
        <f t="shared" si="425"/>
        <v>18620</v>
      </c>
      <c r="O1245" s="62">
        <f t="shared" si="426"/>
        <v>116620</v>
      </c>
      <c r="P1245" s="58">
        <v>728700</v>
      </c>
      <c r="Q1245" s="58">
        <v>138453</v>
      </c>
      <c r="R1245" s="58">
        <v>867153</v>
      </c>
      <c r="S1245" s="62">
        <v>375088</v>
      </c>
      <c r="T1245" s="63">
        <f t="shared" si="427"/>
        <v>116620</v>
      </c>
      <c r="U1245" s="63">
        <f t="shared" si="434"/>
        <v>355810</v>
      </c>
      <c r="V1245" s="63">
        <f t="shared" si="435"/>
        <v>124950</v>
      </c>
      <c r="W1245" s="64">
        <f t="shared" si="436"/>
        <v>229159.87488509694</v>
      </c>
      <c r="X1245" s="64">
        <f t="shared" si="437"/>
        <v>168644.31376180775</v>
      </c>
      <c r="Y1245" s="64">
        <f t="shared" si="428"/>
        <v>120785</v>
      </c>
      <c r="Z1245" s="64">
        <f t="shared" si="429"/>
        <v>142632.15688090387</v>
      </c>
      <c r="AA1245" s="64">
        <f t="shared" si="438"/>
        <v>407096.54763950035</v>
      </c>
      <c r="AB1245" s="65">
        <f t="shared" si="430"/>
        <v>1.1441402648590551</v>
      </c>
      <c r="AC1245" s="66">
        <f>X1245</f>
        <v>168644.31376180775</v>
      </c>
      <c r="AD1245" s="88" t="s">
        <v>4740</v>
      </c>
    </row>
    <row r="1246" spans="1:30" s="68" customFormat="1" ht="29.5" customHeight="1" x14ac:dyDescent="0.35">
      <c r="A1246" s="57"/>
      <c r="B1246" s="3">
        <v>333</v>
      </c>
      <c r="C1246" s="9" t="s">
        <v>414</v>
      </c>
      <c r="D1246" s="106" t="s">
        <v>1338</v>
      </c>
      <c r="E1246" s="107" t="s">
        <v>1339</v>
      </c>
      <c r="F1246" s="4" t="s">
        <v>13</v>
      </c>
      <c r="G1246" s="58">
        <v>815000</v>
      </c>
      <c r="H1246" s="58">
        <v>154850</v>
      </c>
      <c r="I1246" s="59">
        <v>969850</v>
      </c>
      <c r="J1246" s="60">
        <v>50000</v>
      </c>
      <c r="K1246" s="60">
        <f t="shared" si="432"/>
        <v>9500</v>
      </c>
      <c r="L1246" s="61">
        <f t="shared" si="433"/>
        <v>59500</v>
      </c>
      <c r="M1246" s="60">
        <v>46000</v>
      </c>
      <c r="N1246" s="60">
        <f t="shared" si="425"/>
        <v>8740</v>
      </c>
      <c r="O1246" s="62">
        <f t="shared" si="426"/>
        <v>54740</v>
      </c>
      <c r="P1246" s="58">
        <v>855750</v>
      </c>
      <c r="Q1246" s="58">
        <v>162592.5</v>
      </c>
      <c r="R1246" s="58">
        <v>1018342.5</v>
      </c>
      <c r="S1246" s="62">
        <v>404600</v>
      </c>
      <c r="T1246" s="63">
        <f t="shared" si="427"/>
        <v>54740</v>
      </c>
      <c r="U1246" s="63">
        <f t="shared" si="434"/>
        <v>361363.33333333331</v>
      </c>
      <c r="V1246" s="63">
        <f t="shared" si="435"/>
        <v>59500</v>
      </c>
      <c r="W1246" s="64">
        <f t="shared" si="436"/>
        <v>146726.57374142946</v>
      </c>
      <c r="X1246" s="64">
        <f t="shared" si="437"/>
        <v>83088.713682642163</v>
      </c>
      <c r="Y1246" s="64">
        <f t="shared" si="428"/>
        <v>57120</v>
      </c>
      <c r="Z1246" s="64">
        <f t="shared" si="429"/>
        <v>68914.356841321074</v>
      </c>
      <c r="AA1246" s="64">
        <f t="shared" si="438"/>
        <v>526970.28572143742</v>
      </c>
      <c r="AB1246" s="65">
        <f t="shared" si="430"/>
        <v>1.4582837745614408</v>
      </c>
      <c r="AC1246" s="66">
        <f t="shared" ref="AC1246:AC1248" si="442">X1246</f>
        <v>83088.713682642163</v>
      </c>
      <c r="AD1246" s="88" t="s">
        <v>4740</v>
      </c>
    </row>
    <row r="1247" spans="1:30" s="68" customFormat="1" ht="29.5" customHeight="1" x14ac:dyDescent="0.35">
      <c r="A1247" s="57"/>
      <c r="B1247" s="3">
        <v>334</v>
      </c>
      <c r="C1247" s="9" t="s">
        <v>414</v>
      </c>
      <c r="D1247" s="106" t="s">
        <v>1340</v>
      </c>
      <c r="E1247" s="107" t="s">
        <v>1341</v>
      </c>
      <c r="F1247" s="4" t="s">
        <v>13</v>
      </c>
      <c r="G1247" s="58">
        <v>888000</v>
      </c>
      <c r="H1247" s="58">
        <v>168720</v>
      </c>
      <c r="I1247" s="59">
        <v>1056720</v>
      </c>
      <c r="J1247" s="60">
        <v>114000</v>
      </c>
      <c r="K1247" s="60">
        <f t="shared" si="432"/>
        <v>21660</v>
      </c>
      <c r="L1247" s="61">
        <f t="shared" si="433"/>
        <v>135660</v>
      </c>
      <c r="M1247" s="60">
        <v>104000</v>
      </c>
      <c r="N1247" s="60">
        <f t="shared" si="425"/>
        <v>19760</v>
      </c>
      <c r="O1247" s="62">
        <f t="shared" si="426"/>
        <v>123760</v>
      </c>
      <c r="P1247" s="58">
        <v>914640.00000000012</v>
      </c>
      <c r="Q1247" s="58">
        <v>173781.60000000003</v>
      </c>
      <c r="R1247" s="58">
        <v>1088421.6000000001</v>
      </c>
      <c r="S1247" s="62">
        <v>451248</v>
      </c>
      <c r="T1247" s="63">
        <f t="shared" si="427"/>
        <v>123760</v>
      </c>
      <c r="U1247" s="63">
        <f t="shared" si="434"/>
        <v>438713.33333333331</v>
      </c>
      <c r="V1247" s="63">
        <f t="shared" si="435"/>
        <v>135660</v>
      </c>
      <c r="W1247" s="64">
        <f t="shared" si="436"/>
        <v>260813.86812537996</v>
      </c>
      <c r="X1247" s="64">
        <f t="shared" si="437"/>
        <v>182950.82242990655</v>
      </c>
      <c r="Y1247" s="64">
        <f t="shared" si="428"/>
        <v>129710</v>
      </c>
      <c r="Z1247" s="64">
        <f t="shared" si="429"/>
        <v>153355.41121495329</v>
      </c>
      <c r="AA1247" s="64">
        <f t="shared" si="438"/>
        <v>535242.54551869596</v>
      </c>
      <c r="AB1247" s="65">
        <f t="shared" si="430"/>
        <v>1.2200279883265366</v>
      </c>
      <c r="AC1247" s="66">
        <f t="shared" si="442"/>
        <v>182950.82242990655</v>
      </c>
      <c r="AD1247" s="88" t="s">
        <v>4740</v>
      </c>
    </row>
    <row r="1248" spans="1:30" s="68" customFormat="1" ht="29.5" customHeight="1" x14ac:dyDescent="0.35">
      <c r="A1248" s="57"/>
      <c r="B1248" s="3">
        <v>335</v>
      </c>
      <c r="C1248" s="9" t="s">
        <v>414</v>
      </c>
      <c r="D1248" s="106" t="s">
        <v>1342</v>
      </c>
      <c r="E1248" s="107" t="s">
        <v>1343</v>
      </c>
      <c r="F1248" s="4" t="s">
        <v>13</v>
      </c>
      <c r="G1248" s="58">
        <v>875000</v>
      </c>
      <c r="H1248" s="58">
        <v>166250</v>
      </c>
      <c r="I1248" s="59">
        <v>1041250</v>
      </c>
      <c r="J1248" s="60">
        <v>126000</v>
      </c>
      <c r="K1248" s="60">
        <f t="shared" si="432"/>
        <v>23940</v>
      </c>
      <c r="L1248" s="61">
        <f t="shared" si="433"/>
        <v>149940</v>
      </c>
      <c r="M1248" s="60">
        <v>115000</v>
      </c>
      <c r="N1248" s="60">
        <f t="shared" si="425"/>
        <v>21850</v>
      </c>
      <c r="O1248" s="62">
        <f t="shared" si="426"/>
        <v>136850</v>
      </c>
      <c r="P1248" s="58">
        <v>927500</v>
      </c>
      <c r="Q1248" s="58">
        <v>176225</v>
      </c>
      <c r="R1248" s="58">
        <v>1103725</v>
      </c>
      <c r="S1248" s="62">
        <v>448392</v>
      </c>
      <c r="T1248" s="63">
        <f t="shared" si="427"/>
        <v>136850</v>
      </c>
      <c r="U1248" s="63">
        <f t="shared" si="434"/>
        <v>442680</v>
      </c>
      <c r="V1248" s="63">
        <f t="shared" si="435"/>
        <v>149940</v>
      </c>
      <c r="W1248" s="64">
        <f t="shared" si="436"/>
        <v>277484.74194168486</v>
      </c>
      <c r="X1248" s="64">
        <f t="shared" si="437"/>
        <v>200843.68690790498</v>
      </c>
      <c r="Y1248" s="64">
        <f t="shared" si="428"/>
        <v>143395</v>
      </c>
      <c r="Z1248" s="64">
        <f t="shared" si="429"/>
        <v>168846.84345395249</v>
      </c>
      <c r="AA1248" s="64">
        <f t="shared" si="438"/>
        <v>518418.14271879027</v>
      </c>
      <c r="AB1248" s="65">
        <f t="shared" si="430"/>
        <v>1.1710900486102609</v>
      </c>
      <c r="AC1248" s="66">
        <f t="shared" si="442"/>
        <v>200843.68690790498</v>
      </c>
      <c r="AD1248" s="88" t="s">
        <v>4740</v>
      </c>
    </row>
    <row r="1249" spans="1:30" s="68" customFormat="1" ht="29.5" customHeight="1" x14ac:dyDescent="0.35">
      <c r="A1249" s="57"/>
      <c r="B1249" s="3">
        <v>336</v>
      </c>
      <c r="C1249" s="9" t="s">
        <v>414</v>
      </c>
      <c r="D1249" s="106" t="s">
        <v>1344</v>
      </c>
      <c r="E1249" s="107" t="s">
        <v>1345</v>
      </c>
      <c r="F1249" s="4" t="s">
        <v>13</v>
      </c>
      <c r="G1249" s="58">
        <v>698000</v>
      </c>
      <c r="H1249" s="58">
        <v>132620</v>
      </c>
      <c r="I1249" s="59">
        <v>830620</v>
      </c>
      <c r="J1249" s="60">
        <v>1097000</v>
      </c>
      <c r="K1249" s="60">
        <f t="shared" si="432"/>
        <v>208430</v>
      </c>
      <c r="L1249" s="61">
        <f t="shared" si="433"/>
        <v>1305430</v>
      </c>
      <c r="M1249" s="60">
        <v>998000</v>
      </c>
      <c r="N1249" s="60">
        <f t="shared" si="425"/>
        <v>189620</v>
      </c>
      <c r="O1249" s="62">
        <f t="shared" si="426"/>
        <v>1187620</v>
      </c>
      <c r="P1249" s="58">
        <v>725920.00000000012</v>
      </c>
      <c r="Q1249" s="58">
        <v>137924.80000000002</v>
      </c>
      <c r="R1249" s="58">
        <v>863844.80000000016</v>
      </c>
      <c r="S1249" s="62">
        <v>344624</v>
      </c>
      <c r="T1249" s="63">
        <f t="shared" si="427"/>
        <v>830620</v>
      </c>
      <c r="U1249" s="63">
        <f t="shared" si="434"/>
        <v>1107890</v>
      </c>
      <c r="V1249" s="63">
        <f t="shared" si="435"/>
        <v>1187620</v>
      </c>
      <c r="W1249" s="64">
        <f t="shared" si="436"/>
        <v>1087955.5664330937</v>
      </c>
      <c r="X1249" s="64">
        <f t="shared" si="437"/>
        <v>1066867.2360424791</v>
      </c>
      <c r="Y1249" s="64">
        <f t="shared" si="428"/>
        <v>1009120</v>
      </c>
      <c r="Z1249" s="64">
        <f t="shared" si="429"/>
        <v>948743.61802123953</v>
      </c>
      <c r="AA1249" s="64">
        <f t="shared" si="438"/>
        <v>247242.36833520263</v>
      </c>
      <c r="AB1249" s="65">
        <f t="shared" si="430"/>
        <v>0.22316508708915384</v>
      </c>
      <c r="AC1249" s="66">
        <f>T1249</f>
        <v>830620</v>
      </c>
      <c r="AD1249" s="67" t="s">
        <v>4739</v>
      </c>
    </row>
    <row r="1250" spans="1:30" s="68" customFormat="1" ht="29.5" customHeight="1" x14ac:dyDescent="0.35">
      <c r="A1250" s="57"/>
      <c r="B1250" s="3">
        <v>337</v>
      </c>
      <c r="C1250" s="9" t="s">
        <v>414</v>
      </c>
      <c r="D1250" s="106" t="s">
        <v>1346</v>
      </c>
      <c r="E1250" s="107" t="s">
        <v>1347</v>
      </c>
      <c r="F1250" s="4" t="s">
        <v>13</v>
      </c>
      <c r="G1250" s="58">
        <v>756000</v>
      </c>
      <c r="H1250" s="58">
        <v>143640</v>
      </c>
      <c r="I1250" s="59">
        <v>899640</v>
      </c>
      <c r="J1250" s="60">
        <v>107000</v>
      </c>
      <c r="K1250" s="60">
        <f t="shared" si="432"/>
        <v>20330</v>
      </c>
      <c r="L1250" s="61">
        <f t="shared" si="433"/>
        <v>127330</v>
      </c>
      <c r="M1250" s="60">
        <v>99000</v>
      </c>
      <c r="N1250" s="60">
        <f t="shared" si="425"/>
        <v>18810</v>
      </c>
      <c r="O1250" s="62">
        <f t="shared" si="426"/>
        <v>117810</v>
      </c>
      <c r="P1250" s="58">
        <v>786240</v>
      </c>
      <c r="Q1250" s="58">
        <v>149385.60000000001</v>
      </c>
      <c r="R1250" s="58">
        <v>935625.6</v>
      </c>
      <c r="S1250" s="62">
        <v>468384</v>
      </c>
      <c r="T1250" s="63">
        <f t="shared" si="427"/>
        <v>117810</v>
      </c>
      <c r="U1250" s="63">
        <f t="shared" si="434"/>
        <v>381593.33333333331</v>
      </c>
      <c r="V1250" s="63">
        <f t="shared" si="435"/>
        <v>127330</v>
      </c>
      <c r="W1250" s="64">
        <f t="shared" si="436"/>
        <v>238082.35916324571</v>
      </c>
      <c r="X1250" s="64">
        <f t="shared" si="437"/>
        <v>171886.19879876627</v>
      </c>
      <c r="Y1250" s="64">
        <f t="shared" si="428"/>
        <v>122570</v>
      </c>
      <c r="Z1250" s="64">
        <f t="shared" si="429"/>
        <v>144848.09939938312</v>
      </c>
      <c r="AA1250" s="64">
        <f t="shared" si="438"/>
        <v>448666.82430655975</v>
      </c>
      <c r="AB1250" s="65">
        <f t="shared" si="430"/>
        <v>1.1757721771167204</v>
      </c>
      <c r="AC1250" s="66">
        <f>X1250</f>
        <v>171886.19879876627</v>
      </c>
      <c r="AD1250" s="88" t="s">
        <v>4740</v>
      </c>
    </row>
    <row r="1251" spans="1:30" s="68" customFormat="1" ht="29.5" customHeight="1" x14ac:dyDescent="0.35">
      <c r="A1251" s="57"/>
      <c r="B1251" s="3">
        <v>338</v>
      </c>
      <c r="C1251" s="9" t="s">
        <v>414</v>
      </c>
      <c r="D1251" s="106" t="s">
        <v>1348</v>
      </c>
      <c r="E1251" s="107" t="s">
        <v>1349</v>
      </c>
      <c r="F1251" s="4" t="s">
        <v>13</v>
      </c>
      <c r="G1251" s="58">
        <v>729000</v>
      </c>
      <c r="H1251" s="58">
        <v>138510</v>
      </c>
      <c r="I1251" s="59">
        <v>867510</v>
      </c>
      <c r="J1251" s="60">
        <v>129000</v>
      </c>
      <c r="K1251" s="60">
        <f t="shared" si="432"/>
        <v>24510</v>
      </c>
      <c r="L1251" s="61">
        <f t="shared" si="433"/>
        <v>153510</v>
      </c>
      <c r="M1251" s="60">
        <v>120000</v>
      </c>
      <c r="N1251" s="60">
        <f t="shared" si="425"/>
        <v>22800</v>
      </c>
      <c r="O1251" s="62">
        <f t="shared" si="426"/>
        <v>142800</v>
      </c>
      <c r="P1251" s="58">
        <v>765450</v>
      </c>
      <c r="Q1251" s="58">
        <v>145435.5</v>
      </c>
      <c r="R1251" s="58">
        <v>910885.5</v>
      </c>
      <c r="S1251" s="62">
        <v>359856</v>
      </c>
      <c r="T1251" s="63">
        <f t="shared" si="427"/>
        <v>142800</v>
      </c>
      <c r="U1251" s="63">
        <f t="shared" si="434"/>
        <v>387940</v>
      </c>
      <c r="V1251" s="63">
        <f t="shared" si="435"/>
        <v>153510</v>
      </c>
      <c r="W1251" s="64">
        <f t="shared" si="436"/>
        <v>266919.18468667351</v>
      </c>
      <c r="X1251" s="64">
        <f t="shared" si="437"/>
        <v>204502.33450591622</v>
      </c>
      <c r="Y1251" s="64">
        <f t="shared" si="428"/>
        <v>148155</v>
      </c>
      <c r="Z1251" s="64">
        <f t="shared" si="429"/>
        <v>173651.16725295811</v>
      </c>
      <c r="AA1251" s="64">
        <f t="shared" si="438"/>
        <v>415354.32428229274</v>
      </c>
      <c r="AB1251" s="65">
        <f t="shared" si="430"/>
        <v>1.0706664027486021</v>
      </c>
      <c r="AC1251" s="66">
        <f t="shared" ref="AC1251:AC1253" si="443">X1251</f>
        <v>204502.33450591622</v>
      </c>
      <c r="AD1251" s="88" t="s">
        <v>4740</v>
      </c>
    </row>
    <row r="1252" spans="1:30" s="68" customFormat="1" ht="29.5" customHeight="1" x14ac:dyDescent="0.35">
      <c r="A1252" s="57"/>
      <c r="B1252" s="3">
        <v>339</v>
      </c>
      <c r="C1252" s="9" t="s">
        <v>414</v>
      </c>
      <c r="D1252" s="106" t="s">
        <v>1350</v>
      </c>
      <c r="E1252" s="107" t="s">
        <v>1351</v>
      </c>
      <c r="F1252" s="4" t="s">
        <v>13</v>
      </c>
      <c r="G1252" s="58">
        <v>850000</v>
      </c>
      <c r="H1252" s="58">
        <v>161500</v>
      </c>
      <c r="I1252" s="59">
        <v>1011500</v>
      </c>
      <c r="J1252" s="60">
        <v>110000</v>
      </c>
      <c r="K1252" s="60">
        <f t="shared" si="432"/>
        <v>20900</v>
      </c>
      <c r="L1252" s="61">
        <f t="shared" si="433"/>
        <v>130900</v>
      </c>
      <c r="M1252" s="60">
        <v>102000</v>
      </c>
      <c r="N1252" s="60">
        <f t="shared" si="425"/>
        <v>19380</v>
      </c>
      <c r="O1252" s="62">
        <f t="shared" si="426"/>
        <v>121380</v>
      </c>
      <c r="P1252" s="58">
        <v>892500</v>
      </c>
      <c r="Q1252" s="58">
        <v>169575</v>
      </c>
      <c r="R1252" s="58">
        <v>1062075</v>
      </c>
      <c r="S1252" s="62">
        <v>431256</v>
      </c>
      <c r="T1252" s="63">
        <f t="shared" si="427"/>
        <v>121380</v>
      </c>
      <c r="U1252" s="63">
        <f t="shared" si="434"/>
        <v>421260</v>
      </c>
      <c r="V1252" s="63">
        <f t="shared" si="435"/>
        <v>130900</v>
      </c>
      <c r="W1252" s="64">
        <f t="shared" si="436"/>
        <v>252358.27818922178</v>
      </c>
      <c r="X1252" s="64">
        <f t="shared" si="437"/>
        <v>177865.89698046184</v>
      </c>
      <c r="Y1252" s="64">
        <f t="shared" si="428"/>
        <v>126140</v>
      </c>
      <c r="Z1252" s="64">
        <f t="shared" si="429"/>
        <v>149622.94849023092</v>
      </c>
      <c r="AA1252" s="64">
        <f t="shared" si="438"/>
        <v>511184.99664994079</v>
      </c>
      <c r="AB1252" s="65">
        <f t="shared" si="430"/>
        <v>1.2134667346767811</v>
      </c>
      <c r="AC1252" s="66">
        <f t="shared" si="443"/>
        <v>177865.89698046184</v>
      </c>
      <c r="AD1252" s="88" t="s">
        <v>4740</v>
      </c>
    </row>
    <row r="1253" spans="1:30" s="68" customFormat="1" ht="29.5" customHeight="1" x14ac:dyDescent="0.35">
      <c r="A1253" s="57"/>
      <c r="B1253" s="3">
        <v>340</v>
      </c>
      <c r="C1253" s="9" t="s">
        <v>414</v>
      </c>
      <c r="D1253" s="106" t="s">
        <v>1352</v>
      </c>
      <c r="E1253" s="107" t="s">
        <v>1353</v>
      </c>
      <c r="F1253" s="4" t="s">
        <v>13</v>
      </c>
      <c r="G1253" s="58">
        <v>826000</v>
      </c>
      <c r="H1253" s="58">
        <v>156940</v>
      </c>
      <c r="I1253" s="59">
        <v>982940</v>
      </c>
      <c r="J1253" s="60">
        <v>112000</v>
      </c>
      <c r="K1253" s="60">
        <f t="shared" si="432"/>
        <v>21280</v>
      </c>
      <c r="L1253" s="61">
        <f t="shared" si="433"/>
        <v>133280</v>
      </c>
      <c r="M1253" s="60">
        <v>102000</v>
      </c>
      <c r="N1253" s="60">
        <f t="shared" si="425"/>
        <v>19380</v>
      </c>
      <c r="O1253" s="62">
        <f t="shared" si="426"/>
        <v>121380</v>
      </c>
      <c r="P1253" s="58">
        <v>867300</v>
      </c>
      <c r="Q1253" s="58">
        <v>164787</v>
      </c>
      <c r="R1253" s="58">
        <v>1032087</v>
      </c>
      <c r="S1253" s="62">
        <v>408408</v>
      </c>
      <c r="T1253" s="63">
        <f t="shared" si="427"/>
        <v>121380</v>
      </c>
      <c r="U1253" s="63">
        <f t="shared" si="434"/>
        <v>412533.33333333331</v>
      </c>
      <c r="V1253" s="63">
        <f t="shared" si="435"/>
        <v>133280</v>
      </c>
      <c r="W1253" s="64">
        <f t="shared" si="436"/>
        <v>251466.2518741875</v>
      </c>
      <c r="X1253" s="64">
        <f t="shared" si="437"/>
        <v>179008.86177652134</v>
      </c>
      <c r="Y1253" s="64">
        <f t="shared" si="428"/>
        <v>127330</v>
      </c>
      <c r="Z1253" s="64">
        <f t="shared" si="429"/>
        <v>150194.43088826066</v>
      </c>
      <c r="AA1253" s="64">
        <f t="shared" si="438"/>
        <v>494022.4959790124</v>
      </c>
      <c r="AB1253" s="65">
        <f t="shared" si="430"/>
        <v>1.1975335228967656</v>
      </c>
      <c r="AC1253" s="66">
        <f t="shared" si="443"/>
        <v>179008.86177652134</v>
      </c>
      <c r="AD1253" s="88" t="s">
        <v>4740</v>
      </c>
    </row>
    <row r="1254" spans="1:30" s="68" customFormat="1" ht="29.5" customHeight="1" x14ac:dyDescent="0.35">
      <c r="A1254" s="57"/>
      <c r="B1254" s="3">
        <v>341</v>
      </c>
      <c r="C1254" s="9" t="s">
        <v>414</v>
      </c>
      <c r="D1254" s="106" t="s">
        <v>1354</v>
      </c>
      <c r="E1254" s="107" t="s">
        <v>1355</v>
      </c>
      <c r="F1254" s="4" t="s">
        <v>13</v>
      </c>
      <c r="G1254" s="58">
        <v>802000</v>
      </c>
      <c r="H1254" s="58">
        <v>152380</v>
      </c>
      <c r="I1254" s="59">
        <v>954380</v>
      </c>
      <c r="J1254" s="60">
        <v>1147000</v>
      </c>
      <c r="K1254" s="60">
        <f t="shared" si="432"/>
        <v>217930</v>
      </c>
      <c r="L1254" s="61">
        <f t="shared" si="433"/>
        <v>1364930</v>
      </c>
      <c r="M1254" s="60">
        <v>1053000</v>
      </c>
      <c r="N1254" s="60">
        <f t="shared" si="425"/>
        <v>200070</v>
      </c>
      <c r="O1254" s="62">
        <f t="shared" si="426"/>
        <v>1253070</v>
      </c>
      <c r="P1254" s="58">
        <v>826060</v>
      </c>
      <c r="Q1254" s="58">
        <v>156951.4</v>
      </c>
      <c r="R1254" s="58">
        <v>983011.4</v>
      </c>
      <c r="S1254" s="62">
        <v>402696</v>
      </c>
      <c r="T1254" s="63">
        <f t="shared" si="427"/>
        <v>954380</v>
      </c>
      <c r="U1254" s="63">
        <f t="shared" si="434"/>
        <v>1190793.3333333333</v>
      </c>
      <c r="V1254" s="63">
        <f t="shared" si="435"/>
        <v>1253070</v>
      </c>
      <c r="W1254" s="64">
        <f t="shared" si="436"/>
        <v>1177431.5817129582</v>
      </c>
      <c r="X1254" s="64">
        <f t="shared" si="437"/>
        <v>1163476.6149752825</v>
      </c>
      <c r="Y1254" s="64">
        <f t="shared" si="428"/>
        <v>1103725</v>
      </c>
      <c r="Z1254" s="64">
        <f t="shared" si="429"/>
        <v>1058928.3074876412</v>
      </c>
      <c r="AA1254" s="64">
        <f t="shared" si="438"/>
        <v>212241.87389234305</v>
      </c>
      <c r="AB1254" s="65">
        <f t="shared" si="430"/>
        <v>0.17823569208119774</v>
      </c>
      <c r="AC1254" s="66">
        <f>T1254</f>
        <v>954380</v>
      </c>
      <c r="AD1254" s="67" t="s">
        <v>4739</v>
      </c>
    </row>
    <row r="1255" spans="1:30" s="68" customFormat="1" ht="29.5" customHeight="1" x14ac:dyDescent="0.35">
      <c r="A1255" s="57"/>
      <c r="B1255" s="3">
        <v>342</v>
      </c>
      <c r="C1255" s="9" t="s">
        <v>414</v>
      </c>
      <c r="D1255" s="106" t="s">
        <v>1356</v>
      </c>
      <c r="E1255" s="107" t="s">
        <v>1357</v>
      </c>
      <c r="F1255" s="4" t="s">
        <v>13</v>
      </c>
      <c r="G1255" s="58">
        <v>771000</v>
      </c>
      <c r="H1255" s="58">
        <v>146490</v>
      </c>
      <c r="I1255" s="59">
        <v>917490</v>
      </c>
      <c r="J1255" s="60">
        <v>109000</v>
      </c>
      <c r="K1255" s="60">
        <f t="shared" si="432"/>
        <v>20710</v>
      </c>
      <c r="L1255" s="61">
        <f t="shared" si="433"/>
        <v>129710</v>
      </c>
      <c r="M1255" s="60">
        <v>101000</v>
      </c>
      <c r="N1255" s="60">
        <f t="shared" si="425"/>
        <v>19190</v>
      </c>
      <c r="O1255" s="62">
        <f t="shared" si="426"/>
        <v>120190</v>
      </c>
      <c r="P1255" s="58">
        <v>809550</v>
      </c>
      <c r="Q1255" s="58">
        <v>153814.5</v>
      </c>
      <c r="R1255" s="58">
        <v>963364.5</v>
      </c>
      <c r="S1255" s="62">
        <v>395080</v>
      </c>
      <c r="T1255" s="63">
        <f t="shared" si="427"/>
        <v>120190</v>
      </c>
      <c r="U1255" s="63">
        <f t="shared" si="434"/>
        <v>389130</v>
      </c>
      <c r="V1255" s="63">
        <f t="shared" si="435"/>
        <v>129710</v>
      </c>
      <c r="W1255" s="64">
        <f t="shared" si="436"/>
        <v>242743.55689280358</v>
      </c>
      <c r="X1255" s="64">
        <f t="shared" si="437"/>
        <v>175237.78318172091</v>
      </c>
      <c r="Y1255" s="64">
        <f t="shared" si="428"/>
        <v>124950</v>
      </c>
      <c r="Z1255" s="64">
        <f t="shared" si="429"/>
        <v>147713.89159086044</v>
      </c>
      <c r="AA1255" s="64">
        <f t="shared" si="438"/>
        <v>457597.94011774135</v>
      </c>
      <c r="AB1255" s="65">
        <f t="shared" si="430"/>
        <v>1.1759513276224947</v>
      </c>
      <c r="AC1255" s="66">
        <f>X1255</f>
        <v>175237.78318172091</v>
      </c>
      <c r="AD1255" s="88" t="s">
        <v>4740</v>
      </c>
    </row>
    <row r="1256" spans="1:30" s="68" customFormat="1" ht="29.5" customHeight="1" x14ac:dyDescent="0.35">
      <c r="A1256" s="57"/>
      <c r="B1256" s="3">
        <v>343</v>
      </c>
      <c r="C1256" s="9" t="s">
        <v>414</v>
      </c>
      <c r="D1256" s="106" t="s">
        <v>1358</v>
      </c>
      <c r="E1256" s="107" t="s">
        <v>1359</v>
      </c>
      <c r="F1256" s="4" t="s">
        <v>13</v>
      </c>
      <c r="G1256" s="58">
        <v>748000</v>
      </c>
      <c r="H1256" s="58">
        <v>142120</v>
      </c>
      <c r="I1256" s="59">
        <v>890120</v>
      </c>
      <c r="J1256" s="60">
        <v>102000</v>
      </c>
      <c r="K1256" s="60">
        <f t="shared" si="432"/>
        <v>19380</v>
      </c>
      <c r="L1256" s="61">
        <f t="shared" si="433"/>
        <v>121380</v>
      </c>
      <c r="M1256" s="60">
        <v>94000</v>
      </c>
      <c r="N1256" s="60">
        <f t="shared" si="425"/>
        <v>17860</v>
      </c>
      <c r="O1256" s="62">
        <f t="shared" si="426"/>
        <v>111860</v>
      </c>
      <c r="P1256" s="58">
        <v>792880</v>
      </c>
      <c r="Q1256" s="58">
        <v>150647.20000000001</v>
      </c>
      <c r="R1256" s="58">
        <v>943527.2</v>
      </c>
      <c r="S1256" s="62">
        <v>459816</v>
      </c>
      <c r="T1256" s="63">
        <f t="shared" si="427"/>
        <v>111860</v>
      </c>
      <c r="U1256" s="63">
        <f t="shared" si="434"/>
        <v>374453.33333333331</v>
      </c>
      <c r="V1256" s="63">
        <f t="shared" si="435"/>
        <v>121380</v>
      </c>
      <c r="W1256" s="64">
        <f t="shared" si="436"/>
        <v>229486.33799605267</v>
      </c>
      <c r="X1256" s="64">
        <f t="shared" si="437"/>
        <v>163918.48498040924</v>
      </c>
      <c r="Y1256" s="64">
        <f t="shared" si="428"/>
        <v>116620</v>
      </c>
      <c r="Z1256" s="64">
        <f t="shared" si="429"/>
        <v>137889.24249020463</v>
      </c>
      <c r="AA1256" s="64">
        <f t="shared" si="438"/>
        <v>446605.80038030556</v>
      </c>
      <c r="AB1256" s="65">
        <f t="shared" si="430"/>
        <v>1.1926874743100313</v>
      </c>
      <c r="AC1256" s="66">
        <f t="shared" ref="AC1256:AC1257" si="444">X1256</f>
        <v>163918.48498040924</v>
      </c>
      <c r="AD1256" s="88" t="s">
        <v>4740</v>
      </c>
    </row>
    <row r="1257" spans="1:30" s="68" customFormat="1" ht="29.5" customHeight="1" x14ac:dyDescent="0.35">
      <c r="A1257" s="57"/>
      <c r="B1257" s="3">
        <v>344</v>
      </c>
      <c r="C1257" s="9" t="s">
        <v>414</v>
      </c>
      <c r="D1257" s="106" t="s">
        <v>1360</v>
      </c>
      <c r="E1257" s="107" t="s">
        <v>1361</v>
      </c>
      <c r="F1257" s="4" t="s">
        <v>13</v>
      </c>
      <c r="G1257" s="58">
        <v>730000</v>
      </c>
      <c r="H1257" s="58">
        <v>138700</v>
      </c>
      <c r="I1257" s="59">
        <v>868700</v>
      </c>
      <c r="J1257" s="60">
        <v>102000</v>
      </c>
      <c r="K1257" s="60">
        <f t="shared" si="432"/>
        <v>19380</v>
      </c>
      <c r="L1257" s="61">
        <f t="shared" si="433"/>
        <v>121380</v>
      </c>
      <c r="M1257" s="60">
        <v>94000</v>
      </c>
      <c r="N1257" s="60">
        <f t="shared" si="425"/>
        <v>17860</v>
      </c>
      <c r="O1257" s="62">
        <f t="shared" si="426"/>
        <v>111860</v>
      </c>
      <c r="P1257" s="58">
        <v>751900</v>
      </c>
      <c r="Q1257" s="58">
        <v>142861</v>
      </c>
      <c r="R1257" s="58">
        <v>894761</v>
      </c>
      <c r="S1257" s="62">
        <v>366520</v>
      </c>
      <c r="T1257" s="63">
        <f t="shared" si="427"/>
        <v>111860</v>
      </c>
      <c r="U1257" s="63">
        <f t="shared" si="434"/>
        <v>367313.33333333331</v>
      </c>
      <c r="V1257" s="63">
        <f t="shared" si="435"/>
        <v>121380</v>
      </c>
      <c r="W1257" s="64">
        <f t="shared" si="436"/>
        <v>227630.57209478578</v>
      </c>
      <c r="X1257" s="64">
        <f t="shared" si="437"/>
        <v>163670.75484056908</v>
      </c>
      <c r="Y1257" s="64">
        <f t="shared" si="428"/>
        <v>116620</v>
      </c>
      <c r="Z1257" s="64">
        <f t="shared" si="429"/>
        <v>137765.37742028455</v>
      </c>
      <c r="AA1257" s="64">
        <f t="shared" si="438"/>
        <v>434239.68005392293</v>
      </c>
      <c r="AB1257" s="65">
        <f t="shared" si="430"/>
        <v>1.1822050566834572</v>
      </c>
      <c r="AC1257" s="66">
        <f t="shared" si="444"/>
        <v>163670.75484056908</v>
      </c>
      <c r="AD1257" s="88" t="s">
        <v>4740</v>
      </c>
    </row>
    <row r="1258" spans="1:30" s="68" customFormat="1" ht="29.5" customHeight="1" x14ac:dyDescent="0.35">
      <c r="A1258" s="57"/>
      <c r="B1258" s="3">
        <v>345</v>
      </c>
      <c r="C1258" s="9" t="s">
        <v>414</v>
      </c>
      <c r="D1258" s="106" t="s">
        <v>1362</v>
      </c>
      <c r="E1258" s="107" t="s">
        <v>1363</v>
      </c>
      <c r="F1258" s="4" t="s">
        <v>13</v>
      </c>
      <c r="G1258" s="58">
        <v>29411.764705882353</v>
      </c>
      <c r="H1258" s="58">
        <v>5588.2352941176468</v>
      </c>
      <c r="I1258" s="59">
        <v>35000</v>
      </c>
      <c r="J1258" s="60">
        <v>47000</v>
      </c>
      <c r="K1258" s="60">
        <f t="shared" si="432"/>
        <v>8930</v>
      </c>
      <c r="L1258" s="61">
        <f t="shared" si="433"/>
        <v>55930</v>
      </c>
      <c r="M1258" s="60">
        <v>44000</v>
      </c>
      <c r="N1258" s="60">
        <f t="shared" si="425"/>
        <v>8360</v>
      </c>
      <c r="O1258" s="62">
        <f t="shared" si="426"/>
        <v>52360</v>
      </c>
      <c r="P1258" s="58">
        <v>30294.117647058825</v>
      </c>
      <c r="Q1258" s="58">
        <v>5755.8823529411766</v>
      </c>
      <c r="R1258" s="58">
        <v>36050</v>
      </c>
      <c r="S1258" s="62">
        <v>73304</v>
      </c>
      <c r="T1258" s="63">
        <f t="shared" si="427"/>
        <v>35000</v>
      </c>
      <c r="U1258" s="63">
        <f t="shared" si="434"/>
        <v>47763.333333333336</v>
      </c>
      <c r="V1258" s="63">
        <f t="shared" si="435"/>
        <v>52360</v>
      </c>
      <c r="W1258" s="64">
        <f t="shared" si="436"/>
        <v>46799.099929118696</v>
      </c>
      <c r="X1258" s="64">
        <f t="shared" si="437"/>
        <v>45766.960920452286</v>
      </c>
      <c r="Y1258" s="64">
        <f t="shared" si="428"/>
        <v>43680</v>
      </c>
      <c r="Z1258" s="64">
        <f t="shared" si="429"/>
        <v>40383.480460226143</v>
      </c>
      <c r="AA1258" s="64">
        <f t="shared" si="438"/>
        <v>11196.572392180273</v>
      </c>
      <c r="AB1258" s="65">
        <f t="shared" si="430"/>
        <v>0.23441773450024997</v>
      </c>
      <c r="AC1258" s="66">
        <f>T1258</f>
        <v>35000</v>
      </c>
      <c r="AD1258" s="67" t="s">
        <v>4739</v>
      </c>
    </row>
    <row r="1259" spans="1:30" s="68" customFormat="1" ht="29.5" customHeight="1" x14ac:dyDescent="0.35">
      <c r="A1259" s="57"/>
      <c r="B1259" s="3">
        <v>346</v>
      </c>
      <c r="C1259" s="9" t="s">
        <v>414</v>
      </c>
      <c r="D1259" s="106" t="s">
        <v>1364</v>
      </c>
      <c r="E1259" s="107" t="s">
        <v>1365</v>
      </c>
      <c r="F1259" s="4" t="s">
        <v>13</v>
      </c>
      <c r="G1259" s="58">
        <v>888000</v>
      </c>
      <c r="H1259" s="58">
        <v>168720</v>
      </c>
      <c r="I1259" s="59">
        <v>1056720</v>
      </c>
      <c r="J1259" s="60">
        <v>62000</v>
      </c>
      <c r="K1259" s="60">
        <f t="shared" si="432"/>
        <v>11780</v>
      </c>
      <c r="L1259" s="61">
        <f t="shared" si="433"/>
        <v>73780</v>
      </c>
      <c r="M1259" s="60">
        <v>57000</v>
      </c>
      <c r="N1259" s="60">
        <f t="shared" si="425"/>
        <v>10830</v>
      </c>
      <c r="O1259" s="62">
        <f t="shared" si="426"/>
        <v>67830</v>
      </c>
      <c r="P1259" s="58">
        <v>914640.00000000012</v>
      </c>
      <c r="Q1259" s="58">
        <v>173781.60000000003</v>
      </c>
      <c r="R1259" s="58">
        <v>1088421.6000000001</v>
      </c>
      <c r="S1259" s="62">
        <v>468384</v>
      </c>
      <c r="T1259" s="63">
        <f t="shared" si="427"/>
        <v>67830</v>
      </c>
      <c r="U1259" s="63">
        <f t="shared" si="434"/>
        <v>399443.33333333331</v>
      </c>
      <c r="V1259" s="63">
        <f t="shared" si="435"/>
        <v>73780</v>
      </c>
      <c r="W1259" s="64">
        <f t="shared" si="436"/>
        <v>174223.52578794814</v>
      </c>
      <c r="X1259" s="64">
        <f t="shared" si="437"/>
        <v>102589.10169770893</v>
      </c>
      <c r="Y1259" s="64">
        <f t="shared" si="428"/>
        <v>70805</v>
      </c>
      <c r="Z1259" s="64">
        <f t="shared" si="429"/>
        <v>85209.550848854473</v>
      </c>
      <c r="AA1259" s="64">
        <f t="shared" si="438"/>
        <v>569226.06496306311</v>
      </c>
      <c r="AB1259" s="65">
        <f t="shared" si="430"/>
        <v>1.4250483547012838</v>
      </c>
      <c r="AC1259" s="66">
        <f>X1259</f>
        <v>102589.10169770893</v>
      </c>
      <c r="AD1259" s="88" t="s">
        <v>4740</v>
      </c>
    </row>
    <row r="1260" spans="1:30" s="68" customFormat="1" ht="29.5" customHeight="1" x14ac:dyDescent="0.35">
      <c r="A1260" s="57"/>
      <c r="B1260" s="3">
        <v>347</v>
      </c>
      <c r="C1260" s="9" t="s">
        <v>414</v>
      </c>
      <c r="D1260" s="106" t="s">
        <v>1366</v>
      </c>
      <c r="E1260" s="107" t="s">
        <v>1367</v>
      </c>
      <c r="F1260" s="4" t="s">
        <v>13</v>
      </c>
      <c r="G1260" s="58">
        <v>733000</v>
      </c>
      <c r="H1260" s="58">
        <v>139270</v>
      </c>
      <c r="I1260" s="59">
        <v>872270</v>
      </c>
      <c r="J1260" s="60">
        <v>104000</v>
      </c>
      <c r="K1260" s="60">
        <f t="shared" si="432"/>
        <v>19760</v>
      </c>
      <c r="L1260" s="61">
        <f t="shared" si="433"/>
        <v>123760</v>
      </c>
      <c r="M1260" s="60">
        <v>97000</v>
      </c>
      <c r="N1260" s="60">
        <f t="shared" si="425"/>
        <v>18430</v>
      </c>
      <c r="O1260" s="62">
        <f t="shared" si="426"/>
        <v>115430</v>
      </c>
      <c r="P1260" s="58">
        <v>762320.00000000012</v>
      </c>
      <c r="Q1260" s="58">
        <v>144840.80000000002</v>
      </c>
      <c r="R1260" s="58">
        <v>907160.80000000016</v>
      </c>
      <c r="S1260" s="62">
        <v>393176</v>
      </c>
      <c r="T1260" s="63">
        <f t="shared" si="427"/>
        <v>115430</v>
      </c>
      <c r="U1260" s="63">
        <f t="shared" si="434"/>
        <v>370486.66666666669</v>
      </c>
      <c r="V1260" s="63">
        <f t="shared" si="435"/>
        <v>123760</v>
      </c>
      <c r="W1260" s="64">
        <f t="shared" si="436"/>
        <v>231837.30025318544</v>
      </c>
      <c r="X1260" s="64">
        <f t="shared" si="437"/>
        <v>167692.86994746569</v>
      </c>
      <c r="Y1260" s="64">
        <f t="shared" si="428"/>
        <v>119595</v>
      </c>
      <c r="Z1260" s="64">
        <f t="shared" si="429"/>
        <v>141561.43497373286</v>
      </c>
      <c r="AA1260" s="64">
        <f t="shared" si="438"/>
        <v>434577.0730645294</v>
      </c>
      <c r="AB1260" s="65">
        <f t="shared" si="430"/>
        <v>1.1729897784837855</v>
      </c>
      <c r="AC1260" s="66">
        <f t="shared" ref="AC1260:AC1264" si="445">X1260</f>
        <v>167692.86994746569</v>
      </c>
      <c r="AD1260" s="88" t="s">
        <v>4740</v>
      </c>
    </row>
    <row r="1261" spans="1:30" s="68" customFormat="1" ht="29.5" customHeight="1" x14ac:dyDescent="0.35">
      <c r="A1261" s="57"/>
      <c r="B1261" s="3">
        <v>348</v>
      </c>
      <c r="C1261" s="9" t="s">
        <v>414</v>
      </c>
      <c r="D1261" s="106" t="s">
        <v>1368</v>
      </c>
      <c r="E1261" s="107" t="s">
        <v>1369</v>
      </c>
      <c r="F1261" s="4" t="s">
        <v>13</v>
      </c>
      <c r="G1261" s="58">
        <v>832000</v>
      </c>
      <c r="H1261" s="58">
        <v>158080</v>
      </c>
      <c r="I1261" s="59">
        <v>990080</v>
      </c>
      <c r="J1261" s="60">
        <v>106000</v>
      </c>
      <c r="K1261" s="60">
        <f t="shared" si="432"/>
        <v>20140</v>
      </c>
      <c r="L1261" s="61">
        <f t="shared" si="433"/>
        <v>126140</v>
      </c>
      <c r="M1261" s="60">
        <v>97000</v>
      </c>
      <c r="N1261" s="60">
        <f t="shared" si="425"/>
        <v>18430</v>
      </c>
      <c r="O1261" s="62">
        <f t="shared" si="426"/>
        <v>115430</v>
      </c>
      <c r="P1261" s="58">
        <v>865280</v>
      </c>
      <c r="Q1261" s="58">
        <v>164403.20000000001</v>
      </c>
      <c r="R1261" s="58">
        <v>1029683.2</v>
      </c>
      <c r="S1261" s="62">
        <v>429352</v>
      </c>
      <c r="T1261" s="63">
        <f t="shared" si="427"/>
        <v>115430</v>
      </c>
      <c r="U1261" s="63">
        <f t="shared" si="434"/>
        <v>410550</v>
      </c>
      <c r="V1261" s="63">
        <f t="shared" si="435"/>
        <v>126140</v>
      </c>
      <c r="W1261" s="64">
        <f t="shared" si="436"/>
        <v>243377.59956146986</v>
      </c>
      <c r="X1261" s="64">
        <f t="shared" si="437"/>
        <v>170445.07517663998</v>
      </c>
      <c r="Y1261" s="64">
        <f t="shared" si="428"/>
        <v>120785</v>
      </c>
      <c r="Z1261" s="64">
        <f t="shared" si="429"/>
        <v>142937.53758831997</v>
      </c>
      <c r="AA1261" s="64">
        <f t="shared" si="438"/>
        <v>501916.26961077878</v>
      </c>
      <c r="AB1261" s="65">
        <f t="shared" si="430"/>
        <v>1.2225460226787939</v>
      </c>
      <c r="AC1261" s="66">
        <f t="shared" si="445"/>
        <v>170445.07517663998</v>
      </c>
      <c r="AD1261" s="88" t="s">
        <v>4740</v>
      </c>
    </row>
    <row r="1262" spans="1:30" s="68" customFormat="1" ht="29.5" customHeight="1" x14ac:dyDescent="0.35">
      <c r="A1262" s="57"/>
      <c r="B1262" s="3">
        <v>349</v>
      </c>
      <c r="C1262" s="9" t="s">
        <v>414</v>
      </c>
      <c r="D1262" s="106" t="s">
        <v>1370</v>
      </c>
      <c r="E1262" s="107" t="s">
        <v>1371</v>
      </c>
      <c r="F1262" s="4" t="s">
        <v>13</v>
      </c>
      <c r="G1262" s="58">
        <v>861000</v>
      </c>
      <c r="H1262" s="58">
        <v>163590</v>
      </c>
      <c r="I1262" s="59">
        <v>1024590</v>
      </c>
      <c r="J1262" s="60">
        <v>126000</v>
      </c>
      <c r="K1262" s="60">
        <f t="shared" si="432"/>
        <v>23940</v>
      </c>
      <c r="L1262" s="61">
        <f t="shared" si="433"/>
        <v>149940</v>
      </c>
      <c r="M1262" s="60">
        <v>117000</v>
      </c>
      <c r="N1262" s="60">
        <f t="shared" si="425"/>
        <v>22230</v>
      </c>
      <c r="O1262" s="62">
        <f t="shared" si="426"/>
        <v>139230</v>
      </c>
      <c r="P1262" s="58">
        <v>912660</v>
      </c>
      <c r="Q1262" s="58">
        <v>173405.4</v>
      </c>
      <c r="R1262" s="58">
        <v>1086065.3999999999</v>
      </c>
      <c r="S1262" s="62">
        <v>453152</v>
      </c>
      <c r="T1262" s="63">
        <f t="shared" si="427"/>
        <v>139230</v>
      </c>
      <c r="U1262" s="63">
        <f t="shared" si="434"/>
        <v>437920</v>
      </c>
      <c r="V1262" s="63">
        <f t="shared" si="435"/>
        <v>149940</v>
      </c>
      <c r="W1262" s="64">
        <f t="shared" si="436"/>
        <v>277587.65462980326</v>
      </c>
      <c r="X1262" s="64">
        <f t="shared" si="437"/>
        <v>202324.1012658228</v>
      </c>
      <c r="Y1262" s="64">
        <f t="shared" si="428"/>
        <v>144585</v>
      </c>
      <c r="Z1262" s="64">
        <f t="shared" si="429"/>
        <v>170777.05063291139</v>
      </c>
      <c r="AA1262" s="64">
        <f t="shared" si="438"/>
        <v>508099.34333750128</v>
      </c>
      <c r="AB1262" s="65">
        <f t="shared" si="430"/>
        <v>1.160256081790056</v>
      </c>
      <c r="AC1262" s="66">
        <f t="shared" si="445"/>
        <v>202324.1012658228</v>
      </c>
      <c r="AD1262" s="88" t="s">
        <v>4740</v>
      </c>
    </row>
    <row r="1263" spans="1:30" s="68" customFormat="1" ht="29.5" customHeight="1" x14ac:dyDescent="0.35">
      <c r="A1263" s="57"/>
      <c r="B1263" s="3">
        <v>350</v>
      </c>
      <c r="C1263" s="9" t="s">
        <v>414</v>
      </c>
      <c r="D1263" s="106" t="s">
        <v>1372</v>
      </c>
      <c r="E1263" s="107" t="s">
        <v>1373</v>
      </c>
      <c r="F1263" s="4" t="s">
        <v>13</v>
      </c>
      <c r="G1263" s="58">
        <v>689000</v>
      </c>
      <c r="H1263" s="58">
        <v>130910</v>
      </c>
      <c r="I1263" s="59">
        <v>819910</v>
      </c>
      <c r="J1263" s="60">
        <v>127000</v>
      </c>
      <c r="K1263" s="60">
        <f t="shared" si="432"/>
        <v>24130</v>
      </c>
      <c r="L1263" s="61">
        <f t="shared" si="433"/>
        <v>151130</v>
      </c>
      <c r="M1263" s="60">
        <v>118000</v>
      </c>
      <c r="N1263" s="60">
        <f t="shared" si="425"/>
        <v>22420</v>
      </c>
      <c r="O1263" s="62">
        <f t="shared" si="426"/>
        <v>140420</v>
      </c>
      <c r="P1263" s="58">
        <v>716560</v>
      </c>
      <c r="Q1263" s="58">
        <v>136146.4</v>
      </c>
      <c r="R1263" s="58">
        <v>852706.4</v>
      </c>
      <c r="S1263" s="62">
        <v>356048</v>
      </c>
      <c r="T1263" s="63">
        <f t="shared" si="427"/>
        <v>140420</v>
      </c>
      <c r="U1263" s="63">
        <f t="shared" si="434"/>
        <v>370486.66666666669</v>
      </c>
      <c r="V1263" s="63">
        <f t="shared" si="435"/>
        <v>151130</v>
      </c>
      <c r="W1263" s="64">
        <f t="shared" si="436"/>
        <v>259128.55790053989</v>
      </c>
      <c r="X1263" s="64">
        <f t="shared" si="437"/>
        <v>200562.1264370943</v>
      </c>
      <c r="Y1263" s="64">
        <f t="shared" si="428"/>
        <v>145775</v>
      </c>
      <c r="Z1263" s="64">
        <f t="shared" si="429"/>
        <v>170491.06321854715</v>
      </c>
      <c r="AA1263" s="64">
        <f t="shared" si="438"/>
        <v>389248.86054211302</v>
      </c>
      <c r="AB1263" s="65">
        <f t="shared" si="430"/>
        <v>1.0506420218688384</v>
      </c>
      <c r="AC1263" s="66">
        <f t="shared" si="445"/>
        <v>200562.1264370943</v>
      </c>
      <c r="AD1263" s="88" t="s">
        <v>4740</v>
      </c>
    </row>
    <row r="1264" spans="1:30" s="68" customFormat="1" ht="29.5" customHeight="1" x14ac:dyDescent="0.35">
      <c r="A1264" s="57"/>
      <c r="B1264" s="3">
        <v>351</v>
      </c>
      <c r="C1264" s="9" t="s">
        <v>414</v>
      </c>
      <c r="D1264" s="106" t="s">
        <v>1374</v>
      </c>
      <c r="E1264" s="107" t="s">
        <v>1375</v>
      </c>
      <c r="F1264" s="4" t="s">
        <v>13</v>
      </c>
      <c r="G1264" s="58">
        <v>759000</v>
      </c>
      <c r="H1264" s="58">
        <v>144210</v>
      </c>
      <c r="I1264" s="59">
        <v>903210</v>
      </c>
      <c r="J1264" s="60">
        <v>118000</v>
      </c>
      <c r="K1264" s="60">
        <f t="shared" si="432"/>
        <v>22420</v>
      </c>
      <c r="L1264" s="61">
        <f t="shared" si="433"/>
        <v>140420</v>
      </c>
      <c r="M1264" s="60">
        <v>108000</v>
      </c>
      <c r="N1264" s="60">
        <f t="shared" si="425"/>
        <v>20520</v>
      </c>
      <c r="O1264" s="62">
        <f t="shared" si="426"/>
        <v>128520</v>
      </c>
      <c r="P1264" s="58">
        <v>781770.00000000012</v>
      </c>
      <c r="Q1264" s="58">
        <v>148536.30000000002</v>
      </c>
      <c r="R1264" s="58">
        <v>930306.30000000016</v>
      </c>
      <c r="S1264" s="62">
        <v>381752</v>
      </c>
      <c r="T1264" s="63">
        <f t="shared" si="427"/>
        <v>128520</v>
      </c>
      <c r="U1264" s="63">
        <f t="shared" si="434"/>
        <v>390716.66666666669</v>
      </c>
      <c r="V1264" s="63">
        <f t="shared" si="435"/>
        <v>140420</v>
      </c>
      <c r="W1264" s="64">
        <f t="shared" si="436"/>
        <v>253549.52870446545</v>
      </c>
      <c r="X1264" s="64">
        <f t="shared" si="437"/>
        <v>187388.21085533811</v>
      </c>
      <c r="Y1264" s="64">
        <f t="shared" si="428"/>
        <v>134470</v>
      </c>
      <c r="Z1264" s="64">
        <f t="shared" si="429"/>
        <v>157954.10542766907</v>
      </c>
      <c r="AA1264" s="64">
        <f t="shared" si="438"/>
        <v>443872.12689392129</v>
      </c>
      <c r="AB1264" s="65">
        <f t="shared" si="430"/>
        <v>1.1360460527080696</v>
      </c>
      <c r="AC1264" s="66">
        <f t="shared" si="445"/>
        <v>187388.21085533811</v>
      </c>
      <c r="AD1264" s="88" t="s">
        <v>4740</v>
      </c>
    </row>
    <row r="1265" spans="1:30" s="68" customFormat="1" ht="29.5" customHeight="1" x14ac:dyDescent="0.35">
      <c r="A1265" s="57"/>
      <c r="B1265" s="3">
        <v>352</v>
      </c>
      <c r="C1265" s="9" t="s">
        <v>414</v>
      </c>
      <c r="D1265" s="106" t="s">
        <v>1376</v>
      </c>
      <c r="E1265" s="107" t="s">
        <v>1377</v>
      </c>
      <c r="F1265" s="4" t="s">
        <v>13</v>
      </c>
      <c r="G1265" s="58">
        <v>42016.806722689078</v>
      </c>
      <c r="H1265" s="58">
        <v>7983.1932773109247</v>
      </c>
      <c r="I1265" s="59">
        <v>50000</v>
      </c>
      <c r="J1265" s="60">
        <v>130000</v>
      </c>
      <c r="K1265" s="60">
        <f t="shared" si="432"/>
        <v>24700</v>
      </c>
      <c r="L1265" s="61">
        <f t="shared" si="433"/>
        <v>154700</v>
      </c>
      <c r="M1265" s="60">
        <v>121000</v>
      </c>
      <c r="N1265" s="60">
        <f t="shared" si="425"/>
        <v>22990</v>
      </c>
      <c r="O1265" s="62">
        <f t="shared" si="426"/>
        <v>143990</v>
      </c>
      <c r="P1265" s="58">
        <v>43697.478991596639</v>
      </c>
      <c r="Q1265" s="58">
        <v>8302.5210084033624</v>
      </c>
      <c r="R1265" s="58">
        <v>52000</v>
      </c>
      <c r="S1265" s="62">
        <v>59024</v>
      </c>
      <c r="T1265" s="63">
        <f t="shared" si="427"/>
        <v>50000</v>
      </c>
      <c r="U1265" s="63">
        <f t="shared" si="434"/>
        <v>116230</v>
      </c>
      <c r="V1265" s="63">
        <f t="shared" si="435"/>
        <v>143990</v>
      </c>
      <c r="W1265" s="64">
        <f t="shared" si="436"/>
        <v>103656.74089247035</v>
      </c>
      <c r="X1265" s="64">
        <f t="shared" si="437"/>
        <v>89796.026058006886</v>
      </c>
      <c r="Y1265" s="64">
        <f t="shared" si="428"/>
        <v>96995</v>
      </c>
      <c r="Z1265" s="64">
        <f t="shared" si="429"/>
        <v>69898.013029003443</v>
      </c>
      <c r="AA1265" s="64">
        <f t="shared" si="438"/>
        <v>57606.299134730049</v>
      </c>
      <c r="AB1265" s="65">
        <f t="shared" si="430"/>
        <v>0.4956233256020825</v>
      </c>
      <c r="AC1265" s="66">
        <f>Z1265</f>
        <v>69898.013029003443</v>
      </c>
      <c r="AD1265" s="89" t="s">
        <v>4745</v>
      </c>
    </row>
    <row r="1266" spans="1:30" s="68" customFormat="1" ht="29.5" customHeight="1" x14ac:dyDescent="0.35">
      <c r="A1266" s="57"/>
      <c r="B1266" s="3">
        <v>353</v>
      </c>
      <c r="C1266" s="9" t="s">
        <v>414</v>
      </c>
      <c r="D1266" s="106" t="s">
        <v>1378</v>
      </c>
      <c r="E1266" s="107" t="s">
        <v>1379</v>
      </c>
      <c r="F1266" s="4" t="s">
        <v>13</v>
      </c>
      <c r="G1266" s="58">
        <v>764000</v>
      </c>
      <c r="H1266" s="58">
        <v>145160</v>
      </c>
      <c r="I1266" s="59">
        <v>909160</v>
      </c>
      <c r="J1266" s="60">
        <v>105000</v>
      </c>
      <c r="K1266" s="60">
        <f t="shared" si="432"/>
        <v>19950</v>
      </c>
      <c r="L1266" s="61">
        <f t="shared" si="433"/>
        <v>124950</v>
      </c>
      <c r="M1266" s="60">
        <v>97000</v>
      </c>
      <c r="N1266" s="60">
        <f t="shared" si="425"/>
        <v>18430</v>
      </c>
      <c r="O1266" s="62">
        <f t="shared" si="426"/>
        <v>115430</v>
      </c>
      <c r="P1266" s="58">
        <v>786920.00000000012</v>
      </c>
      <c r="Q1266" s="58">
        <v>149514.80000000002</v>
      </c>
      <c r="R1266" s="58">
        <v>936434.80000000016</v>
      </c>
      <c r="S1266" s="62">
        <v>384608</v>
      </c>
      <c r="T1266" s="63">
        <f t="shared" si="427"/>
        <v>115430</v>
      </c>
      <c r="U1266" s="63">
        <f t="shared" si="434"/>
        <v>383180</v>
      </c>
      <c r="V1266" s="63">
        <f t="shared" si="435"/>
        <v>124950</v>
      </c>
      <c r="W1266" s="64">
        <f t="shared" si="436"/>
        <v>235811.56036956224</v>
      </c>
      <c r="X1266" s="64">
        <f t="shared" si="437"/>
        <v>168858.28961844958</v>
      </c>
      <c r="Y1266" s="64">
        <f t="shared" si="428"/>
        <v>120190</v>
      </c>
      <c r="Z1266" s="64">
        <f t="shared" si="429"/>
        <v>142144.14480922479</v>
      </c>
      <c r="AA1266" s="64">
        <f t="shared" si="438"/>
        <v>455536.91167675972</v>
      </c>
      <c r="AB1266" s="65">
        <f t="shared" si="430"/>
        <v>1.1888326939734843</v>
      </c>
      <c r="AC1266" s="66">
        <f>X1266</f>
        <v>168858.28961844958</v>
      </c>
      <c r="AD1266" s="88" t="s">
        <v>4740</v>
      </c>
    </row>
    <row r="1267" spans="1:30" s="68" customFormat="1" ht="29.5" customHeight="1" x14ac:dyDescent="0.35">
      <c r="A1267" s="57"/>
      <c r="B1267" s="3">
        <v>354</v>
      </c>
      <c r="C1267" s="9" t="s">
        <v>414</v>
      </c>
      <c r="D1267" s="106" t="s">
        <v>1380</v>
      </c>
      <c r="E1267" s="107" t="s">
        <v>1381</v>
      </c>
      <c r="F1267" s="4" t="s">
        <v>13</v>
      </c>
      <c r="G1267" s="58">
        <v>701000</v>
      </c>
      <c r="H1267" s="58">
        <v>133190</v>
      </c>
      <c r="I1267" s="59">
        <v>834190</v>
      </c>
      <c r="J1267" s="60">
        <v>112000</v>
      </c>
      <c r="K1267" s="60">
        <f t="shared" si="432"/>
        <v>21280</v>
      </c>
      <c r="L1267" s="61">
        <f t="shared" si="433"/>
        <v>133280</v>
      </c>
      <c r="M1267" s="60">
        <v>103000</v>
      </c>
      <c r="N1267" s="60">
        <f t="shared" si="425"/>
        <v>19570</v>
      </c>
      <c r="O1267" s="62">
        <f t="shared" si="426"/>
        <v>122570</v>
      </c>
      <c r="P1267" s="58">
        <v>729040</v>
      </c>
      <c r="Q1267" s="58">
        <v>138517.6</v>
      </c>
      <c r="R1267" s="58">
        <v>867557.6</v>
      </c>
      <c r="S1267" s="62">
        <v>394128</v>
      </c>
      <c r="T1267" s="63">
        <f t="shared" si="427"/>
        <v>122570</v>
      </c>
      <c r="U1267" s="63">
        <f t="shared" si="434"/>
        <v>363346.66666666669</v>
      </c>
      <c r="V1267" s="63">
        <f t="shared" si="435"/>
        <v>133280</v>
      </c>
      <c r="W1267" s="64">
        <f t="shared" si="436"/>
        <v>238857.04207231893</v>
      </c>
      <c r="X1267" s="64">
        <f t="shared" si="437"/>
        <v>177932.01595059509</v>
      </c>
      <c r="Y1267" s="64">
        <f t="shared" si="428"/>
        <v>127925</v>
      </c>
      <c r="Z1267" s="64">
        <f t="shared" si="429"/>
        <v>150251.00797529754</v>
      </c>
      <c r="AA1267" s="64">
        <f t="shared" si="438"/>
        <v>407797.44902749616</v>
      </c>
      <c r="AB1267" s="65">
        <f t="shared" si="430"/>
        <v>1.1223371133926172</v>
      </c>
      <c r="AC1267" s="66">
        <f t="shared" ref="AC1267:AC1272" si="446">X1267</f>
        <v>177932.01595059509</v>
      </c>
      <c r="AD1267" s="88" t="s">
        <v>4740</v>
      </c>
    </row>
    <row r="1268" spans="1:30" s="68" customFormat="1" ht="29.5" customHeight="1" x14ac:dyDescent="0.35">
      <c r="A1268" s="57"/>
      <c r="B1268" s="3">
        <v>355</v>
      </c>
      <c r="C1268" s="9" t="s">
        <v>414</v>
      </c>
      <c r="D1268" s="106" t="s">
        <v>1382</v>
      </c>
      <c r="E1268" s="107" t="s">
        <v>1383</v>
      </c>
      <c r="F1268" s="4" t="s">
        <v>13</v>
      </c>
      <c r="G1268" s="58">
        <v>720000</v>
      </c>
      <c r="H1268" s="58">
        <v>136800</v>
      </c>
      <c r="I1268" s="59">
        <v>856800</v>
      </c>
      <c r="J1268" s="60">
        <v>125000</v>
      </c>
      <c r="K1268" s="60">
        <f t="shared" si="432"/>
        <v>23750</v>
      </c>
      <c r="L1268" s="61">
        <f t="shared" si="433"/>
        <v>148750</v>
      </c>
      <c r="M1268" s="60">
        <v>116000</v>
      </c>
      <c r="N1268" s="60">
        <f t="shared" si="425"/>
        <v>22040</v>
      </c>
      <c r="O1268" s="62">
        <f t="shared" si="426"/>
        <v>138040</v>
      </c>
      <c r="P1268" s="58">
        <v>741600</v>
      </c>
      <c r="Q1268" s="58">
        <v>140904</v>
      </c>
      <c r="R1268" s="58">
        <v>882504</v>
      </c>
      <c r="S1268" s="62">
        <v>351288</v>
      </c>
      <c r="T1268" s="63">
        <f t="shared" si="427"/>
        <v>138040</v>
      </c>
      <c r="U1268" s="63">
        <f t="shared" si="434"/>
        <v>381196.66666666669</v>
      </c>
      <c r="V1268" s="63">
        <f t="shared" si="435"/>
        <v>148750</v>
      </c>
      <c r="W1268" s="64">
        <f t="shared" si="436"/>
        <v>260084.09488798885</v>
      </c>
      <c r="X1268" s="64">
        <f t="shared" si="437"/>
        <v>198227.84810126582</v>
      </c>
      <c r="Y1268" s="64">
        <f t="shared" si="428"/>
        <v>143395</v>
      </c>
      <c r="Z1268" s="64">
        <f t="shared" si="429"/>
        <v>168133.92405063292</v>
      </c>
      <c r="AA1268" s="64">
        <f t="shared" si="438"/>
        <v>411919.37807456125</v>
      </c>
      <c r="AB1268" s="65">
        <f t="shared" si="430"/>
        <v>1.0805954356226302</v>
      </c>
      <c r="AC1268" s="66">
        <f t="shared" si="446"/>
        <v>198227.84810126582</v>
      </c>
      <c r="AD1268" s="88" t="s">
        <v>4740</v>
      </c>
    </row>
    <row r="1269" spans="1:30" s="68" customFormat="1" ht="29.5" customHeight="1" x14ac:dyDescent="0.35">
      <c r="A1269" s="57"/>
      <c r="B1269" s="3">
        <v>356</v>
      </c>
      <c r="C1269" s="9" t="s">
        <v>414</v>
      </c>
      <c r="D1269" s="106" t="s">
        <v>1384</v>
      </c>
      <c r="E1269" s="107" t="s">
        <v>1385</v>
      </c>
      <c r="F1269" s="4" t="s">
        <v>13</v>
      </c>
      <c r="G1269" s="58">
        <v>853000</v>
      </c>
      <c r="H1269" s="58">
        <v>162070</v>
      </c>
      <c r="I1269" s="59">
        <v>1015070</v>
      </c>
      <c r="J1269" s="60">
        <v>128000</v>
      </c>
      <c r="K1269" s="60">
        <f t="shared" si="432"/>
        <v>24320</v>
      </c>
      <c r="L1269" s="61">
        <f t="shared" si="433"/>
        <v>152320</v>
      </c>
      <c r="M1269" s="60">
        <v>117000</v>
      </c>
      <c r="N1269" s="60">
        <f t="shared" si="425"/>
        <v>22230</v>
      </c>
      <c r="O1269" s="62">
        <f t="shared" si="426"/>
        <v>139230</v>
      </c>
      <c r="P1269" s="58">
        <v>904180</v>
      </c>
      <c r="Q1269" s="58">
        <v>171794.2</v>
      </c>
      <c r="R1269" s="58">
        <v>1075974.2</v>
      </c>
      <c r="S1269" s="62">
        <v>424592</v>
      </c>
      <c r="T1269" s="63">
        <f t="shared" si="427"/>
        <v>139230</v>
      </c>
      <c r="U1269" s="63">
        <f t="shared" si="434"/>
        <v>435540</v>
      </c>
      <c r="V1269" s="63">
        <f t="shared" si="435"/>
        <v>152320</v>
      </c>
      <c r="W1269" s="64">
        <f t="shared" si="436"/>
        <v>278181.71628710075</v>
      </c>
      <c r="X1269" s="64">
        <f t="shared" si="437"/>
        <v>203629.49334928847</v>
      </c>
      <c r="Y1269" s="64">
        <f t="shared" si="428"/>
        <v>145775</v>
      </c>
      <c r="Z1269" s="64">
        <f t="shared" si="429"/>
        <v>171429.74667464424</v>
      </c>
      <c r="AA1269" s="64">
        <f t="shared" si="438"/>
        <v>501930.37634715834</v>
      </c>
      <c r="AB1269" s="65">
        <f t="shared" si="430"/>
        <v>1.1524323284822482</v>
      </c>
      <c r="AC1269" s="66">
        <f t="shared" si="446"/>
        <v>203629.49334928847</v>
      </c>
      <c r="AD1269" s="88" t="s">
        <v>4740</v>
      </c>
    </row>
    <row r="1270" spans="1:30" s="68" customFormat="1" ht="29.5" customHeight="1" x14ac:dyDescent="0.35">
      <c r="A1270" s="57"/>
      <c r="B1270" s="3">
        <v>357</v>
      </c>
      <c r="C1270" s="9" t="s">
        <v>414</v>
      </c>
      <c r="D1270" s="106" t="s">
        <v>1386</v>
      </c>
      <c r="E1270" s="107" t="s">
        <v>1387</v>
      </c>
      <c r="F1270" s="4" t="s">
        <v>13</v>
      </c>
      <c r="G1270" s="58">
        <v>714000</v>
      </c>
      <c r="H1270" s="58">
        <v>135660</v>
      </c>
      <c r="I1270" s="59">
        <v>849660</v>
      </c>
      <c r="J1270" s="60">
        <v>127000</v>
      </c>
      <c r="K1270" s="60">
        <f t="shared" si="432"/>
        <v>24130</v>
      </c>
      <c r="L1270" s="61">
        <f t="shared" si="433"/>
        <v>151130</v>
      </c>
      <c r="M1270" s="60">
        <v>117000</v>
      </c>
      <c r="N1270" s="60">
        <f t="shared" si="425"/>
        <v>22230</v>
      </c>
      <c r="O1270" s="62">
        <f t="shared" si="426"/>
        <v>139230</v>
      </c>
      <c r="P1270" s="58">
        <v>735420.00000000012</v>
      </c>
      <c r="Q1270" s="58">
        <v>139729.80000000002</v>
      </c>
      <c r="R1270" s="58">
        <v>875149.80000000016</v>
      </c>
      <c r="S1270" s="62">
        <v>366520</v>
      </c>
      <c r="T1270" s="63">
        <f t="shared" si="427"/>
        <v>139230</v>
      </c>
      <c r="U1270" s="63">
        <f t="shared" si="434"/>
        <v>380006.66666666669</v>
      </c>
      <c r="V1270" s="63">
        <f t="shared" si="435"/>
        <v>151130</v>
      </c>
      <c r="W1270" s="64">
        <f t="shared" si="436"/>
        <v>261482.65915465978</v>
      </c>
      <c r="X1270" s="64">
        <f t="shared" si="437"/>
        <v>200318.88837762794</v>
      </c>
      <c r="Y1270" s="64">
        <f t="shared" si="428"/>
        <v>145180</v>
      </c>
      <c r="Z1270" s="64">
        <f t="shared" si="429"/>
        <v>169774.44418881397</v>
      </c>
      <c r="AA1270" s="64">
        <f t="shared" si="438"/>
        <v>406775.23601287894</v>
      </c>
      <c r="AB1270" s="65">
        <f t="shared" si="430"/>
        <v>1.0704423677116512</v>
      </c>
      <c r="AC1270" s="66">
        <f t="shared" si="446"/>
        <v>200318.88837762794</v>
      </c>
      <c r="AD1270" s="88" t="s">
        <v>4740</v>
      </c>
    </row>
    <row r="1271" spans="1:30" s="68" customFormat="1" ht="29.5" customHeight="1" x14ac:dyDescent="0.35">
      <c r="A1271" s="57"/>
      <c r="B1271" s="3">
        <v>358</v>
      </c>
      <c r="C1271" s="9" t="s">
        <v>414</v>
      </c>
      <c r="D1271" s="106" t="s">
        <v>1388</v>
      </c>
      <c r="E1271" s="107" t="s">
        <v>1389</v>
      </c>
      <c r="F1271" s="4" t="s">
        <v>13</v>
      </c>
      <c r="G1271" s="58">
        <v>752000</v>
      </c>
      <c r="H1271" s="58">
        <v>142880</v>
      </c>
      <c r="I1271" s="59">
        <v>894880</v>
      </c>
      <c r="J1271" s="60">
        <v>112000</v>
      </c>
      <c r="K1271" s="60">
        <f t="shared" si="432"/>
        <v>21280</v>
      </c>
      <c r="L1271" s="61">
        <f t="shared" si="433"/>
        <v>133280</v>
      </c>
      <c r="M1271" s="60">
        <v>102000</v>
      </c>
      <c r="N1271" s="60">
        <f t="shared" si="425"/>
        <v>19380</v>
      </c>
      <c r="O1271" s="62">
        <f t="shared" si="426"/>
        <v>121380</v>
      </c>
      <c r="P1271" s="58">
        <v>782080</v>
      </c>
      <c r="Q1271" s="58">
        <v>148595.20000000001</v>
      </c>
      <c r="R1271" s="58">
        <v>930675.19999999995</v>
      </c>
      <c r="S1271" s="62">
        <v>388416</v>
      </c>
      <c r="T1271" s="63">
        <f t="shared" si="427"/>
        <v>121380</v>
      </c>
      <c r="U1271" s="63">
        <f t="shared" si="434"/>
        <v>383180</v>
      </c>
      <c r="V1271" s="63">
        <f t="shared" si="435"/>
        <v>133280</v>
      </c>
      <c r="W1271" s="64">
        <f t="shared" si="436"/>
        <v>243720.63804018698</v>
      </c>
      <c r="X1271" s="64">
        <f t="shared" si="437"/>
        <v>177945.87448941701</v>
      </c>
      <c r="Y1271" s="64">
        <f t="shared" si="428"/>
        <v>127330</v>
      </c>
      <c r="Z1271" s="64">
        <f t="shared" si="429"/>
        <v>149662.9372447085</v>
      </c>
      <c r="AA1271" s="64">
        <f t="shared" si="438"/>
        <v>443185.14189895854</v>
      </c>
      <c r="AB1271" s="65">
        <f t="shared" si="430"/>
        <v>1.1565977918966506</v>
      </c>
      <c r="AC1271" s="66">
        <f t="shared" si="446"/>
        <v>177945.87448941701</v>
      </c>
      <c r="AD1271" s="88" t="s">
        <v>4740</v>
      </c>
    </row>
    <row r="1272" spans="1:30" s="68" customFormat="1" ht="29.5" customHeight="1" x14ac:dyDescent="0.35">
      <c r="A1272" s="57"/>
      <c r="B1272" s="3">
        <v>359</v>
      </c>
      <c r="C1272" s="9" t="s">
        <v>414</v>
      </c>
      <c r="D1272" s="106" t="s">
        <v>1390</v>
      </c>
      <c r="E1272" s="107" t="s">
        <v>1391</v>
      </c>
      <c r="F1272" s="4" t="s">
        <v>13</v>
      </c>
      <c r="G1272" s="58">
        <v>793000</v>
      </c>
      <c r="H1272" s="58">
        <v>150670</v>
      </c>
      <c r="I1272" s="59">
        <v>943670</v>
      </c>
      <c r="J1272" s="60">
        <v>112000</v>
      </c>
      <c r="K1272" s="60">
        <f t="shared" si="432"/>
        <v>21280</v>
      </c>
      <c r="L1272" s="61">
        <f t="shared" si="433"/>
        <v>133280</v>
      </c>
      <c r="M1272" s="60">
        <v>104000</v>
      </c>
      <c r="N1272" s="60">
        <f t="shared" si="425"/>
        <v>19760</v>
      </c>
      <c r="O1272" s="62">
        <f t="shared" si="426"/>
        <v>123760</v>
      </c>
      <c r="P1272" s="58">
        <v>840580</v>
      </c>
      <c r="Q1272" s="58">
        <v>159710.20000000001</v>
      </c>
      <c r="R1272" s="58">
        <v>1000290.2</v>
      </c>
      <c r="S1272" s="62">
        <v>412216</v>
      </c>
      <c r="T1272" s="63">
        <f t="shared" si="427"/>
        <v>123760</v>
      </c>
      <c r="U1272" s="63">
        <f t="shared" si="434"/>
        <v>400236.66666666669</v>
      </c>
      <c r="V1272" s="63">
        <f t="shared" si="435"/>
        <v>133280</v>
      </c>
      <c r="W1272" s="64">
        <f t="shared" si="436"/>
        <v>249682.71483151175</v>
      </c>
      <c r="X1272" s="64">
        <f t="shared" si="437"/>
        <v>180257.60090960772</v>
      </c>
      <c r="Y1272" s="64">
        <f t="shared" si="428"/>
        <v>128520</v>
      </c>
      <c r="Z1272" s="64">
        <f t="shared" si="429"/>
        <v>152008.80045480386</v>
      </c>
      <c r="AA1272" s="64">
        <f t="shared" si="438"/>
        <v>470651.14302775613</v>
      </c>
      <c r="AB1272" s="65">
        <f t="shared" si="430"/>
        <v>1.1759320977448913</v>
      </c>
      <c r="AC1272" s="66">
        <f t="shared" si="446"/>
        <v>180257.60090960772</v>
      </c>
      <c r="AD1272" s="88" t="s">
        <v>4740</v>
      </c>
    </row>
    <row r="1273" spans="1:30" s="68" customFormat="1" ht="29.5" customHeight="1" x14ac:dyDescent="0.35">
      <c r="A1273" s="57"/>
      <c r="B1273" s="3">
        <v>360</v>
      </c>
      <c r="C1273" s="9" t="s">
        <v>414</v>
      </c>
      <c r="D1273" s="106" t="s">
        <v>1392</v>
      </c>
      <c r="E1273" s="107" t="s">
        <v>1393</v>
      </c>
      <c r="F1273" s="4" t="s">
        <v>13</v>
      </c>
      <c r="G1273" s="58">
        <v>38655.462184873948</v>
      </c>
      <c r="H1273" s="58">
        <v>7344.5378151260502</v>
      </c>
      <c r="I1273" s="59">
        <v>46000</v>
      </c>
      <c r="J1273" s="60">
        <v>120000</v>
      </c>
      <c r="K1273" s="60">
        <f t="shared" si="432"/>
        <v>22800</v>
      </c>
      <c r="L1273" s="61">
        <f t="shared" si="433"/>
        <v>142800</v>
      </c>
      <c r="M1273" s="60">
        <v>112000</v>
      </c>
      <c r="N1273" s="60">
        <f t="shared" si="425"/>
        <v>21280</v>
      </c>
      <c r="O1273" s="62">
        <f t="shared" si="426"/>
        <v>133280</v>
      </c>
      <c r="P1273" s="58">
        <v>40588.23529411765</v>
      </c>
      <c r="Q1273" s="58">
        <v>7711.7647058823541</v>
      </c>
      <c r="R1273" s="58">
        <v>48300.000000000007</v>
      </c>
      <c r="S1273" s="62">
        <v>57120</v>
      </c>
      <c r="T1273" s="63">
        <f t="shared" si="427"/>
        <v>46000</v>
      </c>
      <c r="U1273" s="63">
        <f t="shared" si="434"/>
        <v>107360</v>
      </c>
      <c r="V1273" s="63">
        <f t="shared" si="435"/>
        <v>133280</v>
      </c>
      <c r="W1273" s="64">
        <f t="shared" si="436"/>
        <v>95664.397593084606</v>
      </c>
      <c r="X1273" s="64">
        <f t="shared" si="437"/>
        <v>82770.190807632302</v>
      </c>
      <c r="Y1273" s="64">
        <f t="shared" si="428"/>
        <v>89640</v>
      </c>
      <c r="Z1273" s="64">
        <f t="shared" si="429"/>
        <v>64385.095403816151</v>
      </c>
      <c r="AA1273" s="64">
        <f t="shared" si="438"/>
        <v>53352.08337075507</v>
      </c>
      <c r="AB1273" s="65">
        <f t="shared" si="430"/>
        <v>0.49694563497350103</v>
      </c>
      <c r="AC1273" s="66">
        <f>Z1273</f>
        <v>64385.095403816151</v>
      </c>
      <c r="AD1273" s="89" t="s">
        <v>4745</v>
      </c>
    </row>
    <row r="1274" spans="1:30" s="68" customFormat="1" ht="29.5" customHeight="1" x14ac:dyDescent="0.35">
      <c r="A1274" s="57"/>
      <c r="B1274" s="3">
        <v>361</v>
      </c>
      <c r="C1274" s="9" t="s">
        <v>414</v>
      </c>
      <c r="D1274" s="106" t="s">
        <v>1394</v>
      </c>
      <c r="E1274" s="107" t="s">
        <v>1395</v>
      </c>
      <c r="F1274" s="4" t="s">
        <v>13</v>
      </c>
      <c r="G1274" s="58">
        <v>812000</v>
      </c>
      <c r="H1274" s="58">
        <v>154280</v>
      </c>
      <c r="I1274" s="59">
        <v>966280</v>
      </c>
      <c r="J1274" s="60">
        <v>111000</v>
      </c>
      <c r="K1274" s="60">
        <f t="shared" si="432"/>
        <v>21090</v>
      </c>
      <c r="L1274" s="61">
        <f t="shared" si="433"/>
        <v>132090</v>
      </c>
      <c r="M1274" s="60">
        <v>103000</v>
      </c>
      <c r="N1274" s="60">
        <f t="shared" si="425"/>
        <v>19570</v>
      </c>
      <c r="O1274" s="62">
        <f t="shared" si="426"/>
        <v>122570</v>
      </c>
      <c r="P1274" s="58">
        <v>852600</v>
      </c>
      <c r="Q1274" s="58">
        <v>161994</v>
      </c>
      <c r="R1274" s="58">
        <v>1014594</v>
      </c>
      <c r="S1274" s="62">
        <v>428400</v>
      </c>
      <c r="T1274" s="63">
        <f t="shared" si="427"/>
        <v>122570</v>
      </c>
      <c r="U1274" s="63">
        <f t="shared" si="434"/>
        <v>406980</v>
      </c>
      <c r="V1274" s="63">
        <f t="shared" si="435"/>
        <v>132090</v>
      </c>
      <c r="W1274" s="64">
        <f t="shared" si="436"/>
        <v>250103.07936880819</v>
      </c>
      <c r="X1274" s="64">
        <f t="shared" si="437"/>
        <v>178953.88102656032</v>
      </c>
      <c r="Y1274" s="64">
        <f t="shared" si="428"/>
        <v>127330</v>
      </c>
      <c r="Z1274" s="64">
        <f t="shared" si="429"/>
        <v>150761.94051328016</v>
      </c>
      <c r="AA1274" s="64">
        <f t="shared" si="438"/>
        <v>484391.39659989835</v>
      </c>
      <c r="AB1274" s="65">
        <f t="shared" si="430"/>
        <v>1.1902093385421848</v>
      </c>
      <c r="AC1274" s="66">
        <f>X1274</f>
        <v>178953.88102656032</v>
      </c>
      <c r="AD1274" s="88" t="s">
        <v>4740</v>
      </c>
    </row>
    <row r="1275" spans="1:30" s="68" customFormat="1" ht="29.5" customHeight="1" x14ac:dyDescent="0.35">
      <c r="A1275" s="57"/>
      <c r="B1275" s="3">
        <v>362</v>
      </c>
      <c r="C1275" s="9" t="s">
        <v>414</v>
      </c>
      <c r="D1275" s="106" t="s">
        <v>1396</v>
      </c>
      <c r="E1275" s="107" t="s">
        <v>1397</v>
      </c>
      <c r="F1275" s="4" t="s">
        <v>13</v>
      </c>
      <c r="G1275" s="58">
        <v>802000</v>
      </c>
      <c r="H1275" s="58">
        <v>152380</v>
      </c>
      <c r="I1275" s="59">
        <v>954380</v>
      </c>
      <c r="J1275" s="60">
        <v>131000</v>
      </c>
      <c r="K1275" s="60">
        <f t="shared" si="432"/>
        <v>24890</v>
      </c>
      <c r="L1275" s="61">
        <f t="shared" si="433"/>
        <v>155890</v>
      </c>
      <c r="M1275" s="60">
        <v>121000</v>
      </c>
      <c r="N1275" s="60">
        <f t="shared" si="425"/>
        <v>22990</v>
      </c>
      <c r="O1275" s="62">
        <f t="shared" si="426"/>
        <v>143990</v>
      </c>
      <c r="P1275" s="58">
        <v>842100</v>
      </c>
      <c r="Q1275" s="58">
        <v>159999</v>
      </c>
      <c r="R1275" s="58">
        <v>1002099</v>
      </c>
      <c r="S1275" s="62">
        <v>418880</v>
      </c>
      <c r="T1275" s="63">
        <f t="shared" si="427"/>
        <v>143990</v>
      </c>
      <c r="U1275" s="63">
        <f t="shared" si="434"/>
        <v>418086.66666666669</v>
      </c>
      <c r="V1275" s="63">
        <f t="shared" si="435"/>
        <v>155890</v>
      </c>
      <c r="W1275" s="64">
        <f t="shared" si="436"/>
        <v>277730.75374687399</v>
      </c>
      <c r="X1275" s="64">
        <f t="shared" si="437"/>
        <v>208224.78098690097</v>
      </c>
      <c r="Y1275" s="64">
        <f t="shared" si="428"/>
        <v>149940</v>
      </c>
      <c r="Z1275" s="64">
        <f t="shared" si="429"/>
        <v>176107.39049345048</v>
      </c>
      <c r="AA1275" s="64">
        <f t="shared" si="438"/>
        <v>464481.76178762212</v>
      </c>
      <c r="AB1275" s="65">
        <f t="shared" si="430"/>
        <v>1.1109700423858422</v>
      </c>
      <c r="AC1275" s="66">
        <f>X1275</f>
        <v>208224.78098690097</v>
      </c>
      <c r="AD1275" s="88" t="s">
        <v>4740</v>
      </c>
    </row>
    <row r="1276" spans="1:30" s="68" customFormat="1" ht="29.5" customHeight="1" x14ac:dyDescent="0.35">
      <c r="A1276" s="57"/>
      <c r="B1276" s="3">
        <v>363</v>
      </c>
      <c r="C1276" s="9" t="s">
        <v>414</v>
      </c>
      <c r="D1276" s="106" t="s">
        <v>1398</v>
      </c>
      <c r="E1276" s="107" t="s">
        <v>1399</v>
      </c>
      <c r="F1276" s="4" t="s">
        <v>13</v>
      </c>
      <c r="G1276" s="58">
        <v>40336.134453781517</v>
      </c>
      <c r="H1276" s="58">
        <v>7663.8655462184879</v>
      </c>
      <c r="I1276" s="59">
        <v>48000.000000000007</v>
      </c>
      <c r="J1276" s="60">
        <v>124000</v>
      </c>
      <c r="K1276" s="60">
        <f t="shared" si="432"/>
        <v>23560</v>
      </c>
      <c r="L1276" s="61">
        <f t="shared" si="433"/>
        <v>147560</v>
      </c>
      <c r="M1276" s="60">
        <v>113000</v>
      </c>
      <c r="N1276" s="60">
        <f t="shared" si="425"/>
        <v>21470</v>
      </c>
      <c r="O1276" s="62">
        <f t="shared" si="426"/>
        <v>134470</v>
      </c>
      <c r="P1276" s="58">
        <v>41546.218487394959</v>
      </c>
      <c r="Q1276" s="58">
        <v>7893.7815126050427</v>
      </c>
      <c r="R1276" s="58">
        <v>49440</v>
      </c>
      <c r="S1276" s="62">
        <v>58072</v>
      </c>
      <c r="T1276" s="63">
        <f t="shared" si="427"/>
        <v>48000.000000000007</v>
      </c>
      <c r="U1276" s="63">
        <f t="shared" si="434"/>
        <v>110010</v>
      </c>
      <c r="V1276" s="63">
        <f t="shared" si="435"/>
        <v>134470</v>
      </c>
      <c r="W1276" s="64">
        <f t="shared" si="436"/>
        <v>98388.671443523548</v>
      </c>
      <c r="X1276" s="64">
        <f t="shared" si="437"/>
        <v>85599.727346750209</v>
      </c>
      <c r="Y1276" s="64">
        <f t="shared" si="428"/>
        <v>91235</v>
      </c>
      <c r="Z1276" s="64">
        <f t="shared" si="429"/>
        <v>66799.863673375105</v>
      </c>
      <c r="AA1276" s="64">
        <f t="shared" si="438"/>
        <v>54099.603510561887</v>
      </c>
      <c r="AB1276" s="65">
        <f t="shared" si="430"/>
        <v>0.49176987101683378</v>
      </c>
      <c r="AC1276" s="66">
        <f>Z1276</f>
        <v>66799.863673375105</v>
      </c>
      <c r="AD1276" s="89" t="s">
        <v>4745</v>
      </c>
    </row>
    <row r="1277" spans="1:30" s="68" customFormat="1" ht="29.5" customHeight="1" x14ac:dyDescent="0.35">
      <c r="A1277" s="57"/>
      <c r="B1277" s="3">
        <v>364</v>
      </c>
      <c r="C1277" s="9" t="s">
        <v>414</v>
      </c>
      <c r="D1277" s="106" t="s">
        <v>1400</v>
      </c>
      <c r="E1277" s="107" t="s">
        <v>1401</v>
      </c>
      <c r="F1277" s="4" t="s">
        <v>13</v>
      </c>
      <c r="G1277" s="58">
        <v>745000</v>
      </c>
      <c r="H1277" s="58">
        <v>141550</v>
      </c>
      <c r="I1277" s="59">
        <v>886550</v>
      </c>
      <c r="J1277" s="60">
        <v>113000</v>
      </c>
      <c r="K1277" s="60">
        <f t="shared" si="432"/>
        <v>21470</v>
      </c>
      <c r="L1277" s="61">
        <f t="shared" si="433"/>
        <v>134470</v>
      </c>
      <c r="M1277" s="60">
        <v>104000</v>
      </c>
      <c r="N1277" s="60">
        <f t="shared" si="425"/>
        <v>19760</v>
      </c>
      <c r="O1277" s="62">
        <f t="shared" si="426"/>
        <v>123760</v>
      </c>
      <c r="P1277" s="58">
        <v>789700</v>
      </c>
      <c r="Q1277" s="58">
        <v>150043</v>
      </c>
      <c r="R1277" s="58">
        <v>939743</v>
      </c>
      <c r="S1277" s="62">
        <v>371280</v>
      </c>
      <c r="T1277" s="63">
        <f t="shared" si="427"/>
        <v>123760</v>
      </c>
      <c r="U1277" s="63">
        <f t="shared" si="434"/>
        <v>381593.33333333331</v>
      </c>
      <c r="V1277" s="63">
        <f t="shared" si="435"/>
        <v>134470</v>
      </c>
      <c r="W1277" s="64">
        <f t="shared" si="436"/>
        <v>245265.41544979802</v>
      </c>
      <c r="X1277" s="64">
        <f t="shared" si="437"/>
        <v>180237.27085579847</v>
      </c>
      <c r="Y1277" s="64">
        <f t="shared" si="428"/>
        <v>129115</v>
      </c>
      <c r="Z1277" s="64">
        <f t="shared" si="429"/>
        <v>151998.63542789925</v>
      </c>
      <c r="AA1277" s="64">
        <f t="shared" si="438"/>
        <v>437338.0871057692</v>
      </c>
      <c r="AB1277" s="65">
        <f t="shared" si="430"/>
        <v>1.1460841919996048</v>
      </c>
      <c r="AC1277" s="66">
        <f>X1277</f>
        <v>180237.27085579847</v>
      </c>
      <c r="AD1277" s="88" t="s">
        <v>4740</v>
      </c>
    </row>
    <row r="1278" spans="1:30" s="68" customFormat="1" ht="29.5" customHeight="1" x14ac:dyDescent="0.35">
      <c r="A1278" s="57"/>
      <c r="B1278" s="3">
        <v>365</v>
      </c>
      <c r="C1278" s="9" t="s">
        <v>414</v>
      </c>
      <c r="D1278" s="106" t="s">
        <v>1402</v>
      </c>
      <c r="E1278" s="107" t="s">
        <v>1403</v>
      </c>
      <c r="F1278" s="4" t="s">
        <v>13</v>
      </c>
      <c r="G1278" s="58">
        <v>851000</v>
      </c>
      <c r="H1278" s="58">
        <v>161690</v>
      </c>
      <c r="I1278" s="59">
        <v>1012690</v>
      </c>
      <c r="J1278" s="60">
        <v>103000</v>
      </c>
      <c r="K1278" s="60">
        <f t="shared" si="432"/>
        <v>19570</v>
      </c>
      <c r="L1278" s="61">
        <f t="shared" si="433"/>
        <v>122570</v>
      </c>
      <c r="M1278" s="60">
        <v>94000</v>
      </c>
      <c r="N1278" s="60">
        <f t="shared" si="425"/>
        <v>17860</v>
      </c>
      <c r="O1278" s="62">
        <f t="shared" si="426"/>
        <v>111860</v>
      </c>
      <c r="P1278" s="58">
        <v>902060</v>
      </c>
      <c r="Q1278" s="58">
        <v>171391.4</v>
      </c>
      <c r="R1278" s="58">
        <v>1073451.3999999999</v>
      </c>
      <c r="S1278" s="62">
        <v>444584</v>
      </c>
      <c r="T1278" s="63">
        <f t="shared" si="427"/>
        <v>111860</v>
      </c>
      <c r="U1278" s="63">
        <f t="shared" si="434"/>
        <v>415706.66666666669</v>
      </c>
      <c r="V1278" s="63">
        <f t="shared" si="435"/>
        <v>122570</v>
      </c>
      <c r="W1278" s="64">
        <f t="shared" si="436"/>
        <v>240350.57983893898</v>
      </c>
      <c r="X1278" s="64">
        <f t="shared" si="437"/>
        <v>165875.82256709281</v>
      </c>
      <c r="Y1278" s="64">
        <f t="shared" si="428"/>
        <v>117215</v>
      </c>
      <c r="Z1278" s="64">
        <f t="shared" si="429"/>
        <v>138867.91128354642</v>
      </c>
      <c r="AA1278" s="64">
        <f t="shared" si="438"/>
        <v>517030.46451184415</v>
      </c>
      <c r="AB1278" s="65">
        <f t="shared" si="430"/>
        <v>1.2437386887673458</v>
      </c>
      <c r="AC1278" s="66">
        <f>X1278</f>
        <v>165875.82256709281</v>
      </c>
      <c r="AD1278" s="88" t="s">
        <v>4740</v>
      </c>
    </row>
    <row r="1279" spans="1:30" s="68" customFormat="1" ht="29.5" customHeight="1" x14ac:dyDescent="0.35">
      <c r="A1279" s="57"/>
      <c r="B1279" s="3">
        <v>366</v>
      </c>
      <c r="C1279" s="9" t="s">
        <v>414</v>
      </c>
      <c r="D1279" s="106" t="s">
        <v>1404</v>
      </c>
      <c r="E1279" s="107" t="s">
        <v>1405</v>
      </c>
      <c r="F1279" s="4" t="s">
        <v>13</v>
      </c>
      <c r="G1279" s="58">
        <v>823000</v>
      </c>
      <c r="H1279" s="58">
        <v>156370</v>
      </c>
      <c r="I1279" s="59">
        <v>979370</v>
      </c>
      <c r="J1279" s="60">
        <v>1274000</v>
      </c>
      <c r="K1279" s="60">
        <f t="shared" si="432"/>
        <v>242060</v>
      </c>
      <c r="L1279" s="61">
        <f t="shared" si="433"/>
        <v>1516060</v>
      </c>
      <c r="M1279" s="60">
        <v>1169000</v>
      </c>
      <c r="N1279" s="60">
        <f t="shared" si="425"/>
        <v>222110</v>
      </c>
      <c r="O1279" s="62">
        <f t="shared" si="426"/>
        <v>1391110</v>
      </c>
      <c r="P1279" s="58">
        <v>855920.00000000012</v>
      </c>
      <c r="Q1279" s="58">
        <v>162624.80000000002</v>
      </c>
      <c r="R1279" s="58">
        <v>1018544.8000000002</v>
      </c>
      <c r="S1279" s="62">
        <v>394128</v>
      </c>
      <c r="T1279" s="63">
        <f t="shared" si="427"/>
        <v>979370</v>
      </c>
      <c r="U1279" s="63">
        <f t="shared" si="434"/>
        <v>1295513.3333333333</v>
      </c>
      <c r="V1279" s="63">
        <f t="shared" si="435"/>
        <v>1391110</v>
      </c>
      <c r="W1279" s="64">
        <f t="shared" si="436"/>
        <v>1273527.1837389632</v>
      </c>
      <c r="X1279" s="64">
        <f t="shared" si="437"/>
        <v>1250250.3222696679</v>
      </c>
      <c r="Y1279" s="64">
        <f t="shared" si="428"/>
        <v>1185240</v>
      </c>
      <c r="Z1279" s="64">
        <f t="shared" si="429"/>
        <v>1114810.1611348339</v>
      </c>
      <c r="AA1279" s="64">
        <f t="shared" si="438"/>
        <v>280825.71291342517</v>
      </c>
      <c r="AB1279" s="65">
        <f t="shared" si="430"/>
        <v>0.21676790634864831</v>
      </c>
      <c r="AC1279" s="66">
        <f t="shared" ref="AC1279:AC1281" si="447">T1279</f>
        <v>979370</v>
      </c>
      <c r="AD1279" s="67" t="s">
        <v>4739</v>
      </c>
    </row>
    <row r="1280" spans="1:30" s="68" customFormat="1" ht="29.5" customHeight="1" x14ac:dyDescent="0.35">
      <c r="A1280" s="57"/>
      <c r="B1280" s="3">
        <v>367</v>
      </c>
      <c r="C1280" s="9" t="s">
        <v>414</v>
      </c>
      <c r="D1280" s="106" t="s">
        <v>1406</v>
      </c>
      <c r="E1280" s="107" t="s">
        <v>1407</v>
      </c>
      <c r="F1280" s="4" t="s">
        <v>13</v>
      </c>
      <c r="G1280" s="58">
        <v>820000</v>
      </c>
      <c r="H1280" s="58">
        <v>155800</v>
      </c>
      <c r="I1280" s="59">
        <v>975800</v>
      </c>
      <c r="J1280" s="60">
        <v>1183000</v>
      </c>
      <c r="K1280" s="60">
        <f t="shared" si="432"/>
        <v>224770</v>
      </c>
      <c r="L1280" s="61">
        <f t="shared" si="433"/>
        <v>1407770</v>
      </c>
      <c r="M1280" s="60">
        <v>1096000</v>
      </c>
      <c r="N1280" s="60">
        <f t="shared" si="425"/>
        <v>208240</v>
      </c>
      <c r="O1280" s="62">
        <f t="shared" si="426"/>
        <v>1304240</v>
      </c>
      <c r="P1280" s="58">
        <v>852800</v>
      </c>
      <c r="Q1280" s="58">
        <v>162032</v>
      </c>
      <c r="R1280" s="58">
        <v>1014832</v>
      </c>
      <c r="S1280" s="62">
        <v>404600</v>
      </c>
      <c r="T1280" s="63">
        <f t="shared" si="427"/>
        <v>975800</v>
      </c>
      <c r="U1280" s="63">
        <f t="shared" si="434"/>
        <v>1229270</v>
      </c>
      <c r="V1280" s="63">
        <f t="shared" si="435"/>
        <v>1304240</v>
      </c>
      <c r="W1280" s="64">
        <f t="shared" si="436"/>
        <v>1214553.5799781447</v>
      </c>
      <c r="X1280" s="64">
        <f t="shared" si="437"/>
        <v>1199101.382596795</v>
      </c>
      <c r="Y1280" s="64">
        <f t="shared" si="428"/>
        <v>1140020</v>
      </c>
      <c r="Z1280" s="64">
        <f t="shared" si="429"/>
        <v>1087450.6912983975</v>
      </c>
      <c r="AA1280" s="64">
        <f t="shared" si="438"/>
        <v>225532.47194140361</v>
      </c>
      <c r="AB1280" s="65">
        <f t="shared" si="430"/>
        <v>0.18346862116654894</v>
      </c>
      <c r="AC1280" s="66">
        <f t="shared" si="447"/>
        <v>975800</v>
      </c>
      <c r="AD1280" s="67" t="s">
        <v>4739</v>
      </c>
    </row>
    <row r="1281" spans="1:30" s="68" customFormat="1" ht="29.5" customHeight="1" x14ac:dyDescent="0.35">
      <c r="A1281" s="57"/>
      <c r="B1281" s="3">
        <v>368</v>
      </c>
      <c r="C1281" s="9" t="s">
        <v>414</v>
      </c>
      <c r="D1281" s="106" t="s">
        <v>1408</v>
      </c>
      <c r="E1281" s="107" t="s">
        <v>1409</v>
      </c>
      <c r="F1281" s="4" t="s">
        <v>13</v>
      </c>
      <c r="G1281" s="58">
        <v>698000</v>
      </c>
      <c r="H1281" s="58">
        <v>132620</v>
      </c>
      <c r="I1281" s="59">
        <v>830620</v>
      </c>
      <c r="J1281" s="60">
        <v>1299000</v>
      </c>
      <c r="K1281" s="60">
        <f t="shared" si="432"/>
        <v>246810</v>
      </c>
      <c r="L1281" s="61">
        <f t="shared" si="433"/>
        <v>1545810</v>
      </c>
      <c r="M1281" s="60">
        <v>1192000</v>
      </c>
      <c r="N1281" s="60">
        <f t="shared" si="425"/>
        <v>226480</v>
      </c>
      <c r="O1281" s="62">
        <f t="shared" si="426"/>
        <v>1418480</v>
      </c>
      <c r="P1281" s="58">
        <v>732900</v>
      </c>
      <c r="Q1281" s="58">
        <v>139251</v>
      </c>
      <c r="R1281" s="58">
        <v>872151</v>
      </c>
      <c r="S1281" s="62">
        <v>344624</v>
      </c>
      <c r="T1281" s="63">
        <f t="shared" si="427"/>
        <v>830620</v>
      </c>
      <c r="U1281" s="63">
        <f t="shared" si="434"/>
        <v>1264970</v>
      </c>
      <c r="V1281" s="63">
        <f t="shared" si="435"/>
        <v>1418480</v>
      </c>
      <c r="W1281" s="64">
        <f t="shared" si="436"/>
        <v>1221219.9895168131</v>
      </c>
      <c r="X1281" s="64">
        <f t="shared" si="437"/>
        <v>1173796.185141671</v>
      </c>
      <c r="Y1281" s="64">
        <f t="shared" si="428"/>
        <v>1124550</v>
      </c>
      <c r="Z1281" s="64">
        <f t="shared" si="429"/>
        <v>1002208.0925708355</v>
      </c>
      <c r="AA1281" s="64">
        <f t="shared" si="438"/>
        <v>381507.76414117706</v>
      </c>
      <c r="AB1281" s="65">
        <f t="shared" si="430"/>
        <v>0.30159431776340706</v>
      </c>
      <c r="AC1281" s="66">
        <f t="shared" si="447"/>
        <v>830620</v>
      </c>
      <c r="AD1281" s="67" t="s">
        <v>4739</v>
      </c>
    </row>
    <row r="1282" spans="1:30" s="68" customFormat="1" ht="29.5" customHeight="1" x14ac:dyDescent="0.35">
      <c r="A1282" s="57"/>
      <c r="B1282" s="3">
        <v>369</v>
      </c>
      <c r="C1282" s="9" t="s">
        <v>414</v>
      </c>
      <c r="D1282" s="106" t="s">
        <v>1410</v>
      </c>
      <c r="E1282" s="107" t="s">
        <v>1411</v>
      </c>
      <c r="F1282" s="4" t="s">
        <v>13</v>
      </c>
      <c r="G1282" s="58">
        <v>767000</v>
      </c>
      <c r="H1282" s="58">
        <v>145730</v>
      </c>
      <c r="I1282" s="59">
        <v>912730</v>
      </c>
      <c r="J1282" s="60">
        <v>64000</v>
      </c>
      <c r="K1282" s="60">
        <f t="shared" si="432"/>
        <v>12160</v>
      </c>
      <c r="L1282" s="61">
        <f t="shared" si="433"/>
        <v>76160</v>
      </c>
      <c r="M1282" s="60">
        <v>59000</v>
      </c>
      <c r="N1282" s="60">
        <f t="shared" si="425"/>
        <v>11210</v>
      </c>
      <c r="O1282" s="62">
        <f t="shared" si="426"/>
        <v>70210</v>
      </c>
      <c r="P1282" s="58">
        <v>790010</v>
      </c>
      <c r="Q1282" s="58">
        <v>150101.9</v>
      </c>
      <c r="R1282" s="58">
        <v>940111.9</v>
      </c>
      <c r="S1282" s="62">
        <v>385560</v>
      </c>
      <c r="T1282" s="63">
        <f t="shared" si="427"/>
        <v>70210</v>
      </c>
      <c r="U1282" s="63">
        <f t="shared" si="434"/>
        <v>353033.33333333331</v>
      </c>
      <c r="V1282" s="63">
        <f t="shared" si="435"/>
        <v>76160</v>
      </c>
      <c r="W1282" s="64">
        <f t="shared" si="436"/>
        <v>169624.82446862743</v>
      </c>
      <c r="X1282" s="64">
        <f t="shared" si="437"/>
        <v>105378.32832230907</v>
      </c>
      <c r="Y1282" s="64">
        <f t="shared" si="428"/>
        <v>73185</v>
      </c>
      <c r="Z1282" s="64">
        <f t="shared" si="429"/>
        <v>87794.164161154535</v>
      </c>
      <c r="AA1282" s="64">
        <f t="shared" si="438"/>
        <v>484720.66144670721</v>
      </c>
      <c r="AB1282" s="65">
        <f t="shared" si="430"/>
        <v>1.3730166975168745</v>
      </c>
      <c r="AC1282" s="66">
        <f>X1282</f>
        <v>105378.32832230907</v>
      </c>
      <c r="AD1282" s="88" t="s">
        <v>4740</v>
      </c>
    </row>
    <row r="1283" spans="1:30" s="68" customFormat="1" ht="29.5" customHeight="1" x14ac:dyDescent="0.35">
      <c r="A1283" s="57"/>
      <c r="B1283" s="3">
        <v>370</v>
      </c>
      <c r="C1283" s="9" t="s">
        <v>414</v>
      </c>
      <c r="D1283" s="106" t="s">
        <v>1412</v>
      </c>
      <c r="E1283" s="107" t="s">
        <v>1413</v>
      </c>
      <c r="F1283" s="4" t="s">
        <v>13</v>
      </c>
      <c r="G1283" s="58">
        <v>794000</v>
      </c>
      <c r="H1283" s="58">
        <v>150860</v>
      </c>
      <c r="I1283" s="59">
        <v>944860</v>
      </c>
      <c r="J1283" s="60">
        <v>52000</v>
      </c>
      <c r="K1283" s="60">
        <f t="shared" si="432"/>
        <v>9880</v>
      </c>
      <c r="L1283" s="61">
        <f t="shared" si="433"/>
        <v>61880</v>
      </c>
      <c r="M1283" s="60">
        <v>49000</v>
      </c>
      <c r="N1283" s="60">
        <f t="shared" si="425"/>
        <v>9310</v>
      </c>
      <c r="O1283" s="62">
        <f t="shared" si="426"/>
        <v>58310</v>
      </c>
      <c r="P1283" s="58">
        <v>825760</v>
      </c>
      <c r="Q1283" s="58">
        <v>156894.39999999999</v>
      </c>
      <c r="R1283" s="58">
        <v>982654.4</v>
      </c>
      <c r="S1283" s="62">
        <v>395080</v>
      </c>
      <c r="T1283" s="63">
        <f t="shared" si="427"/>
        <v>58310</v>
      </c>
      <c r="U1283" s="63">
        <f t="shared" si="434"/>
        <v>355016.66666666669</v>
      </c>
      <c r="V1283" s="63">
        <f t="shared" si="435"/>
        <v>61880</v>
      </c>
      <c r="W1283" s="64">
        <f t="shared" si="436"/>
        <v>150505.92714497077</v>
      </c>
      <c r="X1283" s="64">
        <f t="shared" si="437"/>
        <v>87289.524546179702</v>
      </c>
      <c r="Y1283" s="64">
        <f t="shared" si="428"/>
        <v>60095</v>
      </c>
      <c r="Z1283" s="64">
        <f t="shared" si="429"/>
        <v>72799.762273089844</v>
      </c>
      <c r="AA1283" s="64">
        <f t="shared" si="438"/>
        <v>510822.42964980827</v>
      </c>
      <c r="AB1283" s="65">
        <f t="shared" si="430"/>
        <v>1.4388688690196936</v>
      </c>
      <c r="AC1283" s="66">
        <f t="shared" ref="AC1283:AC1286" si="448">X1283</f>
        <v>87289.524546179702</v>
      </c>
      <c r="AD1283" s="88" t="s">
        <v>4740</v>
      </c>
    </row>
    <row r="1284" spans="1:30" s="68" customFormat="1" ht="29.5" customHeight="1" x14ac:dyDescent="0.35">
      <c r="A1284" s="57"/>
      <c r="B1284" s="3">
        <v>371</v>
      </c>
      <c r="C1284" s="9" t="s">
        <v>414</v>
      </c>
      <c r="D1284" s="106" t="s">
        <v>1414</v>
      </c>
      <c r="E1284" s="107" t="s">
        <v>1415</v>
      </c>
      <c r="F1284" s="4" t="s">
        <v>13</v>
      </c>
      <c r="G1284" s="58">
        <v>759000</v>
      </c>
      <c r="H1284" s="58">
        <v>144210</v>
      </c>
      <c r="I1284" s="59">
        <v>903210</v>
      </c>
      <c r="J1284" s="60">
        <v>43000</v>
      </c>
      <c r="K1284" s="60">
        <f t="shared" si="432"/>
        <v>8170</v>
      </c>
      <c r="L1284" s="61">
        <f t="shared" si="433"/>
        <v>51170</v>
      </c>
      <c r="M1284" s="60">
        <v>40000</v>
      </c>
      <c r="N1284" s="60">
        <f t="shared" si="425"/>
        <v>7600</v>
      </c>
      <c r="O1284" s="62">
        <f t="shared" si="426"/>
        <v>47600</v>
      </c>
      <c r="P1284" s="58">
        <v>781770.00000000012</v>
      </c>
      <c r="Q1284" s="58">
        <v>148536.30000000002</v>
      </c>
      <c r="R1284" s="58">
        <v>930306.30000000016</v>
      </c>
      <c r="S1284" s="62">
        <v>402696</v>
      </c>
      <c r="T1284" s="63">
        <f t="shared" si="427"/>
        <v>47600</v>
      </c>
      <c r="U1284" s="63">
        <f t="shared" si="434"/>
        <v>333993.33333333331</v>
      </c>
      <c r="V1284" s="63">
        <f t="shared" si="435"/>
        <v>51170</v>
      </c>
      <c r="W1284" s="64">
        <f t="shared" si="436"/>
        <v>130057.98934215211</v>
      </c>
      <c r="X1284" s="64">
        <f t="shared" si="437"/>
        <v>72014.518596350274</v>
      </c>
      <c r="Y1284" s="64">
        <f t="shared" si="428"/>
        <v>49385</v>
      </c>
      <c r="Z1284" s="64">
        <f t="shared" si="429"/>
        <v>59807.259298175137</v>
      </c>
      <c r="AA1284" s="64">
        <f t="shared" si="438"/>
        <v>492959.3253335749</v>
      </c>
      <c r="AB1284" s="65">
        <f t="shared" si="430"/>
        <v>1.4759555839445146</v>
      </c>
      <c r="AC1284" s="66">
        <f t="shared" si="448"/>
        <v>72014.518596350274</v>
      </c>
      <c r="AD1284" s="88" t="s">
        <v>4740</v>
      </c>
    </row>
    <row r="1285" spans="1:30" s="68" customFormat="1" ht="29.5" customHeight="1" x14ac:dyDescent="0.35">
      <c r="A1285" s="57"/>
      <c r="B1285" s="3">
        <v>372</v>
      </c>
      <c r="C1285" s="9" t="s">
        <v>414</v>
      </c>
      <c r="D1285" s="106" t="s">
        <v>1416</v>
      </c>
      <c r="E1285" s="107" t="s">
        <v>1417</v>
      </c>
      <c r="F1285" s="4" t="s">
        <v>13</v>
      </c>
      <c r="G1285" s="58">
        <v>799000</v>
      </c>
      <c r="H1285" s="58">
        <v>151810</v>
      </c>
      <c r="I1285" s="59">
        <v>950810</v>
      </c>
      <c r="J1285" s="60">
        <v>52000</v>
      </c>
      <c r="K1285" s="60">
        <f t="shared" si="432"/>
        <v>9880</v>
      </c>
      <c r="L1285" s="61">
        <f t="shared" si="433"/>
        <v>61880</v>
      </c>
      <c r="M1285" s="60">
        <v>49000</v>
      </c>
      <c r="N1285" s="60">
        <f t="shared" si="425"/>
        <v>9310</v>
      </c>
      <c r="O1285" s="62">
        <f t="shared" si="426"/>
        <v>58310</v>
      </c>
      <c r="P1285" s="58">
        <v>830960</v>
      </c>
      <c r="Q1285" s="58">
        <v>157882.4</v>
      </c>
      <c r="R1285" s="58">
        <v>988842.4</v>
      </c>
      <c r="S1285" s="62">
        <v>424592</v>
      </c>
      <c r="T1285" s="63">
        <f t="shared" si="427"/>
        <v>58310</v>
      </c>
      <c r="U1285" s="63">
        <f t="shared" si="434"/>
        <v>357000</v>
      </c>
      <c r="V1285" s="63">
        <f t="shared" si="435"/>
        <v>61880</v>
      </c>
      <c r="W1285" s="64">
        <f t="shared" si="436"/>
        <v>150821.18974852105</v>
      </c>
      <c r="X1285" s="64">
        <f t="shared" si="437"/>
        <v>87306.349057623695</v>
      </c>
      <c r="Y1285" s="64">
        <f t="shared" si="428"/>
        <v>60095</v>
      </c>
      <c r="Z1285" s="64">
        <f t="shared" si="429"/>
        <v>72808.174528811855</v>
      </c>
      <c r="AA1285" s="64">
        <f t="shared" si="438"/>
        <v>514257.64291841106</v>
      </c>
      <c r="AB1285" s="65">
        <f t="shared" si="430"/>
        <v>1.4404975992112354</v>
      </c>
      <c r="AC1285" s="66">
        <f t="shared" si="448"/>
        <v>87306.349057623695</v>
      </c>
      <c r="AD1285" s="88" t="s">
        <v>4740</v>
      </c>
    </row>
    <row r="1286" spans="1:30" s="68" customFormat="1" ht="29.5" customHeight="1" x14ac:dyDescent="0.35">
      <c r="A1286" s="57"/>
      <c r="B1286" s="3">
        <v>373</v>
      </c>
      <c r="C1286" s="9" t="s">
        <v>414</v>
      </c>
      <c r="D1286" s="106" t="s">
        <v>1418</v>
      </c>
      <c r="E1286" s="107" t="s">
        <v>1419</v>
      </c>
      <c r="F1286" s="4" t="s">
        <v>13</v>
      </c>
      <c r="G1286" s="58">
        <v>702000</v>
      </c>
      <c r="H1286" s="58">
        <v>133380</v>
      </c>
      <c r="I1286" s="59">
        <v>835380</v>
      </c>
      <c r="J1286" s="60">
        <v>60000</v>
      </c>
      <c r="K1286" s="60">
        <f t="shared" si="432"/>
        <v>11400</v>
      </c>
      <c r="L1286" s="61">
        <f t="shared" si="433"/>
        <v>71400</v>
      </c>
      <c r="M1286" s="60">
        <v>56000</v>
      </c>
      <c r="N1286" s="60">
        <f t="shared" si="425"/>
        <v>10640</v>
      </c>
      <c r="O1286" s="62">
        <f t="shared" si="426"/>
        <v>66640</v>
      </c>
      <c r="P1286" s="58">
        <v>744120.00000000012</v>
      </c>
      <c r="Q1286" s="58">
        <v>141382.80000000002</v>
      </c>
      <c r="R1286" s="58">
        <v>885502.80000000016</v>
      </c>
      <c r="S1286" s="62">
        <v>368424</v>
      </c>
      <c r="T1286" s="63">
        <f t="shared" si="427"/>
        <v>66640</v>
      </c>
      <c r="U1286" s="63">
        <f t="shared" si="434"/>
        <v>324473.33333333331</v>
      </c>
      <c r="V1286" s="63">
        <f t="shared" si="435"/>
        <v>71400</v>
      </c>
      <c r="W1286" s="64">
        <f t="shared" si="436"/>
        <v>158406.29072812694</v>
      </c>
      <c r="X1286" s="64">
        <f t="shared" si="437"/>
        <v>99309.255590150016</v>
      </c>
      <c r="Y1286" s="64">
        <f t="shared" si="428"/>
        <v>69020</v>
      </c>
      <c r="Z1286" s="64">
        <f t="shared" si="429"/>
        <v>82974.627795075008</v>
      </c>
      <c r="AA1286" s="64">
        <f t="shared" si="438"/>
        <v>442464.55330719246</v>
      </c>
      <c r="AB1286" s="65">
        <f t="shared" si="430"/>
        <v>1.3636391895806306</v>
      </c>
      <c r="AC1286" s="66">
        <f t="shared" si="448"/>
        <v>99309.255590150016</v>
      </c>
      <c r="AD1286" s="88" t="s">
        <v>4740</v>
      </c>
    </row>
    <row r="1287" spans="1:30" s="68" customFormat="1" ht="29.5" customHeight="1" x14ac:dyDescent="0.35">
      <c r="A1287" s="57"/>
      <c r="B1287" s="3">
        <v>374</v>
      </c>
      <c r="C1287" s="9" t="s">
        <v>414</v>
      </c>
      <c r="D1287" s="106" t="s">
        <v>1420</v>
      </c>
      <c r="E1287" s="107" t="s">
        <v>1421</v>
      </c>
      <c r="F1287" s="4" t="s">
        <v>13</v>
      </c>
      <c r="G1287" s="58">
        <v>38655.462184873948</v>
      </c>
      <c r="H1287" s="58">
        <v>7344.5378151260502</v>
      </c>
      <c r="I1287" s="59">
        <v>46000</v>
      </c>
      <c r="J1287" s="60">
        <v>63000</v>
      </c>
      <c r="K1287" s="60">
        <f t="shared" si="432"/>
        <v>11970</v>
      </c>
      <c r="L1287" s="61">
        <f t="shared" si="433"/>
        <v>74970</v>
      </c>
      <c r="M1287" s="60">
        <v>58000</v>
      </c>
      <c r="N1287" s="60">
        <f t="shared" si="425"/>
        <v>11020</v>
      </c>
      <c r="O1287" s="62">
        <f t="shared" si="426"/>
        <v>69020</v>
      </c>
      <c r="P1287" s="58">
        <v>40588.23529411765</v>
      </c>
      <c r="Q1287" s="58">
        <v>7711.7647058823541</v>
      </c>
      <c r="R1287" s="58">
        <v>48300.000000000007</v>
      </c>
      <c r="S1287" s="62">
        <v>62832</v>
      </c>
      <c r="T1287" s="63">
        <f t="shared" si="427"/>
        <v>46000</v>
      </c>
      <c r="U1287" s="63">
        <f t="shared" si="434"/>
        <v>63330</v>
      </c>
      <c r="V1287" s="63">
        <f t="shared" si="435"/>
        <v>69020</v>
      </c>
      <c r="W1287" s="64">
        <f t="shared" si="436"/>
        <v>61973.605865541569</v>
      </c>
      <c r="X1287" s="64">
        <f t="shared" si="437"/>
        <v>60524.928739008254</v>
      </c>
      <c r="Y1287" s="64">
        <f t="shared" si="428"/>
        <v>57510</v>
      </c>
      <c r="Z1287" s="64">
        <f t="shared" si="429"/>
        <v>53262.46436950413</v>
      </c>
      <c r="AA1287" s="64">
        <f t="shared" si="438"/>
        <v>15300.238560231668</v>
      </c>
      <c r="AB1287" s="65">
        <f t="shared" si="430"/>
        <v>0.24159542965785044</v>
      </c>
      <c r="AC1287" s="66">
        <f>T1287</f>
        <v>46000</v>
      </c>
      <c r="AD1287" s="67" t="s">
        <v>4739</v>
      </c>
    </row>
    <row r="1288" spans="1:30" s="68" customFormat="1" ht="29.5" customHeight="1" x14ac:dyDescent="0.35">
      <c r="A1288" s="57"/>
      <c r="B1288" s="3">
        <v>375</v>
      </c>
      <c r="C1288" s="9" t="s">
        <v>414</v>
      </c>
      <c r="D1288" s="106" t="s">
        <v>1422</v>
      </c>
      <c r="E1288" s="107" t="s">
        <v>1423</v>
      </c>
      <c r="F1288" s="4" t="s">
        <v>13</v>
      </c>
      <c r="G1288" s="58">
        <v>720000</v>
      </c>
      <c r="H1288" s="58">
        <v>136800</v>
      </c>
      <c r="I1288" s="59">
        <v>856800</v>
      </c>
      <c r="J1288" s="60">
        <v>52000</v>
      </c>
      <c r="K1288" s="60">
        <f t="shared" si="432"/>
        <v>9880</v>
      </c>
      <c r="L1288" s="61">
        <f t="shared" si="433"/>
        <v>61880</v>
      </c>
      <c r="M1288" s="60">
        <v>48000</v>
      </c>
      <c r="N1288" s="60">
        <f t="shared" si="425"/>
        <v>9120</v>
      </c>
      <c r="O1288" s="62">
        <f t="shared" si="426"/>
        <v>57120</v>
      </c>
      <c r="P1288" s="58">
        <v>741600</v>
      </c>
      <c r="Q1288" s="58">
        <v>140904</v>
      </c>
      <c r="R1288" s="58">
        <v>882504</v>
      </c>
      <c r="S1288" s="62">
        <v>354144</v>
      </c>
      <c r="T1288" s="63">
        <f t="shared" si="427"/>
        <v>57120</v>
      </c>
      <c r="U1288" s="63">
        <f t="shared" si="434"/>
        <v>325266.66666666669</v>
      </c>
      <c r="V1288" s="63">
        <f t="shared" si="435"/>
        <v>61880</v>
      </c>
      <c r="W1288" s="64">
        <f t="shared" si="436"/>
        <v>144679.1628655213</v>
      </c>
      <c r="X1288" s="64">
        <f t="shared" si="437"/>
        <v>86121.649484536087</v>
      </c>
      <c r="Y1288" s="64">
        <f t="shared" si="428"/>
        <v>59500</v>
      </c>
      <c r="Z1288" s="64">
        <f t="shared" si="429"/>
        <v>71620.824742268043</v>
      </c>
      <c r="AA1288" s="64">
        <f t="shared" si="438"/>
        <v>460327.52224186348</v>
      </c>
      <c r="AB1288" s="65">
        <f t="shared" si="430"/>
        <v>1.4152311608173707</v>
      </c>
      <c r="AC1288" s="66">
        <f>X1288</f>
        <v>86121.649484536087</v>
      </c>
      <c r="AD1288" s="88" t="s">
        <v>4740</v>
      </c>
    </row>
    <row r="1289" spans="1:30" s="68" customFormat="1" ht="29.5" customHeight="1" x14ac:dyDescent="0.35">
      <c r="A1289" s="57"/>
      <c r="B1289" s="3">
        <v>376</v>
      </c>
      <c r="C1289" s="9" t="s">
        <v>414</v>
      </c>
      <c r="D1289" s="106" t="s">
        <v>1424</v>
      </c>
      <c r="E1289" s="107" t="s">
        <v>1425</v>
      </c>
      <c r="F1289" s="4" t="s">
        <v>13</v>
      </c>
      <c r="G1289" s="58">
        <v>850000</v>
      </c>
      <c r="H1289" s="58">
        <v>161500</v>
      </c>
      <c r="I1289" s="59">
        <v>1011500</v>
      </c>
      <c r="J1289" s="60">
        <v>62000</v>
      </c>
      <c r="K1289" s="60">
        <f t="shared" si="432"/>
        <v>11780</v>
      </c>
      <c r="L1289" s="61">
        <f t="shared" si="433"/>
        <v>73780</v>
      </c>
      <c r="M1289" s="60">
        <v>57000</v>
      </c>
      <c r="N1289" s="60">
        <f t="shared" ref="N1289:N1352" si="449">+M1289*19%</f>
        <v>10830</v>
      </c>
      <c r="O1289" s="62">
        <f t="shared" ref="O1289:O1352" si="450">+M1289+N1289</f>
        <v>67830</v>
      </c>
      <c r="P1289" s="58">
        <v>875500</v>
      </c>
      <c r="Q1289" s="58">
        <v>166345</v>
      </c>
      <c r="R1289" s="58">
        <v>1041845</v>
      </c>
      <c r="S1289" s="62">
        <v>428400</v>
      </c>
      <c r="T1289" s="63">
        <f t="shared" si="427"/>
        <v>67830</v>
      </c>
      <c r="U1289" s="63">
        <f t="shared" si="434"/>
        <v>384370</v>
      </c>
      <c r="V1289" s="63">
        <f t="shared" si="435"/>
        <v>73780</v>
      </c>
      <c r="W1289" s="64">
        <f t="shared" si="436"/>
        <v>171702.03866481141</v>
      </c>
      <c r="X1289" s="64">
        <f t="shared" si="437"/>
        <v>102440.89832257078</v>
      </c>
      <c r="Y1289" s="64">
        <f t="shared" si="428"/>
        <v>70805</v>
      </c>
      <c r="Z1289" s="64">
        <f t="shared" si="429"/>
        <v>85135.449161285389</v>
      </c>
      <c r="AA1289" s="64">
        <f t="shared" si="438"/>
        <v>543118.65950269101</v>
      </c>
      <c r="AB1289" s="65">
        <f t="shared" si="430"/>
        <v>1.4130100150966283</v>
      </c>
      <c r="AC1289" s="66">
        <f>X1289</f>
        <v>102440.89832257078</v>
      </c>
      <c r="AD1289" s="88" t="s">
        <v>4740</v>
      </c>
    </row>
    <row r="1290" spans="1:30" s="68" customFormat="1" ht="29.5" customHeight="1" x14ac:dyDescent="0.35">
      <c r="A1290" s="57"/>
      <c r="B1290" s="3">
        <v>377</v>
      </c>
      <c r="C1290" s="9" t="s">
        <v>414</v>
      </c>
      <c r="D1290" s="106" t="s">
        <v>1426</v>
      </c>
      <c r="E1290" s="107" t="s">
        <v>1427</v>
      </c>
      <c r="F1290" s="4" t="s">
        <v>13</v>
      </c>
      <c r="G1290" s="58">
        <v>860000</v>
      </c>
      <c r="H1290" s="58">
        <v>163400</v>
      </c>
      <c r="I1290" s="59">
        <v>1023400</v>
      </c>
      <c r="J1290" s="60">
        <v>773000</v>
      </c>
      <c r="K1290" s="60">
        <f t="shared" si="432"/>
        <v>146870</v>
      </c>
      <c r="L1290" s="61">
        <f t="shared" si="433"/>
        <v>919870</v>
      </c>
      <c r="M1290" s="60">
        <v>710000</v>
      </c>
      <c r="N1290" s="60">
        <f t="shared" si="449"/>
        <v>134900</v>
      </c>
      <c r="O1290" s="62">
        <f t="shared" si="450"/>
        <v>844900</v>
      </c>
      <c r="P1290" s="58">
        <v>903000</v>
      </c>
      <c r="Q1290" s="58">
        <v>171570</v>
      </c>
      <c r="R1290" s="58">
        <v>1074570</v>
      </c>
      <c r="S1290" s="62">
        <v>449344</v>
      </c>
      <c r="T1290" s="63">
        <f t="shared" ref="T1290:T1353" si="451">MIN(I1290,L1290,O1290)</f>
        <v>844900</v>
      </c>
      <c r="U1290" s="63">
        <f t="shared" si="434"/>
        <v>929390</v>
      </c>
      <c r="V1290" s="63">
        <f t="shared" si="435"/>
        <v>919870</v>
      </c>
      <c r="W1290" s="64">
        <f t="shared" si="436"/>
        <v>926529.09010589821</v>
      </c>
      <c r="X1290" s="64">
        <f t="shared" si="437"/>
        <v>923697.30787573801</v>
      </c>
      <c r="Y1290" s="64">
        <f t="shared" ref="Y1290:Y1353" si="452">AVERAGE(T1290,V1290)</f>
        <v>882385</v>
      </c>
      <c r="Z1290" s="64">
        <f t="shared" ref="Z1290:Z1353" si="453">AVERAGE(T1290,X1290)</f>
        <v>884298.65393786901</v>
      </c>
      <c r="AA1290" s="64">
        <f t="shared" si="438"/>
        <v>89629.991074416597</v>
      </c>
      <c r="AB1290" s="65">
        <f t="shared" ref="AB1290:AB1353" si="454">AA1290/U1290</f>
        <v>9.6439590564151328E-2</v>
      </c>
      <c r="AC1290" s="66">
        <f>T1290</f>
        <v>844900</v>
      </c>
      <c r="AD1290" s="67" t="s">
        <v>4739</v>
      </c>
    </row>
    <row r="1291" spans="1:30" s="68" customFormat="1" ht="29.5" customHeight="1" x14ac:dyDescent="0.35">
      <c r="A1291" s="57"/>
      <c r="B1291" s="3">
        <v>378</v>
      </c>
      <c r="C1291" s="9" t="s">
        <v>414</v>
      </c>
      <c r="D1291" s="106" t="s">
        <v>1428</v>
      </c>
      <c r="E1291" s="107" t="s">
        <v>1429</v>
      </c>
      <c r="F1291" s="4" t="s">
        <v>13</v>
      </c>
      <c r="G1291" s="58">
        <v>685000</v>
      </c>
      <c r="H1291" s="58">
        <v>130150</v>
      </c>
      <c r="I1291" s="59">
        <v>815150</v>
      </c>
      <c r="J1291" s="60">
        <v>60000</v>
      </c>
      <c r="K1291" s="60">
        <f t="shared" si="432"/>
        <v>11400</v>
      </c>
      <c r="L1291" s="61">
        <f t="shared" si="433"/>
        <v>71400</v>
      </c>
      <c r="M1291" s="60">
        <v>56000</v>
      </c>
      <c r="N1291" s="60">
        <f t="shared" si="449"/>
        <v>10640</v>
      </c>
      <c r="O1291" s="62">
        <f t="shared" si="450"/>
        <v>66640</v>
      </c>
      <c r="P1291" s="58">
        <v>712400</v>
      </c>
      <c r="Q1291" s="58">
        <v>135356</v>
      </c>
      <c r="R1291" s="58">
        <v>847756</v>
      </c>
      <c r="S1291" s="62">
        <v>344624</v>
      </c>
      <c r="T1291" s="63">
        <f t="shared" si="451"/>
        <v>66640</v>
      </c>
      <c r="U1291" s="63">
        <f t="shared" si="434"/>
        <v>317730</v>
      </c>
      <c r="V1291" s="63">
        <f t="shared" si="435"/>
        <v>71400</v>
      </c>
      <c r="W1291" s="64">
        <f t="shared" si="436"/>
        <v>157117.14456746372</v>
      </c>
      <c r="X1291" s="64">
        <f t="shared" si="437"/>
        <v>99211.687998068097</v>
      </c>
      <c r="Y1291" s="64">
        <f t="shared" si="452"/>
        <v>69020</v>
      </c>
      <c r="Z1291" s="64">
        <f t="shared" si="453"/>
        <v>82925.843999034056</v>
      </c>
      <c r="AA1291" s="64">
        <f t="shared" si="438"/>
        <v>430784.93091100577</v>
      </c>
      <c r="AB1291" s="65">
        <f t="shared" si="454"/>
        <v>1.3558207626318124</v>
      </c>
      <c r="AC1291" s="66">
        <f>X1291</f>
        <v>99211.687998068097</v>
      </c>
      <c r="AD1291" s="88" t="s">
        <v>4740</v>
      </c>
    </row>
    <row r="1292" spans="1:30" s="68" customFormat="1" ht="29.5" customHeight="1" x14ac:dyDescent="0.35">
      <c r="A1292" s="57"/>
      <c r="B1292" s="3">
        <v>379</v>
      </c>
      <c r="C1292" s="9" t="s">
        <v>414</v>
      </c>
      <c r="D1292" s="106" t="s">
        <v>1430</v>
      </c>
      <c r="E1292" s="107" t="s">
        <v>1431</v>
      </c>
      <c r="F1292" s="4" t="s">
        <v>13</v>
      </c>
      <c r="G1292" s="58">
        <v>752000</v>
      </c>
      <c r="H1292" s="58">
        <v>142880</v>
      </c>
      <c r="I1292" s="59">
        <v>894880</v>
      </c>
      <c r="J1292" s="60">
        <v>50000</v>
      </c>
      <c r="K1292" s="60">
        <f t="shared" si="432"/>
        <v>9500</v>
      </c>
      <c r="L1292" s="61">
        <f t="shared" si="433"/>
        <v>59500</v>
      </c>
      <c r="M1292" s="60">
        <v>46000</v>
      </c>
      <c r="N1292" s="60">
        <f t="shared" si="449"/>
        <v>8740</v>
      </c>
      <c r="O1292" s="62">
        <f t="shared" si="450"/>
        <v>54740</v>
      </c>
      <c r="P1292" s="58">
        <v>797120.00000000012</v>
      </c>
      <c r="Q1292" s="58">
        <v>151452.80000000002</v>
      </c>
      <c r="R1292" s="58">
        <v>948572.80000000016</v>
      </c>
      <c r="S1292" s="62">
        <v>375088</v>
      </c>
      <c r="T1292" s="63">
        <f t="shared" si="451"/>
        <v>54740</v>
      </c>
      <c r="U1292" s="63">
        <f t="shared" si="434"/>
        <v>336373.33333333331</v>
      </c>
      <c r="V1292" s="63">
        <f t="shared" si="435"/>
        <v>59500</v>
      </c>
      <c r="W1292" s="64">
        <f t="shared" si="436"/>
        <v>142844.06047795794</v>
      </c>
      <c r="X1292" s="64">
        <f t="shared" si="437"/>
        <v>82890.404338720953</v>
      </c>
      <c r="Y1292" s="64">
        <f t="shared" si="452"/>
        <v>57120</v>
      </c>
      <c r="Z1292" s="64">
        <f t="shared" si="453"/>
        <v>68815.202169360477</v>
      </c>
      <c r="AA1292" s="64">
        <f t="shared" si="438"/>
        <v>483686.81699353078</v>
      </c>
      <c r="AB1292" s="65">
        <f t="shared" si="454"/>
        <v>1.4379463799950376</v>
      </c>
      <c r="AC1292" s="66">
        <f t="shared" ref="AC1292:AC1295" si="455">X1292</f>
        <v>82890.404338720953</v>
      </c>
      <c r="AD1292" s="88" t="s">
        <v>4740</v>
      </c>
    </row>
    <row r="1293" spans="1:30" s="68" customFormat="1" ht="29.5" customHeight="1" x14ac:dyDescent="0.35">
      <c r="A1293" s="57"/>
      <c r="B1293" s="3">
        <v>380</v>
      </c>
      <c r="C1293" s="9" t="s">
        <v>414</v>
      </c>
      <c r="D1293" s="106" t="s">
        <v>1432</v>
      </c>
      <c r="E1293" s="107" t="s">
        <v>1433</v>
      </c>
      <c r="F1293" s="4" t="s">
        <v>13</v>
      </c>
      <c r="G1293" s="58">
        <v>750000</v>
      </c>
      <c r="H1293" s="58">
        <v>142500</v>
      </c>
      <c r="I1293" s="59">
        <v>892500</v>
      </c>
      <c r="J1293" s="60">
        <v>55000</v>
      </c>
      <c r="K1293" s="60">
        <f t="shared" si="432"/>
        <v>10450</v>
      </c>
      <c r="L1293" s="61">
        <f t="shared" si="433"/>
        <v>65450</v>
      </c>
      <c r="M1293" s="60">
        <v>51000</v>
      </c>
      <c r="N1293" s="60">
        <f t="shared" si="449"/>
        <v>9690</v>
      </c>
      <c r="O1293" s="62">
        <f t="shared" si="450"/>
        <v>60690</v>
      </c>
      <c r="P1293" s="58">
        <v>787500</v>
      </c>
      <c r="Q1293" s="58">
        <v>149625</v>
      </c>
      <c r="R1293" s="58">
        <v>937125</v>
      </c>
      <c r="S1293" s="62">
        <v>394128</v>
      </c>
      <c r="T1293" s="63">
        <f t="shared" si="451"/>
        <v>60690</v>
      </c>
      <c r="U1293" s="63">
        <f t="shared" si="434"/>
        <v>339546.66666666669</v>
      </c>
      <c r="V1293" s="63">
        <f t="shared" si="435"/>
        <v>65450</v>
      </c>
      <c r="W1293" s="64">
        <f t="shared" si="436"/>
        <v>152479.57438519245</v>
      </c>
      <c r="X1293" s="64">
        <f t="shared" si="437"/>
        <v>91250.683433570259</v>
      </c>
      <c r="Y1293" s="64">
        <f t="shared" si="452"/>
        <v>63070</v>
      </c>
      <c r="Z1293" s="64">
        <f t="shared" si="453"/>
        <v>75970.341716785129</v>
      </c>
      <c r="AA1293" s="64">
        <f t="shared" si="438"/>
        <v>478877.54805725999</v>
      </c>
      <c r="AB1293" s="65">
        <f t="shared" si="454"/>
        <v>1.4103438350857809</v>
      </c>
      <c r="AC1293" s="66">
        <f t="shared" si="455"/>
        <v>91250.683433570259</v>
      </c>
      <c r="AD1293" s="88" t="s">
        <v>4740</v>
      </c>
    </row>
    <row r="1294" spans="1:30" s="68" customFormat="1" ht="29.5" customHeight="1" x14ac:dyDescent="0.35">
      <c r="A1294" s="57"/>
      <c r="B1294" s="3">
        <v>381</v>
      </c>
      <c r="C1294" s="9" t="s">
        <v>414</v>
      </c>
      <c r="D1294" s="106" t="s">
        <v>1434</v>
      </c>
      <c r="E1294" s="107" t="s">
        <v>1435</v>
      </c>
      <c r="F1294" s="4" t="s">
        <v>13</v>
      </c>
      <c r="G1294" s="58">
        <v>716000</v>
      </c>
      <c r="H1294" s="58">
        <v>136040</v>
      </c>
      <c r="I1294" s="59">
        <v>852040</v>
      </c>
      <c r="J1294" s="60">
        <v>52000</v>
      </c>
      <c r="K1294" s="60">
        <f t="shared" si="432"/>
        <v>9880</v>
      </c>
      <c r="L1294" s="61">
        <f t="shared" si="433"/>
        <v>61880</v>
      </c>
      <c r="M1294" s="60">
        <v>48000</v>
      </c>
      <c r="N1294" s="60">
        <f t="shared" si="449"/>
        <v>9120</v>
      </c>
      <c r="O1294" s="62">
        <f t="shared" si="450"/>
        <v>57120</v>
      </c>
      <c r="P1294" s="58">
        <v>744640</v>
      </c>
      <c r="Q1294" s="58">
        <v>141481.60000000001</v>
      </c>
      <c r="R1294" s="58">
        <v>886121.6</v>
      </c>
      <c r="S1294" s="62"/>
      <c r="T1294" s="63">
        <f t="shared" si="451"/>
        <v>57120</v>
      </c>
      <c r="U1294" s="63">
        <f t="shared" si="434"/>
        <v>323680</v>
      </c>
      <c r="V1294" s="63">
        <f t="shared" si="435"/>
        <v>61880</v>
      </c>
      <c r="W1294" s="64">
        <f t="shared" si="436"/>
        <v>144410.74079655187</v>
      </c>
      <c r="X1294" s="64">
        <f t="shared" si="437"/>
        <v>86105.532282444416</v>
      </c>
      <c r="Y1294" s="64">
        <f t="shared" si="452"/>
        <v>59500</v>
      </c>
      <c r="Z1294" s="64">
        <f t="shared" si="453"/>
        <v>71612.766141222208</v>
      </c>
      <c r="AA1294" s="64">
        <f t="shared" si="438"/>
        <v>457579.37191267702</v>
      </c>
      <c r="AB1294" s="65">
        <f t="shared" si="454"/>
        <v>1.4136782374959127</v>
      </c>
      <c r="AC1294" s="66">
        <f t="shared" si="455"/>
        <v>86105.532282444416</v>
      </c>
      <c r="AD1294" s="88" t="s">
        <v>4740</v>
      </c>
    </row>
    <row r="1295" spans="1:30" s="68" customFormat="1" ht="29.5" customHeight="1" x14ac:dyDescent="0.35">
      <c r="A1295" s="57"/>
      <c r="B1295" s="3">
        <v>382</v>
      </c>
      <c r="C1295" s="9" t="s">
        <v>414</v>
      </c>
      <c r="D1295" s="106" t="s">
        <v>1436</v>
      </c>
      <c r="E1295" s="107" t="s">
        <v>1437</v>
      </c>
      <c r="F1295" s="4" t="s">
        <v>13</v>
      </c>
      <c r="G1295" s="58">
        <v>785000</v>
      </c>
      <c r="H1295" s="58">
        <v>149150</v>
      </c>
      <c r="I1295" s="59">
        <v>934150</v>
      </c>
      <c r="J1295" s="60">
        <v>49000</v>
      </c>
      <c r="K1295" s="60">
        <f t="shared" si="432"/>
        <v>9310</v>
      </c>
      <c r="L1295" s="61">
        <f t="shared" si="433"/>
        <v>58310</v>
      </c>
      <c r="M1295" s="60">
        <v>46000</v>
      </c>
      <c r="N1295" s="60">
        <f t="shared" si="449"/>
        <v>8740</v>
      </c>
      <c r="O1295" s="62">
        <f t="shared" si="450"/>
        <v>54740</v>
      </c>
      <c r="P1295" s="58">
        <v>832100</v>
      </c>
      <c r="Q1295" s="58">
        <v>158099</v>
      </c>
      <c r="R1295" s="58">
        <v>990199</v>
      </c>
      <c r="S1295" s="62">
        <v>386512</v>
      </c>
      <c r="T1295" s="63">
        <f t="shared" si="451"/>
        <v>54740</v>
      </c>
      <c r="U1295" s="63">
        <f t="shared" si="434"/>
        <v>349066.66666666669</v>
      </c>
      <c r="V1295" s="63">
        <f t="shared" si="435"/>
        <v>58310</v>
      </c>
      <c r="W1295" s="64">
        <f t="shared" si="436"/>
        <v>143931.15734236263</v>
      </c>
      <c r="X1295" s="64">
        <f t="shared" si="437"/>
        <v>82217.942443608539</v>
      </c>
      <c r="Y1295" s="64">
        <f t="shared" si="452"/>
        <v>56525</v>
      </c>
      <c r="Z1295" s="64">
        <f t="shared" si="453"/>
        <v>68478.97122180427</v>
      </c>
      <c r="AA1295" s="64">
        <f t="shared" si="438"/>
        <v>506700.17410035821</v>
      </c>
      <c r="AB1295" s="65">
        <f t="shared" si="454"/>
        <v>1.4515856782859764</v>
      </c>
      <c r="AC1295" s="66">
        <f t="shared" si="455"/>
        <v>82217.942443608539</v>
      </c>
      <c r="AD1295" s="88" t="s">
        <v>4740</v>
      </c>
    </row>
    <row r="1296" spans="1:30" s="68" customFormat="1" ht="29.5" customHeight="1" x14ac:dyDescent="0.35">
      <c r="A1296" s="57"/>
      <c r="B1296" s="3">
        <v>383</v>
      </c>
      <c r="C1296" s="9" t="s">
        <v>414</v>
      </c>
      <c r="D1296" s="106" t="s">
        <v>1438</v>
      </c>
      <c r="E1296" s="107" t="s">
        <v>1439</v>
      </c>
      <c r="F1296" s="4" t="s">
        <v>13</v>
      </c>
      <c r="G1296" s="58">
        <v>882000</v>
      </c>
      <c r="H1296" s="58">
        <v>167580</v>
      </c>
      <c r="I1296" s="59">
        <v>1049580</v>
      </c>
      <c r="J1296" s="60">
        <v>552000</v>
      </c>
      <c r="K1296" s="60">
        <f t="shared" si="432"/>
        <v>104880</v>
      </c>
      <c r="L1296" s="61">
        <f t="shared" si="433"/>
        <v>656880</v>
      </c>
      <c r="M1296" s="60">
        <v>507000</v>
      </c>
      <c r="N1296" s="60">
        <f t="shared" si="449"/>
        <v>96330</v>
      </c>
      <c r="O1296" s="62">
        <f t="shared" si="450"/>
        <v>603330</v>
      </c>
      <c r="P1296" s="58">
        <v>926100</v>
      </c>
      <c r="Q1296" s="58">
        <v>175959</v>
      </c>
      <c r="R1296" s="58">
        <v>1102059</v>
      </c>
      <c r="S1296" s="62">
        <v>447440</v>
      </c>
      <c r="T1296" s="63">
        <f t="shared" si="451"/>
        <v>603330</v>
      </c>
      <c r="U1296" s="63">
        <f t="shared" si="434"/>
        <v>769930</v>
      </c>
      <c r="V1296" s="63">
        <f t="shared" si="435"/>
        <v>656880</v>
      </c>
      <c r="W1296" s="64">
        <f t="shared" si="436"/>
        <v>746481.132776318</v>
      </c>
      <c r="X1296" s="64">
        <f t="shared" si="437"/>
        <v>725939.13788757252</v>
      </c>
      <c r="Y1296" s="64">
        <f t="shared" si="452"/>
        <v>630105</v>
      </c>
      <c r="Z1296" s="64">
        <f t="shared" si="453"/>
        <v>664634.5689437862</v>
      </c>
      <c r="AA1296" s="64">
        <f t="shared" si="438"/>
        <v>243659.5832303749</v>
      </c>
      <c r="AB1296" s="65">
        <f t="shared" si="454"/>
        <v>0.31646978716295626</v>
      </c>
      <c r="AC1296" s="66">
        <f>Y1296</f>
        <v>630105</v>
      </c>
      <c r="AD1296" s="90" t="s">
        <v>4746</v>
      </c>
    </row>
    <row r="1297" spans="1:30" s="68" customFormat="1" ht="29.5" customHeight="1" x14ac:dyDescent="0.35">
      <c r="A1297" s="57"/>
      <c r="B1297" s="3">
        <v>384</v>
      </c>
      <c r="C1297" s="9" t="s">
        <v>414</v>
      </c>
      <c r="D1297" s="106" t="s">
        <v>1440</v>
      </c>
      <c r="E1297" s="107" t="s">
        <v>1441</v>
      </c>
      <c r="F1297" s="4" t="s">
        <v>13</v>
      </c>
      <c r="G1297" s="58">
        <v>887000</v>
      </c>
      <c r="H1297" s="58">
        <v>168530</v>
      </c>
      <c r="I1297" s="59">
        <v>1055530</v>
      </c>
      <c r="J1297" s="60">
        <v>541000</v>
      </c>
      <c r="K1297" s="60">
        <f t="shared" si="432"/>
        <v>102790</v>
      </c>
      <c r="L1297" s="61">
        <f t="shared" si="433"/>
        <v>643790</v>
      </c>
      <c r="M1297" s="60">
        <v>497000</v>
      </c>
      <c r="N1297" s="60">
        <f t="shared" si="449"/>
        <v>94430</v>
      </c>
      <c r="O1297" s="62">
        <f t="shared" si="450"/>
        <v>591430</v>
      </c>
      <c r="P1297" s="58">
        <v>940220.00000000012</v>
      </c>
      <c r="Q1297" s="58">
        <v>178641.80000000002</v>
      </c>
      <c r="R1297" s="58">
        <v>1118861.8</v>
      </c>
      <c r="S1297" s="62">
        <v>301784</v>
      </c>
      <c r="T1297" s="63">
        <f t="shared" si="451"/>
        <v>591430</v>
      </c>
      <c r="U1297" s="63">
        <f t="shared" si="434"/>
        <v>763583.33333333337</v>
      </c>
      <c r="V1297" s="63">
        <f t="shared" si="435"/>
        <v>643790</v>
      </c>
      <c r="W1297" s="64">
        <f t="shared" si="436"/>
        <v>737971.15332989884</v>
      </c>
      <c r="X1297" s="64">
        <f t="shared" si="437"/>
        <v>715732.50410437945</v>
      </c>
      <c r="Y1297" s="64">
        <f t="shared" si="452"/>
        <v>617610</v>
      </c>
      <c r="Z1297" s="64">
        <f t="shared" si="453"/>
        <v>653581.25205218978</v>
      </c>
      <c r="AA1297" s="64">
        <f t="shared" si="438"/>
        <v>254185.03994793512</v>
      </c>
      <c r="AB1297" s="65">
        <f t="shared" si="454"/>
        <v>0.33288447881427713</v>
      </c>
      <c r="AC1297" s="66">
        <f>Y1297</f>
        <v>617610</v>
      </c>
      <c r="AD1297" s="89" t="s">
        <v>4746</v>
      </c>
    </row>
    <row r="1298" spans="1:30" s="68" customFormat="1" ht="29.5" customHeight="1" x14ac:dyDescent="0.35">
      <c r="A1298" s="57"/>
      <c r="B1298" s="3">
        <v>385</v>
      </c>
      <c r="C1298" s="9" t="s">
        <v>414</v>
      </c>
      <c r="D1298" s="106" t="s">
        <v>1442</v>
      </c>
      <c r="E1298" s="107" t="s">
        <v>1443</v>
      </c>
      <c r="F1298" s="4" t="s">
        <v>13</v>
      </c>
      <c r="G1298" s="58">
        <v>42016.806722689078</v>
      </c>
      <c r="H1298" s="58">
        <v>7983.1932773109247</v>
      </c>
      <c r="I1298" s="59">
        <v>50000</v>
      </c>
      <c r="J1298" s="60">
        <v>52000</v>
      </c>
      <c r="K1298" s="60">
        <f t="shared" ref="K1298:K1361" si="456">+J1298*19%</f>
        <v>9880</v>
      </c>
      <c r="L1298" s="61">
        <f t="shared" ref="L1298:L1361" si="457">+J1298+K1298</f>
        <v>61880</v>
      </c>
      <c r="M1298" s="60">
        <v>48000</v>
      </c>
      <c r="N1298" s="60">
        <f t="shared" si="449"/>
        <v>9120</v>
      </c>
      <c r="O1298" s="62">
        <f t="shared" si="450"/>
        <v>57120</v>
      </c>
      <c r="P1298" s="58">
        <v>43277.310924369747</v>
      </c>
      <c r="Q1298" s="58">
        <v>8222.6890756302528</v>
      </c>
      <c r="R1298" s="58">
        <v>51500</v>
      </c>
      <c r="S1298" s="62">
        <v>69496</v>
      </c>
      <c r="T1298" s="63">
        <f t="shared" si="451"/>
        <v>50000</v>
      </c>
      <c r="U1298" s="63">
        <f t="shared" ref="U1298:U1361" si="458">AVERAGE(I1298,L1298,O1298)</f>
        <v>56333.333333333336</v>
      </c>
      <c r="V1298" s="63">
        <f t="shared" ref="V1298:V1361" si="459">MEDIAN(I1298,L1298,O1298)</f>
        <v>57120</v>
      </c>
      <c r="W1298" s="64">
        <f t="shared" ref="W1298:W1361" si="460">GEOMEAN(I1298,L1298,O1298)</f>
        <v>56118.084160656697</v>
      </c>
      <c r="X1298" s="64">
        <f t="shared" ref="X1298:X1361" si="461">HARMEAN(I1298,L1298,O1298)</f>
        <v>55899.947805837721</v>
      </c>
      <c r="Y1298" s="64">
        <f t="shared" si="452"/>
        <v>53560</v>
      </c>
      <c r="Z1298" s="64">
        <f t="shared" si="453"/>
        <v>52949.973902918864</v>
      </c>
      <c r="AA1298" s="64">
        <f t="shared" ref="AA1298:AA1361" si="462">STDEV(I1298,L1298,O1298)</f>
        <v>5978.9408203571757</v>
      </c>
      <c r="AB1298" s="65">
        <f t="shared" si="454"/>
        <v>0.10613504414835223</v>
      </c>
      <c r="AC1298" s="66">
        <f>T1298</f>
        <v>50000</v>
      </c>
      <c r="AD1298" s="67" t="s">
        <v>4739</v>
      </c>
    </row>
    <row r="1299" spans="1:30" s="68" customFormat="1" ht="29.5" customHeight="1" x14ac:dyDescent="0.35">
      <c r="A1299" s="57"/>
      <c r="B1299" s="3">
        <v>386</v>
      </c>
      <c r="C1299" s="9" t="s">
        <v>414</v>
      </c>
      <c r="D1299" s="106" t="s">
        <v>1444</v>
      </c>
      <c r="E1299" s="107" t="s">
        <v>1445</v>
      </c>
      <c r="F1299" s="4" t="s">
        <v>13</v>
      </c>
      <c r="G1299" s="58">
        <v>780000</v>
      </c>
      <c r="H1299" s="58">
        <v>148200</v>
      </c>
      <c r="I1299" s="59">
        <v>928200</v>
      </c>
      <c r="J1299" s="60">
        <v>53000</v>
      </c>
      <c r="K1299" s="60">
        <f t="shared" si="456"/>
        <v>10070</v>
      </c>
      <c r="L1299" s="61">
        <f t="shared" si="457"/>
        <v>63070</v>
      </c>
      <c r="M1299" s="60">
        <v>49000</v>
      </c>
      <c r="N1299" s="60">
        <f t="shared" si="449"/>
        <v>9310</v>
      </c>
      <c r="O1299" s="62">
        <f t="shared" si="450"/>
        <v>58310</v>
      </c>
      <c r="P1299" s="58">
        <v>811200</v>
      </c>
      <c r="Q1299" s="58">
        <v>154128</v>
      </c>
      <c r="R1299" s="58">
        <v>965328</v>
      </c>
      <c r="S1299" s="62">
        <v>399840</v>
      </c>
      <c r="T1299" s="63">
        <f t="shared" si="451"/>
        <v>58310</v>
      </c>
      <c r="U1299" s="63">
        <f t="shared" si="458"/>
        <v>349860</v>
      </c>
      <c r="V1299" s="63">
        <f t="shared" si="459"/>
        <v>63070</v>
      </c>
      <c r="W1299" s="64">
        <f t="shared" si="460"/>
        <v>150569.08532575567</v>
      </c>
      <c r="X1299" s="64">
        <f t="shared" si="461"/>
        <v>88021.789987463024</v>
      </c>
      <c r="Y1299" s="64">
        <f t="shared" si="452"/>
        <v>60690</v>
      </c>
      <c r="Z1299" s="64">
        <f t="shared" si="453"/>
        <v>73165.894993731519</v>
      </c>
      <c r="AA1299" s="64">
        <f t="shared" si="462"/>
        <v>500862.78669911186</v>
      </c>
      <c r="AB1299" s="65">
        <f t="shared" si="454"/>
        <v>1.4316091770968726</v>
      </c>
      <c r="AC1299" s="66">
        <f>X1299</f>
        <v>88021.789987463024</v>
      </c>
      <c r="AD1299" s="88" t="s">
        <v>4740</v>
      </c>
    </row>
    <row r="1300" spans="1:30" s="68" customFormat="1" ht="29.5" customHeight="1" x14ac:dyDescent="0.35">
      <c r="A1300" s="57"/>
      <c r="B1300" s="3">
        <v>387</v>
      </c>
      <c r="C1300" s="9" t="s">
        <v>414</v>
      </c>
      <c r="D1300" s="106" t="s">
        <v>1446</v>
      </c>
      <c r="E1300" s="107" t="s">
        <v>1447</v>
      </c>
      <c r="F1300" s="4" t="s">
        <v>13</v>
      </c>
      <c r="G1300" s="58">
        <v>867000</v>
      </c>
      <c r="H1300" s="58">
        <v>164730</v>
      </c>
      <c r="I1300" s="59">
        <v>1031730</v>
      </c>
      <c r="J1300" s="60">
        <v>53000</v>
      </c>
      <c r="K1300" s="60">
        <f t="shared" si="456"/>
        <v>10070</v>
      </c>
      <c r="L1300" s="61">
        <f t="shared" si="457"/>
        <v>63070</v>
      </c>
      <c r="M1300" s="60">
        <v>49000</v>
      </c>
      <c r="N1300" s="60">
        <f t="shared" si="449"/>
        <v>9310</v>
      </c>
      <c r="O1300" s="62">
        <f t="shared" si="450"/>
        <v>58310</v>
      </c>
      <c r="P1300" s="58">
        <v>901680</v>
      </c>
      <c r="Q1300" s="58">
        <v>171319.2</v>
      </c>
      <c r="R1300" s="58">
        <v>1072999.2</v>
      </c>
      <c r="S1300" s="62">
        <v>431256</v>
      </c>
      <c r="T1300" s="63">
        <f t="shared" si="451"/>
        <v>58310</v>
      </c>
      <c r="U1300" s="63">
        <f t="shared" si="458"/>
        <v>384370</v>
      </c>
      <c r="V1300" s="63">
        <f t="shared" si="459"/>
        <v>63070</v>
      </c>
      <c r="W1300" s="64">
        <f t="shared" si="460"/>
        <v>155971.04326718781</v>
      </c>
      <c r="X1300" s="64">
        <f t="shared" si="461"/>
        <v>88301.879909041963</v>
      </c>
      <c r="Y1300" s="64">
        <f t="shared" si="452"/>
        <v>60690</v>
      </c>
      <c r="Z1300" s="64">
        <f t="shared" si="453"/>
        <v>73305.939954520989</v>
      </c>
      <c r="AA1300" s="64">
        <f t="shared" si="462"/>
        <v>560635.25718598894</v>
      </c>
      <c r="AB1300" s="65">
        <f t="shared" si="454"/>
        <v>1.4585822441553424</v>
      </c>
      <c r="AC1300" s="66">
        <f t="shared" ref="AC1300:AC1316" si="463">X1300</f>
        <v>88301.879909041963</v>
      </c>
      <c r="AD1300" s="88" t="s">
        <v>4740</v>
      </c>
    </row>
    <row r="1301" spans="1:30" s="68" customFormat="1" ht="29.5" customHeight="1" x14ac:dyDescent="0.35">
      <c r="A1301" s="57"/>
      <c r="B1301" s="3">
        <v>388</v>
      </c>
      <c r="C1301" s="9" t="s">
        <v>414</v>
      </c>
      <c r="D1301" s="106" t="s">
        <v>1448</v>
      </c>
      <c r="E1301" s="107" t="s">
        <v>1449</v>
      </c>
      <c r="F1301" s="4" t="s">
        <v>13</v>
      </c>
      <c r="G1301" s="58">
        <v>825000</v>
      </c>
      <c r="H1301" s="58">
        <v>156750</v>
      </c>
      <c r="I1301" s="59">
        <v>981750</v>
      </c>
      <c r="J1301" s="60">
        <v>48000</v>
      </c>
      <c r="K1301" s="60">
        <f t="shared" si="456"/>
        <v>9120</v>
      </c>
      <c r="L1301" s="61">
        <f t="shared" si="457"/>
        <v>57120</v>
      </c>
      <c r="M1301" s="60">
        <v>45000</v>
      </c>
      <c r="N1301" s="60">
        <f t="shared" si="449"/>
        <v>8550</v>
      </c>
      <c r="O1301" s="62">
        <f t="shared" si="450"/>
        <v>53550</v>
      </c>
      <c r="P1301" s="58">
        <v>874500</v>
      </c>
      <c r="Q1301" s="58">
        <v>166155</v>
      </c>
      <c r="R1301" s="58">
        <v>1040655</v>
      </c>
      <c r="S1301" s="62">
        <v>418880</v>
      </c>
      <c r="T1301" s="63">
        <f t="shared" si="451"/>
        <v>53550</v>
      </c>
      <c r="U1301" s="63">
        <f t="shared" si="458"/>
        <v>364140</v>
      </c>
      <c r="V1301" s="63">
        <f t="shared" si="459"/>
        <v>57120</v>
      </c>
      <c r="W1301" s="64">
        <f t="shared" si="460"/>
        <v>144272.26873621219</v>
      </c>
      <c r="X1301" s="64">
        <f t="shared" si="461"/>
        <v>80645.750142612669</v>
      </c>
      <c r="Y1301" s="64">
        <f t="shared" si="452"/>
        <v>55335</v>
      </c>
      <c r="Z1301" s="64">
        <f t="shared" si="453"/>
        <v>67097.875071306335</v>
      </c>
      <c r="AA1301" s="64">
        <f t="shared" si="462"/>
        <v>534868.92814969167</v>
      </c>
      <c r="AB1301" s="65">
        <f t="shared" si="454"/>
        <v>1.468855187976305</v>
      </c>
      <c r="AC1301" s="66">
        <f t="shared" si="463"/>
        <v>80645.750142612669</v>
      </c>
      <c r="AD1301" s="88" t="s">
        <v>4740</v>
      </c>
    </row>
    <row r="1302" spans="1:30" s="68" customFormat="1" ht="29.5" customHeight="1" x14ac:dyDescent="0.35">
      <c r="A1302" s="57"/>
      <c r="B1302" s="3">
        <v>389</v>
      </c>
      <c r="C1302" s="9" t="s">
        <v>414</v>
      </c>
      <c r="D1302" s="106" t="s">
        <v>1450</v>
      </c>
      <c r="E1302" s="107" t="s">
        <v>1451</v>
      </c>
      <c r="F1302" s="4" t="s">
        <v>13</v>
      </c>
      <c r="G1302" s="58">
        <v>850000</v>
      </c>
      <c r="H1302" s="58">
        <v>161500</v>
      </c>
      <c r="I1302" s="59">
        <v>1011500</v>
      </c>
      <c r="J1302" s="60">
        <v>69000</v>
      </c>
      <c r="K1302" s="60">
        <f t="shared" si="456"/>
        <v>13110</v>
      </c>
      <c r="L1302" s="61">
        <f t="shared" si="457"/>
        <v>82110</v>
      </c>
      <c r="M1302" s="60">
        <v>64000</v>
      </c>
      <c r="N1302" s="60">
        <f t="shared" si="449"/>
        <v>12160</v>
      </c>
      <c r="O1302" s="62">
        <f t="shared" si="450"/>
        <v>76160</v>
      </c>
      <c r="P1302" s="58">
        <v>892500</v>
      </c>
      <c r="Q1302" s="58">
        <v>169575</v>
      </c>
      <c r="R1302" s="58">
        <v>1062075</v>
      </c>
      <c r="S1302" s="62">
        <v>455056</v>
      </c>
      <c r="T1302" s="63">
        <f t="shared" si="451"/>
        <v>76160</v>
      </c>
      <c r="U1302" s="63">
        <f t="shared" si="458"/>
        <v>389923.33333333331</v>
      </c>
      <c r="V1302" s="63">
        <f t="shared" si="459"/>
        <v>82110</v>
      </c>
      <c r="W1302" s="64">
        <f t="shared" si="460"/>
        <v>184939.47688951221</v>
      </c>
      <c r="X1302" s="64">
        <f t="shared" si="461"/>
        <v>114078.55890215041</v>
      </c>
      <c r="Y1302" s="64">
        <f t="shared" si="452"/>
        <v>79135</v>
      </c>
      <c r="Z1302" s="64">
        <f t="shared" si="453"/>
        <v>95119.279451075214</v>
      </c>
      <c r="AA1302" s="64">
        <f t="shared" si="462"/>
        <v>538309.40455590538</v>
      </c>
      <c r="AB1302" s="65">
        <f t="shared" si="454"/>
        <v>1.3805519150497245</v>
      </c>
      <c r="AC1302" s="66">
        <f t="shared" si="463"/>
        <v>114078.55890215041</v>
      </c>
      <c r="AD1302" s="88" t="s">
        <v>4740</v>
      </c>
    </row>
    <row r="1303" spans="1:30" s="68" customFormat="1" ht="29.5" customHeight="1" x14ac:dyDescent="0.35">
      <c r="A1303" s="57"/>
      <c r="B1303" s="3">
        <v>390</v>
      </c>
      <c r="C1303" s="9" t="s">
        <v>414</v>
      </c>
      <c r="D1303" s="106" t="s">
        <v>1452</v>
      </c>
      <c r="E1303" s="107" t="s">
        <v>1453</v>
      </c>
      <c r="F1303" s="4" t="s">
        <v>13</v>
      </c>
      <c r="G1303" s="58">
        <v>851000</v>
      </c>
      <c r="H1303" s="58">
        <v>161690</v>
      </c>
      <c r="I1303" s="59">
        <v>1012690</v>
      </c>
      <c r="J1303" s="60">
        <v>99000</v>
      </c>
      <c r="K1303" s="60">
        <f t="shared" si="456"/>
        <v>18810</v>
      </c>
      <c r="L1303" s="61">
        <f t="shared" si="457"/>
        <v>117810</v>
      </c>
      <c r="M1303" s="60">
        <v>91000</v>
      </c>
      <c r="N1303" s="60">
        <f t="shared" si="449"/>
        <v>17290</v>
      </c>
      <c r="O1303" s="62">
        <f t="shared" si="450"/>
        <v>108290</v>
      </c>
      <c r="P1303" s="58">
        <v>876530</v>
      </c>
      <c r="Q1303" s="58">
        <v>166540.70000000001</v>
      </c>
      <c r="R1303" s="58">
        <v>1043070.7</v>
      </c>
      <c r="S1303" s="62">
        <v>439824</v>
      </c>
      <c r="T1303" s="63">
        <f t="shared" si="451"/>
        <v>108290</v>
      </c>
      <c r="U1303" s="63">
        <f t="shared" si="458"/>
        <v>412930</v>
      </c>
      <c r="V1303" s="63">
        <f t="shared" si="459"/>
        <v>117810</v>
      </c>
      <c r="W1303" s="64">
        <f t="shared" si="460"/>
        <v>234647.36253895544</v>
      </c>
      <c r="X1303" s="64">
        <f t="shared" si="461"/>
        <v>160340.55635943971</v>
      </c>
      <c r="Y1303" s="64">
        <f t="shared" si="452"/>
        <v>113050</v>
      </c>
      <c r="Z1303" s="64">
        <f t="shared" si="453"/>
        <v>134315.27817971987</v>
      </c>
      <c r="AA1303" s="64">
        <f t="shared" si="462"/>
        <v>519429.20672599843</v>
      </c>
      <c r="AB1303" s="65">
        <f t="shared" si="454"/>
        <v>1.2579110423703737</v>
      </c>
      <c r="AC1303" s="66">
        <f t="shared" si="463"/>
        <v>160340.55635943971</v>
      </c>
      <c r="AD1303" s="88" t="s">
        <v>4740</v>
      </c>
    </row>
    <row r="1304" spans="1:30" s="68" customFormat="1" ht="29.5" customHeight="1" x14ac:dyDescent="0.35">
      <c r="A1304" s="57"/>
      <c r="B1304" s="3">
        <v>391</v>
      </c>
      <c r="C1304" s="9" t="s">
        <v>414</v>
      </c>
      <c r="D1304" s="106" t="s">
        <v>1454</v>
      </c>
      <c r="E1304" s="107" t="s">
        <v>1455</v>
      </c>
      <c r="F1304" s="4" t="s">
        <v>13</v>
      </c>
      <c r="G1304" s="58">
        <v>718000</v>
      </c>
      <c r="H1304" s="58">
        <v>136420</v>
      </c>
      <c r="I1304" s="59">
        <v>854420</v>
      </c>
      <c r="J1304" s="60">
        <v>105000</v>
      </c>
      <c r="K1304" s="60">
        <f t="shared" si="456"/>
        <v>19950</v>
      </c>
      <c r="L1304" s="61">
        <f t="shared" si="457"/>
        <v>124950</v>
      </c>
      <c r="M1304" s="60">
        <v>98000</v>
      </c>
      <c r="N1304" s="60">
        <f t="shared" si="449"/>
        <v>18620</v>
      </c>
      <c r="O1304" s="62">
        <f t="shared" si="450"/>
        <v>116620</v>
      </c>
      <c r="P1304" s="58">
        <v>746720.00000000012</v>
      </c>
      <c r="Q1304" s="58">
        <v>141876.80000000002</v>
      </c>
      <c r="R1304" s="58">
        <v>888596.80000000016</v>
      </c>
      <c r="S1304" s="62">
        <v>381752</v>
      </c>
      <c r="T1304" s="63">
        <f t="shared" si="451"/>
        <v>116620</v>
      </c>
      <c r="U1304" s="63">
        <f t="shared" si="458"/>
        <v>365330</v>
      </c>
      <c r="V1304" s="63">
        <f t="shared" si="459"/>
        <v>124950</v>
      </c>
      <c r="W1304" s="64">
        <f t="shared" si="460"/>
        <v>231771.60828876219</v>
      </c>
      <c r="X1304" s="64">
        <f t="shared" si="461"/>
        <v>169028.89825946526</v>
      </c>
      <c r="Y1304" s="64">
        <f t="shared" si="452"/>
        <v>120785</v>
      </c>
      <c r="Z1304" s="64">
        <f t="shared" si="453"/>
        <v>142824.44912973262</v>
      </c>
      <c r="AA1304" s="64">
        <f t="shared" si="462"/>
        <v>423584.84191481641</v>
      </c>
      <c r="AB1304" s="65">
        <f t="shared" si="454"/>
        <v>1.1594581389834298</v>
      </c>
      <c r="AC1304" s="66">
        <f t="shared" si="463"/>
        <v>169028.89825946526</v>
      </c>
      <c r="AD1304" s="88" t="s">
        <v>4740</v>
      </c>
    </row>
    <row r="1305" spans="1:30" s="68" customFormat="1" ht="29.5" customHeight="1" x14ac:dyDescent="0.35">
      <c r="A1305" s="57"/>
      <c r="B1305" s="3">
        <v>392</v>
      </c>
      <c r="C1305" s="9" t="s">
        <v>414</v>
      </c>
      <c r="D1305" s="106" t="s">
        <v>1456</v>
      </c>
      <c r="E1305" s="107" t="s">
        <v>1457</v>
      </c>
      <c r="F1305" s="4" t="s">
        <v>13</v>
      </c>
      <c r="G1305" s="58">
        <v>705000</v>
      </c>
      <c r="H1305" s="58">
        <v>133950</v>
      </c>
      <c r="I1305" s="59">
        <v>838950</v>
      </c>
      <c r="J1305" s="60">
        <v>112000</v>
      </c>
      <c r="K1305" s="60">
        <f t="shared" si="456"/>
        <v>21280</v>
      </c>
      <c r="L1305" s="61">
        <f t="shared" si="457"/>
        <v>133280</v>
      </c>
      <c r="M1305" s="60">
        <v>103000</v>
      </c>
      <c r="N1305" s="60">
        <f t="shared" si="449"/>
        <v>19570</v>
      </c>
      <c r="O1305" s="62">
        <f t="shared" si="450"/>
        <v>122570</v>
      </c>
      <c r="P1305" s="58">
        <v>747300</v>
      </c>
      <c r="Q1305" s="58">
        <v>141987</v>
      </c>
      <c r="R1305" s="58">
        <v>889287</v>
      </c>
      <c r="S1305" s="62">
        <v>363664</v>
      </c>
      <c r="T1305" s="63">
        <f t="shared" si="451"/>
        <v>122570</v>
      </c>
      <c r="U1305" s="63">
        <f t="shared" si="458"/>
        <v>364933.33333333331</v>
      </c>
      <c r="V1305" s="63">
        <f t="shared" si="459"/>
        <v>133280</v>
      </c>
      <c r="W1305" s="64">
        <f t="shared" si="460"/>
        <v>239310.49744096177</v>
      </c>
      <c r="X1305" s="64">
        <f t="shared" si="461"/>
        <v>178003.82316336731</v>
      </c>
      <c r="Y1305" s="64">
        <f t="shared" si="452"/>
        <v>127925</v>
      </c>
      <c r="Z1305" s="64">
        <f t="shared" si="453"/>
        <v>150286.91158168367</v>
      </c>
      <c r="AA1305" s="64">
        <f t="shared" si="462"/>
        <v>410545.40094042383</v>
      </c>
      <c r="AB1305" s="65">
        <f t="shared" si="454"/>
        <v>1.1249873975349576</v>
      </c>
      <c r="AC1305" s="66">
        <f t="shared" si="463"/>
        <v>178003.82316336731</v>
      </c>
      <c r="AD1305" s="88" t="s">
        <v>4740</v>
      </c>
    </row>
    <row r="1306" spans="1:30" s="68" customFormat="1" ht="29.5" customHeight="1" x14ac:dyDescent="0.35">
      <c r="A1306" s="57"/>
      <c r="B1306" s="3">
        <v>393</v>
      </c>
      <c r="C1306" s="9" t="s">
        <v>414</v>
      </c>
      <c r="D1306" s="106" t="s">
        <v>1458</v>
      </c>
      <c r="E1306" s="107" t="s">
        <v>1459</v>
      </c>
      <c r="F1306" s="4" t="s">
        <v>13</v>
      </c>
      <c r="G1306" s="58">
        <v>728000</v>
      </c>
      <c r="H1306" s="58">
        <v>138320</v>
      </c>
      <c r="I1306" s="59">
        <v>866320</v>
      </c>
      <c r="J1306" s="60">
        <v>121000</v>
      </c>
      <c r="K1306" s="60">
        <f t="shared" si="456"/>
        <v>22990</v>
      </c>
      <c r="L1306" s="61">
        <f t="shared" si="457"/>
        <v>143990</v>
      </c>
      <c r="M1306" s="60">
        <v>110000</v>
      </c>
      <c r="N1306" s="60">
        <f t="shared" si="449"/>
        <v>20900</v>
      </c>
      <c r="O1306" s="62">
        <f t="shared" si="450"/>
        <v>130900</v>
      </c>
      <c r="P1306" s="58">
        <v>764400</v>
      </c>
      <c r="Q1306" s="58">
        <v>145236</v>
      </c>
      <c r="R1306" s="58">
        <v>909636</v>
      </c>
      <c r="S1306" s="62">
        <v>366520</v>
      </c>
      <c r="T1306" s="63">
        <f t="shared" si="451"/>
        <v>130900</v>
      </c>
      <c r="U1306" s="63">
        <f t="shared" si="458"/>
        <v>380403.33333333331</v>
      </c>
      <c r="V1306" s="63">
        <f t="shared" si="459"/>
        <v>143990</v>
      </c>
      <c r="W1306" s="64">
        <f t="shared" si="460"/>
        <v>253697.84196428905</v>
      </c>
      <c r="X1306" s="64">
        <f t="shared" si="461"/>
        <v>190613.50466723242</v>
      </c>
      <c r="Y1306" s="64">
        <f t="shared" si="452"/>
        <v>137445</v>
      </c>
      <c r="Z1306" s="64">
        <f t="shared" si="453"/>
        <v>160756.7523336162</v>
      </c>
      <c r="AA1306" s="64">
        <f t="shared" si="462"/>
        <v>420867.07192810101</v>
      </c>
      <c r="AB1306" s="65">
        <f t="shared" si="454"/>
        <v>1.1063706204680148</v>
      </c>
      <c r="AC1306" s="66">
        <f t="shared" si="463"/>
        <v>190613.50466723242</v>
      </c>
      <c r="AD1306" s="88" t="s">
        <v>4740</v>
      </c>
    </row>
    <row r="1307" spans="1:30" s="68" customFormat="1" ht="29.5" customHeight="1" x14ac:dyDescent="0.35">
      <c r="A1307" s="57"/>
      <c r="B1307" s="3">
        <v>394</v>
      </c>
      <c r="C1307" s="9" t="s">
        <v>414</v>
      </c>
      <c r="D1307" s="106" t="s">
        <v>573</v>
      </c>
      <c r="E1307" s="107" t="s">
        <v>1460</v>
      </c>
      <c r="F1307" s="4" t="s">
        <v>13</v>
      </c>
      <c r="G1307" s="58">
        <v>705000</v>
      </c>
      <c r="H1307" s="58">
        <v>133950</v>
      </c>
      <c r="I1307" s="59">
        <v>838950</v>
      </c>
      <c r="J1307" s="60">
        <v>125000</v>
      </c>
      <c r="K1307" s="60">
        <f t="shared" si="456"/>
        <v>23750</v>
      </c>
      <c r="L1307" s="61">
        <f t="shared" si="457"/>
        <v>148750</v>
      </c>
      <c r="M1307" s="60">
        <v>116000</v>
      </c>
      <c r="N1307" s="60">
        <f t="shared" si="449"/>
        <v>22040</v>
      </c>
      <c r="O1307" s="62">
        <f t="shared" si="450"/>
        <v>138040</v>
      </c>
      <c r="P1307" s="58">
        <v>747300</v>
      </c>
      <c r="Q1307" s="58">
        <v>141987</v>
      </c>
      <c r="R1307" s="58">
        <v>889287</v>
      </c>
      <c r="S1307" s="62">
        <v>357952</v>
      </c>
      <c r="T1307" s="63">
        <f t="shared" si="451"/>
        <v>138040</v>
      </c>
      <c r="U1307" s="63">
        <f t="shared" si="458"/>
        <v>375246.66666666669</v>
      </c>
      <c r="V1307" s="63">
        <f t="shared" si="459"/>
        <v>148750</v>
      </c>
      <c r="W1307" s="64">
        <f t="shared" si="460"/>
        <v>258265.26548745853</v>
      </c>
      <c r="X1307" s="64">
        <f t="shared" si="461"/>
        <v>197903.12084813317</v>
      </c>
      <c r="Y1307" s="64">
        <f t="shared" si="452"/>
        <v>143395</v>
      </c>
      <c r="Z1307" s="64">
        <f t="shared" si="453"/>
        <v>167971.56042406659</v>
      </c>
      <c r="AA1307" s="64">
        <f t="shared" si="462"/>
        <v>401614.5690003456</v>
      </c>
      <c r="AB1307" s="65">
        <f t="shared" si="454"/>
        <v>1.070268185372321</v>
      </c>
      <c r="AC1307" s="66">
        <f t="shared" si="463"/>
        <v>197903.12084813317</v>
      </c>
      <c r="AD1307" s="88" t="s">
        <v>4740</v>
      </c>
    </row>
    <row r="1308" spans="1:30" s="68" customFormat="1" ht="29.5" customHeight="1" x14ac:dyDescent="0.35">
      <c r="A1308" s="57"/>
      <c r="B1308" s="3">
        <v>395</v>
      </c>
      <c r="C1308" s="9" t="s">
        <v>414</v>
      </c>
      <c r="D1308" s="106" t="s">
        <v>1461</v>
      </c>
      <c r="E1308" s="107" t="s">
        <v>1462</v>
      </c>
      <c r="F1308" s="4" t="s">
        <v>13</v>
      </c>
      <c r="G1308" s="58">
        <v>874000</v>
      </c>
      <c r="H1308" s="58">
        <v>166060</v>
      </c>
      <c r="I1308" s="59">
        <v>1040060</v>
      </c>
      <c r="J1308" s="60">
        <v>112000</v>
      </c>
      <c r="K1308" s="60">
        <f t="shared" si="456"/>
        <v>21280</v>
      </c>
      <c r="L1308" s="61">
        <f t="shared" si="457"/>
        <v>133280</v>
      </c>
      <c r="M1308" s="60">
        <v>103000</v>
      </c>
      <c r="N1308" s="60">
        <f t="shared" si="449"/>
        <v>19570</v>
      </c>
      <c r="O1308" s="62">
        <f t="shared" si="450"/>
        <v>122570</v>
      </c>
      <c r="P1308" s="58">
        <v>926440.00000000012</v>
      </c>
      <c r="Q1308" s="58">
        <v>176023.60000000003</v>
      </c>
      <c r="R1308" s="58">
        <v>1102463.6000000001</v>
      </c>
      <c r="S1308" s="62">
        <v>439824</v>
      </c>
      <c r="T1308" s="63">
        <f t="shared" si="451"/>
        <v>122570</v>
      </c>
      <c r="U1308" s="63">
        <f t="shared" si="458"/>
        <v>431970</v>
      </c>
      <c r="V1308" s="63">
        <f t="shared" si="459"/>
        <v>133280</v>
      </c>
      <c r="W1308" s="64">
        <f t="shared" si="460"/>
        <v>257080.53087428928</v>
      </c>
      <c r="X1308" s="64">
        <f t="shared" si="461"/>
        <v>180471.88953400921</v>
      </c>
      <c r="Y1308" s="64">
        <f t="shared" si="452"/>
        <v>127925</v>
      </c>
      <c r="Z1308" s="64">
        <f t="shared" si="453"/>
        <v>151520.94476700461</v>
      </c>
      <c r="AA1308" s="64">
        <f t="shared" si="462"/>
        <v>526648.61349860218</v>
      </c>
      <c r="AB1308" s="65">
        <f t="shared" si="454"/>
        <v>1.219178677914212</v>
      </c>
      <c r="AC1308" s="66">
        <f t="shared" si="463"/>
        <v>180471.88953400921</v>
      </c>
      <c r="AD1308" s="88" t="s">
        <v>4740</v>
      </c>
    </row>
    <row r="1309" spans="1:30" s="68" customFormat="1" ht="29.5" customHeight="1" x14ac:dyDescent="0.35">
      <c r="A1309" s="57"/>
      <c r="B1309" s="3">
        <v>396</v>
      </c>
      <c r="C1309" s="9" t="s">
        <v>414</v>
      </c>
      <c r="D1309" s="106" t="s">
        <v>1463</v>
      </c>
      <c r="E1309" s="107" t="s">
        <v>1464</v>
      </c>
      <c r="F1309" s="4" t="s">
        <v>13</v>
      </c>
      <c r="G1309" s="58">
        <v>728000</v>
      </c>
      <c r="H1309" s="58">
        <v>138320</v>
      </c>
      <c r="I1309" s="59">
        <v>866320</v>
      </c>
      <c r="J1309" s="60">
        <v>125000</v>
      </c>
      <c r="K1309" s="60">
        <f t="shared" si="456"/>
        <v>23750</v>
      </c>
      <c r="L1309" s="61">
        <f t="shared" si="457"/>
        <v>148750</v>
      </c>
      <c r="M1309" s="60">
        <v>114000</v>
      </c>
      <c r="N1309" s="60">
        <f t="shared" si="449"/>
        <v>21660</v>
      </c>
      <c r="O1309" s="62">
        <f t="shared" si="450"/>
        <v>135660</v>
      </c>
      <c r="P1309" s="58">
        <v>749840</v>
      </c>
      <c r="Q1309" s="58">
        <v>142469.6</v>
      </c>
      <c r="R1309" s="58">
        <v>892309.6</v>
      </c>
      <c r="S1309" s="62">
        <v>361760</v>
      </c>
      <c r="T1309" s="63">
        <f t="shared" si="451"/>
        <v>135660</v>
      </c>
      <c r="U1309" s="63">
        <f t="shared" si="458"/>
        <v>383576.66666666669</v>
      </c>
      <c r="V1309" s="63">
        <f t="shared" si="459"/>
        <v>148750</v>
      </c>
      <c r="W1309" s="64">
        <f t="shared" si="460"/>
        <v>259534.86594612876</v>
      </c>
      <c r="X1309" s="64">
        <f t="shared" si="461"/>
        <v>196742.3848025414</v>
      </c>
      <c r="Y1309" s="64">
        <f t="shared" si="452"/>
        <v>142205</v>
      </c>
      <c r="Z1309" s="64">
        <f t="shared" si="453"/>
        <v>166201.1924012707</v>
      </c>
      <c r="AA1309" s="64">
        <f t="shared" si="462"/>
        <v>418119.21916282841</v>
      </c>
      <c r="AB1309" s="65">
        <f t="shared" si="454"/>
        <v>1.0900538418990424</v>
      </c>
      <c r="AC1309" s="66">
        <f t="shared" si="463"/>
        <v>196742.3848025414</v>
      </c>
      <c r="AD1309" s="88" t="s">
        <v>4740</v>
      </c>
    </row>
    <row r="1310" spans="1:30" s="68" customFormat="1" ht="29.5" customHeight="1" x14ac:dyDescent="0.35">
      <c r="A1310" s="57"/>
      <c r="B1310" s="3">
        <v>397</v>
      </c>
      <c r="C1310" s="9" t="s">
        <v>414</v>
      </c>
      <c r="D1310" s="106" t="s">
        <v>1465</v>
      </c>
      <c r="E1310" s="107" t="s">
        <v>1466</v>
      </c>
      <c r="F1310" s="4" t="s">
        <v>13</v>
      </c>
      <c r="G1310" s="58">
        <v>785000</v>
      </c>
      <c r="H1310" s="58">
        <v>149150</v>
      </c>
      <c r="I1310" s="59">
        <v>934150</v>
      </c>
      <c r="J1310" s="60">
        <v>49000</v>
      </c>
      <c r="K1310" s="60">
        <f t="shared" si="456"/>
        <v>9310</v>
      </c>
      <c r="L1310" s="61">
        <f t="shared" si="457"/>
        <v>58310</v>
      </c>
      <c r="M1310" s="60">
        <v>45000</v>
      </c>
      <c r="N1310" s="60">
        <f t="shared" si="449"/>
        <v>8550</v>
      </c>
      <c r="O1310" s="62">
        <f t="shared" si="450"/>
        <v>53550</v>
      </c>
      <c r="P1310" s="58">
        <v>816400</v>
      </c>
      <c r="Q1310" s="58">
        <v>155116</v>
      </c>
      <c r="R1310" s="58">
        <v>971516</v>
      </c>
      <c r="S1310" s="62">
        <v>379848</v>
      </c>
      <c r="T1310" s="63">
        <f t="shared" si="451"/>
        <v>53550</v>
      </c>
      <c r="U1310" s="63">
        <f t="shared" si="458"/>
        <v>348670</v>
      </c>
      <c r="V1310" s="63">
        <f t="shared" si="459"/>
        <v>58310</v>
      </c>
      <c r="W1310" s="64">
        <f t="shared" si="460"/>
        <v>142880.52749722163</v>
      </c>
      <c r="X1310" s="64">
        <f t="shared" si="461"/>
        <v>81313.273899598658</v>
      </c>
      <c r="Y1310" s="64">
        <f t="shared" si="452"/>
        <v>55930</v>
      </c>
      <c r="Z1310" s="64">
        <f t="shared" si="453"/>
        <v>67431.636949799329</v>
      </c>
      <c r="AA1310" s="64">
        <f t="shared" si="462"/>
        <v>507046.13912345294</v>
      </c>
      <c r="AB1310" s="65">
        <f t="shared" si="454"/>
        <v>1.4542293260775316</v>
      </c>
      <c r="AC1310" s="66">
        <f t="shared" si="463"/>
        <v>81313.273899598658</v>
      </c>
      <c r="AD1310" s="88" t="s">
        <v>4740</v>
      </c>
    </row>
    <row r="1311" spans="1:30" s="68" customFormat="1" ht="29.5" customHeight="1" x14ac:dyDescent="0.35">
      <c r="A1311" s="57"/>
      <c r="B1311" s="3">
        <v>398</v>
      </c>
      <c r="C1311" s="9" t="s">
        <v>414</v>
      </c>
      <c r="D1311" s="106" t="s">
        <v>1467</v>
      </c>
      <c r="E1311" s="107" t="s">
        <v>1468</v>
      </c>
      <c r="F1311" s="4" t="s">
        <v>13</v>
      </c>
      <c r="G1311" s="58">
        <v>776000</v>
      </c>
      <c r="H1311" s="58">
        <v>147440</v>
      </c>
      <c r="I1311" s="59">
        <v>923440</v>
      </c>
      <c r="J1311" s="60">
        <v>130000</v>
      </c>
      <c r="K1311" s="60">
        <f t="shared" si="456"/>
        <v>24700</v>
      </c>
      <c r="L1311" s="61">
        <f t="shared" si="457"/>
        <v>154700</v>
      </c>
      <c r="M1311" s="60">
        <v>120000</v>
      </c>
      <c r="N1311" s="60">
        <f t="shared" si="449"/>
        <v>22800</v>
      </c>
      <c r="O1311" s="62">
        <f t="shared" si="450"/>
        <v>142800</v>
      </c>
      <c r="P1311" s="58">
        <v>799280</v>
      </c>
      <c r="Q1311" s="58">
        <v>151863.20000000001</v>
      </c>
      <c r="R1311" s="58">
        <v>951143.2</v>
      </c>
      <c r="S1311" s="62">
        <v>386512</v>
      </c>
      <c r="T1311" s="63">
        <f t="shared" si="451"/>
        <v>142800</v>
      </c>
      <c r="U1311" s="63">
        <f t="shared" si="458"/>
        <v>406980</v>
      </c>
      <c r="V1311" s="63">
        <f t="shared" si="459"/>
        <v>154700</v>
      </c>
      <c r="W1311" s="64">
        <f t="shared" si="460"/>
        <v>273238.82007938327</v>
      </c>
      <c r="X1311" s="64">
        <f t="shared" si="461"/>
        <v>206187.93893129769</v>
      </c>
      <c r="Y1311" s="64">
        <f t="shared" si="452"/>
        <v>148750</v>
      </c>
      <c r="Z1311" s="64">
        <f t="shared" si="453"/>
        <v>174493.96946564884</v>
      </c>
      <c r="AA1311" s="64">
        <f t="shared" si="462"/>
        <v>447307.05471745023</v>
      </c>
      <c r="AB1311" s="65">
        <f t="shared" si="454"/>
        <v>1.0990885417402581</v>
      </c>
      <c r="AC1311" s="66">
        <f t="shared" si="463"/>
        <v>206187.93893129769</v>
      </c>
      <c r="AD1311" s="88" t="s">
        <v>4740</v>
      </c>
    </row>
    <row r="1312" spans="1:30" s="68" customFormat="1" ht="29.5" customHeight="1" x14ac:dyDescent="0.35">
      <c r="A1312" s="57"/>
      <c r="B1312" s="3">
        <v>399</v>
      </c>
      <c r="C1312" s="9" t="s">
        <v>414</v>
      </c>
      <c r="D1312" s="106" t="s">
        <v>1469</v>
      </c>
      <c r="E1312" s="107" t="s">
        <v>1470</v>
      </c>
      <c r="F1312" s="4" t="s">
        <v>13</v>
      </c>
      <c r="G1312" s="58">
        <v>794000</v>
      </c>
      <c r="H1312" s="58">
        <v>150860</v>
      </c>
      <c r="I1312" s="59">
        <v>944860</v>
      </c>
      <c r="J1312" s="60">
        <v>111000</v>
      </c>
      <c r="K1312" s="60">
        <f t="shared" si="456"/>
        <v>21090</v>
      </c>
      <c r="L1312" s="61">
        <f t="shared" si="457"/>
        <v>132090</v>
      </c>
      <c r="M1312" s="60">
        <v>103000</v>
      </c>
      <c r="N1312" s="60">
        <f t="shared" si="449"/>
        <v>19570</v>
      </c>
      <c r="O1312" s="62">
        <f t="shared" si="450"/>
        <v>122570</v>
      </c>
      <c r="P1312" s="58">
        <v>841640</v>
      </c>
      <c r="Q1312" s="58">
        <v>159911.6</v>
      </c>
      <c r="R1312" s="58">
        <v>1001551.6</v>
      </c>
      <c r="S1312" s="62">
        <v>384608</v>
      </c>
      <c r="T1312" s="63">
        <f t="shared" si="451"/>
        <v>122570</v>
      </c>
      <c r="U1312" s="63">
        <f t="shared" si="458"/>
        <v>399840</v>
      </c>
      <c r="V1312" s="63">
        <f t="shared" si="459"/>
        <v>132090</v>
      </c>
      <c r="W1312" s="64">
        <f t="shared" si="460"/>
        <v>248241.2008009378</v>
      </c>
      <c r="X1312" s="64">
        <f t="shared" si="461"/>
        <v>178703.78739336864</v>
      </c>
      <c r="Y1312" s="64">
        <f t="shared" si="452"/>
        <v>127330</v>
      </c>
      <c r="Z1312" s="64">
        <f t="shared" si="453"/>
        <v>150636.89369668433</v>
      </c>
      <c r="AA1312" s="64">
        <f t="shared" si="462"/>
        <v>472025.16659601952</v>
      </c>
      <c r="AB1312" s="65">
        <f t="shared" si="454"/>
        <v>1.1805351305422658</v>
      </c>
      <c r="AC1312" s="66">
        <f t="shared" si="463"/>
        <v>178703.78739336864</v>
      </c>
      <c r="AD1312" s="88" t="s">
        <v>4740</v>
      </c>
    </row>
    <row r="1313" spans="1:30" s="68" customFormat="1" ht="29.5" customHeight="1" x14ac:dyDescent="0.35">
      <c r="A1313" s="57"/>
      <c r="B1313" s="3">
        <v>400</v>
      </c>
      <c r="C1313" s="9" t="s">
        <v>414</v>
      </c>
      <c r="D1313" s="106" t="s">
        <v>1471</v>
      </c>
      <c r="E1313" s="107" t="s">
        <v>1472</v>
      </c>
      <c r="F1313" s="4" t="s">
        <v>13</v>
      </c>
      <c r="G1313" s="58">
        <v>749000</v>
      </c>
      <c r="H1313" s="58">
        <v>142310</v>
      </c>
      <c r="I1313" s="59">
        <v>891310</v>
      </c>
      <c r="J1313" s="60">
        <v>110000</v>
      </c>
      <c r="K1313" s="60">
        <f t="shared" si="456"/>
        <v>20900</v>
      </c>
      <c r="L1313" s="61">
        <f t="shared" si="457"/>
        <v>130900</v>
      </c>
      <c r="M1313" s="60">
        <v>102000</v>
      </c>
      <c r="N1313" s="60">
        <f t="shared" si="449"/>
        <v>19380</v>
      </c>
      <c r="O1313" s="62">
        <f t="shared" si="450"/>
        <v>121380</v>
      </c>
      <c r="P1313" s="58">
        <v>786450</v>
      </c>
      <c r="Q1313" s="58">
        <v>149425.5</v>
      </c>
      <c r="R1313" s="58">
        <v>935875.5</v>
      </c>
      <c r="S1313" s="62">
        <v>369376</v>
      </c>
      <c r="T1313" s="63">
        <f t="shared" si="451"/>
        <v>121380</v>
      </c>
      <c r="U1313" s="63">
        <f t="shared" si="458"/>
        <v>381196.66666666669</v>
      </c>
      <c r="V1313" s="63">
        <f t="shared" si="459"/>
        <v>130900</v>
      </c>
      <c r="W1313" s="64">
        <f t="shared" si="460"/>
        <v>241938.6128304312</v>
      </c>
      <c r="X1313" s="64">
        <f t="shared" si="461"/>
        <v>176471.07547880104</v>
      </c>
      <c r="Y1313" s="64">
        <f t="shared" si="452"/>
        <v>126140</v>
      </c>
      <c r="Z1313" s="64">
        <f t="shared" si="453"/>
        <v>148925.53773940052</v>
      </c>
      <c r="AA1313" s="64">
        <f t="shared" si="462"/>
        <v>441796.74878085434</v>
      </c>
      <c r="AB1313" s="65">
        <f t="shared" si="454"/>
        <v>1.15897327393783</v>
      </c>
      <c r="AC1313" s="66">
        <f t="shared" si="463"/>
        <v>176471.07547880104</v>
      </c>
      <c r="AD1313" s="88" t="s">
        <v>4740</v>
      </c>
    </row>
    <row r="1314" spans="1:30" s="68" customFormat="1" ht="29.5" customHeight="1" x14ac:dyDescent="0.35">
      <c r="A1314" s="57"/>
      <c r="B1314" s="3">
        <v>401</v>
      </c>
      <c r="C1314" s="9" t="s">
        <v>414</v>
      </c>
      <c r="D1314" s="106" t="s">
        <v>1473</v>
      </c>
      <c r="E1314" s="107" t="s">
        <v>1474</v>
      </c>
      <c r="F1314" s="4" t="s">
        <v>13</v>
      </c>
      <c r="G1314" s="58">
        <v>831000</v>
      </c>
      <c r="H1314" s="58">
        <v>157890</v>
      </c>
      <c r="I1314" s="59">
        <v>988890</v>
      </c>
      <c r="J1314" s="60">
        <v>102000</v>
      </c>
      <c r="K1314" s="60">
        <f t="shared" si="456"/>
        <v>19380</v>
      </c>
      <c r="L1314" s="61">
        <f t="shared" si="457"/>
        <v>121380</v>
      </c>
      <c r="M1314" s="60">
        <v>95000</v>
      </c>
      <c r="N1314" s="60">
        <f t="shared" si="449"/>
        <v>18050</v>
      </c>
      <c r="O1314" s="62">
        <f t="shared" si="450"/>
        <v>113050</v>
      </c>
      <c r="P1314" s="58">
        <v>880860.00000000012</v>
      </c>
      <c r="Q1314" s="58">
        <v>167363.40000000002</v>
      </c>
      <c r="R1314" s="58">
        <v>1048223.4000000001</v>
      </c>
      <c r="S1314" s="62">
        <v>434112</v>
      </c>
      <c r="T1314" s="63">
        <f t="shared" si="451"/>
        <v>113050</v>
      </c>
      <c r="U1314" s="63">
        <f t="shared" si="458"/>
        <v>407773.33333333331</v>
      </c>
      <c r="V1314" s="63">
        <f t="shared" si="459"/>
        <v>121380</v>
      </c>
      <c r="W1314" s="64">
        <f t="shared" si="460"/>
        <v>238518.40417502323</v>
      </c>
      <c r="X1314" s="64">
        <f t="shared" si="461"/>
        <v>165787.3682935691</v>
      </c>
      <c r="Y1314" s="64">
        <f t="shared" si="452"/>
        <v>117215</v>
      </c>
      <c r="Z1314" s="64">
        <f t="shared" si="453"/>
        <v>139418.68414678454</v>
      </c>
      <c r="AA1314" s="64">
        <f t="shared" si="462"/>
        <v>503279.03039301501</v>
      </c>
      <c r="AB1314" s="65">
        <f t="shared" si="454"/>
        <v>1.2342127090042223</v>
      </c>
      <c r="AC1314" s="66">
        <f t="shared" si="463"/>
        <v>165787.3682935691</v>
      </c>
      <c r="AD1314" s="88" t="s">
        <v>4740</v>
      </c>
    </row>
    <row r="1315" spans="1:30" s="68" customFormat="1" ht="29.5" customHeight="1" x14ac:dyDescent="0.35">
      <c r="A1315" s="57"/>
      <c r="B1315" s="3">
        <v>402</v>
      </c>
      <c r="C1315" s="9" t="s">
        <v>414</v>
      </c>
      <c r="D1315" s="106" t="s">
        <v>1475</v>
      </c>
      <c r="E1315" s="107" t="s">
        <v>1476</v>
      </c>
      <c r="F1315" s="4" t="s">
        <v>13</v>
      </c>
      <c r="G1315" s="58">
        <v>875000</v>
      </c>
      <c r="H1315" s="58">
        <v>166250</v>
      </c>
      <c r="I1315" s="59">
        <v>1041250</v>
      </c>
      <c r="J1315" s="60">
        <v>112000</v>
      </c>
      <c r="K1315" s="60">
        <f t="shared" si="456"/>
        <v>21280</v>
      </c>
      <c r="L1315" s="61">
        <f t="shared" si="457"/>
        <v>133280</v>
      </c>
      <c r="M1315" s="60">
        <v>102000</v>
      </c>
      <c r="N1315" s="60">
        <f t="shared" si="449"/>
        <v>19380</v>
      </c>
      <c r="O1315" s="62">
        <f t="shared" si="450"/>
        <v>121380</v>
      </c>
      <c r="P1315" s="58">
        <v>910000</v>
      </c>
      <c r="Q1315" s="58">
        <v>172900</v>
      </c>
      <c r="R1315" s="58">
        <v>1082900</v>
      </c>
      <c r="S1315" s="62">
        <v>469336</v>
      </c>
      <c r="T1315" s="63">
        <f t="shared" si="451"/>
        <v>121380</v>
      </c>
      <c r="U1315" s="63">
        <f t="shared" si="458"/>
        <v>431970</v>
      </c>
      <c r="V1315" s="63">
        <f t="shared" si="459"/>
        <v>133280</v>
      </c>
      <c r="W1315" s="64">
        <f t="shared" si="460"/>
        <v>256343.53985787291</v>
      </c>
      <c r="X1315" s="64">
        <f t="shared" si="461"/>
        <v>179619.47713339442</v>
      </c>
      <c r="Y1315" s="64">
        <f t="shared" si="452"/>
        <v>127330</v>
      </c>
      <c r="Z1315" s="64">
        <f t="shared" si="453"/>
        <v>150499.73856669723</v>
      </c>
      <c r="AA1315" s="64">
        <f t="shared" si="462"/>
        <v>527685.50415943773</v>
      </c>
      <c r="AB1315" s="65">
        <f t="shared" si="454"/>
        <v>1.2215790544700738</v>
      </c>
      <c r="AC1315" s="66">
        <f t="shared" si="463"/>
        <v>179619.47713339442</v>
      </c>
      <c r="AD1315" s="88" t="s">
        <v>4740</v>
      </c>
    </row>
    <row r="1316" spans="1:30" s="68" customFormat="1" ht="29.5" customHeight="1" x14ac:dyDescent="0.35">
      <c r="A1316" s="57"/>
      <c r="B1316" s="3">
        <v>403</v>
      </c>
      <c r="C1316" s="9" t="s">
        <v>414</v>
      </c>
      <c r="D1316" s="106" t="s">
        <v>1477</v>
      </c>
      <c r="E1316" s="107" t="s">
        <v>1478</v>
      </c>
      <c r="F1316" s="4" t="s">
        <v>13</v>
      </c>
      <c r="G1316" s="58">
        <v>854000</v>
      </c>
      <c r="H1316" s="58">
        <v>162260</v>
      </c>
      <c r="I1316" s="59">
        <v>1016260</v>
      </c>
      <c r="J1316" s="60">
        <v>115000</v>
      </c>
      <c r="K1316" s="60">
        <f t="shared" si="456"/>
        <v>21850</v>
      </c>
      <c r="L1316" s="61">
        <f t="shared" si="457"/>
        <v>136850</v>
      </c>
      <c r="M1316" s="60">
        <v>105000</v>
      </c>
      <c r="N1316" s="60">
        <f t="shared" si="449"/>
        <v>19950</v>
      </c>
      <c r="O1316" s="62">
        <f t="shared" si="450"/>
        <v>124950</v>
      </c>
      <c r="P1316" s="58">
        <v>905240.00000000012</v>
      </c>
      <c r="Q1316" s="58">
        <v>171995.60000000003</v>
      </c>
      <c r="R1316" s="58">
        <v>1077235.6000000001</v>
      </c>
      <c r="S1316" s="62">
        <v>420784</v>
      </c>
      <c r="T1316" s="63">
        <f t="shared" si="451"/>
        <v>124950</v>
      </c>
      <c r="U1316" s="63">
        <f t="shared" si="458"/>
        <v>426020</v>
      </c>
      <c r="V1316" s="63">
        <f t="shared" si="459"/>
        <v>136850</v>
      </c>
      <c r="W1316" s="64">
        <f t="shared" si="460"/>
        <v>259017.21617966614</v>
      </c>
      <c r="X1316" s="64">
        <f t="shared" si="461"/>
        <v>184111.51759145805</v>
      </c>
      <c r="Y1316" s="64">
        <f t="shared" si="452"/>
        <v>130900</v>
      </c>
      <c r="Z1316" s="64">
        <f t="shared" si="453"/>
        <v>154530.75879572902</v>
      </c>
      <c r="AA1316" s="64">
        <f t="shared" si="462"/>
        <v>511197.46253282594</v>
      </c>
      <c r="AB1316" s="65">
        <f t="shared" si="454"/>
        <v>1.1999377084006055</v>
      </c>
      <c r="AC1316" s="66">
        <f t="shared" si="463"/>
        <v>184111.51759145805</v>
      </c>
      <c r="AD1316" s="88" t="s">
        <v>4740</v>
      </c>
    </row>
    <row r="1317" spans="1:30" s="68" customFormat="1" ht="29.5" customHeight="1" x14ac:dyDescent="0.35">
      <c r="A1317" s="57"/>
      <c r="B1317" s="3">
        <v>404</v>
      </c>
      <c r="C1317" s="9" t="s">
        <v>414</v>
      </c>
      <c r="D1317" s="106" t="s">
        <v>1479</v>
      </c>
      <c r="E1317" s="107" t="s">
        <v>1480</v>
      </c>
      <c r="F1317" s="4" t="s">
        <v>13</v>
      </c>
      <c r="G1317" s="58">
        <v>722000</v>
      </c>
      <c r="H1317" s="58">
        <v>137180</v>
      </c>
      <c r="I1317" s="59">
        <v>859180</v>
      </c>
      <c r="J1317" s="60">
        <v>1218000</v>
      </c>
      <c r="K1317" s="60">
        <f t="shared" si="456"/>
        <v>231420</v>
      </c>
      <c r="L1317" s="61">
        <f t="shared" si="457"/>
        <v>1449420</v>
      </c>
      <c r="M1317" s="60">
        <v>1108000</v>
      </c>
      <c r="N1317" s="60">
        <f t="shared" si="449"/>
        <v>210520</v>
      </c>
      <c r="O1317" s="62">
        <f t="shared" si="450"/>
        <v>1318520</v>
      </c>
      <c r="P1317" s="58">
        <v>743660</v>
      </c>
      <c r="Q1317" s="58">
        <v>141295.4</v>
      </c>
      <c r="R1317" s="58">
        <v>884955.4</v>
      </c>
      <c r="S1317" s="62">
        <v>372232</v>
      </c>
      <c r="T1317" s="63">
        <f t="shared" si="451"/>
        <v>859180</v>
      </c>
      <c r="U1317" s="63">
        <f t="shared" si="458"/>
        <v>1209040</v>
      </c>
      <c r="V1317" s="63">
        <f t="shared" si="459"/>
        <v>1318520</v>
      </c>
      <c r="W1317" s="64">
        <f t="shared" si="460"/>
        <v>1179745.6286492473</v>
      </c>
      <c r="X1317" s="64">
        <f t="shared" si="461"/>
        <v>1148431.8620126804</v>
      </c>
      <c r="Y1317" s="64">
        <f t="shared" si="452"/>
        <v>1088850</v>
      </c>
      <c r="Z1317" s="64">
        <f t="shared" si="453"/>
        <v>1003805.9310063402</v>
      </c>
      <c r="AA1317" s="64">
        <f t="shared" si="462"/>
        <v>309976.15585718845</v>
      </c>
      <c r="AB1317" s="65">
        <f t="shared" si="454"/>
        <v>0.2563820517577487</v>
      </c>
      <c r="AC1317" s="66">
        <f>T1317</f>
        <v>859180</v>
      </c>
      <c r="AD1317" s="67" t="s">
        <v>4739</v>
      </c>
    </row>
    <row r="1318" spans="1:30" s="68" customFormat="1" ht="29.5" customHeight="1" x14ac:dyDescent="0.35">
      <c r="A1318" s="57"/>
      <c r="B1318" s="3">
        <v>405</v>
      </c>
      <c r="C1318" s="9" t="s">
        <v>414</v>
      </c>
      <c r="D1318" s="106" t="s">
        <v>1481</v>
      </c>
      <c r="E1318" s="107" t="s">
        <v>1482</v>
      </c>
      <c r="F1318" s="4" t="s">
        <v>13</v>
      </c>
      <c r="G1318" s="58">
        <v>754000</v>
      </c>
      <c r="H1318" s="58">
        <v>143260</v>
      </c>
      <c r="I1318" s="59">
        <v>897260</v>
      </c>
      <c r="J1318" s="60">
        <v>55000</v>
      </c>
      <c r="K1318" s="60">
        <f t="shared" si="456"/>
        <v>10450</v>
      </c>
      <c r="L1318" s="61">
        <f t="shared" si="457"/>
        <v>65450</v>
      </c>
      <c r="M1318" s="60">
        <v>50000</v>
      </c>
      <c r="N1318" s="60">
        <f t="shared" si="449"/>
        <v>9500</v>
      </c>
      <c r="O1318" s="62">
        <f t="shared" si="450"/>
        <v>59500</v>
      </c>
      <c r="P1318" s="58">
        <v>791700</v>
      </c>
      <c r="Q1318" s="58">
        <v>150423</v>
      </c>
      <c r="R1318" s="58">
        <v>942123</v>
      </c>
      <c r="S1318" s="62">
        <v>395080</v>
      </c>
      <c r="T1318" s="63">
        <f t="shared" si="451"/>
        <v>59500</v>
      </c>
      <c r="U1318" s="63">
        <f t="shared" si="458"/>
        <v>340736.66666666669</v>
      </c>
      <c r="V1318" s="63">
        <f t="shared" si="459"/>
        <v>65450</v>
      </c>
      <c r="W1318" s="64">
        <f t="shared" si="460"/>
        <v>151745.20428107883</v>
      </c>
      <c r="X1318" s="64">
        <f t="shared" si="461"/>
        <v>90361.267089843735</v>
      </c>
      <c r="Y1318" s="64">
        <f t="shared" si="452"/>
        <v>62475</v>
      </c>
      <c r="Z1318" s="64">
        <f t="shared" si="453"/>
        <v>74930.633544921875</v>
      </c>
      <c r="AA1318" s="64">
        <f t="shared" si="462"/>
        <v>481972.52622253622</v>
      </c>
      <c r="AB1318" s="65">
        <f t="shared" si="454"/>
        <v>1.4145015003449473</v>
      </c>
      <c r="AC1318" s="66">
        <f>X1318</f>
        <v>90361.267089843735</v>
      </c>
      <c r="AD1318" s="88" t="s">
        <v>4740</v>
      </c>
    </row>
    <row r="1319" spans="1:30" s="68" customFormat="1" ht="29.5" customHeight="1" x14ac:dyDescent="0.35">
      <c r="A1319" s="57"/>
      <c r="B1319" s="3">
        <v>406</v>
      </c>
      <c r="C1319" s="9" t="s">
        <v>414</v>
      </c>
      <c r="D1319" s="106" t="s">
        <v>1483</v>
      </c>
      <c r="E1319" s="107" t="s">
        <v>1484</v>
      </c>
      <c r="F1319" s="4" t="s">
        <v>13</v>
      </c>
      <c r="G1319" s="58">
        <v>864000</v>
      </c>
      <c r="H1319" s="58">
        <v>164160</v>
      </c>
      <c r="I1319" s="59">
        <v>1028160</v>
      </c>
      <c r="J1319" s="60">
        <v>50000</v>
      </c>
      <c r="K1319" s="60">
        <f t="shared" si="456"/>
        <v>9500</v>
      </c>
      <c r="L1319" s="61">
        <f t="shared" si="457"/>
        <v>59500</v>
      </c>
      <c r="M1319" s="60">
        <v>46000</v>
      </c>
      <c r="N1319" s="60">
        <f t="shared" si="449"/>
        <v>8740</v>
      </c>
      <c r="O1319" s="62">
        <f t="shared" si="450"/>
        <v>54740</v>
      </c>
      <c r="P1319" s="58">
        <v>898560</v>
      </c>
      <c r="Q1319" s="58">
        <v>170726.39999999999</v>
      </c>
      <c r="R1319" s="58">
        <v>1069286.3999999999</v>
      </c>
      <c r="S1319" s="62">
        <v>455056</v>
      </c>
      <c r="T1319" s="63">
        <f t="shared" si="451"/>
        <v>54740</v>
      </c>
      <c r="U1319" s="63">
        <f t="shared" si="458"/>
        <v>380800</v>
      </c>
      <c r="V1319" s="63">
        <f t="shared" si="459"/>
        <v>59500</v>
      </c>
      <c r="W1319" s="64">
        <f t="shared" si="460"/>
        <v>149610.06819291125</v>
      </c>
      <c r="X1319" s="64">
        <f t="shared" si="461"/>
        <v>83223.49960114494</v>
      </c>
      <c r="Y1319" s="64">
        <f t="shared" si="452"/>
        <v>57120</v>
      </c>
      <c r="Z1319" s="64">
        <f t="shared" si="453"/>
        <v>68981.749800572463</v>
      </c>
      <c r="AA1319" s="64">
        <f t="shared" si="462"/>
        <v>560635.25718598894</v>
      </c>
      <c r="AB1319" s="65">
        <f t="shared" si="454"/>
        <v>1.4722564526942987</v>
      </c>
      <c r="AC1319" s="66">
        <f t="shared" ref="AC1319:AC1322" si="464">X1319</f>
        <v>83223.49960114494</v>
      </c>
      <c r="AD1319" s="88" t="s">
        <v>4740</v>
      </c>
    </row>
    <row r="1320" spans="1:30" s="68" customFormat="1" ht="29.5" customHeight="1" x14ac:dyDescent="0.35">
      <c r="A1320" s="57"/>
      <c r="B1320" s="3">
        <v>407</v>
      </c>
      <c r="C1320" s="9" t="s">
        <v>414</v>
      </c>
      <c r="D1320" s="106" t="s">
        <v>1485</v>
      </c>
      <c r="E1320" s="107" t="s">
        <v>1486</v>
      </c>
      <c r="F1320" s="4" t="s">
        <v>13</v>
      </c>
      <c r="G1320" s="58">
        <v>696000</v>
      </c>
      <c r="H1320" s="58">
        <v>132240</v>
      </c>
      <c r="I1320" s="59">
        <v>828240</v>
      </c>
      <c r="J1320" s="60">
        <v>126000</v>
      </c>
      <c r="K1320" s="60">
        <f t="shared" si="456"/>
        <v>23940</v>
      </c>
      <c r="L1320" s="61">
        <f t="shared" si="457"/>
        <v>149940</v>
      </c>
      <c r="M1320" s="60">
        <v>116000</v>
      </c>
      <c r="N1320" s="60">
        <f t="shared" si="449"/>
        <v>22040</v>
      </c>
      <c r="O1320" s="62">
        <f t="shared" si="450"/>
        <v>138040</v>
      </c>
      <c r="P1320" s="58">
        <v>723840</v>
      </c>
      <c r="Q1320" s="58">
        <v>137529.60000000001</v>
      </c>
      <c r="R1320" s="58">
        <v>861369.6</v>
      </c>
      <c r="S1320" s="62">
        <v>376992</v>
      </c>
      <c r="T1320" s="63">
        <f t="shared" si="451"/>
        <v>138040</v>
      </c>
      <c r="U1320" s="63">
        <f t="shared" si="458"/>
        <v>372073.33333333331</v>
      </c>
      <c r="V1320" s="63">
        <f t="shared" si="459"/>
        <v>149940</v>
      </c>
      <c r="W1320" s="64">
        <f t="shared" si="460"/>
        <v>257845.49782975562</v>
      </c>
      <c r="X1320" s="64">
        <f t="shared" si="461"/>
        <v>198399.69581749049</v>
      </c>
      <c r="Y1320" s="64">
        <f t="shared" si="452"/>
        <v>143990</v>
      </c>
      <c r="Z1320" s="64">
        <f t="shared" si="453"/>
        <v>168219.84790874523</v>
      </c>
      <c r="AA1320" s="64">
        <f t="shared" si="462"/>
        <v>395096.72655355337</v>
      </c>
      <c r="AB1320" s="65">
        <f t="shared" si="454"/>
        <v>1.0618786436909033</v>
      </c>
      <c r="AC1320" s="66">
        <f t="shared" si="464"/>
        <v>198399.69581749049</v>
      </c>
      <c r="AD1320" s="88" t="s">
        <v>4740</v>
      </c>
    </row>
    <row r="1321" spans="1:30" s="68" customFormat="1" ht="29.5" customHeight="1" x14ac:dyDescent="0.35">
      <c r="A1321" s="57"/>
      <c r="B1321" s="3">
        <v>408</v>
      </c>
      <c r="C1321" s="9" t="s">
        <v>414</v>
      </c>
      <c r="D1321" s="106" t="s">
        <v>1487</v>
      </c>
      <c r="E1321" s="107" t="s">
        <v>1488</v>
      </c>
      <c r="F1321" s="4" t="s">
        <v>13</v>
      </c>
      <c r="G1321" s="58">
        <v>846000</v>
      </c>
      <c r="H1321" s="58">
        <v>160740</v>
      </c>
      <c r="I1321" s="59">
        <v>1006740</v>
      </c>
      <c r="J1321" s="60">
        <v>126000</v>
      </c>
      <c r="K1321" s="60">
        <f t="shared" si="456"/>
        <v>23940</v>
      </c>
      <c r="L1321" s="61">
        <f t="shared" si="457"/>
        <v>149940</v>
      </c>
      <c r="M1321" s="60">
        <v>116000</v>
      </c>
      <c r="N1321" s="60">
        <f t="shared" si="449"/>
        <v>22040</v>
      </c>
      <c r="O1321" s="62">
        <f t="shared" si="450"/>
        <v>138040</v>
      </c>
      <c r="P1321" s="58">
        <v>896760</v>
      </c>
      <c r="Q1321" s="58">
        <v>170384.4</v>
      </c>
      <c r="R1321" s="58">
        <v>1067144.3999999999</v>
      </c>
      <c r="S1321" s="62">
        <v>439824</v>
      </c>
      <c r="T1321" s="63">
        <f t="shared" si="451"/>
        <v>138040</v>
      </c>
      <c r="U1321" s="63">
        <f t="shared" si="458"/>
        <v>431573.33333333331</v>
      </c>
      <c r="V1321" s="63">
        <f t="shared" si="459"/>
        <v>149940</v>
      </c>
      <c r="W1321" s="64">
        <f t="shared" si="460"/>
        <v>275177.71528491552</v>
      </c>
      <c r="X1321" s="64">
        <f t="shared" si="461"/>
        <v>201248.86262924664</v>
      </c>
      <c r="Y1321" s="64">
        <f t="shared" si="452"/>
        <v>143990</v>
      </c>
      <c r="Z1321" s="64">
        <f t="shared" si="453"/>
        <v>169644.43131462333</v>
      </c>
      <c r="AA1321" s="64">
        <f t="shared" si="462"/>
        <v>498144.48038027412</v>
      </c>
      <c r="AB1321" s="65">
        <f t="shared" si="454"/>
        <v>1.154252225300314</v>
      </c>
      <c r="AC1321" s="66">
        <f t="shared" si="464"/>
        <v>201248.86262924664</v>
      </c>
      <c r="AD1321" s="88" t="s">
        <v>4740</v>
      </c>
    </row>
    <row r="1322" spans="1:30" s="68" customFormat="1" ht="29.5" customHeight="1" x14ac:dyDescent="0.35">
      <c r="A1322" s="57"/>
      <c r="B1322" s="3">
        <v>409</v>
      </c>
      <c r="C1322" s="9" t="s">
        <v>414</v>
      </c>
      <c r="D1322" s="106" t="s">
        <v>1489</v>
      </c>
      <c r="E1322" s="107" t="s">
        <v>1490</v>
      </c>
      <c r="F1322" s="4" t="s">
        <v>13</v>
      </c>
      <c r="G1322" s="58">
        <v>824000</v>
      </c>
      <c r="H1322" s="58">
        <v>156560</v>
      </c>
      <c r="I1322" s="59">
        <v>980560</v>
      </c>
      <c r="J1322" s="60">
        <v>127000</v>
      </c>
      <c r="K1322" s="60">
        <f t="shared" si="456"/>
        <v>24130</v>
      </c>
      <c r="L1322" s="61">
        <f t="shared" si="457"/>
        <v>151130</v>
      </c>
      <c r="M1322" s="60">
        <v>116000</v>
      </c>
      <c r="N1322" s="60">
        <f t="shared" si="449"/>
        <v>22040</v>
      </c>
      <c r="O1322" s="62">
        <f t="shared" si="450"/>
        <v>138040</v>
      </c>
      <c r="P1322" s="58">
        <v>865200</v>
      </c>
      <c r="Q1322" s="58">
        <v>164388</v>
      </c>
      <c r="R1322" s="58">
        <v>1029588</v>
      </c>
      <c r="S1322" s="62">
        <v>441728</v>
      </c>
      <c r="T1322" s="63">
        <f t="shared" si="451"/>
        <v>138040</v>
      </c>
      <c r="U1322" s="63">
        <f t="shared" si="458"/>
        <v>423243.33333333331</v>
      </c>
      <c r="V1322" s="63">
        <f t="shared" si="459"/>
        <v>151130</v>
      </c>
      <c r="W1322" s="64">
        <f t="shared" si="460"/>
        <v>273491.14451044513</v>
      </c>
      <c r="X1322" s="64">
        <f t="shared" si="461"/>
        <v>201600.40639362871</v>
      </c>
      <c r="Y1322" s="64">
        <f t="shared" si="452"/>
        <v>144585</v>
      </c>
      <c r="Z1322" s="64">
        <f t="shared" si="453"/>
        <v>169820.20319681434</v>
      </c>
      <c r="AA1322" s="64">
        <f t="shared" si="462"/>
        <v>482694.76611346571</v>
      </c>
      <c r="AB1322" s="65">
        <f t="shared" si="454"/>
        <v>1.1404663183042043</v>
      </c>
      <c r="AC1322" s="66">
        <f t="shared" si="464"/>
        <v>201600.40639362871</v>
      </c>
      <c r="AD1322" s="88" t="s">
        <v>4740</v>
      </c>
    </row>
    <row r="1323" spans="1:30" s="68" customFormat="1" ht="29.5" customHeight="1" x14ac:dyDescent="0.35">
      <c r="A1323" s="57"/>
      <c r="B1323" s="3">
        <v>410</v>
      </c>
      <c r="C1323" s="9" t="s">
        <v>414</v>
      </c>
      <c r="D1323" s="106" t="s">
        <v>1491</v>
      </c>
      <c r="E1323" s="107" t="s">
        <v>1492</v>
      </c>
      <c r="F1323" s="4" t="s">
        <v>13</v>
      </c>
      <c r="G1323" s="58">
        <v>38655.462184873948</v>
      </c>
      <c r="H1323" s="58">
        <v>7344.5378151260502</v>
      </c>
      <c r="I1323" s="59">
        <v>46000</v>
      </c>
      <c r="J1323" s="60">
        <v>134000</v>
      </c>
      <c r="K1323" s="60">
        <f t="shared" si="456"/>
        <v>25460</v>
      </c>
      <c r="L1323" s="61">
        <f t="shared" si="457"/>
        <v>159460</v>
      </c>
      <c r="M1323" s="60">
        <v>122000</v>
      </c>
      <c r="N1323" s="60">
        <f t="shared" si="449"/>
        <v>23180</v>
      </c>
      <c r="O1323" s="62">
        <f t="shared" si="450"/>
        <v>145180</v>
      </c>
      <c r="P1323" s="58">
        <v>39815.126050420171</v>
      </c>
      <c r="Q1323" s="58">
        <v>7564.8739495798327</v>
      </c>
      <c r="R1323" s="58">
        <v>47380</v>
      </c>
      <c r="S1323" s="62">
        <v>60928</v>
      </c>
      <c r="T1323" s="63">
        <f t="shared" si="451"/>
        <v>46000</v>
      </c>
      <c r="U1323" s="63">
        <f t="shared" si="458"/>
        <v>116880</v>
      </c>
      <c r="V1323" s="63">
        <f t="shared" si="459"/>
        <v>145180</v>
      </c>
      <c r="W1323" s="64">
        <f t="shared" si="460"/>
        <v>102118.74319307579</v>
      </c>
      <c r="X1323" s="64">
        <f t="shared" si="461"/>
        <v>85964.080829660583</v>
      </c>
      <c r="Y1323" s="64">
        <f t="shared" si="452"/>
        <v>95590</v>
      </c>
      <c r="Z1323" s="64">
        <f t="shared" si="453"/>
        <v>65982.040414830291</v>
      </c>
      <c r="AA1323" s="64">
        <f t="shared" si="462"/>
        <v>61797.737822674382</v>
      </c>
      <c r="AB1323" s="65">
        <f t="shared" si="454"/>
        <v>0.52872807856497595</v>
      </c>
      <c r="AC1323" s="66">
        <f>Z1323</f>
        <v>65982.040414830291</v>
      </c>
      <c r="AD1323" s="90" t="s">
        <v>4745</v>
      </c>
    </row>
    <row r="1324" spans="1:30" s="68" customFormat="1" ht="29.5" customHeight="1" x14ac:dyDescent="0.35">
      <c r="A1324" s="57"/>
      <c r="B1324" s="3">
        <v>411</v>
      </c>
      <c r="C1324" s="9" t="s">
        <v>414</v>
      </c>
      <c r="D1324" s="106" t="s">
        <v>1493</v>
      </c>
      <c r="E1324" s="107" t="s">
        <v>1494</v>
      </c>
      <c r="F1324" s="4" t="s">
        <v>13</v>
      </c>
      <c r="G1324" s="58">
        <v>838000</v>
      </c>
      <c r="H1324" s="58">
        <v>159220</v>
      </c>
      <c r="I1324" s="59">
        <v>997220</v>
      </c>
      <c r="J1324" s="60">
        <v>124000</v>
      </c>
      <c r="K1324" s="60">
        <f t="shared" si="456"/>
        <v>23560</v>
      </c>
      <c r="L1324" s="61">
        <f t="shared" si="457"/>
        <v>147560</v>
      </c>
      <c r="M1324" s="60">
        <v>113000</v>
      </c>
      <c r="N1324" s="60">
        <f t="shared" si="449"/>
        <v>21470</v>
      </c>
      <c r="O1324" s="62">
        <f t="shared" si="450"/>
        <v>134470</v>
      </c>
      <c r="P1324" s="58">
        <v>863140</v>
      </c>
      <c r="Q1324" s="58">
        <v>163996.6</v>
      </c>
      <c r="R1324" s="58">
        <v>1027136.6</v>
      </c>
      <c r="S1324" s="62">
        <v>454104</v>
      </c>
      <c r="T1324" s="63">
        <f t="shared" si="451"/>
        <v>134470</v>
      </c>
      <c r="U1324" s="63">
        <f t="shared" si="458"/>
        <v>426416.66666666669</v>
      </c>
      <c r="V1324" s="63">
        <f t="shared" si="459"/>
        <v>147560</v>
      </c>
      <c r="W1324" s="64">
        <f t="shared" si="460"/>
        <v>270475.75628962612</v>
      </c>
      <c r="X1324" s="64">
        <f t="shared" si="461"/>
        <v>197157.06064397184</v>
      </c>
      <c r="Y1324" s="64">
        <f t="shared" si="452"/>
        <v>141015</v>
      </c>
      <c r="Z1324" s="64">
        <f t="shared" si="453"/>
        <v>165813.53032198592</v>
      </c>
      <c r="AA1324" s="64">
        <f t="shared" si="462"/>
        <v>494373.51368508139</v>
      </c>
      <c r="AB1324" s="65">
        <f t="shared" si="454"/>
        <v>1.1593672394412695</v>
      </c>
      <c r="AC1324" s="66">
        <f>X1324</f>
        <v>197157.06064397184</v>
      </c>
      <c r="AD1324" s="88" t="s">
        <v>4740</v>
      </c>
    </row>
    <row r="1325" spans="1:30" s="68" customFormat="1" ht="29.5" customHeight="1" x14ac:dyDescent="0.35">
      <c r="A1325" s="57"/>
      <c r="B1325" s="3">
        <v>412</v>
      </c>
      <c r="C1325" s="9" t="s">
        <v>414</v>
      </c>
      <c r="D1325" s="106" t="s">
        <v>1495</v>
      </c>
      <c r="E1325" s="107" t="s">
        <v>1496</v>
      </c>
      <c r="F1325" s="4" t="s">
        <v>13</v>
      </c>
      <c r="G1325" s="58">
        <v>839000</v>
      </c>
      <c r="H1325" s="58">
        <v>159410</v>
      </c>
      <c r="I1325" s="59">
        <v>998410</v>
      </c>
      <c r="J1325" s="60">
        <v>104000</v>
      </c>
      <c r="K1325" s="60">
        <f t="shared" si="456"/>
        <v>19760</v>
      </c>
      <c r="L1325" s="61">
        <f t="shared" si="457"/>
        <v>123760</v>
      </c>
      <c r="M1325" s="60">
        <v>97000</v>
      </c>
      <c r="N1325" s="60">
        <f t="shared" si="449"/>
        <v>18430</v>
      </c>
      <c r="O1325" s="62">
        <f t="shared" si="450"/>
        <v>115430</v>
      </c>
      <c r="P1325" s="58">
        <v>864170.00000000012</v>
      </c>
      <c r="Q1325" s="58">
        <v>164192.30000000002</v>
      </c>
      <c r="R1325" s="58">
        <v>1028362.3000000002</v>
      </c>
      <c r="S1325" s="62">
        <v>426496</v>
      </c>
      <c r="T1325" s="63">
        <f t="shared" si="451"/>
        <v>115430</v>
      </c>
      <c r="U1325" s="63">
        <f t="shared" si="458"/>
        <v>412533.33333333331</v>
      </c>
      <c r="V1325" s="63">
        <f t="shared" si="459"/>
        <v>123760</v>
      </c>
      <c r="W1325" s="64">
        <f t="shared" si="460"/>
        <v>242513.52980401786</v>
      </c>
      <c r="X1325" s="64">
        <f t="shared" si="461"/>
        <v>169061.64284075712</v>
      </c>
      <c r="Y1325" s="64">
        <f t="shared" si="452"/>
        <v>119595</v>
      </c>
      <c r="Z1325" s="64">
        <f t="shared" si="453"/>
        <v>142245.82142037858</v>
      </c>
      <c r="AA1325" s="64">
        <f t="shared" si="462"/>
        <v>507401.17129676923</v>
      </c>
      <c r="AB1325" s="65">
        <f t="shared" si="454"/>
        <v>1.2299640545332158</v>
      </c>
      <c r="AC1325" s="66">
        <f t="shared" ref="AC1325:AC1327" si="465">X1325</f>
        <v>169061.64284075712</v>
      </c>
      <c r="AD1325" s="88" t="s">
        <v>4740</v>
      </c>
    </row>
    <row r="1326" spans="1:30" s="68" customFormat="1" ht="29.5" customHeight="1" x14ac:dyDescent="0.35">
      <c r="A1326" s="57"/>
      <c r="B1326" s="3">
        <v>413</v>
      </c>
      <c r="C1326" s="9" t="s">
        <v>414</v>
      </c>
      <c r="D1326" s="106" t="s">
        <v>1497</v>
      </c>
      <c r="E1326" s="107" t="s">
        <v>1498</v>
      </c>
      <c r="F1326" s="4" t="s">
        <v>13</v>
      </c>
      <c r="G1326" s="58">
        <v>730000</v>
      </c>
      <c r="H1326" s="58">
        <v>138700</v>
      </c>
      <c r="I1326" s="59">
        <v>868700</v>
      </c>
      <c r="J1326" s="60">
        <v>108000</v>
      </c>
      <c r="K1326" s="60">
        <f t="shared" si="456"/>
        <v>20520</v>
      </c>
      <c r="L1326" s="61">
        <f t="shared" si="457"/>
        <v>128520</v>
      </c>
      <c r="M1326" s="60">
        <v>100000</v>
      </c>
      <c r="N1326" s="60">
        <f t="shared" si="449"/>
        <v>19000</v>
      </c>
      <c r="O1326" s="62">
        <f t="shared" si="450"/>
        <v>119000</v>
      </c>
      <c r="P1326" s="58">
        <v>751900</v>
      </c>
      <c r="Q1326" s="58">
        <v>142861</v>
      </c>
      <c r="R1326" s="58">
        <v>894761</v>
      </c>
      <c r="S1326" s="62">
        <v>376992</v>
      </c>
      <c r="T1326" s="63">
        <f t="shared" si="451"/>
        <v>119000</v>
      </c>
      <c r="U1326" s="63">
        <f t="shared" si="458"/>
        <v>372073.33333333331</v>
      </c>
      <c r="V1326" s="63">
        <f t="shared" si="459"/>
        <v>128520</v>
      </c>
      <c r="W1326" s="64">
        <f t="shared" si="460"/>
        <v>236844.06149616963</v>
      </c>
      <c r="X1326" s="64">
        <f t="shared" si="461"/>
        <v>173056.32070831282</v>
      </c>
      <c r="Y1326" s="64">
        <f t="shared" si="452"/>
        <v>123760</v>
      </c>
      <c r="Z1326" s="64">
        <f t="shared" si="453"/>
        <v>146028.1603541564</v>
      </c>
      <c r="AA1326" s="64">
        <f t="shared" si="462"/>
        <v>430117.64917674946</v>
      </c>
      <c r="AB1326" s="65">
        <f t="shared" si="454"/>
        <v>1.1560023539537443</v>
      </c>
      <c r="AC1326" s="66">
        <f t="shared" si="465"/>
        <v>173056.32070831282</v>
      </c>
      <c r="AD1326" s="88" t="s">
        <v>4740</v>
      </c>
    </row>
    <row r="1327" spans="1:30" s="68" customFormat="1" ht="29.5" customHeight="1" x14ac:dyDescent="0.35">
      <c r="A1327" s="57"/>
      <c r="B1327" s="3">
        <v>414</v>
      </c>
      <c r="C1327" s="9" t="s">
        <v>414</v>
      </c>
      <c r="D1327" s="106" t="s">
        <v>1499</v>
      </c>
      <c r="E1327" s="107" t="s">
        <v>1500</v>
      </c>
      <c r="F1327" s="4" t="s">
        <v>13</v>
      </c>
      <c r="G1327" s="58">
        <v>791000</v>
      </c>
      <c r="H1327" s="58">
        <v>150290</v>
      </c>
      <c r="I1327" s="59">
        <v>941290</v>
      </c>
      <c r="J1327" s="60">
        <v>102000</v>
      </c>
      <c r="K1327" s="60">
        <f t="shared" si="456"/>
        <v>19380</v>
      </c>
      <c r="L1327" s="61">
        <f t="shared" si="457"/>
        <v>121380</v>
      </c>
      <c r="M1327" s="60">
        <v>93000</v>
      </c>
      <c r="N1327" s="60">
        <f t="shared" si="449"/>
        <v>17670</v>
      </c>
      <c r="O1327" s="62">
        <f t="shared" si="450"/>
        <v>110670</v>
      </c>
      <c r="P1327" s="58">
        <v>830550</v>
      </c>
      <c r="Q1327" s="58">
        <v>157804.5</v>
      </c>
      <c r="R1327" s="58">
        <v>988354.5</v>
      </c>
      <c r="S1327" s="62">
        <v>416976</v>
      </c>
      <c r="T1327" s="63">
        <f t="shared" si="451"/>
        <v>110670</v>
      </c>
      <c r="U1327" s="63">
        <f t="shared" si="458"/>
        <v>391113.33333333331</v>
      </c>
      <c r="V1327" s="63">
        <f t="shared" si="459"/>
        <v>121380</v>
      </c>
      <c r="W1327" s="64">
        <f t="shared" si="460"/>
        <v>232970.08742914279</v>
      </c>
      <c r="X1327" s="64">
        <f t="shared" si="461"/>
        <v>163605.12560236</v>
      </c>
      <c r="Y1327" s="64">
        <f t="shared" si="452"/>
        <v>116025</v>
      </c>
      <c r="Z1327" s="64">
        <f t="shared" si="453"/>
        <v>137137.56280118</v>
      </c>
      <c r="AA1327" s="64">
        <f t="shared" si="462"/>
        <v>476497.06130608334</v>
      </c>
      <c r="AB1327" s="65">
        <f t="shared" si="454"/>
        <v>1.2183094277176694</v>
      </c>
      <c r="AC1327" s="66">
        <f t="shared" si="465"/>
        <v>163605.12560236</v>
      </c>
      <c r="AD1327" s="88" t="s">
        <v>4740</v>
      </c>
    </row>
    <row r="1328" spans="1:30" s="68" customFormat="1" ht="29.5" customHeight="1" x14ac:dyDescent="0.35">
      <c r="A1328" s="57"/>
      <c r="B1328" s="3">
        <v>415</v>
      </c>
      <c r="C1328" s="9" t="s">
        <v>414</v>
      </c>
      <c r="D1328" s="106" t="s">
        <v>1501</v>
      </c>
      <c r="E1328" s="107" t="s">
        <v>1502</v>
      </c>
      <c r="F1328" s="4" t="s">
        <v>13</v>
      </c>
      <c r="G1328" s="58">
        <v>40336.134453781517</v>
      </c>
      <c r="H1328" s="58">
        <v>7663.8655462184879</v>
      </c>
      <c r="I1328" s="59">
        <v>48000.000000000007</v>
      </c>
      <c r="J1328" s="60">
        <v>137000</v>
      </c>
      <c r="K1328" s="60">
        <f t="shared" si="456"/>
        <v>26030</v>
      </c>
      <c r="L1328" s="61">
        <f t="shared" si="457"/>
        <v>163030</v>
      </c>
      <c r="M1328" s="60">
        <v>126000</v>
      </c>
      <c r="N1328" s="60">
        <f t="shared" si="449"/>
        <v>23940</v>
      </c>
      <c r="O1328" s="62">
        <f t="shared" si="450"/>
        <v>149940</v>
      </c>
      <c r="P1328" s="58">
        <v>41546.218487394959</v>
      </c>
      <c r="Q1328" s="58">
        <v>7893.7815126050427</v>
      </c>
      <c r="R1328" s="58">
        <v>49440</v>
      </c>
      <c r="S1328" s="62">
        <v>70448</v>
      </c>
      <c r="T1328" s="63">
        <f t="shared" si="451"/>
        <v>48000.000000000007</v>
      </c>
      <c r="U1328" s="63">
        <f t="shared" si="458"/>
        <v>120323.33333333333</v>
      </c>
      <c r="V1328" s="63">
        <f t="shared" si="459"/>
        <v>149940</v>
      </c>
      <c r="W1328" s="64">
        <f t="shared" si="460"/>
        <v>105473.19231121946</v>
      </c>
      <c r="X1328" s="64">
        <f t="shared" si="461"/>
        <v>89188.806052503511</v>
      </c>
      <c r="Y1328" s="64">
        <f t="shared" si="452"/>
        <v>98970</v>
      </c>
      <c r="Z1328" s="64">
        <f t="shared" si="453"/>
        <v>68594.403026251763</v>
      </c>
      <c r="AA1328" s="64">
        <f t="shared" si="462"/>
        <v>62974.879383237661</v>
      </c>
      <c r="AB1328" s="65">
        <f t="shared" si="454"/>
        <v>0.52338044200269551</v>
      </c>
      <c r="AC1328" s="66">
        <f>Z1328</f>
        <v>68594.403026251763</v>
      </c>
      <c r="AD1328" s="90" t="s">
        <v>4745</v>
      </c>
    </row>
    <row r="1329" spans="1:30" s="68" customFormat="1" ht="29.5" customHeight="1" x14ac:dyDescent="0.35">
      <c r="A1329" s="57"/>
      <c r="B1329" s="3">
        <v>416</v>
      </c>
      <c r="C1329" s="9" t="s">
        <v>414</v>
      </c>
      <c r="D1329" s="106" t="s">
        <v>1503</v>
      </c>
      <c r="E1329" s="107" t="s">
        <v>1504</v>
      </c>
      <c r="F1329" s="4" t="s">
        <v>13</v>
      </c>
      <c r="G1329" s="58">
        <v>866000</v>
      </c>
      <c r="H1329" s="58">
        <v>164540</v>
      </c>
      <c r="I1329" s="59">
        <v>1030540</v>
      </c>
      <c r="J1329" s="60">
        <v>99000</v>
      </c>
      <c r="K1329" s="60">
        <f t="shared" si="456"/>
        <v>18810</v>
      </c>
      <c r="L1329" s="61">
        <f t="shared" si="457"/>
        <v>117810</v>
      </c>
      <c r="M1329" s="60">
        <v>90000</v>
      </c>
      <c r="N1329" s="60">
        <f t="shared" si="449"/>
        <v>17100</v>
      </c>
      <c r="O1329" s="62">
        <f t="shared" si="450"/>
        <v>107100</v>
      </c>
      <c r="P1329" s="58">
        <v>891980</v>
      </c>
      <c r="Q1329" s="58">
        <v>169476.2</v>
      </c>
      <c r="R1329" s="58">
        <v>1061456.2</v>
      </c>
      <c r="S1329" s="62">
        <v>460768</v>
      </c>
      <c r="T1329" s="63">
        <f t="shared" si="451"/>
        <v>107100</v>
      </c>
      <c r="U1329" s="63">
        <f t="shared" si="458"/>
        <v>418483.33333333331</v>
      </c>
      <c r="V1329" s="63">
        <f t="shared" si="459"/>
        <v>117810</v>
      </c>
      <c r="W1329" s="64">
        <f t="shared" si="460"/>
        <v>235150.27631900416</v>
      </c>
      <c r="X1329" s="64">
        <f t="shared" si="461"/>
        <v>159611.17021276595</v>
      </c>
      <c r="Y1329" s="64">
        <f t="shared" si="452"/>
        <v>112455</v>
      </c>
      <c r="Z1329" s="64">
        <f t="shared" si="453"/>
        <v>133355.58510638296</v>
      </c>
      <c r="AA1329" s="64">
        <f t="shared" si="462"/>
        <v>530083.6711627075</v>
      </c>
      <c r="AB1329" s="65">
        <f t="shared" si="454"/>
        <v>1.266678094299353</v>
      </c>
      <c r="AC1329" s="66">
        <f>X1329</f>
        <v>159611.17021276595</v>
      </c>
      <c r="AD1329" s="88" t="s">
        <v>4740</v>
      </c>
    </row>
    <row r="1330" spans="1:30" s="68" customFormat="1" ht="29.5" customHeight="1" x14ac:dyDescent="0.35">
      <c r="A1330" s="57"/>
      <c r="B1330" s="3">
        <v>417</v>
      </c>
      <c r="C1330" s="9" t="s">
        <v>414</v>
      </c>
      <c r="D1330" s="106" t="s">
        <v>1505</v>
      </c>
      <c r="E1330" s="107" t="s">
        <v>1506</v>
      </c>
      <c r="F1330" s="4" t="s">
        <v>13</v>
      </c>
      <c r="G1330" s="58">
        <v>863000</v>
      </c>
      <c r="H1330" s="58">
        <v>163970</v>
      </c>
      <c r="I1330" s="59">
        <v>1026970</v>
      </c>
      <c r="J1330" s="60">
        <v>105000</v>
      </c>
      <c r="K1330" s="60">
        <f t="shared" si="456"/>
        <v>19950</v>
      </c>
      <c r="L1330" s="61">
        <f t="shared" si="457"/>
        <v>124950</v>
      </c>
      <c r="M1330" s="60">
        <v>98000</v>
      </c>
      <c r="N1330" s="60">
        <f t="shared" si="449"/>
        <v>18620</v>
      </c>
      <c r="O1330" s="62">
        <f t="shared" si="450"/>
        <v>116620</v>
      </c>
      <c r="P1330" s="58">
        <v>906150</v>
      </c>
      <c r="Q1330" s="58">
        <v>172168.5</v>
      </c>
      <c r="R1330" s="58">
        <v>1078318.5</v>
      </c>
      <c r="S1330" s="62">
        <v>450296</v>
      </c>
      <c r="T1330" s="63">
        <f t="shared" si="451"/>
        <v>116620</v>
      </c>
      <c r="U1330" s="63">
        <f t="shared" si="458"/>
        <v>422846.66666666669</v>
      </c>
      <c r="V1330" s="63">
        <f t="shared" si="459"/>
        <v>124950</v>
      </c>
      <c r="W1330" s="64">
        <f t="shared" si="460"/>
        <v>246427.41322122936</v>
      </c>
      <c r="X1330" s="64">
        <f t="shared" si="461"/>
        <v>170922.65916896256</v>
      </c>
      <c r="Y1330" s="64">
        <f t="shared" si="452"/>
        <v>120785</v>
      </c>
      <c r="Z1330" s="64">
        <f t="shared" si="453"/>
        <v>143771.32958448128</v>
      </c>
      <c r="AA1330" s="64">
        <f t="shared" si="462"/>
        <v>523202.73186723073</v>
      </c>
      <c r="AB1330" s="65">
        <f t="shared" si="454"/>
        <v>1.2373344124755168</v>
      </c>
      <c r="AC1330" s="66">
        <f>X1330</f>
        <v>170922.65916896256</v>
      </c>
      <c r="AD1330" s="88" t="s">
        <v>4740</v>
      </c>
    </row>
    <row r="1331" spans="1:30" s="68" customFormat="1" ht="29.5" customHeight="1" x14ac:dyDescent="0.35">
      <c r="A1331" s="57"/>
      <c r="B1331" s="3">
        <v>418</v>
      </c>
      <c r="C1331" s="9" t="s">
        <v>414</v>
      </c>
      <c r="D1331" s="106" t="s">
        <v>1507</v>
      </c>
      <c r="E1331" s="107" t="s">
        <v>1508</v>
      </c>
      <c r="F1331" s="4" t="s">
        <v>13</v>
      </c>
      <c r="G1331" s="58">
        <v>38655.462184873948</v>
      </c>
      <c r="H1331" s="58">
        <v>7344.5378151260502</v>
      </c>
      <c r="I1331" s="59">
        <v>46000</v>
      </c>
      <c r="J1331" s="60">
        <v>111000</v>
      </c>
      <c r="K1331" s="60">
        <f t="shared" si="456"/>
        <v>21090</v>
      </c>
      <c r="L1331" s="61">
        <f t="shared" si="457"/>
        <v>132090</v>
      </c>
      <c r="M1331" s="60">
        <v>103000</v>
      </c>
      <c r="N1331" s="60">
        <f t="shared" si="449"/>
        <v>19570</v>
      </c>
      <c r="O1331" s="62">
        <f t="shared" si="450"/>
        <v>122570</v>
      </c>
      <c r="P1331" s="58">
        <v>40974.789915966387</v>
      </c>
      <c r="Q1331" s="58">
        <v>7785.2100840336134</v>
      </c>
      <c r="R1331" s="58">
        <v>48760</v>
      </c>
      <c r="S1331" s="62">
        <v>63784</v>
      </c>
      <c r="T1331" s="63">
        <f t="shared" si="451"/>
        <v>46000</v>
      </c>
      <c r="U1331" s="63">
        <f t="shared" si="458"/>
        <v>100220</v>
      </c>
      <c r="V1331" s="63">
        <f t="shared" si="459"/>
        <v>122570</v>
      </c>
      <c r="W1331" s="64">
        <f t="shared" si="460"/>
        <v>90643.636251189368</v>
      </c>
      <c r="X1331" s="64">
        <f t="shared" si="461"/>
        <v>80067.620868368176</v>
      </c>
      <c r="Y1331" s="64">
        <f t="shared" si="452"/>
        <v>84285</v>
      </c>
      <c r="Z1331" s="64">
        <f t="shared" si="453"/>
        <v>63033.810434184088</v>
      </c>
      <c r="AA1331" s="64">
        <f t="shared" si="462"/>
        <v>47196.545424426986</v>
      </c>
      <c r="AB1331" s="65">
        <f t="shared" si="454"/>
        <v>0.47092940954327467</v>
      </c>
      <c r="AC1331" s="66">
        <f>Z1331</f>
        <v>63033.810434184088</v>
      </c>
      <c r="AD1331" s="90" t="s">
        <v>4745</v>
      </c>
    </row>
    <row r="1332" spans="1:30" s="68" customFormat="1" ht="29.5" customHeight="1" x14ac:dyDescent="0.35">
      <c r="A1332" s="57"/>
      <c r="B1332" s="3">
        <v>419</v>
      </c>
      <c r="C1332" s="9" t="s">
        <v>414</v>
      </c>
      <c r="D1332" s="106" t="s">
        <v>1509</v>
      </c>
      <c r="E1332" s="107" t="s">
        <v>1510</v>
      </c>
      <c r="F1332" s="4" t="s">
        <v>13</v>
      </c>
      <c r="G1332" s="58">
        <v>832000</v>
      </c>
      <c r="H1332" s="58">
        <v>158080</v>
      </c>
      <c r="I1332" s="59">
        <v>990080</v>
      </c>
      <c r="J1332" s="60">
        <v>126000</v>
      </c>
      <c r="K1332" s="60">
        <f t="shared" si="456"/>
        <v>23940</v>
      </c>
      <c r="L1332" s="61">
        <f t="shared" si="457"/>
        <v>149940</v>
      </c>
      <c r="M1332" s="60">
        <v>117000</v>
      </c>
      <c r="N1332" s="60">
        <f t="shared" si="449"/>
        <v>22230</v>
      </c>
      <c r="O1332" s="62">
        <f t="shared" si="450"/>
        <v>139230</v>
      </c>
      <c r="P1332" s="58">
        <v>865280</v>
      </c>
      <c r="Q1332" s="58">
        <v>164403.20000000001</v>
      </c>
      <c r="R1332" s="58">
        <v>1029683.2</v>
      </c>
      <c r="S1332" s="62">
        <v>433160</v>
      </c>
      <c r="T1332" s="63">
        <f t="shared" si="451"/>
        <v>139230</v>
      </c>
      <c r="U1332" s="63">
        <f t="shared" si="458"/>
        <v>426416.66666666669</v>
      </c>
      <c r="V1332" s="63">
        <f t="shared" si="459"/>
        <v>149940</v>
      </c>
      <c r="W1332" s="64">
        <f t="shared" si="460"/>
        <v>274435.44712140725</v>
      </c>
      <c r="X1332" s="64">
        <f t="shared" si="461"/>
        <v>201860.9708737864</v>
      </c>
      <c r="Y1332" s="64">
        <f t="shared" si="452"/>
        <v>144585</v>
      </c>
      <c r="Z1332" s="64">
        <f t="shared" si="453"/>
        <v>170545.48543689318</v>
      </c>
      <c r="AA1332" s="64">
        <f t="shared" si="462"/>
        <v>488176.13730428624</v>
      </c>
      <c r="AB1332" s="65">
        <f t="shared" si="454"/>
        <v>1.1448336227577554</v>
      </c>
      <c r="AC1332" s="66">
        <f>X1332</f>
        <v>201860.9708737864</v>
      </c>
      <c r="AD1332" s="88" t="s">
        <v>4740</v>
      </c>
    </row>
    <row r="1333" spans="1:30" s="68" customFormat="1" ht="29.5" customHeight="1" x14ac:dyDescent="0.35">
      <c r="A1333" s="57"/>
      <c r="B1333" s="3">
        <v>420</v>
      </c>
      <c r="C1333" s="9" t="s">
        <v>414</v>
      </c>
      <c r="D1333" s="106" t="s">
        <v>1511</v>
      </c>
      <c r="E1333" s="107" t="s">
        <v>1512</v>
      </c>
      <c r="F1333" s="4" t="s">
        <v>13</v>
      </c>
      <c r="G1333" s="58">
        <v>707000</v>
      </c>
      <c r="H1333" s="58">
        <v>134330</v>
      </c>
      <c r="I1333" s="59">
        <v>841330</v>
      </c>
      <c r="J1333" s="60">
        <v>116000</v>
      </c>
      <c r="K1333" s="60">
        <f t="shared" si="456"/>
        <v>22040</v>
      </c>
      <c r="L1333" s="61">
        <f t="shared" si="457"/>
        <v>138040</v>
      </c>
      <c r="M1333" s="60">
        <v>107000</v>
      </c>
      <c r="N1333" s="60">
        <f t="shared" si="449"/>
        <v>20330</v>
      </c>
      <c r="O1333" s="62">
        <f t="shared" si="450"/>
        <v>127330</v>
      </c>
      <c r="P1333" s="58">
        <v>742350</v>
      </c>
      <c r="Q1333" s="58">
        <v>141046.5</v>
      </c>
      <c r="R1333" s="58">
        <v>883396.5</v>
      </c>
      <c r="S1333" s="62">
        <v>358904</v>
      </c>
      <c r="T1333" s="63">
        <f t="shared" si="451"/>
        <v>127330</v>
      </c>
      <c r="U1333" s="63">
        <f t="shared" si="458"/>
        <v>368900</v>
      </c>
      <c r="V1333" s="63">
        <f t="shared" si="459"/>
        <v>138040</v>
      </c>
      <c r="W1333" s="64">
        <f t="shared" si="460"/>
        <v>245452.44071154285</v>
      </c>
      <c r="X1333" s="64">
        <f t="shared" si="461"/>
        <v>184201.86555185128</v>
      </c>
      <c r="Y1333" s="64">
        <f t="shared" si="452"/>
        <v>132685</v>
      </c>
      <c r="Z1333" s="64">
        <f t="shared" si="453"/>
        <v>155765.93277592564</v>
      </c>
      <c r="AA1333" s="64">
        <f t="shared" si="462"/>
        <v>409171.42458876572</v>
      </c>
      <c r="AB1333" s="65">
        <f t="shared" si="454"/>
        <v>1.1091662363479688</v>
      </c>
      <c r="AC1333" s="66">
        <f t="shared" ref="AC1333:AC1338" si="466">X1333</f>
        <v>184201.86555185128</v>
      </c>
      <c r="AD1333" s="88" t="s">
        <v>4740</v>
      </c>
    </row>
    <row r="1334" spans="1:30" s="68" customFormat="1" ht="29.5" customHeight="1" x14ac:dyDescent="0.35">
      <c r="A1334" s="57"/>
      <c r="B1334" s="3">
        <v>421</v>
      </c>
      <c r="C1334" s="9" t="s">
        <v>414</v>
      </c>
      <c r="D1334" s="106" t="s">
        <v>1513</v>
      </c>
      <c r="E1334" s="107" t="s">
        <v>1514</v>
      </c>
      <c r="F1334" s="4" t="s">
        <v>13</v>
      </c>
      <c r="G1334" s="58">
        <v>823000</v>
      </c>
      <c r="H1334" s="58">
        <v>156370</v>
      </c>
      <c r="I1334" s="59">
        <v>979370</v>
      </c>
      <c r="J1334" s="60">
        <v>129000</v>
      </c>
      <c r="K1334" s="60">
        <f t="shared" si="456"/>
        <v>24510</v>
      </c>
      <c r="L1334" s="61">
        <f t="shared" si="457"/>
        <v>153510</v>
      </c>
      <c r="M1334" s="60">
        <v>118000</v>
      </c>
      <c r="N1334" s="60">
        <f t="shared" si="449"/>
        <v>22420</v>
      </c>
      <c r="O1334" s="62">
        <f t="shared" si="450"/>
        <v>140420</v>
      </c>
      <c r="P1334" s="58">
        <v>864150</v>
      </c>
      <c r="Q1334" s="58">
        <v>164188.5</v>
      </c>
      <c r="R1334" s="58">
        <v>1028338.5</v>
      </c>
      <c r="S1334" s="62">
        <v>445536</v>
      </c>
      <c r="T1334" s="63">
        <f t="shared" si="451"/>
        <v>140420</v>
      </c>
      <c r="U1334" s="63">
        <f t="shared" si="458"/>
        <v>424433.33333333331</v>
      </c>
      <c r="V1334" s="63">
        <f t="shared" si="459"/>
        <v>153510</v>
      </c>
      <c r="W1334" s="64">
        <f t="shared" si="460"/>
        <v>276378.43014290748</v>
      </c>
      <c r="X1334" s="64">
        <f t="shared" si="461"/>
        <v>204683.27858198743</v>
      </c>
      <c r="Y1334" s="64">
        <f t="shared" si="452"/>
        <v>146965</v>
      </c>
      <c r="Z1334" s="64">
        <f t="shared" si="453"/>
        <v>172551.63929099371</v>
      </c>
      <c r="AA1334" s="64">
        <f t="shared" si="462"/>
        <v>480633.81594862149</v>
      </c>
      <c r="AB1334" s="65">
        <f t="shared" si="454"/>
        <v>1.1324129803234624</v>
      </c>
      <c r="AC1334" s="66">
        <f t="shared" si="466"/>
        <v>204683.27858198743</v>
      </c>
      <c r="AD1334" s="88" t="s">
        <v>4740</v>
      </c>
    </row>
    <row r="1335" spans="1:30" s="68" customFormat="1" ht="29.5" customHeight="1" x14ac:dyDescent="0.35">
      <c r="A1335" s="57"/>
      <c r="B1335" s="3">
        <v>422</v>
      </c>
      <c r="C1335" s="9" t="s">
        <v>414</v>
      </c>
      <c r="D1335" s="106" t="s">
        <v>1515</v>
      </c>
      <c r="E1335" s="107" t="s">
        <v>1516</v>
      </c>
      <c r="F1335" s="4" t="s">
        <v>13</v>
      </c>
      <c r="G1335" s="58">
        <v>700000</v>
      </c>
      <c r="H1335" s="58">
        <v>133000</v>
      </c>
      <c r="I1335" s="59">
        <v>833000</v>
      </c>
      <c r="J1335" s="60">
        <v>111000</v>
      </c>
      <c r="K1335" s="60">
        <f t="shared" si="456"/>
        <v>21090</v>
      </c>
      <c r="L1335" s="61">
        <f t="shared" si="457"/>
        <v>132090</v>
      </c>
      <c r="M1335" s="60">
        <v>102000</v>
      </c>
      <c r="N1335" s="60">
        <f t="shared" si="449"/>
        <v>19380</v>
      </c>
      <c r="O1335" s="62">
        <f t="shared" si="450"/>
        <v>121380</v>
      </c>
      <c r="P1335" s="58">
        <v>735000</v>
      </c>
      <c r="Q1335" s="58">
        <v>139650</v>
      </c>
      <c r="R1335" s="58">
        <v>874650</v>
      </c>
      <c r="S1335" s="62">
        <v>355096</v>
      </c>
      <c r="T1335" s="63">
        <f t="shared" si="451"/>
        <v>121380</v>
      </c>
      <c r="U1335" s="63">
        <f t="shared" si="458"/>
        <v>362156.66666666669</v>
      </c>
      <c r="V1335" s="63">
        <f t="shared" si="459"/>
        <v>132090</v>
      </c>
      <c r="W1335" s="64">
        <f t="shared" si="460"/>
        <v>237257.90518625287</v>
      </c>
      <c r="X1335" s="64">
        <f t="shared" si="461"/>
        <v>176370.31080525118</v>
      </c>
      <c r="Y1335" s="64">
        <f t="shared" si="452"/>
        <v>126735</v>
      </c>
      <c r="Z1335" s="64">
        <f t="shared" si="453"/>
        <v>148875.15540262559</v>
      </c>
      <c r="AA1335" s="64">
        <f t="shared" si="462"/>
        <v>407797.44902749616</v>
      </c>
      <c r="AB1335" s="65">
        <f t="shared" si="454"/>
        <v>1.1260249680916072</v>
      </c>
      <c r="AC1335" s="66">
        <f t="shared" si="466"/>
        <v>176370.31080525118</v>
      </c>
      <c r="AD1335" s="88" t="s">
        <v>4740</v>
      </c>
    </row>
    <row r="1336" spans="1:30" s="68" customFormat="1" ht="29.5" customHeight="1" x14ac:dyDescent="0.35">
      <c r="A1336" s="57"/>
      <c r="B1336" s="3">
        <v>423</v>
      </c>
      <c r="C1336" s="9" t="s">
        <v>414</v>
      </c>
      <c r="D1336" s="106" t="s">
        <v>1517</v>
      </c>
      <c r="E1336" s="107" t="s">
        <v>1518</v>
      </c>
      <c r="F1336" s="4" t="s">
        <v>13</v>
      </c>
      <c r="G1336" s="58">
        <v>879000</v>
      </c>
      <c r="H1336" s="58">
        <v>167010</v>
      </c>
      <c r="I1336" s="59">
        <v>1046010</v>
      </c>
      <c r="J1336" s="60">
        <v>99000</v>
      </c>
      <c r="K1336" s="60">
        <f t="shared" si="456"/>
        <v>18810</v>
      </c>
      <c r="L1336" s="61">
        <f t="shared" si="457"/>
        <v>117810</v>
      </c>
      <c r="M1336" s="60">
        <v>91000</v>
      </c>
      <c r="N1336" s="60">
        <f t="shared" si="449"/>
        <v>17290</v>
      </c>
      <c r="O1336" s="62">
        <f t="shared" si="450"/>
        <v>108290</v>
      </c>
      <c r="P1336" s="58">
        <v>931740.00000000012</v>
      </c>
      <c r="Q1336" s="58">
        <v>177030.60000000003</v>
      </c>
      <c r="R1336" s="58">
        <v>1108770.6000000001</v>
      </c>
      <c r="S1336" s="62">
        <v>437920</v>
      </c>
      <c r="T1336" s="63">
        <f t="shared" si="451"/>
        <v>108290</v>
      </c>
      <c r="U1336" s="63">
        <f t="shared" si="458"/>
        <v>424036.66666666669</v>
      </c>
      <c r="V1336" s="63">
        <f t="shared" si="459"/>
        <v>117810</v>
      </c>
      <c r="W1336" s="64">
        <f t="shared" si="460"/>
        <v>237193.13508352605</v>
      </c>
      <c r="X1336" s="64">
        <f t="shared" si="461"/>
        <v>160610.57198370629</v>
      </c>
      <c r="Y1336" s="64">
        <f t="shared" si="452"/>
        <v>113050</v>
      </c>
      <c r="Z1336" s="64">
        <f t="shared" si="453"/>
        <v>134450.28599185316</v>
      </c>
      <c r="AA1336" s="64">
        <f t="shared" si="462"/>
        <v>538665.7387780787</v>
      </c>
      <c r="AB1336" s="65">
        <f t="shared" si="454"/>
        <v>1.270328207729077</v>
      </c>
      <c r="AC1336" s="66">
        <f t="shared" si="466"/>
        <v>160610.57198370629</v>
      </c>
      <c r="AD1336" s="88" t="s">
        <v>4740</v>
      </c>
    </row>
    <row r="1337" spans="1:30" s="68" customFormat="1" ht="29.5" customHeight="1" x14ac:dyDescent="0.35">
      <c r="A1337" s="57"/>
      <c r="B1337" s="3">
        <v>424</v>
      </c>
      <c r="C1337" s="9" t="s">
        <v>414</v>
      </c>
      <c r="D1337" s="106" t="s">
        <v>1519</v>
      </c>
      <c r="E1337" s="107" t="s">
        <v>1520</v>
      </c>
      <c r="F1337" s="4" t="s">
        <v>13</v>
      </c>
      <c r="G1337" s="58">
        <v>773000</v>
      </c>
      <c r="H1337" s="58">
        <v>146870</v>
      </c>
      <c r="I1337" s="59">
        <v>919870</v>
      </c>
      <c r="J1337" s="60">
        <v>49000</v>
      </c>
      <c r="K1337" s="60">
        <f t="shared" si="456"/>
        <v>9310</v>
      </c>
      <c r="L1337" s="61">
        <f t="shared" si="457"/>
        <v>58310</v>
      </c>
      <c r="M1337" s="60">
        <v>45000</v>
      </c>
      <c r="N1337" s="60">
        <f t="shared" si="449"/>
        <v>8550</v>
      </c>
      <c r="O1337" s="62">
        <f t="shared" si="450"/>
        <v>53550</v>
      </c>
      <c r="P1337" s="58">
        <v>811650</v>
      </c>
      <c r="Q1337" s="58">
        <v>154213.5</v>
      </c>
      <c r="R1337" s="58">
        <v>965863.5</v>
      </c>
      <c r="S1337" s="62">
        <v>385560</v>
      </c>
      <c r="T1337" s="63">
        <f t="shared" si="451"/>
        <v>53550</v>
      </c>
      <c r="U1337" s="63">
        <f t="shared" si="458"/>
        <v>343910</v>
      </c>
      <c r="V1337" s="63">
        <f t="shared" si="459"/>
        <v>58310</v>
      </c>
      <c r="W1337" s="64">
        <f t="shared" si="460"/>
        <v>142148.73219575343</v>
      </c>
      <c r="X1337" s="64">
        <f t="shared" si="461"/>
        <v>81276.664618590308</v>
      </c>
      <c r="Y1337" s="64">
        <f t="shared" si="452"/>
        <v>55930</v>
      </c>
      <c r="Z1337" s="64">
        <f t="shared" si="453"/>
        <v>67413.332309295161</v>
      </c>
      <c r="AA1337" s="64">
        <f t="shared" si="462"/>
        <v>498801.66960426263</v>
      </c>
      <c r="AB1337" s="65">
        <f t="shared" si="454"/>
        <v>1.4503843145132815</v>
      </c>
      <c r="AC1337" s="66">
        <f t="shared" si="466"/>
        <v>81276.664618590308</v>
      </c>
      <c r="AD1337" s="88" t="s">
        <v>4740</v>
      </c>
    </row>
    <row r="1338" spans="1:30" s="68" customFormat="1" ht="29.5" customHeight="1" x14ac:dyDescent="0.35">
      <c r="A1338" s="57"/>
      <c r="B1338" s="3">
        <v>425</v>
      </c>
      <c r="C1338" s="9" t="s">
        <v>414</v>
      </c>
      <c r="D1338" s="106" t="s">
        <v>1521</v>
      </c>
      <c r="E1338" s="107" t="s">
        <v>1522</v>
      </c>
      <c r="F1338" s="4" t="s">
        <v>13</v>
      </c>
      <c r="G1338" s="58">
        <v>831000</v>
      </c>
      <c r="H1338" s="58">
        <v>157890</v>
      </c>
      <c r="I1338" s="59">
        <v>988890</v>
      </c>
      <c r="J1338" s="60">
        <v>119000</v>
      </c>
      <c r="K1338" s="60">
        <f t="shared" si="456"/>
        <v>22610</v>
      </c>
      <c r="L1338" s="61">
        <f t="shared" si="457"/>
        <v>141610</v>
      </c>
      <c r="M1338" s="60">
        <v>109000</v>
      </c>
      <c r="N1338" s="60">
        <f t="shared" si="449"/>
        <v>20710</v>
      </c>
      <c r="O1338" s="62">
        <f t="shared" si="450"/>
        <v>129710</v>
      </c>
      <c r="P1338" s="58">
        <v>855930</v>
      </c>
      <c r="Q1338" s="58">
        <v>162626.70000000001</v>
      </c>
      <c r="R1338" s="58">
        <v>1018556.7</v>
      </c>
      <c r="S1338" s="62">
        <v>436968</v>
      </c>
      <c r="T1338" s="63">
        <f t="shared" si="451"/>
        <v>129710</v>
      </c>
      <c r="U1338" s="63">
        <f t="shared" si="458"/>
        <v>420070</v>
      </c>
      <c r="V1338" s="63">
        <f t="shared" si="459"/>
        <v>141610</v>
      </c>
      <c r="W1338" s="64">
        <f t="shared" si="460"/>
        <v>262868.44481148175</v>
      </c>
      <c r="X1338" s="64">
        <f t="shared" si="461"/>
        <v>190085.29270545696</v>
      </c>
      <c r="Y1338" s="64">
        <f t="shared" si="452"/>
        <v>135660</v>
      </c>
      <c r="Z1338" s="64">
        <f t="shared" si="453"/>
        <v>159897.64635272848</v>
      </c>
      <c r="AA1338" s="64">
        <f t="shared" si="462"/>
        <v>492648.50228129182</v>
      </c>
      <c r="AB1338" s="65">
        <f t="shared" si="454"/>
        <v>1.1727771616189964</v>
      </c>
      <c r="AC1338" s="66">
        <f t="shared" si="466"/>
        <v>190085.29270545696</v>
      </c>
      <c r="AD1338" s="88" t="s">
        <v>4740</v>
      </c>
    </row>
    <row r="1339" spans="1:30" s="68" customFormat="1" ht="29.5" customHeight="1" x14ac:dyDescent="0.35">
      <c r="A1339" s="57"/>
      <c r="B1339" s="3">
        <v>426</v>
      </c>
      <c r="C1339" s="9" t="s">
        <v>414</v>
      </c>
      <c r="D1339" s="106" t="s">
        <v>1523</v>
      </c>
      <c r="E1339" s="107" t="s">
        <v>1524</v>
      </c>
      <c r="F1339" s="4" t="s">
        <v>13</v>
      </c>
      <c r="G1339" s="58">
        <v>42016.806722689078</v>
      </c>
      <c r="H1339" s="58">
        <v>7983.1932773109247</v>
      </c>
      <c r="I1339" s="59">
        <v>50000</v>
      </c>
      <c r="J1339" s="60">
        <v>139000</v>
      </c>
      <c r="K1339" s="60">
        <f t="shared" si="456"/>
        <v>26410</v>
      </c>
      <c r="L1339" s="61">
        <f t="shared" si="457"/>
        <v>165410</v>
      </c>
      <c r="M1339" s="60">
        <v>127000</v>
      </c>
      <c r="N1339" s="60">
        <f t="shared" si="449"/>
        <v>24130</v>
      </c>
      <c r="O1339" s="62">
        <f t="shared" si="450"/>
        <v>151130</v>
      </c>
      <c r="P1339" s="58">
        <v>43697.478991596639</v>
      </c>
      <c r="Q1339" s="58">
        <v>8302.5210084033624</v>
      </c>
      <c r="R1339" s="58">
        <v>52000</v>
      </c>
      <c r="S1339" s="62">
        <v>59976</v>
      </c>
      <c r="T1339" s="63">
        <f t="shared" si="451"/>
        <v>50000</v>
      </c>
      <c r="U1339" s="63">
        <f t="shared" si="458"/>
        <v>122180</v>
      </c>
      <c r="V1339" s="63">
        <f t="shared" si="459"/>
        <v>151130</v>
      </c>
      <c r="W1339" s="64">
        <f t="shared" si="460"/>
        <v>107719.45549236368</v>
      </c>
      <c r="X1339" s="64">
        <f t="shared" si="461"/>
        <v>91848.720977920864</v>
      </c>
      <c r="Y1339" s="64">
        <f t="shared" si="452"/>
        <v>100565</v>
      </c>
      <c r="Z1339" s="64">
        <f t="shared" si="453"/>
        <v>70924.360488960432</v>
      </c>
      <c r="AA1339" s="64">
        <f t="shared" si="462"/>
        <v>62916.165649219278</v>
      </c>
      <c r="AB1339" s="65">
        <f t="shared" si="454"/>
        <v>0.51494651865460206</v>
      </c>
      <c r="AC1339" s="66">
        <f>Z1339</f>
        <v>70924.360488960432</v>
      </c>
      <c r="AD1339" s="90" t="s">
        <v>4745</v>
      </c>
    </row>
    <row r="1340" spans="1:30" s="68" customFormat="1" ht="29.5" customHeight="1" x14ac:dyDescent="0.35">
      <c r="A1340" s="57"/>
      <c r="B1340" s="3">
        <v>427</v>
      </c>
      <c r="C1340" s="9" t="s">
        <v>414</v>
      </c>
      <c r="D1340" s="106" t="s">
        <v>1525</v>
      </c>
      <c r="E1340" s="107" t="s">
        <v>1526</v>
      </c>
      <c r="F1340" s="4" t="s">
        <v>13</v>
      </c>
      <c r="G1340" s="58">
        <v>38655.462184873948</v>
      </c>
      <c r="H1340" s="58">
        <v>7344.5378151260502</v>
      </c>
      <c r="I1340" s="59">
        <v>46000</v>
      </c>
      <c r="J1340" s="60">
        <v>103000</v>
      </c>
      <c r="K1340" s="60">
        <f t="shared" si="456"/>
        <v>19570</v>
      </c>
      <c r="L1340" s="61">
        <f t="shared" si="457"/>
        <v>122570</v>
      </c>
      <c r="M1340" s="60">
        <v>95000</v>
      </c>
      <c r="N1340" s="60">
        <f t="shared" si="449"/>
        <v>18050</v>
      </c>
      <c r="O1340" s="62">
        <f t="shared" si="450"/>
        <v>113050</v>
      </c>
      <c r="P1340" s="58">
        <v>40201.680672268907</v>
      </c>
      <c r="Q1340" s="58">
        <v>7638.319327731092</v>
      </c>
      <c r="R1340" s="58">
        <v>47840</v>
      </c>
      <c r="S1340" s="62">
        <v>59976</v>
      </c>
      <c r="T1340" s="63">
        <f t="shared" si="451"/>
        <v>46000</v>
      </c>
      <c r="U1340" s="63">
        <f t="shared" si="458"/>
        <v>93873.333333333328</v>
      </c>
      <c r="V1340" s="63">
        <f t="shared" si="459"/>
        <v>113050</v>
      </c>
      <c r="W1340" s="64">
        <f t="shared" si="460"/>
        <v>86060.565368287658</v>
      </c>
      <c r="X1340" s="64">
        <f t="shared" si="461"/>
        <v>77432.588912474122</v>
      </c>
      <c r="Y1340" s="64">
        <f t="shared" si="452"/>
        <v>79525</v>
      </c>
      <c r="Z1340" s="64">
        <f t="shared" si="453"/>
        <v>61716.294456237061</v>
      </c>
      <c r="AA1340" s="64">
        <f t="shared" si="462"/>
        <v>41731.877903268789</v>
      </c>
      <c r="AB1340" s="65">
        <f t="shared" si="454"/>
        <v>0.444555193913097</v>
      </c>
      <c r="AC1340" s="66">
        <f>Z1340</f>
        <v>61716.294456237061</v>
      </c>
      <c r="AD1340" s="90" t="s">
        <v>4745</v>
      </c>
    </row>
    <row r="1341" spans="1:30" s="68" customFormat="1" ht="29.5" customHeight="1" x14ac:dyDescent="0.35">
      <c r="A1341" s="57"/>
      <c r="B1341" s="3">
        <v>428</v>
      </c>
      <c r="C1341" s="9" t="s">
        <v>414</v>
      </c>
      <c r="D1341" s="106" t="s">
        <v>1527</v>
      </c>
      <c r="E1341" s="107" t="s">
        <v>1528</v>
      </c>
      <c r="F1341" s="4" t="s">
        <v>13</v>
      </c>
      <c r="G1341" s="58">
        <v>720000</v>
      </c>
      <c r="H1341" s="58">
        <v>136800</v>
      </c>
      <c r="I1341" s="59">
        <v>856800</v>
      </c>
      <c r="J1341" s="60">
        <v>107000</v>
      </c>
      <c r="K1341" s="60">
        <f t="shared" si="456"/>
        <v>20330</v>
      </c>
      <c r="L1341" s="61">
        <f t="shared" si="457"/>
        <v>127330</v>
      </c>
      <c r="M1341" s="60">
        <v>99000</v>
      </c>
      <c r="N1341" s="60">
        <f t="shared" si="449"/>
        <v>18810</v>
      </c>
      <c r="O1341" s="62">
        <f t="shared" si="450"/>
        <v>117810</v>
      </c>
      <c r="P1341" s="58">
        <v>756000</v>
      </c>
      <c r="Q1341" s="58">
        <v>143640</v>
      </c>
      <c r="R1341" s="58">
        <v>899640</v>
      </c>
      <c r="S1341" s="62">
        <v>368424</v>
      </c>
      <c r="T1341" s="63">
        <f t="shared" si="451"/>
        <v>117810</v>
      </c>
      <c r="U1341" s="63">
        <f t="shared" si="458"/>
        <v>367313.33333333331</v>
      </c>
      <c r="V1341" s="63">
        <f t="shared" si="459"/>
        <v>127330</v>
      </c>
      <c r="W1341" s="64">
        <f t="shared" si="460"/>
        <v>234241.64949718994</v>
      </c>
      <c r="X1341" s="64">
        <f t="shared" si="461"/>
        <v>171340.59013422439</v>
      </c>
      <c r="Y1341" s="64">
        <f t="shared" si="452"/>
        <v>122570</v>
      </c>
      <c r="Z1341" s="64">
        <f t="shared" si="453"/>
        <v>144575.29506711219</v>
      </c>
      <c r="AA1341" s="64">
        <f t="shared" si="462"/>
        <v>423934.61197846697</v>
      </c>
      <c r="AB1341" s="65">
        <f t="shared" si="454"/>
        <v>1.1541498048309353</v>
      </c>
      <c r="AC1341" s="66">
        <f>X1341</f>
        <v>171340.59013422439</v>
      </c>
      <c r="AD1341" s="88" t="s">
        <v>4740</v>
      </c>
    </row>
    <row r="1342" spans="1:30" s="68" customFormat="1" ht="29.5" customHeight="1" x14ac:dyDescent="0.35">
      <c r="A1342" s="57"/>
      <c r="B1342" s="3">
        <v>429</v>
      </c>
      <c r="C1342" s="9" t="s">
        <v>414</v>
      </c>
      <c r="D1342" s="106" t="s">
        <v>1529</v>
      </c>
      <c r="E1342" s="107" t="s">
        <v>1530</v>
      </c>
      <c r="F1342" s="4" t="s">
        <v>13</v>
      </c>
      <c r="G1342" s="58">
        <v>764000</v>
      </c>
      <c r="H1342" s="58">
        <v>145160</v>
      </c>
      <c r="I1342" s="59">
        <v>909160</v>
      </c>
      <c r="J1342" s="60">
        <v>132000</v>
      </c>
      <c r="K1342" s="60">
        <f t="shared" si="456"/>
        <v>25080</v>
      </c>
      <c r="L1342" s="61">
        <f t="shared" si="457"/>
        <v>157080</v>
      </c>
      <c r="M1342" s="60">
        <v>120000</v>
      </c>
      <c r="N1342" s="60">
        <f t="shared" si="449"/>
        <v>22800</v>
      </c>
      <c r="O1342" s="62">
        <f t="shared" si="450"/>
        <v>142800</v>
      </c>
      <c r="P1342" s="58">
        <v>809840</v>
      </c>
      <c r="Q1342" s="58">
        <v>153869.6</v>
      </c>
      <c r="R1342" s="58">
        <v>963709.6</v>
      </c>
      <c r="S1342" s="62">
        <v>413168</v>
      </c>
      <c r="T1342" s="63">
        <f t="shared" si="451"/>
        <v>142800</v>
      </c>
      <c r="U1342" s="63">
        <f t="shared" si="458"/>
        <v>403013.33333333331</v>
      </c>
      <c r="V1342" s="63">
        <f t="shared" si="459"/>
        <v>157080</v>
      </c>
      <c r="W1342" s="64">
        <f t="shared" si="460"/>
        <v>273209.92579268978</v>
      </c>
      <c r="X1342" s="64">
        <f t="shared" si="461"/>
        <v>207341.25777470629</v>
      </c>
      <c r="Y1342" s="64">
        <f t="shared" si="452"/>
        <v>149940</v>
      </c>
      <c r="Z1342" s="64">
        <f t="shared" si="453"/>
        <v>175070.62888735314</v>
      </c>
      <c r="AA1342" s="64">
        <f t="shared" si="462"/>
        <v>438394.01881564641</v>
      </c>
      <c r="AB1342" s="65">
        <f t="shared" si="454"/>
        <v>1.0877903596629883</v>
      </c>
      <c r="AC1342" s="66">
        <f t="shared" ref="AC1342:AC1355" si="467">X1342</f>
        <v>207341.25777470629</v>
      </c>
      <c r="AD1342" s="88" t="s">
        <v>4740</v>
      </c>
    </row>
    <row r="1343" spans="1:30" s="68" customFormat="1" ht="29.5" customHeight="1" x14ac:dyDescent="0.35">
      <c r="A1343" s="57"/>
      <c r="B1343" s="3">
        <v>430</v>
      </c>
      <c r="C1343" s="9" t="s">
        <v>414</v>
      </c>
      <c r="D1343" s="106" t="s">
        <v>1531</v>
      </c>
      <c r="E1343" s="107" t="s">
        <v>1532</v>
      </c>
      <c r="F1343" s="4" t="s">
        <v>13</v>
      </c>
      <c r="G1343" s="58">
        <v>742000</v>
      </c>
      <c r="H1343" s="58">
        <v>140980</v>
      </c>
      <c r="I1343" s="59">
        <v>882980</v>
      </c>
      <c r="J1343" s="60">
        <v>110000</v>
      </c>
      <c r="K1343" s="60">
        <f t="shared" si="456"/>
        <v>20900</v>
      </c>
      <c r="L1343" s="61">
        <f t="shared" si="457"/>
        <v>130900</v>
      </c>
      <c r="M1343" s="60">
        <v>101000</v>
      </c>
      <c r="N1343" s="60">
        <f t="shared" si="449"/>
        <v>19190</v>
      </c>
      <c r="O1343" s="62">
        <f t="shared" si="450"/>
        <v>120190</v>
      </c>
      <c r="P1343" s="58">
        <v>786520.00000000012</v>
      </c>
      <c r="Q1343" s="58">
        <v>149438.80000000002</v>
      </c>
      <c r="R1343" s="58">
        <v>935958.80000000016</v>
      </c>
      <c r="S1343" s="62">
        <v>393176</v>
      </c>
      <c r="T1343" s="63">
        <f t="shared" si="451"/>
        <v>120190</v>
      </c>
      <c r="U1343" s="63">
        <f t="shared" si="458"/>
        <v>378023.33333333331</v>
      </c>
      <c r="V1343" s="63">
        <f t="shared" si="459"/>
        <v>130900</v>
      </c>
      <c r="W1343" s="64">
        <f t="shared" si="460"/>
        <v>240391.78160076385</v>
      </c>
      <c r="X1343" s="64">
        <f t="shared" si="461"/>
        <v>175519.6061357889</v>
      </c>
      <c r="Y1343" s="64">
        <f t="shared" si="452"/>
        <v>125545</v>
      </c>
      <c r="Z1343" s="64">
        <f t="shared" si="453"/>
        <v>147854.80306789445</v>
      </c>
      <c r="AA1343" s="64">
        <f t="shared" si="462"/>
        <v>437338.0871057692</v>
      </c>
      <c r="AB1343" s="65">
        <f t="shared" si="454"/>
        <v>1.1569076523647637</v>
      </c>
      <c r="AC1343" s="66">
        <f t="shared" si="467"/>
        <v>175519.6061357889</v>
      </c>
      <c r="AD1343" s="88" t="s">
        <v>4740</v>
      </c>
    </row>
    <row r="1344" spans="1:30" s="68" customFormat="1" ht="29.5" customHeight="1" x14ac:dyDescent="0.35">
      <c r="A1344" s="57"/>
      <c r="B1344" s="3">
        <v>431</v>
      </c>
      <c r="C1344" s="9" t="s">
        <v>414</v>
      </c>
      <c r="D1344" s="106" t="s">
        <v>1533</v>
      </c>
      <c r="E1344" s="107" t="s">
        <v>1534</v>
      </c>
      <c r="F1344" s="4" t="s">
        <v>13</v>
      </c>
      <c r="G1344" s="58">
        <v>820000</v>
      </c>
      <c r="H1344" s="58">
        <v>155800</v>
      </c>
      <c r="I1344" s="59">
        <v>975800</v>
      </c>
      <c r="J1344" s="60">
        <v>112000</v>
      </c>
      <c r="K1344" s="60">
        <f t="shared" si="456"/>
        <v>21280</v>
      </c>
      <c r="L1344" s="61">
        <f t="shared" si="457"/>
        <v>133280</v>
      </c>
      <c r="M1344" s="60">
        <v>104000</v>
      </c>
      <c r="N1344" s="60">
        <f t="shared" si="449"/>
        <v>19760</v>
      </c>
      <c r="O1344" s="62">
        <f t="shared" si="450"/>
        <v>123760</v>
      </c>
      <c r="P1344" s="58">
        <v>844600</v>
      </c>
      <c r="Q1344" s="58">
        <v>160474</v>
      </c>
      <c r="R1344" s="58">
        <v>1005074</v>
      </c>
      <c r="S1344" s="62">
        <v>408408</v>
      </c>
      <c r="T1344" s="63">
        <f t="shared" si="451"/>
        <v>123760</v>
      </c>
      <c r="U1344" s="63">
        <f t="shared" si="458"/>
        <v>410946.66666666669</v>
      </c>
      <c r="V1344" s="63">
        <f t="shared" si="459"/>
        <v>133280</v>
      </c>
      <c r="W1344" s="64">
        <f t="shared" si="460"/>
        <v>252484.87451788361</v>
      </c>
      <c r="X1344" s="64">
        <f t="shared" si="461"/>
        <v>180636.31123919308</v>
      </c>
      <c r="Y1344" s="64">
        <f t="shared" si="452"/>
        <v>128520</v>
      </c>
      <c r="Z1344" s="64">
        <f t="shared" si="453"/>
        <v>152198.15561959654</v>
      </c>
      <c r="AA1344" s="64">
        <f t="shared" si="462"/>
        <v>489200.49441239669</v>
      </c>
      <c r="AB1344" s="65">
        <f t="shared" si="454"/>
        <v>1.1904233178978538</v>
      </c>
      <c r="AC1344" s="66">
        <f t="shared" si="467"/>
        <v>180636.31123919308</v>
      </c>
      <c r="AD1344" s="88" t="s">
        <v>4740</v>
      </c>
    </row>
    <row r="1345" spans="1:30" s="68" customFormat="1" ht="29.5" customHeight="1" x14ac:dyDescent="0.35">
      <c r="A1345" s="57"/>
      <c r="B1345" s="3">
        <v>432</v>
      </c>
      <c r="C1345" s="9" t="s">
        <v>414</v>
      </c>
      <c r="D1345" s="106" t="s">
        <v>1535</v>
      </c>
      <c r="E1345" s="107" t="s">
        <v>1536</v>
      </c>
      <c r="F1345" s="4" t="s">
        <v>13</v>
      </c>
      <c r="G1345" s="58">
        <v>767000</v>
      </c>
      <c r="H1345" s="58">
        <v>145730</v>
      </c>
      <c r="I1345" s="59">
        <v>912730</v>
      </c>
      <c r="J1345" s="60">
        <v>106000</v>
      </c>
      <c r="K1345" s="60">
        <f t="shared" si="456"/>
        <v>20140</v>
      </c>
      <c r="L1345" s="61">
        <f t="shared" si="457"/>
        <v>126140</v>
      </c>
      <c r="M1345" s="60">
        <v>99000</v>
      </c>
      <c r="N1345" s="60">
        <f t="shared" si="449"/>
        <v>18810</v>
      </c>
      <c r="O1345" s="62">
        <f t="shared" si="450"/>
        <v>117810</v>
      </c>
      <c r="P1345" s="58">
        <v>805350</v>
      </c>
      <c r="Q1345" s="58">
        <v>153016.5</v>
      </c>
      <c r="R1345" s="58">
        <v>958366.5</v>
      </c>
      <c r="S1345" s="62">
        <v>385560</v>
      </c>
      <c r="T1345" s="63">
        <f t="shared" si="451"/>
        <v>117810</v>
      </c>
      <c r="U1345" s="63">
        <f t="shared" si="458"/>
        <v>385560</v>
      </c>
      <c r="V1345" s="63">
        <f t="shared" si="459"/>
        <v>126140</v>
      </c>
      <c r="W1345" s="64">
        <f t="shared" si="460"/>
        <v>238483.92055397856</v>
      </c>
      <c r="X1345" s="64">
        <f t="shared" si="461"/>
        <v>171315.43060532169</v>
      </c>
      <c r="Y1345" s="64">
        <f t="shared" si="452"/>
        <v>121975</v>
      </c>
      <c r="Z1345" s="64">
        <f t="shared" si="453"/>
        <v>144562.71530266083</v>
      </c>
      <c r="AA1345" s="64">
        <f t="shared" si="462"/>
        <v>456561.61019078246</v>
      </c>
      <c r="AB1345" s="65">
        <f t="shared" si="454"/>
        <v>1.184151909406532</v>
      </c>
      <c r="AC1345" s="66">
        <f t="shared" si="467"/>
        <v>171315.43060532169</v>
      </c>
      <c r="AD1345" s="88" t="s">
        <v>4740</v>
      </c>
    </row>
    <row r="1346" spans="1:30" s="68" customFormat="1" ht="29.5" customHeight="1" x14ac:dyDescent="0.35">
      <c r="A1346" s="57"/>
      <c r="B1346" s="3">
        <v>433</v>
      </c>
      <c r="C1346" s="9" t="s">
        <v>414</v>
      </c>
      <c r="D1346" s="106" t="s">
        <v>661</v>
      </c>
      <c r="E1346" s="107" t="s">
        <v>1537</v>
      </c>
      <c r="F1346" s="4" t="s">
        <v>13</v>
      </c>
      <c r="G1346" s="58">
        <v>789000</v>
      </c>
      <c r="H1346" s="58">
        <v>149910</v>
      </c>
      <c r="I1346" s="59">
        <v>938910</v>
      </c>
      <c r="J1346" s="60">
        <v>110000</v>
      </c>
      <c r="K1346" s="60">
        <f t="shared" si="456"/>
        <v>20900</v>
      </c>
      <c r="L1346" s="61">
        <f t="shared" si="457"/>
        <v>130900</v>
      </c>
      <c r="M1346" s="60">
        <v>100000</v>
      </c>
      <c r="N1346" s="60">
        <f t="shared" si="449"/>
        <v>19000</v>
      </c>
      <c r="O1346" s="62">
        <f t="shared" si="450"/>
        <v>119000</v>
      </c>
      <c r="P1346" s="58">
        <v>812670.00000000012</v>
      </c>
      <c r="Q1346" s="58">
        <v>154407.30000000002</v>
      </c>
      <c r="R1346" s="58">
        <v>967077.30000000016</v>
      </c>
      <c r="S1346" s="62">
        <v>418880</v>
      </c>
      <c r="T1346" s="63">
        <f t="shared" si="451"/>
        <v>119000</v>
      </c>
      <c r="U1346" s="63">
        <f t="shared" si="458"/>
        <v>396270</v>
      </c>
      <c r="V1346" s="63">
        <f t="shared" si="459"/>
        <v>130900</v>
      </c>
      <c r="W1346" s="64">
        <f t="shared" si="460"/>
        <v>244551.42108748833</v>
      </c>
      <c r="X1346" s="64">
        <f t="shared" si="461"/>
        <v>175358.14137755393</v>
      </c>
      <c r="Y1346" s="64">
        <f t="shared" si="452"/>
        <v>124950</v>
      </c>
      <c r="Z1346" s="64">
        <f t="shared" si="453"/>
        <v>147179.07068877696</v>
      </c>
      <c r="AA1346" s="64">
        <f t="shared" si="462"/>
        <v>469977.69064073666</v>
      </c>
      <c r="AB1346" s="65">
        <f t="shared" si="454"/>
        <v>1.1860037112088644</v>
      </c>
      <c r="AC1346" s="66">
        <f t="shared" si="467"/>
        <v>175358.14137755393</v>
      </c>
      <c r="AD1346" s="88" t="s">
        <v>4740</v>
      </c>
    </row>
    <row r="1347" spans="1:30" s="68" customFormat="1" ht="29.5" customHeight="1" x14ac:dyDescent="0.35">
      <c r="A1347" s="57"/>
      <c r="B1347" s="3">
        <v>434</v>
      </c>
      <c r="C1347" s="9" t="s">
        <v>414</v>
      </c>
      <c r="D1347" s="106" t="s">
        <v>1538</v>
      </c>
      <c r="E1347" s="107" t="s">
        <v>1539</v>
      </c>
      <c r="F1347" s="4" t="s">
        <v>13</v>
      </c>
      <c r="G1347" s="58">
        <v>833000</v>
      </c>
      <c r="H1347" s="58">
        <v>158270</v>
      </c>
      <c r="I1347" s="59">
        <v>991270</v>
      </c>
      <c r="J1347" s="60">
        <v>135000</v>
      </c>
      <c r="K1347" s="60">
        <f t="shared" si="456"/>
        <v>25650</v>
      </c>
      <c r="L1347" s="61">
        <f t="shared" si="457"/>
        <v>160650</v>
      </c>
      <c r="M1347" s="60">
        <v>123000</v>
      </c>
      <c r="N1347" s="60">
        <f t="shared" si="449"/>
        <v>23370</v>
      </c>
      <c r="O1347" s="62">
        <f t="shared" si="450"/>
        <v>146370</v>
      </c>
      <c r="P1347" s="58">
        <v>857990</v>
      </c>
      <c r="Q1347" s="58">
        <v>163018.1</v>
      </c>
      <c r="R1347" s="58">
        <v>1021008.1</v>
      </c>
      <c r="S1347" s="62">
        <v>411264</v>
      </c>
      <c r="T1347" s="63">
        <f t="shared" si="451"/>
        <v>146370</v>
      </c>
      <c r="U1347" s="63">
        <f t="shared" si="458"/>
        <v>432763.33333333331</v>
      </c>
      <c r="V1347" s="63">
        <f t="shared" si="459"/>
        <v>160650</v>
      </c>
      <c r="W1347" s="64">
        <f t="shared" si="460"/>
        <v>285654.84103122825</v>
      </c>
      <c r="X1347" s="64">
        <f t="shared" si="461"/>
        <v>213287.52737356329</v>
      </c>
      <c r="Y1347" s="64">
        <f t="shared" si="452"/>
        <v>153510</v>
      </c>
      <c r="Z1347" s="64">
        <f t="shared" si="453"/>
        <v>179828.76368678163</v>
      </c>
      <c r="AA1347" s="64">
        <f t="shared" si="462"/>
        <v>483733.65825972182</v>
      </c>
      <c r="AB1347" s="65">
        <f t="shared" si="454"/>
        <v>1.1177787511104342</v>
      </c>
      <c r="AC1347" s="66">
        <f t="shared" si="467"/>
        <v>213287.52737356329</v>
      </c>
      <c r="AD1347" s="88" t="s">
        <v>4740</v>
      </c>
    </row>
    <row r="1348" spans="1:30" s="68" customFormat="1" ht="29.5" customHeight="1" x14ac:dyDescent="0.35">
      <c r="A1348" s="57"/>
      <c r="B1348" s="3">
        <v>435</v>
      </c>
      <c r="C1348" s="9" t="s">
        <v>414</v>
      </c>
      <c r="D1348" s="106" t="s">
        <v>1540</v>
      </c>
      <c r="E1348" s="107" t="s">
        <v>1541</v>
      </c>
      <c r="F1348" s="4" t="s">
        <v>13</v>
      </c>
      <c r="G1348" s="58">
        <v>826000</v>
      </c>
      <c r="H1348" s="58">
        <v>156940</v>
      </c>
      <c r="I1348" s="59">
        <v>982940</v>
      </c>
      <c r="J1348" s="60">
        <v>101000</v>
      </c>
      <c r="K1348" s="60">
        <f t="shared" si="456"/>
        <v>19190</v>
      </c>
      <c r="L1348" s="61">
        <f t="shared" si="457"/>
        <v>120190</v>
      </c>
      <c r="M1348" s="60">
        <v>93000</v>
      </c>
      <c r="N1348" s="60">
        <f t="shared" si="449"/>
        <v>17670</v>
      </c>
      <c r="O1348" s="62">
        <f t="shared" si="450"/>
        <v>110670</v>
      </c>
      <c r="P1348" s="58">
        <v>859040</v>
      </c>
      <c r="Q1348" s="58">
        <v>163217.60000000001</v>
      </c>
      <c r="R1348" s="58">
        <v>1022257.6</v>
      </c>
      <c r="S1348" s="62">
        <v>427448</v>
      </c>
      <c r="T1348" s="63">
        <f t="shared" si="451"/>
        <v>110670</v>
      </c>
      <c r="U1348" s="63">
        <f t="shared" si="458"/>
        <v>404600</v>
      </c>
      <c r="V1348" s="63">
        <f t="shared" si="459"/>
        <v>120190</v>
      </c>
      <c r="W1348" s="64">
        <f t="shared" si="460"/>
        <v>235581.80842062613</v>
      </c>
      <c r="X1348" s="64">
        <f t="shared" si="461"/>
        <v>163279.62802926247</v>
      </c>
      <c r="Y1348" s="64">
        <f t="shared" si="452"/>
        <v>115430</v>
      </c>
      <c r="Z1348" s="64">
        <f t="shared" si="453"/>
        <v>136974.81401463124</v>
      </c>
      <c r="AA1348" s="64">
        <f t="shared" si="462"/>
        <v>500879.75033934042</v>
      </c>
      <c r="AB1348" s="65">
        <f t="shared" si="454"/>
        <v>1.2379628036068719</v>
      </c>
      <c r="AC1348" s="66">
        <f t="shared" si="467"/>
        <v>163279.62802926247</v>
      </c>
      <c r="AD1348" s="88" t="s">
        <v>4740</v>
      </c>
    </row>
    <row r="1349" spans="1:30" s="68" customFormat="1" ht="29.5" customHeight="1" x14ac:dyDescent="0.35">
      <c r="A1349" s="57"/>
      <c r="B1349" s="3">
        <v>436</v>
      </c>
      <c r="C1349" s="9" t="s">
        <v>414</v>
      </c>
      <c r="D1349" s="106" t="s">
        <v>1542</v>
      </c>
      <c r="E1349" s="107" t="s">
        <v>1543</v>
      </c>
      <c r="F1349" s="4" t="s">
        <v>13</v>
      </c>
      <c r="G1349" s="58">
        <v>849000</v>
      </c>
      <c r="H1349" s="58">
        <v>161310</v>
      </c>
      <c r="I1349" s="59">
        <v>1010310</v>
      </c>
      <c r="J1349" s="60">
        <v>107000</v>
      </c>
      <c r="K1349" s="60">
        <f t="shared" si="456"/>
        <v>20330</v>
      </c>
      <c r="L1349" s="61">
        <f t="shared" si="457"/>
        <v>127330</v>
      </c>
      <c r="M1349" s="60">
        <v>99000</v>
      </c>
      <c r="N1349" s="60">
        <f t="shared" si="449"/>
        <v>18810</v>
      </c>
      <c r="O1349" s="62">
        <f t="shared" si="450"/>
        <v>117810</v>
      </c>
      <c r="P1349" s="58">
        <v>891450</v>
      </c>
      <c r="Q1349" s="58">
        <v>169375.5</v>
      </c>
      <c r="R1349" s="58">
        <v>1060825.5</v>
      </c>
      <c r="S1349" s="62">
        <v>451248</v>
      </c>
      <c r="T1349" s="63">
        <f t="shared" si="451"/>
        <v>117810</v>
      </c>
      <c r="U1349" s="63">
        <f t="shared" si="458"/>
        <v>418483.33333333331</v>
      </c>
      <c r="V1349" s="63">
        <f t="shared" si="459"/>
        <v>127330</v>
      </c>
      <c r="W1349" s="64">
        <f t="shared" si="460"/>
        <v>247469.97563706699</v>
      </c>
      <c r="X1349" s="64">
        <f t="shared" si="461"/>
        <v>173093.75584272755</v>
      </c>
      <c r="Y1349" s="64">
        <f t="shared" si="452"/>
        <v>122570</v>
      </c>
      <c r="Z1349" s="64">
        <f t="shared" si="453"/>
        <v>145451.87792136378</v>
      </c>
      <c r="AA1349" s="64">
        <f t="shared" si="462"/>
        <v>512559.03087676968</v>
      </c>
      <c r="AB1349" s="65">
        <f t="shared" si="454"/>
        <v>1.224801539392496</v>
      </c>
      <c r="AC1349" s="66">
        <f t="shared" si="467"/>
        <v>173093.75584272755</v>
      </c>
      <c r="AD1349" s="88" t="s">
        <v>4740</v>
      </c>
    </row>
    <row r="1350" spans="1:30" s="68" customFormat="1" ht="29.5" customHeight="1" x14ac:dyDescent="0.35">
      <c r="A1350" s="57"/>
      <c r="B1350" s="3">
        <v>437</v>
      </c>
      <c r="C1350" s="9" t="s">
        <v>414</v>
      </c>
      <c r="D1350" s="106" t="s">
        <v>1544</v>
      </c>
      <c r="E1350" s="107" t="s">
        <v>1545</v>
      </c>
      <c r="F1350" s="4" t="s">
        <v>13</v>
      </c>
      <c r="G1350" s="58">
        <v>741000</v>
      </c>
      <c r="H1350" s="58">
        <v>140790</v>
      </c>
      <c r="I1350" s="59">
        <v>881790</v>
      </c>
      <c r="J1350" s="60">
        <v>49000</v>
      </c>
      <c r="K1350" s="60">
        <f t="shared" si="456"/>
        <v>9310</v>
      </c>
      <c r="L1350" s="61">
        <f t="shared" si="457"/>
        <v>58310</v>
      </c>
      <c r="M1350" s="60">
        <v>46000</v>
      </c>
      <c r="N1350" s="60">
        <f t="shared" si="449"/>
        <v>8740</v>
      </c>
      <c r="O1350" s="62">
        <f t="shared" si="450"/>
        <v>54740</v>
      </c>
      <c r="P1350" s="58">
        <v>785460</v>
      </c>
      <c r="Q1350" s="58">
        <v>149237.4</v>
      </c>
      <c r="R1350" s="58">
        <v>934697.4</v>
      </c>
      <c r="S1350" s="62">
        <v>394128</v>
      </c>
      <c r="T1350" s="63">
        <f t="shared" si="451"/>
        <v>54740</v>
      </c>
      <c r="U1350" s="63">
        <f t="shared" si="458"/>
        <v>331613.33333333331</v>
      </c>
      <c r="V1350" s="63">
        <f t="shared" si="459"/>
        <v>58310</v>
      </c>
      <c r="W1350" s="64">
        <f t="shared" si="460"/>
        <v>141190.12886896386</v>
      </c>
      <c r="X1350" s="64">
        <f t="shared" si="461"/>
        <v>82074.962903825246</v>
      </c>
      <c r="Y1350" s="64">
        <f t="shared" si="452"/>
        <v>56525</v>
      </c>
      <c r="Z1350" s="64">
        <f t="shared" si="453"/>
        <v>68407.481451912623</v>
      </c>
      <c r="AA1350" s="64">
        <f t="shared" si="462"/>
        <v>476470.31348588062</v>
      </c>
      <c r="AB1350" s="65">
        <f t="shared" si="454"/>
        <v>1.4368249572369847</v>
      </c>
      <c r="AC1350" s="66">
        <f t="shared" si="467"/>
        <v>82074.962903825246</v>
      </c>
      <c r="AD1350" s="88" t="s">
        <v>4740</v>
      </c>
    </row>
    <row r="1351" spans="1:30" s="68" customFormat="1" ht="29.5" customHeight="1" x14ac:dyDescent="0.35">
      <c r="A1351" s="57"/>
      <c r="B1351" s="3">
        <v>438</v>
      </c>
      <c r="C1351" s="9" t="s">
        <v>414</v>
      </c>
      <c r="D1351" s="106" t="s">
        <v>1546</v>
      </c>
      <c r="E1351" s="107" t="s">
        <v>1547</v>
      </c>
      <c r="F1351" s="4" t="s">
        <v>13</v>
      </c>
      <c r="G1351" s="58">
        <v>769000</v>
      </c>
      <c r="H1351" s="58">
        <v>146110</v>
      </c>
      <c r="I1351" s="59">
        <v>915110</v>
      </c>
      <c r="J1351" s="60">
        <v>60000</v>
      </c>
      <c r="K1351" s="60">
        <f t="shared" si="456"/>
        <v>11400</v>
      </c>
      <c r="L1351" s="61">
        <f t="shared" si="457"/>
        <v>71400</v>
      </c>
      <c r="M1351" s="60">
        <v>56000</v>
      </c>
      <c r="N1351" s="60">
        <f t="shared" si="449"/>
        <v>10640</v>
      </c>
      <c r="O1351" s="62">
        <f t="shared" si="450"/>
        <v>66640</v>
      </c>
      <c r="P1351" s="58">
        <v>815140</v>
      </c>
      <c r="Q1351" s="58">
        <v>154876.6</v>
      </c>
      <c r="R1351" s="58">
        <v>970016.6</v>
      </c>
      <c r="S1351" s="62">
        <v>396032</v>
      </c>
      <c r="T1351" s="63">
        <f t="shared" si="451"/>
        <v>66640</v>
      </c>
      <c r="U1351" s="63">
        <f t="shared" si="458"/>
        <v>351050</v>
      </c>
      <c r="V1351" s="63">
        <f t="shared" si="459"/>
        <v>71400</v>
      </c>
      <c r="W1351" s="64">
        <f t="shared" si="460"/>
        <v>163293.47596349678</v>
      </c>
      <c r="X1351" s="64">
        <f t="shared" si="461"/>
        <v>99653.307981504695</v>
      </c>
      <c r="Y1351" s="64">
        <f t="shared" si="452"/>
        <v>69020</v>
      </c>
      <c r="Z1351" s="64">
        <f t="shared" si="453"/>
        <v>83146.653990752355</v>
      </c>
      <c r="AA1351" s="64">
        <f t="shared" si="462"/>
        <v>488496.08708770637</v>
      </c>
      <c r="AB1351" s="65">
        <f t="shared" si="454"/>
        <v>1.3915285204036643</v>
      </c>
      <c r="AC1351" s="66">
        <f t="shared" si="467"/>
        <v>99653.307981504695</v>
      </c>
      <c r="AD1351" s="88" t="s">
        <v>4740</v>
      </c>
    </row>
    <row r="1352" spans="1:30" s="68" customFormat="1" ht="29.5" customHeight="1" x14ac:dyDescent="0.35">
      <c r="A1352" s="57"/>
      <c r="B1352" s="3">
        <v>439</v>
      </c>
      <c r="C1352" s="9" t="s">
        <v>414</v>
      </c>
      <c r="D1352" s="106" t="s">
        <v>1548</v>
      </c>
      <c r="E1352" s="107" t="s">
        <v>1549</v>
      </c>
      <c r="F1352" s="4" t="s">
        <v>13</v>
      </c>
      <c r="G1352" s="58">
        <v>876000</v>
      </c>
      <c r="H1352" s="58">
        <v>166440</v>
      </c>
      <c r="I1352" s="59">
        <v>1042440</v>
      </c>
      <c r="J1352" s="60">
        <v>101000</v>
      </c>
      <c r="K1352" s="60">
        <f t="shared" si="456"/>
        <v>19190</v>
      </c>
      <c r="L1352" s="61">
        <f t="shared" si="457"/>
        <v>120190</v>
      </c>
      <c r="M1352" s="60">
        <v>92000</v>
      </c>
      <c r="N1352" s="60">
        <f t="shared" si="449"/>
        <v>17480</v>
      </c>
      <c r="O1352" s="62">
        <f t="shared" si="450"/>
        <v>109480</v>
      </c>
      <c r="P1352" s="58">
        <v>911040.00000000012</v>
      </c>
      <c r="Q1352" s="58">
        <v>173097.60000000003</v>
      </c>
      <c r="R1352" s="58">
        <v>1084137.6000000001</v>
      </c>
      <c r="S1352" s="62">
        <v>453152</v>
      </c>
      <c r="T1352" s="63">
        <f t="shared" si="451"/>
        <v>109480</v>
      </c>
      <c r="U1352" s="63">
        <f t="shared" si="458"/>
        <v>424036.66666666669</v>
      </c>
      <c r="V1352" s="63">
        <f t="shared" si="459"/>
        <v>120190</v>
      </c>
      <c r="W1352" s="64">
        <f t="shared" si="460"/>
        <v>239378.2735866007</v>
      </c>
      <c r="X1352" s="64">
        <f t="shared" si="461"/>
        <v>162923.62323390896</v>
      </c>
      <c r="Y1352" s="64">
        <f t="shared" si="452"/>
        <v>114835</v>
      </c>
      <c r="Z1352" s="64">
        <f t="shared" si="453"/>
        <v>136201.81161695448</v>
      </c>
      <c r="AA1352" s="64">
        <f t="shared" si="462"/>
        <v>535579.76813293959</v>
      </c>
      <c r="AB1352" s="65">
        <f t="shared" si="454"/>
        <v>1.2630506044279337</v>
      </c>
      <c r="AC1352" s="66">
        <f t="shared" si="467"/>
        <v>162923.62323390896</v>
      </c>
      <c r="AD1352" s="88" t="s">
        <v>4740</v>
      </c>
    </row>
    <row r="1353" spans="1:30" s="68" customFormat="1" ht="29.5" customHeight="1" x14ac:dyDescent="0.35">
      <c r="A1353" s="57"/>
      <c r="B1353" s="3">
        <v>440</v>
      </c>
      <c r="C1353" s="9" t="s">
        <v>414</v>
      </c>
      <c r="D1353" s="106" t="s">
        <v>1550</v>
      </c>
      <c r="E1353" s="107" t="s">
        <v>1551</v>
      </c>
      <c r="F1353" s="4" t="s">
        <v>13</v>
      </c>
      <c r="G1353" s="58">
        <v>752000</v>
      </c>
      <c r="H1353" s="58">
        <v>142880</v>
      </c>
      <c r="I1353" s="59">
        <v>894880</v>
      </c>
      <c r="J1353" s="60">
        <v>101000</v>
      </c>
      <c r="K1353" s="60">
        <f t="shared" si="456"/>
        <v>19190</v>
      </c>
      <c r="L1353" s="61">
        <f t="shared" si="457"/>
        <v>120190</v>
      </c>
      <c r="M1353" s="60">
        <v>94000</v>
      </c>
      <c r="N1353" s="60">
        <f t="shared" ref="N1353:N1416" si="468">+M1353*19%</f>
        <v>17860</v>
      </c>
      <c r="O1353" s="62">
        <f t="shared" ref="O1353:O1416" si="469">+M1353+N1353</f>
        <v>111860</v>
      </c>
      <c r="P1353" s="58">
        <v>774560</v>
      </c>
      <c r="Q1353" s="58">
        <v>147166.39999999999</v>
      </c>
      <c r="R1353" s="58">
        <v>921726.4</v>
      </c>
      <c r="S1353" s="62">
        <v>396032</v>
      </c>
      <c r="T1353" s="63">
        <f t="shared" si="451"/>
        <v>111860</v>
      </c>
      <c r="U1353" s="63">
        <f t="shared" si="458"/>
        <v>375643.33333333331</v>
      </c>
      <c r="V1353" s="63">
        <f t="shared" si="459"/>
        <v>120190</v>
      </c>
      <c r="W1353" s="64">
        <f t="shared" si="460"/>
        <v>229140.9190850548</v>
      </c>
      <c r="X1353" s="64">
        <f t="shared" si="461"/>
        <v>163244.21432871764</v>
      </c>
      <c r="Y1353" s="64">
        <f t="shared" si="452"/>
        <v>116025</v>
      </c>
      <c r="Z1353" s="64">
        <f t="shared" si="453"/>
        <v>137552.10716435884</v>
      </c>
      <c r="AA1353" s="64">
        <f t="shared" si="462"/>
        <v>449691.43224363675</v>
      </c>
      <c r="AB1353" s="65">
        <f t="shared" si="454"/>
        <v>1.1971234209142629</v>
      </c>
      <c r="AC1353" s="66">
        <f t="shared" si="467"/>
        <v>163244.21432871764</v>
      </c>
      <c r="AD1353" s="88" t="s">
        <v>4740</v>
      </c>
    </row>
    <row r="1354" spans="1:30" s="68" customFormat="1" ht="29.5" customHeight="1" x14ac:dyDescent="0.35">
      <c r="A1354" s="57"/>
      <c r="B1354" s="3">
        <v>441</v>
      </c>
      <c r="C1354" s="9" t="s">
        <v>414</v>
      </c>
      <c r="D1354" s="106" t="s">
        <v>1552</v>
      </c>
      <c r="E1354" s="107" t="s">
        <v>1553</v>
      </c>
      <c r="F1354" s="4" t="s">
        <v>13</v>
      </c>
      <c r="G1354" s="58">
        <v>691000</v>
      </c>
      <c r="H1354" s="58">
        <v>131290</v>
      </c>
      <c r="I1354" s="59">
        <v>822290</v>
      </c>
      <c r="J1354" s="60">
        <v>112000</v>
      </c>
      <c r="K1354" s="60">
        <f t="shared" si="456"/>
        <v>21280</v>
      </c>
      <c r="L1354" s="61">
        <f t="shared" si="457"/>
        <v>133280</v>
      </c>
      <c r="M1354" s="60">
        <v>104000</v>
      </c>
      <c r="N1354" s="60">
        <f t="shared" si="468"/>
        <v>19760</v>
      </c>
      <c r="O1354" s="62">
        <f t="shared" si="469"/>
        <v>123760</v>
      </c>
      <c r="P1354" s="58">
        <v>732460</v>
      </c>
      <c r="Q1354" s="58">
        <v>139167.4</v>
      </c>
      <c r="R1354" s="58">
        <v>871627.4</v>
      </c>
      <c r="S1354" s="62">
        <v>337008</v>
      </c>
      <c r="T1354" s="63">
        <f t="shared" ref="T1354:T1417" si="470">MIN(I1354,L1354,O1354)</f>
        <v>123760</v>
      </c>
      <c r="U1354" s="63">
        <f t="shared" si="458"/>
        <v>359776.66666666669</v>
      </c>
      <c r="V1354" s="63">
        <f t="shared" si="459"/>
        <v>133280</v>
      </c>
      <c r="W1354" s="64">
        <f t="shared" si="460"/>
        <v>238482.63660692619</v>
      </c>
      <c r="X1354" s="64">
        <f t="shared" si="461"/>
        <v>178579.16372495404</v>
      </c>
      <c r="Y1354" s="64">
        <f t="shared" ref="Y1354:Y1417" si="471">AVERAGE(T1354,V1354)</f>
        <v>128520</v>
      </c>
      <c r="Z1354" s="64">
        <f t="shared" ref="Z1354:Z1417" si="472">AVERAGE(T1354,X1354)</f>
        <v>151169.581862477</v>
      </c>
      <c r="AA1354" s="64">
        <f t="shared" si="462"/>
        <v>400576.57848822535</v>
      </c>
      <c r="AB1354" s="65">
        <f t="shared" ref="AB1354:AB1417" si="473">AA1354/U1354</f>
        <v>1.1134034405276199</v>
      </c>
      <c r="AC1354" s="66">
        <f t="shared" si="467"/>
        <v>178579.16372495404</v>
      </c>
      <c r="AD1354" s="88" t="s">
        <v>4740</v>
      </c>
    </row>
    <row r="1355" spans="1:30" s="68" customFormat="1" ht="29.5" customHeight="1" x14ac:dyDescent="0.35">
      <c r="A1355" s="57"/>
      <c r="B1355" s="3">
        <v>442</v>
      </c>
      <c r="C1355" s="9" t="s">
        <v>414</v>
      </c>
      <c r="D1355" s="106" t="s">
        <v>1554</v>
      </c>
      <c r="E1355" s="107" t="s">
        <v>1555</v>
      </c>
      <c r="F1355" s="4" t="s">
        <v>13</v>
      </c>
      <c r="G1355" s="58">
        <v>684000</v>
      </c>
      <c r="H1355" s="58">
        <v>129960</v>
      </c>
      <c r="I1355" s="59">
        <v>813960</v>
      </c>
      <c r="J1355" s="60">
        <v>123000</v>
      </c>
      <c r="K1355" s="60">
        <f t="shared" si="456"/>
        <v>23370</v>
      </c>
      <c r="L1355" s="61">
        <f t="shared" si="457"/>
        <v>146370</v>
      </c>
      <c r="M1355" s="60">
        <v>114000</v>
      </c>
      <c r="N1355" s="60">
        <f t="shared" si="468"/>
        <v>21660</v>
      </c>
      <c r="O1355" s="62">
        <f t="shared" si="469"/>
        <v>135660</v>
      </c>
      <c r="P1355" s="58">
        <v>725040</v>
      </c>
      <c r="Q1355" s="58">
        <v>137757.6</v>
      </c>
      <c r="R1355" s="58">
        <v>862797.6</v>
      </c>
      <c r="S1355" s="62">
        <v>357000</v>
      </c>
      <c r="T1355" s="63">
        <f t="shared" si="470"/>
        <v>135660</v>
      </c>
      <c r="U1355" s="63">
        <f t="shared" si="458"/>
        <v>365330</v>
      </c>
      <c r="V1355" s="63">
        <f t="shared" si="459"/>
        <v>146370</v>
      </c>
      <c r="W1355" s="64">
        <f t="shared" si="460"/>
        <v>252834.10130718249</v>
      </c>
      <c r="X1355" s="64">
        <f t="shared" si="461"/>
        <v>194402.09708737867</v>
      </c>
      <c r="Y1355" s="64">
        <f t="shared" si="471"/>
        <v>141015</v>
      </c>
      <c r="Z1355" s="64">
        <f t="shared" si="472"/>
        <v>165031.04854368934</v>
      </c>
      <c r="AA1355" s="64">
        <f t="shared" si="462"/>
        <v>388561.8788558651</v>
      </c>
      <c r="AB1355" s="65">
        <f t="shared" si="473"/>
        <v>1.0635914894913232</v>
      </c>
      <c r="AC1355" s="66">
        <f t="shared" si="467"/>
        <v>194402.09708737867</v>
      </c>
      <c r="AD1355" s="88" t="s">
        <v>4740</v>
      </c>
    </row>
    <row r="1356" spans="1:30" s="68" customFormat="1" ht="29.5" customHeight="1" x14ac:dyDescent="0.35">
      <c r="A1356" s="57"/>
      <c r="B1356" s="3">
        <v>443</v>
      </c>
      <c r="C1356" s="9" t="s">
        <v>414</v>
      </c>
      <c r="D1356" s="106" t="s">
        <v>1556</v>
      </c>
      <c r="E1356" s="107" t="s">
        <v>704</v>
      </c>
      <c r="F1356" s="4" t="s">
        <v>13</v>
      </c>
      <c r="G1356" s="58">
        <v>32000</v>
      </c>
      <c r="H1356" s="58">
        <v>6080</v>
      </c>
      <c r="I1356" s="59">
        <v>38080</v>
      </c>
      <c r="J1356" s="60">
        <v>124000</v>
      </c>
      <c r="K1356" s="60">
        <f t="shared" si="456"/>
        <v>23560</v>
      </c>
      <c r="L1356" s="61">
        <f t="shared" si="457"/>
        <v>147560</v>
      </c>
      <c r="M1356" s="60">
        <v>113000</v>
      </c>
      <c r="N1356" s="60">
        <f t="shared" si="468"/>
        <v>21470</v>
      </c>
      <c r="O1356" s="62">
        <f t="shared" si="469"/>
        <v>134470</v>
      </c>
      <c r="P1356" s="58">
        <v>33280</v>
      </c>
      <c r="Q1356" s="58">
        <v>6323.2</v>
      </c>
      <c r="R1356" s="58">
        <v>39603.199999999997</v>
      </c>
      <c r="S1356" s="62">
        <v>25704</v>
      </c>
      <c r="T1356" s="63">
        <f t="shared" si="470"/>
        <v>38080</v>
      </c>
      <c r="U1356" s="63">
        <f t="shared" si="458"/>
        <v>106703.33333333333</v>
      </c>
      <c r="V1356" s="63">
        <f t="shared" si="459"/>
        <v>134470</v>
      </c>
      <c r="W1356" s="64">
        <f t="shared" si="460"/>
        <v>91081.53273448495</v>
      </c>
      <c r="X1356" s="64">
        <f t="shared" si="461"/>
        <v>74121.637340248184</v>
      </c>
      <c r="Y1356" s="64">
        <f t="shared" si="471"/>
        <v>86275</v>
      </c>
      <c r="Z1356" s="64">
        <f t="shared" si="472"/>
        <v>56100.818670124092</v>
      </c>
      <c r="AA1356" s="64">
        <f t="shared" si="462"/>
        <v>59788.86546283793</v>
      </c>
      <c r="AB1356" s="65">
        <f t="shared" si="473"/>
        <v>0.56032800096377433</v>
      </c>
      <c r="AC1356" s="66">
        <f>Z1356</f>
        <v>56100.818670124092</v>
      </c>
      <c r="AD1356" s="90" t="s">
        <v>4745</v>
      </c>
    </row>
    <row r="1357" spans="1:30" s="68" customFormat="1" ht="29.5" customHeight="1" x14ac:dyDescent="0.35">
      <c r="A1357" s="57"/>
      <c r="B1357" s="3">
        <v>444</v>
      </c>
      <c r="C1357" s="9" t="s">
        <v>414</v>
      </c>
      <c r="D1357" s="106" t="s">
        <v>1557</v>
      </c>
      <c r="E1357" s="107" t="s">
        <v>1558</v>
      </c>
      <c r="F1357" s="4" t="s">
        <v>13</v>
      </c>
      <c r="G1357" s="58">
        <v>34000</v>
      </c>
      <c r="H1357" s="58">
        <v>6460</v>
      </c>
      <c r="I1357" s="59">
        <v>40460</v>
      </c>
      <c r="J1357" s="60">
        <v>107000</v>
      </c>
      <c r="K1357" s="60">
        <f t="shared" si="456"/>
        <v>20330</v>
      </c>
      <c r="L1357" s="61">
        <f t="shared" si="457"/>
        <v>127330</v>
      </c>
      <c r="M1357" s="60">
        <v>98000</v>
      </c>
      <c r="N1357" s="60">
        <f t="shared" si="468"/>
        <v>18620</v>
      </c>
      <c r="O1357" s="62">
        <f t="shared" si="469"/>
        <v>116620</v>
      </c>
      <c r="P1357" s="58">
        <v>35360</v>
      </c>
      <c r="Q1357" s="58">
        <v>6718.4</v>
      </c>
      <c r="R1357" s="58">
        <v>42078.400000000001</v>
      </c>
      <c r="S1357" s="62">
        <v>28560</v>
      </c>
      <c r="T1357" s="63">
        <f t="shared" si="470"/>
        <v>40460</v>
      </c>
      <c r="U1357" s="63">
        <f t="shared" si="458"/>
        <v>94803.333333333328</v>
      </c>
      <c r="V1357" s="63">
        <f t="shared" si="459"/>
        <v>116620</v>
      </c>
      <c r="W1357" s="64">
        <f t="shared" si="460"/>
        <v>84380.718330851931</v>
      </c>
      <c r="X1357" s="64">
        <f t="shared" si="461"/>
        <v>72914.223189734199</v>
      </c>
      <c r="Y1357" s="64">
        <f t="shared" si="471"/>
        <v>78540</v>
      </c>
      <c r="Z1357" s="64">
        <f t="shared" si="472"/>
        <v>56687.111594867099</v>
      </c>
      <c r="AA1357" s="64">
        <f t="shared" si="462"/>
        <v>47366.385056634143</v>
      </c>
      <c r="AB1357" s="65">
        <f t="shared" si="473"/>
        <v>0.49962784420344725</v>
      </c>
      <c r="AC1357" s="66">
        <f t="shared" ref="AC1357:AC1361" si="474">Z1357</f>
        <v>56687.111594867099</v>
      </c>
      <c r="AD1357" s="90" t="s">
        <v>4745</v>
      </c>
    </row>
    <row r="1358" spans="1:30" s="68" customFormat="1" ht="29.5" customHeight="1" x14ac:dyDescent="0.35">
      <c r="A1358" s="57"/>
      <c r="B1358" s="3">
        <v>445</v>
      </c>
      <c r="C1358" s="9" t="s">
        <v>414</v>
      </c>
      <c r="D1358" s="106" t="s">
        <v>1559</v>
      </c>
      <c r="E1358" s="107" t="s">
        <v>1560</v>
      </c>
      <c r="F1358" s="4" t="s">
        <v>13</v>
      </c>
      <c r="G1358" s="58">
        <v>39000</v>
      </c>
      <c r="H1358" s="58">
        <v>7410</v>
      </c>
      <c r="I1358" s="59">
        <v>46410</v>
      </c>
      <c r="J1358" s="60">
        <v>132000</v>
      </c>
      <c r="K1358" s="60">
        <f t="shared" si="456"/>
        <v>25080</v>
      </c>
      <c r="L1358" s="61">
        <f t="shared" si="457"/>
        <v>157080</v>
      </c>
      <c r="M1358" s="60">
        <v>123000</v>
      </c>
      <c r="N1358" s="60">
        <f t="shared" si="468"/>
        <v>23370</v>
      </c>
      <c r="O1358" s="62">
        <f t="shared" si="469"/>
        <v>146370</v>
      </c>
      <c r="P1358" s="58">
        <v>40170.000000000007</v>
      </c>
      <c r="Q1358" s="58">
        <v>7632.3000000000011</v>
      </c>
      <c r="R1358" s="58">
        <v>47802.30000000001</v>
      </c>
      <c r="S1358" s="62">
        <v>32368</v>
      </c>
      <c r="T1358" s="63">
        <f t="shared" si="470"/>
        <v>46410</v>
      </c>
      <c r="U1358" s="63">
        <f t="shared" si="458"/>
        <v>116620</v>
      </c>
      <c r="V1358" s="63">
        <f t="shared" si="459"/>
        <v>146370</v>
      </c>
      <c r="W1358" s="64">
        <f t="shared" si="460"/>
        <v>102186.81065171871</v>
      </c>
      <c r="X1358" s="64">
        <f t="shared" si="461"/>
        <v>86342.701959436221</v>
      </c>
      <c r="Y1358" s="64">
        <f t="shared" si="471"/>
        <v>96390</v>
      </c>
      <c r="Z1358" s="64">
        <f t="shared" si="472"/>
        <v>66376.350979718118</v>
      </c>
      <c r="AA1358" s="64">
        <f t="shared" si="462"/>
        <v>61038.996551385084</v>
      </c>
      <c r="AB1358" s="65">
        <f t="shared" si="473"/>
        <v>0.52340075931559837</v>
      </c>
      <c r="AC1358" s="66">
        <f t="shared" si="474"/>
        <v>66376.350979718118</v>
      </c>
      <c r="AD1358" s="90" t="s">
        <v>4745</v>
      </c>
    </row>
    <row r="1359" spans="1:30" s="68" customFormat="1" ht="29.5" customHeight="1" x14ac:dyDescent="0.35">
      <c r="A1359" s="57"/>
      <c r="B1359" s="3">
        <v>446</v>
      </c>
      <c r="C1359" s="9" t="s">
        <v>414</v>
      </c>
      <c r="D1359" s="106" t="s">
        <v>1561</v>
      </c>
      <c r="E1359" s="107" t="s">
        <v>1562</v>
      </c>
      <c r="F1359" s="4" t="s">
        <v>13</v>
      </c>
      <c r="G1359" s="58">
        <v>41000</v>
      </c>
      <c r="H1359" s="58">
        <v>7790</v>
      </c>
      <c r="I1359" s="59">
        <v>48790</v>
      </c>
      <c r="J1359" s="60">
        <v>120000</v>
      </c>
      <c r="K1359" s="60">
        <f t="shared" si="456"/>
        <v>22800</v>
      </c>
      <c r="L1359" s="61">
        <f t="shared" si="457"/>
        <v>142800</v>
      </c>
      <c r="M1359" s="60">
        <v>111000</v>
      </c>
      <c r="N1359" s="60">
        <f t="shared" si="468"/>
        <v>21090</v>
      </c>
      <c r="O1359" s="62">
        <f t="shared" si="469"/>
        <v>132090</v>
      </c>
      <c r="P1359" s="58">
        <v>43050</v>
      </c>
      <c r="Q1359" s="58">
        <v>8179.5</v>
      </c>
      <c r="R1359" s="58">
        <v>51229.5</v>
      </c>
      <c r="S1359" s="62">
        <v>32368</v>
      </c>
      <c r="T1359" s="63">
        <f t="shared" si="470"/>
        <v>48790</v>
      </c>
      <c r="U1359" s="63">
        <f t="shared" si="458"/>
        <v>107893.33333333333</v>
      </c>
      <c r="V1359" s="63">
        <f t="shared" si="459"/>
        <v>132090</v>
      </c>
      <c r="W1359" s="64">
        <f t="shared" si="460"/>
        <v>97269.41902504582</v>
      </c>
      <c r="X1359" s="64">
        <f t="shared" si="461"/>
        <v>85544.6623667237</v>
      </c>
      <c r="Y1359" s="64">
        <f t="shared" si="471"/>
        <v>90440</v>
      </c>
      <c r="Z1359" s="64">
        <f t="shared" si="472"/>
        <v>67167.33118336185</v>
      </c>
      <c r="AA1359" s="64">
        <f t="shared" si="462"/>
        <v>51464.347205937935</v>
      </c>
      <c r="AB1359" s="65">
        <f t="shared" si="473"/>
        <v>0.47699283742527748</v>
      </c>
      <c r="AC1359" s="66">
        <f t="shared" si="474"/>
        <v>67167.33118336185</v>
      </c>
      <c r="AD1359" s="90" t="s">
        <v>4745</v>
      </c>
    </row>
    <row r="1360" spans="1:30" s="68" customFormat="1" ht="29.5" customHeight="1" x14ac:dyDescent="0.35">
      <c r="A1360" s="57"/>
      <c r="B1360" s="3">
        <v>447</v>
      </c>
      <c r="C1360" s="9" t="s">
        <v>414</v>
      </c>
      <c r="D1360" s="106" t="s">
        <v>1563</v>
      </c>
      <c r="E1360" s="107" t="s">
        <v>1564</v>
      </c>
      <c r="F1360" s="4" t="s">
        <v>13</v>
      </c>
      <c r="G1360" s="58">
        <v>37000</v>
      </c>
      <c r="H1360" s="58">
        <v>7030</v>
      </c>
      <c r="I1360" s="59">
        <v>44030</v>
      </c>
      <c r="J1360" s="60">
        <v>127000</v>
      </c>
      <c r="K1360" s="60">
        <f t="shared" si="456"/>
        <v>24130</v>
      </c>
      <c r="L1360" s="61">
        <f t="shared" si="457"/>
        <v>151130</v>
      </c>
      <c r="M1360" s="60">
        <v>116000</v>
      </c>
      <c r="N1360" s="60">
        <f t="shared" si="468"/>
        <v>22040</v>
      </c>
      <c r="O1360" s="62">
        <f t="shared" si="469"/>
        <v>138040</v>
      </c>
      <c r="P1360" s="58">
        <v>38850</v>
      </c>
      <c r="Q1360" s="58">
        <v>7381.5</v>
      </c>
      <c r="R1360" s="58">
        <v>46231.5</v>
      </c>
      <c r="S1360" s="62">
        <v>30464</v>
      </c>
      <c r="T1360" s="63">
        <f t="shared" si="470"/>
        <v>44030</v>
      </c>
      <c r="U1360" s="63">
        <f t="shared" si="458"/>
        <v>111066.66666666667</v>
      </c>
      <c r="V1360" s="63">
        <f t="shared" si="459"/>
        <v>138040</v>
      </c>
      <c r="W1360" s="64">
        <f t="shared" si="460"/>
        <v>97207.872779455502</v>
      </c>
      <c r="X1360" s="64">
        <f t="shared" si="461"/>
        <v>82027.984656240777</v>
      </c>
      <c r="Y1360" s="64">
        <f t="shared" si="471"/>
        <v>91035</v>
      </c>
      <c r="Z1360" s="64">
        <f t="shared" si="472"/>
        <v>63028.992328120388</v>
      </c>
      <c r="AA1360" s="64">
        <f t="shared" si="462"/>
        <v>58423.223407591366</v>
      </c>
      <c r="AB1360" s="65">
        <f t="shared" si="473"/>
        <v>0.52601941843569655</v>
      </c>
      <c r="AC1360" s="66">
        <f t="shared" si="474"/>
        <v>63028.992328120388</v>
      </c>
      <c r="AD1360" s="90" t="s">
        <v>4745</v>
      </c>
    </row>
    <row r="1361" spans="1:30" s="68" customFormat="1" ht="29.5" customHeight="1" x14ac:dyDescent="0.35">
      <c r="A1361" s="57"/>
      <c r="B1361" s="3">
        <v>448</v>
      </c>
      <c r="C1361" s="9" t="s">
        <v>414</v>
      </c>
      <c r="D1361" s="106" t="s">
        <v>1565</v>
      </c>
      <c r="E1361" s="107" t="s">
        <v>1566</v>
      </c>
      <c r="F1361" s="4" t="s">
        <v>13</v>
      </c>
      <c r="G1361" s="58">
        <v>43000</v>
      </c>
      <c r="H1361" s="58">
        <v>8170</v>
      </c>
      <c r="I1361" s="59">
        <v>51170</v>
      </c>
      <c r="J1361" s="60">
        <v>105000</v>
      </c>
      <c r="K1361" s="60">
        <f t="shared" si="456"/>
        <v>19950</v>
      </c>
      <c r="L1361" s="61">
        <f t="shared" si="457"/>
        <v>124950</v>
      </c>
      <c r="M1361" s="60">
        <v>97000</v>
      </c>
      <c r="N1361" s="60">
        <f t="shared" si="468"/>
        <v>18430</v>
      </c>
      <c r="O1361" s="62">
        <f t="shared" si="469"/>
        <v>115430</v>
      </c>
      <c r="P1361" s="58">
        <v>45150</v>
      </c>
      <c r="Q1361" s="58">
        <v>8578.5</v>
      </c>
      <c r="R1361" s="58">
        <v>53728.5</v>
      </c>
      <c r="S1361" s="62">
        <v>35224</v>
      </c>
      <c r="T1361" s="63">
        <f t="shared" si="470"/>
        <v>51170</v>
      </c>
      <c r="U1361" s="63">
        <f t="shared" si="458"/>
        <v>97183.333333333328</v>
      </c>
      <c r="V1361" s="63">
        <f t="shared" si="459"/>
        <v>115430</v>
      </c>
      <c r="W1361" s="64">
        <f t="shared" si="460"/>
        <v>90369.828417149824</v>
      </c>
      <c r="X1361" s="64">
        <f t="shared" si="461"/>
        <v>82851.960680409087</v>
      </c>
      <c r="Y1361" s="64">
        <f t="shared" si="471"/>
        <v>83300</v>
      </c>
      <c r="Z1361" s="64">
        <f t="shared" si="472"/>
        <v>67010.980340204551</v>
      </c>
      <c r="AA1361" s="64">
        <f t="shared" si="462"/>
        <v>40132.003853948459</v>
      </c>
      <c r="AB1361" s="65">
        <f t="shared" si="473"/>
        <v>0.41295150595728136</v>
      </c>
      <c r="AC1361" s="66">
        <f t="shared" si="474"/>
        <v>67010.980340204551</v>
      </c>
      <c r="AD1361" s="90" t="s">
        <v>4745</v>
      </c>
    </row>
    <row r="1362" spans="1:30" s="68" customFormat="1" ht="29.5" customHeight="1" x14ac:dyDescent="0.35">
      <c r="A1362" s="57"/>
      <c r="B1362" s="3">
        <v>449</v>
      </c>
      <c r="C1362" s="9" t="s">
        <v>414</v>
      </c>
      <c r="D1362" s="106" t="s">
        <v>1567</v>
      </c>
      <c r="E1362" s="107" t="s">
        <v>1568</v>
      </c>
      <c r="F1362" s="4" t="s">
        <v>13</v>
      </c>
      <c r="G1362" s="58">
        <v>462184.87394957984</v>
      </c>
      <c r="H1362" s="58">
        <v>87815.126050420164</v>
      </c>
      <c r="I1362" s="59">
        <v>550000</v>
      </c>
      <c r="J1362" s="60">
        <v>119000</v>
      </c>
      <c r="K1362" s="60">
        <f t="shared" ref="K1362:K1425" si="475">+J1362*19%</f>
        <v>22610</v>
      </c>
      <c r="L1362" s="61">
        <f t="shared" ref="L1362:L1425" si="476">+J1362+K1362</f>
        <v>141610</v>
      </c>
      <c r="M1362" s="60">
        <v>109000</v>
      </c>
      <c r="N1362" s="60">
        <f t="shared" si="468"/>
        <v>20710</v>
      </c>
      <c r="O1362" s="62">
        <f t="shared" si="469"/>
        <v>129710</v>
      </c>
      <c r="P1362" s="58">
        <v>480672.26890756306</v>
      </c>
      <c r="Q1362" s="58">
        <v>91327.731092436981</v>
      </c>
      <c r="R1362" s="58">
        <v>572000</v>
      </c>
      <c r="S1362" s="62">
        <v>23800</v>
      </c>
      <c r="T1362" s="63">
        <f t="shared" si="470"/>
        <v>129710</v>
      </c>
      <c r="U1362" s="63">
        <f t="shared" ref="U1362:U1425" si="477">AVERAGE(I1362,L1362,O1362)</f>
        <v>273773.33333333331</v>
      </c>
      <c r="V1362" s="63">
        <f t="shared" ref="V1362:V1425" si="478">MEDIAN(I1362,L1362,O1362)</f>
        <v>141610</v>
      </c>
      <c r="W1362" s="64">
        <f t="shared" ref="W1362:W1425" si="479">GEOMEAN(I1362,L1362,O1362)</f>
        <v>216177.26792360752</v>
      </c>
      <c r="X1362" s="64">
        <f t="shared" ref="X1362:X1425" si="480">HARMEAN(I1362,L1362,O1362)</f>
        <v>180839.06620412224</v>
      </c>
      <c r="Y1362" s="64">
        <f t="shared" si="471"/>
        <v>135660</v>
      </c>
      <c r="Z1362" s="64">
        <f t="shared" si="472"/>
        <v>155274.53310206113</v>
      </c>
      <c r="AA1362" s="64">
        <f t="shared" ref="AA1362:AA1425" si="481">STDEV(I1362,L1362,O1362)</f>
        <v>239293.29500287576</v>
      </c>
      <c r="AB1362" s="65">
        <f t="shared" si="473"/>
        <v>0.87405625701142953</v>
      </c>
      <c r="AC1362" s="66">
        <f>X1362</f>
        <v>180839.06620412224</v>
      </c>
      <c r="AD1362" s="88" t="s">
        <v>4740</v>
      </c>
    </row>
    <row r="1363" spans="1:30" s="68" customFormat="1" ht="29.5" customHeight="1" x14ac:dyDescent="0.35">
      <c r="A1363" s="57"/>
      <c r="B1363" s="3">
        <v>450</v>
      </c>
      <c r="C1363" s="9" t="s">
        <v>414</v>
      </c>
      <c r="D1363" s="106" t="s">
        <v>1569</v>
      </c>
      <c r="E1363" s="107" t="s">
        <v>1570</v>
      </c>
      <c r="F1363" s="4" t="s">
        <v>13</v>
      </c>
      <c r="G1363" s="58">
        <v>43000</v>
      </c>
      <c r="H1363" s="58">
        <v>8170</v>
      </c>
      <c r="I1363" s="59">
        <v>51170</v>
      </c>
      <c r="J1363" s="60">
        <v>112000</v>
      </c>
      <c r="K1363" s="60">
        <f t="shared" si="475"/>
        <v>21280</v>
      </c>
      <c r="L1363" s="61">
        <f t="shared" si="476"/>
        <v>133280</v>
      </c>
      <c r="M1363" s="60">
        <v>104000</v>
      </c>
      <c r="N1363" s="60">
        <f t="shared" si="468"/>
        <v>19760</v>
      </c>
      <c r="O1363" s="62">
        <f t="shared" si="469"/>
        <v>123760</v>
      </c>
      <c r="P1363" s="58">
        <v>44720.000000000007</v>
      </c>
      <c r="Q1363" s="58">
        <v>8496.8000000000011</v>
      </c>
      <c r="R1363" s="58">
        <v>53216.80000000001</v>
      </c>
      <c r="S1363" s="62">
        <v>35224</v>
      </c>
      <c r="T1363" s="63">
        <f t="shared" si="470"/>
        <v>51170</v>
      </c>
      <c r="U1363" s="63">
        <f t="shared" si="477"/>
        <v>102736.66666666667</v>
      </c>
      <c r="V1363" s="63">
        <f t="shared" si="478"/>
        <v>123760</v>
      </c>
      <c r="W1363" s="64">
        <f t="shared" si="479"/>
        <v>94504.734694645726</v>
      </c>
      <c r="X1363" s="64">
        <f t="shared" si="480"/>
        <v>85407.16851356515</v>
      </c>
      <c r="Y1363" s="64">
        <f t="shared" si="471"/>
        <v>87465</v>
      </c>
      <c r="Z1363" s="64">
        <f t="shared" si="472"/>
        <v>68288.584256782575</v>
      </c>
      <c r="AA1363" s="64">
        <f t="shared" si="481"/>
        <v>44911.005703873234</v>
      </c>
      <c r="AB1363" s="65">
        <f t="shared" si="473"/>
        <v>0.43714680611148143</v>
      </c>
      <c r="AC1363" s="66">
        <f>Z1363</f>
        <v>68288.584256782575</v>
      </c>
      <c r="AD1363" s="90" t="s">
        <v>4745</v>
      </c>
    </row>
    <row r="1364" spans="1:30" s="68" customFormat="1" ht="29.5" customHeight="1" x14ac:dyDescent="0.35">
      <c r="A1364" s="57"/>
      <c r="B1364" s="3">
        <v>451</v>
      </c>
      <c r="C1364" s="9" t="s">
        <v>414</v>
      </c>
      <c r="D1364" s="106" t="s">
        <v>1571</v>
      </c>
      <c r="E1364" s="107" t="s">
        <v>1572</v>
      </c>
      <c r="F1364" s="4" t="s">
        <v>13</v>
      </c>
      <c r="G1364" s="58">
        <v>34000</v>
      </c>
      <c r="H1364" s="58">
        <v>6460</v>
      </c>
      <c r="I1364" s="59">
        <v>40460</v>
      </c>
      <c r="J1364" s="60">
        <v>133000</v>
      </c>
      <c r="K1364" s="60">
        <f t="shared" si="475"/>
        <v>25270</v>
      </c>
      <c r="L1364" s="61">
        <f t="shared" si="476"/>
        <v>158270</v>
      </c>
      <c r="M1364" s="60">
        <v>121000</v>
      </c>
      <c r="N1364" s="60">
        <f t="shared" si="468"/>
        <v>22990</v>
      </c>
      <c r="O1364" s="62">
        <f t="shared" si="469"/>
        <v>143990</v>
      </c>
      <c r="P1364" s="58">
        <v>35360</v>
      </c>
      <c r="Q1364" s="58">
        <v>6718.4</v>
      </c>
      <c r="R1364" s="58">
        <v>42078.400000000001</v>
      </c>
      <c r="S1364" s="62">
        <v>27608</v>
      </c>
      <c r="T1364" s="63">
        <f t="shared" si="470"/>
        <v>40460</v>
      </c>
      <c r="U1364" s="63">
        <f t="shared" si="477"/>
        <v>114240</v>
      </c>
      <c r="V1364" s="63">
        <f t="shared" si="478"/>
        <v>143990</v>
      </c>
      <c r="W1364" s="64">
        <f t="shared" si="479"/>
        <v>97331.243252363216</v>
      </c>
      <c r="X1364" s="64">
        <f t="shared" si="480"/>
        <v>78990.995996603175</v>
      </c>
      <c r="Y1364" s="64">
        <f t="shared" si="471"/>
        <v>92225</v>
      </c>
      <c r="Z1364" s="64">
        <f t="shared" si="472"/>
        <v>59725.497998301587</v>
      </c>
      <c r="AA1364" s="64">
        <f t="shared" si="481"/>
        <v>64293.047057982869</v>
      </c>
      <c r="AB1364" s="65">
        <f t="shared" si="473"/>
        <v>0.5627892774683374</v>
      </c>
      <c r="AC1364" s="66">
        <f>Z1364</f>
        <v>59725.497998301587</v>
      </c>
      <c r="AD1364" s="90" t="s">
        <v>4745</v>
      </c>
    </row>
    <row r="1365" spans="1:30" s="68" customFormat="1" ht="29.5" customHeight="1" x14ac:dyDescent="0.35">
      <c r="A1365" s="57"/>
      <c r="B1365" s="3">
        <v>452</v>
      </c>
      <c r="C1365" s="9" t="s">
        <v>414</v>
      </c>
      <c r="D1365" s="106" t="s">
        <v>1573</v>
      </c>
      <c r="E1365" s="107" t="s">
        <v>1574</v>
      </c>
      <c r="F1365" s="4" t="s">
        <v>13</v>
      </c>
      <c r="G1365" s="58">
        <v>696000</v>
      </c>
      <c r="H1365" s="58">
        <v>132240</v>
      </c>
      <c r="I1365" s="59">
        <v>828240</v>
      </c>
      <c r="J1365" s="60">
        <v>111000</v>
      </c>
      <c r="K1365" s="60">
        <f t="shared" si="475"/>
        <v>21090</v>
      </c>
      <c r="L1365" s="61">
        <f t="shared" si="476"/>
        <v>132090</v>
      </c>
      <c r="M1365" s="60">
        <v>101000</v>
      </c>
      <c r="N1365" s="60">
        <f t="shared" si="468"/>
        <v>19190</v>
      </c>
      <c r="O1365" s="62">
        <f t="shared" si="469"/>
        <v>120190</v>
      </c>
      <c r="P1365" s="58">
        <v>730800</v>
      </c>
      <c r="Q1365" s="58">
        <v>138852</v>
      </c>
      <c r="R1365" s="58">
        <v>869652</v>
      </c>
      <c r="S1365" s="62">
        <v>366520</v>
      </c>
      <c r="T1365" s="63">
        <f t="shared" si="470"/>
        <v>120190</v>
      </c>
      <c r="U1365" s="63">
        <f t="shared" si="477"/>
        <v>360173.33333333331</v>
      </c>
      <c r="V1365" s="63">
        <f t="shared" si="478"/>
        <v>132090</v>
      </c>
      <c r="W1365" s="64">
        <f t="shared" si="479"/>
        <v>236028.70601517372</v>
      </c>
      <c r="X1365" s="64">
        <f t="shared" si="480"/>
        <v>175457.73209123031</v>
      </c>
      <c r="Y1365" s="64">
        <f t="shared" si="471"/>
        <v>126140</v>
      </c>
      <c r="Z1365" s="64">
        <f t="shared" si="472"/>
        <v>147823.86604561517</v>
      </c>
      <c r="AA1365" s="64">
        <f t="shared" si="481"/>
        <v>405401.28987625748</v>
      </c>
      <c r="AB1365" s="65">
        <f t="shared" si="473"/>
        <v>1.1255727516647285</v>
      </c>
      <c r="AC1365" s="66">
        <f>X1365</f>
        <v>175457.73209123031</v>
      </c>
      <c r="AD1365" s="88" t="s">
        <v>4740</v>
      </c>
    </row>
    <row r="1366" spans="1:30" s="68" customFormat="1" ht="29.5" customHeight="1" x14ac:dyDescent="0.35">
      <c r="A1366" s="57"/>
      <c r="B1366" s="3">
        <v>453</v>
      </c>
      <c r="C1366" s="9" t="s">
        <v>414</v>
      </c>
      <c r="D1366" s="106" t="s">
        <v>1575</v>
      </c>
      <c r="E1366" s="107" t="s">
        <v>1576</v>
      </c>
      <c r="F1366" s="4" t="s">
        <v>13</v>
      </c>
      <c r="G1366" s="58">
        <v>816000</v>
      </c>
      <c r="H1366" s="58">
        <v>155040</v>
      </c>
      <c r="I1366" s="59">
        <v>971040</v>
      </c>
      <c r="J1366" s="60">
        <v>101000</v>
      </c>
      <c r="K1366" s="60">
        <f t="shared" si="475"/>
        <v>19190</v>
      </c>
      <c r="L1366" s="61">
        <f t="shared" si="476"/>
        <v>120190</v>
      </c>
      <c r="M1366" s="60">
        <v>93000</v>
      </c>
      <c r="N1366" s="60">
        <f t="shared" si="468"/>
        <v>17670</v>
      </c>
      <c r="O1366" s="62">
        <f t="shared" si="469"/>
        <v>110670</v>
      </c>
      <c r="P1366" s="58">
        <v>848640</v>
      </c>
      <c r="Q1366" s="58">
        <v>161241.60000000001</v>
      </c>
      <c r="R1366" s="58">
        <v>1009881.6</v>
      </c>
      <c r="S1366" s="62">
        <v>441728</v>
      </c>
      <c r="T1366" s="63">
        <f t="shared" si="470"/>
        <v>110670</v>
      </c>
      <c r="U1366" s="63">
        <f t="shared" si="477"/>
        <v>400633.33333333331</v>
      </c>
      <c r="V1366" s="63">
        <f t="shared" si="478"/>
        <v>120190</v>
      </c>
      <c r="W1366" s="64">
        <f t="shared" si="479"/>
        <v>234627.25253664353</v>
      </c>
      <c r="X1366" s="64">
        <f t="shared" si="480"/>
        <v>163168.9067782966</v>
      </c>
      <c r="Y1366" s="64">
        <f t="shared" si="471"/>
        <v>115430</v>
      </c>
      <c r="Z1366" s="64">
        <f t="shared" si="472"/>
        <v>136919.45338914829</v>
      </c>
      <c r="AA1366" s="64">
        <f t="shared" si="481"/>
        <v>494009.59670165653</v>
      </c>
      <c r="AB1366" s="65">
        <f t="shared" si="473"/>
        <v>1.2330716283425989</v>
      </c>
      <c r="AC1366" s="66">
        <f t="shared" ref="AC1366:AC1384" si="482">X1366</f>
        <v>163168.9067782966</v>
      </c>
      <c r="AD1366" s="88" t="s">
        <v>4740</v>
      </c>
    </row>
    <row r="1367" spans="1:30" s="68" customFormat="1" ht="29.5" customHeight="1" x14ac:dyDescent="0.35">
      <c r="A1367" s="57"/>
      <c r="B1367" s="3">
        <v>454</v>
      </c>
      <c r="C1367" s="9" t="s">
        <v>414</v>
      </c>
      <c r="D1367" s="106" t="s">
        <v>1577</v>
      </c>
      <c r="E1367" s="107" t="s">
        <v>1578</v>
      </c>
      <c r="F1367" s="4" t="s">
        <v>13</v>
      </c>
      <c r="G1367" s="58">
        <v>790000</v>
      </c>
      <c r="H1367" s="58">
        <v>150100</v>
      </c>
      <c r="I1367" s="59">
        <v>940100</v>
      </c>
      <c r="J1367" s="60">
        <v>126000</v>
      </c>
      <c r="K1367" s="60">
        <f t="shared" si="475"/>
        <v>23940</v>
      </c>
      <c r="L1367" s="61">
        <f t="shared" si="476"/>
        <v>149940</v>
      </c>
      <c r="M1367" s="60">
        <v>115000</v>
      </c>
      <c r="N1367" s="60">
        <f t="shared" si="468"/>
        <v>21850</v>
      </c>
      <c r="O1367" s="62">
        <f t="shared" si="469"/>
        <v>136850</v>
      </c>
      <c r="P1367" s="58">
        <v>813700</v>
      </c>
      <c r="Q1367" s="58">
        <v>154603</v>
      </c>
      <c r="R1367" s="58">
        <v>968303</v>
      </c>
      <c r="S1367" s="62">
        <v>401744</v>
      </c>
      <c r="T1367" s="63">
        <f t="shared" si="470"/>
        <v>136850</v>
      </c>
      <c r="U1367" s="63">
        <f t="shared" si="477"/>
        <v>408963.33333333331</v>
      </c>
      <c r="V1367" s="63">
        <f t="shared" si="478"/>
        <v>149940</v>
      </c>
      <c r="W1367" s="64">
        <f t="shared" si="479"/>
        <v>268191.77439668251</v>
      </c>
      <c r="X1367" s="64">
        <f t="shared" si="480"/>
        <v>199463.81784459195</v>
      </c>
      <c r="Y1367" s="64">
        <f t="shared" si="471"/>
        <v>143395</v>
      </c>
      <c r="Z1367" s="64">
        <f t="shared" si="472"/>
        <v>168156.90892229596</v>
      </c>
      <c r="AA1367" s="64">
        <f t="shared" si="481"/>
        <v>460024.40808432474</v>
      </c>
      <c r="AB1367" s="65">
        <f t="shared" si="473"/>
        <v>1.1248548967331824</v>
      </c>
      <c r="AC1367" s="66">
        <f t="shared" si="482"/>
        <v>199463.81784459195</v>
      </c>
      <c r="AD1367" s="88" t="s">
        <v>4740</v>
      </c>
    </row>
    <row r="1368" spans="1:30" s="68" customFormat="1" ht="29.5" customHeight="1" x14ac:dyDescent="0.35">
      <c r="A1368" s="57"/>
      <c r="B1368" s="3">
        <v>455</v>
      </c>
      <c r="C1368" s="9" t="s">
        <v>414</v>
      </c>
      <c r="D1368" s="106" t="s">
        <v>1579</v>
      </c>
      <c r="E1368" s="107" t="s">
        <v>1580</v>
      </c>
      <c r="F1368" s="4" t="s">
        <v>13</v>
      </c>
      <c r="G1368" s="58">
        <v>841000</v>
      </c>
      <c r="H1368" s="58">
        <v>159790</v>
      </c>
      <c r="I1368" s="59">
        <v>1000790</v>
      </c>
      <c r="J1368" s="60">
        <v>107000</v>
      </c>
      <c r="K1368" s="60">
        <f t="shared" si="475"/>
        <v>20330</v>
      </c>
      <c r="L1368" s="61">
        <f t="shared" si="476"/>
        <v>127330</v>
      </c>
      <c r="M1368" s="60">
        <v>98000</v>
      </c>
      <c r="N1368" s="60">
        <f t="shared" si="468"/>
        <v>18620</v>
      </c>
      <c r="O1368" s="62">
        <f t="shared" si="469"/>
        <v>116620</v>
      </c>
      <c r="P1368" s="58">
        <v>866230</v>
      </c>
      <c r="Q1368" s="58">
        <v>164583.70000000001</v>
      </c>
      <c r="R1368" s="58">
        <v>1030813.7</v>
      </c>
      <c r="S1368" s="62">
        <v>451248</v>
      </c>
      <c r="T1368" s="63">
        <f t="shared" si="470"/>
        <v>116620</v>
      </c>
      <c r="U1368" s="63">
        <f t="shared" si="477"/>
        <v>414913.33333333331</v>
      </c>
      <c r="V1368" s="63">
        <f t="shared" si="478"/>
        <v>127330</v>
      </c>
      <c r="W1368" s="64">
        <f t="shared" si="479"/>
        <v>245856.81119665958</v>
      </c>
      <c r="X1368" s="64">
        <f t="shared" si="480"/>
        <v>172139.97309873096</v>
      </c>
      <c r="Y1368" s="64">
        <f t="shared" si="471"/>
        <v>121975</v>
      </c>
      <c r="Z1368" s="64">
        <f t="shared" si="472"/>
        <v>144379.98654936548</v>
      </c>
      <c r="AA1368" s="64">
        <f t="shared" si="481"/>
        <v>507412.33472722489</v>
      </c>
      <c r="AB1368" s="65">
        <f t="shared" si="473"/>
        <v>1.2229357168418102</v>
      </c>
      <c r="AC1368" s="66">
        <f t="shared" si="482"/>
        <v>172139.97309873096</v>
      </c>
      <c r="AD1368" s="88" t="s">
        <v>4740</v>
      </c>
    </row>
    <row r="1369" spans="1:30" s="68" customFormat="1" ht="29.5" customHeight="1" x14ac:dyDescent="0.35">
      <c r="A1369" s="57"/>
      <c r="B1369" s="3">
        <v>456</v>
      </c>
      <c r="C1369" s="9" t="s">
        <v>414</v>
      </c>
      <c r="D1369" s="106" t="s">
        <v>1581</v>
      </c>
      <c r="E1369" s="107" t="s">
        <v>1582</v>
      </c>
      <c r="F1369" s="4" t="s">
        <v>13</v>
      </c>
      <c r="G1369" s="58">
        <v>864000</v>
      </c>
      <c r="H1369" s="58">
        <v>164160</v>
      </c>
      <c r="I1369" s="59">
        <v>1028160</v>
      </c>
      <c r="J1369" s="60">
        <v>49000</v>
      </c>
      <c r="K1369" s="60">
        <f t="shared" si="475"/>
        <v>9310</v>
      </c>
      <c r="L1369" s="61">
        <f t="shared" si="476"/>
        <v>58310</v>
      </c>
      <c r="M1369" s="60">
        <v>45000</v>
      </c>
      <c r="N1369" s="60">
        <f t="shared" si="468"/>
        <v>8550</v>
      </c>
      <c r="O1369" s="62">
        <f t="shared" si="469"/>
        <v>53550</v>
      </c>
      <c r="P1369" s="58">
        <v>889920.00000000012</v>
      </c>
      <c r="Q1369" s="58">
        <v>169084.80000000002</v>
      </c>
      <c r="R1369" s="58">
        <v>1059004.8</v>
      </c>
      <c r="S1369" s="62">
        <v>455056</v>
      </c>
      <c r="T1369" s="63">
        <f t="shared" si="470"/>
        <v>53550</v>
      </c>
      <c r="U1369" s="63">
        <f t="shared" si="477"/>
        <v>380006.66666666669</v>
      </c>
      <c r="V1369" s="63">
        <f t="shared" si="478"/>
        <v>58310</v>
      </c>
      <c r="W1369" s="64">
        <f t="shared" si="479"/>
        <v>147521.18993212117</v>
      </c>
      <c r="X1369" s="64">
        <f t="shared" si="480"/>
        <v>81529.571690581506</v>
      </c>
      <c r="Y1369" s="64">
        <f t="shared" si="471"/>
        <v>55930</v>
      </c>
      <c r="Z1369" s="64">
        <f t="shared" si="472"/>
        <v>67539.785845290753</v>
      </c>
      <c r="AA1369" s="64">
        <f t="shared" si="481"/>
        <v>561322.29782303621</v>
      </c>
      <c r="AB1369" s="65">
        <f t="shared" si="473"/>
        <v>1.477138026937342</v>
      </c>
      <c r="AC1369" s="66">
        <f t="shared" si="482"/>
        <v>81529.571690581506</v>
      </c>
      <c r="AD1369" s="88" t="s">
        <v>4740</v>
      </c>
    </row>
    <row r="1370" spans="1:30" s="68" customFormat="1" ht="29.5" customHeight="1" x14ac:dyDescent="0.35">
      <c r="A1370" s="57"/>
      <c r="B1370" s="3">
        <v>457</v>
      </c>
      <c r="C1370" s="9" t="s">
        <v>414</v>
      </c>
      <c r="D1370" s="106" t="s">
        <v>1583</v>
      </c>
      <c r="E1370" s="107" t="s">
        <v>1584</v>
      </c>
      <c r="F1370" s="4" t="s">
        <v>13</v>
      </c>
      <c r="G1370" s="58">
        <v>772000</v>
      </c>
      <c r="H1370" s="58">
        <v>146680</v>
      </c>
      <c r="I1370" s="59">
        <v>918680</v>
      </c>
      <c r="J1370" s="60">
        <v>66000</v>
      </c>
      <c r="K1370" s="60">
        <f t="shared" si="475"/>
        <v>12540</v>
      </c>
      <c r="L1370" s="61">
        <f t="shared" si="476"/>
        <v>78540</v>
      </c>
      <c r="M1370" s="60">
        <v>61000</v>
      </c>
      <c r="N1370" s="60">
        <f t="shared" si="468"/>
        <v>11590</v>
      </c>
      <c r="O1370" s="62">
        <f t="shared" si="469"/>
        <v>72590</v>
      </c>
      <c r="P1370" s="58">
        <v>802880</v>
      </c>
      <c r="Q1370" s="58">
        <v>152547.20000000001</v>
      </c>
      <c r="R1370" s="58">
        <v>955427.2</v>
      </c>
      <c r="S1370" s="62">
        <v>392224</v>
      </c>
      <c r="T1370" s="63">
        <f t="shared" si="470"/>
        <v>72590</v>
      </c>
      <c r="U1370" s="63">
        <f t="shared" si="477"/>
        <v>356603.33333333331</v>
      </c>
      <c r="V1370" s="63">
        <f t="shared" si="478"/>
        <v>78540</v>
      </c>
      <c r="W1370" s="64">
        <f t="shared" si="479"/>
        <v>173664.34061053838</v>
      </c>
      <c r="X1370" s="64">
        <f t="shared" si="480"/>
        <v>108707.91652787302</v>
      </c>
      <c r="Y1370" s="64">
        <f t="shared" si="471"/>
        <v>75565</v>
      </c>
      <c r="Z1370" s="64">
        <f t="shared" si="472"/>
        <v>90648.958263936511</v>
      </c>
      <c r="AA1370" s="64">
        <f t="shared" si="481"/>
        <v>486781.76325056935</v>
      </c>
      <c r="AB1370" s="65">
        <f t="shared" si="473"/>
        <v>1.3650510742577731</v>
      </c>
      <c r="AC1370" s="66">
        <f t="shared" si="482"/>
        <v>108707.91652787302</v>
      </c>
      <c r="AD1370" s="88" t="s">
        <v>4740</v>
      </c>
    </row>
    <row r="1371" spans="1:30" s="68" customFormat="1" ht="29.5" customHeight="1" x14ac:dyDescent="0.35">
      <c r="A1371" s="57"/>
      <c r="B1371" s="3">
        <v>458</v>
      </c>
      <c r="C1371" s="9" t="s">
        <v>414</v>
      </c>
      <c r="D1371" s="106" t="s">
        <v>1585</v>
      </c>
      <c r="E1371" s="107" t="s">
        <v>1586</v>
      </c>
      <c r="F1371" s="4" t="s">
        <v>13</v>
      </c>
      <c r="G1371" s="58">
        <v>723000</v>
      </c>
      <c r="H1371" s="58">
        <v>137370</v>
      </c>
      <c r="I1371" s="59">
        <v>860370</v>
      </c>
      <c r="J1371" s="60">
        <v>109000</v>
      </c>
      <c r="K1371" s="60">
        <f t="shared" si="475"/>
        <v>20710</v>
      </c>
      <c r="L1371" s="61">
        <f t="shared" si="476"/>
        <v>129710</v>
      </c>
      <c r="M1371" s="60">
        <v>101000</v>
      </c>
      <c r="N1371" s="60">
        <f t="shared" si="468"/>
        <v>19190</v>
      </c>
      <c r="O1371" s="62">
        <f t="shared" si="469"/>
        <v>120190</v>
      </c>
      <c r="P1371" s="58">
        <v>751920.00000000012</v>
      </c>
      <c r="Q1371" s="58">
        <v>142864.80000000002</v>
      </c>
      <c r="R1371" s="58">
        <v>894784.80000000016</v>
      </c>
      <c r="S1371" s="62">
        <v>424592</v>
      </c>
      <c r="T1371" s="63">
        <f t="shared" si="470"/>
        <v>120190</v>
      </c>
      <c r="U1371" s="63">
        <f t="shared" si="477"/>
        <v>370090</v>
      </c>
      <c r="V1371" s="63">
        <f t="shared" si="478"/>
        <v>129710</v>
      </c>
      <c r="W1371" s="64">
        <f t="shared" si="479"/>
        <v>237597.76499712569</v>
      </c>
      <c r="X1371" s="64">
        <f t="shared" si="480"/>
        <v>174500.21180429749</v>
      </c>
      <c r="Y1371" s="64">
        <f t="shared" si="471"/>
        <v>124950</v>
      </c>
      <c r="Z1371" s="64">
        <f t="shared" si="472"/>
        <v>147345.10590214876</v>
      </c>
      <c r="AA1371" s="64">
        <f t="shared" si="481"/>
        <v>424621.61555907631</v>
      </c>
      <c r="AB1371" s="65">
        <f t="shared" si="473"/>
        <v>1.147346903615543</v>
      </c>
      <c r="AC1371" s="66">
        <f t="shared" si="482"/>
        <v>174500.21180429749</v>
      </c>
      <c r="AD1371" s="88" t="s">
        <v>4740</v>
      </c>
    </row>
    <row r="1372" spans="1:30" s="68" customFormat="1" ht="29.5" customHeight="1" x14ac:dyDescent="0.35">
      <c r="A1372" s="57"/>
      <c r="B1372" s="3">
        <v>459</v>
      </c>
      <c r="C1372" s="9" t="s">
        <v>414</v>
      </c>
      <c r="D1372" s="106" t="s">
        <v>1587</v>
      </c>
      <c r="E1372" s="107" t="s">
        <v>1588</v>
      </c>
      <c r="F1372" s="4" t="s">
        <v>13</v>
      </c>
      <c r="G1372" s="58">
        <v>806000</v>
      </c>
      <c r="H1372" s="58">
        <v>153140</v>
      </c>
      <c r="I1372" s="59">
        <v>959140</v>
      </c>
      <c r="J1372" s="60">
        <v>109000</v>
      </c>
      <c r="K1372" s="60">
        <f t="shared" si="475"/>
        <v>20710</v>
      </c>
      <c r="L1372" s="61">
        <f t="shared" si="476"/>
        <v>129710</v>
      </c>
      <c r="M1372" s="60">
        <v>100000</v>
      </c>
      <c r="N1372" s="60">
        <f t="shared" si="468"/>
        <v>19000</v>
      </c>
      <c r="O1372" s="62">
        <f t="shared" si="469"/>
        <v>119000</v>
      </c>
      <c r="P1372" s="58">
        <v>854360</v>
      </c>
      <c r="Q1372" s="58">
        <v>162328.4</v>
      </c>
      <c r="R1372" s="58">
        <v>1016688.4</v>
      </c>
      <c r="S1372" s="62"/>
      <c r="T1372" s="63">
        <f t="shared" si="470"/>
        <v>119000</v>
      </c>
      <c r="U1372" s="63">
        <f t="shared" si="477"/>
        <v>402616.66666666669</v>
      </c>
      <c r="V1372" s="63">
        <f t="shared" si="478"/>
        <v>129710</v>
      </c>
      <c r="W1372" s="64">
        <f t="shared" si="479"/>
        <v>245546.72230903051</v>
      </c>
      <c r="X1372" s="64">
        <f t="shared" si="480"/>
        <v>174871.36054952772</v>
      </c>
      <c r="Y1372" s="64">
        <f t="shared" si="471"/>
        <v>124355</v>
      </c>
      <c r="Z1372" s="64">
        <f t="shared" si="472"/>
        <v>146935.68027476384</v>
      </c>
      <c r="AA1372" s="64">
        <f t="shared" si="481"/>
        <v>481993.09272367519</v>
      </c>
      <c r="AB1372" s="65">
        <f t="shared" si="473"/>
        <v>1.1971513666192206</v>
      </c>
      <c r="AC1372" s="66">
        <f t="shared" si="482"/>
        <v>174871.36054952772</v>
      </c>
      <c r="AD1372" s="88" t="s">
        <v>4740</v>
      </c>
    </row>
    <row r="1373" spans="1:30" s="68" customFormat="1" ht="29.5" customHeight="1" x14ac:dyDescent="0.35">
      <c r="A1373" s="57"/>
      <c r="B1373" s="3">
        <v>460</v>
      </c>
      <c r="C1373" s="9" t="s">
        <v>414</v>
      </c>
      <c r="D1373" s="106" t="s">
        <v>1589</v>
      </c>
      <c r="E1373" s="107" t="s">
        <v>1590</v>
      </c>
      <c r="F1373" s="4" t="s">
        <v>13</v>
      </c>
      <c r="G1373" s="58">
        <v>811000</v>
      </c>
      <c r="H1373" s="58">
        <v>154090</v>
      </c>
      <c r="I1373" s="59">
        <v>965090</v>
      </c>
      <c r="J1373" s="60">
        <v>110000</v>
      </c>
      <c r="K1373" s="60">
        <f t="shared" si="475"/>
        <v>20900</v>
      </c>
      <c r="L1373" s="61">
        <f t="shared" si="476"/>
        <v>130900</v>
      </c>
      <c r="M1373" s="60">
        <v>102000</v>
      </c>
      <c r="N1373" s="60">
        <f t="shared" si="468"/>
        <v>19380</v>
      </c>
      <c r="O1373" s="62">
        <f t="shared" si="469"/>
        <v>121380</v>
      </c>
      <c r="P1373" s="58">
        <v>835330</v>
      </c>
      <c r="Q1373" s="58">
        <v>158712.70000000001</v>
      </c>
      <c r="R1373" s="58">
        <v>994042.7</v>
      </c>
      <c r="S1373" s="62">
        <v>419832</v>
      </c>
      <c r="T1373" s="63">
        <f t="shared" si="470"/>
        <v>121380</v>
      </c>
      <c r="U1373" s="63">
        <f t="shared" si="477"/>
        <v>405790</v>
      </c>
      <c r="V1373" s="63">
        <f t="shared" si="478"/>
        <v>130900</v>
      </c>
      <c r="W1373" s="64">
        <f t="shared" si="479"/>
        <v>248438.09956458665</v>
      </c>
      <c r="X1373" s="64">
        <f t="shared" si="480"/>
        <v>177365.95505372586</v>
      </c>
      <c r="Y1373" s="64">
        <f t="shared" si="471"/>
        <v>126140</v>
      </c>
      <c r="Z1373" s="64">
        <f t="shared" si="472"/>
        <v>149372.97752686293</v>
      </c>
      <c r="AA1373" s="64">
        <f t="shared" si="481"/>
        <v>484391.39659989835</v>
      </c>
      <c r="AB1373" s="65">
        <f t="shared" si="473"/>
        <v>1.1936996885085842</v>
      </c>
      <c r="AC1373" s="66">
        <f t="shared" si="482"/>
        <v>177365.95505372586</v>
      </c>
      <c r="AD1373" s="88" t="s">
        <v>4740</v>
      </c>
    </row>
    <row r="1374" spans="1:30" s="68" customFormat="1" ht="29.5" customHeight="1" x14ac:dyDescent="0.35">
      <c r="A1374" s="57"/>
      <c r="B1374" s="3">
        <v>461</v>
      </c>
      <c r="C1374" s="9" t="s">
        <v>414</v>
      </c>
      <c r="D1374" s="106" t="s">
        <v>1591</v>
      </c>
      <c r="E1374" s="107" t="s">
        <v>1592</v>
      </c>
      <c r="F1374" s="4" t="s">
        <v>13</v>
      </c>
      <c r="G1374" s="58">
        <v>838000</v>
      </c>
      <c r="H1374" s="58">
        <v>159220</v>
      </c>
      <c r="I1374" s="59">
        <v>997220</v>
      </c>
      <c r="J1374" s="60">
        <v>136000</v>
      </c>
      <c r="K1374" s="60">
        <f t="shared" si="475"/>
        <v>25840</v>
      </c>
      <c r="L1374" s="61">
        <f t="shared" si="476"/>
        <v>161840</v>
      </c>
      <c r="M1374" s="60">
        <v>124000</v>
      </c>
      <c r="N1374" s="60">
        <f t="shared" si="468"/>
        <v>23560</v>
      </c>
      <c r="O1374" s="62">
        <f t="shared" si="469"/>
        <v>147560</v>
      </c>
      <c r="P1374" s="58">
        <v>863140</v>
      </c>
      <c r="Q1374" s="58">
        <v>163996.6</v>
      </c>
      <c r="R1374" s="58">
        <v>1027136.6</v>
      </c>
      <c r="S1374" s="62">
        <v>449344</v>
      </c>
      <c r="T1374" s="63">
        <f t="shared" si="470"/>
        <v>147560</v>
      </c>
      <c r="U1374" s="63">
        <f t="shared" si="477"/>
        <v>435540</v>
      </c>
      <c r="V1374" s="63">
        <f t="shared" si="478"/>
        <v>161840</v>
      </c>
      <c r="W1374" s="64">
        <f t="shared" si="479"/>
        <v>287705.72159675491</v>
      </c>
      <c r="X1374" s="64">
        <f t="shared" si="480"/>
        <v>214920.74021061242</v>
      </c>
      <c r="Y1374" s="64">
        <f t="shared" si="471"/>
        <v>154700</v>
      </c>
      <c r="Z1374" s="64">
        <f t="shared" si="472"/>
        <v>181240.37010530621</v>
      </c>
      <c r="AA1374" s="64">
        <f t="shared" si="481"/>
        <v>486481.54785150895</v>
      </c>
      <c r="AB1374" s="65">
        <f t="shared" si="473"/>
        <v>1.1169618125809546</v>
      </c>
      <c r="AC1374" s="66">
        <f t="shared" si="482"/>
        <v>214920.74021061242</v>
      </c>
      <c r="AD1374" s="88" t="s">
        <v>4740</v>
      </c>
    </row>
    <row r="1375" spans="1:30" s="68" customFormat="1" ht="29.5" customHeight="1" x14ac:dyDescent="0.35">
      <c r="A1375" s="57"/>
      <c r="B1375" s="3">
        <v>462</v>
      </c>
      <c r="C1375" s="9" t="s">
        <v>414</v>
      </c>
      <c r="D1375" s="106" t="s">
        <v>1593</v>
      </c>
      <c r="E1375" s="107" t="s">
        <v>1594</v>
      </c>
      <c r="F1375" s="4" t="s">
        <v>13</v>
      </c>
      <c r="G1375" s="58">
        <v>788000</v>
      </c>
      <c r="H1375" s="58">
        <v>149720</v>
      </c>
      <c r="I1375" s="59">
        <v>937720</v>
      </c>
      <c r="J1375" s="60">
        <v>123000</v>
      </c>
      <c r="K1375" s="60">
        <f t="shared" si="475"/>
        <v>23370</v>
      </c>
      <c r="L1375" s="61">
        <f t="shared" si="476"/>
        <v>146370</v>
      </c>
      <c r="M1375" s="60">
        <v>113000</v>
      </c>
      <c r="N1375" s="60">
        <f t="shared" si="468"/>
        <v>21470</v>
      </c>
      <c r="O1375" s="62">
        <f t="shared" si="469"/>
        <v>134470</v>
      </c>
      <c r="P1375" s="58">
        <v>819520.00000000012</v>
      </c>
      <c r="Q1375" s="58">
        <v>155708.80000000002</v>
      </c>
      <c r="R1375" s="58">
        <v>975228.80000000016</v>
      </c>
      <c r="S1375" s="62">
        <v>392224</v>
      </c>
      <c r="T1375" s="63">
        <f t="shared" si="470"/>
        <v>134470</v>
      </c>
      <c r="U1375" s="63">
        <f t="shared" si="477"/>
        <v>406186.66666666669</v>
      </c>
      <c r="V1375" s="63">
        <f t="shared" si="478"/>
        <v>146370</v>
      </c>
      <c r="W1375" s="64">
        <f t="shared" si="479"/>
        <v>264271.43251848634</v>
      </c>
      <c r="X1375" s="64">
        <f t="shared" si="480"/>
        <v>195630.6485813066</v>
      </c>
      <c r="Y1375" s="64">
        <f t="shared" si="471"/>
        <v>140420</v>
      </c>
      <c r="Z1375" s="64">
        <f t="shared" si="472"/>
        <v>165050.32429065328</v>
      </c>
      <c r="AA1375" s="64">
        <f t="shared" si="481"/>
        <v>460359.82213192037</v>
      </c>
      <c r="AB1375" s="65">
        <f t="shared" si="473"/>
        <v>1.1333700978168995</v>
      </c>
      <c r="AC1375" s="66">
        <f t="shared" si="482"/>
        <v>195630.6485813066</v>
      </c>
      <c r="AD1375" s="88" t="s">
        <v>4740</v>
      </c>
    </row>
    <row r="1376" spans="1:30" s="68" customFormat="1" ht="29.5" customHeight="1" x14ac:dyDescent="0.35">
      <c r="A1376" s="57"/>
      <c r="B1376" s="3">
        <v>463</v>
      </c>
      <c r="C1376" s="9" t="s">
        <v>414</v>
      </c>
      <c r="D1376" s="106" t="s">
        <v>1595</v>
      </c>
      <c r="E1376" s="107" t="s">
        <v>1596</v>
      </c>
      <c r="F1376" s="4" t="s">
        <v>13</v>
      </c>
      <c r="G1376" s="58">
        <v>687000</v>
      </c>
      <c r="H1376" s="58">
        <v>130530</v>
      </c>
      <c r="I1376" s="59">
        <v>817530</v>
      </c>
      <c r="J1376" s="60">
        <v>110000</v>
      </c>
      <c r="K1376" s="60">
        <f t="shared" si="475"/>
        <v>20900</v>
      </c>
      <c r="L1376" s="61">
        <f t="shared" si="476"/>
        <v>130900</v>
      </c>
      <c r="M1376" s="60">
        <v>101000</v>
      </c>
      <c r="N1376" s="60">
        <f t="shared" si="468"/>
        <v>19190</v>
      </c>
      <c r="O1376" s="62">
        <f t="shared" si="469"/>
        <v>120190</v>
      </c>
      <c r="P1376" s="58">
        <v>714480</v>
      </c>
      <c r="Q1376" s="58">
        <v>135751.20000000001</v>
      </c>
      <c r="R1376" s="58">
        <v>850231.2</v>
      </c>
      <c r="S1376" s="62">
        <v>345576</v>
      </c>
      <c r="T1376" s="63">
        <f t="shared" si="470"/>
        <v>120190</v>
      </c>
      <c r="U1376" s="63">
        <f t="shared" si="477"/>
        <v>356206.66666666669</v>
      </c>
      <c r="V1376" s="63">
        <f t="shared" si="478"/>
        <v>130900</v>
      </c>
      <c r="W1376" s="64">
        <f t="shared" si="479"/>
        <v>234299.06746326125</v>
      </c>
      <c r="X1376" s="64">
        <f t="shared" si="480"/>
        <v>174593.44320067664</v>
      </c>
      <c r="Y1376" s="64">
        <f t="shared" si="471"/>
        <v>125545</v>
      </c>
      <c r="Z1376" s="64">
        <f t="shared" si="472"/>
        <v>147391.72160033832</v>
      </c>
      <c r="AA1376" s="64">
        <f t="shared" si="481"/>
        <v>399553.61271465605</v>
      </c>
      <c r="AB1376" s="65">
        <f t="shared" si="473"/>
        <v>1.1216904401414609</v>
      </c>
      <c r="AC1376" s="66">
        <f t="shared" si="482"/>
        <v>174593.44320067664</v>
      </c>
      <c r="AD1376" s="88" t="s">
        <v>4740</v>
      </c>
    </row>
    <row r="1377" spans="1:30" s="68" customFormat="1" ht="29.5" customHeight="1" x14ac:dyDescent="0.35">
      <c r="A1377" s="57"/>
      <c r="B1377" s="3">
        <v>464</v>
      </c>
      <c r="C1377" s="9" t="s">
        <v>414</v>
      </c>
      <c r="D1377" s="106" t="s">
        <v>1597</v>
      </c>
      <c r="E1377" s="107" t="s">
        <v>1598</v>
      </c>
      <c r="F1377" s="4" t="s">
        <v>13</v>
      </c>
      <c r="G1377" s="58">
        <v>788000</v>
      </c>
      <c r="H1377" s="58">
        <v>149720</v>
      </c>
      <c r="I1377" s="59">
        <v>937720</v>
      </c>
      <c r="J1377" s="60">
        <v>119000</v>
      </c>
      <c r="K1377" s="60">
        <f t="shared" si="475"/>
        <v>22610</v>
      </c>
      <c r="L1377" s="61">
        <f t="shared" si="476"/>
        <v>141610</v>
      </c>
      <c r="M1377" s="60">
        <v>110000</v>
      </c>
      <c r="N1377" s="60">
        <f t="shared" si="468"/>
        <v>20900</v>
      </c>
      <c r="O1377" s="62">
        <f t="shared" si="469"/>
        <v>130900</v>
      </c>
      <c r="P1377" s="58">
        <v>819520.00000000012</v>
      </c>
      <c r="Q1377" s="58">
        <v>155708.80000000002</v>
      </c>
      <c r="R1377" s="58">
        <v>975228.80000000016</v>
      </c>
      <c r="S1377" s="62">
        <v>398888</v>
      </c>
      <c r="T1377" s="63">
        <f t="shared" si="470"/>
        <v>130900</v>
      </c>
      <c r="U1377" s="63">
        <f t="shared" si="477"/>
        <v>403410</v>
      </c>
      <c r="V1377" s="63">
        <f t="shared" si="478"/>
        <v>141610</v>
      </c>
      <c r="W1377" s="64">
        <f t="shared" si="479"/>
        <v>259041.24342470165</v>
      </c>
      <c r="X1377" s="64">
        <f t="shared" si="480"/>
        <v>190264.97814427881</v>
      </c>
      <c r="Y1377" s="64">
        <f t="shared" si="471"/>
        <v>136255</v>
      </c>
      <c r="Z1377" s="64">
        <f t="shared" si="472"/>
        <v>160582.4890721394</v>
      </c>
      <c r="AA1377" s="64">
        <f t="shared" si="481"/>
        <v>462757.01842327579</v>
      </c>
      <c r="AB1377" s="65">
        <f t="shared" si="473"/>
        <v>1.1471134042866458</v>
      </c>
      <c r="AC1377" s="66">
        <f t="shared" si="482"/>
        <v>190264.97814427881</v>
      </c>
      <c r="AD1377" s="88" t="s">
        <v>4740</v>
      </c>
    </row>
    <row r="1378" spans="1:30" s="68" customFormat="1" ht="29.5" customHeight="1" x14ac:dyDescent="0.35">
      <c r="A1378" s="57"/>
      <c r="B1378" s="3">
        <v>465</v>
      </c>
      <c r="C1378" s="9" t="s">
        <v>414</v>
      </c>
      <c r="D1378" s="106" t="s">
        <v>1599</v>
      </c>
      <c r="E1378" s="107" t="s">
        <v>1600</v>
      </c>
      <c r="F1378" s="4" t="s">
        <v>13</v>
      </c>
      <c r="G1378" s="58">
        <v>742000</v>
      </c>
      <c r="H1378" s="58">
        <v>140980</v>
      </c>
      <c r="I1378" s="59">
        <v>882980</v>
      </c>
      <c r="J1378" s="60">
        <v>129000</v>
      </c>
      <c r="K1378" s="60">
        <f t="shared" si="475"/>
        <v>24510</v>
      </c>
      <c r="L1378" s="61">
        <f t="shared" si="476"/>
        <v>153510</v>
      </c>
      <c r="M1378" s="60">
        <v>119000</v>
      </c>
      <c r="N1378" s="60">
        <f t="shared" si="468"/>
        <v>22610</v>
      </c>
      <c r="O1378" s="62">
        <f t="shared" si="469"/>
        <v>141610</v>
      </c>
      <c r="P1378" s="58">
        <v>771680</v>
      </c>
      <c r="Q1378" s="58">
        <v>146619.20000000001</v>
      </c>
      <c r="R1378" s="58">
        <v>918299.2</v>
      </c>
      <c r="S1378" s="62">
        <v>379848</v>
      </c>
      <c r="T1378" s="63">
        <f t="shared" si="470"/>
        <v>141610</v>
      </c>
      <c r="U1378" s="63">
        <f t="shared" si="477"/>
        <v>392700</v>
      </c>
      <c r="V1378" s="63">
        <f t="shared" si="478"/>
        <v>153510</v>
      </c>
      <c r="W1378" s="64">
        <f t="shared" si="479"/>
        <v>267748.56611577788</v>
      </c>
      <c r="X1378" s="64">
        <f t="shared" si="480"/>
        <v>203964.93873108388</v>
      </c>
      <c r="Y1378" s="64">
        <f t="shared" si="471"/>
        <v>147560</v>
      </c>
      <c r="Z1378" s="64">
        <f t="shared" si="472"/>
        <v>172787.46936554194</v>
      </c>
      <c r="AA1378" s="64">
        <f t="shared" si="481"/>
        <v>424636.62265518267</v>
      </c>
      <c r="AB1378" s="65">
        <f t="shared" si="473"/>
        <v>1.0813257516047432</v>
      </c>
      <c r="AC1378" s="66">
        <f t="shared" si="482"/>
        <v>203964.93873108388</v>
      </c>
      <c r="AD1378" s="88" t="s">
        <v>4740</v>
      </c>
    </row>
    <row r="1379" spans="1:30" s="68" customFormat="1" ht="29.5" customHeight="1" x14ac:dyDescent="0.35">
      <c r="A1379" s="57"/>
      <c r="B1379" s="3">
        <v>466</v>
      </c>
      <c r="C1379" s="9" t="s">
        <v>414</v>
      </c>
      <c r="D1379" s="106" t="s">
        <v>1601</v>
      </c>
      <c r="E1379" s="107" t="s">
        <v>1602</v>
      </c>
      <c r="F1379" s="4" t="s">
        <v>13</v>
      </c>
      <c r="G1379" s="58">
        <v>716000</v>
      </c>
      <c r="H1379" s="58">
        <v>136040</v>
      </c>
      <c r="I1379" s="59">
        <v>852040</v>
      </c>
      <c r="J1379" s="60">
        <v>124000</v>
      </c>
      <c r="K1379" s="60">
        <f t="shared" si="475"/>
        <v>23560</v>
      </c>
      <c r="L1379" s="61">
        <f t="shared" si="476"/>
        <v>147560</v>
      </c>
      <c r="M1379" s="60">
        <v>114000</v>
      </c>
      <c r="N1379" s="60">
        <f t="shared" si="468"/>
        <v>21660</v>
      </c>
      <c r="O1379" s="62">
        <f t="shared" si="469"/>
        <v>135660</v>
      </c>
      <c r="P1379" s="58">
        <v>737480</v>
      </c>
      <c r="Q1379" s="58">
        <v>140121.20000000001</v>
      </c>
      <c r="R1379" s="58">
        <v>877601.2</v>
      </c>
      <c r="S1379" s="62">
        <v>359856</v>
      </c>
      <c r="T1379" s="63">
        <f t="shared" si="470"/>
        <v>135660</v>
      </c>
      <c r="U1379" s="63">
        <f t="shared" si="477"/>
        <v>378420</v>
      </c>
      <c r="V1379" s="63">
        <f t="shared" si="478"/>
        <v>147560</v>
      </c>
      <c r="W1379" s="64">
        <f t="shared" si="479"/>
        <v>257410.82963306273</v>
      </c>
      <c r="X1379" s="64">
        <f t="shared" si="480"/>
        <v>195797.81688919713</v>
      </c>
      <c r="Y1379" s="64">
        <f t="shared" si="471"/>
        <v>141610</v>
      </c>
      <c r="Z1379" s="64">
        <f t="shared" si="472"/>
        <v>165728.90844459855</v>
      </c>
      <c r="AA1379" s="64">
        <f t="shared" si="481"/>
        <v>410210.10567756614</v>
      </c>
      <c r="AB1379" s="65">
        <f t="shared" si="473"/>
        <v>1.0840074670407647</v>
      </c>
      <c r="AC1379" s="66">
        <f t="shared" si="482"/>
        <v>195797.81688919713</v>
      </c>
      <c r="AD1379" s="88" t="s">
        <v>4740</v>
      </c>
    </row>
    <row r="1380" spans="1:30" s="68" customFormat="1" ht="29.5" customHeight="1" x14ac:dyDescent="0.35">
      <c r="A1380" s="57"/>
      <c r="B1380" s="3">
        <v>467</v>
      </c>
      <c r="C1380" s="9" t="s">
        <v>414</v>
      </c>
      <c r="D1380" s="106" t="s">
        <v>1603</v>
      </c>
      <c r="E1380" s="107" t="s">
        <v>1604</v>
      </c>
      <c r="F1380" s="4" t="s">
        <v>13</v>
      </c>
      <c r="G1380" s="58">
        <v>810000</v>
      </c>
      <c r="H1380" s="58">
        <v>153900</v>
      </c>
      <c r="I1380" s="59">
        <v>963900</v>
      </c>
      <c r="J1380" s="60">
        <v>112000</v>
      </c>
      <c r="K1380" s="60">
        <f t="shared" si="475"/>
        <v>21280</v>
      </c>
      <c r="L1380" s="61">
        <f t="shared" si="476"/>
        <v>133280</v>
      </c>
      <c r="M1380" s="60">
        <v>102000</v>
      </c>
      <c r="N1380" s="60">
        <f t="shared" si="468"/>
        <v>19380</v>
      </c>
      <c r="O1380" s="62">
        <f t="shared" si="469"/>
        <v>121380</v>
      </c>
      <c r="P1380" s="58">
        <v>842400</v>
      </c>
      <c r="Q1380" s="58">
        <v>160056</v>
      </c>
      <c r="R1380" s="58">
        <v>1002456</v>
      </c>
      <c r="S1380" s="62">
        <v>422688</v>
      </c>
      <c r="T1380" s="63">
        <f t="shared" si="470"/>
        <v>121380</v>
      </c>
      <c r="U1380" s="63">
        <f t="shared" si="477"/>
        <v>406186.66666666669</v>
      </c>
      <c r="V1380" s="63">
        <f t="shared" si="478"/>
        <v>133280</v>
      </c>
      <c r="W1380" s="64">
        <f t="shared" si="479"/>
        <v>249831.98148820249</v>
      </c>
      <c r="X1380" s="64">
        <f t="shared" si="480"/>
        <v>178794.46645450415</v>
      </c>
      <c r="Y1380" s="64">
        <f t="shared" si="471"/>
        <v>127330</v>
      </c>
      <c r="Z1380" s="64">
        <f t="shared" si="472"/>
        <v>150087.23322725209</v>
      </c>
      <c r="AA1380" s="64">
        <f t="shared" si="481"/>
        <v>483030.5623180932</v>
      </c>
      <c r="AB1380" s="65">
        <f t="shared" si="473"/>
        <v>1.1891836979338559</v>
      </c>
      <c r="AC1380" s="66">
        <f t="shared" si="482"/>
        <v>178794.46645450415</v>
      </c>
      <c r="AD1380" s="88" t="s">
        <v>4740</v>
      </c>
    </row>
    <row r="1381" spans="1:30" s="68" customFormat="1" ht="29.5" customHeight="1" x14ac:dyDescent="0.35">
      <c r="A1381" s="57"/>
      <c r="B1381" s="3">
        <v>468</v>
      </c>
      <c r="C1381" s="9" t="s">
        <v>414</v>
      </c>
      <c r="D1381" s="106" t="s">
        <v>1605</v>
      </c>
      <c r="E1381" s="107" t="s">
        <v>1606</v>
      </c>
      <c r="F1381" s="4" t="s">
        <v>13</v>
      </c>
      <c r="G1381" s="58">
        <v>728000</v>
      </c>
      <c r="H1381" s="58">
        <v>138320</v>
      </c>
      <c r="I1381" s="59">
        <v>866320</v>
      </c>
      <c r="J1381" s="60">
        <v>119000</v>
      </c>
      <c r="K1381" s="60">
        <f t="shared" si="475"/>
        <v>22610</v>
      </c>
      <c r="L1381" s="61">
        <f t="shared" si="476"/>
        <v>141610</v>
      </c>
      <c r="M1381" s="60">
        <v>109000</v>
      </c>
      <c r="N1381" s="60">
        <f t="shared" si="468"/>
        <v>20710</v>
      </c>
      <c r="O1381" s="62">
        <f t="shared" si="469"/>
        <v>129710</v>
      </c>
      <c r="P1381" s="58">
        <v>771680</v>
      </c>
      <c r="Q1381" s="58">
        <v>146619.20000000001</v>
      </c>
      <c r="R1381" s="58">
        <v>918299.2</v>
      </c>
      <c r="S1381" s="62">
        <v>368424</v>
      </c>
      <c r="T1381" s="63">
        <f t="shared" si="470"/>
        <v>129710</v>
      </c>
      <c r="U1381" s="63">
        <f t="shared" si="477"/>
        <v>379213.33333333331</v>
      </c>
      <c r="V1381" s="63">
        <f t="shared" si="478"/>
        <v>141610</v>
      </c>
      <c r="W1381" s="64">
        <f t="shared" si="479"/>
        <v>251525.43433150894</v>
      </c>
      <c r="X1381" s="64">
        <f t="shared" si="480"/>
        <v>188377.58185018576</v>
      </c>
      <c r="Y1381" s="64">
        <f t="shared" si="471"/>
        <v>135660</v>
      </c>
      <c r="Z1381" s="64">
        <f t="shared" si="472"/>
        <v>159043.79092509288</v>
      </c>
      <c r="AA1381" s="64">
        <f t="shared" si="481"/>
        <v>421888.70692794485</v>
      </c>
      <c r="AB1381" s="65">
        <f t="shared" si="473"/>
        <v>1.1125365851972808</v>
      </c>
      <c r="AC1381" s="66">
        <f t="shared" si="482"/>
        <v>188377.58185018576</v>
      </c>
      <c r="AD1381" s="88" t="s">
        <v>4740</v>
      </c>
    </row>
    <row r="1382" spans="1:30" s="68" customFormat="1" ht="29.5" customHeight="1" x14ac:dyDescent="0.35">
      <c r="A1382" s="57"/>
      <c r="B1382" s="3">
        <v>469</v>
      </c>
      <c r="C1382" s="9" t="s">
        <v>414</v>
      </c>
      <c r="D1382" s="106" t="s">
        <v>1607</v>
      </c>
      <c r="E1382" s="107" t="s">
        <v>1608</v>
      </c>
      <c r="F1382" s="4" t="s">
        <v>13</v>
      </c>
      <c r="G1382" s="58">
        <v>748000</v>
      </c>
      <c r="H1382" s="58">
        <v>142120</v>
      </c>
      <c r="I1382" s="59">
        <v>890120</v>
      </c>
      <c r="J1382" s="60">
        <v>116000</v>
      </c>
      <c r="K1382" s="60">
        <f t="shared" si="475"/>
        <v>22040</v>
      </c>
      <c r="L1382" s="61">
        <f t="shared" si="476"/>
        <v>138040</v>
      </c>
      <c r="M1382" s="60">
        <v>106000</v>
      </c>
      <c r="N1382" s="60">
        <f t="shared" si="468"/>
        <v>20140</v>
      </c>
      <c r="O1382" s="62">
        <f t="shared" si="469"/>
        <v>126140</v>
      </c>
      <c r="P1382" s="58">
        <v>792880</v>
      </c>
      <c r="Q1382" s="58">
        <v>150647.20000000001</v>
      </c>
      <c r="R1382" s="58">
        <v>943527.2</v>
      </c>
      <c r="S1382" s="62">
        <v>396984</v>
      </c>
      <c r="T1382" s="63">
        <f t="shared" si="470"/>
        <v>126140</v>
      </c>
      <c r="U1382" s="63">
        <f t="shared" si="477"/>
        <v>384766.66666666669</v>
      </c>
      <c r="V1382" s="63">
        <f t="shared" si="478"/>
        <v>138040</v>
      </c>
      <c r="W1382" s="64">
        <f t="shared" si="479"/>
        <v>249326.69422725961</v>
      </c>
      <c r="X1382" s="64">
        <f t="shared" si="480"/>
        <v>184100.80380371396</v>
      </c>
      <c r="Y1382" s="64">
        <f t="shared" si="471"/>
        <v>132090</v>
      </c>
      <c r="Z1382" s="64">
        <f t="shared" si="472"/>
        <v>155120.401901857</v>
      </c>
      <c r="AA1382" s="64">
        <f t="shared" si="481"/>
        <v>437689.26892640779</v>
      </c>
      <c r="AB1382" s="65">
        <f t="shared" si="473"/>
        <v>1.1375446649737706</v>
      </c>
      <c r="AC1382" s="66">
        <f t="shared" si="482"/>
        <v>184100.80380371396</v>
      </c>
      <c r="AD1382" s="88" t="s">
        <v>4740</v>
      </c>
    </row>
    <row r="1383" spans="1:30" s="68" customFormat="1" ht="29.5" customHeight="1" x14ac:dyDescent="0.35">
      <c r="A1383" s="57"/>
      <c r="B1383" s="3">
        <v>470</v>
      </c>
      <c r="C1383" s="9" t="s">
        <v>414</v>
      </c>
      <c r="D1383" s="106" t="s">
        <v>1609</v>
      </c>
      <c r="E1383" s="107" t="s">
        <v>1610</v>
      </c>
      <c r="F1383" s="4" t="s">
        <v>13</v>
      </c>
      <c r="G1383" s="58">
        <v>747000</v>
      </c>
      <c r="H1383" s="58">
        <v>141930</v>
      </c>
      <c r="I1383" s="59">
        <v>888930</v>
      </c>
      <c r="J1383" s="60">
        <v>126000</v>
      </c>
      <c r="K1383" s="60">
        <f t="shared" si="475"/>
        <v>23940</v>
      </c>
      <c r="L1383" s="61">
        <f t="shared" si="476"/>
        <v>149940</v>
      </c>
      <c r="M1383" s="60">
        <v>116000</v>
      </c>
      <c r="N1383" s="60">
        <f t="shared" si="468"/>
        <v>22040</v>
      </c>
      <c r="O1383" s="62">
        <f t="shared" si="469"/>
        <v>138040</v>
      </c>
      <c r="P1383" s="58">
        <v>791820.00000000012</v>
      </c>
      <c r="Q1383" s="58">
        <v>150445.80000000002</v>
      </c>
      <c r="R1383" s="58">
        <v>942265.80000000016</v>
      </c>
      <c r="S1383" s="62">
        <v>377944</v>
      </c>
      <c r="T1383" s="63">
        <f t="shared" si="470"/>
        <v>138040</v>
      </c>
      <c r="U1383" s="63">
        <f t="shared" si="477"/>
        <v>392303.33333333331</v>
      </c>
      <c r="V1383" s="63">
        <f t="shared" si="478"/>
        <v>149940</v>
      </c>
      <c r="W1383" s="64">
        <f t="shared" si="479"/>
        <v>263995.59080755868</v>
      </c>
      <c r="X1383" s="64">
        <f t="shared" si="480"/>
        <v>199487.19299861815</v>
      </c>
      <c r="Y1383" s="64">
        <f t="shared" si="471"/>
        <v>143990</v>
      </c>
      <c r="Z1383" s="64">
        <f t="shared" si="472"/>
        <v>168763.59649930906</v>
      </c>
      <c r="AA1383" s="64">
        <f t="shared" si="481"/>
        <v>430132.46451916802</v>
      </c>
      <c r="AB1383" s="65">
        <f t="shared" si="473"/>
        <v>1.0964282685655693</v>
      </c>
      <c r="AC1383" s="66">
        <f t="shared" si="482"/>
        <v>199487.19299861815</v>
      </c>
      <c r="AD1383" s="88" t="s">
        <v>4740</v>
      </c>
    </row>
    <row r="1384" spans="1:30" s="68" customFormat="1" ht="29.5" customHeight="1" x14ac:dyDescent="0.35">
      <c r="A1384" s="57"/>
      <c r="B1384" s="3">
        <v>471</v>
      </c>
      <c r="C1384" s="9" t="s">
        <v>414</v>
      </c>
      <c r="D1384" s="106" t="s">
        <v>1611</v>
      </c>
      <c r="E1384" s="107" t="s">
        <v>1612</v>
      </c>
      <c r="F1384" s="4" t="s">
        <v>13</v>
      </c>
      <c r="G1384" s="58">
        <v>880000</v>
      </c>
      <c r="H1384" s="58">
        <v>167200</v>
      </c>
      <c r="I1384" s="59">
        <v>1047200</v>
      </c>
      <c r="J1384" s="60">
        <v>105000</v>
      </c>
      <c r="K1384" s="60">
        <f t="shared" si="475"/>
        <v>19950</v>
      </c>
      <c r="L1384" s="61">
        <f t="shared" si="476"/>
        <v>124950</v>
      </c>
      <c r="M1384" s="60">
        <v>96000</v>
      </c>
      <c r="N1384" s="60">
        <f t="shared" si="468"/>
        <v>18240</v>
      </c>
      <c r="O1384" s="62">
        <f t="shared" si="469"/>
        <v>114240</v>
      </c>
      <c r="P1384" s="58">
        <v>906400</v>
      </c>
      <c r="Q1384" s="58">
        <v>172216</v>
      </c>
      <c r="R1384" s="58">
        <v>1078616</v>
      </c>
      <c r="S1384" s="62">
        <v>438872</v>
      </c>
      <c r="T1384" s="63">
        <f t="shared" si="470"/>
        <v>114240</v>
      </c>
      <c r="U1384" s="63">
        <f t="shared" si="477"/>
        <v>428796.66666666669</v>
      </c>
      <c r="V1384" s="63">
        <f t="shared" si="478"/>
        <v>124950</v>
      </c>
      <c r="W1384" s="64">
        <f t="shared" si="479"/>
        <v>246336.08190542663</v>
      </c>
      <c r="X1384" s="64">
        <f t="shared" si="480"/>
        <v>169380.23106546857</v>
      </c>
      <c r="Y1384" s="64">
        <f t="shared" si="471"/>
        <v>119595</v>
      </c>
      <c r="Z1384" s="64">
        <f t="shared" si="472"/>
        <v>141810.11553273429</v>
      </c>
      <c r="AA1384" s="64">
        <f t="shared" si="481"/>
        <v>535579.76813293959</v>
      </c>
      <c r="AB1384" s="65">
        <f t="shared" si="473"/>
        <v>1.2490296911502878</v>
      </c>
      <c r="AC1384" s="66">
        <f t="shared" si="482"/>
        <v>169380.23106546857</v>
      </c>
      <c r="AD1384" s="88" t="s">
        <v>4740</v>
      </c>
    </row>
    <row r="1385" spans="1:30" s="68" customFormat="1" ht="29.5" customHeight="1" x14ac:dyDescent="0.35">
      <c r="A1385" s="57"/>
      <c r="B1385" s="3">
        <v>472</v>
      </c>
      <c r="C1385" s="9" t="s">
        <v>414</v>
      </c>
      <c r="D1385" s="106" t="s">
        <v>1613</v>
      </c>
      <c r="E1385" s="107" t="s">
        <v>1614</v>
      </c>
      <c r="F1385" s="4" t="s">
        <v>13</v>
      </c>
      <c r="G1385" s="58">
        <v>38655.462184873948</v>
      </c>
      <c r="H1385" s="58">
        <v>7344.5378151260502</v>
      </c>
      <c r="I1385" s="59">
        <v>46000</v>
      </c>
      <c r="J1385" s="60">
        <v>101000</v>
      </c>
      <c r="K1385" s="60">
        <f t="shared" si="475"/>
        <v>19190</v>
      </c>
      <c r="L1385" s="61">
        <f t="shared" si="476"/>
        <v>120190</v>
      </c>
      <c r="M1385" s="60">
        <v>94000</v>
      </c>
      <c r="N1385" s="60">
        <f t="shared" si="468"/>
        <v>17860</v>
      </c>
      <c r="O1385" s="62">
        <f t="shared" si="469"/>
        <v>111860</v>
      </c>
      <c r="P1385" s="58">
        <v>40974.789915966387</v>
      </c>
      <c r="Q1385" s="58">
        <v>7785.2100840336134</v>
      </c>
      <c r="R1385" s="58">
        <v>48760</v>
      </c>
      <c r="S1385" s="62">
        <v>69496</v>
      </c>
      <c r="T1385" s="63">
        <f t="shared" si="470"/>
        <v>46000</v>
      </c>
      <c r="U1385" s="63">
        <f t="shared" si="477"/>
        <v>92683.333333333328</v>
      </c>
      <c r="V1385" s="63">
        <f t="shared" si="478"/>
        <v>111860</v>
      </c>
      <c r="W1385" s="64">
        <f t="shared" si="479"/>
        <v>85198.835844849906</v>
      </c>
      <c r="X1385" s="64">
        <f t="shared" si="480"/>
        <v>76924.977772690356</v>
      </c>
      <c r="Y1385" s="64">
        <f t="shared" si="471"/>
        <v>78930</v>
      </c>
      <c r="Z1385" s="64">
        <f t="shared" si="472"/>
        <v>61462.488886345178</v>
      </c>
      <c r="AA1385" s="64">
        <f t="shared" si="481"/>
        <v>40642.9259937487</v>
      </c>
      <c r="AB1385" s="65">
        <f t="shared" si="473"/>
        <v>0.43851385715247654</v>
      </c>
      <c r="AC1385" s="66">
        <f>Z1385</f>
        <v>61462.488886345178</v>
      </c>
      <c r="AD1385" s="90" t="s">
        <v>4745</v>
      </c>
    </row>
    <row r="1386" spans="1:30" s="68" customFormat="1" ht="29.5" customHeight="1" x14ac:dyDescent="0.35">
      <c r="A1386" s="57"/>
      <c r="B1386" s="3">
        <v>473</v>
      </c>
      <c r="C1386" s="9" t="s">
        <v>414</v>
      </c>
      <c r="D1386" s="106" t="s">
        <v>1615</v>
      </c>
      <c r="E1386" s="107" t="s">
        <v>1616</v>
      </c>
      <c r="F1386" s="4" t="s">
        <v>13</v>
      </c>
      <c r="G1386" s="58">
        <v>730000</v>
      </c>
      <c r="H1386" s="58">
        <v>138700</v>
      </c>
      <c r="I1386" s="59">
        <v>868700</v>
      </c>
      <c r="J1386" s="60">
        <v>1354000</v>
      </c>
      <c r="K1386" s="60">
        <f t="shared" si="475"/>
        <v>257260</v>
      </c>
      <c r="L1386" s="61">
        <f t="shared" si="476"/>
        <v>1611260</v>
      </c>
      <c r="M1386" s="60">
        <v>1254000</v>
      </c>
      <c r="N1386" s="60">
        <f t="shared" si="468"/>
        <v>238260</v>
      </c>
      <c r="O1386" s="62">
        <f t="shared" si="469"/>
        <v>1492260</v>
      </c>
      <c r="P1386" s="58">
        <v>759200</v>
      </c>
      <c r="Q1386" s="58">
        <v>144248</v>
      </c>
      <c r="R1386" s="58">
        <v>903448</v>
      </c>
      <c r="S1386" s="62">
        <v>380800</v>
      </c>
      <c r="T1386" s="63">
        <f t="shared" si="470"/>
        <v>868700</v>
      </c>
      <c r="U1386" s="63">
        <f t="shared" si="477"/>
        <v>1324073.3333333333</v>
      </c>
      <c r="V1386" s="63">
        <f t="shared" si="478"/>
        <v>1492260</v>
      </c>
      <c r="W1386" s="64">
        <f t="shared" si="479"/>
        <v>1278281.9260974575</v>
      </c>
      <c r="X1386" s="64">
        <f t="shared" si="480"/>
        <v>1228550.4314006835</v>
      </c>
      <c r="Y1386" s="64">
        <f t="shared" si="471"/>
        <v>1180480</v>
      </c>
      <c r="Z1386" s="64">
        <f t="shared" si="472"/>
        <v>1048625.2157003419</v>
      </c>
      <c r="AA1386" s="64">
        <f t="shared" si="481"/>
        <v>398828.1641676444</v>
      </c>
      <c r="AB1386" s="65">
        <f t="shared" si="473"/>
        <v>0.30121304774230362</v>
      </c>
      <c r="AC1386" s="66">
        <f>T1386</f>
        <v>868700</v>
      </c>
      <c r="AD1386" s="67" t="s">
        <v>4739</v>
      </c>
    </row>
    <row r="1387" spans="1:30" s="68" customFormat="1" ht="29.5" customHeight="1" x14ac:dyDescent="0.35">
      <c r="A1387" s="57"/>
      <c r="B1387" s="3">
        <v>474</v>
      </c>
      <c r="C1387" s="9" t="s">
        <v>414</v>
      </c>
      <c r="D1387" s="106" t="s">
        <v>1617</v>
      </c>
      <c r="E1387" s="107" t="s">
        <v>1618</v>
      </c>
      <c r="F1387" s="4" t="s">
        <v>13</v>
      </c>
      <c r="G1387" s="58">
        <v>821000</v>
      </c>
      <c r="H1387" s="58">
        <v>155990</v>
      </c>
      <c r="I1387" s="59">
        <v>976990</v>
      </c>
      <c r="J1387" s="60">
        <v>61000</v>
      </c>
      <c r="K1387" s="60">
        <f t="shared" si="475"/>
        <v>11590</v>
      </c>
      <c r="L1387" s="61">
        <f t="shared" si="476"/>
        <v>72590</v>
      </c>
      <c r="M1387" s="60">
        <v>56000</v>
      </c>
      <c r="N1387" s="60">
        <f t="shared" si="468"/>
        <v>10640</v>
      </c>
      <c r="O1387" s="62">
        <f t="shared" si="469"/>
        <v>66640</v>
      </c>
      <c r="P1387" s="58">
        <v>845630</v>
      </c>
      <c r="Q1387" s="58">
        <v>160669.70000000001</v>
      </c>
      <c r="R1387" s="58">
        <v>1006299.7</v>
      </c>
      <c r="S1387" s="62">
        <v>405552</v>
      </c>
      <c r="T1387" s="63">
        <f t="shared" si="470"/>
        <v>66640</v>
      </c>
      <c r="U1387" s="63">
        <f t="shared" si="477"/>
        <v>372073.33333333331</v>
      </c>
      <c r="V1387" s="63">
        <f t="shared" si="478"/>
        <v>72590</v>
      </c>
      <c r="W1387" s="64">
        <f t="shared" si="479"/>
        <v>167816.23284160238</v>
      </c>
      <c r="X1387" s="64">
        <f t="shared" si="480"/>
        <v>100652.37320679982</v>
      </c>
      <c r="Y1387" s="64">
        <f t="shared" si="471"/>
        <v>69615</v>
      </c>
      <c r="Z1387" s="64">
        <f t="shared" si="472"/>
        <v>83646.18660339991</v>
      </c>
      <c r="AA1387" s="64">
        <f t="shared" si="481"/>
        <v>523881.64773480408</v>
      </c>
      <c r="AB1387" s="65">
        <f t="shared" si="473"/>
        <v>1.408006435294487</v>
      </c>
      <c r="AC1387" s="66">
        <f>X1387</f>
        <v>100652.37320679982</v>
      </c>
      <c r="AD1387" s="88" t="s">
        <v>4740</v>
      </c>
    </row>
    <row r="1388" spans="1:30" s="68" customFormat="1" ht="29.5" customHeight="1" x14ac:dyDescent="0.35">
      <c r="A1388" s="57"/>
      <c r="B1388" s="3">
        <v>475</v>
      </c>
      <c r="C1388" s="9" t="s">
        <v>414</v>
      </c>
      <c r="D1388" s="106" t="s">
        <v>1619</v>
      </c>
      <c r="E1388" s="107" t="s">
        <v>1620</v>
      </c>
      <c r="F1388" s="4" t="s">
        <v>13</v>
      </c>
      <c r="G1388" s="58">
        <v>889000</v>
      </c>
      <c r="H1388" s="58">
        <v>168910</v>
      </c>
      <c r="I1388" s="59">
        <v>1057910</v>
      </c>
      <c r="J1388" s="60">
        <v>61000</v>
      </c>
      <c r="K1388" s="60">
        <f t="shared" si="475"/>
        <v>11590</v>
      </c>
      <c r="L1388" s="61">
        <f t="shared" si="476"/>
        <v>72590</v>
      </c>
      <c r="M1388" s="60">
        <v>56000</v>
      </c>
      <c r="N1388" s="60">
        <f t="shared" si="468"/>
        <v>10640</v>
      </c>
      <c r="O1388" s="62">
        <f t="shared" si="469"/>
        <v>66640</v>
      </c>
      <c r="P1388" s="58">
        <v>915670.00000000012</v>
      </c>
      <c r="Q1388" s="58">
        <v>173977.30000000002</v>
      </c>
      <c r="R1388" s="58">
        <v>1089647.3</v>
      </c>
      <c r="S1388" s="62">
        <v>442680</v>
      </c>
      <c r="T1388" s="63">
        <f t="shared" si="470"/>
        <v>66640</v>
      </c>
      <c r="U1388" s="63">
        <f t="shared" si="477"/>
        <v>399046.66666666669</v>
      </c>
      <c r="V1388" s="63">
        <f t="shared" si="478"/>
        <v>72590</v>
      </c>
      <c r="W1388" s="64">
        <f t="shared" si="479"/>
        <v>172327.06937589694</v>
      </c>
      <c r="X1388" s="64">
        <f t="shared" si="480"/>
        <v>100917.45878673355</v>
      </c>
      <c r="Y1388" s="64">
        <f t="shared" si="471"/>
        <v>69615</v>
      </c>
      <c r="Z1388" s="64">
        <f t="shared" si="472"/>
        <v>83778.729393366782</v>
      </c>
      <c r="AA1388" s="64">
        <f t="shared" si="481"/>
        <v>570600.13988197839</v>
      </c>
      <c r="AB1388" s="65">
        <f t="shared" si="473"/>
        <v>1.4299082978147377</v>
      </c>
      <c r="AC1388" s="66">
        <f t="shared" ref="AC1388:AC1402" si="483">X1388</f>
        <v>100917.45878673355</v>
      </c>
      <c r="AD1388" s="88" t="s">
        <v>4740</v>
      </c>
    </row>
    <row r="1389" spans="1:30" s="68" customFormat="1" ht="29.5" customHeight="1" x14ac:dyDescent="0.35">
      <c r="A1389" s="57"/>
      <c r="B1389" s="3">
        <v>476</v>
      </c>
      <c r="C1389" s="9" t="s">
        <v>414</v>
      </c>
      <c r="D1389" s="106" t="s">
        <v>1621</v>
      </c>
      <c r="E1389" s="107" t="s">
        <v>1622</v>
      </c>
      <c r="F1389" s="4" t="s">
        <v>13</v>
      </c>
      <c r="G1389" s="58">
        <v>772000</v>
      </c>
      <c r="H1389" s="58">
        <v>146680</v>
      </c>
      <c r="I1389" s="59">
        <v>918680</v>
      </c>
      <c r="J1389" s="60">
        <v>54000</v>
      </c>
      <c r="K1389" s="60">
        <f t="shared" si="475"/>
        <v>10260</v>
      </c>
      <c r="L1389" s="61">
        <f t="shared" si="476"/>
        <v>64260</v>
      </c>
      <c r="M1389" s="60">
        <v>50000</v>
      </c>
      <c r="N1389" s="60">
        <f t="shared" si="468"/>
        <v>9500</v>
      </c>
      <c r="O1389" s="62">
        <f t="shared" si="469"/>
        <v>59500</v>
      </c>
      <c r="P1389" s="58">
        <v>795160</v>
      </c>
      <c r="Q1389" s="58">
        <v>151080.4</v>
      </c>
      <c r="R1389" s="58">
        <v>946240.4</v>
      </c>
      <c r="S1389" s="62">
        <v>394128</v>
      </c>
      <c r="T1389" s="63">
        <f t="shared" si="470"/>
        <v>59500</v>
      </c>
      <c r="U1389" s="63">
        <f t="shared" si="477"/>
        <v>347480</v>
      </c>
      <c r="V1389" s="63">
        <f t="shared" si="478"/>
        <v>64260</v>
      </c>
      <c r="W1389" s="64">
        <f t="shared" si="479"/>
        <v>152010.63838860305</v>
      </c>
      <c r="X1389" s="64">
        <f t="shared" si="480"/>
        <v>89667.277196703129</v>
      </c>
      <c r="Y1389" s="64">
        <f t="shared" si="471"/>
        <v>61880</v>
      </c>
      <c r="Z1389" s="64">
        <f t="shared" si="472"/>
        <v>74583.638598351565</v>
      </c>
      <c r="AA1389" s="64">
        <f t="shared" si="481"/>
        <v>494679.43599870818</v>
      </c>
      <c r="AB1389" s="65">
        <f t="shared" si="473"/>
        <v>1.4236198802771618</v>
      </c>
      <c r="AC1389" s="66">
        <f t="shared" si="483"/>
        <v>89667.277196703129</v>
      </c>
      <c r="AD1389" s="88" t="s">
        <v>4740</v>
      </c>
    </row>
    <row r="1390" spans="1:30" s="68" customFormat="1" ht="29.5" customHeight="1" x14ac:dyDescent="0.35">
      <c r="A1390" s="57"/>
      <c r="B1390" s="3">
        <v>477</v>
      </c>
      <c r="C1390" s="9" t="s">
        <v>414</v>
      </c>
      <c r="D1390" s="106" t="s">
        <v>1623</v>
      </c>
      <c r="E1390" s="107" t="s">
        <v>1624</v>
      </c>
      <c r="F1390" s="4" t="s">
        <v>13</v>
      </c>
      <c r="G1390" s="58">
        <v>810000</v>
      </c>
      <c r="H1390" s="58">
        <v>153900</v>
      </c>
      <c r="I1390" s="59">
        <v>963900</v>
      </c>
      <c r="J1390" s="60">
        <v>45000</v>
      </c>
      <c r="K1390" s="60">
        <f t="shared" si="475"/>
        <v>8550</v>
      </c>
      <c r="L1390" s="61">
        <f t="shared" si="476"/>
        <v>53550</v>
      </c>
      <c r="M1390" s="60">
        <v>42000</v>
      </c>
      <c r="N1390" s="60">
        <f t="shared" si="468"/>
        <v>7980</v>
      </c>
      <c r="O1390" s="62">
        <f t="shared" si="469"/>
        <v>49980</v>
      </c>
      <c r="P1390" s="58">
        <v>834300</v>
      </c>
      <c r="Q1390" s="58">
        <v>158517</v>
      </c>
      <c r="R1390" s="58">
        <v>992817</v>
      </c>
      <c r="S1390" s="62">
        <v>411264</v>
      </c>
      <c r="T1390" s="63">
        <f t="shared" si="470"/>
        <v>49980</v>
      </c>
      <c r="U1390" s="63">
        <f t="shared" si="477"/>
        <v>355810</v>
      </c>
      <c r="V1390" s="63">
        <f t="shared" si="478"/>
        <v>53550</v>
      </c>
      <c r="W1390" s="64">
        <f t="shared" si="479"/>
        <v>137150.02857016065</v>
      </c>
      <c r="X1390" s="64">
        <f t="shared" si="480"/>
        <v>75529.47761194031</v>
      </c>
      <c r="Y1390" s="64">
        <f t="shared" si="471"/>
        <v>51765</v>
      </c>
      <c r="Z1390" s="64">
        <f t="shared" si="472"/>
        <v>62754.738805970155</v>
      </c>
      <c r="AA1390" s="64">
        <f t="shared" si="481"/>
        <v>526624.41293582274</v>
      </c>
      <c r="AB1390" s="65">
        <f t="shared" si="473"/>
        <v>1.4800719848678303</v>
      </c>
      <c r="AC1390" s="66">
        <f t="shared" si="483"/>
        <v>75529.47761194031</v>
      </c>
      <c r="AD1390" s="88" t="s">
        <v>4740</v>
      </c>
    </row>
    <row r="1391" spans="1:30" s="68" customFormat="1" ht="29.5" customHeight="1" x14ac:dyDescent="0.35">
      <c r="A1391" s="57"/>
      <c r="B1391" s="3">
        <v>478</v>
      </c>
      <c r="C1391" s="9" t="s">
        <v>414</v>
      </c>
      <c r="D1391" s="106" t="s">
        <v>1625</v>
      </c>
      <c r="E1391" s="107" t="s">
        <v>1626</v>
      </c>
      <c r="F1391" s="4" t="s">
        <v>13</v>
      </c>
      <c r="G1391" s="58">
        <v>838000</v>
      </c>
      <c r="H1391" s="58">
        <v>159220</v>
      </c>
      <c r="I1391" s="59">
        <v>997220</v>
      </c>
      <c r="J1391" s="60">
        <v>61000</v>
      </c>
      <c r="K1391" s="60">
        <f t="shared" si="475"/>
        <v>11590</v>
      </c>
      <c r="L1391" s="61">
        <f t="shared" si="476"/>
        <v>72590</v>
      </c>
      <c r="M1391" s="60">
        <v>57000</v>
      </c>
      <c r="N1391" s="60">
        <f t="shared" si="468"/>
        <v>10830</v>
      </c>
      <c r="O1391" s="62">
        <f t="shared" si="469"/>
        <v>67830</v>
      </c>
      <c r="P1391" s="58">
        <v>871520.00000000012</v>
      </c>
      <c r="Q1391" s="58">
        <v>165588.80000000002</v>
      </c>
      <c r="R1391" s="58">
        <v>1037108.8000000002</v>
      </c>
      <c r="S1391" s="62">
        <v>417928</v>
      </c>
      <c r="T1391" s="63">
        <f t="shared" si="470"/>
        <v>67830</v>
      </c>
      <c r="U1391" s="63">
        <f t="shared" si="477"/>
        <v>379213.33333333331</v>
      </c>
      <c r="V1391" s="63">
        <f t="shared" si="478"/>
        <v>72590</v>
      </c>
      <c r="W1391" s="64">
        <f t="shared" si="479"/>
        <v>169966.44773168245</v>
      </c>
      <c r="X1391" s="64">
        <f t="shared" si="480"/>
        <v>101620.75223962251</v>
      </c>
      <c r="Y1391" s="64">
        <f t="shared" si="471"/>
        <v>70210</v>
      </c>
      <c r="Z1391" s="64">
        <f t="shared" si="472"/>
        <v>84725.376119811262</v>
      </c>
      <c r="AA1391" s="64">
        <f t="shared" si="481"/>
        <v>535214.76477516326</v>
      </c>
      <c r="AB1391" s="65">
        <f t="shared" si="473"/>
        <v>1.4113817150640711</v>
      </c>
      <c r="AC1391" s="66">
        <f t="shared" si="483"/>
        <v>101620.75223962251</v>
      </c>
      <c r="AD1391" s="88" t="s">
        <v>4740</v>
      </c>
    </row>
    <row r="1392" spans="1:30" s="68" customFormat="1" ht="29.5" customHeight="1" x14ac:dyDescent="0.35">
      <c r="A1392" s="57"/>
      <c r="B1392" s="3">
        <v>479</v>
      </c>
      <c r="C1392" s="9" t="s">
        <v>414</v>
      </c>
      <c r="D1392" s="106" t="s">
        <v>1627</v>
      </c>
      <c r="E1392" s="107" t="s">
        <v>1628</v>
      </c>
      <c r="F1392" s="4" t="s">
        <v>13</v>
      </c>
      <c r="G1392" s="58">
        <v>772000</v>
      </c>
      <c r="H1392" s="58">
        <v>146680</v>
      </c>
      <c r="I1392" s="59">
        <v>918680</v>
      </c>
      <c r="J1392" s="60">
        <v>52000</v>
      </c>
      <c r="K1392" s="60">
        <f t="shared" si="475"/>
        <v>9880</v>
      </c>
      <c r="L1392" s="61">
        <f t="shared" si="476"/>
        <v>61880</v>
      </c>
      <c r="M1392" s="60">
        <v>48000</v>
      </c>
      <c r="N1392" s="60">
        <f t="shared" si="468"/>
        <v>9120</v>
      </c>
      <c r="O1392" s="62">
        <f t="shared" si="469"/>
        <v>57120</v>
      </c>
      <c r="P1392" s="58">
        <v>810600</v>
      </c>
      <c r="Q1392" s="58">
        <v>154014</v>
      </c>
      <c r="R1392" s="58">
        <v>964614</v>
      </c>
      <c r="S1392" s="62">
        <v>380800</v>
      </c>
      <c r="T1392" s="63">
        <f t="shared" si="470"/>
        <v>57120</v>
      </c>
      <c r="U1392" s="63">
        <f t="shared" si="477"/>
        <v>345893.33333333331</v>
      </c>
      <c r="V1392" s="63">
        <f t="shared" si="478"/>
        <v>61880</v>
      </c>
      <c r="W1392" s="64">
        <f t="shared" si="479"/>
        <v>148081.53984694355</v>
      </c>
      <c r="X1392" s="64">
        <f t="shared" si="480"/>
        <v>86316.450511945382</v>
      </c>
      <c r="Y1392" s="64">
        <f t="shared" si="471"/>
        <v>59500</v>
      </c>
      <c r="Z1392" s="64">
        <f t="shared" si="472"/>
        <v>71718.225255972691</v>
      </c>
      <c r="AA1392" s="64">
        <f t="shared" si="481"/>
        <v>496053.51377984748</v>
      </c>
      <c r="AB1392" s="65">
        <f t="shared" si="473"/>
        <v>1.4341227944448602</v>
      </c>
      <c r="AC1392" s="66">
        <f t="shared" si="483"/>
        <v>86316.450511945382</v>
      </c>
      <c r="AD1392" s="88" t="s">
        <v>4740</v>
      </c>
    </row>
    <row r="1393" spans="1:30" s="68" customFormat="1" ht="29.5" customHeight="1" x14ac:dyDescent="0.35">
      <c r="A1393" s="57"/>
      <c r="B1393" s="3">
        <v>480</v>
      </c>
      <c r="C1393" s="9" t="s">
        <v>414</v>
      </c>
      <c r="D1393" s="106" t="s">
        <v>1629</v>
      </c>
      <c r="E1393" s="107" t="s">
        <v>1630</v>
      </c>
      <c r="F1393" s="4" t="s">
        <v>13</v>
      </c>
      <c r="G1393" s="58">
        <v>841000</v>
      </c>
      <c r="H1393" s="58">
        <v>159790</v>
      </c>
      <c r="I1393" s="59">
        <v>1000790</v>
      </c>
      <c r="J1393" s="60">
        <v>45000</v>
      </c>
      <c r="K1393" s="60">
        <f t="shared" si="475"/>
        <v>8550</v>
      </c>
      <c r="L1393" s="61">
        <f t="shared" si="476"/>
        <v>53550</v>
      </c>
      <c r="M1393" s="60">
        <v>42000</v>
      </c>
      <c r="N1393" s="60">
        <f t="shared" si="468"/>
        <v>7980</v>
      </c>
      <c r="O1393" s="62">
        <f t="shared" si="469"/>
        <v>49980</v>
      </c>
      <c r="P1393" s="58">
        <v>883050</v>
      </c>
      <c r="Q1393" s="58">
        <v>167779.5</v>
      </c>
      <c r="R1393" s="58">
        <v>1050829.5</v>
      </c>
      <c r="S1393" s="62">
        <v>454104</v>
      </c>
      <c r="T1393" s="63">
        <f t="shared" si="470"/>
        <v>49980</v>
      </c>
      <c r="U1393" s="63">
        <f t="shared" si="477"/>
        <v>368106.66666666669</v>
      </c>
      <c r="V1393" s="63">
        <f t="shared" si="478"/>
        <v>53550</v>
      </c>
      <c r="W1393" s="64">
        <f t="shared" si="479"/>
        <v>138877.82129824156</v>
      </c>
      <c r="X1393" s="64">
        <f t="shared" si="480"/>
        <v>75602.266277629009</v>
      </c>
      <c r="Y1393" s="64">
        <f t="shared" si="471"/>
        <v>51765</v>
      </c>
      <c r="Z1393" s="64">
        <f t="shared" si="472"/>
        <v>62791.133138814504</v>
      </c>
      <c r="AA1393" s="64">
        <f t="shared" si="481"/>
        <v>547922.74677488371</v>
      </c>
      <c r="AB1393" s="65">
        <f t="shared" si="473"/>
        <v>1.4884890614356807</v>
      </c>
      <c r="AC1393" s="66">
        <f t="shared" si="483"/>
        <v>75602.266277629009</v>
      </c>
      <c r="AD1393" s="88" t="s">
        <v>4740</v>
      </c>
    </row>
    <row r="1394" spans="1:30" s="68" customFormat="1" ht="29.5" customHeight="1" x14ac:dyDescent="0.35">
      <c r="A1394" s="57"/>
      <c r="B1394" s="3">
        <v>481</v>
      </c>
      <c r="C1394" s="9" t="s">
        <v>414</v>
      </c>
      <c r="D1394" s="106" t="s">
        <v>1631</v>
      </c>
      <c r="E1394" s="107" t="s">
        <v>1632</v>
      </c>
      <c r="F1394" s="4" t="s">
        <v>13</v>
      </c>
      <c r="G1394" s="58">
        <v>803000</v>
      </c>
      <c r="H1394" s="58">
        <v>152570</v>
      </c>
      <c r="I1394" s="59">
        <v>955570</v>
      </c>
      <c r="J1394" s="60">
        <v>57000</v>
      </c>
      <c r="K1394" s="60">
        <f t="shared" si="475"/>
        <v>10830</v>
      </c>
      <c r="L1394" s="61">
        <f t="shared" si="476"/>
        <v>67830</v>
      </c>
      <c r="M1394" s="60">
        <v>52000</v>
      </c>
      <c r="N1394" s="60">
        <f t="shared" si="468"/>
        <v>9880</v>
      </c>
      <c r="O1394" s="62">
        <f t="shared" si="469"/>
        <v>61880</v>
      </c>
      <c r="P1394" s="58">
        <v>827090</v>
      </c>
      <c r="Q1394" s="58">
        <v>157147.1</v>
      </c>
      <c r="R1394" s="58">
        <v>984237.1</v>
      </c>
      <c r="S1394" s="62">
        <v>414120</v>
      </c>
      <c r="T1394" s="63">
        <f t="shared" si="470"/>
        <v>61880</v>
      </c>
      <c r="U1394" s="63">
        <f t="shared" si="477"/>
        <v>361760</v>
      </c>
      <c r="V1394" s="63">
        <f t="shared" si="478"/>
        <v>67830</v>
      </c>
      <c r="W1394" s="64">
        <f t="shared" si="479"/>
        <v>158883.28465776975</v>
      </c>
      <c r="X1394" s="64">
        <f t="shared" si="480"/>
        <v>93898.049971820394</v>
      </c>
      <c r="Y1394" s="64">
        <f t="shared" si="471"/>
        <v>64855</v>
      </c>
      <c r="Z1394" s="64">
        <f t="shared" si="472"/>
        <v>77889.02498591019</v>
      </c>
      <c r="AA1394" s="64">
        <f t="shared" si="481"/>
        <v>514263.15024508612</v>
      </c>
      <c r="AB1394" s="65">
        <f t="shared" si="473"/>
        <v>1.4215589071348025</v>
      </c>
      <c r="AC1394" s="66">
        <f t="shared" si="483"/>
        <v>93898.049971820394</v>
      </c>
      <c r="AD1394" s="88" t="s">
        <v>4740</v>
      </c>
    </row>
    <row r="1395" spans="1:30" s="68" customFormat="1" ht="29.5" customHeight="1" x14ac:dyDescent="0.35">
      <c r="A1395" s="57"/>
      <c r="B1395" s="3">
        <v>482</v>
      </c>
      <c r="C1395" s="9" t="s">
        <v>414</v>
      </c>
      <c r="D1395" s="106" t="s">
        <v>1633</v>
      </c>
      <c r="E1395" s="107" t="s">
        <v>1634</v>
      </c>
      <c r="F1395" s="4" t="s">
        <v>13</v>
      </c>
      <c r="G1395" s="58">
        <v>808000</v>
      </c>
      <c r="H1395" s="58">
        <v>153520</v>
      </c>
      <c r="I1395" s="59">
        <v>961520</v>
      </c>
      <c r="J1395" s="60">
        <v>62000</v>
      </c>
      <c r="K1395" s="60">
        <f t="shared" si="475"/>
        <v>11780</v>
      </c>
      <c r="L1395" s="61">
        <f t="shared" si="476"/>
        <v>73780</v>
      </c>
      <c r="M1395" s="60">
        <v>58000</v>
      </c>
      <c r="N1395" s="60">
        <f t="shared" si="468"/>
        <v>11020</v>
      </c>
      <c r="O1395" s="62">
        <f t="shared" si="469"/>
        <v>69020</v>
      </c>
      <c r="P1395" s="58">
        <v>832240</v>
      </c>
      <c r="Q1395" s="58">
        <v>158125.6</v>
      </c>
      <c r="R1395" s="58">
        <v>990365.6</v>
      </c>
      <c r="S1395" s="62">
        <v>425544</v>
      </c>
      <c r="T1395" s="63">
        <f t="shared" si="470"/>
        <v>69020</v>
      </c>
      <c r="U1395" s="63">
        <f t="shared" si="477"/>
        <v>368106.66666666669</v>
      </c>
      <c r="V1395" s="63">
        <f t="shared" si="478"/>
        <v>73780</v>
      </c>
      <c r="W1395" s="64">
        <f t="shared" si="479"/>
        <v>169807.67252131543</v>
      </c>
      <c r="X1395" s="64">
        <f t="shared" si="480"/>
        <v>103155.23449620113</v>
      </c>
      <c r="Y1395" s="64">
        <f t="shared" si="471"/>
        <v>71400</v>
      </c>
      <c r="Z1395" s="64">
        <f t="shared" si="472"/>
        <v>86087.617248100563</v>
      </c>
      <c r="AA1395" s="64">
        <f t="shared" si="481"/>
        <v>513916.53265227162</v>
      </c>
      <c r="AB1395" s="65">
        <f t="shared" si="473"/>
        <v>1.3961076481063595</v>
      </c>
      <c r="AC1395" s="66">
        <f t="shared" si="483"/>
        <v>103155.23449620113</v>
      </c>
      <c r="AD1395" s="88" t="s">
        <v>4740</v>
      </c>
    </row>
    <row r="1396" spans="1:30" s="68" customFormat="1" ht="29.5" customHeight="1" x14ac:dyDescent="0.35">
      <c r="A1396" s="57"/>
      <c r="B1396" s="3">
        <v>483</v>
      </c>
      <c r="C1396" s="9" t="s">
        <v>414</v>
      </c>
      <c r="D1396" s="106" t="s">
        <v>1635</v>
      </c>
      <c r="E1396" s="107" t="s">
        <v>1636</v>
      </c>
      <c r="F1396" s="4" t="s">
        <v>13</v>
      </c>
      <c r="G1396" s="58">
        <v>882000</v>
      </c>
      <c r="H1396" s="58">
        <v>167580</v>
      </c>
      <c r="I1396" s="59">
        <v>1049580</v>
      </c>
      <c r="J1396" s="60">
        <v>62000</v>
      </c>
      <c r="K1396" s="60">
        <f t="shared" si="475"/>
        <v>11780</v>
      </c>
      <c r="L1396" s="61">
        <f t="shared" si="476"/>
        <v>73780</v>
      </c>
      <c r="M1396" s="60">
        <v>58000</v>
      </c>
      <c r="N1396" s="60">
        <f t="shared" si="468"/>
        <v>11020</v>
      </c>
      <c r="O1396" s="62">
        <f t="shared" si="469"/>
        <v>69020</v>
      </c>
      <c r="P1396" s="58">
        <v>926100</v>
      </c>
      <c r="Q1396" s="58">
        <v>175959</v>
      </c>
      <c r="R1396" s="58">
        <v>1102059</v>
      </c>
      <c r="S1396" s="62">
        <v>447440</v>
      </c>
      <c r="T1396" s="63">
        <f t="shared" si="470"/>
        <v>69020</v>
      </c>
      <c r="U1396" s="63">
        <f t="shared" si="477"/>
        <v>397460</v>
      </c>
      <c r="V1396" s="63">
        <f t="shared" si="478"/>
        <v>73780</v>
      </c>
      <c r="W1396" s="64">
        <f t="shared" si="479"/>
        <v>174840.90701301789</v>
      </c>
      <c r="X1396" s="64">
        <f t="shared" si="480"/>
        <v>103465.66979787273</v>
      </c>
      <c r="Y1396" s="64">
        <f t="shared" si="471"/>
        <v>71400</v>
      </c>
      <c r="Z1396" s="64">
        <f t="shared" si="472"/>
        <v>86242.834898936359</v>
      </c>
      <c r="AA1396" s="64">
        <f t="shared" si="481"/>
        <v>564757.50123393664</v>
      </c>
      <c r="AB1396" s="65">
        <f t="shared" si="473"/>
        <v>1.4209165733254583</v>
      </c>
      <c r="AC1396" s="66">
        <f t="shared" si="483"/>
        <v>103465.66979787273</v>
      </c>
      <c r="AD1396" s="88" t="s">
        <v>4740</v>
      </c>
    </row>
    <row r="1397" spans="1:30" s="68" customFormat="1" ht="29.5" customHeight="1" x14ac:dyDescent="0.35">
      <c r="A1397" s="57"/>
      <c r="B1397" s="3">
        <v>484</v>
      </c>
      <c r="C1397" s="9" t="s">
        <v>414</v>
      </c>
      <c r="D1397" s="106" t="s">
        <v>1637</v>
      </c>
      <c r="E1397" s="107" t="s">
        <v>1638</v>
      </c>
      <c r="F1397" s="4" t="s">
        <v>13</v>
      </c>
      <c r="G1397" s="58">
        <v>691000</v>
      </c>
      <c r="H1397" s="58">
        <v>131290</v>
      </c>
      <c r="I1397" s="59">
        <v>822290</v>
      </c>
      <c r="J1397" s="60">
        <v>51000</v>
      </c>
      <c r="K1397" s="60">
        <f t="shared" si="475"/>
        <v>9690</v>
      </c>
      <c r="L1397" s="61">
        <f t="shared" si="476"/>
        <v>60690</v>
      </c>
      <c r="M1397" s="60">
        <v>48000</v>
      </c>
      <c r="N1397" s="60">
        <f t="shared" si="468"/>
        <v>9120</v>
      </c>
      <c r="O1397" s="62">
        <f t="shared" si="469"/>
        <v>57120</v>
      </c>
      <c r="P1397" s="58">
        <v>725550</v>
      </c>
      <c r="Q1397" s="58">
        <v>137854.5</v>
      </c>
      <c r="R1397" s="58">
        <v>863404.5</v>
      </c>
      <c r="S1397" s="62"/>
      <c r="T1397" s="63">
        <f t="shared" si="470"/>
        <v>57120</v>
      </c>
      <c r="U1397" s="63">
        <f t="shared" si="477"/>
        <v>313366.66666666669</v>
      </c>
      <c r="V1397" s="63">
        <f t="shared" si="478"/>
        <v>60690</v>
      </c>
      <c r="W1397" s="64">
        <f t="shared" si="479"/>
        <v>141789.29670074297</v>
      </c>
      <c r="X1397" s="64">
        <f t="shared" si="480"/>
        <v>85226.551505144176</v>
      </c>
      <c r="Y1397" s="64">
        <f t="shared" si="471"/>
        <v>58905</v>
      </c>
      <c r="Z1397" s="64">
        <f t="shared" si="472"/>
        <v>71173.275752572081</v>
      </c>
      <c r="AA1397" s="64">
        <f t="shared" si="481"/>
        <v>440744.14985718566</v>
      </c>
      <c r="AB1397" s="65">
        <f t="shared" si="473"/>
        <v>1.4064806399016667</v>
      </c>
      <c r="AC1397" s="66">
        <f t="shared" si="483"/>
        <v>85226.551505144176</v>
      </c>
      <c r="AD1397" s="88" t="s">
        <v>4740</v>
      </c>
    </row>
    <row r="1398" spans="1:30" s="68" customFormat="1" ht="29.5" customHeight="1" x14ac:dyDescent="0.35">
      <c r="A1398" s="57"/>
      <c r="B1398" s="3">
        <v>485</v>
      </c>
      <c r="C1398" s="9" t="s">
        <v>414</v>
      </c>
      <c r="D1398" s="106" t="s">
        <v>1639</v>
      </c>
      <c r="E1398" s="107" t="s">
        <v>1640</v>
      </c>
      <c r="F1398" s="4" t="s">
        <v>13</v>
      </c>
      <c r="G1398" s="58">
        <v>833000</v>
      </c>
      <c r="H1398" s="58">
        <v>158270</v>
      </c>
      <c r="I1398" s="59">
        <v>991270</v>
      </c>
      <c r="J1398" s="60">
        <v>60000</v>
      </c>
      <c r="K1398" s="60">
        <f t="shared" si="475"/>
        <v>11400</v>
      </c>
      <c r="L1398" s="61">
        <f t="shared" si="476"/>
        <v>71400</v>
      </c>
      <c r="M1398" s="60">
        <v>56000</v>
      </c>
      <c r="N1398" s="60">
        <f t="shared" si="468"/>
        <v>10640</v>
      </c>
      <c r="O1398" s="62">
        <f t="shared" si="469"/>
        <v>66640</v>
      </c>
      <c r="P1398" s="58">
        <v>874650</v>
      </c>
      <c r="Q1398" s="58">
        <v>166183.5</v>
      </c>
      <c r="R1398" s="58">
        <v>1040833.5</v>
      </c>
      <c r="S1398" s="62"/>
      <c r="T1398" s="63">
        <f t="shared" si="470"/>
        <v>66640</v>
      </c>
      <c r="U1398" s="63">
        <f t="shared" si="477"/>
        <v>376436.66666666669</v>
      </c>
      <c r="V1398" s="63">
        <f t="shared" si="478"/>
        <v>71400</v>
      </c>
      <c r="W1398" s="64">
        <f t="shared" si="479"/>
        <v>167703.34341271481</v>
      </c>
      <c r="X1398" s="64">
        <f t="shared" si="480"/>
        <v>99932.007840940918</v>
      </c>
      <c r="Y1398" s="64">
        <f t="shared" si="471"/>
        <v>69020</v>
      </c>
      <c r="Z1398" s="64">
        <f t="shared" si="472"/>
        <v>83286.003920470452</v>
      </c>
      <c r="AA1398" s="64">
        <f t="shared" si="481"/>
        <v>532466.60480572237</v>
      </c>
      <c r="AB1398" s="65">
        <f t="shared" si="473"/>
        <v>1.4144918706264595</v>
      </c>
      <c r="AC1398" s="66">
        <f t="shared" si="483"/>
        <v>99932.007840940918</v>
      </c>
      <c r="AD1398" s="88" t="s">
        <v>4740</v>
      </c>
    </row>
    <row r="1399" spans="1:30" s="68" customFormat="1" ht="29.5" customHeight="1" x14ac:dyDescent="0.35">
      <c r="A1399" s="57"/>
      <c r="B1399" s="3">
        <v>486</v>
      </c>
      <c r="C1399" s="9" t="s">
        <v>414</v>
      </c>
      <c r="D1399" s="106" t="s">
        <v>1641</v>
      </c>
      <c r="E1399" s="107" t="s">
        <v>1642</v>
      </c>
      <c r="F1399" s="4" t="s">
        <v>13</v>
      </c>
      <c r="G1399" s="58">
        <v>826000</v>
      </c>
      <c r="H1399" s="58">
        <v>156940</v>
      </c>
      <c r="I1399" s="59">
        <v>982940</v>
      </c>
      <c r="J1399" s="60">
        <v>57000</v>
      </c>
      <c r="K1399" s="60">
        <f t="shared" si="475"/>
        <v>10830</v>
      </c>
      <c r="L1399" s="61">
        <f t="shared" si="476"/>
        <v>67830</v>
      </c>
      <c r="M1399" s="60">
        <v>53000</v>
      </c>
      <c r="N1399" s="60">
        <f t="shared" si="468"/>
        <v>10070</v>
      </c>
      <c r="O1399" s="62">
        <f t="shared" si="469"/>
        <v>63070</v>
      </c>
      <c r="P1399" s="58">
        <v>850780</v>
      </c>
      <c r="Q1399" s="58">
        <v>161648.20000000001</v>
      </c>
      <c r="R1399" s="58">
        <v>1012428.2</v>
      </c>
      <c r="S1399" s="62"/>
      <c r="T1399" s="63">
        <f t="shared" si="470"/>
        <v>63070</v>
      </c>
      <c r="U1399" s="63">
        <f t="shared" si="477"/>
        <v>371280</v>
      </c>
      <c r="V1399" s="63">
        <f t="shared" si="478"/>
        <v>67830</v>
      </c>
      <c r="W1399" s="64">
        <f t="shared" si="479"/>
        <v>161407.5649291297</v>
      </c>
      <c r="X1399" s="64">
        <f t="shared" si="480"/>
        <v>94890.182465035527</v>
      </c>
      <c r="Y1399" s="64">
        <f t="shared" si="471"/>
        <v>65450</v>
      </c>
      <c r="Z1399" s="64">
        <f t="shared" si="472"/>
        <v>78980.091232517763</v>
      </c>
      <c r="AA1399" s="64">
        <f t="shared" si="481"/>
        <v>529718.4451196692</v>
      </c>
      <c r="AB1399" s="65">
        <f t="shared" si="473"/>
        <v>1.4267357388484949</v>
      </c>
      <c r="AC1399" s="66">
        <f t="shared" si="483"/>
        <v>94890.182465035527</v>
      </c>
      <c r="AD1399" s="88" t="s">
        <v>4740</v>
      </c>
    </row>
    <row r="1400" spans="1:30" s="68" customFormat="1" ht="29.5" customHeight="1" x14ac:dyDescent="0.35">
      <c r="A1400" s="57"/>
      <c r="B1400" s="3">
        <v>487</v>
      </c>
      <c r="C1400" s="9" t="s">
        <v>414</v>
      </c>
      <c r="D1400" s="106" t="s">
        <v>1643</v>
      </c>
      <c r="E1400" s="107" t="s">
        <v>1644</v>
      </c>
      <c r="F1400" s="4" t="s">
        <v>13</v>
      </c>
      <c r="G1400" s="58">
        <v>889000</v>
      </c>
      <c r="H1400" s="58">
        <v>168910</v>
      </c>
      <c r="I1400" s="59">
        <v>1057910</v>
      </c>
      <c r="J1400" s="60">
        <v>61000</v>
      </c>
      <c r="K1400" s="60">
        <f t="shared" si="475"/>
        <v>11590</v>
      </c>
      <c r="L1400" s="61">
        <f t="shared" si="476"/>
        <v>72590</v>
      </c>
      <c r="M1400" s="60">
        <v>57000</v>
      </c>
      <c r="N1400" s="60">
        <f t="shared" si="468"/>
        <v>10830</v>
      </c>
      <c r="O1400" s="62">
        <f t="shared" si="469"/>
        <v>67830</v>
      </c>
      <c r="P1400" s="58">
        <v>924560</v>
      </c>
      <c r="Q1400" s="58">
        <v>175666.4</v>
      </c>
      <c r="R1400" s="58">
        <v>1100226.3999999999</v>
      </c>
      <c r="S1400" s="62"/>
      <c r="T1400" s="63">
        <f t="shared" si="470"/>
        <v>67830</v>
      </c>
      <c r="U1400" s="63">
        <f t="shared" si="477"/>
        <v>399443.33333333331</v>
      </c>
      <c r="V1400" s="63">
        <f t="shared" si="478"/>
        <v>72590</v>
      </c>
      <c r="W1400" s="64">
        <f t="shared" si="479"/>
        <v>173346.77990914093</v>
      </c>
      <c r="X1400" s="64">
        <f t="shared" si="480"/>
        <v>101819.1643215014</v>
      </c>
      <c r="Y1400" s="64">
        <f t="shared" si="471"/>
        <v>70210</v>
      </c>
      <c r="Z1400" s="64">
        <f t="shared" si="472"/>
        <v>84824.582160750695</v>
      </c>
      <c r="AA1400" s="64">
        <f t="shared" si="481"/>
        <v>570253.82746048563</v>
      </c>
      <c r="AB1400" s="65">
        <f t="shared" si="473"/>
        <v>1.4276213416850592</v>
      </c>
      <c r="AC1400" s="66">
        <f t="shared" si="483"/>
        <v>101819.1643215014</v>
      </c>
      <c r="AD1400" s="88" t="s">
        <v>4740</v>
      </c>
    </row>
    <row r="1401" spans="1:30" s="68" customFormat="1" ht="29.5" customHeight="1" x14ac:dyDescent="0.35">
      <c r="A1401" s="57"/>
      <c r="B1401" s="3">
        <v>488</v>
      </c>
      <c r="C1401" s="9" t="s">
        <v>414</v>
      </c>
      <c r="D1401" s="106" t="s">
        <v>1645</v>
      </c>
      <c r="E1401" s="107" t="s">
        <v>1646</v>
      </c>
      <c r="F1401" s="4" t="s">
        <v>13</v>
      </c>
      <c r="G1401" s="58">
        <v>719000</v>
      </c>
      <c r="H1401" s="58">
        <v>136610</v>
      </c>
      <c r="I1401" s="59">
        <v>855610</v>
      </c>
      <c r="J1401" s="60">
        <v>48000</v>
      </c>
      <c r="K1401" s="60">
        <f t="shared" si="475"/>
        <v>9120</v>
      </c>
      <c r="L1401" s="61">
        <f t="shared" si="476"/>
        <v>57120</v>
      </c>
      <c r="M1401" s="60">
        <v>45000</v>
      </c>
      <c r="N1401" s="60">
        <f t="shared" si="468"/>
        <v>8550</v>
      </c>
      <c r="O1401" s="62">
        <f t="shared" si="469"/>
        <v>53550</v>
      </c>
      <c r="P1401" s="58">
        <v>747760</v>
      </c>
      <c r="Q1401" s="58">
        <v>142074.4</v>
      </c>
      <c r="R1401" s="58">
        <v>889834.4</v>
      </c>
      <c r="S1401" s="62">
        <v>419832</v>
      </c>
      <c r="T1401" s="63">
        <f t="shared" si="470"/>
        <v>53550</v>
      </c>
      <c r="U1401" s="63">
        <f t="shared" si="477"/>
        <v>322093.33333333331</v>
      </c>
      <c r="V1401" s="63">
        <f t="shared" si="478"/>
        <v>57120</v>
      </c>
      <c r="W1401" s="64">
        <f t="shared" si="479"/>
        <v>137808.02497214943</v>
      </c>
      <c r="X1401" s="64">
        <f t="shared" si="480"/>
        <v>80321.508974749013</v>
      </c>
      <c r="Y1401" s="64">
        <f t="shared" si="471"/>
        <v>55335</v>
      </c>
      <c r="Z1401" s="64">
        <f t="shared" si="472"/>
        <v>66935.754487374506</v>
      </c>
      <c r="AA1401" s="64">
        <f t="shared" si="481"/>
        <v>462042.43466735102</v>
      </c>
      <c r="AB1401" s="65">
        <f t="shared" si="473"/>
        <v>1.4344985966821762</v>
      </c>
      <c r="AC1401" s="66">
        <f t="shared" si="483"/>
        <v>80321.508974749013</v>
      </c>
      <c r="AD1401" s="88" t="s">
        <v>4740</v>
      </c>
    </row>
    <row r="1402" spans="1:30" s="68" customFormat="1" ht="29.5" customHeight="1" x14ac:dyDescent="0.35">
      <c r="A1402" s="57"/>
      <c r="B1402" s="3">
        <v>489</v>
      </c>
      <c r="C1402" s="9" t="s">
        <v>414</v>
      </c>
      <c r="D1402" s="106" t="s">
        <v>1647</v>
      </c>
      <c r="E1402" s="107" t="s">
        <v>1648</v>
      </c>
      <c r="F1402" s="4" t="s">
        <v>13</v>
      </c>
      <c r="G1402" s="58">
        <v>795000</v>
      </c>
      <c r="H1402" s="58">
        <v>151050</v>
      </c>
      <c r="I1402" s="59">
        <v>946050</v>
      </c>
      <c r="J1402" s="60">
        <v>54000</v>
      </c>
      <c r="K1402" s="60">
        <f t="shared" si="475"/>
        <v>10260</v>
      </c>
      <c r="L1402" s="61">
        <f t="shared" si="476"/>
        <v>64260</v>
      </c>
      <c r="M1402" s="60">
        <v>50000</v>
      </c>
      <c r="N1402" s="60">
        <f t="shared" si="468"/>
        <v>9500</v>
      </c>
      <c r="O1402" s="62">
        <f t="shared" si="469"/>
        <v>59500</v>
      </c>
      <c r="P1402" s="58">
        <v>818850</v>
      </c>
      <c r="Q1402" s="58">
        <v>155581.5</v>
      </c>
      <c r="R1402" s="58">
        <v>974431.5</v>
      </c>
      <c r="S1402" s="62">
        <v>410312</v>
      </c>
      <c r="T1402" s="63">
        <f t="shared" si="470"/>
        <v>59500</v>
      </c>
      <c r="U1402" s="63">
        <f t="shared" si="477"/>
        <v>356603.33333333331</v>
      </c>
      <c r="V1402" s="63">
        <f t="shared" si="478"/>
        <v>64260</v>
      </c>
      <c r="W1402" s="64">
        <f t="shared" si="479"/>
        <v>153505.49472986651</v>
      </c>
      <c r="X1402" s="64">
        <f t="shared" si="480"/>
        <v>89751.756851721715</v>
      </c>
      <c r="Y1402" s="64">
        <f t="shared" si="471"/>
        <v>61880</v>
      </c>
      <c r="Z1402" s="64">
        <f t="shared" si="472"/>
        <v>74625.878425860865</v>
      </c>
      <c r="AA1402" s="64">
        <f t="shared" si="481"/>
        <v>510481.33563660615</v>
      </c>
      <c r="AB1402" s="65">
        <f t="shared" si="473"/>
        <v>1.4315102746373829</v>
      </c>
      <c r="AC1402" s="66">
        <f t="shared" si="483"/>
        <v>89751.756851721715</v>
      </c>
      <c r="AD1402" s="88" t="s">
        <v>4740</v>
      </c>
    </row>
    <row r="1403" spans="1:30" s="68" customFormat="1" ht="29.5" customHeight="1" x14ac:dyDescent="0.35">
      <c r="A1403" s="57"/>
      <c r="B1403" s="3">
        <v>490</v>
      </c>
      <c r="C1403" s="9" t="s">
        <v>414</v>
      </c>
      <c r="D1403" s="106" t="s">
        <v>1649</v>
      </c>
      <c r="E1403" s="107" t="s">
        <v>1650</v>
      </c>
      <c r="F1403" s="4" t="s">
        <v>13</v>
      </c>
      <c r="G1403" s="58">
        <v>734000</v>
      </c>
      <c r="H1403" s="58">
        <v>139460</v>
      </c>
      <c r="I1403" s="59">
        <v>873460</v>
      </c>
      <c r="J1403" s="60">
        <v>488000</v>
      </c>
      <c r="K1403" s="60">
        <f t="shared" si="475"/>
        <v>92720</v>
      </c>
      <c r="L1403" s="61">
        <f t="shared" si="476"/>
        <v>580720</v>
      </c>
      <c r="M1403" s="60">
        <v>448000</v>
      </c>
      <c r="N1403" s="60">
        <f t="shared" si="468"/>
        <v>85120</v>
      </c>
      <c r="O1403" s="62">
        <f t="shared" si="469"/>
        <v>533120</v>
      </c>
      <c r="P1403" s="58">
        <v>763360</v>
      </c>
      <c r="Q1403" s="58">
        <v>145038.39999999999</v>
      </c>
      <c r="R1403" s="58">
        <v>908398.4</v>
      </c>
      <c r="S1403" s="62">
        <v>376992</v>
      </c>
      <c r="T1403" s="63">
        <f t="shared" si="470"/>
        <v>533120</v>
      </c>
      <c r="U1403" s="63">
        <f t="shared" si="477"/>
        <v>662433.33333333337</v>
      </c>
      <c r="V1403" s="63">
        <f t="shared" si="478"/>
        <v>580720</v>
      </c>
      <c r="W1403" s="64">
        <f t="shared" si="479"/>
        <v>646663.36826232634</v>
      </c>
      <c r="X1403" s="64">
        <f t="shared" si="480"/>
        <v>632561.38932565413</v>
      </c>
      <c r="Y1403" s="64">
        <f t="shared" si="471"/>
        <v>556920</v>
      </c>
      <c r="Z1403" s="64">
        <f t="shared" si="472"/>
        <v>582840.69466282707</v>
      </c>
      <c r="AA1403" s="64">
        <f t="shared" si="481"/>
        <v>184297.66827969739</v>
      </c>
      <c r="AB1403" s="65">
        <f t="shared" si="473"/>
        <v>0.27821315595989138</v>
      </c>
      <c r="AC1403" s="66">
        <f>T1403</f>
        <v>533120</v>
      </c>
      <c r="AD1403" s="67" t="s">
        <v>4739</v>
      </c>
    </row>
    <row r="1404" spans="1:30" s="68" customFormat="1" ht="29.5" customHeight="1" x14ac:dyDescent="0.35">
      <c r="A1404" s="57"/>
      <c r="B1404" s="3">
        <v>491</v>
      </c>
      <c r="C1404" s="9" t="s">
        <v>414</v>
      </c>
      <c r="D1404" s="106" t="s">
        <v>1651</v>
      </c>
      <c r="E1404" s="107" t="s">
        <v>1652</v>
      </c>
      <c r="F1404" s="4" t="s">
        <v>13</v>
      </c>
      <c r="G1404" s="58">
        <v>882000</v>
      </c>
      <c r="H1404" s="58">
        <v>167580</v>
      </c>
      <c r="I1404" s="59">
        <v>1049580</v>
      </c>
      <c r="J1404" s="60">
        <v>52000</v>
      </c>
      <c r="K1404" s="60">
        <f t="shared" si="475"/>
        <v>9880</v>
      </c>
      <c r="L1404" s="61">
        <f t="shared" si="476"/>
        <v>61880</v>
      </c>
      <c r="M1404" s="60">
        <v>48000</v>
      </c>
      <c r="N1404" s="60">
        <f t="shared" si="468"/>
        <v>9120</v>
      </c>
      <c r="O1404" s="62">
        <f t="shared" si="469"/>
        <v>57120</v>
      </c>
      <c r="P1404" s="58">
        <v>926100</v>
      </c>
      <c r="Q1404" s="58">
        <v>175959</v>
      </c>
      <c r="R1404" s="58">
        <v>1102059</v>
      </c>
      <c r="S1404" s="62">
        <v>464576</v>
      </c>
      <c r="T1404" s="63">
        <f t="shared" si="470"/>
        <v>57120</v>
      </c>
      <c r="U1404" s="63">
        <f t="shared" si="477"/>
        <v>389526.66666666669</v>
      </c>
      <c r="V1404" s="63">
        <f t="shared" si="478"/>
        <v>61880</v>
      </c>
      <c r="W1404" s="64">
        <f t="shared" si="479"/>
        <v>154804.89296474395</v>
      </c>
      <c r="X1404" s="64">
        <f t="shared" si="480"/>
        <v>86654.924583223081</v>
      </c>
      <c r="Y1404" s="64">
        <f t="shared" si="471"/>
        <v>59500</v>
      </c>
      <c r="Z1404" s="64">
        <f t="shared" si="472"/>
        <v>71887.462291611533</v>
      </c>
      <c r="AA1404" s="64">
        <f t="shared" si="481"/>
        <v>571627.90916236187</v>
      </c>
      <c r="AB1404" s="65">
        <f t="shared" si="473"/>
        <v>1.4674936482629222</v>
      </c>
      <c r="AC1404" s="66">
        <f>Y1404</f>
        <v>59500</v>
      </c>
      <c r="AD1404" s="90" t="s">
        <v>4746</v>
      </c>
    </row>
    <row r="1405" spans="1:30" s="68" customFormat="1" ht="29.5" customHeight="1" x14ac:dyDescent="0.35">
      <c r="A1405" s="57"/>
      <c r="B1405" s="3">
        <v>492</v>
      </c>
      <c r="C1405" s="9" t="s">
        <v>414</v>
      </c>
      <c r="D1405" s="106" t="s">
        <v>1653</v>
      </c>
      <c r="E1405" s="107" t="s">
        <v>1654</v>
      </c>
      <c r="F1405" s="4" t="s">
        <v>13</v>
      </c>
      <c r="G1405" s="58">
        <v>710000</v>
      </c>
      <c r="H1405" s="58">
        <v>134900</v>
      </c>
      <c r="I1405" s="59">
        <v>844900</v>
      </c>
      <c r="J1405" s="60">
        <v>503000</v>
      </c>
      <c r="K1405" s="60">
        <f t="shared" si="475"/>
        <v>95570</v>
      </c>
      <c r="L1405" s="61">
        <f t="shared" si="476"/>
        <v>598570</v>
      </c>
      <c r="M1405" s="60">
        <v>462000</v>
      </c>
      <c r="N1405" s="60">
        <f t="shared" si="468"/>
        <v>87780</v>
      </c>
      <c r="O1405" s="62">
        <f t="shared" si="469"/>
        <v>549780</v>
      </c>
      <c r="P1405" s="58">
        <v>745500</v>
      </c>
      <c r="Q1405" s="58">
        <v>141645</v>
      </c>
      <c r="R1405" s="58">
        <v>887145</v>
      </c>
      <c r="S1405" s="62">
        <v>359856</v>
      </c>
      <c r="T1405" s="63">
        <f t="shared" si="470"/>
        <v>549780</v>
      </c>
      <c r="U1405" s="63">
        <f t="shared" si="477"/>
        <v>664416.66666666663</v>
      </c>
      <c r="V1405" s="63">
        <f t="shared" si="478"/>
        <v>598570</v>
      </c>
      <c r="W1405" s="64">
        <f t="shared" si="479"/>
        <v>652684.1473417352</v>
      </c>
      <c r="X1405" s="64">
        <f t="shared" si="480"/>
        <v>641968.04724828235</v>
      </c>
      <c r="Y1405" s="64">
        <f t="shared" si="471"/>
        <v>574175</v>
      </c>
      <c r="Z1405" s="64">
        <f t="shared" si="472"/>
        <v>595874.02362414123</v>
      </c>
      <c r="AA1405" s="64">
        <f t="shared" si="481"/>
        <v>158195.42102517813</v>
      </c>
      <c r="AB1405" s="65">
        <f t="shared" si="473"/>
        <v>0.23809670792702092</v>
      </c>
      <c r="AC1405" s="66">
        <f>T1405</f>
        <v>549780</v>
      </c>
      <c r="AD1405" s="67" t="s">
        <v>4739</v>
      </c>
    </row>
    <row r="1406" spans="1:30" s="68" customFormat="1" ht="29.5" customHeight="1" x14ac:dyDescent="0.35">
      <c r="A1406" s="57"/>
      <c r="B1406" s="3">
        <v>493</v>
      </c>
      <c r="C1406" s="9" t="s">
        <v>414</v>
      </c>
      <c r="D1406" s="106" t="s">
        <v>1655</v>
      </c>
      <c r="E1406" s="107" t="s">
        <v>1656</v>
      </c>
      <c r="F1406" s="4" t="s">
        <v>13</v>
      </c>
      <c r="G1406" s="58">
        <v>805000</v>
      </c>
      <c r="H1406" s="58">
        <v>152950</v>
      </c>
      <c r="I1406" s="59">
        <v>957950</v>
      </c>
      <c r="J1406" s="60">
        <v>49000</v>
      </c>
      <c r="K1406" s="60">
        <f t="shared" si="475"/>
        <v>9310</v>
      </c>
      <c r="L1406" s="61">
        <f t="shared" si="476"/>
        <v>58310</v>
      </c>
      <c r="M1406" s="60">
        <v>46000</v>
      </c>
      <c r="N1406" s="60">
        <f t="shared" si="468"/>
        <v>8740</v>
      </c>
      <c r="O1406" s="62">
        <f t="shared" si="469"/>
        <v>54740</v>
      </c>
      <c r="P1406" s="58">
        <v>829150</v>
      </c>
      <c r="Q1406" s="58">
        <v>157538.5</v>
      </c>
      <c r="R1406" s="58">
        <v>986688.5</v>
      </c>
      <c r="S1406" s="62">
        <v>404600</v>
      </c>
      <c r="T1406" s="63">
        <f t="shared" si="470"/>
        <v>54740</v>
      </c>
      <c r="U1406" s="63">
        <f t="shared" si="477"/>
        <v>357000</v>
      </c>
      <c r="V1406" s="63">
        <f t="shared" si="478"/>
        <v>58310</v>
      </c>
      <c r="W1406" s="64">
        <f t="shared" si="479"/>
        <v>145143.26625950448</v>
      </c>
      <c r="X1406" s="64">
        <f t="shared" si="480"/>
        <v>82277.914110429454</v>
      </c>
      <c r="Y1406" s="64">
        <f t="shared" si="471"/>
        <v>56525</v>
      </c>
      <c r="Z1406" s="64">
        <f t="shared" si="472"/>
        <v>68508.957055214734</v>
      </c>
      <c r="AA1406" s="64">
        <f t="shared" si="481"/>
        <v>520441.02749495069</v>
      </c>
      <c r="AB1406" s="65">
        <f t="shared" si="473"/>
        <v>1.457818004187537</v>
      </c>
      <c r="AC1406" s="66">
        <f>X1406</f>
        <v>82277.914110429454</v>
      </c>
      <c r="AD1406" s="88" t="s">
        <v>4740</v>
      </c>
    </row>
    <row r="1407" spans="1:30" s="68" customFormat="1" ht="29.5" customHeight="1" x14ac:dyDescent="0.35">
      <c r="A1407" s="57"/>
      <c r="B1407" s="3">
        <v>494</v>
      </c>
      <c r="C1407" s="9" t="s">
        <v>414</v>
      </c>
      <c r="D1407" s="106" t="s">
        <v>1657</v>
      </c>
      <c r="E1407" s="107" t="s">
        <v>1658</v>
      </c>
      <c r="F1407" s="4" t="s">
        <v>13</v>
      </c>
      <c r="G1407" s="58">
        <v>738000</v>
      </c>
      <c r="H1407" s="58">
        <v>140220</v>
      </c>
      <c r="I1407" s="59">
        <v>878220</v>
      </c>
      <c r="J1407" s="60">
        <v>51000</v>
      </c>
      <c r="K1407" s="60">
        <f t="shared" si="475"/>
        <v>9690</v>
      </c>
      <c r="L1407" s="61">
        <f t="shared" si="476"/>
        <v>60690</v>
      </c>
      <c r="M1407" s="60">
        <v>47000</v>
      </c>
      <c r="N1407" s="60">
        <f t="shared" si="468"/>
        <v>8930</v>
      </c>
      <c r="O1407" s="62">
        <f t="shared" si="469"/>
        <v>55930</v>
      </c>
      <c r="P1407" s="58">
        <v>782280</v>
      </c>
      <c r="Q1407" s="58">
        <v>148633.20000000001</v>
      </c>
      <c r="R1407" s="58">
        <v>930913.2</v>
      </c>
      <c r="S1407" s="62">
        <v>377944</v>
      </c>
      <c r="T1407" s="63">
        <f t="shared" si="470"/>
        <v>55930</v>
      </c>
      <c r="U1407" s="63">
        <f t="shared" si="477"/>
        <v>331613.33333333331</v>
      </c>
      <c r="V1407" s="63">
        <f t="shared" si="478"/>
        <v>60690</v>
      </c>
      <c r="W1407" s="64">
        <f t="shared" si="479"/>
        <v>143920.20203879595</v>
      </c>
      <c r="X1407" s="64">
        <f t="shared" si="480"/>
        <v>84518.141084835588</v>
      </c>
      <c r="Y1407" s="64">
        <f t="shared" si="471"/>
        <v>58310</v>
      </c>
      <c r="Z1407" s="64">
        <f t="shared" si="472"/>
        <v>70224.070542417787</v>
      </c>
      <c r="AA1407" s="64">
        <f t="shared" si="481"/>
        <v>473381.24216463557</v>
      </c>
      <c r="AB1407" s="65">
        <f t="shared" si="473"/>
        <v>1.4275096764242559</v>
      </c>
      <c r="AC1407" s="66">
        <f>X1407</f>
        <v>84518.141084835588</v>
      </c>
      <c r="AD1407" s="88" t="s">
        <v>4740</v>
      </c>
    </row>
    <row r="1408" spans="1:30" s="68" customFormat="1" ht="29.5" customHeight="1" x14ac:dyDescent="0.35">
      <c r="A1408" s="57"/>
      <c r="B1408" s="3">
        <v>495</v>
      </c>
      <c r="C1408" s="9" t="s">
        <v>414</v>
      </c>
      <c r="D1408" s="106" t="s">
        <v>1659</v>
      </c>
      <c r="E1408" s="107" t="s">
        <v>1660</v>
      </c>
      <c r="F1408" s="4" t="s">
        <v>13</v>
      </c>
      <c r="G1408" s="58">
        <v>830000</v>
      </c>
      <c r="H1408" s="58">
        <v>157700</v>
      </c>
      <c r="I1408" s="59">
        <v>987700</v>
      </c>
      <c r="J1408" s="60">
        <v>503000</v>
      </c>
      <c r="K1408" s="60">
        <f t="shared" si="475"/>
        <v>95570</v>
      </c>
      <c r="L1408" s="61">
        <f t="shared" si="476"/>
        <v>598570</v>
      </c>
      <c r="M1408" s="60">
        <v>462000</v>
      </c>
      <c r="N1408" s="60">
        <f t="shared" si="468"/>
        <v>87780</v>
      </c>
      <c r="O1408" s="62">
        <f t="shared" si="469"/>
        <v>549780</v>
      </c>
      <c r="P1408" s="58">
        <v>863200</v>
      </c>
      <c r="Q1408" s="58">
        <v>164008</v>
      </c>
      <c r="R1408" s="58">
        <v>1027208</v>
      </c>
      <c r="S1408" s="62">
        <v>440776</v>
      </c>
      <c r="T1408" s="63">
        <f t="shared" si="470"/>
        <v>549780</v>
      </c>
      <c r="U1408" s="63">
        <f t="shared" si="477"/>
        <v>712016.66666666663</v>
      </c>
      <c r="V1408" s="63">
        <f t="shared" si="478"/>
        <v>598570</v>
      </c>
      <c r="W1408" s="64">
        <f t="shared" si="479"/>
        <v>687558.48461085081</v>
      </c>
      <c r="X1408" s="64">
        <f t="shared" si="480"/>
        <v>666368.88349965541</v>
      </c>
      <c r="Y1408" s="64">
        <f t="shared" si="471"/>
        <v>574175</v>
      </c>
      <c r="Z1408" s="64">
        <f t="shared" si="472"/>
        <v>608074.4417498277</v>
      </c>
      <c r="AA1408" s="64">
        <f t="shared" si="481"/>
        <v>239991.85659795496</v>
      </c>
      <c r="AB1408" s="65">
        <f t="shared" si="473"/>
        <v>0.33705932435751268</v>
      </c>
      <c r="AC1408" s="66">
        <f>Y1408</f>
        <v>574175</v>
      </c>
      <c r="AD1408" s="90" t="s">
        <v>4746</v>
      </c>
    </row>
    <row r="1409" spans="1:30" s="68" customFormat="1" ht="29.5" customHeight="1" x14ac:dyDescent="0.35">
      <c r="A1409" s="57"/>
      <c r="B1409" s="3">
        <v>496</v>
      </c>
      <c r="C1409" s="9" t="s">
        <v>414</v>
      </c>
      <c r="D1409" s="106" t="s">
        <v>1661</v>
      </c>
      <c r="E1409" s="107" t="s">
        <v>1662</v>
      </c>
      <c r="F1409" s="4" t="s">
        <v>13</v>
      </c>
      <c r="G1409" s="58">
        <v>759000</v>
      </c>
      <c r="H1409" s="58">
        <v>144210</v>
      </c>
      <c r="I1409" s="59">
        <v>903210</v>
      </c>
      <c r="J1409" s="60">
        <v>50000</v>
      </c>
      <c r="K1409" s="60">
        <f t="shared" si="475"/>
        <v>9500</v>
      </c>
      <c r="L1409" s="61">
        <f t="shared" si="476"/>
        <v>59500</v>
      </c>
      <c r="M1409" s="60">
        <v>46000</v>
      </c>
      <c r="N1409" s="60">
        <f t="shared" si="468"/>
        <v>8740</v>
      </c>
      <c r="O1409" s="62">
        <f t="shared" si="469"/>
        <v>54740</v>
      </c>
      <c r="P1409" s="58">
        <v>781770.00000000012</v>
      </c>
      <c r="Q1409" s="58">
        <v>148536.30000000002</v>
      </c>
      <c r="R1409" s="58">
        <v>930306.30000000016</v>
      </c>
      <c r="S1409" s="62">
        <v>381752</v>
      </c>
      <c r="T1409" s="63">
        <f t="shared" si="470"/>
        <v>54740</v>
      </c>
      <c r="U1409" s="63">
        <f t="shared" si="477"/>
        <v>339150</v>
      </c>
      <c r="V1409" s="63">
        <f t="shared" si="478"/>
        <v>59500</v>
      </c>
      <c r="W1409" s="64">
        <f t="shared" si="479"/>
        <v>143285.91411991118</v>
      </c>
      <c r="X1409" s="64">
        <f t="shared" si="480"/>
        <v>82914.014687882489</v>
      </c>
      <c r="Y1409" s="64">
        <f t="shared" si="471"/>
        <v>57120</v>
      </c>
      <c r="Z1409" s="64">
        <f t="shared" si="472"/>
        <v>68827.007343941252</v>
      </c>
      <c r="AA1409" s="64">
        <f t="shared" si="481"/>
        <v>488496.08708770637</v>
      </c>
      <c r="AB1409" s="65">
        <f t="shared" si="473"/>
        <v>1.4403540825230912</v>
      </c>
      <c r="AC1409" s="66">
        <f>X1409</f>
        <v>82914.014687882489</v>
      </c>
      <c r="AD1409" s="88" t="s">
        <v>4740</v>
      </c>
    </row>
    <row r="1410" spans="1:30" s="68" customFormat="1" ht="29.5" customHeight="1" x14ac:dyDescent="0.35">
      <c r="A1410" s="57"/>
      <c r="B1410" s="3">
        <v>497</v>
      </c>
      <c r="C1410" s="9" t="s">
        <v>414</v>
      </c>
      <c r="D1410" s="106" t="s">
        <v>1663</v>
      </c>
      <c r="E1410" s="107" t="s">
        <v>1664</v>
      </c>
      <c r="F1410" s="4" t="s">
        <v>13</v>
      </c>
      <c r="G1410" s="58">
        <v>40336.134453781517</v>
      </c>
      <c r="H1410" s="58">
        <v>7663.8655462184879</v>
      </c>
      <c r="I1410" s="59">
        <v>48000.000000000007</v>
      </c>
      <c r="J1410" s="60">
        <v>49000</v>
      </c>
      <c r="K1410" s="60">
        <f t="shared" si="475"/>
        <v>9310</v>
      </c>
      <c r="L1410" s="61">
        <f t="shared" si="476"/>
        <v>58310</v>
      </c>
      <c r="M1410" s="60">
        <v>46000</v>
      </c>
      <c r="N1410" s="60">
        <f t="shared" si="468"/>
        <v>8740</v>
      </c>
      <c r="O1410" s="62">
        <f t="shared" si="469"/>
        <v>54740</v>
      </c>
      <c r="P1410" s="58">
        <v>42756.302521008409</v>
      </c>
      <c r="Q1410" s="58">
        <v>8123.6974789915976</v>
      </c>
      <c r="R1410" s="58">
        <v>50880.000000000007</v>
      </c>
      <c r="S1410" s="62">
        <v>71400</v>
      </c>
      <c r="T1410" s="63">
        <f t="shared" si="470"/>
        <v>48000.000000000007</v>
      </c>
      <c r="U1410" s="63">
        <f t="shared" si="477"/>
        <v>53683.333333333336</v>
      </c>
      <c r="V1410" s="63">
        <f t="shared" si="478"/>
        <v>54740</v>
      </c>
      <c r="W1410" s="64">
        <f t="shared" si="479"/>
        <v>53509.351869130973</v>
      </c>
      <c r="X1410" s="64">
        <f t="shared" si="480"/>
        <v>53332.169792302411</v>
      </c>
      <c r="Y1410" s="64">
        <f t="shared" si="471"/>
        <v>51370</v>
      </c>
      <c r="Z1410" s="64">
        <f t="shared" si="472"/>
        <v>50666.084896151209</v>
      </c>
      <c r="AA1410" s="64">
        <f t="shared" si="481"/>
        <v>5235.5929304457286</v>
      </c>
      <c r="AB1410" s="65">
        <f t="shared" si="473"/>
        <v>9.7527344249221895E-2</v>
      </c>
      <c r="AC1410" s="66">
        <f>T1410</f>
        <v>48000.000000000007</v>
      </c>
      <c r="AD1410" s="67" t="s">
        <v>4739</v>
      </c>
    </row>
    <row r="1411" spans="1:30" s="68" customFormat="1" ht="29.5" customHeight="1" x14ac:dyDescent="0.35">
      <c r="A1411" s="57"/>
      <c r="B1411" s="3">
        <v>498</v>
      </c>
      <c r="C1411" s="9" t="s">
        <v>414</v>
      </c>
      <c r="D1411" s="106" t="s">
        <v>1665</v>
      </c>
      <c r="E1411" s="107" t="s">
        <v>1666</v>
      </c>
      <c r="F1411" s="4" t="s">
        <v>13</v>
      </c>
      <c r="G1411" s="58">
        <v>825000</v>
      </c>
      <c r="H1411" s="58">
        <v>156750</v>
      </c>
      <c r="I1411" s="59">
        <v>981750</v>
      </c>
      <c r="J1411" s="60">
        <v>51000</v>
      </c>
      <c r="K1411" s="60">
        <f t="shared" si="475"/>
        <v>9690</v>
      </c>
      <c r="L1411" s="61">
        <f t="shared" si="476"/>
        <v>60690</v>
      </c>
      <c r="M1411" s="60">
        <v>47000</v>
      </c>
      <c r="N1411" s="60">
        <f t="shared" si="468"/>
        <v>8930</v>
      </c>
      <c r="O1411" s="62">
        <f t="shared" si="469"/>
        <v>55930</v>
      </c>
      <c r="P1411" s="58">
        <v>858000</v>
      </c>
      <c r="Q1411" s="58">
        <v>163020</v>
      </c>
      <c r="R1411" s="58">
        <v>1021020</v>
      </c>
      <c r="S1411" s="62">
        <v>415072</v>
      </c>
      <c r="T1411" s="63">
        <f t="shared" si="470"/>
        <v>55930</v>
      </c>
      <c r="U1411" s="63">
        <f t="shared" si="477"/>
        <v>366123.33333333331</v>
      </c>
      <c r="V1411" s="63">
        <f t="shared" si="478"/>
        <v>60690</v>
      </c>
      <c r="W1411" s="64">
        <f t="shared" si="479"/>
        <v>149366.87293059568</v>
      </c>
      <c r="X1411" s="64">
        <f t="shared" si="480"/>
        <v>84805.029010054408</v>
      </c>
      <c r="Y1411" s="64">
        <f t="shared" si="471"/>
        <v>58310</v>
      </c>
      <c r="Z1411" s="64">
        <f t="shared" si="472"/>
        <v>70367.514505027211</v>
      </c>
      <c r="AA1411" s="64">
        <f t="shared" si="481"/>
        <v>533153.64477168617</v>
      </c>
      <c r="AB1411" s="65">
        <f t="shared" si="473"/>
        <v>1.4562132380846697</v>
      </c>
      <c r="AC1411" s="66">
        <f>X1411</f>
        <v>84805.029010054408</v>
      </c>
      <c r="AD1411" s="88" t="s">
        <v>4740</v>
      </c>
    </row>
    <row r="1412" spans="1:30" s="68" customFormat="1" ht="29.5" customHeight="1" x14ac:dyDescent="0.35">
      <c r="A1412" s="57"/>
      <c r="B1412" s="3">
        <v>499</v>
      </c>
      <c r="C1412" s="9" t="s">
        <v>414</v>
      </c>
      <c r="D1412" s="106" t="s">
        <v>1667</v>
      </c>
      <c r="E1412" s="107" t="s">
        <v>1668</v>
      </c>
      <c r="F1412" s="4" t="s">
        <v>13</v>
      </c>
      <c r="G1412" s="58">
        <v>789000</v>
      </c>
      <c r="H1412" s="58">
        <v>149910</v>
      </c>
      <c r="I1412" s="59">
        <v>938910</v>
      </c>
      <c r="J1412" s="60">
        <v>53000</v>
      </c>
      <c r="K1412" s="60">
        <f t="shared" si="475"/>
        <v>10070</v>
      </c>
      <c r="L1412" s="61">
        <f t="shared" si="476"/>
        <v>63070</v>
      </c>
      <c r="M1412" s="60">
        <v>49000</v>
      </c>
      <c r="N1412" s="60">
        <f t="shared" si="468"/>
        <v>9310</v>
      </c>
      <c r="O1412" s="62">
        <f t="shared" si="469"/>
        <v>58310</v>
      </c>
      <c r="P1412" s="58">
        <v>812670.00000000012</v>
      </c>
      <c r="Q1412" s="58">
        <v>154407.30000000002</v>
      </c>
      <c r="R1412" s="58">
        <v>967077.30000000016</v>
      </c>
      <c r="S1412" s="62">
        <v>399840</v>
      </c>
      <c r="T1412" s="63">
        <f t="shared" si="470"/>
        <v>58310</v>
      </c>
      <c r="U1412" s="63">
        <f t="shared" si="477"/>
        <v>353430</v>
      </c>
      <c r="V1412" s="63">
        <f t="shared" si="478"/>
        <v>63070</v>
      </c>
      <c r="W1412" s="64">
        <f t="shared" si="479"/>
        <v>151145.98400805696</v>
      </c>
      <c r="X1412" s="64">
        <f t="shared" si="480"/>
        <v>88053.539693048442</v>
      </c>
      <c r="Y1412" s="64">
        <f t="shared" si="471"/>
        <v>60690</v>
      </c>
      <c r="Z1412" s="64">
        <f t="shared" si="472"/>
        <v>73181.769846524228</v>
      </c>
      <c r="AA1412" s="64">
        <f t="shared" si="481"/>
        <v>507046.13912345294</v>
      </c>
      <c r="AB1412" s="65">
        <f t="shared" si="473"/>
        <v>1.4346437459283392</v>
      </c>
      <c r="AC1412" s="66">
        <f t="shared" ref="AC1412:AC1432" si="484">X1412</f>
        <v>88053.539693048442</v>
      </c>
      <c r="AD1412" s="88" t="s">
        <v>4740</v>
      </c>
    </row>
    <row r="1413" spans="1:30" s="68" customFormat="1" ht="29.5" customHeight="1" x14ac:dyDescent="0.35">
      <c r="A1413" s="57"/>
      <c r="B1413" s="3">
        <v>500</v>
      </c>
      <c r="C1413" s="9" t="s">
        <v>414</v>
      </c>
      <c r="D1413" s="106" t="s">
        <v>1669</v>
      </c>
      <c r="E1413" s="107" t="s">
        <v>1670</v>
      </c>
      <c r="F1413" s="4" t="s">
        <v>13</v>
      </c>
      <c r="G1413" s="58">
        <v>848000</v>
      </c>
      <c r="H1413" s="58">
        <v>161120</v>
      </c>
      <c r="I1413" s="59">
        <v>1009120</v>
      </c>
      <c r="J1413" s="60">
        <v>68000</v>
      </c>
      <c r="K1413" s="60">
        <f t="shared" si="475"/>
        <v>12920</v>
      </c>
      <c r="L1413" s="61">
        <f t="shared" si="476"/>
        <v>80920</v>
      </c>
      <c r="M1413" s="60">
        <v>63000</v>
      </c>
      <c r="N1413" s="60">
        <f t="shared" si="468"/>
        <v>11970</v>
      </c>
      <c r="O1413" s="62">
        <f t="shared" si="469"/>
        <v>74970</v>
      </c>
      <c r="P1413" s="58">
        <v>881920.00000000012</v>
      </c>
      <c r="Q1413" s="58">
        <v>167564.80000000002</v>
      </c>
      <c r="R1413" s="58">
        <v>1049484.8</v>
      </c>
      <c r="S1413" s="62">
        <v>406504</v>
      </c>
      <c r="T1413" s="63">
        <f t="shared" si="470"/>
        <v>74970</v>
      </c>
      <c r="U1413" s="63">
        <f t="shared" si="477"/>
        <v>388336.66666666669</v>
      </c>
      <c r="V1413" s="63">
        <f t="shared" si="478"/>
        <v>80920</v>
      </c>
      <c r="W1413" s="64">
        <f t="shared" si="479"/>
        <v>182934.4081002615</v>
      </c>
      <c r="X1413" s="64">
        <f t="shared" si="480"/>
        <v>112412.1124709635</v>
      </c>
      <c r="Y1413" s="64">
        <f t="shared" si="471"/>
        <v>77945</v>
      </c>
      <c r="Z1413" s="64">
        <f t="shared" si="472"/>
        <v>93691.056235481752</v>
      </c>
      <c r="AA1413" s="64">
        <f t="shared" si="481"/>
        <v>537622.36824125296</v>
      </c>
      <c r="AB1413" s="65">
        <f t="shared" si="473"/>
        <v>1.3844233995620285</v>
      </c>
      <c r="AC1413" s="66">
        <f t="shared" si="484"/>
        <v>112412.1124709635</v>
      </c>
      <c r="AD1413" s="88" t="s">
        <v>4740</v>
      </c>
    </row>
    <row r="1414" spans="1:30" s="68" customFormat="1" ht="29.5" customHeight="1" x14ac:dyDescent="0.35">
      <c r="A1414" s="57"/>
      <c r="B1414" s="3">
        <v>501</v>
      </c>
      <c r="C1414" s="9" t="s">
        <v>414</v>
      </c>
      <c r="D1414" s="106" t="s">
        <v>1671</v>
      </c>
      <c r="E1414" s="107" t="s">
        <v>1672</v>
      </c>
      <c r="F1414" s="4" t="s">
        <v>13</v>
      </c>
      <c r="G1414" s="58">
        <v>818000</v>
      </c>
      <c r="H1414" s="58">
        <v>155420</v>
      </c>
      <c r="I1414" s="59">
        <v>973420</v>
      </c>
      <c r="J1414" s="60">
        <v>98000</v>
      </c>
      <c r="K1414" s="60">
        <f t="shared" si="475"/>
        <v>18620</v>
      </c>
      <c r="L1414" s="61">
        <f t="shared" si="476"/>
        <v>116620</v>
      </c>
      <c r="M1414" s="60">
        <v>90000</v>
      </c>
      <c r="N1414" s="60">
        <f t="shared" si="468"/>
        <v>17100</v>
      </c>
      <c r="O1414" s="62">
        <f t="shared" si="469"/>
        <v>107100</v>
      </c>
      <c r="P1414" s="58">
        <v>867080</v>
      </c>
      <c r="Q1414" s="58">
        <v>164745.20000000001</v>
      </c>
      <c r="R1414" s="58">
        <v>1031825.2</v>
      </c>
      <c r="S1414" s="62">
        <v>430304</v>
      </c>
      <c r="T1414" s="63">
        <f t="shared" si="470"/>
        <v>107100</v>
      </c>
      <c r="U1414" s="63">
        <f t="shared" si="477"/>
        <v>399046.66666666669</v>
      </c>
      <c r="V1414" s="63">
        <f t="shared" si="478"/>
        <v>116620</v>
      </c>
      <c r="W1414" s="64">
        <f t="shared" si="479"/>
        <v>229943.38711757219</v>
      </c>
      <c r="X1414" s="64">
        <f t="shared" si="480"/>
        <v>158401.35052028243</v>
      </c>
      <c r="Y1414" s="64">
        <f t="shared" si="471"/>
        <v>111860</v>
      </c>
      <c r="Z1414" s="64">
        <f t="shared" si="472"/>
        <v>132750.6752601412</v>
      </c>
      <c r="AA1414" s="64">
        <f t="shared" si="481"/>
        <v>497444.67243436567</v>
      </c>
      <c r="AB1414" s="65">
        <f t="shared" si="473"/>
        <v>1.2465827031951959</v>
      </c>
      <c r="AC1414" s="66">
        <f t="shared" si="484"/>
        <v>158401.35052028243</v>
      </c>
      <c r="AD1414" s="88" t="s">
        <v>4740</v>
      </c>
    </row>
    <row r="1415" spans="1:30" s="68" customFormat="1" ht="29.5" customHeight="1" x14ac:dyDescent="0.35">
      <c r="A1415" s="57"/>
      <c r="B1415" s="3">
        <v>502</v>
      </c>
      <c r="C1415" s="9" t="s">
        <v>414</v>
      </c>
      <c r="D1415" s="106" t="s">
        <v>1673</v>
      </c>
      <c r="E1415" s="107" t="s">
        <v>1674</v>
      </c>
      <c r="F1415" s="4" t="s">
        <v>13</v>
      </c>
      <c r="G1415" s="58">
        <v>697000</v>
      </c>
      <c r="H1415" s="58">
        <v>132430</v>
      </c>
      <c r="I1415" s="59">
        <v>829430</v>
      </c>
      <c r="J1415" s="60">
        <v>105000</v>
      </c>
      <c r="K1415" s="60">
        <f t="shared" si="475"/>
        <v>19950</v>
      </c>
      <c r="L1415" s="61">
        <f t="shared" si="476"/>
        <v>124950</v>
      </c>
      <c r="M1415" s="60">
        <v>98000</v>
      </c>
      <c r="N1415" s="60">
        <f t="shared" si="468"/>
        <v>18620</v>
      </c>
      <c r="O1415" s="62">
        <f t="shared" si="469"/>
        <v>116620</v>
      </c>
      <c r="P1415" s="58">
        <v>724880</v>
      </c>
      <c r="Q1415" s="58">
        <v>137727.20000000001</v>
      </c>
      <c r="R1415" s="58">
        <v>862607.2</v>
      </c>
      <c r="S1415" s="62">
        <v>351288</v>
      </c>
      <c r="T1415" s="63">
        <f t="shared" si="470"/>
        <v>116620</v>
      </c>
      <c r="U1415" s="63">
        <f t="shared" si="477"/>
        <v>357000</v>
      </c>
      <c r="V1415" s="63">
        <f t="shared" si="478"/>
        <v>124950</v>
      </c>
      <c r="W1415" s="64">
        <f t="shared" si="479"/>
        <v>229489.60177853995</v>
      </c>
      <c r="X1415" s="64">
        <f t="shared" si="480"/>
        <v>168693.73702900892</v>
      </c>
      <c r="Y1415" s="64">
        <f t="shared" si="471"/>
        <v>120785</v>
      </c>
      <c r="Z1415" s="64">
        <f t="shared" si="472"/>
        <v>142656.86851450446</v>
      </c>
      <c r="AA1415" s="64">
        <f t="shared" si="481"/>
        <v>409157.58076809475</v>
      </c>
      <c r="AB1415" s="65">
        <f t="shared" si="473"/>
        <v>1.1460996660170721</v>
      </c>
      <c r="AC1415" s="66">
        <f t="shared" si="484"/>
        <v>168693.73702900892</v>
      </c>
      <c r="AD1415" s="88" t="s">
        <v>4740</v>
      </c>
    </row>
    <row r="1416" spans="1:30" s="68" customFormat="1" ht="29.5" customHeight="1" x14ac:dyDescent="0.35">
      <c r="A1416" s="57"/>
      <c r="B1416" s="3">
        <v>503</v>
      </c>
      <c r="C1416" s="9" t="s">
        <v>414</v>
      </c>
      <c r="D1416" s="106" t="s">
        <v>1675</v>
      </c>
      <c r="E1416" s="107" t="s">
        <v>1676</v>
      </c>
      <c r="F1416" s="4" t="s">
        <v>13</v>
      </c>
      <c r="G1416" s="58">
        <v>703000</v>
      </c>
      <c r="H1416" s="58">
        <v>133570</v>
      </c>
      <c r="I1416" s="59">
        <v>836570</v>
      </c>
      <c r="J1416" s="60">
        <v>114000</v>
      </c>
      <c r="K1416" s="60">
        <f t="shared" si="475"/>
        <v>21660</v>
      </c>
      <c r="L1416" s="61">
        <f t="shared" si="476"/>
        <v>135660</v>
      </c>
      <c r="M1416" s="60">
        <v>104000</v>
      </c>
      <c r="N1416" s="60">
        <f t="shared" si="468"/>
        <v>19760</v>
      </c>
      <c r="O1416" s="62">
        <f t="shared" si="469"/>
        <v>123760</v>
      </c>
      <c r="P1416" s="58">
        <v>724090</v>
      </c>
      <c r="Q1416" s="58">
        <v>137577.1</v>
      </c>
      <c r="R1416" s="58">
        <v>861667.1</v>
      </c>
      <c r="S1416" s="62">
        <v>369376</v>
      </c>
      <c r="T1416" s="63">
        <f t="shared" si="470"/>
        <v>123760</v>
      </c>
      <c r="U1416" s="63">
        <f t="shared" si="477"/>
        <v>365330</v>
      </c>
      <c r="V1416" s="63">
        <f t="shared" si="478"/>
        <v>135660</v>
      </c>
      <c r="W1416" s="64">
        <f t="shared" si="479"/>
        <v>241274.52350946865</v>
      </c>
      <c r="X1416" s="64">
        <f t="shared" si="480"/>
        <v>180213.92865362487</v>
      </c>
      <c r="Y1416" s="64">
        <f t="shared" si="471"/>
        <v>129710</v>
      </c>
      <c r="Z1416" s="64">
        <f t="shared" si="472"/>
        <v>151986.96432681242</v>
      </c>
      <c r="AA1416" s="64">
        <f t="shared" si="481"/>
        <v>408149.18314263475</v>
      </c>
      <c r="AB1416" s="65">
        <f t="shared" si="473"/>
        <v>1.1172068626793166</v>
      </c>
      <c r="AC1416" s="66">
        <f t="shared" si="484"/>
        <v>180213.92865362487</v>
      </c>
      <c r="AD1416" s="88" t="s">
        <v>4740</v>
      </c>
    </row>
    <row r="1417" spans="1:30" s="68" customFormat="1" ht="29.5" customHeight="1" x14ac:dyDescent="0.35">
      <c r="A1417" s="57"/>
      <c r="B1417" s="3">
        <v>504</v>
      </c>
      <c r="C1417" s="9" t="s">
        <v>414</v>
      </c>
      <c r="D1417" s="106" t="s">
        <v>1677</v>
      </c>
      <c r="E1417" s="107" t="s">
        <v>1678</v>
      </c>
      <c r="F1417" s="4" t="s">
        <v>13</v>
      </c>
      <c r="G1417" s="58">
        <v>858000</v>
      </c>
      <c r="H1417" s="58">
        <v>163020</v>
      </c>
      <c r="I1417" s="59">
        <v>1021020</v>
      </c>
      <c r="J1417" s="60">
        <v>122000</v>
      </c>
      <c r="K1417" s="60">
        <f t="shared" si="475"/>
        <v>23180</v>
      </c>
      <c r="L1417" s="61">
        <f t="shared" si="476"/>
        <v>145180</v>
      </c>
      <c r="M1417" s="60">
        <v>111000</v>
      </c>
      <c r="N1417" s="60">
        <f t="shared" ref="N1417:N1480" si="485">+M1417*19%</f>
        <v>21090</v>
      </c>
      <c r="O1417" s="62">
        <f t="shared" ref="O1417:O1480" si="486">+M1417+N1417</f>
        <v>132090</v>
      </c>
      <c r="P1417" s="58">
        <v>900900</v>
      </c>
      <c r="Q1417" s="58">
        <v>171171</v>
      </c>
      <c r="R1417" s="58">
        <v>1072071</v>
      </c>
      <c r="S1417" s="62">
        <v>439824</v>
      </c>
      <c r="T1417" s="63">
        <f t="shared" si="470"/>
        <v>132090</v>
      </c>
      <c r="U1417" s="63">
        <f t="shared" si="477"/>
        <v>432763.33333333331</v>
      </c>
      <c r="V1417" s="63">
        <f t="shared" si="478"/>
        <v>145180</v>
      </c>
      <c r="W1417" s="64">
        <f t="shared" si="479"/>
        <v>269527.85838423134</v>
      </c>
      <c r="X1417" s="64">
        <f t="shared" si="480"/>
        <v>194325.56836069262</v>
      </c>
      <c r="Y1417" s="64">
        <f t="shared" si="471"/>
        <v>138635</v>
      </c>
      <c r="Z1417" s="64">
        <f t="shared" si="472"/>
        <v>163207.78418034629</v>
      </c>
      <c r="AA1417" s="64">
        <f t="shared" si="481"/>
        <v>509487.25836210401</v>
      </c>
      <c r="AB1417" s="65">
        <f t="shared" si="473"/>
        <v>1.1772884140571922</v>
      </c>
      <c r="AC1417" s="66">
        <f t="shared" si="484"/>
        <v>194325.56836069262</v>
      </c>
      <c r="AD1417" s="88" t="s">
        <v>4740</v>
      </c>
    </row>
    <row r="1418" spans="1:30" s="68" customFormat="1" ht="29.5" customHeight="1" x14ac:dyDescent="0.35">
      <c r="A1418" s="57"/>
      <c r="B1418" s="3">
        <v>505</v>
      </c>
      <c r="C1418" s="9" t="s">
        <v>414</v>
      </c>
      <c r="D1418" s="106" t="s">
        <v>1679</v>
      </c>
      <c r="E1418" s="107" t="s">
        <v>1680</v>
      </c>
      <c r="F1418" s="4" t="s">
        <v>13</v>
      </c>
      <c r="G1418" s="58">
        <v>707000</v>
      </c>
      <c r="H1418" s="58">
        <v>134330</v>
      </c>
      <c r="I1418" s="59">
        <v>841330</v>
      </c>
      <c r="J1418" s="60">
        <v>125000</v>
      </c>
      <c r="K1418" s="60">
        <f t="shared" si="475"/>
        <v>23750</v>
      </c>
      <c r="L1418" s="61">
        <f t="shared" si="476"/>
        <v>148750</v>
      </c>
      <c r="M1418" s="60">
        <v>114000</v>
      </c>
      <c r="N1418" s="60">
        <f t="shared" si="485"/>
        <v>21660</v>
      </c>
      <c r="O1418" s="62">
        <f t="shared" si="486"/>
        <v>135660</v>
      </c>
      <c r="P1418" s="58">
        <v>742350</v>
      </c>
      <c r="Q1418" s="58">
        <v>141046.5</v>
      </c>
      <c r="R1418" s="58">
        <v>883396.5</v>
      </c>
      <c r="S1418" s="62">
        <v>367472</v>
      </c>
      <c r="T1418" s="63">
        <f t="shared" ref="T1418:T1481" si="487">MIN(I1418,L1418,O1418)</f>
        <v>135660</v>
      </c>
      <c r="U1418" s="63">
        <f t="shared" si="477"/>
        <v>375246.66666666669</v>
      </c>
      <c r="V1418" s="63">
        <f t="shared" si="478"/>
        <v>148750</v>
      </c>
      <c r="W1418" s="64">
        <f t="shared" si="479"/>
        <v>257014.95083401212</v>
      </c>
      <c r="X1418" s="64">
        <f t="shared" si="480"/>
        <v>196300.99659977187</v>
      </c>
      <c r="Y1418" s="64">
        <f t="shared" ref="Y1418:Y1481" si="488">AVERAGE(T1418,V1418)</f>
        <v>142205</v>
      </c>
      <c r="Z1418" s="64">
        <f t="shared" ref="Z1418:Z1481" si="489">AVERAGE(T1418,X1418)</f>
        <v>165980.49829988595</v>
      </c>
      <c r="AA1418" s="64">
        <f t="shared" si="481"/>
        <v>403693.06686309754</v>
      </c>
      <c r="AB1418" s="65">
        <f t="shared" ref="AB1418:AB1481" si="490">AA1418/U1418</f>
        <v>1.0758072028970211</v>
      </c>
      <c r="AC1418" s="66">
        <f t="shared" si="484"/>
        <v>196300.99659977187</v>
      </c>
      <c r="AD1418" s="88" t="s">
        <v>4740</v>
      </c>
    </row>
    <row r="1419" spans="1:30" s="68" customFormat="1" ht="29.5" customHeight="1" x14ac:dyDescent="0.35">
      <c r="A1419" s="57"/>
      <c r="B1419" s="3">
        <v>506</v>
      </c>
      <c r="C1419" s="9" t="s">
        <v>414</v>
      </c>
      <c r="D1419" s="106" t="s">
        <v>1681</v>
      </c>
      <c r="E1419" s="107" t="s">
        <v>1682</v>
      </c>
      <c r="F1419" s="4" t="s">
        <v>13</v>
      </c>
      <c r="G1419" s="58">
        <v>815000</v>
      </c>
      <c r="H1419" s="58">
        <v>154850</v>
      </c>
      <c r="I1419" s="59">
        <v>969850</v>
      </c>
      <c r="J1419" s="60">
        <v>109000</v>
      </c>
      <c r="K1419" s="60">
        <f t="shared" si="475"/>
        <v>20710</v>
      </c>
      <c r="L1419" s="61">
        <f t="shared" si="476"/>
        <v>129710</v>
      </c>
      <c r="M1419" s="60">
        <v>101000</v>
      </c>
      <c r="N1419" s="60">
        <f t="shared" si="485"/>
        <v>19190</v>
      </c>
      <c r="O1419" s="62">
        <f t="shared" si="486"/>
        <v>120190</v>
      </c>
      <c r="P1419" s="58">
        <v>839450</v>
      </c>
      <c r="Q1419" s="58">
        <v>159495.5</v>
      </c>
      <c r="R1419" s="58">
        <v>998945.5</v>
      </c>
      <c r="S1419" s="62">
        <v>402696</v>
      </c>
      <c r="T1419" s="63">
        <f t="shared" si="487"/>
        <v>120190</v>
      </c>
      <c r="U1419" s="63">
        <f t="shared" si="477"/>
        <v>406583.33333333331</v>
      </c>
      <c r="V1419" s="63">
        <f t="shared" si="478"/>
        <v>129710</v>
      </c>
      <c r="W1419" s="64">
        <f t="shared" si="479"/>
        <v>247276.08807865262</v>
      </c>
      <c r="X1419" s="64">
        <f t="shared" si="480"/>
        <v>175842.18155567389</v>
      </c>
      <c r="Y1419" s="64">
        <f t="shared" si="488"/>
        <v>124950</v>
      </c>
      <c r="Z1419" s="64">
        <f t="shared" si="489"/>
        <v>148016.09077783694</v>
      </c>
      <c r="AA1419" s="64">
        <f t="shared" si="481"/>
        <v>487826.46600336616</v>
      </c>
      <c r="AB1419" s="65">
        <f t="shared" si="490"/>
        <v>1.1998191416356618</v>
      </c>
      <c r="AC1419" s="66">
        <f t="shared" si="484"/>
        <v>175842.18155567389</v>
      </c>
      <c r="AD1419" s="88" t="s">
        <v>4740</v>
      </c>
    </row>
    <row r="1420" spans="1:30" s="68" customFormat="1" ht="29.5" customHeight="1" x14ac:dyDescent="0.35">
      <c r="A1420" s="57"/>
      <c r="B1420" s="3">
        <v>507</v>
      </c>
      <c r="C1420" s="9" t="s">
        <v>414</v>
      </c>
      <c r="D1420" s="106" t="s">
        <v>1683</v>
      </c>
      <c r="E1420" s="107" t="s">
        <v>1684</v>
      </c>
      <c r="F1420" s="4" t="s">
        <v>13</v>
      </c>
      <c r="G1420" s="58">
        <v>695000</v>
      </c>
      <c r="H1420" s="58">
        <v>132050</v>
      </c>
      <c r="I1420" s="59">
        <v>827050</v>
      </c>
      <c r="J1420" s="60">
        <v>126000</v>
      </c>
      <c r="K1420" s="60">
        <f t="shared" si="475"/>
        <v>23940</v>
      </c>
      <c r="L1420" s="61">
        <f t="shared" si="476"/>
        <v>149940</v>
      </c>
      <c r="M1420" s="60">
        <v>115000</v>
      </c>
      <c r="N1420" s="60">
        <f t="shared" si="485"/>
        <v>21850</v>
      </c>
      <c r="O1420" s="62">
        <f t="shared" si="486"/>
        <v>136850</v>
      </c>
      <c r="P1420" s="58">
        <v>736700</v>
      </c>
      <c r="Q1420" s="58">
        <v>139973</v>
      </c>
      <c r="R1420" s="58">
        <v>876673</v>
      </c>
      <c r="S1420" s="62">
        <v>356048</v>
      </c>
      <c r="T1420" s="63">
        <f t="shared" si="487"/>
        <v>136850</v>
      </c>
      <c r="U1420" s="63">
        <f t="shared" si="477"/>
        <v>371280</v>
      </c>
      <c r="V1420" s="63">
        <f t="shared" si="478"/>
        <v>149940</v>
      </c>
      <c r="W1420" s="64">
        <f t="shared" si="479"/>
        <v>256979.23074726824</v>
      </c>
      <c r="X1420" s="64">
        <f t="shared" si="480"/>
        <v>197553.99346099951</v>
      </c>
      <c r="Y1420" s="64">
        <f t="shared" si="488"/>
        <v>143395</v>
      </c>
      <c r="Z1420" s="64">
        <f t="shared" si="489"/>
        <v>167201.99673049976</v>
      </c>
      <c r="AA1420" s="64">
        <f t="shared" si="481"/>
        <v>394762.65869506961</v>
      </c>
      <c r="AB1420" s="65">
        <f t="shared" si="490"/>
        <v>1.063247841777283</v>
      </c>
      <c r="AC1420" s="66">
        <f t="shared" si="484"/>
        <v>197553.99346099951</v>
      </c>
      <c r="AD1420" s="88" t="s">
        <v>4740</v>
      </c>
    </row>
    <row r="1421" spans="1:30" s="68" customFormat="1" ht="29.5" customHeight="1" x14ac:dyDescent="0.35">
      <c r="A1421" s="57"/>
      <c r="B1421" s="3">
        <v>508</v>
      </c>
      <c r="C1421" s="9" t="s">
        <v>414</v>
      </c>
      <c r="D1421" s="106" t="s">
        <v>1685</v>
      </c>
      <c r="E1421" s="107" t="s">
        <v>1686</v>
      </c>
      <c r="F1421" s="4" t="s">
        <v>13</v>
      </c>
      <c r="G1421" s="58">
        <v>700000</v>
      </c>
      <c r="H1421" s="58">
        <v>133000</v>
      </c>
      <c r="I1421" s="59">
        <v>833000</v>
      </c>
      <c r="J1421" s="60">
        <v>48000</v>
      </c>
      <c r="K1421" s="60">
        <f t="shared" si="475"/>
        <v>9120</v>
      </c>
      <c r="L1421" s="61">
        <f t="shared" si="476"/>
        <v>57120</v>
      </c>
      <c r="M1421" s="60">
        <v>45000</v>
      </c>
      <c r="N1421" s="60">
        <f t="shared" si="485"/>
        <v>8550</v>
      </c>
      <c r="O1421" s="62">
        <f t="shared" si="486"/>
        <v>53550</v>
      </c>
      <c r="P1421" s="58">
        <v>742000</v>
      </c>
      <c r="Q1421" s="58">
        <v>140980</v>
      </c>
      <c r="R1421" s="58">
        <v>882980</v>
      </c>
      <c r="S1421" s="62">
        <v>361760</v>
      </c>
      <c r="T1421" s="63">
        <f t="shared" si="487"/>
        <v>53550</v>
      </c>
      <c r="U1421" s="63">
        <f t="shared" si="477"/>
        <v>314556.66666666669</v>
      </c>
      <c r="V1421" s="63">
        <f t="shared" si="478"/>
        <v>57120</v>
      </c>
      <c r="W1421" s="64">
        <f t="shared" si="479"/>
        <v>136583.28644994859</v>
      </c>
      <c r="X1421" s="64">
        <f t="shared" si="480"/>
        <v>80253.345227475453</v>
      </c>
      <c r="Y1421" s="64">
        <f t="shared" si="488"/>
        <v>55335</v>
      </c>
      <c r="Z1421" s="64">
        <f t="shared" si="489"/>
        <v>66901.672613737726</v>
      </c>
      <c r="AA1421" s="64">
        <f t="shared" si="481"/>
        <v>448988.64532784495</v>
      </c>
      <c r="AB1421" s="65">
        <f t="shared" si="490"/>
        <v>1.4273696694644682</v>
      </c>
      <c r="AC1421" s="66">
        <f t="shared" si="484"/>
        <v>80253.345227475453</v>
      </c>
      <c r="AD1421" s="88" t="s">
        <v>4740</v>
      </c>
    </row>
    <row r="1422" spans="1:30" s="68" customFormat="1" ht="29.5" customHeight="1" x14ac:dyDescent="0.35">
      <c r="A1422" s="57"/>
      <c r="B1422" s="3">
        <v>509</v>
      </c>
      <c r="C1422" s="9" t="s">
        <v>414</v>
      </c>
      <c r="D1422" s="106" t="s">
        <v>1687</v>
      </c>
      <c r="E1422" s="107" t="s">
        <v>1688</v>
      </c>
      <c r="F1422" s="4" t="s">
        <v>13</v>
      </c>
      <c r="G1422" s="58">
        <v>802000</v>
      </c>
      <c r="H1422" s="58">
        <v>152380</v>
      </c>
      <c r="I1422" s="59">
        <v>954380</v>
      </c>
      <c r="J1422" s="60">
        <v>132000</v>
      </c>
      <c r="K1422" s="60">
        <f t="shared" si="475"/>
        <v>25080</v>
      </c>
      <c r="L1422" s="61">
        <f t="shared" si="476"/>
        <v>157080</v>
      </c>
      <c r="M1422" s="60">
        <v>120000</v>
      </c>
      <c r="N1422" s="60">
        <f t="shared" si="485"/>
        <v>22800</v>
      </c>
      <c r="O1422" s="62">
        <f t="shared" si="486"/>
        <v>142800</v>
      </c>
      <c r="P1422" s="58">
        <v>850120.00000000012</v>
      </c>
      <c r="Q1422" s="58">
        <v>161522.80000000002</v>
      </c>
      <c r="R1422" s="58">
        <v>1011642.8000000002</v>
      </c>
      <c r="S1422" s="62">
        <v>426496</v>
      </c>
      <c r="T1422" s="63">
        <f t="shared" si="487"/>
        <v>142800</v>
      </c>
      <c r="U1422" s="63">
        <f t="shared" si="477"/>
        <v>418086.66666666669</v>
      </c>
      <c r="V1422" s="63">
        <f t="shared" si="478"/>
        <v>157080</v>
      </c>
      <c r="W1422" s="64">
        <f t="shared" si="479"/>
        <v>277666.49396814656</v>
      </c>
      <c r="X1422" s="64">
        <f t="shared" si="480"/>
        <v>208090.7829534192</v>
      </c>
      <c r="Y1422" s="64">
        <f t="shared" si="488"/>
        <v>149940</v>
      </c>
      <c r="Z1422" s="64">
        <f t="shared" si="489"/>
        <v>175445.3914767096</v>
      </c>
      <c r="AA1422" s="64">
        <f t="shared" si="481"/>
        <v>464498.52974291891</v>
      </c>
      <c r="AB1422" s="65">
        <f t="shared" si="490"/>
        <v>1.111010148795909</v>
      </c>
      <c r="AC1422" s="66">
        <f t="shared" si="484"/>
        <v>208090.7829534192</v>
      </c>
      <c r="AD1422" s="88" t="s">
        <v>4740</v>
      </c>
    </row>
    <row r="1423" spans="1:30" s="68" customFormat="1" ht="29.5" customHeight="1" x14ac:dyDescent="0.35">
      <c r="A1423" s="57"/>
      <c r="B1423" s="3">
        <v>510</v>
      </c>
      <c r="C1423" s="9" t="s">
        <v>414</v>
      </c>
      <c r="D1423" s="106" t="s">
        <v>1689</v>
      </c>
      <c r="E1423" s="107" t="s">
        <v>1690</v>
      </c>
      <c r="F1423" s="4" t="s">
        <v>13</v>
      </c>
      <c r="G1423" s="58">
        <v>852000</v>
      </c>
      <c r="H1423" s="58">
        <v>161880</v>
      </c>
      <c r="I1423" s="59">
        <v>1013880</v>
      </c>
      <c r="J1423" s="60">
        <v>116000</v>
      </c>
      <c r="K1423" s="60">
        <f t="shared" si="475"/>
        <v>22040</v>
      </c>
      <c r="L1423" s="61">
        <f t="shared" si="476"/>
        <v>138040</v>
      </c>
      <c r="M1423" s="60">
        <v>106000</v>
      </c>
      <c r="N1423" s="60">
        <f t="shared" si="485"/>
        <v>20140</v>
      </c>
      <c r="O1423" s="62">
        <f t="shared" si="486"/>
        <v>126140</v>
      </c>
      <c r="P1423" s="58">
        <v>877560.00000000012</v>
      </c>
      <c r="Q1423" s="58">
        <v>166736.40000000002</v>
      </c>
      <c r="R1423" s="58">
        <v>1044296.4000000001</v>
      </c>
      <c r="S1423" s="62">
        <v>432208</v>
      </c>
      <c r="T1423" s="63">
        <f t="shared" si="487"/>
        <v>126140</v>
      </c>
      <c r="U1423" s="63">
        <f t="shared" si="477"/>
        <v>426020</v>
      </c>
      <c r="V1423" s="63">
        <f t="shared" si="478"/>
        <v>138040</v>
      </c>
      <c r="W1423" s="64">
        <f t="shared" si="479"/>
        <v>260384.2898835266</v>
      </c>
      <c r="X1423" s="64">
        <f t="shared" si="480"/>
        <v>185663.25178713264</v>
      </c>
      <c r="Y1423" s="64">
        <f t="shared" si="488"/>
        <v>132090</v>
      </c>
      <c r="Z1423" s="64">
        <f t="shared" si="489"/>
        <v>155901.62589356632</v>
      </c>
      <c r="AA1423" s="64">
        <f t="shared" si="481"/>
        <v>509136.46225741878</v>
      </c>
      <c r="AB1423" s="65">
        <f t="shared" si="490"/>
        <v>1.1950999067119354</v>
      </c>
      <c r="AC1423" s="66">
        <f t="shared" si="484"/>
        <v>185663.25178713264</v>
      </c>
      <c r="AD1423" s="88" t="s">
        <v>4740</v>
      </c>
    </row>
    <row r="1424" spans="1:30" s="68" customFormat="1" ht="29.5" customHeight="1" x14ac:dyDescent="0.35">
      <c r="A1424" s="57"/>
      <c r="B1424" s="3">
        <v>511</v>
      </c>
      <c r="C1424" s="9" t="s">
        <v>414</v>
      </c>
      <c r="D1424" s="106" t="s">
        <v>1691</v>
      </c>
      <c r="E1424" s="107" t="s">
        <v>1692</v>
      </c>
      <c r="F1424" s="4" t="s">
        <v>13</v>
      </c>
      <c r="G1424" s="58">
        <v>803000</v>
      </c>
      <c r="H1424" s="58">
        <v>152570</v>
      </c>
      <c r="I1424" s="59">
        <v>955570</v>
      </c>
      <c r="J1424" s="60">
        <v>112000</v>
      </c>
      <c r="K1424" s="60">
        <f t="shared" si="475"/>
        <v>21280</v>
      </c>
      <c r="L1424" s="61">
        <f t="shared" si="476"/>
        <v>133280</v>
      </c>
      <c r="M1424" s="60">
        <v>103000</v>
      </c>
      <c r="N1424" s="60">
        <f t="shared" si="485"/>
        <v>19570</v>
      </c>
      <c r="O1424" s="62">
        <f t="shared" si="486"/>
        <v>122570</v>
      </c>
      <c r="P1424" s="58">
        <v>827090</v>
      </c>
      <c r="Q1424" s="58">
        <v>157147.1</v>
      </c>
      <c r="R1424" s="58">
        <v>984237.1</v>
      </c>
      <c r="S1424" s="62">
        <v>399840</v>
      </c>
      <c r="T1424" s="63">
        <f t="shared" si="487"/>
        <v>122570</v>
      </c>
      <c r="U1424" s="63">
        <f t="shared" si="477"/>
        <v>403806.66666666669</v>
      </c>
      <c r="V1424" s="63">
        <f t="shared" si="478"/>
        <v>133280</v>
      </c>
      <c r="W1424" s="64">
        <f t="shared" si="479"/>
        <v>249921.65738228543</v>
      </c>
      <c r="X1424" s="64">
        <f t="shared" si="480"/>
        <v>179553.62692134368</v>
      </c>
      <c r="Y1424" s="64">
        <f t="shared" si="488"/>
        <v>127925</v>
      </c>
      <c r="Z1424" s="64">
        <f t="shared" si="489"/>
        <v>151061.81346067184</v>
      </c>
      <c r="AA1424" s="64">
        <f t="shared" si="481"/>
        <v>477871.06842048239</v>
      </c>
      <c r="AB1424" s="65">
        <f t="shared" si="490"/>
        <v>1.1834155002075639</v>
      </c>
      <c r="AC1424" s="66">
        <f t="shared" si="484"/>
        <v>179553.62692134368</v>
      </c>
      <c r="AD1424" s="88" t="s">
        <v>4740</v>
      </c>
    </row>
    <row r="1425" spans="1:30" s="68" customFormat="1" ht="29.5" customHeight="1" x14ac:dyDescent="0.35">
      <c r="A1425" s="57"/>
      <c r="B1425" s="3">
        <v>512</v>
      </c>
      <c r="C1425" s="9" t="s">
        <v>414</v>
      </c>
      <c r="D1425" s="106" t="s">
        <v>1693</v>
      </c>
      <c r="E1425" s="107" t="s">
        <v>1694</v>
      </c>
      <c r="F1425" s="4" t="s">
        <v>13</v>
      </c>
      <c r="G1425" s="58">
        <v>866000</v>
      </c>
      <c r="H1425" s="58">
        <v>164540</v>
      </c>
      <c r="I1425" s="59">
        <v>1030540</v>
      </c>
      <c r="J1425" s="60">
        <v>106000</v>
      </c>
      <c r="K1425" s="60">
        <f t="shared" si="475"/>
        <v>20140</v>
      </c>
      <c r="L1425" s="61">
        <f t="shared" si="476"/>
        <v>126140</v>
      </c>
      <c r="M1425" s="60">
        <v>99000</v>
      </c>
      <c r="N1425" s="60">
        <f t="shared" si="485"/>
        <v>18810</v>
      </c>
      <c r="O1425" s="62">
        <f t="shared" si="486"/>
        <v>117810</v>
      </c>
      <c r="P1425" s="58">
        <v>917960</v>
      </c>
      <c r="Q1425" s="58">
        <v>174412.4</v>
      </c>
      <c r="R1425" s="58">
        <v>1092372.3999999999</v>
      </c>
      <c r="S1425" s="62">
        <v>383656</v>
      </c>
      <c r="T1425" s="63">
        <f t="shared" si="487"/>
        <v>117810</v>
      </c>
      <c r="U1425" s="63">
        <f t="shared" si="477"/>
        <v>424830</v>
      </c>
      <c r="V1425" s="63">
        <f t="shared" si="478"/>
        <v>126140</v>
      </c>
      <c r="W1425" s="64">
        <f t="shared" si="479"/>
        <v>248332.33876405464</v>
      </c>
      <c r="X1425" s="64">
        <f t="shared" si="480"/>
        <v>172549.56962940897</v>
      </c>
      <c r="Y1425" s="64">
        <f t="shared" si="488"/>
        <v>121975</v>
      </c>
      <c r="Z1425" s="64">
        <f t="shared" si="489"/>
        <v>145179.7848147045</v>
      </c>
      <c r="AA1425" s="64">
        <f t="shared" si="481"/>
        <v>524576.78208247072</v>
      </c>
      <c r="AB1425" s="65">
        <f t="shared" si="490"/>
        <v>1.2347922276733534</v>
      </c>
      <c r="AC1425" s="66">
        <f t="shared" si="484"/>
        <v>172549.56962940897</v>
      </c>
      <c r="AD1425" s="88" t="s">
        <v>4740</v>
      </c>
    </row>
    <row r="1426" spans="1:30" s="68" customFormat="1" ht="29.5" customHeight="1" x14ac:dyDescent="0.35">
      <c r="A1426" s="57"/>
      <c r="B1426" s="3">
        <v>513</v>
      </c>
      <c r="C1426" s="9" t="s">
        <v>414</v>
      </c>
      <c r="D1426" s="106" t="s">
        <v>1695</v>
      </c>
      <c r="E1426" s="107" t="s">
        <v>1696</v>
      </c>
      <c r="F1426" s="4" t="s">
        <v>13</v>
      </c>
      <c r="G1426" s="58">
        <v>748000</v>
      </c>
      <c r="H1426" s="58">
        <v>142120</v>
      </c>
      <c r="I1426" s="59">
        <v>890120</v>
      </c>
      <c r="J1426" s="60">
        <v>114000</v>
      </c>
      <c r="K1426" s="60">
        <f t="shared" ref="K1426:K1489" si="491">+J1426*19%</f>
        <v>21660</v>
      </c>
      <c r="L1426" s="61">
        <f t="shared" ref="L1426:L1489" si="492">+J1426+K1426</f>
        <v>135660</v>
      </c>
      <c r="M1426" s="60">
        <v>105000</v>
      </c>
      <c r="N1426" s="60">
        <f t="shared" si="485"/>
        <v>19950</v>
      </c>
      <c r="O1426" s="62">
        <f t="shared" si="486"/>
        <v>124950</v>
      </c>
      <c r="P1426" s="58">
        <v>785400</v>
      </c>
      <c r="Q1426" s="58">
        <v>149226</v>
      </c>
      <c r="R1426" s="58">
        <v>934626</v>
      </c>
      <c r="S1426" s="62">
        <v>355096</v>
      </c>
      <c r="T1426" s="63">
        <f t="shared" si="487"/>
        <v>124950</v>
      </c>
      <c r="U1426" s="63">
        <f t="shared" ref="U1426:U1489" si="493">AVERAGE(I1426,L1426,O1426)</f>
        <v>383576.66666666669</v>
      </c>
      <c r="V1426" s="63">
        <f t="shared" ref="V1426:V1489" si="494">MEDIAN(I1426,L1426,O1426)</f>
        <v>135660</v>
      </c>
      <c r="W1426" s="64">
        <f t="shared" ref="W1426:W1489" si="495">GEOMEAN(I1426,L1426,O1426)</f>
        <v>247103.48898710863</v>
      </c>
      <c r="X1426" s="64">
        <f t="shared" ref="X1426:X1489" si="496">HARMEAN(I1426,L1426,O1426)</f>
        <v>181840.05870908286</v>
      </c>
      <c r="Y1426" s="64">
        <f t="shared" si="488"/>
        <v>130305</v>
      </c>
      <c r="Z1426" s="64">
        <f t="shared" si="489"/>
        <v>153395.02935454145</v>
      </c>
      <c r="AA1426" s="64">
        <f t="shared" ref="AA1426:AA1489" si="497">STDEV(I1426,L1426,O1426)</f>
        <v>438712.07805727591</v>
      </c>
      <c r="AB1426" s="65">
        <f t="shared" si="490"/>
        <v>1.1437402641556469</v>
      </c>
      <c r="AC1426" s="66">
        <f t="shared" si="484"/>
        <v>181840.05870908286</v>
      </c>
      <c r="AD1426" s="88" t="s">
        <v>4740</v>
      </c>
    </row>
    <row r="1427" spans="1:30" s="68" customFormat="1" ht="29.5" customHeight="1" x14ac:dyDescent="0.35">
      <c r="A1427" s="57"/>
      <c r="B1427" s="3">
        <v>514</v>
      </c>
      <c r="C1427" s="9" t="s">
        <v>414</v>
      </c>
      <c r="D1427" s="106" t="s">
        <v>1697</v>
      </c>
      <c r="E1427" s="107" t="s">
        <v>1698</v>
      </c>
      <c r="F1427" s="4" t="s">
        <v>13</v>
      </c>
      <c r="G1427" s="58">
        <v>681000</v>
      </c>
      <c r="H1427" s="58">
        <v>129390</v>
      </c>
      <c r="I1427" s="59">
        <v>810390</v>
      </c>
      <c r="J1427" s="60">
        <v>121000</v>
      </c>
      <c r="K1427" s="60">
        <f t="shared" si="491"/>
        <v>22990</v>
      </c>
      <c r="L1427" s="61">
        <f t="shared" si="492"/>
        <v>143990</v>
      </c>
      <c r="M1427" s="60">
        <v>110000</v>
      </c>
      <c r="N1427" s="60">
        <f t="shared" si="485"/>
        <v>20900</v>
      </c>
      <c r="O1427" s="62">
        <f t="shared" si="486"/>
        <v>130900</v>
      </c>
      <c r="P1427" s="58">
        <v>708240</v>
      </c>
      <c r="Q1427" s="58">
        <v>134565.6</v>
      </c>
      <c r="R1427" s="58">
        <v>842805.6</v>
      </c>
      <c r="S1427" s="62">
        <v>409360</v>
      </c>
      <c r="T1427" s="63">
        <f t="shared" si="487"/>
        <v>130900</v>
      </c>
      <c r="U1427" s="63">
        <f t="shared" si="493"/>
        <v>361760</v>
      </c>
      <c r="V1427" s="63">
        <f t="shared" si="494"/>
        <v>143990</v>
      </c>
      <c r="W1427" s="64">
        <f t="shared" si="495"/>
        <v>248116.33104312714</v>
      </c>
      <c r="X1427" s="64">
        <f t="shared" si="496"/>
        <v>189653.51685900331</v>
      </c>
      <c r="Y1427" s="64">
        <f t="shared" si="488"/>
        <v>137445</v>
      </c>
      <c r="Z1427" s="64">
        <f t="shared" si="489"/>
        <v>160276.75842950167</v>
      </c>
      <c r="AA1427" s="64">
        <f t="shared" si="497"/>
        <v>388580.10075144097</v>
      </c>
      <c r="AB1427" s="65">
        <f t="shared" si="490"/>
        <v>1.0741378282602858</v>
      </c>
      <c r="AC1427" s="66">
        <f t="shared" si="484"/>
        <v>189653.51685900331</v>
      </c>
      <c r="AD1427" s="88" t="s">
        <v>4740</v>
      </c>
    </row>
    <row r="1428" spans="1:30" s="68" customFormat="1" ht="29.5" customHeight="1" x14ac:dyDescent="0.35">
      <c r="A1428" s="57"/>
      <c r="B1428" s="3">
        <v>515</v>
      </c>
      <c r="C1428" s="9" t="s">
        <v>414</v>
      </c>
      <c r="D1428" s="106" t="s">
        <v>1699</v>
      </c>
      <c r="E1428" s="107" t="s">
        <v>1700</v>
      </c>
      <c r="F1428" s="4" t="s">
        <v>13</v>
      </c>
      <c r="G1428" s="58">
        <v>838000</v>
      </c>
      <c r="H1428" s="58">
        <v>159220</v>
      </c>
      <c r="I1428" s="59">
        <v>997220</v>
      </c>
      <c r="J1428" s="60">
        <v>53000</v>
      </c>
      <c r="K1428" s="60">
        <f t="shared" si="491"/>
        <v>10070</v>
      </c>
      <c r="L1428" s="61">
        <f t="shared" si="492"/>
        <v>63070</v>
      </c>
      <c r="M1428" s="60">
        <v>49000</v>
      </c>
      <c r="N1428" s="60">
        <f t="shared" si="485"/>
        <v>9310</v>
      </c>
      <c r="O1428" s="62">
        <f t="shared" si="486"/>
        <v>58310</v>
      </c>
      <c r="P1428" s="58">
        <v>888280</v>
      </c>
      <c r="Q1428" s="58">
        <v>168773.2</v>
      </c>
      <c r="R1428" s="58">
        <v>1057053.2</v>
      </c>
      <c r="S1428" s="62">
        <v>440776</v>
      </c>
      <c r="T1428" s="63">
        <f t="shared" si="487"/>
        <v>58310</v>
      </c>
      <c r="U1428" s="63">
        <f t="shared" si="493"/>
        <v>372866.66666666669</v>
      </c>
      <c r="V1428" s="63">
        <f t="shared" si="494"/>
        <v>63070</v>
      </c>
      <c r="W1428" s="64">
        <f t="shared" si="495"/>
        <v>154212.27738528737</v>
      </c>
      <c r="X1428" s="64">
        <f t="shared" si="496"/>
        <v>88214.787959987734</v>
      </c>
      <c r="Y1428" s="64">
        <f t="shared" si="488"/>
        <v>60690</v>
      </c>
      <c r="Z1428" s="64">
        <f t="shared" si="489"/>
        <v>73262.393979993867</v>
      </c>
      <c r="AA1428" s="64">
        <f t="shared" si="497"/>
        <v>540711.08554692438</v>
      </c>
      <c r="AB1428" s="65">
        <f t="shared" si="490"/>
        <v>1.450145947291948</v>
      </c>
      <c r="AC1428" s="66">
        <f t="shared" si="484"/>
        <v>88214.787959987734</v>
      </c>
      <c r="AD1428" s="88" t="s">
        <v>4740</v>
      </c>
    </row>
    <row r="1429" spans="1:30" s="68" customFormat="1" ht="29.5" customHeight="1" x14ac:dyDescent="0.35">
      <c r="A1429" s="57"/>
      <c r="B1429" s="3">
        <v>516</v>
      </c>
      <c r="C1429" s="9" t="s">
        <v>414</v>
      </c>
      <c r="D1429" s="106" t="s">
        <v>1701</v>
      </c>
      <c r="E1429" s="107" t="s">
        <v>1702</v>
      </c>
      <c r="F1429" s="4" t="s">
        <v>13</v>
      </c>
      <c r="G1429" s="58">
        <v>823000</v>
      </c>
      <c r="H1429" s="58">
        <v>156370</v>
      </c>
      <c r="I1429" s="59">
        <v>979370</v>
      </c>
      <c r="J1429" s="60">
        <v>54000</v>
      </c>
      <c r="K1429" s="60">
        <f t="shared" si="491"/>
        <v>10260</v>
      </c>
      <c r="L1429" s="61">
        <f t="shared" si="492"/>
        <v>64260</v>
      </c>
      <c r="M1429" s="60">
        <v>50000</v>
      </c>
      <c r="N1429" s="60">
        <f t="shared" si="485"/>
        <v>9500</v>
      </c>
      <c r="O1429" s="62">
        <f t="shared" si="486"/>
        <v>59500</v>
      </c>
      <c r="P1429" s="58">
        <v>864150</v>
      </c>
      <c r="Q1429" s="58">
        <v>164188.5</v>
      </c>
      <c r="R1429" s="58">
        <v>1028338.5</v>
      </c>
      <c r="S1429" s="62">
        <v>456008</v>
      </c>
      <c r="T1429" s="63">
        <f t="shared" si="487"/>
        <v>59500</v>
      </c>
      <c r="U1429" s="63">
        <f t="shared" si="493"/>
        <v>367710</v>
      </c>
      <c r="V1429" s="63">
        <f t="shared" si="494"/>
        <v>64260</v>
      </c>
      <c r="W1429" s="64">
        <f t="shared" si="495"/>
        <v>155286.90273542301</v>
      </c>
      <c r="X1429" s="64">
        <f t="shared" si="496"/>
        <v>89848.423413219789</v>
      </c>
      <c r="Y1429" s="64">
        <f t="shared" si="488"/>
        <v>61880</v>
      </c>
      <c r="Z1429" s="64">
        <f t="shared" si="489"/>
        <v>74674.211706609902</v>
      </c>
      <c r="AA1429" s="64">
        <f t="shared" si="497"/>
        <v>529718.4451196692</v>
      </c>
      <c r="AB1429" s="65">
        <f t="shared" si="490"/>
        <v>1.4405875421382861</v>
      </c>
      <c r="AC1429" s="66">
        <f t="shared" si="484"/>
        <v>89848.423413219789</v>
      </c>
      <c r="AD1429" s="88" t="s">
        <v>4740</v>
      </c>
    </row>
    <row r="1430" spans="1:30" s="68" customFormat="1" ht="29.5" customHeight="1" x14ac:dyDescent="0.35">
      <c r="A1430" s="57"/>
      <c r="B1430" s="3">
        <v>517</v>
      </c>
      <c r="C1430" s="9" t="s">
        <v>414</v>
      </c>
      <c r="D1430" s="106" t="s">
        <v>1703</v>
      </c>
      <c r="E1430" s="107" t="s">
        <v>1704</v>
      </c>
      <c r="F1430" s="4" t="s">
        <v>13</v>
      </c>
      <c r="G1430" s="58">
        <v>861000</v>
      </c>
      <c r="H1430" s="58">
        <v>163590</v>
      </c>
      <c r="I1430" s="59">
        <v>1024590</v>
      </c>
      <c r="J1430" s="60">
        <v>126000</v>
      </c>
      <c r="K1430" s="60">
        <f t="shared" si="491"/>
        <v>23940</v>
      </c>
      <c r="L1430" s="61">
        <f t="shared" si="492"/>
        <v>149940</v>
      </c>
      <c r="M1430" s="60">
        <v>116000</v>
      </c>
      <c r="N1430" s="60">
        <f t="shared" si="485"/>
        <v>22040</v>
      </c>
      <c r="O1430" s="62">
        <f t="shared" si="486"/>
        <v>138040</v>
      </c>
      <c r="P1430" s="58">
        <v>912660</v>
      </c>
      <c r="Q1430" s="58">
        <v>173405.4</v>
      </c>
      <c r="R1430" s="58">
        <v>1086065.3999999999</v>
      </c>
      <c r="S1430" s="62">
        <v>449344</v>
      </c>
      <c r="T1430" s="63">
        <f t="shared" si="487"/>
        <v>138040</v>
      </c>
      <c r="U1430" s="63">
        <f t="shared" si="493"/>
        <v>437523.33333333331</v>
      </c>
      <c r="V1430" s="63">
        <f t="shared" si="494"/>
        <v>149940</v>
      </c>
      <c r="W1430" s="64">
        <f t="shared" si="495"/>
        <v>276794.54272269586</v>
      </c>
      <c r="X1430" s="64">
        <f t="shared" si="496"/>
        <v>201482.75758146541</v>
      </c>
      <c r="Y1430" s="64">
        <f t="shared" si="488"/>
        <v>143990</v>
      </c>
      <c r="Z1430" s="64">
        <f t="shared" si="489"/>
        <v>169761.37879073271</v>
      </c>
      <c r="AA1430" s="64">
        <f t="shared" si="497"/>
        <v>508449.46241817711</v>
      </c>
      <c r="AB1430" s="65">
        <f t="shared" si="490"/>
        <v>1.1621082207078719</v>
      </c>
      <c r="AC1430" s="66">
        <f t="shared" si="484"/>
        <v>201482.75758146541</v>
      </c>
      <c r="AD1430" s="88" t="s">
        <v>4740</v>
      </c>
    </row>
    <row r="1431" spans="1:30" s="68" customFormat="1" ht="29.5" customHeight="1" x14ac:dyDescent="0.35">
      <c r="A1431" s="57"/>
      <c r="B1431" s="3">
        <v>518</v>
      </c>
      <c r="C1431" s="9" t="s">
        <v>414</v>
      </c>
      <c r="D1431" s="106" t="s">
        <v>1705</v>
      </c>
      <c r="E1431" s="107" t="s">
        <v>1706</v>
      </c>
      <c r="F1431" s="4" t="s">
        <v>13</v>
      </c>
      <c r="G1431" s="58">
        <v>873000</v>
      </c>
      <c r="H1431" s="58">
        <v>165870</v>
      </c>
      <c r="I1431" s="59">
        <v>1038870</v>
      </c>
      <c r="J1431" s="60">
        <v>124000</v>
      </c>
      <c r="K1431" s="60">
        <f t="shared" si="491"/>
        <v>23560</v>
      </c>
      <c r="L1431" s="61">
        <f t="shared" si="492"/>
        <v>147560</v>
      </c>
      <c r="M1431" s="60">
        <v>115000</v>
      </c>
      <c r="N1431" s="60">
        <f t="shared" si="485"/>
        <v>21850</v>
      </c>
      <c r="O1431" s="62">
        <f t="shared" si="486"/>
        <v>136850</v>
      </c>
      <c r="P1431" s="58">
        <v>907920.00000000012</v>
      </c>
      <c r="Q1431" s="58">
        <v>172504.80000000002</v>
      </c>
      <c r="R1431" s="58">
        <v>1080424.8</v>
      </c>
      <c r="S1431" s="62">
        <v>437920</v>
      </c>
      <c r="T1431" s="63">
        <f t="shared" si="487"/>
        <v>136850</v>
      </c>
      <c r="U1431" s="63">
        <f t="shared" si="493"/>
        <v>441093.33333333331</v>
      </c>
      <c r="V1431" s="63">
        <f t="shared" si="494"/>
        <v>147560</v>
      </c>
      <c r="W1431" s="64">
        <f t="shared" si="495"/>
        <v>275798.27856295404</v>
      </c>
      <c r="X1431" s="64">
        <f t="shared" si="496"/>
        <v>199378.47891721659</v>
      </c>
      <c r="Y1431" s="64">
        <f t="shared" si="488"/>
        <v>142205</v>
      </c>
      <c r="Z1431" s="64">
        <f t="shared" si="489"/>
        <v>168114.2394586083</v>
      </c>
      <c r="AA1431" s="64">
        <f t="shared" si="497"/>
        <v>517717.47452962538</v>
      </c>
      <c r="AB1431" s="65">
        <f t="shared" si="490"/>
        <v>1.1737141221728404</v>
      </c>
      <c r="AC1431" s="66">
        <f t="shared" si="484"/>
        <v>199378.47891721659</v>
      </c>
      <c r="AD1431" s="88" t="s">
        <v>4740</v>
      </c>
    </row>
    <row r="1432" spans="1:30" s="68" customFormat="1" ht="29.5" customHeight="1" x14ac:dyDescent="0.35">
      <c r="A1432" s="57"/>
      <c r="B1432" s="3">
        <v>519</v>
      </c>
      <c r="C1432" s="9" t="s">
        <v>414</v>
      </c>
      <c r="D1432" s="106" t="s">
        <v>1707</v>
      </c>
      <c r="E1432" s="107" t="s">
        <v>1708</v>
      </c>
      <c r="F1432" s="4" t="s">
        <v>13</v>
      </c>
      <c r="G1432" s="58">
        <v>792000</v>
      </c>
      <c r="H1432" s="58">
        <v>150480</v>
      </c>
      <c r="I1432" s="59">
        <v>942480</v>
      </c>
      <c r="J1432" s="60">
        <v>125000</v>
      </c>
      <c r="K1432" s="60">
        <f t="shared" si="491"/>
        <v>23750</v>
      </c>
      <c r="L1432" s="61">
        <f t="shared" si="492"/>
        <v>148750</v>
      </c>
      <c r="M1432" s="60">
        <v>114000</v>
      </c>
      <c r="N1432" s="60">
        <f t="shared" si="485"/>
        <v>21660</v>
      </c>
      <c r="O1432" s="62">
        <f t="shared" si="486"/>
        <v>135660</v>
      </c>
      <c r="P1432" s="58">
        <v>815760</v>
      </c>
      <c r="Q1432" s="58">
        <v>154994.4</v>
      </c>
      <c r="R1432" s="58">
        <v>970754.4</v>
      </c>
      <c r="S1432" s="62">
        <v>391272</v>
      </c>
      <c r="T1432" s="63">
        <f t="shared" si="487"/>
        <v>135660</v>
      </c>
      <c r="U1432" s="63">
        <f t="shared" si="493"/>
        <v>408963.33333333331</v>
      </c>
      <c r="V1432" s="63">
        <f t="shared" si="494"/>
        <v>148750</v>
      </c>
      <c r="W1432" s="64">
        <f t="shared" si="495"/>
        <v>266927.69939845311</v>
      </c>
      <c r="X1432" s="64">
        <f t="shared" si="496"/>
        <v>197953.30601656693</v>
      </c>
      <c r="Y1432" s="64">
        <f t="shared" si="488"/>
        <v>142205</v>
      </c>
      <c r="Z1432" s="64">
        <f t="shared" si="489"/>
        <v>166806.65300828347</v>
      </c>
      <c r="AA1432" s="64">
        <f t="shared" si="497"/>
        <v>462085.34085527249</v>
      </c>
      <c r="AB1432" s="65">
        <f t="shared" si="490"/>
        <v>1.1298943039439702</v>
      </c>
      <c r="AC1432" s="66">
        <f t="shared" si="484"/>
        <v>197953.30601656693</v>
      </c>
      <c r="AD1432" s="88" t="s">
        <v>4740</v>
      </c>
    </row>
    <row r="1433" spans="1:30" s="68" customFormat="1" ht="29.5" customHeight="1" x14ac:dyDescent="0.35">
      <c r="A1433" s="57"/>
      <c r="B1433" s="3">
        <v>520</v>
      </c>
      <c r="C1433" s="9" t="s">
        <v>414</v>
      </c>
      <c r="D1433" s="106" t="s">
        <v>1709</v>
      </c>
      <c r="E1433" s="107" t="s">
        <v>1710</v>
      </c>
      <c r="F1433" s="4" t="s">
        <v>13</v>
      </c>
      <c r="G1433" s="58">
        <v>42016.806722689078</v>
      </c>
      <c r="H1433" s="58">
        <v>7983.1932773109247</v>
      </c>
      <c r="I1433" s="59">
        <v>50000</v>
      </c>
      <c r="J1433" s="60">
        <v>132000</v>
      </c>
      <c r="K1433" s="60">
        <f t="shared" si="491"/>
        <v>25080</v>
      </c>
      <c r="L1433" s="61">
        <f t="shared" si="492"/>
        <v>157080</v>
      </c>
      <c r="M1433" s="60">
        <v>120000</v>
      </c>
      <c r="N1433" s="60">
        <f t="shared" si="485"/>
        <v>22800</v>
      </c>
      <c r="O1433" s="62">
        <f t="shared" si="486"/>
        <v>142800</v>
      </c>
      <c r="P1433" s="58">
        <v>43277.310924369747</v>
      </c>
      <c r="Q1433" s="58">
        <v>8222.6890756302528</v>
      </c>
      <c r="R1433" s="58">
        <v>51500</v>
      </c>
      <c r="S1433" s="62">
        <v>60928</v>
      </c>
      <c r="T1433" s="63">
        <f t="shared" si="487"/>
        <v>50000</v>
      </c>
      <c r="U1433" s="63">
        <f t="shared" si="493"/>
        <v>116626.66666666667</v>
      </c>
      <c r="V1433" s="63">
        <f t="shared" si="494"/>
        <v>142800</v>
      </c>
      <c r="W1433" s="64">
        <f t="shared" si="495"/>
        <v>103897.80394875113</v>
      </c>
      <c r="X1433" s="64">
        <f t="shared" si="496"/>
        <v>89903.846153846142</v>
      </c>
      <c r="Y1433" s="64">
        <f t="shared" si="488"/>
        <v>96400</v>
      </c>
      <c r="Z1433" s="64">
        <f t="shared" si="489"/>
        <v>69951.923076923063</v>
      </c>
      <c r="AA1433" s="64">
        <f t="shared" si="497"/>
        <v>58140.468981023296</v>
      </c>
      <c r="AB1433" s="65">
        <f t="shared" si="490"/>
        <v>0.49851779736786866</v>
      </c>
      <c r="AC1433" s="66">
        <f>Z1433</f>
        <v>69951.923076923063</v>
      </c>
      <c r="AD1433" s="90" t="s">
        <v>4745</v>
      </c>
    </row>
    <row r="1434" spans="1:30" s="68" customFormat="1" ht="29.5" customHeight="1" x14ac:dyDescent="0.35">
      <c r="A1434" s="57"/>
      <c r="B1434" s="3">
        <v>521</v>
      </c>
      <c r="C1434" s="9" t="s">
        <v>414</v>
      </c>
      <c r="D1434" s="106" t="s">
        <v>1711</v>
      </c>
      <c r="E1434" s="107" t="s">
        <v>1712</v>
      </c>
      <c r="F1434" s="4" t="s">
        <v>13</v>
      </c>
      <c r="G1434" s="58">
        <v>714000</v>
      </c>
      <c r="H1434" s="58">
        <v>135660</v>
      </c>
      <c r="I1434" s="59">
        <v>849660</v>
      </c>
      <c r="J1434" s="60">
        <v>118000</v>
      </c>
      <c r="K1434" s="60">
        <f t="shared" si="491"/>
        <v>22420</v>
      </c>
      <c r="L1434" s="61">
        <f t="shared" si="492"/>
        <v>140420</v>
      </c>
      <c r="M1434" s="60">
        <v>110000</v>
      </c>
      <c r="N1434" s="60">
        <f t="shared" si="485"/>
        <v>20900</v>
      </c>
      <c r="O1434" s="62">
        <f t="shared" si="486"/>
        <v>130900</v>
      </c>
      <c r="P1434" s="58">
        <v>749700</v>
      </c>
      <c r="Q1434" s="58">
        <v>142443</v>
      </c>
      <c r="R1434" s="58">
        <v>892143</v>
      </c>
      <c r="S1434" s="62">
        <v>358904</v>
      </c>
      <c r="T1434" s="63">
        <f t="shared" si="487"/>
        <v>130900</v>
      </c>
      <c r="U1434" s="63">
        <f t="shared" si="493"/>
        <v>373660</v>
      </c>
      <c r="V1434" s="63">
        <f t="shared" si="494"/>
        <v>140420</v>
      </c>
      <c r="W1434" s="64">
        <f t="shared" si="495"/>
        <v>249960.42983036381</v>
      </c>
      <c r="X1434" s="64">
        <f t="shared" si="496"/>
        <v>188231.1198598184</v>
      </c>
      <c r="Y1434" s="64">
        <f t="shared" si="488"/>
        <v>135660</v>
      </c>
      <c r="Z1434" s="64">
        <f t="shared" si="489"/>
        <v>159565.55992990918</v>
      </c>
      <c r="AA1434" s="64">
        <f t="shared" si="497"/>
        <v>412255.57315820485</v>
      </c>
      <c r="AB1434" s="65">
        <f t="shared" si="490"/>
        <v>1.1032906202381974</v>
      </c>
      <c r="AC1434" s="66">
        <f>X1434</f>
        <v>188231.1198598184</v>
      </c>
      <c r="AD1434" s="88" t="s">
        <v>4740</v>
      </c>
    </row>
    <row r="1435" spans="1:30" s="68" customFormat="1" ht="29.5" customHeight="1" x14ac:dyDescent="0.35">
      <c r="A1435" s="57"/>
      <c r="B1435" s="3">
        <v>522</v>
      </c>
      <c r="C1435" s="9" t="s">
        <v>414</v>
      </c>
      <c r="D1435" s="106" t="s">
        <v>1713</v>
      </c>
      <c r="E1435" s="107" t="s">
        <v>1714</v>
      </c>
      <c r="F1435" s="4" t="s">
        <v>13</v>
      </c>
      <c r="G1435" s="58">
        <v>680000</v>
      </c>
      <c r="H1435" s="58">
        <v>129200</v>
      </c>
      <c r="I1435" s="59">
        <v>809200</v>
      </c>
      <c r="J1435" s="60">
        <v>107000</v>
      </c>
      <c r="K1435" s="60">
        <f t="shared" si="491"/>
        <v>20330</v>
      </c>
      <c r="L1435" s="61">
        <f t="shared" si="492"/>
        <v>127330</v>
      </c>
      <c r="M1435" s="60">
        <v>98000</v>
      </c>
      <c r="N1435" s="60">
        <f t="shared" si="485"/>
        <v>18620</v>
      </c>
      <c r="O1435" s="62">
        <f t="shared" si="486"/>
        <v>116620</v>
      </c>
      <c r="P1435" s="58">
        <v>714000</v>
      </c>
      <c r="Q1435" s="58">
        <v>135660</v>
      </c>
      <c r="R1435" s="58">
        <v>849660</v>
      </c>
      <c r="S1435" s="62">
        <v>355096</v>
      </c>
      <c r="T1435" s="63">
        <f t="shared" si="487"/>
        <v>116620</v>
      </c>
      <c r="U1435" s="63">
        <f t="shared" si="493"/>
        <v>351050</v>
      </c>
      <c r="V1435" s="63">
        <f t="shared" si="494"/>
        <v>127330</v>
      </c>
      <c r="W1435" s="64">
        <f t="shared" si="495"/>
        <v>229044.50833819728</v>
      </c>
      <c r="X1435" s="64">
        <f t="shared" si="496"/>
        <v>169834.49821864619</v>
      </c>
      <c r="Y1435" s="64">
        <f t="shared" si="488"/>
        <v>121975</v>
      </c>
      <c r="Z1435" s="64">
        <f t="shared" si="489"/>
        <v>143227.24910932308</v>
      </c>
      <c r="AA1435" s="64">
        <f t="shared" si="497"/>
        <v>396805.67397657008</v>
      </c>
      <c r="AB1435" s="65">
        <f t="shared" si="490"/>
        <v>1.1303394786399945</v>
      </c>
      <c r="AC1435" s="66">
        <f t="shared" ref="AC1435:AC1447" si="498">X1435</f>
        <v>169834.49821864619</v>
      </c>
      <c r="AD1435" s="88" t="s">
        <v>4740</v>
      </c>
    </row>
    <row r="1436" spans="1:30" s="68" customFormat="1" ht="29.5" customHeight="1" x14ac:dyDescent="0.35">
      <c r="A1436" s="57"/>
      <c r="B1436" s="3">
        <v>523</v>
      </c>
      <c r="C1436" s="9" t="s">
        <v>414</v>
      </c>
      <c r="D1436" s="106" t="s">
        <v>1715</v>
      </c>
      <c r="E1436" s="107" t="s">
        <v>1716</v>
      </c>
      <c r="F1436" s="4" t="s">
        <v>13</v>
      </c>
      <c r="G1436" s="58">
        <v>874000</v>
      </c>
      <c r="H1436" s="58">
        <v>166060</v>
      </c>
      <c r="I1436" s="59">
        <v>1040060</v>
      </c>
      <c r="J1436" s="60">
        <v>117000</v>
      </c>
      <c r="K1436" s="60">
        <f t="shared" si="491"/>
        <v>22230</v>
      </c>
      <c r="L1436" s="61">
        <f t="shared" si="492"/>
        <v>139230</v>
      </c>
      <c r="M1436" s="60">
        <v>108000</v>
      </c>
      <c r="N1436" s="60">
        <f t="shared" si="485"/>
        <v>20520</v>
      </c>
      <c r="O1436" s="62">
        <f t="shared" si="486"/>
        <v>128520</v>
      </c>
      <c r="P1436" s="58">
        <v>926440.00000000012</v>
      </c>
      <c r="Q1436" s="58">
        <v>176023.60000000003</v>
      </c>
      <c r="R1436" s="58">
        <v>1102463.6000000001</v>
      </c>
      <c r="S1436" s="62">
        <v>447440</v>
      </c>
      <c r="T1436" s="63">
        <f t="shared" si="487"/>
        <v>128520</v>
      </c>
      <c r="U1436" s="63">
        <f t="shared" si="493"/>
        <v>435936.66666666669</v>
      </c>
      <c r="V1436" s="63">
        <f t="shared" si="494"/>
        <v>139230</v>
      </c>
      <c r="W1436" s="64">
        <f t="shared" si="495"/>
        <v>265004.94503351353</v>
      </c>
      <c r="X1436" s="64">
        <f t="shared" si="496"/>
        <v>188386.20108368454</v>
      </c>
      <c r="Y1436" s="64">
        <f t="shared" si="488"/>
        <v>133875</v>
      </c>
      <c r="Z1436" s="64">
        <f t="shared" si="489"/>
        <v>158453.10054184229</v>
      </c>
      <c r="AA1436" s="64">
        <f t="shared" si="497"/>
        <v>523213.55815129</v>
      </c>
      <c r="AB1436" s="65">
        <f t="shared" si="490"/>
        <v>1.2002054384458523</v>
      </c>
      <c r="AC1436" s="66">
        <f t="shared" si="498"/>
        <v>188386.20108368454</v>
      </c>
      <c r="AD1436" s="88" t="s">
        <v>4740</v>
      </c>
    </row>
    <row r="1437" spans="1:30" s="68" customFormat="1" ht="29.5" customHeight="1" x14ac:dyDescent="0.35">
      <c r="A1437" s="57"/>
      <c r="B1437" s="3">
        <v>524</v>
      </c>
      <c r="C1437" s="9" t="s">
        <v>414</v>
      </c>
      <c r="D1437" s="106" t="s">
        <v>1717</v>
      </c>
      <c r="E1437" s="107" t="s">
        <v>1130</v>
      </c>
      <c r="F1437" s="4" t="s">
        <v>13</v>
      </c>
      <c r="G1437" s="58">
        <v>546218.48739495804</v>
      </c>
      <c r="H1437" s="58">
        <v>103781.51260504202</v>
      </c>
      <c r="I1437" s="59">
        <v>650000</v>
      </c>
      <c r="J1437" s="60">
        <v>106000</v>
      </c>
      <c r="K1437" s="60">
        <f t="shared" si="491"/>
        <v>20140</v>
      </c>
      <c r="L1437" s="61">
        <f t="shared" si="492"/>
        <v>126140</v>
      </c>
      <c r="M1437" s="60">
        <v>98000</v>
      </c>
      <c r="N1437" s="60">
        <f t="shared" si="485"/>
        <v>18620</v>
      </c>
      <c r="O1437" s="62">
        <f t="shared" si="486"/>
        <v>116620</v>
      </c>
      <c r="P1437" s="58">
        <v>578991.59663865552</v>
      </c>
      <c r="Q1437" s="58">
        <v>110008.40336134455</v>
      </c>
      <c r="R1437" s="58">
        <v>689000.00000000012</v>
      </c>
      <c r="S1437" s="62">
        <v>452200</v>
      </c>
      <c r="T1437" s="63">
        <f t="shared" si="487"/>
        <v>116620</v>
      </c>
      <c r="U1437" s="63">
        <f t="shared" si="493"/>
        <v>297586.66666666669</v>
      </c>
      <c r="V1437" s="63">
        <f t="shared" si="494"/>
        <v>126140</v>
      </c>
      <c r="W1437" s="64">
        <f t="shared" si="495"/>
        <v>212249.36851083598</v>
      </c>
      <c r="X1437" s="64">
        <f t="shared" si="496"/>
        <v>166287.72064790622</v>
      </c>
      <c r="Y1437" s="64">
        <f t="shared" si="488"/>
        <v>121380</v>
      </c>
      <c r="Z1437" s="64">
        <f t="shared" si="489"/>
        <v>141453.86032395309</v>
      </c>
      <c r="AA1437" s="64">
        <f t="shared" si="497"/>
        <v>305236.01644192211</v>
      </c>
      <c r="AB1437" s="65">
        <f t="shared" si="490"/>
        <v>1.0257046119066338</v>
      </c>
      <c r="AC1437" s="66">
        <f t="shared" si="498"/>
        <v>166287.72064790622</v>
      </c>
      <c r="AD1437" s="88" t="s">
        <v>4740</v>
      </c>
    </row>
    <row r="1438" spans="1:30" s="68" customFormat="1" ht="29.5" customHeight="1" x14ac:dyDescent="0.35">
      <c r="A1438" s="57"/>
      <c r="B1438" s="3">
        <v>525</v>
      </c>
      <c r="C1438" s="9" t="s">
        <v>414</v>
      </c>
      <c r="D1438" s="106" t="s">
        <v>1718</v>
      </c>
      <c r="E1438" s="107" t="s">
        <v>1132</v>
      </c>
      <c r="F1438" s="4" t="s">
        <v>13</v>
      </c>
      <c r="G1438" s="58">
        <v>685000</v>
      </c>
      <c r="H1438" s="58">
        <v>130150</v>
      </c>
      <c r="I1438" s="59">
        <v>815150</v>
      </c>
      <c r="J1438" s="60">
        <v>136000</v>
      </c>
      <c r="K1438" s="60">
        <f t="shared" si="491"/>
        <v>25840</v>
      </c>
      <c r="L1438" s="61">
        <f t="shared" si="492"/>
        <v>161840</v>
      </c>
      <c r="M1438" s="60">
        <v>124000</v>
      </c>
      <c r="N1438" s="60">
        <f t="shared" si="485"/>
        <v>23560</v>
      </c>
      <c r="O1438" s="62">
        <f t="shared" si="486"/>
        <v>147560</v>
      </c>
      <c r="P1438" s="58">
        <v>719250</v>
      </c>
      <c r="Q1438" s="58">
        <v>136657.5</v>
      </c>
      <c r="R1438" s="58">
        <v>855907.5</v>
      </c>
      <c r="S1438" s="62">
        <v>357000</v>
      </c>
      <c r="T1438" s="63">
        <f t="shared" si="487"/>
        <v>147560</v>
      </c>
      <c r="U1438" s="63">
        <f t="shared" si="493"/>
        <v>374850</v>
      </c>
      <c r="V1438" s="63">
        <f t="shared" si="494"/>
        <v>161840</v>
      </c>
      <c r="W1438" s="64">
        <f t="shared" si="495"/>
        <v>269007.26956930012</v>
      </c>
      <c r="X1438" s="64">
        <f t="shared" si="496"/>
        <v>211526.5833692374</v>
      </c>
      <c r="Y1438" s="64">
        <f t="shared" si="488"/>
        <v>154700</v>
      </c>
      <c r="Z1438" s="64">
        <f t="shared" si="489"/>
        <v>179543.29168461869</v>
      </c>
      <c r="AA1438" s="64">
        <f t="shared" si="497"/>
        <v>381377.82722649199</v>
      </c>
      <c r="AB1438" s="65">
        <f t="shared" si="490"/>
        <v>1.0174145050726744</v>
      </c>
      <c r="AC1438" s="66">
        <f t="shared" si="498"/>
        <v>211526.5833692374</v>
      </c>
      <c r="AD1438" s="88" t="s">
        <v>4740</v>
      </c>
    </row>
    <row r="1439" spans="1:30" s="68" customFormat="1" ht="29.5" customHeight="1" x14ac:dyDescent="0.35">
      <c r="A1439" s="57"/>
      <c r="B1439" s="3">
        <v>526</v>
      </c>
      <c r="C1439" s="9" t="s">
        <v>414</v>
      </c>
      <c r="D1439" s="106" t="s">
        <v>1719</v>
      </c>
      <c r="E1439" s="107" t="s">
        <v>1720</v>
      </c>
      <c r="F1439" s="4" t="s">
        <v>13</v>
      </c>
      <c r="G1439" s="58">
        <v>504201.68067226891</v>
      </c>
      <c r="H1439" s="58">
        <v>95798.319327731093</v>
      </c>
      <c r="I1439" s="59">
        <v>600000</v>
      </c>
      <c r="J1439" s="60">
        <v>101000</v>
      </c>
      <c r="K1439" s="60">
        <f t="shared" si="491"/>
        <v>19190</v>
      </c>
      <c r="L1439" s="61">
        <f t="shared" si="492"/>
        <v>120190</v>
      </c>
      <c r="M1439" s="60">
        <v>92000</v>
      </c>
      <c r="N1439" s="60">
        <f t="shared" si="485"/>
        <v>17480</v>
      </c>
      <c r="O1439" s="62">
        <f t="shared" si="486"/>
        <v>109480</v>
      </c>
      <c r="P1439" s="58">
        <v>524369.74789915967</v>
      </c>
      <c r="Q1439" s="58">
        <v>99630.252100840342</v>
      </c>
      <c r="R1439" s="58">
        <v>624000</v>
      </c>
      <c r="S1439" s="62">
        <v>419832</v>
      </c>
      <c r="T1439" s="63">
        <f t="shared" si="487"/>
        <v>109480</v>
      </c>
      <c r="U1439" s="63">
        <f t="shared" si="493"/>
        <v>276556.66666666669</v>
      </c>
      <c r="V1439" s="63">
        <f t="shared" si="494"/>
        <v>120190</v>
      </c>
      <c r="W1439" s="64">
        <f t="shared" si="495"/>
        <v>199121.4860497413</v>
      </c>
      <c r="X1439" s="64">
        <f t="shared" si="496"/>
        <v>156896.2586991323</v>
      </c>
      <c r="Y1439" s="64">
        <f t="shared" si="488"/>
        <v>114835</v>
      </c>
      <c r="Z1439" s="64">
        <f t="shared" si="489"/>
        <v>133188.12934956615</v>
      </c>
      <c r="AA1439" s="64">
        <f t="shared" si="497"/>
        <v>280161.32572739822</v>
      </c>
      <c r="AB1439" s="65">
        <f t="shared" si="490"/>
        <v>1.013034070392077</v>
      </c>
      <c r="AC1439" s="66">
        <f t="shared" si="498"/>
        <v>156896.2586991323</v>
      </c>
      <c r="AD1439" s="88" t="s">
        <v>4740</v>
      </c>
    </row>
    <row r="1440" spans="1:30" s="68" customFormat="1" ht="29.5" customHeight="1" x14ac:dyDescent="0.35">
      <c r="A1440" s="57"/>
      <c r="B1440" s="3">
        <v>527</v>
      </c>
      <c r="C1440" s="9" t="s">
        <v>414</v>
      </c>
      <c r="D1440" s="106" t="s">
        <v>1721</v>
      </c>
      <c r="E1440" s="107" t="s">
        <v>1722</v>
      </c>
      <c r="F1440" s="4" t="s">
        <v>13</v>
      </c>
      <c r="G1440" s="58">
        <v>876000</v>
      </c>
      <c r="H1440" s="58">
        <v>166440</v>
      </c>
      <c r="I1440" s="59">
        <v>1042440</v>
      </c>
      <c r="J1440" s="60">
        <v>100000</v>
      </c>
      <c r="K1440" s="60">
        <f t="shared" si="491"/>
        <v>19000</v>
      </c>
      <c r="L1440" s="61">
        <f t="shared" si="492"/>
        <v>119000</v>
      </c>
      <c r="M1440" s="60">
        <v>93000</v>
      </c>
      <c r="N1440" s="60">
        <f t="shared" si="485"/>
        <v>17670</v>
      </c>
      <c r="O1440" s="62">
        <f t="shared" si="486"/>
        <v>110670</v>
      </c>
      <c r="P1440" s="58">
        <v>919800</v>
      </c>
      <c r="Q1440" s="58">
        <v>174762</v>
      </c>
      <c r="R1440" s="58">
        <v>1094562</v>
      </c>
      <c r="S1440" s="62">
        <v>463624</v>
      </c>
      <c r="T1440" s="63">
        <f t="shared" si="487"/>
        <v>110670</v>
      </c>
      <c r="U1440" s="63">
        <f t="shared" si="493"/>
        <v>424036.66666666669</v>
      </c>
      <c r="V1440" s="63">
        <f t="shared" si="494"/>
        <v>119000</v>
      </c>
      <c r="W1440" s="64">
        <f t="shared" si="495"/>
        <v>239446.95190727801</v>
      </c>
      <c r="X1440" s="64">
        <f t="shared" si="496"/>
        <v>163056.57965554361</v>
      </c>
      <c r="Y1440" s="64">
        <f t="shared" si="488"/>
        <v>114835</v>
      </c>
      <c r="Z1440" s="64">
        <f t="shared" si="489"/>
        <v>136863.2898277718</v>
      </c>
      <c r="AA1440" s="64">
        <f t="shared" si="497"/>
        <v>535569.1918261667</v>
      </c>
      <c r="AB1440" s="65">
        <f t="shared" si="490"/>
        <v>1.263025662465117</v>
      </c>
      <c r="AC1440" s="66">
        <f t="shared" si="498"/>
        <v>163056.57965554361</v>
      </c>
      <c r="AD1440" s="88" t="s">
        <v>4740</v>
      </c>
    </row>
    <row r="1441" spans="1:30" s="68" customFormat="1" ht="29.5" customHeight="1" x14ac:dyDescent="0.35">
      <c r="A1441" s="57"/>
      <c r="B1441" s="3">
        <v>528</v>
      </c>
      <c r="C1441" s="9" t="s">
        <v>414</v>
      </c>
      <c r="D1441" s="106" t="s">
        <v>1723</v>
      </c>
      <c r="E1441" s="107" t="s">
        <v>1724</v>
      </c>
      <c r="F1441" s="4" t="s">
        <v>13</v>
      </c>
      <c r="G1441" s="58">
        <v>681000</v>
      </c>
      <c r="H1441" s="58">
        <v>129390</v>
      </c>
      <c r="I1441" s="59">
        <v>810390</v>
      </c>
      <c r="J1441" s="60">
        <v>119000</v>
      </c>
      <c r="K1441" s="60">
        <f t="shared" si="491"/>
        <v>22610</v>
      </c>
      <c r="L1441" s="61">
        <f t="shared" si="492"/>
        <v>141610</v>
      </c>
      <c r="M1441" s="60">
        <v>110000</v>
      </c>
      <c r="N1441" s="60">
        <f t="shared" si="485"/>
        <v>20900</v>
      </c>
      <c r="O1441" s="62">
        <f t="shared" si="486"/>
        <v>130900</v>
      </c>
      <c r="P1441" s="58">
        <v>708240</v>
      </c>
      <c r="Q1441" s="58">
        <v>134565.6</v>
      </c>
      <c r="R1441" s="58">
        <v>842805.6</v>
      </c>
      <c r="S1441" s="62">
        <v>342720</v>
      </c>
      <c r="T1441" s="63">
        <f t="shared" si="487"/>
        <v>130900</v>
      </c>
      <c r="U1441" s="63">
        <f t="shared" si="493"/>
        <v>360966.66666666669</v>
      </c>
      <c r="V1441" s="63">
        <f t="shared" si="494"/>
        <v>141610</v>
      </c>
      <c r="W1441" s="64">
        <f t="shared" si="495"/>
        <v>246741.69712417127</v>
      </c>
      <c r="X1441" s="64">
        <f t="shared" si="496"/>
        <v>188264.33722395427</v>
      </c>
      <c r="Y1441" s="64">
        <f t="shared" si="488"/>
        <v>136255</v>
      </c>
      <c r="Z1441" s="64">
        <f t="shared" si="489"/>
        <v>159582.16861197713</v>
      </c>
      <c r="AA1441" s="64">
        <f t="shared" si="497"/>
        <v>389248.86054211302</v>
      </c>
      <c r="AB1441" s="65">
        <f t="shared" si="490"/>
        <v>1.0783512620060385</v>
      </c>
      <c r="AC1441" s="66">
        <f t="shared" si="498"/>
        <v>188264.33722395427</v>
      </c>
      <c r="AD1441" s="88" t="s">
        <v>4740</v>
      </c>
    </row>
    <row r="1442" spans="1:30" s="68" customFormat="1" ht="29.5" customHeight="1" x14ac:dyDescent="0.35">
      <c r="A1442" s="57"/>
      <c r="B1442" s="3">
        <v>529</v>
      </c>
      <c r="C1442" s="9" t="s">
        <v>414</v>
      </c>
      <c r="D1442" s="106" t="s">
        <v>1725</v>
      </c>
      <c r="E1442" s="107" t="s">
        <v>1726</v>
      </c>
      <c r="F1442" s="4" t="s">
        <v>13</v>
      </c>
      <c r="G1442" s="58">
        <v>814000</v>
      </c>
      <c r="H1442" s="58">
        <v>154660</v>
      </c>
      <c r="I1442" s="59">
        <v>968660</v>
      </c>
      <c r="J1442" s="60">
        <v>131000</v>
      </c>
      <c r="K1442" s="60">
        <f t="shared" si="491"/>
        <v>24890</v>
      </c>
      <c r="L1442" s="61">
        <f t="shared" si="492"/>
        <v>155890</v>
      </c>
      <c r="M1442" s="60">
        <v>121000</v>
      </c>
      <c r="N1442" s="60">
        <f t="shared" si="485"/>
        <v>22990</v>
      </c>
      <c r="O1442" s="62">
        <f t="shared" si="486"/>
        <v>143990</v>
      </c>
      <c r="P1442" s="58">
        <v>846560</v>
      </c>
      <c r="Q1442" s="58">
        <v>160846.39999999999</v>
      </c>
      <c r="R1442" s="58">
        <v>1007406.4</v>
      </c>
      <c r="S1442" s="62">
        <v>436968</v>
      </c>
      <c r="T1442" s="63">
        <f t="shared" si="487"/>
        <v>143990</v>
      </c>
      <c r="U1442" s="63">
        <f t="shared" si="493"/>
        <v>422846.66666666669</v>
      </c>
      <c r="V1442" s="63">
        <f t="shared" si="494"/>
        <v>155890</v>
      </c>
      <c r="W1442" s="64">
        <f t="shared" si="495"/>
        <v>279109.0927185138</v>
      </c>
      <c r="X1442" s="64">
        <f t="shared" si="496"/>
        <v>208448.26422420228</v>
      </c>
      <c r="Y1442" s="64">
        <f t="shared" si="488"/>
        <v>149940</v>
      </c>
      <c r="Z1442" s="64">
        <f t="shared" si="489"/>
        <v>176219.13211210113</v>
      </c>
      <c r="AA1442" s="64">
        <f t="shared" si="497"/>
        <v>472725.6589538306</v>
      </c>
      <c r="AB1442" s="65">
        <f t="shared" si="490"/>
        <v>1.117959998787182</v>
      </c>
      <c r="AC1442" s="66">
        <f t="shared" si="498"/>
        <v>208448.26422420228</v>
      </c>
      <c r="AD1442" s="88" t="s">
        <v>4740</v>
      </c>
    </row>
    <row r="1443" spans="1:30" s="68" customFormat="1" ht="29.5" customHeight="1" x14ac:dyDescent="0.35">
      <c r="A1443" s="57"/>
      <c r="B1443" s="3">
        <v>530</v>
      </c>
      <c r="C1443" s="9" t="s">
        <v>414</v>
      </c>
      <c r="D1443" s="106" t="s">
        <v>1727</v>
      </c>
      <c r="E1443" s="107" t="s">
        <v>1728</v>
      </c>
      <c r="F1443" s="4" t="s">
        <v>13</v>
      </c>
      <c r="G1443" s="58">
        <v>732000</v>
      </c>
      <c r="H1443" s="58">
        <v>139080</v>
      </c>
      <c r="I1443" s="59">
        <v>871080</v>
      </c>
      <c r="J1443" s="60">
        <v>109000</v>
      </c>
      <c r="K1443" s="60">
        <f t="shared" si="491"/>
        <v>20710</v>
      </c>
      <c r="L1443" s="61">
        <f t="shared" si="492"/>
        <v>129710</v>
      </c>
      <c r="M1443" s="60">
        <v>101000</v>
      </c>
      <c r="N1443" s="60">
        <f t="shared" si="485"/>
        <v>19190</v>
      </c>
      <c r="O1443" s="62">
        <f t="shared" si="486"/>
        <v>120190</v>
      </c>
      <c r="P1443" s="58">
        <v>753960</v>
      </c>
      <c r="Q1443" s="58">
        <v>143252.4</v>
      </c>
      <c r="R1443" s="58">
        <v>897212.4</v>
      </c>
      <c r="S1443" s="62">
        <v>375088</v>
      </c>
      <c r="T1443" s="63">
        <f t="shared" si="487"/>
        <v>120190</v>
      </c>
      <c r="U1443" s="63">
        <f t="shared" si="493"/>
        <v>373660</v>
      </c>
      <c r="V1443" s="63">
        <f t="shared" si="494"/>
        <v>129710</v>
      </c>
      <c r="W1443" s="64">
        <f t="shared" si="495"/>
        <v>238579.58509706656</v>
      </c>
      <c r="X1443" s="64">
        <f t="shared" si="496"/>
        <v>174645.38217314496</v>
      </c>
      <c r="Y1443" s="64">
        <f t="shared" si="488"/>
        <v>124950</v>
      </c>
      <c r="Z1443" s="64">
        <f t="shared" si="489"/>
        <v>147417.69108657248</v>
      </c>
      <c r="AA1443" s="64">
        <f t="shared" si="497"/>
        <v>430804.65399064572</v>
      </c>
      <c r="AB1443" s="65">
        <f t="shared" si="490"/>
        <v>1.1529322217808857</v>
      </c>
      <c r="AC1443" s="66">
        <f t="shared" si="498"/>
        <v>174645.38217314496</v>
      </c>
      <c r="AD1443" s="88" t="s">
        <v>4740</v>
      </c>
    </row>
    <row r="1444" spans="1:30" s="68" customFormat="1" ht="29.5" customHeight="1" x14ac:dyDescent="0.35">
      <c r="A1444" s="57"/>
      <c r="B1444" s="3">
        <v>531</v>
      </c>
      <c r="C1444" s="9" t="s">
        <v>414</v>
      </c>
      <c r="D1444" s="106" t="s">
        <v>1729</v>
      </c>
      <c r="E1444" s="107" t="s">
        <v>1730</v>
      </c>
      <c r="F1444" s="4" t="s">
        <v>13</v>
      </c>
      <c r="G1444" s="58">
        <v>720000</v>
      </c>
      <c r="H1444" s="58">
        <v>136800</v>
      </c>
      <c r="I1444" s="59">
        <v>856800</v>
      </c>
      <c r="J1444" s="60">
        <v>127000</v>
      </c>
      <c r="K1444" s="60">
        <f t="shared" si="491"/>
        <v>24130</v>
      </c>
      <c r="L1444" s="61">
        <f t="shared" si="492"/>
        <v>151130</v>
      </c>
      <c r="M1444" s="60">
        <v>118000</v>
      </c>
      <c r="N1444" s="60">
        <f t="shared" si="485"/>
        <v>22420</v>
      </c>
      <c r="O1444" s="62">
        <f t="shared" si="486"/>
        <v>140420</v>
      </c>
      <c r="P1444" s="58">
        <v>748800</v>
      </c>
      <c r="Q1444" s="58">
        <v>142272</v>
      </c>
      <c r="R1444" s="58">
        <v>891072</v>
      </c>
      <c r="S1444" s="62">
        <v>381752</v>
      </c>
      <c r="T1444" s="63">
        <f t="shared" si="487"/>
        <v>140420</v>
      </c>
      <c r="U1444" s="63">
        <f t="shared" si="493"/>
        <v>382783.33333333331</v>
      </c>
      <c r="V1444" s="63">
        <f t="shared" si="494"/>
        <v>151130</v>
      </c>
      <c r="W1444" s="64">
        <f t="shared" si="495"/>
        <v>262957.9889103648</v>
      </c>
      <c r="X1444" s="64">
        <f t="shared" si="496"/>
        <v>201268.71558003197</v>
      </c>
      <c r="Y1444" s="64">
        <f t="shared" si="488"/>
        <v>145775</v>
      </c>
      <c r="Z1444" s="64">
        <f t="shared" si="489"/>
        <v>170844.35779001599</v>
      </c>
      <c r="AA1444" s="64">
        <f t="shared" si="497"/>
        <v>410545.40094042383</v>
      </c>
      <c r="AB1444" s="65">
        <f t="shared" si="490"/>
        <v>1.0725268453183014</v>
      </c>
      <c r="AC1444" s="66">
        <f t="shared" si="498"/>
        <v>201268.71558003197</v>
      </c>
      <c r="AD1444" s="88" t="s">
        <v>4740</v>
      </c>
    </row>
    <row r="1445" spans="1:30" s="68" customFormat="1" ht="29.5" customHeight="1" x14ac:dyDescent="0.35">
      <c r="A1445" s="57"/>
      <c r="B1445" s="3">
        <v>532</v>
      </c>
      <c r="C1445" s="9" t="s">
        <v>414</v>
      </c>
      <c r="D1445" s="106" t="s">
        <v>1731</v>
      </c>
      <c r="E1445" s="107" t="s">
        <v>1732</v>
      </c>
      <c r="F1445" s="4" t="s">
        <v>13</v>
      </c>
      <c r="G1445" s="58">
        <v>822000</v>
      </c>
      <c r="H1445" s="58">
        <v>156180</v>
      </c>
      <c r="I1445" s="59">
        <v>978180</v>
      </c>
      <c r="J1445" s="60">
        <v>114000</v>
      </c>
      <c r="K1445" s="60">
        <f t="shared" si="491"/>
        <v>21660</v>
      </c>
      <c r="L1445" s="61">
        <f t="shared" si="492"/>
        <v>135660</v>
      </c>
      <c r="M1445" s="60">
        <v>104000</v>
      </c>
      <c r="N1445" s="60">
        <f t="shared" si="485"/>
        <v>19760</v>
      </c>
      <c r="O1445" s="62">
        <f t="shared" si="486"/>
        <v>123760</v>
      </c>
      <c r="P1445" s="58">
        <v>846660</v>
      </c>
      <c r="Q1445" s="58">
        <v>160865.4</v>
      </c>
      <c r="R1445" s="58">
        <v>1007525.4</v>
      </c>
      <c r="S1445" s="62">
        <v>420784</v>
      </c>
      <c r="T1445" s="63">
        <f t="shared" si="487"/>
        <v>123760</v>
      </c>
      <c r="U1445" s="63">
        <f t="shared" si="493"/>
        <v>412533.33333333331</v>
      </c>
      <c r="V1445" s="63">
        <f t="shared" si="494"/>
        <v>135660</v>
      </c>
      <c r="W1445" s="64">
        <f t="shared" si="495"/>
        <v>254185.22189371797</v>
      </c>
      <c r="X1445" s="64">
        <f t="shared" si="496"/>
        <v>182106.99830412664</v>
      </c>
      <c r="Y1445" s="64">
        <f t="shared" si="488"/>
        <v>129710</v>
      </c>
      <c r="Z1445" s="64">
        <f t="shared" si="489"/>
        <v>152933.49915206333</v>
      </c>
      <c r="AA1445" s="64">
        <f t="shared" si="497"/>
        <v>489900.51656773477</v>
      </c>
      <c r="AB1445" s="65">
        <f t="shared" si="490"/>
        <v>1.1875416529599259</v>
      </c>
      <c r="AC1445" s="66">
        <f t="shared" si="498"/>
        <v>182106.99830412664</v>
      </c>
      <c r="AD1445" s="88" t="s">
        <v>4740</v>
      </c>
    </row>
    <row r="1446" spans="1:30" s="68" customFormat="1" ht="29.5" customHeight="1" x14ac:dyDescent="0.35">
      <c r="A1446" s="57"/>
      <c r="B1446" s="3">
        <v>533</v>
      </c>
      <c r="C1446" s="9" t="s">
        <v>414</v>
      </c>
      <c r="D1446" s="106" t="s">
        <v>1733</v>
      </c>
      <c r="E1446" s="107" t="s">
        <v>1734</v>
      </c>
      <c r="F1446" s="4" t="s">
        <v>13</v>
      </c>
      <c r="G1446" s="58">
        <v>868000</v>
      </c>
      <c r="H1446" s="58">
        <v>164920</v>
      </c>
      <c r="I1446" s="59">
        <v>1032920</v>
      </c>
      <c r="J1446" s="60">
        <v>103000</v>
      </c>
      <c r="K1446" s="60">
        <f t="shared" si="491"/>
        <v>19570</v>
      </c>
      <c r="L1446" s="61">
        <f t="shared" si="492"/>
        <v>122570</v>
      </c>
      <c r="M1446" s="60">
        <v>94000</v>
      </c>
      <c r="N1446" s="60">
        <f t="shared" si="485"/>
        <v>17860</v>
      </c>
      <c r="O1446" s="62">
        <f t="shared" si="486"/>
        <v>111860</v>
      </c>
      <c r="P1446" s="58">
        <v>902720.00000000012</v>
      </c>
      <c r="Q1446" s="58">
        <v>171516.80000000002</v>
      </c>
      <c r="R1446" s="58">
        <v>1074236.8</v>
      </c>
      <c r="S1446" s="62">
        <v>461720</v>
      </c>
      <c r="T1446" s="63">
        <f t="shared" si="487"/>
        <v>111860</v>
      </c>
      <c r="U1446" s="63">
        <f t="shared" si="493"/>
        <v>422450</v>
      </c>
      <c r="V1446" s="63">
        <f t="shared" si="494"/>
        <v>122570</v>
      </c>
      <c r="W1446" s="64">
        <f t="shared" si="495"/>
        <v>241940.49371417097</v>
      </c>
      <c r="X1446" s="64">
        <f t="shared" si="496"/>
        <v>166053.38956596822</v>
      </c>
      <c r="Y1446" s="64">
        <f t="shared" si="488"/>
        <v>117215</v>
      </c>
      <c r="Z1446" s="64">
        <f t="shared" si="489"/>
        <v>138956.69478298409</v>
      </c>
      <c r="AA1446" s="64">
        <f t="shared" si="497"/>
        <v>528709.64782194013</v>
      </c>
      <c r="AB1446" s="65">
        <f t="shared" si="490"/>
        <v>1.2515318921101672</v>
      </c>
      <c r="AC1446" s="66">
        <f t="shared" si="498"/>
        <v>166053.38956596822</v>
      </c>
      <c r="AD1446" s="88" t="s">
        <v>4740</v>
      </c>
    </row>
    <row r="1447" spans="1:30" s="68" customFormat="1" ht="29.5" customHeight="1" x14ac:dyDescent="0.35">
      <c r="A1447" s="57"/>
      <c r="B1447" s="3">
        <v>534</v>
      </c>
      <c r="C1447" s="9" t="s">
        <v>414</v>
      </c>
      <c r="D1447" s="106" t="s">
        <v>1735</v>
      </c>
      <c r="E1447" s="107" t="s">
        <v>1736</v>
      </c>
      <c r="F1447" s="4" t="s">
        <v>13</v>
      </c>
      <c r="G1447" s="58">
        <v>723000</v>
      </c>
      <c r="H1447" s="58">
        <v>137370</v>
      </c>
      <c r="I1447" s="59">
        <v>860370</v>
      </c>
      <c r="J1447" s="60">
        <v>48000</v>
      </c>
      <c r="K1447" s="60">
        <f t="shared" si="491"/>
        <v>9120</v>
      </c>
      <c r="L1447" s="61">
        <f t="shared" si="492"/>
        <v>57120</v>
      </c>
      <c r="M1447" s="60">
        <v>45000</v>
      </c>
      <c r="N1447" s="60">
        <f t="shared" si="485"/>
        <v>8550</v>
      </c>
      <c r="O1447" s="62">
        <f t="shared" si="486"/>
        <v>53550</v>
      </c>
      <c r="P1447" s="58">
        <v>751920.00000000012</v>
      </c>
      <c r="Q1447" s="58">
        <v>142864.80000000002</v>
      </c>
      <c r="R1447" s="58">
        <v>894784.80000000016</v>
      </c>
      <c r="S1447" s="62">
        <v>384608</v>
      </c>
      <c r="T1447" s="63">
        <f t="shared" si="487"/>
        <v>53550</v>
      </c>
      <c r="U1447" s="63">
        <f t="shared" si="493"/>
        <v>323680</v>
      </c>
      <c r="V1447" s="63">
        <f t="shared" si="494"/>
        <v>57120</v>
      </c>
      <c r="W1447" s="64">
        <f t="shared" si="495"/>
        <v>138063.10750699943</v>
      </c>
      <c r="X1447" s="64">
        <f t="shared" si="496"/>
        <v>80335.416936843481</v>
      </c>
      <c r="Y1447" s="64">
        <f t="shared" si="488"/>
        <v>55335</v>
      </c>
      <c r="Z1447" s="64">
        <f t="shared" si="489"/>
        <v>66942.708468421741</v>
      </c>
      <c r="AA1447" s="64">
        <f t="shared" si="497"/>
        <v>464790.60156160645</v>
      </c>
      <c r="AB1447" s="65">
        <f t="shared" si="490"/>
        <v>1.4359571229659123</v>
      </c>
      <c r="AC1447" s="66">
        <f t="shared" si="498"/>
        <v>80335.416936843481</v>
      </c>
      <c r="AD1447" s="88" t="s">
        <v>4740</v>
      </c>
    </row>
    <row r="1448" spans="1:30" s="68" customFormat="1" ht="29.5" customHeight="1" x14ac:dyDescent="0.35">
      <c r="A1448" s="57"/>
      <c r="B1448" s="3">
        <v>535</v>
      </c>
      <c r="C1448" s="9" t="s">
        <v>414</v>
      </c>
      <c r="D1448" s="106" t="s">
        <v>1737</v>
      </c>
      <c r="E1448" s="107" t="s">
        <v>1738</v>
      </c>
      <c r="F1448" s="4" t="s">
        <v>13</v>
      </c>
      <c r="G1448" s="58">
        <v>38655.462184873948</v>
      </c>
      <c r="H1448" s="58">
        <v>7344.5378151260502</v>
      </c>
      <c r="I1448" s="59">
        <v>46000</v>
      </c>
      <c r="J1448" s="60">
        <v>117000</v>
      </c>
      <c r="K1448" s="60">
        <f t="shared" si="491"/>
        <v>22230</v>
      </c>
      <c r="L1448" s="61">
        <f t="shared" si="492"/>
        <v>139230</v>
      </c>
      <c r="M1448" s="60">
        <v>107000</v>
      </c>
      <c r="N1448" s="60">
        <f t="shared" si="485"/>
        <v>20330</v>
      </c>
      <c r="O1448" s="62">
        <f t="shared" si="486"/>
        <v>127330</v>
      </c>
      <c r="P1448" s="58">
        <v>39815.126050420171</v>
      </c>
      <c r="Q1448" s="58">
        <v>7564.8739495798327</v>
      </c>
      <c r="R1448" s="58">
        <v>47380</v>
      </c>
      <c r="S1448" s="62">
        <v>67592</v>
      </c>
      <c r="T1448" s="63">
        <f t="shared" si="487"/>
        <v>46000</v>
      </c>
      <c r="U1448" s="63">
        <f t="shared" si="493"/>
        <v>104186.66666666667</v>
      </c>
      <c r="V1448" s="63">
        <f t="shared" si="494"/>
        <v>127330</v>
      </c>
      <c r="W1448" s="64">
        <f t="shared" si="495"/>
        <v>93427.299961253913</v>
      </c>
      <c r="X1448" s="64">
        <f t="shared" si="496"/>
        <v>81576.93814006327</v>
      </c>
      <c r="Y1448" s="64">
        <f t="shared" si="488"/>
        <v>86665</v>
      </c>
      <c r="Z1448" s="64">
        <f t="shared" si="489"/>
        <v>63788.469070031635</v>
      </c>
      <c r="AA1448" s="64">
        <f t="shared" si="497"/>
        <v>50741.192667627889</v>
      </c>
      <c r="AB1448" s="65">
        <f t="shared" si="490"/>
        <v>0.48702194139647959</v>
      </c>
      <c r="AC1448" s="66">
        <f>Z1448</f>
        <v>63788.469070031635</v>
      </c>
      <c r="AD1448" s="90" t="s">
        <v>4745</v>
      </c>
    </row>
    <row r="1449" spans="1:30" s="68" customFormat="1" ht="29.5" customHeight="1" x14ac:dyDescent="0.35">
      <c r="A1449" s="57"/>
      <c r="B1449" s="3">
        <v>536</v>
      </c>
      <c r="C1449" s="9" t="s">
        <v>414</v>
      </c>
      <c r="D1449" s="106" t="s">
        <v>1739</v>
      </c>
      <c r="E1449" s="107" t="s">
        <v>1740</v>
      </c>
      <c r="F1449" s="4" t="s">
        <v>13</v>
      </c>
      <c r="G1449" s="58">
        <v>873000</v>
      </c>
      <c r="H1449" s="58">
        <v>165870</v>
      </c>
      <c r="I1449" s="59">
        <v>1038870</v>
      </c>
      <c r="J1449" s="60">
        <v>131000</v>
      </c>
      <c r="K1449" s="60">
        <f t="shared" si="491"/>
        <v>24890</v>
      </c>
      <c r="L1449" s="61">
        <f t="shared" si="492"/>
        <v>155890</v>
      </c>
      <c r="M1449" s="60">
        <v>122000</v>
      </c>
      <c r="N1449" s="60">
        <f t="shared" si="485"/>
        <v>23180</v>
      </c>
      <c r="O1449" s="62">
        <f t="shared" si="486"/>
        <v>145180</v>
      </c>
      <c r="P1449" s="58">
        <v>907920.00000000012</v>
      </c>
      <c r="Q1449" s="58">
        <v>172504.80000000002</v>
      </c>
      <c r="R1449" s="58">
        <v>1080424.8</v>
      </c>
      <c r="S1449" s="62">
        <v>447440</v>
      </c>
      <c r="T1449" s="63">
        <f t="shared" si="487"/>
        <v>145180</v>
      </c>
      <c r="U1449" s="63">
        <f t="shared" si="493"/>
        <v>446646.66666666669</v>
      </c>
      <c r="V1449" s="63">
        <f t="shared" si="494"/>
        <v>155890</v>
      </c>
      <c r="W1449" s="64">
        <f t="shared" si="495"/>
        <v>286480.73225086252</v>
      </c>
      <c r="X1449" s="64">
        <f t="shared" si="496"/>
        <v>210299.5597232015</v>
      </c>
      <c r="Y1449" s="64">
        <f t="shared" si="488"/>
        <v>150535</v>
      </c>
      <c r="Z1449" s="64">
        <f t="shared" si="489"/>
        <v>177739.77986160075</v>
      </c>
      <c r="AA1449" s="64">
        <f t="shared" si="497"/>
        <v>512908.40647559415</v>
      </c>
      <c r="AB1449" s="65">
        <f t="shared" si="490"/>
        <v>1.1483538213851234</v>
      </c>
      <c r="AC1449" s="66">
        <f>X1449</f>
        <v>210299.5597232015</v>
      </c>
      <c r="AD1449" s="88" t="s">
        <v>4740</v>
      </c>
    </row>
    <row r="1450" spans="1:30" s="68" customFormat="1" ht="29.5" customHeight="1" x14ac:dyDescent="0.35">
      <c r="A1450" s="57"/>
      <c r="B1450" s="3">
        <v>537</v>
      </c>
      <c r="C1450" s="9" t="s">
        <v>414</v>
      </c>
      <c r="D1450" s="106" t="s">
        <v>1741</v>
      </c>
      <c r="E1450" s="107" t="s">
        <v>1742</v>
      </c>
      <c r="F1450" s="4" t="s">
        <v>13</v>
      </c>
      <c r="G1450" s="58">
        <v>847000</v>
      </c>
      <c r="H1450" s="58">
        <v>160930</v>
      </c>
      <c r="I1450" s="59">
        <v>1007930</v>
      </c>
      <c r="J1450" s="60">
        <v>105000</v>
      </c>
      <c r="K1450" s="60">
        <f t="shared" si="491"/>
        <v>19950</v>
      </c>
      <c r="L1450" s="61">
        <f t="shared" si="492"/>
        <v>124950</v>
      </c>
      <c r="M1450" s="60">
        <v>97000</v>
      </c>
      <c r="N1450" s="60">
        <f t="shared" si="485"/>
        <v>18430</v>
      </c>
      <c r="O1450" s="62">
        <f t="shared" si="486"/>
        <v>115430</v>
      </c>
      <c r="P1450" s="58">
        <v>872410.00000000012</v>
      </c>
      <c r="Q1450" s="58">
        <v>165757.90000000002</v>
      </c>
      <c r="R1450" s="58">
        <v>1038167.9000000001</v>
      </c>
      <c r="S1450" s="62">
        <v>426496</v>
      </c>
      <c r="T1450" s="63">
        <f t="shared" si="487"/>
        <v>115430</v>
      </c>
      <c r="U1450" s="63">
        <f t="shared" si="493"/>
        <v>416103.33333333331</v>
      </c>
      <c r="V1450" s="63">
        <f t="shared" si="494"/>
        <v>124950</v>
      </c>
      <c r="W1450" s="64">
        <f t="shared" si="495"/>
        <v>244059.15836641443</v>
      </c>
      <c r="X1450" s="64">
        <f t="shared" si="496"/>
        <v>169888.96204193536</v>
      </c>
      <c r="Y1450" s="64">
        <f t="shared" si="488"/>
        <v>120190</v>
      </c>
      <c r="Z1450" s="64">
        <f t="shared" si="489"/>
        <v>142659.48102096768</v>
      </c>
      <c r="AA1450" s="64">
        <f t="shared" si="497"/>
        <v>512559.03087676968</v>
      </c>
      <c r="AB1450" s="65">
        <f t="shared" si="490"/>
        <v>1.2318070772727201</v>
      </c>
      <c r="AC1450" s="66">
        <f t="shared" ref="AC1450:AC1463" si="499">X1450</f>
        <v>169888.96204193536</v>
      </c>
      <c r="AD1450" s="88" t="s">
        <v>4740</v>
      </c>
    </row>
    <row r="1451" spans="1:30" s="68" customFormat="1" ht="29.5" customHeight="1" x14ac:dyDescent="0.35">
      <c r="A1451" s="57"/>
      <c r="B1451" s="3">
        <v>538</v>
      </c>
      <c r="C1451" s="9" t="s">
        <v>414</v>
      </c>
      <c r="D1451" s="106" t="s">
        <v>1743</v>
      </c>
      <c r="E1451" s="107" t="s">
        <v>1744</v>
      </c>
      <c r="F1451" s="4" t="s">
        <v>13</v>
      </c>
      <c r="G1451" s="58">
        <v>862000</v>
      </c>
      <c r="H1451" s="58">
        <v>163780</v>
      </c>
      <c r="I1451" s="59">
        <v>1025780</v>
      </c>
      <c r="J1451" s="60">
        <v>107000</v>
      </c>
      <c r="K1451" s="60">
        <f t="shared" si="491"/>
        <v>20330</v>
      </c>
      <c r="L1451" s="61">
        <f t="shared" si="492"/>
        <v>127330</v>
      </c>
      <c r="M1451" s="60">
        <v>98000</v>
      </c>
      <c r="N1451" s="60">
        <f t="shared" si="485"/>
        <v>18620</v>
      </c>
      <c r="O1451" s="62">
        <f t="shared" si="486"/>
        <v>116620</v>
      </c>
      <c r="P1451" s="58">
        <v>905100</v>
      </c>
      <c r="Q1451" s="58">
        <v>171969</v>
      </c>
      <c r="R1451" s="58">
        <v>1077069</v>
      </c>
      <c r="S1451" s="62">
        <v>425544</v>
      </c>
      <c r="T1451" s="63">
        <f t="shared" si="487"/>
        <v>116620</v>
      </c>
      <c r="U1451" s="63">
        <f t="shared" si="493"/>
        <v>423243.33333333331</v>
      </c>
      <c r="V1451" s="63">
        <f t="shared" si="494"/>
        <v>127330</v>
      </c>
      <c r="W1451" s="64">
        <f t="shared" si="495"/>
        <v>247886.38141271184</v>
      </c>
      <c r="X1451" s="64">
        <f t="shared" si="496"/>
        <v>172380.75193914404</v>
      </c>
      <c r="Y1451" s="64">
        <f t="shared" si="488"/>
        <v>121975</v>
      </c>
      <c r="Z1451" s="64">
        <f t="shared" si="489"/>
        <v>144500.37596957202</v>
      </c>
      <c r="AA1451" s="64">
        <f t="shared" si="497"/>
        <v>521839.53667131561</v>
      </c>
      <c r="AB1451" s="65">
        <f t="shared" si="490"/>
        <v>1.2329539429752363</v>
      </c>
      <c r="AC1451" s="66">
        <f t="shared" si="499"/>
        <v>172380.75193914404</v>
      </c>
      <c r="AD1451" s="88" t="s">
        <v>4740</v>
      </c>
    </row>
    <row r="1452" spans="1:30" s="68" customFormat="1" ht="29.5" customHeight="1" x14ac:dyDescent="0.35">
      <c r="A1452" s="57"/>
      <c r="B1452" s="3">
        <v>539</v>
      </c>
      <c r="C1452" s="9" t="s">
        <v>414</v>
      </c>
      <c r="D1452" s="106" t="s">
        <v>1745</v>
      </c>
      <c r="E1452" s="107" t="s">
        <v>1746</v>
      </c>
      <c r="F1452" s="4" t="s">
        <v>13</v>
      </c>
      <c r="G1452" s="58">
        <v>886000</v>
      </c>
      <c r="H1452" s="58">
        <v>168340</v>
      </c>
      <c r="I1452" s="59">
        <v>1054340</v>
      </c>
      <c r="J1452" s="60">
        <v>125000</v>
      </c>
      <c r="K1452" s="60">
        <f t="shared" si="491"/>
        <v>23750</v>
      </c>
      <c r="L1452" s="61">
        <f t="shared" si="492"/>
        <v>148750</v>
      </c>
      <c r="M1452" s="60">
        <v>115000</v>
      </c>
      <c r="N1452" s="60">
        <f t="shared" si="485"/>
        <v>21850</v>
      </c>
      <c r="O1452" s="62">
        <f t="shared" si="486"/>
        <v>136850</v>
      </c>
      <c r="P1452" s="58">
        <v>912580</v>
      </c>
      <c r="Q1452" s="58">
        <v>173390.2</v>
      </c>
      <c r="R1452" s="58">
        <v>1085970.2</v>
      </c>
      <c r="S1452" s="62">
        <v>301784</v>
      </c>
      <c r="T1452" s="63">
        <f t="shared" si="487"/>
        <v>136850</v>
      </c>
      <c r="U1452" s="63">
        <f t="shared" si="493"/>
        <v>446646.66666666669</v>
      </c>
      <c r="V1452" s="63">
        <f t="shared" si="494"/>
        <v>148750</v>
      </c>
      <c r="W1452" s="64">
        <f t="shared" si="495"/>
        <v>277903.5874708987</v>
      </c>
      <c r="X1452" s="64">
        <f t="shared" si="496"/>
        <v>200288.14175274764</v>
      </c>
      <c r="Y1452" s="64">
        <f t="shared" si="488"/>
        <v>142800</v>
      </c>
      <c r="Z1452" s="64">
        <f t="shared" si="489"/>
        <v>168569.07087637382</v>
      </c>
      <c r="AA1452" s="64">
        <f t="shared" si="497"/>
        <v>526311.49810101371</v>
      </c>
      <c r="AB1452" s="65">
        <f t="shared" si="490"/>
        <v>1.178362086588236</v>
      </c>
      <c r="AC1452" s="66">
        <f t="shared" si="499"/>
        <v>200288.14175274764</v>
      </c>
      <c r="AD1452" s="88" t="s">
        <v>4740</v>
      </c>
    </row>
    <row r="1453" spans="1:30" s="68" customFormat="1" ht="29.5" customHeight="1" x14ac:dyDescent="0.35">
      <c r="A1453" s="57"/>
      <c r="B1453" s="3">
        <v>540</v>
      </c>
      <c r="C1453" s="9" t="s">
        <v>414</v>
      </c>
      <c r="D1453" s="106" t="s">
        <v>1747</v>
      </c>
      <c r="E1453" s="107" t="s">
        <v>1748</v>
      </c>
      <c r="F1453" s="4" t="s">
        <v>13</v>
      </c>
      <c r="G1453" s="58">
        <v>873000</v>
      </c>
      <c r="H1453" s="58">
        <v>165870</v>
      </c>
      <c r="I1453" s="59">
        <v>1038870</v>
      </c>
      <c r="J1453" s="60">
        <v>110000</v>
      </c>
      <c r="K1453" s="60">
        <f t="shared" si="491"/>
        <v>20900</v>
      </c>
      <c r="L1453" s="61">
        <f t="shared" si="492"/>
        <v>130900</v>
      </c>
      <c r="M1453" s="60">
        <v>102000</v>
      </c>
      <c r="N1453" s="60">
        <f t="shared" si="485"/>
        <v>19380</v>
      </c>
      <c r="O1453" s="62">
        <f t="shared" si="486"/>
        <v>121380</v>
      </c>
      <c r="P1453" s="58">
        <v>899190.00000000012</v>
      </c>
      <c r="Q1453" s="58">
        <v>170846.10000000003</v>
      </c>
      <c r="R1453" s="58">
        <v>1070036.1000000001</v>
      </c>
      <c r="S1453" s="62">
        <v>443632</v>
      </c>
      <c r="T1453" s="63">
        <f t="shared" si="487"/>
        <v>121380</v>
      </c>
      <c r="U1453" s="63">
        <f t="shared" si="493"/>
        <v>430383.33333333331</v>
      </c>
      <c r="V1453" s="63">
        <f t="shared" si="494"/>
        <v>130900</v>
      </c>
      <c r="W1453" s="64">
        <f t="shared" si="495"/>
        <v>254614.22387384091</v>
      </c>
      <c r="X1453" s="64">
        <f t="shared" si="496"/>
        <v>178140.99217508256</v>
      </c>
      <c r="Y1453" s="64">
        <f t="shared" si="488"/>
        <v>126140</v>
      </c>
      <c r="Z1453" s="64">
        <f t="shared" si="489"/>
        <v>149760.49608754128</v>
      </c>
      <c r="AA1453" s="64">
        <f t="shared" si="497"/>
        <v>526986.40896453231</v>
      </c>
      <c r="AB1453" s="65">
        <f t="shared" si="490"/>
        <v>1.2244582170108795</v>
      </c>
      <c r="AC1453" s="66">
        <f t="shared" si="499"/>
        <v>178140.99217508256</v>
      </c>
      <c r="AD1453" s="88" t="s">
        <v>4740</v>
      </c>
    </row>
    <row r="1454" spans="1:30" s="68" customFormat="1" ht="29.5" customHeight="1" x14ac:dyDescent="0.35">
      <c r="A1454" s="57"/>
      <c r="B1454" s="3">
        <v>541</v>
      </c>
      <c r="C1454" s="9" t="s">
        <v>414</v>
      </c>
      <c r="D1454" s="106" t="s">
        <v>1749</v>
      </c>
      <c r="E1454" s="107" t="s">
        <v>1750</v>
      </c>
      <c r="F1454" s="4" t="s">
        <v>13</v>
      </c>
      <c r="G1454" s="58">
        <v>814000</v>
      </c>
      <c r="H1454" s="58">
        <v>154660</v>
      </c>
      <c r="I1454" s="59">
        <v>968660</v>
      </c>
      <c r="J1454" s="60">
        <v>106000</v>
      </c>
      <c r="K1454" s="60">
        <f t="shared" si="491"/>
        <v>20140</v>
      </c>
      <c r="L1454" s="61">
        <f t="shared" si="492"/>
        <v>126140</v>
      </c>
      <c r="M1454" s="60">
        <v>98000</v>
      </c>
      <c r="N1454" s="60">
        <f t="shared" si="485"/>
        <v>18620</v>
      </c>
      <c r="O1454" s="62">
        <f t="shared" si="486"/>
        <v>116620</v>
      </c>
      <c r="P1454" s="58">
        <v>862840</v>
      </c>
      <c r="Q1454" s="58">
        <v>163939.6</v>
      </c>
      <c r="R1454" s="58">
        <v>1026779.6</v>
      </c>
      <c r="S1454" s="62">
        <v>413168</v>
      </c>
      <c r="T1454" s="63">
        <f t="shared" si="487"/>
        <v>116620</v>
      </c>
      <c r="U1454" s="63">
        <f t="shared" si="493"/>
        <v>403806.66666666669</v>
      </c>
      <c r="V1454" s="63">
        <f t="shared" si="494"/>
        <v>126140</v>
      </c>
      <c r="W1454" s="64">
        <f t="shared" si="495"/>
        <v>242437.09792217915</v>
      </c>
      <c r="X1454" s="64">
        <f t="shared" si="496"/>
        <v>171087.25850694839</v>
      </c>
      <c r="Y1454" s="64">
        <f t="shared" si="488"/>
        <v>121380</v>
      </c>
      <c r="Z1454" s="64">
        <f t="shared" si="489"/>
        <v>143853.62925347418</v>
      </c>
      <c r="AA1454" s="64">
        <f t="shared" si="497"/>
        <v>489200.49441239669</v>
      </c>
      <c r="AB1454" s="65">
        <f t="shared" si="490"/>
        <v>1.2114720602575406</v>
      </c>
      <c r="AC1454" s="66">
        <f t="shared" si="499"/>
        <v>171087.25850694839</v>
      </c>
      <c r="AD1454" s="88" t="s">
        <v>4740</v>
      </c>
    </row>
    <row r="1455" spans="1:30" s="68" customFormat="1" ht="29.5" customHeight="1" x14ac:dyDescent="0.35">
      <c r="A1455" s="57"/>
      <c r="B1455" s="3">
        <v>542</v>
      </c>
      <c r="C1455" s="9" t="s">
        <v>414</v>
      </c>
      <c r="D1455" s="106" t="s">
        <v>1751</v>
      </c>
      <c r="E1455" s="107" t="s">
        <v>1752</v>
      </c>
      <c r="F1455" s="4" t="s">
        <v>13</v>
      </c>
      <c r="G1455" s="58">
        <v>790000</v>
      </c>
      <c r="H1455" s="58">
        <v>150100</v>
      </c>
      <c r="I1455" s="59">
        <v>940100</v>
      </c>
      <c r="J1455" s="60">
        <v>104000</v>
      </c>
      <c r="K1455" s="60">
        <f t="shared" si="491"/>
        <v>19760</v>
      </c>
      <c r="L1455" s="61">
        <f t="shared" si="492"/>
        <v>123760</v>
      </c>
      <c r="M1455" s="60">
        <v>97000</v>
      </c>
      <c r="N1455" s="60">
        <f t="shared" si="485"/>
        <v>18430</v>
      </c>
      <c r="O1455" s="62">
        <f t="shared" si="486"/>
        <v>115430</v>
      </c>
      <c r="P1455" s="58">
        <v>829500</v>
      </c>
      <c r="Q1455" s="58">
        <v>157605</v>
      </c>
      <c r="R1455" s="58">
        <v>987105</v>
      </c>
      <c r="S1455" s="62">
        <v>423640</v>
      </c>
      <c r="T1455" s="63">
        <f t="shared" si="487"/>
        <v>115430</v>
      </c>
      <c r="U1455" s="63">
        <f t="shared" si="493"/>
        <v>393096.66666666669</v>
      </c>
      <c r="V1455" s="63">
        <f t="shared" si="494"/>
        <v>123760</v>
      </c>
      <c r="W1455" s="64">
        <f t="shared" si="495"/>
        <v>237697.35531520515</v>
      </c>
      <c r="X1455" s="64">
        <f t="shared" si="496"/>
        <v>168471.83410509361</v>
      </c>
      <c r="Y1455" s="64">
        <f t="shared" si="488"/>
        <v>119595</v>
      </c>
      <c r="Z1455" s="64">
        <f t="shared" si="489"/>
        <v>141950.91705254681</v>
      </c>
      <c r="AA1455" s="64">
        <f t="shared" si="497"/>
        <v>473737.09189099108</v>
      </c>
      <c r="AB1455" s="65">
        <f t="shared" si="490"/>
        <v>1.2051414628064117</v>
      </c>
      <c r="AC1455" s="66">
        <f t="shared" si="499"/>
        <v>168471.83410509361</v>
      </c>
      <c r="AD1455" s="88" t="s">
        <v>4740</v>
      </c>
    </row>
    <row r="1456" spans="1:30" s="68" customFormat="1" ht="29.5" customHeight="1" x14ac:dyDescent="0.35">
      <c r="A1456" s="57"/>
      <c r="B1456" s="3">
        <v>543</v>
      </c>
      <c r="C1456" s="9" t="s">
        <v>414</v>
      </c>
      <c r="D1456" s="106" t="s">
        <v>1753</v>
      </c>
      <c r="E1456" s="107" t="s">
        <v>1754</v>
      </c>
      <c r="F1456" s="4" t="s">
        <v>13</v>
      </c>
      <c r="G1456" s="58">
        <v>684000</v>
      </c>
      <c r="H1456" s="58">
        <v>129960</v>
      </c>
      <c r="I1456" s="59">
        <v>813960</v>
      </c>
      <c r="J1456" s="60">
        <v>112000</v>
      </c>
      <c r="K1456" s="60">
        <f t="shared" si="491"/>
        <v>21280</v>
      </c>
      <c r="L1456" s="61">
        <f t="shared" si="492"/>
        <v>133280</v>
      </c>
      <c r="M1456" s="60">
        <v>104000</v>
      </c>
      <c r="N1456" s="60">
        <f t="shared" si="485"/>
        <v>19760</v>
      </c>
      <c r="O1456" s="62">
        <f t="shared" si="486"/>
        <v>123760</v>
      </c>
      <c r="P1456" s="58">
        <v>704520.00000000012</v>
      </c>
      <c r="Q1456" s="58">
        <v>133858.80000000002</v>
      </c>
      <c r="R1456" s="58">
        <v>838378.80000000016</v>
      </c>
      <c r="S1456" s="62">
        <v>369376</v>
      </c>
      <c r="T1456" s="63">
        <f t="shared" si="487"/>
        <v>123760</v>
      </c>
      <c r="U1456" s="63">
        <f t="shared" si="493"/>
        <v>357000</v>
      </c>
      <c r="V1456" s="63">
        <f t="shared" si="494"/>
        <v>133280</v>
      </c>
      <c r="W1456" s="64">
        <f t="shared" si="495"/>
        <v>237674.60599016264</v>
      </c>
      <c r="X1456" s="64">
        <f t="shared" si="496"/>
        <v>178446.96245733788</v>
      </c>
      <c r="Y1456" s="64">
        <f t="shared" si="488"/>
        <v>128520</v>
      </c>
      <c r="Z1456" s="64">
        <f t="shared" si="489"/>
        <v>151103.48122866894</v>
      </c>
      <c r="AA1456" s="64">
        <f t="shared" si="497"/>
        <v>395767.59442885162</v>
      </c>
      <c r="AB1456" s="65">
        <f t="shared" si="490"/>
        <v>1.108592701481377</v>
      </c>
      <c r="AC1456" s="66">
        <f t="shared" si="499"/>
        <v>178446.96245733788</v>
      </c>
      <c r="AD1456" s="88" t="s">
        <v>4740</v>
      </c>
    </row>
    <row r="1457" spans="1:30" s="68" customFormat="1" ht="29.5" customHeight="1" x14ac:dyDescent="0.35">
      <c r="A1457" s="57"/>
      <c r="B1457" s="3">
        <v>544</v>
      </c>
      <c r="C1457" s="9" t="s">
        <v>414</v>
      </c>
      <c r="D1457" s="106" t="s">
        <v>1755</v>
      </c>
      <c r="E1457" s="107" t="s">
        <v>1756</v>
      </c>
      <c r="F1457" s="4" t="s">
        <v>13</v>
      </c>
      <c r="G1457" s="58">
        <v>690000</v>
      </c>
      <c r="H1457" s="58">
        <v>131100</v>
      </c>
      <c r="I1457" s="59">
        <v>821100</v>
      </c>
      <c r="J1457" s="60">
        <v>137000</v>
      </c>
      <c r="K1457" s="60">
        <f t="shared" si="491"/>
        <v>26030</v>
      </c>
      <c r="L1457" s="61">
        <f t="shared" si="492"/>
        <v>163030</v>
      </c>
      <c r="M1457" s="60">
        <v>125000</v>
      </c>
      <c r="N1457" s="60">
        <f t="shared" si="485"/>
        <v>23750</v>
      </c>
      <c r="O1457" s="62">
        <f t="shared" si="486"/>
        <v>148750</v>
      </c>
      <c r="P1457" s="58">
        <v>724500</v>
      </c>
      <c r="Q1457" s="58">
        <v>137655</v>
      </c>
      <c r="R1457" s="58">
        <v>862155</v>
      </c>
      <c r="S1457" s="62">
        <v>350336</v>
      </c>
      <c r="T1457" s="63">
        <f t="shared" si="487"/>
        <v>148750</v>
      </c>
      <c r="U1457" s="63">
        <f t="shared" si="493"/>
        <v>377626.66666666669</v>
      </c>
      <c r="V1457" s="63">
        <f t="shared" si="494"/>
        <v>163030</v>
      </c>
      <c r="W1457" s="64">
        <f t="shared" si="495"/>
        <v>271044.24160147971</v>
      </c>
      <c r="X1457" s="64">
        <f t="shared" si="496"/>
        <v>213152.83848311056</v>
      </c>
      <c r="Y1457" s="64">
        <f t="shared" si="488"/>
        <v>155890</v>
      </c>
      <c r="Z1457" s="64">
        <f t="shared" si="489"/>
        <v>180951.41924155527</v>
      </c>
      <c r="AA1457" s="64">
        <f t="shared" si="497"/>
        <v>384125.53629423463</v>
      </c>
      <c r="AB1457" s="65">
        <f t="shared" si="490"/>
        <v>1.017209774100261</v>
      </c>
      <c r="AC1457" s="66">
        <f t="shared" si="499"/>
        <v>213152.83848311056</v>
      </c>
      <c r="AD1457" s="88" t="s">
        <v>4740</v>
      </c>
    </row>
    <row r="1458" spans="1:30" s="68" customFormat="1" ht="29.5" customHeight="1" x14ac:dyDescent="0.35">
      <c r="A1458" s="57"/>
      <c r="B1458" s="3">
        <v>545</v>
      </c>
      <c r="C1458" s="9" t="s">
        <v>414</v>
      </c>
      <c r="D1458" s="106" t="s">
        <v>1757</v>
      </c>
      <c r="E1458" s="107" t="s">
        <v>1758</v>
      </c>
      <c r="F1458" s="4" t="s">
        <v>13</v>
      </c>
      <c r="G1458" s="58">
        <v>752000</v>
      </c>
      <c r="H1458" s="58">
        <v>142880</v>
      </c>
      <c r="I1458" s="59">
        <v>894880</v>
      </c>
      <c r="J1458" s="60">
        <v>107000</v>
      </c>
      <c r="K1458" s="60">
        <f t="shared" si="491"/>
        <v>20330</v>
      </c>
      <c r="L1458" s="61">
        <f t="shared" si="492"/>
        <v>127330</v>
      </c>
      <c r="M1458" s="60">
        <v>99000</v>
      </c>
      <c r="N1458" s="60">
        <f t="shared" si="485"/>
        <v>18810</v>
      </c>
      <c r="O1458" s="62">
        <f t="shared" si="486"/>
        <v>117810</v>
      </c>
      <c r="P1458" s="58">
        <v>774560</v>
      </c>
      <c r="Q1458" s="58">
        <v>147166.39999999999</v>
      </c>
      <c r="R1458" s="58">
        <v>921726.4</v>
      </c>
      <c r="S1458" s="62">
        <v>399840</v>
      </c>
      <c r="T1458" s="63">
        <f t="shared" si="487"/>
        <v>117810</v>
      </c>
      <c r="U1458" s="63">
        <f t="shared" si="493"/>
        <v>380006.66666666669</v>
      </c>
      <c r="V1458" s="63">
        <f t="shared" si="494"/>
        <v>127330</v>
      </c>
      <c r="W1458" s="64">
        <f t="shared" si="495"/>
        <v>237661.71807657261</v>
      </c>
      <c r="X1458" s="64">
        <f t="shared" si="496"/>
        <v>171827.99021177608</v>
      </c>
      <c r="Y1458" s="64">
        <f t="shared" si="488"/>
        <v>122570</v>
      </c>
      <c r="Z1458" s="64">
        <f t="shared" si="489"/>
        <v>144818.99510588805</v>
      </c>
      <c r="AA1458" s="64">
        <f t="shared" si="497"/>
        <v>445918.79264428106</v>
      </c>
      <c r="AB1458" s="65">
        <f t="shared" si="490"/>
        <v>1.1734499201179305</v>
      </c>
      <c r="AC1458" s="66">
        <f t="shared" si="499"/>
        <v>171827.99021177608</v>
      </c>
      <c r="AD1458" s="88" t="s">
        <v>4740</v>
      </c>
    </row>
    <row r="1459" spans="1:30" s="68" customFormat="1" ht="29.5" customHeight="1" x14ac:dyDescent="0.35">
      <c r="A1459" s="57"/>
      <c r="B1459" s="3">
        <v>546</v>
      </c>
      <c r="C1459" s="9" t="s">
        <v>414</v>
      </c>
      <c r="D1459" s="106" t="s">
        <v>1759</v>
      </c>
      <c r="E1459" s="107" t="s">
        <v>1760</v>
      </c>
      <c r="F1459" s="4" t="s">
        <v>13</v>
      </c>
      <c r="G1459" s="58">
        <v>865000</v>
      </c>
      <c r="H1459" s="58">
        <v>164350</v>
      </c>
      <c r="I1459" s="59">
        <v>1029350</v>
      </c>
      <c r="J1459" s="60">
        <v>106000</v>
      </c>
      <c r="K1459" s="60">
        <f t="shared" si="491"/>
        <v>20140</v>
      </c>
      <c r="L1459" s="61">
        <f t="shared" si="492"/>
        <v>126140</v>
      </c>
      <c r="M1459" s="60">
        <v>98000</v>
      </c>
      <c r="N1459" s="60">
        <f t="shared" si="485"/>
        <v>18620</v>
      </c>
      <c r="O1459" s="62">
        <f t="shared" si="486"/>
        <v>116620</v>
      </c>
      <c r="P1459" s="58">
        <v>890950</v>
      </c>
      <c r="Q1459" s="58">
        <v>169280.5</v>
      </c>
      <c r="R1459" s="58">
        <v>1060230.5</v>
      </c>
      <c r="S1459" s="62">
        <v>450296</v>
      </c>
      <c r="T1459" s="63">
        <f t="shared" si="487"/>
        <v>116620</v>
      </c>
      <c r="U1459" s="63">
        <f t="shared" si="493"/>
        <v>424036.66666666669</v>
      </c>
      <c r="V1459" s="63">
        <f t="shared" si="494"/>
        <v>126140</v>
      </c>
      <c r="W1459" s="64">
        <f t="shared" si="495"/>
        <v>247398.072036603</v>
      </c>
      <c r="X1459" s="64">
        <f t="shared" si="496"/>
        <v>171683.20452988529</v>
      </c>
      <c r="Y1459" s="64">
        <f t="shared" si="488"/>
        <v>121380</v>
      </c>
      <c r="Z1459" s="64">
        <f t="shared" si="489"/>
        <v>144151.60226494266</v>
      </c>
      <c r="AA1459" s="64">
        <f t="shared" si="497"/>
        <v>524238.33437982516</v>
      </c>
      <c r="AB1459" s="65">
        <f t="shared" si="490"/>
        <v>1.2363042528865236</v>
      </c>
      <c r="AC1459" s="66">
        <f t="shared" si="499"/>
        <v>171683.20452988529</v>
      </c>
      <c r="AD1459" s="88" t="s">
        <v>4740</v>
      </c>
    </row>
    <row r="1460" spans="1:30" s="68" customFormat="1" ht="29.5" customHeight="1" x14ac:dyDescent="0.35">
      <c r="A1460" s="57"/>
      <c r="B1460" s="3">
        <v>547</v>
      </c>
      <c r="C1460" s="9" t="s">
        <v>414</v>
      </c>
      <c r="D1460" s="106" t="s">
        <v>1761</v>
      </c>
      <c r="E1460" s="107" t="s">
        <v>1762</v>
      </c>
      <c r="F1460" s="4" t="s">
        <v>13</v>
      </c>
      <c r="G1460" s="58">
        <v>820000</v>
      </c>
      <c r="H1460" s="58">
        <v>155800</v>
      </c>
      <c r="I1460" s="59">
        <v>975800</v>
      </c>
      <c r="J1460" s="60">
        <v>48000</v>
      </c>
      <c r="K1460" s="60">
        <f t="shared" si="491"/>
        <v>9120</v>
      </c>
      <c r="L1460" s="61">
        <f t="shared" si="492"/>
        <v>57120</v>
      </c>
      <c r="M1460" s="60">
        <v>44000</v>
      </c>
      <c r="N1460" s="60">
        <f t="shared" si="485"/>
        <v>8360</v>
      </c>
      <c r="O1460" s="62">
        <f t="shared" si="486"/>
        <v>52360</v>
      </c>
      <c r="P1460" s="58">
        <v>844600</v>
      </c>
      <c r="Q1460" s="58">
        <v>160474</v>
      </c>
      <c r="R1460" s="58">
        <v>1005074</v>
      </c>
      <c r="S1460" s="62">
        <v>424592</v>
      </c>
      <c r="T1460" s="63">
        <f t="shared" si="487"/>
        <v>52360</v>
      </c>
      <c r="U1460" s="63">
        <f t="shared" si="493"/>
        <v>361760</v>
      </c>
      <c r="V1460" s="63">
        <f t="shared" si="494"/>
        <v>57120</v>
      </c>
      <c r="W1460" s="64">
        <f t="shared" si="495"/>
        <v>142905.69952045847</v>
      </c>
      <c r="X1460" s="64">
        <f t="shared" si="496"/>
        <v>79722.88013204046</v>
      </c>
      <c r="Y1460" s="64">
        <f t="shared" si="488"/>
        <v>54740</v>
      </c>
      <c r="Z1460" s="64">
        <f t="shared" si="489"/>
        <v>66041.440066020237</v>
      </c>
      <c r="AA1460" s="64">
        <f t="shared" si="497"/>
        <v>531779.56485746987</v>
      </c>
      <c r="AB1460" s="65">
        <f t="shared" si="490"/>
        <v>1.4699788944534218</v>
      </c>
      <c r="AC1460" s="66">
        <f t="shared" si="499"/>
        <v>79722.88013204046</v>
      </c>
      <c r="AD1460" s="88" t="s">
        <v>4740</v>
      </c>
    </row>
    <row r="1461" spans="1:30" s="68" customFormat="1" ht="29.5" customHeight="1" x14ac:dyDescent="0.35">
      <c r="A1461" s="57"/>
      <c r="B1461" s="3">
        <v>548</v>
      </c>
      <c r="C1461" s="9" t="s">
        <v>414</v>
      </c>
      <c r="D1461" s="106" t="s">
        <v>1763</v>
      </c>
      <c r="E1461" s="107" t="s">
        <v>1764</v>
      </c>
      <c r="F1461" s="4" t="s">
        <v>13</v>
      </c>
      <c r="G1461" s="58">
        <v>807000</v>
      </c>
      <c r="H1461" s="58">
        <v>153330</v>
      </c>
      <c r="I1461" s="59">
        <v>960330</v>
      </c>
      <c r="J1461" s="60">
        <v>67000</v>
      </c>
      <c r="K1461" s="60">
        <f t="shared" si="491"/>
        <v>12730</v>
      </c>
      <c r="L1461" s="61">
        <f t="shared" si="492"/>
        <v>79730</v>
      </c>
      <c r="M1461" s="60">
        <v>62000</v>
      </c>
      <c r="N1461" s="60">
        <f t="shared" si="485"/>
        <v>11780</v>
      </c>
      <c r="O1461" s="62">
        <f t="shared" si="486"/>
        <v>73780</v>
      </c>
      <c r="P1461" s="58">
        <v>847350</v>
      </c>
      <c r="Q1461" s="58">
        <v>160996.5</v>
      </c>
      <c r="R1461" s="58">
        <v>1008346.5</v>
      </c>
      <c r="S1461" s="62">
        <v>394128</v>
      </c>
      <c r="T1461" s="63">
        <f t="shared" si="487"/>
        <v>73780</v>
      </c>
      <c r="U1461" s="63">
        <f t="shared" si="493"/>
        <v>371280</v>
      </c>
      <c r="V1461" s="63">
        <f t="shared" si="494"/>
        <v>79730</v>
      </c>
      <c r="W1461" s="64">
        <f t="shared" si="495"/>
        <v>178098.51721618755</v>
      </c>
      <c r="X1461" s="64">
        <f t="shared" si="496"/>
        <v>110548.34754334594</v>
      </c>
      <c r="Y1461" s="64">
        <f t="shared" si="488"/>
        <v>76755</v>
      </c>
      <c r="Z1461" s="64">
        <f t="shared" si="489"/>
        <v>92164.173771672969</v>
      </c>
      <c r="AA1461" s="64">
        <f t="shared" si="497"/>
        <v>510140.93885905686</v>
      </c>
      <c r="AB1461" s="65">
        <f t="shared" si="490"/>
        <v>1.3740059762418035</v>
      </c>
      <c r="AC1461" s="66">
        <f t="shared" si="499"/>
        <v>110548.34754334594</v>
      </c>
      <c r="AD1461" s="88" t="s">
        <v>4740</v>
      </c>
    </row>
    <row r="1462" spans="1:30" s="68" customFormat="1" ht="29.5" customHeight="1" x14ac:dyDescent="0.35">
      <c r="A1462" s="57"/>
      <c r="B1462" s="3">
        <v>549</v>
      </c>
      <c r="C1462" s="9" t="s">
        <v>414</v>
      </c>
      <c r="D1462" s="106" t="s">
        <v>1765</v>
      </c>
      <c r="E1462" s="107" t="s">
        <v>1766</v>
      </c>
      <c r="F1462" s="4" t="s">
        <v>13</v>
      </c>
      <c r="G1462" s="58">
        <v>718000</v>
      </c>
      <c r="H1462" s="58">
        <v>136420</v>
      </c>
      <c r="I1462" s="59">
        <v>854420</v>
      </c>
      <c r="J1462" s="60">
        <v>104000</v>
      </c>
      <c r="K1462" s="60">
        <f t="shared" si="491"/>
        <v>19760</v>
      </c>
      <c r="L1462" s="61">
        <f t="shared" si="492"/>
        <v>123760</v>
      </c>
      <c r="M1462" s="60">
        <v>97000</v>
      </c>
      <c r="N1462" s="60">
        <f t="shared" si="485"/>
        <v>18430</v>
      </c>
      <c r="O1462" s="62">
        <f t="shared" si="486"/>
        <v>115430</v>
      </c>
      <c r="P1462" s="58">
        <v>739540</v>
      </c>
      <c r="Q1462" s="58">
        <v>140512.6</v>
      </c>
      <c r="R1462" s="58">
        <v>880052.6</v>
      </c>
      <c r="S1462" s="62">
        <v>381752</v>
      </c>
      <c r="T1462" s="63">
        <f t="shared" si="487"/>
        <v>115430</v>
      </c>
      <c r="U1462" s="63">
        <f t="shared" si="493"/>
        <v>364536.66666666669</v>
      </c>
      <c r="V1462" s="63">
        <f t="shared" si="494"/>
        <v>123760</v>
      </c>
      <c r="W1462" s="64">
        <f t="shared" si="495"/>
        <v>230244.96085407122</v>
      </c>
      <c r="X1462" s="64">
        <f t="shared" si="496"/>
        <v>167468.66624353977</v>
      </c>
      <c r="Y1462" s="64">
        <f t="shared" si="488"/>
        <v>119595</v>
      </c>
      <c r="Z1462" s="64">
        <f t="shared" si="489"/>
        <v>141449.33312176989</v>
      </c>
      <c r="AA1462" s="64">
        <f t="shared" si="497"/>
        <v>424271.85557532962</v>
      </c>
      <c r="AB1462" s="65">
        <f t="shared" si="490"/>
        <v>1.1638660644342944</v>
      </c>
      <c r="AC1462" s="66">
        <f t="shared" si="499"/>
        <v>167468.66624353977</v>
      </c>
      <c r="AD1462" s="88" t="s">
        <v>4740</v>
      </c>
    </row>
    <row r="1463" spans="1:30" s="68" customFormat="1" ht="29.5" customHeight="1" x14ac:dyDescent="0.35">
      <c r="A1463" s="57"/>
      <c r="B1463" s="3">
        <v>550</v>
      </c>
      <c r="C1463" s="9" t="s">
        <v>414</v>
      </c>
      <c r="D1463" s="106" t="s">
        <v>1767</v>
      </c>
      <c r="E1463" s="107" t="s">
        <v>1768</v>
      </c>
      <c r="F1463" s="4" t="s">
        <v>13</v>
      </c>
      <c r="G1463" s="58">
        <v>706000</v>
      </c>
      <c r="H1463" s="58">
        <v>134140</v>
      </c>
      <c r="I1463" s="59">
        <v>840140</v>
      </c>
      <c r="J1463" s="60">
        <v>105000</v>
      </c>
      <c r="K1463" s="60">
        <f t="shared" si="491"/>
        <v>19950</v>
      </c>
      <c r="L1463" s="61">
        <f t="shared" si="492"/>
        <v>124950</v>
      </c>
      <c r="M1463" s="60">
        <v>96000</v>
      </c>
      <c r="N1463" s="60">
        <f t="shared" si="485"/>
        <v>18240</v>
      </c>
      <c r="O1463" s="62">
        <f t="shared" si="486"/>
        <v>114240</v>
      </c>
      <c r="P1463" s="58">
        <v>734240</v>
      </c>
      <c r="Q1463" s="58">
        <v>139505.60000000001</v>
      </c>
      <c r="R1463" s="58">
        <v>873745.6</v>
      </c>
      <c r="S1463" s="62">
        <v>371280</v>
      </c>
      <c r="T1463" s="63">
        <f t="shared" si="487"/>
        <v>114240</v>
      </c>
      <c r="U1463" s="63">
        <f t="shared" si="493"/>
        <v>359776.66666666669</v>
      </c>
      <c r="V1463" s="63">
        <f t="shared" si="494"/>
        <v>124950</v>
      </c>
      <c r="W1463" s="64">
        <f t="shared" si="495"/>
        <v>228894.50796238557</v>
      </c>
      <c r="X1463" s="64">
        <f t="shared" si="496"/>
        <v>167159.03833247803</v>
      </c>
      <c r="Y1463" s="64">
        <f t="shared" si="488"/>
        <v>119595</v>
      </c>
      <c r="Z1463" s="64">
        <f t="shared" si="489"/>
        <v>140699.51916623901</v>
      </c>
      <c r="AA1463" s="64">
        <f t="shared" si="497"/>
        <v>416041.31409432564</v>
      </c>
      <c r="AB1463" s="65">
        <f t="shared" si="490"/>
        <v>1.1563877055978957</v>
      </c>
      <c r="AC1463" s="66">
        <f t="shared" si="499"/>
        <v>167159.03833247803</v>
      </c>
      <c r="AD1463" s="88" t="s">
        <v>4740</v>
      </c>
    </row>
    <row r="1464" spans="1:30" s="68" customFormat="1" ht="29.5" customHeight="1" x14ac:dyDescent="0.35">
      <c r="A1464" s="57"/>
      <c r="B1464" s="3">
        <v>551</v>
      </c>
      <c r="C1464" s="9" t="s">
        <v>414</v>
      </c>
      <c r="D1464" s="106" t="s">
        <v>1769</v>
      </c>
      <c r="E1464" s="107" t="s">
        <v>1770</v>
      </c>
      <c r="F1464" s="4" t="s">
        <v>13</v>
      </c>
      <c r="G1464" s="58">
        <v>40336.134453781517</v>
      </c>
      <c r="H1464" s="58">
        <v>7663.8655462184879</v>
      </c>
      <c r="I1464" s="59">
        <v>48000.000000000007</v>
      </c>
      <c r="J1464" s="60">
        <v>119000</v>
      </c>
      <c r="K1464" s="60">
        <f t="shared" si="491"/>
        <v>22610</v>
      </c>
      <c r="L1464" s="61">
        <f t="shared" si="492"/>
        <v>141610</v>
      </c>
      <c r="M1464" s="60">
        <v>111000</v>
      </c>
      <c r="N1464" s="60">
        <f t="shared" si="485"/>
        <v>21090</v>
      </c>
      <c r="O1464" s="62">
        <f t="shared" si="486"/>
        <v>132090</v>
      </c>
      <c r="P1464" s="58">
        <v>42756.302521008409</v>
      </c>
      <c r="Q1464" s="58">
        <v>8123.6974789915976</v>
      </c>
      <c r="R1464" s="58">
        <v>50880.000000000007</v>
      </c>
      <c r="S1464" s="62">
        <v>68544</v>
      </c>
      <c r="T1464" s="63">
        <f t="shared" si="487"/>
        <v>48000.000000000007</v>
      </c>
      <c r="U1464" s="63">
        <f t="shared" si="493"/>
        <v>107233.33333333333</v>
      </c>
      <c r="V1464" s="63">
        <f t="shared" si="494"/>
        <v>132090</v>
      </c>
      <c r="W1464" s="64">
        <f t="shared" si="495"/>
        <v>96472.092843885708</v>
      </c>
      <c r="X1464" s="64">
        <f t="shared" si="496"/>
        <v>84589.064271035488</v>
      </c>
      <c r="Y1464" s="64">
        <f t="shared" si="488"/>
        <v>90045</v>
      </c>
      <c r="Z1464" s="64">
        <f t="shared" si="489"/>
        <v>66294.532135517744</v>
      </c>
      <c r="AA1464" s="64">
        <f t="shared" si="497"/>
        <v>51517.942829011838</v>
      </c>
      <c r="AB1464" s="65">
        <f t="shared" si="490"/>
        <v>0.48042843794540108</v>
      </c>
      <c r="AC1464" s="66">
        <f>Z1464</f>
        <v>66294.532135517744</v>
      </c>
      <c r="AD1464" s="90" t="s">
        <v>4745</v>
      </c>
    </row>
    <row r="1465" spans="1:30" s="68" customFormat="1" ht="29.5" customHeight="1" x14ac:dyDescent="0.35">
      <c r="A1465" s="57"/>
      <c r="B1465" s="3">
        <v>552</v>
      </c>
      <c r="C1465" s="9" t="s">
        <v>414</v>
      </c>
      <c r="D1465" s="106" t="s">
        <v>1771</v>
      </c>
      <c r="E1465" s="107" t="s">
        <v>1772</v>
      </c>
      <c r="F1465" s="4" t="s">
        <v>13</v>
      </c>
      <c r="G1465" s="58">
        <v>42016.806722689078</v>
      </c>
      <c r="H1465" s="58">
        <v>7983.1932773109247</v>
      </c>
      <c r="I1465" s="59">
        <v>50000</v>
      </c>
      <c r="J1465" s="60">
        <v>131000</v>
      </c>
      <c r="K1465" s="60">
        <f t="shared" si="491"/>
        <v>24890</v>
      </c>
      <c r="L1465" s="61">
        <f t="shared" si="492"/>
        <v>155890</v>
      </c>
      <c r="M1465" s="60">
        <v>122000</v>
      </c>
      <c r="N1465" s="60">
        <f t="shared" si="485"/>
        <v>23180</v>
      </c>
      <c r="O1465" s="62">
        <f t="shared" si="486"/>
        <v>145180</v>
      </c>
      <c r="P1465" s="58">
        <v>44537.815126050424</v>
      </c>
      <c r="Q1465" s="58">
        <v>8462.1848739495799</v>
      </c>
      <c r="R1465" s="58">
        <v>53000</v>
      </c>
      <c r="S1465" s="62">
        <v>60928</v>
      </c>
      <c r="T1465" s="63">
        <f t="shared" si="487"/>
        <v>50000</v>
      </c>
      <c r="U1465" s="63">
        <f t="shared" si="493"/>
        <v>117023.33333333333</v>
      </c>
      <c r="V1465" s="63">
        <f t="shared" si="494"/>
        <v>145180</v>
      </c>
      <c r="W1465" s="64">
        <f t="shared" si="495"/>
        <v>104207.34982043349</v>
      </c>
      <c r="X1465" s="64">
        <f t="shared" si="496"/>
        <v>90082.56764275505</v>
      </c>
      <c r="Y1465" s="64">
        <f t="shared" si="488"/>
        <v>97590</v>
      </c>
      <c r="Z1465" s="64">
        <f t="shared" si="489"/>
        <v>70041.283821377525</v>
      </c>
      <c r="AA1465" s="64">
        <f t="shared" si="497"/>
        <v>58290.40601448348</v>
      </c>
      <c r="AB1465" s="65">
        <f t="shared" si="490"/>
        <v>0.49810926038525211</v>
      </c>
      <c r="AC1465" s="66">
        <f t="shared" ref="AC1465:AC1466" si="500">Z1465</f>
        <v>70041.283821377525</v>
      </c>
      <c r="AD1465" s="90" t="s">
        <v>4745</v>
      </c>
    </row>
    <row r="1466" spans="1:30" s="68" customFormat="1" ht="29.5" customHeight="1" x14ac:dyDescent="0.35">
      <c r="A1466" s="57"/>
      <c r="B1466" s="3">
        <v>553</v>
      </c>
      <c r="C1466" s="9" t="s">
        <v>414</v>
      </c>
      <c r="D1466" s="106" t="s">
        <v>1773</v>
      </c>
      <c r="E1466" s="107" t="s">
        <v>1774</v>
      </c>
      <c r="F1466" s="4" t="s">
        <v>13</v>
      </c>
      <c r="G1466" s="58">
        <v>38655.462184873948</v>
      </c>
      <c r="H1466" s="58">
        <v>7344.5378151260502</v>
      </c>
      <c r="I1466" s="59">
        <v>46000</v>
      </c>
      <c r="J1466" s="60">
        <v>124000</v>
      </c>
      <c r="K1466" s="60">
        <f t="shared" si="491"/>
        <v>23560</v>
      </c>
      <c r="L1466" s="61">
        <f t="shared" si="492"/>
        <v>147560</v>
      </c>
      <c r="M1466" s="60">
        <v>113000</v>
      </c>
      <c r="N1466" s="60">
        <f t="shared" si="485"/>
        <v>21470</v>
      </c>
      <c r="O1466" s="62">
        <f t="shared" si="486"/>
        <v>134470</v>
      </c>
      <c r="P1466" s="58">
        <v>40588.23529411765</v>
      </c>
      <c r="Q1466" s="58">
        <v>7711.7647058823541</v>
      </c>
      <c r="R1466" s="58">
        <v>48300.000000000007</v>
      </c>
      <c r="S1466" s="62">
        <v>454104</v>
      </c>
      <c r="T1466" s="63">
        <f t="shared" si="487"/>
        <v>46000</v>
      </c>
      <c r="U1466" s="63">
        <f t="shared" si="493"/>
        <v>109343.33333333333</v>
      </c>
      <c r="V1466" s="63">
        <f t="shared" si="494"/>
        <v>134470</v>
      </c>
      <c r="W1466" s="64">
        <f t="shared" si="495"/>
        <v>97002.730897005007</v>
      </c>
      <c r="X1466" s="64">
        <f t="shared" si="496"/>
        <v>83443.112704106563</v>
      </c>
      <c r="Y1466" s="64">
        <f t="shared" si="488"/>
        <v>90235</v>
      </c>
      <c r="Z1466" s="64">
        <f t="shared" si="489"/>
        <v>64721.556352053281</v>
      </c>
      <c r="AA1466" s="64">
        <f t="shared" si="497"/>
        <v>55245.999251831185</v>
      </c>
      <c r="AB1466" s="65">
        <f t="shared" si="490"/>
        <v>0.5052525615202681</v>
      </c>
      <c r="AC1466" s="66">
        <f t="shared" si="500"/>
        <v>64721.556352053281</v>
      </c>
      <c r="AD1466" s="90" t="s">
        <v>4745</v>
      </c>
    </row>
    <row r="1467" spans="1:30" s="68" customFormat="1" ht="29.5" customHeight="1" x14ac:dyDescent="0.35">
      <c r="A1467" s="57"/>
      <c r="B1467" s="3">
        <v>554</v>
      </c>
      <c r="C1467" s="9" t="s">
        <v>414</v>
      </c>
      <c r="D1467" s="106" t="s">
        <v>1775</v>
      </c>
      <c r="E1467" s="107" t="s">
        <v>1776</v>
      </c>
      <c r="F1467" s="4" t="s">
        <v>13</v>
      </c>
      <c r="G1467" s="58">
        <v>853000</v>
      </c>
      <c r="H1467" s="58">
        <v>162070</v>
      </c>
      <c r="I1467" s="59">
        <v>1015070</v>
      </c>
      <c r="J1467" s="60">
        <v>125000</v>
      </c>
      <c r="K1467" s="60">
        <f t="shared" si="491"/>
        <v>23750</v>
      </c>
      <c r="L1467" s="61">
        <f t="shared" si="492"/>
        <v>148750</v>
      </c>
      <c r="M1467" s="60">
        <v>116000</v>
      </c>
      <c r="N1467" s="60">
        <f t="shared" si="485"/>
        <v>22040</v>
      </c>
      <c r="O1467" s="62">
        <f t="shared" si="486"/>
        <v>138040</v>
      </c>
      <c r="P1467" s="58">
        <v>895650</v>
      </c>
      <c r="Q1467" s="58">
        <v>170173.5</v>
      </c>
      <c r="R1467" s="58">
        <v>1065823.5</v>
      </c>
      <c r="S1467" s="62">
        <v>441728</v>
      </c>
      <c r="T1467" s="63">
        <f t="shared" si="487"/>
        <v>138040</v>
      </c>
      <c r="U1467" s="63">
        <f t="shared" si="493"/>
        <v>433953.33333333331</v>
      </c>
      <c r="V1467" s="63">
        <f t="shared" si="494"/>
        <v>148750</v>
      </c>
      <c r="W1467" s="64">
        <f t="shared" si="495"/>
        <v>275202.667535068</v>
      </c>
      <c r="X1467" s="64">
        <f t="shared" si="496"/>
        <v>200640.44657908968</v>
      </c>
      <c r="Y1467" s="64">
        <f t="shared" si="488"/>
        <v>143395</v>
      </c>
      <c r="Z1467" s="64">
        <f t="shared" si="489"/>
        <v>169340.22328954484</v>
      </c>
      <c r="AA1467" s="64">
        <f t="shared" si="497"/>
        <v>503290.28525626572</v>
      </c>
      <c r="AB1467" s="65">
        <f t="shared" si="490"/>
        <v>1.1597797426518959</v>
      </c>
      <c r="AC1467" s="66">
        <f>X1467</f>
        <v>200640.44657908968</v>
      </c>
      <c r="AD1467" s="88" t="s">
        <v>4740</v>
      </c>
    </row>
    <row r="1468" spans="1:30" s="68" customFormat="1" ht="29.5" customHeight="1" x14ac:dyDescent="0.35">
      <c r="A1468" s="57"/>
      <c r="B1468" s="3">
        <v>555</v>
      </c>
      <c r="C1468" s="9" t="s">
        <v>414</v>
      </c>
      <c r="D1468" s="106" t="s">
        <v>1777</v>
      </c>
      <c r="E1468" s="107" t="s">
        <v>1778</v>
      </c>
      <c r="F1468" s="4" t="s">
        <v>13</v>
      </c>
      <c r="G1468" s="58">
        <v>779000</v>
      </c>
      <c r="H1468" s="58">
        <v>148010</v>
      </c>
      <c r="I1468" s="59">
        <v>927010</v>
      </c>
      <c r="J1468" s="60">
        <v>139000</v>
      </c>
      <c r="K1468" s="60">
        <f t="shared" si="491"/>
        <v>26410</v>
      </c>
      <c r="L1468" s="61">
        <f t="shared" si="492"/>
        <v>165410</v>
      </c>
      <c r="M1468" s="60">
        <v>127000</v>
      </c>
      <c r="N1468" s="60">
        <f t="shared" si="485"/>
        <v>24130</v>
      </c>
      <c r="O1468" s="62">
        <f t="shared" si="486"/>
        <v>151130</v>
      </c>
      <c r="P1468" s="58">
        <v>810160</v>
      </c>
      <c r="Q1468" s="58">
        <v>153930.4</v>
      </c>
      <c r="R1468" s="58">
        <v>964090.4</v>
      </c>
      <c r="S1468" s="62">
        <v>395080</v>
      </c>
      <c r="T1468" s="63">
        <f t="shared" si="487"/>
        <v>151130</v>
      </c>
      <c r="U1468" s="63">
        <f t="shared" si="493"/>
        <v>414516.66666666669</v>
      </c>
      <c r="V1468" s="63">
        <f t="shared" si="494"/>
        <v>165410</v>
      </c>
      <c r="W1468" s="64">
        <f t="shared" si="495"/>
        <v>285101.14031432389</v>
      </c>
      <c r="X1468" s="64">
        <f t="shared" si="496"/>
        <v>218322.48658095676</v>
      </c>
      <c r="Y1468" s="64">
        <f t="shared" si="488"/>
        <v>158270</v>
      </c>
      <c r="Z1468" s="64">
        <f t="shared" si="489"/>
        <v>184726.24329047836</v>
      </c>
      <c r="AA1468" s="64">
        <f t="shared" si="497"/>
        <v>443889.67337992147</v>
      </c>
      <c r="AB1468" s="65">
        <f t="shared" si="490"/>
        <v>1.0708608581398129</v>
      </c>
      <c r="AC1468" s="66">
        <f t="shared" ref="AC1468:AC1484" si="501">X1468</f>
        <v>218322.48658095676</v>
      </c>
      <c r="AD1468" s="88" t="s">
        <v>4740</v>
      </c>
    </row>
    <row r="1469" spans="1:30" s="68" customFormat="1" ht="29.5" customHeight="1" x14ac:dyDescent="0.35">
      <c r="A1469" s="57"/>
      <c r="B1469" s="3">
        <v>556</v>
      </c>
      <c r="C1469" s="9" t="s">
        <v>414</v>
      </c>
      <c r="D1469" s="106" t="s">
        <v>1779</v>
      </c>
      <c r="E1469" s="107" t="s">
        <v>1780</v>
      </c>
      <c r="F1469" s="4" t="s">
        <v>13</v>
      </c>
      <c r="G1469" s="58">
        <v>753000</v>
      </c>
      <c r="H1469" s="58">
        <v>143070</v>
      </c>
      <c r="I1469" s="59">
        <v>896070</v>
      </c>
      <c r="J1469" s="60">
        <v>104000</v>
      </c>
      <c r="K1469" s="60">
        <f t="shared" si="491"/>
        <v>19760</v>
      </c>
      <c r="L1469" s="61">
        <f t="shared" si="492"/>
        <v>123760</v>
      </c>
      <c r="M1469" s="60">
        <v>97000</v>
      </c>
      <c r="N1469" s="60">
        <f t="shared" si="485"/>
        <v>18430</v>
      </c>
      <c r="O1469" s="62">
        <f t="shared" si="486"/>
        <v>115430</v>
      </c>
      <c r="P1469" s="58">
        <v>775590</v>
      </c>
      <c r="Q1469" s="58">
        <v>147362.1</v>
      </c>
      <c r="R1469" s="58">
        <v>922952.1</v>
      </c>
      <c r="S1469" s="62">
        <v>389368</v>
      </c>
      <c r="T1469" s="63">
        <f t="shared" si="487"/>
        <v>115430</v>
      </c>
      <c r="U1469" s="63">
        <f t="shared" si="493"/>
        <v>378420</v>
      </c>
      <c r="V1469" s="63">
        <f t="shared" si="494"/>
        <v>123760</v>
      </c>
      <c r="W1469" s="64">
        <f t="shared" si="495"/>
        <v>233926.97849369817</v>
      </c>
      <c r="X1469" s="64">
        <f t="shared" si="496"/>
        <v>167978.78159823091</v>
      </c>
      <c r="Y1469" s="64">
        <f t="shared" si="488"/>
        <v>119595</v>
      </c>
      <c r="Z1469" s="64">
        <f t="shared" si="489"/>
        <v>141704.39079911547</v>
      </c>
      <c r="AA1469" s="64">
        <f t="shared" si="497"/>
        <v>448317.39772174804</v>
      </c>
      <c r="AB1469" s="65">
        <f t="shared" si="490"/>
        <v>1.1847085188989694</v>
      </c>
      <c r="AC1469" s="66">
        <f t="shared" si="501"/>
        <v>167978.78159823091</v>
      </c>
      <c r="AD1469" s="88" t="s">
        <v>4740</v>
      </c>
    </row>
    <row r="1470" spans="1:30" s="68" customFormat="1" ht="29.5" customHeight="1" x14ac:dyDescent="0.35">
      <c r="A1470" s="57"/>
      <c r="B1470" s="3">
        <v>557</v>
      </c>
      <c r="C1470" s="9" t="s">
        <v>414</v>
      </c>
      <c r="D1470" s="106" t="s">
        <v>1781</v>
      </c>
      <c r="E1470" s="107" t="s">
        <v>1782</v>
      </c>
      <c r="F1470" s="4" t="s">
        <v>13</v>
      </c>
      <c r="G1470" s="58">
        <v>750000</v>
      </c>
      <c r="H1470" s="58">
        <v>142500</v>
      </c>
      <c r="I1470" s="59">
        <v>892500</v>
      </c>
      <c r="J1470" s="60">
        <v>116000</v>
      </c>
      <c r="K1470" s="60">
        <f t="shared" si="491"/>
        <v>22040</v>
      </c>
      <c r="L1470" s="61">
        <f t="shared" si="492"/>
        <v>138040</v>
      </c>
      <c r="M1470" s="60">
        <v>106000</v>
      </c>
      <c r="N1470" s="60">
        <f t="shared" si="485"/>
        <v>20140</v>
      </c>
      <c r="O1470" s="62">
        <f t="shared" si="486"/>
        <v>126140</v>
      </c>
      <c r="P1470" s="58">
        <v>772500</v>
      </c>
      <c r="Q1470" s="58">
        <v>146775</v>
      </c>
      <c r="R1470" s="58">
        <v>919275</v>
      </c>
      <c r="S1470" s="62">
        <v>398888</v>
      </c>
      <c r="T1470" s="63">
        <f t="shared" si="487"/>
        <v>126140</v>
      </c>
      <c r="U1470" s="63">
        <f t="shared" si="493"/>
        <v>385560</v>
      </c>
      <c r="V1470" s="63">
        <f t="shared" si="494"/>
        <v>138040</v>
      </c>
      <c r="W1470" s="64">
        <f t="shared" si="495"/>
        <v>249548.71277220134</v>
      </c>
      <c r="X1470" s="64">
        <f t="shared" si="496"/>
        <v>184134.65625629207</v>
      </c>
      <c r="Y1470" s="64">
        <f t="shared" si="488"/>
        <v>132090</v>
      </c>
      <c r="Z1470" s="64">
        <f t="shared" si="489"/>
        <v>155137.32812814604</v>
      </c>
      <c r="AA1470" s="64">
        <f t="shared" si="497"/>
        <v>439063.23599226569</v>
      </c>
      <c r="AB1470" s="65">
        <f t="shared" si="490"/>
        <v>1.1387676003534228</v>
      </c>
      <c r="AC1470" s="66">
        <f t="shared" si="501"/>
        <v>184134.65625629207</v>
      </c>
      <c r="AD1470" s="88" t="s">
        <v>4740</v>
      </c>
    </row>
    <row r="1471" spans="1:30" s="68" customFormat="1" ht="29.5" customHeight="1" x14ac:dyDescent="0.35">
      <c r="A1471" s="57"/>
      <c r="B1471" s="3">
        <v>558</v>
      </c>
      <c r="C1471" s="9" t="s">
        <v>414</v>
      </c>
      <c r="D1471" s="106" t="s">
        <v>1783</v>
      </c>
      <c r="E1471" s="107" t="s">
        <v>1784</v>
      </c>
      <c r="F1471" s="4" t="s">
        <v>13</v>
      </c>
      <c r="G1471" s="58">
        <v>887000</v>
      </c>
      <c r="H1471" s="58">
        <v>168530</v>
      </c>
      <c r="I1471" s="59">
        <v>1055530</v>
      </c>
      <c r="J1471" s="60">
        <v>126000</v>
      </c>
      <c r="K1471" s="60">
        <f t="shared" si="491"/>
        <v>23940</v>
      </c>
      <c r="L1471" s="61">
        <f t="shared" si="492"/>
        <v>149940</v>
      </c>
      <c r="M1471" s="60">
        <v>115000</v>
      </c>
      <c r="N1471" s="60">
        <f t="shared" si="485"/>
        <v>21850</v>
      </c>
      <c r="O1471" s="62">
        <f t="shared" si="486"/>
        <v>136850</v>
      </c>
      <c r="P1471" s="58">
        <v>940220.00000000012</v>
      </c>
      <c r="Q1471" s="58">
        <v>178641.80000000002</v>
      </c>
      <c r="R1471" s="58">
        <v>1118861.8</v>
      </c>
      <c r="S1471" s="62">
        <v>454104</v>
      </c>
      <c r="T1471" s="63">
        <f t="shared" si="487"/>
        <v>136850</v>
      </c>
      <c r="U1471" s="63">
        <f t="shared" si="493"/>
        <v>447440</v>
      </c>
      <c r="V1471" s="63">
        <f t="shared" si="494"/>
        <v>149940</v>
      </c>
      <c r="W1471" s="64">
        <f t="shared" si="495"/>
        <v>278747.48853622004</v>
      </c>
      <c r="X1471" s="64">
        <f t="shared" si="496"/>
        <v>201018.54094288455</v>
      </c>
      <c r="Y1471" s="64">
        <f t="shared" si="488"/>
        <v>143395</v>
      </c>
      <c r="Z1471" s="64">
        <f t="shared" si="489"/>
        <v>168934.27047144226</v>
      </c>
      <c r="AA1471" s="64">
        <f t="shared" si="497"/>
        <v>526662.05777519231</v>
      </c>
      <c r="AB1471" s="65">
        <f t="shared" si="490"/>
        <v>1.1770562707294661</v>
      </c>
      <c r="AC1471" s="66">
        <f t="shared" si="501"/>
        <v>201018.54094288455</v>
      </c>
      <c r="AD1471" s="88" t="s">
        <v>4740</v>
      </c>
    </row>
    <row r="1472" spans="1:30" s="68" customFormat="1" ht="29.5" customHeight="1" x14ac:dyDescent="0.35">
      <c r="A1472" s="57"/>
      <c r="B1472" s="3">
        <v>559</v>
      </c>
      <c r="C1472" s="9" t="s">
        <v>414</v>
      </c>
      <c r="D1472" s="106" t="s">
        <v>1785</v>
      </c>
      <c r="E1472" s="107" t="s">
        <v>1786</v>
      </c>
      <c r="F1472" s="4" t="s">
        <v>13</v>
      </c>
      <c r="G1472" s="58">
        <v>799000</v>
      </c>
      <c r="H1472" s="58">
        <v>151810</v>
      </c>
      <c r="I1472" s="59">
        <v>950810</v>
      </c>
      <c r="J1472" s="60">
        <v>127000</v>
      </c>
      <c r="K1472" s="60">
        <f t="shared" si="491"/>
        <v>24130</v>
      </c>
      <c r="L1472" s="61">
        <f t="shared" si="492"/>
        <v>151130</v>
      </c>
      <c r="M1472" s="60">
        <v>118000</v>
      </c>
      <c r="N1472" s="60">
        <f t="shared" si="485"/>
        <v>22420</v>
      </c>
      <c r="O1472" s="62">
        <f t="shared" si="486"/>
        <v>140420</v>
      </c>
      <c r="P1472" s="58">
        <v>822970.00000000012</v>
      </c>
      <c r="Q1472" s="58">
        <v>156364.30000000002</v>
      </c>
      <c r="R1472" s="58">
        <v>979334.30000000016</v>
      </c>
      <c r="S1472" s="62">
        <v>410312</v>
      </c>
      <c r="T1472" s="63">
        <f t="shared" si="487"/>
        <v>140420</v>
      </c>
      <c r="U1472" s="63">
        <f t="shared" si="493"/>
        <v>414120</v>
      </c>
      <c r="V1472" s="63">
        <f t="shared" si="494"/>
        <v>151130</v>
      </c>
      <c r="W1472" s="64">
        <f t="shared" si="495"/>
        <v>272243.67412890698</v>
      </c>
      <c r="X1472" s="64">
        <f t="shared" si="496"/>
        <v>202839.10572693497</v>
      </c>
      <c r="Y1472" s="64">
        <f t="shared" si="488"/>
        <v>145775</v>
      </c>
      <c r="Z1472" s="64">
        <f t="shared" si="489"/>
        <v>171629.55286346748</v>
      </c>
      <c r="AA1472" s="64">
        <f t="shared" si="497"/>
        <v>464818.02148797974</v>
      </c>
      <c r="AB1472" s="65">
        <f t="shared" si="490"/>
        <v>1.122423504027769</v>
      </c>
      <c r="AC1472" s="66">
        <f t="shared" si="501"/>
        <v>202839.10572693497</v>
      </c>
      <c r="AD1472" s="88" t="s">
        <v>4740</v>
      </c>
    </row>
    <row r="1473" spans="1:30" s="68" customFormat="1" ht="29.5" customHeight="1" x14ac:dyDescent="0.35">
      <c r="A1473" s="57"/>
      <c r="B1473" s="3">
        <v>560</v>
      </c>
      <c r="C1473" s="9" t="s">
        <v>414</v>
      </c>
      <c r="D1473" s="106" t="s">
        <v>1787</v>
      </c>
      <c r="E1473" s="107" t="s">
        <v>1788</v>
      </c>
      <c r="F1473" s="4" t="s">
        <v>13</v>
      </c>
      <c r="G1473" s="58">
        <v>839000</v>
      </c>
      <c r="H1473" s="58">
        <v>159410</v>
      </c>
      <c r="I1473" s="59">
        <v>998410</v>
      </c>
      <c r="J1473" s="60">
        <v>133000</v>
      </c>
      <c r="K1473" s="60">
        <f t="shared" si="491"/>
        <v>25270</v>
      </c>
      <c r="L1473" s="61">
        <f t="shared" si="492"/>
        <v>158270</v>
      </c>
      <c r="M1473" s="60">
        <v>121000</v>
      </c>
      <c r="N1473" s="60">
        <f t="shared" si="485"/>
        <v>22990</v>
      </c>
      <c r="O1473" s="62">
        <f t="shared" si="486"/>
        <v>143990</v>
      </c>
      <c r="P1473" s="58">
        <v>880950</v>
      </c>
      <c r="Q1473" s="58">
        <v>167380.5</v>
      </c>
      <c r="R1473" s="58">
        <v>1048330.5</v>
      </c>
      <c r="S1473" s="62">
        <v>434112</v>
      </c>
      <c r="T1473" s="63">
        <f t="shared" si="487"/>
        <v>143990</v>
      </c>
      <c r="U1473" s="63">
        <f t="shared" si="493"/>
        <v>433556.66666666669</v>
      </c>
      <c r="V1473" s="63">
        <f t="shared" si="494"/>
        <v>158270</v>
      </c>
      <c r="W1473" s="64">
        <f t="shared" si="495"/>
        <v>283365.26861364028</v>
      </c>
      <c r="X1473" s="64">
        <f t="shared" si="496"/>
        <v>210307.35906352123</v>
      </c>
      <c r="Y1473" s="64">
        <f t="shared" si="488"/>
        <v>151130</v>
      </c>
      <c r="Z1473" s="64">
        <f t="shared" si="489"/>
        <v>177148.67953176063</v>
      </c>
      <c r="AA1473" s="64">
        <f t="shared" si="497"/>
        <v>489229.44078758516</v>
      </c>
      <c r="AB1473" s="65">
        <f t="shared" si="490"/>
        <v>1.1284094523305339</v>
      </c>
      <c r="AC1473" s="66">
        <f t="shared" si="501"/>
        <v>210307.35906352123</v>
      </c>
      <c r="AD1473" s="88" t="s">
        <v>4740</v>
      </c>
    </row>
    <row r="1474" spans="1:30" s="68" customFormat="1" ht="29.5" customHeight="1" x14ac:dyDescent="0.35">
      <c r="A1474" s="57"/>
      <c r="B1474" s="3">
        <v>561</v>
      </c>
      <c r="C1474" s="9" t="s">
        <v>414</v>
      </c>
      <c r="D1474" s="106" t="s">
        <v>1789</v>
      </c>
      <c r="E1474" s="107" t="s">
        <v>1790</v>
      </c>
      <c r="F1474" s="4" t="s">
        <v>13</v>
      </c>
      <c r="G1474" s="58">
        <v>755000</v>
      </c>
      <c r="H1474" s="58">
        <v>143450</v>
      </c>
      <c r="I1474" s="59">
        <v>898450</v>
      </c>
      <c r="J1474" s="60">
        <v>105000</v>
      </c>
      <c r="K1474" s="60">
        <f t="shared" si="491"/>
        <v>19950</v>
      </c>
      <c r="L1474" s="61">
        <f t="shared" si="492"/>
        <v>124950</v>
      </c>
      <c r="M1474" s="60">
        <v>97000</v>
      </c>
      <c r="N1474" s="60">
        <f t="shared" si="485"/>
        <v>18430</v>
      </c>
      <c r="O1474" s="62">
        <f t="shared" si="486"/>
        <v>115430</v>
      </c>
      <c r="P1474" s="58">
        <v>792750</v>
      </c>
      <c r="Q1474" s="58">
        <v>150622.5</v>
      </c>
      <c r="R1474" s="58">
        <v>943372.5</v>
      </c>
      <c r="S1474" s="62">
        <v>383656</v>
      </c>
      <c r="T1474" s="63">
        <f t="shared" si="487"/>
        <v>115430</v>
      </c>
      <c r="U1474" s="63">
        <f t="shared" si="493"/>
        <v>379610</v>
      </c>
      <c r="V1474" s="63">
        <f t="shared" si="494"/>
        <v>124950</v>
      </c>
      <c r="W1474" s="64">
        <f t="shared" si="495"/>
        <v>234881.93878595537</v>
      </c>
      <c r="X1474" s="64">
        <f t="shared" si="496"/>
        <v>168733.76409846646</v>
      </c>
      <c r="Y1474" s="64">
        <f t="shared" si="488"/>
        <v>120190</v>
      </c>
      <c r="Z1474" s="64">
        <f t="shared" si="489"/>
        <v>142081.88204923325</v>
      </c>
      <c r="AA1474" s="64">
        <f t="shared" si="497"/>
        <v>449353.83251954132</v>
      </c>
      <c r="AB1474" s="65">
        <f t="shared" si="490"/>
        <v>1.1837249611958096</v>
      </c>
      <c r="AC1474" s="66">
        <f t="shared" si="501"/>
        <v>168733.76409846646</v>
      </c>
      <c r="AD1474" s="88" t="s">
        <v>4740</v>
      </c>
    </row>
    <row r="1475" spans="1:30" s="68" customFormat="1" ht="29.5" customHeight="1" x14ac:dyDescent="0.35">
      <c r="A1475" s="57"/>
      <c r="B1475" s="3">
        <v>562</v>
      </c>
      <c r="C1475" s="9" t="s">
        <v>414</v>
      </c>
      <c r="D1475" s="106" t="s">
        <v>1791</v>
      </c>
      <c r="E1475" s="107" t="s">
        <v>1792</v>
      </c>
      <c r="F1475" s="4" t="s">
        <v>13</v>
      </c>
      <c r="G1475" s="58">
        <v>864000</v>
      </c>
      <c r="H1475" s="58">
        <v>164160</v>
      </c>
      <c r="I1475" s="59">
        <v>1028160</v>
      </c>
      <c r="J1475" s="60">
        <v>112000</v>
      </c>
      <c r="K1475" s="60">
        <f t="shared" si="491"/>
        <v>21280</v>
      </c>
      <c r="L1475" s="61">
        <f t="shared" si="492"/>
        <v>133280</v>
      </c>
      <c r="M1475" s="60">
        <v>102000</v>
      </c>
      <c r="N1475" s="60">
        <f t="shared" si="485"/>
        <v>19380</v>
      </c>
      <c r="O1475" s="62">
        <f t="shared" si="486"/>
        <v>121380</v>
      </c>
      <c r="P1475" s="58">
        <v>889920.00000000012</v>
      </c>
      <c r="Q1475" s="58">
        <v>169084.80000000002</v>
      </c>
      <c r="R1475" s="58">
        <v>1059004.8</v>
      </c>
      <c r="S1475" s="62">
        <v>446488</v>
      </c>
      <c r="T1475" s="63">
        <f t="shared" si="487"/>
        <v>121380</v>
      </c>
      <c r="U1475" s="63">
        <f t="shared" si="493"/>
        <v>427606.66666666669</v>
      </c>
      <c r="V1475" s="63">
        <f t="shared" si="494"/>
        <v>133280</v>
      </c>
      <c r="W1475" s="64">
        <f t="shared" si="495"/>
        <v>255264.80523730814</v>
      </c>
      <c r="X1475" s="64">
        <f t="shared" si="496"/>
        <v>179488.07823960879</v>
      </c>
      <c r="Y1475" s="64">
        <f t="shared" si="488"/>
        <v>127330</v>
      </c>
      <c r="Z1475" s="64">
        <f t="shared" si="489"/>
        <v>150434.03911980439</v>
      </c>
      <c r="AA1475" s="64">
        <f t="shared" si="497"/>
        <v>520128.4765645247</v>
      </c>
      <c r="AB1475" s="65">
        <f t="shared" si="490"/>
        <v>1.2163712989301492</v>
      </c>
      <c r="AC1475" s="66">
        <f t="shared" si="501"/>
        <v>179488.07823960879</v>
      </c>
      <c r="AD1475" s="88" t="s">
        <v>4740</v>
      </c>
    </row>
    <row r="1476" spans="1:30" s="68" customFormat="1" ht="29.5" customHeight="1" x14ac:dyDescent="0.35">
      <c r="A1476" s="57"/>
      <c r="B1476" s="3">
        <v>563</v>
      </c>
      <c r="C1476" s="9" t="s">
        <v>414</v>
      </c>
      <c r="D1476" s="106" t="s">
        <v>1793</v>
      </c>
      <c r="E1476" s="107" t="s">
        <v>1794</v>
      </c>
      <c r="F1476" s="4" t="s">
        <v>13</v>
      </c>
      <c r="G1476" s="58">
        <v>784000</v>
      </c>
      <c r="H1476" s="58">
        <v>148960</v>
      </c>
      <c r="I1476" s="59">
        <v>932960</v>
      </c>
      <c r="J1476" s="60">
        <v>123000</v>
      </c>
      <c r="K1476" s="60">
        <f t="shared" si="491"/>
        <v>23370</v>
      </c>
      <c r="L1476" s="61">
        <f t="shared" si="492"/>
        <v>146370</v>
      </c>
      <c r="M1476" s="60">
        <v>114000</v>
      </c>
      <c r="N1476" s="60">
        <f t="shared" si="485"/>
        <v>21660</v>
      </c>
      <c r="O1476" s="62">
        <f t="shared" si="486"/>
        <v>135660</v>
      </c>
      <c r="P1476" s="58">
        <v>831040</v>
      </c>
      <c r="Q1476" s="58">
        <v>157897.60000000001</v>
      </c>
      <c r="R1476" s="58">
        <v>988937.6</v>
      </c>
      <c r="S1476" s="62">
        <v>406504</v>
      </c>
      <c r="T1476" s="63">
        <f t="shared" si="487"/>
        <v>135660</v>
      </c>
      <c r="U1476" s="63">
        <f t="shared" si="493"/>
        <v>404996.66666666669</v>
      </c>
      <c r="V1476" s="63">
        <f t="shared" si="494"/>
        <v>146370</v>
      </c>
      <c r="W1476" s="64">
        <f t="shared" si="495"/>
        <v>264599.46995778597</v>
      </c>
      <c r="X1476" s="64">
        <f t="shared" si="496"/>
        <v>196396.41375168893</v>
      </c>
      <c r="Y1476" s="64">
        <f t="shared" si="488"/>
        <v>141015</v>
      </c>
      <c r="Z1476" s="64">
        <f t="shared" si="489"/>
        <v>166028.20687584445</v>
      </c>
      <c r="AA1476" s="64">
        <f t="shared" si="497"/>
        <v>457261.01630615018</v>
      </c>
      <c r="AB1476" s="65">
        <f t="shared" si="490"/>
        <v>1.1290488390179758</v>
      </c>
      <c r="AC1476" s="66">
        <f t="shared" si="501"/>
        <v>196396.41375168893</v>
      </c>
      <c r="AD1476" s="88" t="s">
        <v>4740</v>
      </c>
    </row>
    <row r="1477" spans="1:30" s="68" customFormat="1" ht="29.5" customHeight="1" x14ac:dyDescent="0.35">
      <c r="A1477" s="57"/>
      <c r="B1477" s="3">
        <v>564</v>
      </c>
      <c r="C1477" s="9" t="s">
        <v>414</v>
      </c>
      <c r="D1477" s="106" t="s">
        <v>1795</v>
      </c>
      <c r="E1477" s="107" t="s">
        <v>1796</v>
      </c>
      <c r="F1477" s="4" t="s">
        <v>13</v>
      </c>
      <c r="G1477" s="58">
        <v>724000</v>
      </c>
      <c r="H1477" s="58">
        <v>137560</v>
      </c>
      <c r="I1477" s="59">
        <v>861560</v>
      </c>
      <c r="J1477" s="60">
        <v>106000</v>
      </c>
      <c r="K1477" s="60">
        <f t="shared" si="491"/>
        <v>20140</v>
      </c>
      <c r="L1477" s="61">
        <f t="shared" si="492"/>
        <v>126140</v>
      </c>
      <c r="M1477" s="60">
        <v>97000</v>
      </c>
      <c r="N1477" s="60">
        <f t="shared" si="485"/>
        <v>18430</v>
      </c>
      <c r="O1477" s="62">
        <f t="shared" si="486"/>
        <v>115430</v>
      </c>
      <c r="P1477" s="58">
        <v>752960</v>
      </c>
      <c r="Q1477" s="58">
        <v>143062.39999999999</v>
      </c>
      <c r="R1477" s="58">
        <v>896022.4</v>
      </c>
      <c r="S1477" s="62">
        <v>385560</v>
      </c>
      <c r="T1477" s="63">
        <f t="shared" si="487"/>
        <v>115430</v>
      </c>
      <c r="U1477" s="63">
        <f t="shared" si="493"/>
        <v>367710</v>
      </c>
      <c r="V1477" s="63">
        <f t="shared" si="494"/>
        <v>126140</v>
      </c>
      <c r="W1477" s="64">
        <f t="shared" si="495"/>
        <v>232355.17524948085</v>
      </c>
      <c r="X1477" s="64">
        <f t="shared" si="496"/>
        <v>168998.43412568202</v>
      </c>
      <c r="Y1477" s="64">
        <f t="shared" si="488"/>
        <v>120785</v>
      </c>
      <c r="Z1477" s="64">
        <f t="shared" si="489"/>
        <v>142214.21706284099</v>
      </c>
      <c r="AA1477" s="64">
        <f t="shared" si="497"/>
        <v>427720.16891888558</v>
      </c>
      <c r="AB1477" s="65">
        <f t="shared" si="490"/>
        <v>1.1631997196673618</v>
      </c>
      <c r="AC1477" s="66">
        <f t="shared" si="501"/>
        <v>168998.43412568202</v>
      </c>
      <c r="AD1477" s="88" t="s">
        <v>4740</v>
      </c>
    </row>
    <row r="1478" spans="1:30" s="68" customFormat="1" ht="29.5" customHeight="1" x14ac:dyDescent="0.35">
      <c r="A1478" s="57"/>
      <c r="B1478" s="3">
        <v>565</v>
      </c>
      <c r="C1478" s="9" t="s">
        <v>414</v>
      </c>
      <c r="D1478" s="106" t="s">
        <v>1797</v>
      </c>
      <c r="E1478" s="107" t="s">
        <v>1798</v>
      </c>
      <c r="F1478" s="4" t="s">
        <v>13</v>
      </c>
      <c r="G1478" s="58">
        <v>857000</v>
      </c>
      <c r="H1478" s="58">
        <v>162830</v>
      </c>
      <c r="I1478" s="59">
        <v>1019830</v>
      </c>
      <c r="J1478" s="60">
        <v>136000</v>
      </c>
      <c r="K1478" s="60">
        <f t="shared" si="491"/>
        <v>25840</v>
      </c>
      <c r="L1478" s="61">
        <f t="shared" si="492"/>
        <v>161840</v>
      </c>
      <c r="M1478" s="60">
        <v>124000</v>
      </c>
      <c r="N1478" s="60">
        <f t="shared" si="485"/>
        <v>23560</v>
      </c>
      <c r="O1478" s="62">
        <f t="shared" si="486"/>
        <v>147560</v>
      </c>
      <c r="P1478" s="58">
        <v>899850</v>
      </c>
      <c r="Q1478" s="58">
        <v>170971.5</v>
      </c>
      <c r="R1478" s="58">
        <v>1070821.5</v>
      </c>
      <c r="S1478" s="62">
        <v>454104</v>
      </c>
      <c r="T1478" s="63">
        <f t="shared" si="487"/>
        <v>147560</v>
      </c>
      <c r="U1478" s="63">
        <f t="shared" si="493"/>
        <v>443076.66666666669</v>
      </c>
      <c r="V1478" s="63">
        <f t="shared" si="494"/>
        <v>161840</v>
      </c>
      <c r="W1478" s="64">
        <f t="shared" si="495"/>
        <v>289863.87911857344</v>
      </c>
      <c r="X1478" s="64">
        <f t="shared" si="496"/>
        <v>215263.5943992924</v>
      </c>
      <c r="Y1478" s="64">
        <f t="shared" si="488"/>
        <v>154700</v>
      </c>
      <c r="Z1478" s="64">
        <f t="shared" si="489"/>
        <v>181411.79719964619</v>
      </c>
      <c r="AA1478" s="64">
        <f t="shared" si="497"/>
        <v>499534.06814083591</v>
      </c>
      <c r="AB1478" s="65">
        <f t="shared" si="490"/>
        <v>1.1274212923440696</v>
      </c>
      <c r="AC1478" s="66">
        <f t="shared" si="501"/>
        <v>215263.5943992924</v>
      </c>
      <c r="AD1478" s="88" t="s">
        <v>4740</v>
      </c>
    </row>
    <row r="1479" spans="1:30" s="68" customFormat="1" ht="29.5" customHeight="1" x14ac:dyDescent="0.35">
      <c r="A1479" s="57"/>
      <c r="B1479" s="3">
        <v>566</v>
      </c>
      <c r="C1479" s="9" t="s">
        <v>414</v>
      </c>
      <c r="D1479" s="106" t="s">
        <v>1799</v>
      </c>
      <c r="E1479" s="107" t="s">
        <v>1800</v>
      </c>
      <c r="F1479" s="4" t="s">
        <v>13</v>
      </c>
      <c r="G1479" s="58">
        <v>878000</v>
      </c>
      <c r="H1479" s="58">
        <v>166820</v>
      </c>
      <c r="I1479" s="59">
        <v>1044820</v>
      </c>
      <c r="J1479" s="60">
        <v>109000</v>
      </c>
      <c r="K1479" s="60">
        <f t="shared" si="491"/>
        <v>20710</v>
      </c>
      <c r="L1479" s="61">
        <f t="shared" si="492"/>
        <v>129710</v>
      </c>
      <c r="M1479" s="60">
        <v>101000</v>
      </c>
      <c r="N1479" s="60">
        <f t="shared" si="485"/>
        <v>19190</v>
      </c>
      <c r="O1479" s="62">
        <f t="shared" si="486"/>
        <v>120190</v>
      </c>
      <c r="P1479" s="58">
        <v>930680</v>
      </c>
      <c r="Q1479" s="58">
        <v>176829.2</v>
      </c>
      <c r="R1479" s="58">
        <v>1107509.2</v>
      </c>
      <c r="S1479" s="62">
        <v>460768</v>
      </c>
      <c r="T1479" s="63">
        <f t="shared" si="487"/>
        <v>120190</v>
      </c>
      <c r="U1479" s="63">
        <f t="shared" si="493"/>
        <v>431573.33333333331</v>
      </c>
      <c r="V1479" s="63">
        <f t="shared" si="494"/>
        <v>129710</v>
      </c>
      <c r="W1479" s="64">
        <f t="shared" si="495"/>
        <v>253490.15129230978</v>
      </c>
      <c r="X1479" s="64">
        <f t="shared" si="496"/>
        <v>176608.04927605955</v>
      </c>
      <c r="Y1479" s="64">
        <f t="shared" si="488"/>
        <v>124950</v>
      </c>
      <c r="Z1479" s="64">
        <f t="shared" si="489"/>
        <v>148399.02463802978</v>
      </c>
      <c r="AA1479" s="64">
        <f t="shared" si="497"/>
        <v>531108.52302832925</v>
      </c>
      <c r="AB1479" s="65">
        <f t="shared" si="490"/>
        <v>1.230633317694164</v>
      </c>
      <c r="AC1479" s="66">
        <f t="shared" si="501"/>
        <v>176608.04927605955</v>
      </c>
      <c r="AD1479" s="88" t="s">
        <v>4740</v>
      </c>
    </row>
    <row r="1480" spans="1:30" s="68" customFormat="1" ht="29.5" customHeight="1" x14ac:dyDescent="0.35">
      <c r="A1480" s="57"/>
      <c r="B1480" s="3">
        <v>567</v>
      </c>
      <c r="C1480" s="9" t="s">
        <v>414</v>
      </c>
      <c r="D1480" s="106" t="s">
        <v>1801</v>
      </c>
      <c r="E1480" s="107" t="s">
        <v>1802</v>
      </c>
      <c r="F1480" s="4" t="s">
        <v>13</v>
      </c>
      <c r="G1480" s="58">
        <v>720000</v>
      </c>
      <c r="H1480" s="58">
        <v>136800</v>
      </c>
      <c r="I1480" s="59">
        <v>856800</v>
      </c>
      <c r="J1480" s="60">
        <v>105000</v>
      </c>
      <c r="K1480" s="60">
        <f t="shared" si="491"/>
        <v>19950</v>
      </c>
      <c r="L1480" s="61">
        <f t="shared" si="492"/>
        <v>124950</v>
      </c>
      <c r="M1480" s="60">
        <v>98000</v>
      </c>
      <c r="N1480" s="60">
        <f t="shared" si="485"/>
        <v>18620</v>
      </c>
      <c r="O1480" s="62">
        <f t="shared" si="486"/>
        <v>116620</v>
      </c>
      <c r="P1480" s="58">
        <v>756000</v>
      </c>
      <c r="Q1480" s="58">
        <v>143640</v>
      </c>
      <c r="R1480" s="58">
        <v>899640</v>
      </c>
      <c r="S1480" s="62">
        <v>368424</v>
      </c>
      <c r="T1480" s="63">
        <f t="shared" si="487"/>
        <v>116620</v>
      </c>
      <c r="U1480" s="63">
        <f t="shared" si="493"/>
        <v>366123.33333333331</v>
      </c>
      <c r="V1480" s="63">
        <f t="shared" si="494"/>
        <v>124950</v>
      </c>
      <c r="W1480" s="64">
        <f t="shared" si="495"/>
        <v>231986.60990396669</v>
      </c>
      <c r="X1480" s="64">
        <f t="shared" si="496"/>
        <v>169059.86577181207</v>
      </c>
      <c r="Y1480" s="64">
        <f t="shared" si="488"/>
        <v>120785</v>
      </c>
      <c r="Z1480" s="64">
        <f t="shared" si="489"/>
        <v>142839.93288590602</v>
      </c>
      <c r="AA1480" s="64">
        <f t="shared" si="497"/>
        <v>424958.86934306164</v>
      </c>
      <c r="AB1480" s="65">
        <f t="shared" si="490"/>
        <v>1.1606986789781084</v>
      </c>
      <c r="AC1480" s="66">
        <f t="shared" si="501"/>
        <v>169059.86577181207</v>
      </c>
      <c r="AD1480" s="88" t="s">
        <v>4740</v>
      </c>
    </row>
    <row r="1481" spans="1:30" s="68" customFormat="1" ht="29.5" customHeight="1" x14ac:dyDescent="0.35">
      <c r="A1481" s="57"/>
      <c r="B1481" s="3">
        <v>568</v>
      </c>
      <c r="C1481" s="9" t="s">
        <v>414</v>
      </c>
      <c r="D1481" s="106" t="s">
        <v>1803</v>
      </c>
      <c r="E1481" s="107" t="s">
        <v>1804</v>
      </c>
      <c r="F1481" s="4" t="s">
        <v>13</v>
      </c>
      <c r="G1481" s="58">
        <v>866000</v>
      </c>
      <c r="H1481" s="58">
        <v>164540</v>
      </c>
      <c r="I1481" s="59">
        <v>1030540</v>
      </c>
      <c r="J1481" s="60">
        <v>117000</v>
      </c>
      <c r="K1481" s="60">
        <f t="shared" si="491"/>
        <v>22230</v>
      </c>
      <c r="L1481" s="61">
        <f t="shared" si="492"/>
        <v>139230</v>
      </c>
      <c r="M1481" s="60">
        <v>109000</v>
      </c>
      <c r="N1481" s="60">
        <f t="shared" ref="N1481:N1544" si="502">+M1481*19%</f>
        <v>20710</v>
      </c>
      <c r="O1481" s="62">
        <f t="shared" ref="O1481:O1544" si="503">+M1481+N1481</f>
        <v>129710</v>
      </c>
      <c r="P1481" s="58">
        <v>917960</v>
      </c>
      <c r="Q1481" s="58">
        <v>174412.4</v>
      </c>
      <c r="R1481" s="58">
        <v>1092372.3999999999</v>
      </c>
      <c r="S1481" s="62">
        <v>468384</v>
      </c>
      <c r="T1481" s="63">
        <f t="shared" si="487"/>
        <v>129710</v>
      </c>
      <c r="U1481" s="63">
        <f t="shared" si="493"/>
        <v>433160</v>
      </c>
      <c r="V1481" s="63">
        <f t="shared" si="494"/>
        <v>139230</v>
      </c>
      <c r="W1481" s="64">
        <f t="shared" si="495"/>
        <v>265006.81668275915</v>
      </c>
      <c r="X1481" s="64">
        <f t="shared" si="496"/>
        <v>189128.50284694604</v>
      </c>
      <c r="Y1481" s="64">
        <f t="shared" si="488"/>
        <v>134470</v>
      </c>
      <c r="Z1481" s="64">
        <f t="shared" si="489"/>
        <v>159419.251423473</v>
      </c>
      <c r="AA1481" s="64">
        <f t="shared" si="497"/>
        <v>517368.15315595141</v>
      </c>
      <c r="AB1481" s="65">
        <f t="shared" si="490"/>
        <v>1.194404268990561</v>
      </c>
      <c r="AC1481" s="66">
        <f t="shared" si="501"/>
        <v>189128.50284694604</v>
      </c>
      <c r="AD1481" s="88" t="s">
        <v>4740</v>
      </c>
    </row>
    <row r="1482" spans="1:30" s="68" customFormat="1" ht="29.5" customHeight="1" x14ac:dyDescent="0.35">
      <c r="A1482" s="57"/>
      <c r="B1482" s="3">
        <v>569</v>
      </c>
      <c r="C1482" s="9" t="s">
        <v>414</v>
      </c>
      <c r="D1482" s="106" t="s">
        <v>1805</v>
      </c>
      <c r="E1482" s="107" t="s">
        <v>1806</v>
      </c>
      <c r="F1482" s="4" t="s">
        <v>13</v>
      </c>
      <c r="G1482" s="58">
        <v>856000</v>
      </c>
      <c r="H1482" s="58">
        <v>162640</v>
      </c>
      <c r="I1482" s="59">
        <v>1018640</v>
      </c>
      <c r="J1482" s="60">
        <v>115000</v>
      </c>
      <c r="K1482" s="60">
        <f t="shared" si="491"/>
        <v>21850</v>
      </c>
      <c r="L1482" s="61">
        <f t="shared" si="492"/>
        <v>136850</v>
      </c>
      <c r="M1482" s="60">
        <v>106000</v>
      </c>
      <c r="N1482" s="60">
        <f t="shared" si="502"/>
        <v>20140</v>
      </c>
      <c r="O1482" s="62">
        <f t="shared" si="503"/>
        <v>126140</v>
      </c>
      <c r="P1482" s="58">
        <v>890240.00000000012</v>
      </c>
      <c r="Q1482" s="58">
        <v>169145.60000000003</v>
      </c>
      <c r="R1482" s="58">
        <v>1059385.6000000001</v>
      </c>
      <c r="S1482" s="62">
        <v>426496</v>
      </c>
      <c r="T1482" s="63">
        <f t="shared" ref="T1482:T1545" si="504">MIN(I1482,L1482,O1482)</f>
        <v>126140</v>
      </c>
      <c r="U1482" s="63">
        <f t="shared" si="493"/>
        <v>427210</v>
      </c>
      <c r="V1482" s="63">
        <f t="shared" si="494"/>
        <v>136850</v>
      </c>
      <c r="W1482" s="64">
        <f t="shared" si="495"/>
        <v>260039.57734680586</v>
      </c>
      <c r="X1482" s="64">
        <f t="shared" si="496"/>
        <v>184994.80945144661</v>
      </c>
      <c r="Y1482" s="64">
        <f t="shared" ref="Y1482:Y1545" si="505">AVERAGE(T1482,V1482)</f>
        <v>131495</v>
      </c>
      <c r="Z1482" s="64">
        <f t="shared" ref="Z1482:Z1545" si="506">AVERAGE(T1482,X1482)</f>
        <v>155567.40472572332</v>
      </c>
      <c r="AA1482" s="64">
        <f t="shared" si="497"/>
        <v>512221.39715166134</v>
      </c>
      <c r="AB1482" s="65">
        <f t="shared" ref="AB1482:AB1545" si="507">AA1482/U1482</f>
        <v>1.1989920581251874</v>
      </c>
      <c r="AC1482" s="66">
        <f t="shared" si="501"/>
        <v>184994.80945144661</v>
      </c>
      <c r="AD1482" s="88" t="s">
        <v>4740</v>
      </c>
    </row>
    <row r="1483" spans="1:30" s="68" customFormat="1" ht="29.5" customHeight="1" x14ac:dyDescent="0.35">
      <c r="A1483" s="57"/>
      <c r="B1483" s="3">
        <v>570</v>
      </c>
      <c r="C1483" s="9" t="s">
        <v>414</v>
      </c>
      <c r="D1483" s="106" t="s">
        <v>1807</v>
      </c>
      <c r="E1483" s="107" t="s">
        <v>1808</v>
      </c>
      <c r="F1483" s="4" t="s">
        <v>13</v>
      </c>
      <c r="G1483" s="58">
        <v>4800000</v>
      </c>
      <c r="H1483" s="58">
        <v>912000</v>
      </c>
      <c r="I1483" s="59">
        <v>5712000</v>
      </c>
      <c r="J1483" s="60">
        <v>133000</v>
      </c>
      <c r="K1483" s="60">
        <f t="shared" si="491"/>
        <v>25270</v>
      </c>
      <c r="L1483" s="61">
        <f t="shared" si="492"/>
        <v>158270</v>
      </c>
      <c r="M1483" s="60">
        <v>121000</v>
      </c>
      <c r="N1483" s="60">
        <f t="shared" si="502"/>
        <v>22990</v>
      </c>
      <c r="O1483" s="62">
        <f t="shared" si="503"/>
        <v>143990</v>
      </c>
      <c r="P1483" s="58">
        <v>4992000</v>
      </c>
      <c r="Q1483" s="58">
        <v>948480</v>
      </c>
      <c r="R1483" s="58">
        <v>5940480</v>
      </c>
      <c r="S1483" s="62">
        <v>1610784</v>
      </c>
      <c r="T1483" s="63">
        <f t="shared" si="504"/>
        <v>143990</v>
      </c>
      <c r="U1483" s="63">
        <f t="shared" si="493"/>
        <v>2004753.3333333333</v>
      </c>
      <c r="V1483" s="63">
        <f t="shared" si="494"/>
        <v>158270</v>
      </c>
      <c r="W1483" s="64">
        <f t="shared" si="495"/>
        <v>506803.62308287644</v>
      </c>
      <c r="X1483" s="64">
        <f t="shared" si="496"/>
        <v>223242.29798112679</v>
      </c>
      <c r="Y1483" s="64">
        <f t="shared" si="505"/>
        <v>151130</v>
      </c>
      <c r="Z1483" s="64">
        <f t="shared" si="506"/>
        <v>183616.14899056341</v>
      </c>
      <c r="AA1483" s="64">
        <f t="shared" si="497"/>
        <v>3210577.7307570879</v>
      </c>
      <c r="AB1483" s="65">
        <f t="shared" si="507"/>
        <v>1.6014826748878939</v>
      </c>
      <c r="AC1483" s="66">
        <f t="shared" si="501"/>
        <v>223242.29798112679</v>
      </c>
      <c r="AD1483" s="88" t="s">
        <v>4740</v>
      </c>
    </row>
    <row r="1484" spans="1:30" s="68" customFormat="1" ht="29.5" customHeight="1" x14ac:dyDescent="0.35">
      <c r="A1484" s="57"/>
      <c r="B1484" s="3">
        <v>571</v>
      </c>
      <c r="C1484" s="9" t="s">
        <v>414</v>
      </c>
      <c r="D1484" s="106" t="s">
        <v>1809</v>
      </c>
      <c r="E1484" s="107" t="s">
        <v>1810</v>
      </c>
      <c r="F1484" s="4" t="s">
        <v>13</v>
      </c>
      <c r="G1484" s="58">
        <v>700000</v>
      </c>
      <c r="H1484" s="58">
        <v>133000</v>
      </c>
      <c r="I1484" s="59">
        <v>833000</v>
      </c>
      <c r="J1484" s="60">
        <v>109000</v>
      </c>
      <c r="K1484" s="60">
        <f t="shared" si="491"/>
        <v>20710</v>
      </c>
      <c r="L1484" s="61">
        <f t="shared" si="492"/>
        <v>129710</v>
      </c>
      <c r="M1484" s="60">
        <v>100000</v>
      </c>
      <c r="N1484" s="60">
        <f t="shared" si="502"/>
        <v>19000</v>
      </c>
      <c r="O1484" s="62">
        <f t="shared" si="503"/>
        <v>119000</v>
      </c>
      <c r="P1484" s="58">
        <v>742000</v>
      </c>
      <c r="Q1484" s="58">
        <v>140980</v>
      </c>
      <c r="R1484" s="58">
        <v>882980</v>
      </c>
      <c r="S1484" s="62">
        <v>345576</v>
      </c>
      <c r="T1484" s="63">
        <f t="shared" si="504"/>
        <v>119000</v>
      </c>
      <c r="U1484" s="63">
        <f t="shared" si="493"/>
        <v>360570</v>
      </c>
      <c r="V1484" s="63">
        <f t="shared" si="494"/>
        <v>129710</v>
      </c>
      <c r="W1484" s="64">
        <f t="shared" si="495"/>
        <v>234272.76718257117</v>
      </c>
      <c r="X1484" s="64">
        <f t="shared" si="496"/>
        <v>173276.71755725192</v>
      </c>
      <c r="Y1484" s="64">
        <f t="shared" si="505"/>
        <v>124355</v>
      </c>
      <c r="Z1484" s="64">
        <f t="shared" si="506"/>
        <v>146138.35877862596</v>
      </c>
      <c r="AA1484" s="64">
        <f t="shared" si="497"/>
        <v>409171.42458876572</v>
      </c>
      <c r="AB1484" s="65">
        <f t="shared" si="507"/>
        <v>1.1347905388378559</v>
      </c>
      <c r="AC1484" s="66">
        <f t="shared" si="501"/>
        <v>173276.71755725192</v>
      </c>
      <c r="AD1484" s="88" t="s">
        <v>4740</v>
      </c>
    </row>
    <row r="1485" spans="1:30" s="68" customFormat="1" ht="29.5" customHeight="1" x14ac:dyDescent="0.35">
      <c r="A1485" s="57"/>
      <c r="B1485" s="3">
        <v>572</v>
      </c>
      <c r="C1485" s="9" t="s">
        <v>414</v>
      </c>
      <c r="D1485" s="106" t="s">
        <v>1811</v>
      </c>
      <c r="E1485" s="107" t="s">
        <v>1812</v>
      </c>
      <c r="F1485" s="4" t="s">
        <v>13</v>
      </c>
      <c r="G1485" s="58">
        <v>889000</v>
      </c>
      <c r="H1485" s="58">
        <v>168910</v>
      </c>
      <c r="I1485" s="59">
        <v>1057910</v>
      </c>
      <c r="J1485" s="60">
        <v>1086000</v>
      </c>
      <c r="K1485" s="60">
        <f t="shared" si="491"/>
        <v>206340</v>
      </c>
      <c r="L1485" s="61">
        <f t="shared" si="492"/>
        <v>1292340</v>
      </c>
      <c r="M1485" s="60">
        <v>1006000</v>
      </c>
      <c r="N1485" s="60">
        <f t="shared" si="502"/>
        <v>191140</v>
      </c>
      <c r="O1485" s="62">
        <f t="shared" si="503"/>
        <v>1197140</v>
      </c>
      <c r="P1485" s="58">
        <v>915670.00000000012</v>
      </c>
      <c r="Q1485" s="58">
        <v>173977.30000000002</v>
      </c>
      <c r="R1485" s="58">
        <v>1089647.3</v>
      </c>
      <c r="S1485" s="62">
        <v>430304</v>
      </c>
      <c r="T1485" s="63">
        <f t="shared" si="504"/>
        <v>1057910</v>
      </c>
      <c r="U1485" s="63">
        <f t="shared" si="493"/>
        <v>1182463.3333333333</v>
      </c>
      <c r="V1485" s="63">
        <f t="shared" si="494"/>
        <v>1197140</v>
      </c>
      <c r="W1485" s="64">
        <f t="shared" si="495"/>
        <v>1178483.4386202102</v>
      </c>
      <c r="X1485" s="64">
        <f t="shared" si="496"/>
        <v>1174455.8841772394</v>
      </c>
      <c r="Y1485" s="64">
        <f t="shared" si="505"/>
        <v>1127525</v>
      </c>
      <c r="Z1485" s="64">
        <f t="shared" si="506"/>
        <v>1116182.9420886198</v>
      </c>
      <c r="AA1485" s="64">
        <f t="shared" si="497"/>
        <v>117902.11886702178</v>
      </c>
      <c r="AB1485" s="65">
        <f t="shared" si="507"/>
        <v>9.9708900515890667E-2</v>
      </c>
      <c r="AC1485" s="66">
        <f t="shared" ref="AC1485:AC1486" si="508">T1485</f>
        <v>1057910</v>
      </c>
      <c r="AD1485" s="67" t="s">
        <v>4739</v>
      </c>
    </row>
    <row r="1486" spans="1:30" s="68" customFormat="1" ht="29.5" customHeight="1" x14ac:dyDescent="0.35">
      <c r="A1486" s="57"/>
      <c r="B1486" s="3">
        <v>573</v>
      </c>
      <c r="C1486" s="9" t="s">
        <v>414</v>
      </c>
      <c r="D1486" s="106" t="s">
        <v>1813</v>
      </c>
      <c r="E1486" s="107" t="s">
        <v>1814</v>
      </c>
      <c r="F1486" s="4" t="s">
        <v>13</v>
      </c>
      <c r="G1486" s="58">
        <v>816000</v>
      </c>
      <c r="H1486" s="58">
        <v>155040</v>
      </c>
      <c r="I1486" s="59">
        <v>971040</v>
      </c>
      <c r="J1486" s="60">
        <v>943000</v>
      </c>
      <c r="K1486" s="60">
        <f t="shared" si="491"/>
        <v>179170</v>
      </c>
      <c r="L1486" s="61">
        <f t="shared" si="492"/>
        <v>1122170</v>
      </c>
      <c r="M1486" s="60">
        <v>874000</v>
      </c>
      <c r="N1486" s="60">
        <f t="shared" si="502"/>
        <v>166060</v>
      </c>
      <c r="O1486" s="62">
        <f t="shared" si="503"/>
        <v>1040060</v>
      </c>
      <c r="P1486" s="58">
        <v>848640</v>
      </c>
      <c r="Q1486" s="58">
        <v>161241.60000000001</v>
      </c>
      <c r="R1486" s="58">
        <v>1009881.6</v>
      </c>
      <c r="S1486" s="62">
        <v>429352</v>
      </c>
      <c r="T1486" s="63">
        <f t="shared" si="504"/>
        <v>971040</v>
      </c>
      <c r="U1486" s="63">
        <f t="shared" si="493"/>
        <v>1044423.3333333334</v>
      </c>
      <c r="V1486" s="63">
        <f t="shared" si="494"/>
        <v>1040060</v>
      </c>
      <c r="W1486" s="64">
        <f t="shared" si="495"/>
        <v>1042600.8054510008</v>
      </c>
      <c r="X1486" s="64">
        <f t="shared" si="496"/>
        <v>1040785.8788809348</v>
      </c>
      <c r="Y1486" s="64">
        <f t="shared" si="505"/>
        <v>1005550</v>
      </c>
      <c r="Z1486" s="64">
        <f t="shared" si="506"/>
        <v>1005912.9394404674</v>
      </c>
      <c r="AA1486" s="64">
        <f t="shared" si="497"/>
        <v>75659.422634152681</v>
      </c>
      <c r="AB1486" s="65">
        <f t="shared" si="507"/>
        <v>7.2441336974616952E-2</v>
      </c>
      <c r="AC1486" s="66">
        <f t="shared" si="508"/>
        <v>971040</v>
      </c>
      <c r="AD1486" s="67" t="s">
        <v>4739</v>
      </c>
    </row>
    <row r="1487" spans="1:30" s="68" customFormat="1" ht="29.5" customHeight="1" x14ac:dyDescent="0.35">
      <c r="A1487" s="57"/>
      <c r="B1487" s="3">
        <v>574</v>
      </c>
      <c r="C1487" s="9" t="s">
        <v>414</v>
      </c>
      <c r="D1487" s="106" t="s">
        <v>1815</v>
      </c>
      <c r="E1487" s="107" t="s">
        <v>1816</v>
      </c>
      <c r="F1487" s="4" t="s">
        <v>13</v>
      </c>
      <c r="G1487" s="58">
        <v>731000</v>
      </c>
      <c r="H1487" s="58">
        <v>138890</v>
      </c>
      <c r="I1487" s="59">
        <v>869890</v>
      </c>
      <c r="J1487" s="60">
        <v>1472000</v>
      </c>
      <c r="K1487" s="60">
        <f t="shared" si="491"/>
        <v>279680</v>
      </c>
      <c r="L1487" s="61">
        <f t="shared" si="492"/>
        <v>1751680</v>
      </c>
      <c r="M1487" s="60">
        <v>1339000</v>
      </c>
      <c r="N1487" s="60">
        <f t="shared" si="502"/>
        <v>254410</v>
      </c>
      <c r="O1487" s="62">
        <f t="shared" si="503"/>
        <v>1593410</v>
      </c>
      <c r="P1487" s="58">
        <v>752930</v>
      </c>
      <c r="Q1487" s="58">
        <v>143056.70000000001</v>
      </c>
      <c r="R1487" s="58">
        <v>895986.7</v>
      </c>
      <c r="S1487" s="62">
        <v>377944</v>
      </c>
      <c r="T1487" s="63">
        <f t="shared" si="504"/>
        <v>869890</v>
      </c>
      <c r="U1487" s="63">
        <f t="shared" si="493"/>
        <v>1404993.3333333333</v>
      </c>
      <c r="V1487" s="63">
        <f t="shared" si="494"/>
        <v>1593410</v>
      </c>
      <c r="W1487" s="64">
        <f t="shared" si="495"/>
        <v>1344050.3843015472</v>
      </c>
      <c r="X1487" s="64">
        <f t="shared" si="496"/>
        <v>1277663.5306888064</v>
      </c>
      <c r="Y1487" s="64">
        <f t="shared" si="505"/>
        <v>1231650</v>
      </c>
      <c r="Z1487" s="64">
        <f t="shared" si="506"/>
        <v>1073776.7653444032</v>
      </c>
      <c r="AA1487" s="64">
        <f t="shared" si="497"/>
        <v>470121.29417133774</v>
      </c>
      <c r="AB1487" s="65">
        <f t="shared" si="507"/>
        <v>0.33460749102344811</v>
      </c>
      <c r="AC1487" s="66">
        <f>Z1487</f>
        <v>1073776.7653444032</v>
      </c>
      <c r="AD1487" s="90" t="s">
        <v>4745</v>
      </c>
    </row>
    <row r="1488" spans="1:30" s="68" customFormat="1" ht="29.5" customHeight="1" x14ac:dyDescent="0.35">
      <c r="A1488" s="57"/>
      <c r="B1488" s="3">
        <v>575</v>
      </c>
      <c r="C1488" s="9" t="s">
        <v>414</v>
      </c>
      <c r="D1488" s="106" t="s">
        <v>1817</v>
      </c>
      <c r="E1488" s="107" t="s">
        <v>1818</v>
      </c>
      <c r="F1488" s="4" t="s">
        <v>13</v>
      </c>
      <c r="G1488" s="58">
        <v>852000</v>
      </c>
      <c r="H1488" s="58">
        <v>161880</v>
      </c>
      <c r="I1488" s="59">
        <v>1013880</v>
      </c>
      <c r="J1488" s="60">
        <v>60000</v>
      </c>
      <c r="K1488" s="60">
        <f t="shared" si="491"/>
        <v>11400</v>
      </c>
      <c r="L1488" s="61">
        <f t="shared" si="492"/>
        <v>71400</v>
      </c>
      <c r="M1488" s="60">
        <v>55000</v>
      </c>
      <c r="N1488" s="60">
        <f t="shared" si="502"/>
        <v>10450</v>
      </c>
      <c r="O1488" s="62">
        <f t="shared" si="503"/>
        <v>65450</v>
      </c>
      <c r="P1488" s="58">
        <v>894600</v>
      </c>
      <c r="Q1488" s="58">
        <v>169974</v>
      </c>
      <c r="R1488" s="58">
        <v>1064574</v>
      </c>
      <c r="S1488" s="62">
        <v>445536</v>
      </c>
      <c r="T1488" s="63">
        <f t="shared" si="504"/>
        <v>65450</v>
      </c>
      <c r="U1488" s="63">
        <f t="shared" si="493"/>
        <v>383576.66666666669</v>
      </c>
      <c r="V1488" s="63">
        <f t="shared" si="494"/>
        <v>71400</v>
      </c>
      <c r="W1488" s="64">
        <f t="shared" si="495"/>
        <v>167957.01191775242</v>
      </c>
      <c r="X1488" s="64">
        <f t="shared" si="496"/>
        <v>99105.568720379146</v>
      </c>
      <c r="Y1488" s="64">
        <f t="shared" si="505"/>
        <v>68425</v>
      </c>
      <c r="Z1488" s="64">
        <f t="shared" si="506"/>
        <v>82277.784360189573</v>
      </c>
      <c r="AA1488" s="64">
        <f t="shared" si="497"/>
        <v>545866.80576248025</v>
      </c>
      <c r="AB1488" s="65">
        <f t="shared" si="507"/>
        <v>1.423097005628984</v>
      </c>
      <c r="AC1488" s="66">
        <f>X1488</f>
        <v>99105.568720379146</v>
      </c>
      <c r="AD1488" s="88" t="s">
        <v>4740</v>
      </c>
    </row>
    <row r="1489" spans="1:30" s="68" customFormat="1" ht="29.5" customHeight="1" x14ac:dyDescent="0.35">
      <c r="A1489" s="57"/>
      <c r="B1489" s="3">
        <v>576</v>
      </c>
      <c r="C1489" s="9" t="s">
        <v>414</v>
      </c>
      <c r="D1489" s="106" t="s">
        <v>1819</v>
      </c>
      <c r="E1489" s="107" t="s">
        <v>1820</v>
      </c>
      <c r="F1489" s="4" t="s">
        <v>13</v>
      </c>
      <c r="G1489" s="58">
        <v>727000</v>
      </c>
      <c r="H1489" s="58">
        <v>138130</v>
      </c>
      <c r="I1489" s="59">
        <v>865130</v>
      </c>
      <c r="J1489" s="60">
        <v>62000</v>
      </c>
      <c r="K1489" s="60">
        <f t="shared" si="491"/>
        <v>11780</v>
      </c>
      <c r="L1489" s="61">
        <f t="shared" si="492"/>
        <v>73780</v>
      </c>
      <c r="M1489" s="60">
        <v>57000</v>
      </c>
      <c r="N1489" s="60">
        <f t="shared" si="502"/>
        <v>10830</v>
      </c>
      <c r="O1489" s="62">
        <f t="shared" si="503"/>
        <v>67830</v>
      </c>
      <c r="P1489" s="58">
        <v>770620.00000000012</v>
      </c>
      <c r="Q1489" s="58">
        <v>146417.80000000002</v>
      </c>
      <c r="R1489" s="58">
        <v>917037.80000000016</v>
      </c>
      <c r="S1489" s="62">
        <v>378896</v>
      </c>
      <c r="T1489" s="63">
        <f t="shared" si="504"/>
        <v>67830</v>
      </c>
      <c r="U1489" s="63">
        <f t="shared" si="493"/>
        <v>335580</v>
      </c>
      <c r="V1489" s="63">
        <f t="shared" si="494"/>
        <v>73780</v>
      </c>
      <c r="W1489" s="64">
        <f t="shared" si="495"/>
        <v>162984.86611800283</v>
      </c>
      <c r="X1489" s="64">
        <f t="shared" si="496"/>
        <v>101859.12090352815</v>
      </c>
      <c r="Y1489" s="64">
        <f t="shared" si="505"/>
        <v>70805</v>
      </c>
      <c r="Z1489" s="64">
        <f t="shared" si="506"/>
        <v>84844.560451764075</v>
      </c>
      <c r="AA1489" s="64">
        <f t="shared" si="497"/>
        <v>458613.40200652665</v>
      </c>
      <c r="AB1489" s="65">
        <f t="shared" si="507"/>
        <v>1.3666291257122791</v>
      </c>
      <c r="AC1489" s="66">
        <f t="shared" ref="AC1489:AC1491" si="509">X1489</f>
        <v>101859.12090352815</v>
      </c>
      <c r="AD1489" s="88" t="s">
        <v>4740</v>
      </c>
    </row>
    <row r="1490" spans="1:30" s="68" customFormat="1" ht="29.5" customHeight="1" x14ac:dyDescent="0.35">
      <c r="A1490" s="57"/>
      <c r="B1490" s="3">
        <v>577</v>
      </c>
      <c r="C1490" s="9" t="s">
        <v>414</v>
      </c>
      <c r="D1490" s="106" t="s">
        <v>1821</v>
      </c>
      <c r="E1490" s="107" t="s">
        <v>1822</v>
      </c>
      <c r="F1490" s="4" t="s">
        <v>13</v>
      </c>
      <c r="G1490" s="58">
        <v>781000</v>
      </c>
      <c r="H1490" s="58">
        <v>148390</v>
      </c>
      <c r="I1490" s="59">
        <v>929390</v>
      </c>
      <c r="J1490" s="60">
        <v>44000</v>
      </c>
      <c r="K1490" s="60">
        <f t="shared" ref="K1490:K1501" si="510">+J1490*19%</f>
        <v>8360</v>
      </c>
      <c r="L1490" s="61">
        <f t="shared" ref="L1490:L1501" si="511">+J1490+K1490</f>
        <v>52360</v>
      </c>
      <c r="M1490" s="60">
        <v>41000</v>
      </c>
      <c r="N1490" s="60">
        <f t="shared" si="502"/>
        <v>7790</v>
      </c>
      <c r="O1490" s="62">
        <f t="shared" si="503"/>
        <v>48790</v>
      </c>
      <c r="P1490" s="58">
        <v>820050</v>
      </c>
      <c r="Q1490" s="58">
        <v>155809.5</v>
      </c>
      <c r="R1490" s="58">
        <v>975859.5</v>
      </c>
      <c r="S1490" s="62">
        <v>393176</v>
      </c>
      <c r="T1490" s="63">
        <f t="shared" si="504"/>
        <v>48790</v>
      </c>
      <c r="U1490" s="63">
        <f t="shared" ref="U1490:U1553" si="512">AVERAGE(I1490,L1490,O1490)</f>
        <v>343513.33333333331</v>
      </c>
      <c r="V1490" s="63">
        <f t="shared" ref="V1490:V1553" si="513">MEDIAN(I1490,L1490,O1490)</f>
        <v>52360</v>
      </c>
      <c r="W1490" s="64">
        <f t="shared" ref="W1490:W1553" si="514">GEOMEAN(I1490,L1490,O1490)</f>
        <v>133406.24199375144</v>
      </c>
      <c r="X1490" s="64">
        <f t="shared" ref="X1490:X1553" si="515">HARMEAN(I1490,L1490,O1490)</f>
        <v>73763.490885626714</v>
      </c>
      <c r="Y1490" s="64">
        <f t="shared" si="505"/>
        <v>50575</v>
      </c>
      <c r="Z1490" s="64">
        <f t="shared" si="506"/>
        <v>61276.745442813357</v>
      </c>
      <c r="AA1490" s="64">
        <f t="shared" ref="AA1490:AA1553" si="516">STDEV(I1490,L1490,O1490)</f>
        <v>507387.21666330274</v>
      </c>
      <c r="AB1490" s="65">
        <f t="shared" si="507"/>
        <v>1.4770524676285328</v>
      </c>
      <c r="AC1490" s="66">
        <f t="shared" si="509"/>
        <v>73763.490885626714</v>
      </c>
      <c r="AD1490" s="88" t="s">
        <v>4740</v>
      </c>
    </row>
    <row r="1491" spans="1:30" s="68" customFormat="1" ht="29.5" customHeight="1" x14ac:dyDescent="0.35">
      <c r="A1491" s="57"/>
      <c r="B1491" s="3">
        <v>578</v>
      </c>
      <c r="C1491" s="9" t="s">
        <v>414</v>
      </c>
      <c r="D1491" s="106" t="s">
        <v>1823</v>
      </c>
      <c r="E1491" s="107" t="s">
        <v>1824</v>
      </c>
      <c r="F1491" s="4" t="s">
        <v>13</v>
      </c>
      <c r="G1491" s="58">
        <v>838000</v>
      </c>
      <c r="H1491" s="58">
        <v>159220</v>
      </c>
      <c r="I1491" s="59">
        <v>997220</v>
      </c>
      <c r="J1491" s="60">
        <v>58000</v>
      </c>
      <c r="K1491" s="60">
        <f t="shared" si="510"/>
        <v>11020</v>
      </c>
      <c r="L1491" s="61">
        <f t="shared" si="511"/>
        <v>69020</v>
      </c>
      <c r="M1491" s="60">
        <v>53000</v>
      </c>
      <c r="N1491" s="60">
        <f t="shared" si="502"/>
        <v>10070</v>
      </c>
      <c r="O1491" s="62">
        <f t="shared" si="503"/>
        <v>63070</v>
      </c>
      <c r="P1491" s="58">
        <v>879900</v>
      </c>
      <c r="Q1491" s="58">
        <v>167181</v>
      </c>
      <c r="R1491" s="58">
        <v>1047081</v>
      </c>
      <c r="S1491" s="62">
        <v>445536</v>
      </c>
      <c r="T1491" s="63">
        <f t="shared" si="504"/>
        <v>63070</v>
      </c>
      <c r="U1491" s="63">
        <f t="shared" si="512"/>
        <v>376436.66666666669</v>
      </c>
      <c r="V1491" s="63">
        <f t="shared" si="513"/>
        <v>69020</v>
      </c>
      <c r="W1491" s="64">
        <f t="shared" si="514"/>
        <v>163128.40454780581</v>
      </c>
      <c r="X1491" s="64">
        <f t="shared" si="515"/>
        <v>95703.73017524874</v>
      </c>
      <c r="Y1491" s="64">
        <f t="shared" si="505"/>
        <v>66045</v>
      </c>
      <c r="Z1491" s="64">
        <f t="shared" si="506"/>
        <v>79386.865087624377</v>
      </c>
      <c r="AA1491" s="64">
        <f t="shared" si="516"/>
        <v>537622.36824125296</v>
      </c>
      <c r="AB1491" s="65">
        <f t="shared" si="507"/>
        <v>1.4281881013395425</v>
      </c>
      <c r="AC1491" s="66">
        <f t="shared" si="509"/>
        <v>95703.73017524874</v>
      </c>
      <c r="AD1491" s="88" t="s">
        <v>4740</v>
      </c>
    </row>
    <row r="1492" spans="1:30" s="68" customFormat="1" ht="29.5" customHeight="1" x14ac:dyDescent="0.35">
      <c r="A1492" s="57"/>
      <c r="B1492" s="3">
        <v>579</v>
      </c>
      <c r="C1492" s="9" t="s">
        <v>414</v>
      </c>
      <c r="D1492" s="106" t="s">
        <v>1825</v>
      </c>
      <c r="E1492" s="107" t="s">
        <v>1826</v>
      </c>
      <c r="F1492" s="4" t="s">
        <v>13</v>
      </c>
      <c r="G1492" s="58">
        <v>818000</v>
      </c>
      <c r="H1492" s="58">
        <v>155420</v>
      </c>
      <c r="I1492" s="59">
        <v>973420</v>
      </c>
      <c r="J1492" s="60">
        <v>549000</v>
      </c>
      <c r="K1492" s="60">
        <f t="shared" si="510"/>
        <v>104310</v>
      </c>
      <c r="L1492" s="61">
        <f t="shared" si="511"/>
        <v>653310</v>
      </c>
      <c r="M1492" s="60">
        <v>509000</v>
      </c>
      <c r="N1492" s="60">
        <f t="shared" si="502"/>
        <v>96710</v>
      </c>
      <c r="O1492" s="62">
        <f t="shared" si="503"/>
        <v>605710</v>
      </c>
      <c r="P1492" s="58">
        <v>850720.00000000012</v>
      </c>
      <c r="Q1492" s="58">
        <v>161636.80000000002</v>
      </c>
      <c r="R1492" s="58">
        <v>1012356.8000000002</v>
      </c>
      <c r="S1492" s="62">
        <v>407456</v>
      </c>
      <c r="T1492" s="63">
        <f t="shared" si="504"/>
        <v>605710</v>
      </c>
      <c r="U1492" s="63">
        <f t="shared" si="512"/>
        <v>744146.66666666663</v>
      </c>
      <c r="V1492" s="63">
        <f t="shared" si="513"/>
        <v>653310</v>
      </c>
      <c r="W1492" s="64">
        <f t="shared" si="514"/>
        <v>727603.48669210169</v>
      </c>
      <c r="X1492" s="64">
        <f t="shared" si="515"/>
        <v>712770.60548439354</v>
      </c>
      <c r="Y1492" s="64">
        <f t="shared" si="505"/>
        <v>629510</v>
      </c>
      <c r="Z1492" s="64">
        <f t="shared" si="506"/>
        <v>659240.30274219671</v>
      </c>
      <c r="AA1492" s="64">
        <f t="shared" si="516"/>
        <v>199977.83885554262</v>
      </c>
      <c r="AB1492" s="65">
        <f t="shared" si="507"/>
        <v>0.26873444149299774</v>
      </c>
      <c r="AC1492" s="66">
        <f>T1492</f>
        <v>605710</v>
      </c>
      <c r="AD1492" s="67" t="s">
        <v>4739</v>
      </c>
    </row>
    <row r="1493" spans="1:30" s="68" customFormat="1" ht="29.5" customHeight="1" x14ac:dyDescent="0.35">
      <c r="A1493" s="57"/>
      <c r="B1493" s="3">
        <v>580</v>
      </c>
      <c r="C1493" s="9" t="s">
        <v>414</v>
      </c>
      <c r="D1493" s="106" t="s">
        <v>1827</v>
      </c>
      <c r="E1493" s="107" t="s">
        <v>1828</v>
      </c>
      <c r="F1493" s="4" t="s">
        <v>13</v>
      </c>
      <c r="G1493" s="58">
        <v>881000</v>
      </c>
      <c r="H1493" s="58">
        <v>167390</v>
      </c>
      <c r="I1493" s="59">
        <v>1048390</v>
      </c>
      <c r="J1493" s="60">
        <v>64000</v>
      </c>
      <c r="K1493" s="60">
        <f t="shared" si="510"/>
        <v>12160</v>
      </c>
      <c r="L1493" s="61">
        <f t="shared" si="511"/>
        <v>76160</v>
      </c>
      <c r="M1493" s="60">
        <v>59000</v>
      </c>
      <c r="N1493" s="60">
        <f t="shared" si="502"/>
        <v>11210</v>
      </c>
      <c r="O1493" s="62">
        <f t="shared" si="503"/>
        <v>70210</v>
      </c>
      <c r="P1493" s="58">
        <v>916240.00000000012</v>
      </c>
      <c r="Q1493" s="58">
        <v>174085.60000000003</v>
      </c>
      <c r="R1493" s="58">
        <v>1090325.6000000001</v>
      </c>
      <c r="S1493" s="62">
        <v>452200</v>
      </c>
      <c r="T1493" s="63">
        <f t="shared" si="504"/>
        <v>70210</v>
      </c>
      <c r="U1493" s="63">
        <f t="shared" si="512"/>
        <v>398253.33333333331</v>
      </c>
      <c r="V1493" s="63">
        <f t="shared" si="513"/>
        <v>76160</v>
      </c>
      <c r="W1493" s="64">
        <f t="shared" si="514"/>
        <v>177643.61106118362</v>
      </c>
      <c r="X1493" s="64">
        <f t="shared" si="515"/>
        <v>105905.7234325257</v>
      </c>
      <c r="Y1493" s="64">
        <f t="shared" si="505"/>
        <v>73185</v>
      </c>
      <c r="Z1493" s="64">
        <f t="shared" si="506"/>
        <v>88057.861716262851</v>
      </c>
      <c r="AA1493" s="64">
        <f t="shared" si="516"/>
        <v>563042.72895876504</v>
      </c>
      <c r="AB1493" s="65">
        <f t="shared" si="507"/>
        <v>1.4137803298372018</v>
      </c>
      <c r="AC1493" s="66">
        <f>X1493</f>
        <v>105905.7234325257</v>
      </c>
      <c r="AD1493" s="88" t="s">
        <v>4740</v>
      </c>
    </row>
    <row r="1494" spans="1:30" s="68" customFormat="1" ht="29.5" customHeight="1" x14ac:dyDescent="0.35">
      <c r="A1494" s="57"/>
      <c r="B1494" s="3">
        <v>581</v>
      </c>
      <c r="C1494" s="9" t="s">
        <v>414</v>
      </c>
      <c r="D1494" s="106" t="s">
        <v>1829</v>
      </c>
      <c r="E1494" s="107" t="s">
        <v>1830</v>
      </c>
      <c r="F1494" s="4" t="s">
        <v>13</v>
      </c>
      <c r="G1494" s="58">
        <v>764000</v>
      </c>
      <c r="H1494" s="58">
        <v>145160</v>
      </c>
      <c r="I1494" s="59">
        <v>909160</v>
      </c>
      <c r="J1494" s="60">
        <v>57000</v>
      </c>
      <c r="K1494" s="60">
        <f t="shared" si="510"/>
        <v>10830</v>
      </c>
      <c r="L1494" s="61">
        <f t="shared" si="511"/>
        <v>67830</v>
      </c>
      <c r="M1494" s="60">
        <v>53000</v>
      </c>
      <c r="N1494" s="60">
        <f t="shared" si="502"/>
        <v>10070</v>
      </c>
      <c r="O1494" s="62">
        <f t="shared" si="503"/>
        <v>63070</v>
      </c>
      <c r="P1494" s="58">
        <v>809840</v>
      </c>
      <c r="Q1494" s="58">
        <v>153869.6</v>
      </c>
      <c r="R1494" s="58">
        <v>963709.6</v>
      </c>
      <c r="S1494" s="62">
        <v>398888</v>
      </c>
      <c r="T1494" s="63">
        <f t="shared" si="504"/>
        <v>63070</v>
      </c>
      <c r="U1494" s="63">
        <f t="shared" si="512"/>
        <v>346686.66666666669</v>
      </c>
      <c r="V1494" s="63">
        <f t="shared" si="513"/>
        <v>67830</v>
      </c>
      <c r="W1494" s="64">
        <f t="shared" si="514"/>
        <v>157263.63967979301</v>
      </c>
      <c r="X1494" s="64">
        <f t="shared" si="515"/>
        <v>94643.032816071485</v>
      </c>
      <c r="Y1494" s="64">
        <f t="shared" si="505"/>
        <v>65450</v>
      </c>
      <c r="Z1494" s="64">
        <f t="shared" si="506"/>
        <v>78856.516408035735</v>
      </c>
      <c r="AA1494" s="64">
        <f t="shared" si="516"/>
        <v>487122.00980178808</v>
      </c>
      <c r="AB1494" s="65">
        <f t="shared" si="507"/>
        <v>1.4050785814331521</v>
      </c>
      <c r="AC1494" s="66">
        <f t="shared" ref="AC1494:AC1501" si="517">X1494</f>
        <v>94643.032816071485</v>
      </c>
      <c r="AD1494" s="88" t="s">
        <v>4740</v>
      </c>
    </row>
    <row r="1495" spans="1:30" s="68" customFormat="1" ht="29.5" customHeight="1" x14ac:dyDescent="0.35">
      <c r="A1495" s="57"/>
      <c r="B1495" s="3">
        <v>582</v>
      </c>
      <c r="C1495" s="9" t="s">
        <v>414</v>
      </c>
      <c r="D1495" s="106" t="s">
        <v>1831</v>
      </c>
      <c r="E1495" s="107" t="s">
        <v>1832</v>
      </c>
      <c r="F1495" s="4" t="s">
        <v>13</v>
      </c>
      <c r="G1495" s="58">
        <v>849000</v>
      </c>
      <c r="H1495" s="58">
        <v>161310</v>
      </c>
      <c r="I1495" s="59">
        <v>1010310</v>
      </c>
      <c r="J1495" s="60">
        <v>66000</v>
      </c>
      <c r="K1495" s="60">
        <f t="shared" si="510"/>
        <v>12540</v>
      </c>
      <c r="L1495" s="61">
        <f t="shared" si="511"/>
        <v>78540</v>
      </c>
      <c r="M1495" s="60">
        <v>60000</v>
      </c>
      <c r="N1495" s="60">
        <f t="shared" si="502"/>
        <v>11400</v>
      </c>
      <c r="O1495" s="62">
        <f t="shared" si="503"/>
        <v>71400</v>
      </c>
      <c r="P1495" s="58">
        <v>874470.00000000012</v>
      </c>
      <c r="Q1495" s="58">
        <v>166149.30000000002</v>
      </c>
      <c r="R1495" s="58">
        <v>1040619.3000000002</v>
      </c>
      <c r="S1495" s="62">
        <v>419832</v>
      </c>
      <c r="T1495" s="63">
        <f t="shared" si="504"/>
        <v>71400</v>
      </c>
      <c r="U1495" s="63">
        <f t="shared" si="512"/>
        <v>386750</v>
      </c>
      <c r="V1495" s="63">
        <f t="shared" si="513"/>
        <v>78540</v>
      </c>
      <c r="W1495" s="64">
        <f t="shared" si="514"/>
        <v>178271.22692009556</v>
      </c>
      <c r="X1495" s="64">
        <f t="shared" si="515"/>
        <v>108194.80772351129</v>
      </c>
      <c r="Y1495" s="64">
        <f t="shared" si="505"/>
        <v>74970</v>
      </c>
      <c r="Z1495" s="64">
        <f t="shared" si="506"/>
        <v>89797.403861755651</v>
      </c>
      <c r="AA1495" s="64">
        <f t="shared" si="516"/>
        <v>540030.60107738338</v>
      </c>
      <c r="AB1495" s="65">
        <f t="shared" si="507"/>
        <v>1.3963299316803708</v>
      </c>
      <c r="AC1495" s="66">
        <f t="shared" si="517"/>
        <v>108194.80772351129</v>
      </c>
      <c r="AD1495" s="88" t="s">
        <v>4740</v>
      </c>
    </row>
    <row r="1496" spans="1:30" s="68" customFormat="1" ht="29.5" customHeight="1" x14ac:dyDescent="0.35">
      <c r="A1496" s="57"/>
      <c r="B1496" s="3">
        <v>583</v>
      </c>
      <c r="C1496" s="9" t="s">
        <v>414</v>
      </c>
      <c r="D1496" s="106" t="s">
        <v>1833</v>
      </c>
      <c r="E1496" s="107" t="s">
        <v>1834</v>
      </c>
      <c r="F1496" s="4" t="s">
        <v>13</v>
      </c>
      <c r="G1496" s="58">
        <v>727000</v>
      </c>
      <c r="H1496" s="58">
        <v>138130</v>
      </c>
      <c r="I1496" s="59">
        <v>865130</v>
      </c>
      <c r="J1496" s="60">
        <v>45000</v>
      </c>
      <c r="K1496" s="60">
        <f t="shared" si="510"/>
        <v>8550</v>
      </c>
      <c r="L1496" s="61">
        <f t="shared" si="511"/>
        <v>53550</v>
      </c>
      <c r="M1496" s="60">
        <v>42000</v>
      </c>
      <c r="N1496" s="60">
        <f t="shared" si="502"/>
        <v>7980</v>
      </c>
      <c r="O1496" s="62">
        <f t="shared" si="503"/>
        <v>49980</v>
      </c>
      <c r="P1496" s="58">
        <v>756080</v>
      </c>
      <c r="Q1496" s="58">
        <v>143655.20000000001</v>
      </c>
      <c r="R1496" s="58">
        <v>899735.2</v>
      </c>
      <c r="S1496" s="62">
        <v>375088</v>
      </c>
      <c r="T1496" s="63">
        <f t="shared" si="504"/>
        <v>49980</v>
      </c>
      <c r="U1496" s="63">
        <f t="shared" si="512"/>
        <v>322886.66666666669</v>
      </c>
      <c r="V1496" s="63">
        <f t="shared" si="513"/>
        <v>53550</v>
      </c>
      <c r="W1496" s="64">
        <f t="shared" si="514"/>
        <v>132295.69121769661</v>
      </c>
      <c r="X1496" s="64">
        <f t="shared" si="515"/>
        <v>75304.918712292172</v>
      </c>
      <c r="Y1496" s="64">
        <f t="shared" si="505"/>
        <v>51765</v>
      </c>
      <c r="Z1496" s="64">
        <f t="shared" si="506"/>
        <v>62642.459356146086</v>
      </c>
      <c r="AA1496" s="64">
        <f t="shared" si="516"/>
        <v>469599.8942007263</v>
      </c>
      <c r="AB1496" s="65">
        <f t="shared" si="507"/>
        <v>1.4543799502427879</v>
      </c>
      <c r="AC1496" s="66">
        <f t="shared" si="517"/>
        <v>75304.918712292172</v>
      </c>
      <c r="AD1496" s="88" t="s">
        <v>4740</v>
      </c>
    </row>
    <row r="1497" spans="1:30" s="68" customFormat="1" ht="29.5" customHeight="1" x14ac:dyDescent="0.35">
      <c r="A1497" s="57"/>
      <c r="B1497" s="3">
        <v>584</v>
      </c>
      <c r="C1497" s="9" t="s">
        <v>414</v>
      </c>
      <c r="D1497" s="106" t="s">
        <v>1835</v>
      </c>
      <c r="E1497" s="107" t="s">
        <v>1836</v>
      </c>
      <c r="F1497" s="4" t="s">
        <v>13</v>
      </c>
      <c r="G1497" s="58">
        <v>869000</v>
      </c>
      <c r="H1497" s="58">
        <v>165110</v>
      </c>
      <c r="I1497" s="59">
        <v>1034110</v>
      </c>
      <c r="J1497" s="60">
        <v>57000</v>
      </c>
      <c r="K1497" s="60">
        <f t="shared" si="510"/>
        <v>10830</v>
      </c>
      <c r="L1497" s="61">
        <f t="shared" si="511"/>
        <v>67830</v>
      </c>
      <c r="M1497" s="60">
        <v>52000</v>
      </c>
      <c r="N1497" s="60">
        <f t="shared" si="502"/>
        <v>9880</v>
      </c>
      <c r="O1497" s="62">
        <f t="shared" si="503"/>
        <v>61880</v>
      </c>
      <c r="P1497" s="58">
        <v>895070.00000000012</v>
      </c>
      <c r="Q1497" s="58">
        <v>170063.30000000002</v>
      </c>
      <c r="R1497" s="58">
        <v>1065133.3</v>
      </c>
      <c r="S1497" s="62">
        <v>443632</v>
      </c>
      <c r="T1497" s="63">
        <f t="shared" si="504"/>
        <v>61880</v>
      </c>
      <c r="U1497" s="63">
        <f t="shared" si="512"/>
        <v>387940</v>
      </c>
      <c r="V1497" s="63">
        <f t="shared" si="513"/>
        <v>67830</v>
      </c>
      <c r="W1497" s="64">
        <f t="shared" si="514"/>
        <v>163122.15614817108</v>
      </c>
      <c r="X1497" s="64">
        <f t="shared" si="515"/>
        <v>94132.222142601197</v>
      </c>
      <c r="Y1497" s="64">
        <f t="shared" si="505"/>
        <v>64855</v>
      </c>
      <c r="Z1497" s="64">
        <f t="shared" si="506"/>
        <v>78006.111071300606</v>
      </c>
      <c r="AA1497" s="64">
        <f t="shared" si="516"/>
        <v>559607.54310498713</v>
      </c>
      <c r="AB1497" s="65">
        <f t="shared" si="507"/>
        <v>1.4425105508712355</v>
      </c>
      <c r="AC1497" s="66">
        <f t="shared" si="517"/>
        <v>94132.222142601197</v>
      </c>
      <c r="AD1497" s="88" t="s">
        <v>4740</v>
      </c>
    </row>
    <row r="1498" spans="1:30" s="68" customFormat="1" ht="29.5" customHeight="1" x14ac:dyDescent="0.35">
      <c r="A1498" s="57"/>
      <c r="B1498" s="3">
        <v>585</v>
      </c>
      <c r="C1498" s="9" t="s">
        <v>414</v>
      </c>
      <c r="D1498" s="106" t="s">
        <v>1837</v>
      </c>
      <c r="E1498" s="107" t="s">
        <v>752</v>
      </c>
      <c r="F1498" s="4" t="s">
        <v>13</v>
      </c>
      <c r="G1498" s="58">
        <v>683000</v>
      </c>
      <c r="H1498" s="58">
        <v>129770</v>
      </c>
      <c r="I1498" s="59">
        <v>812770</v>
      </c>
      <c r="J1498" s="60">
        <v>57000</v>
      </c>
      <c r="K1498" s="60">
        <f t="shared" si="510"/>
        <v>10830</v>
      </c>
      <c r="L1498" s="61">
        <f t="shared" si="511"/>
        <v>67830</v>
      </c>
      <c r="M1498" s="60">
        <v>53000</v>
      </c>
      <c r="N1498" s="60">
        <f t="shared" si="502"/>
        <v>10070</v>
      </c>
      <c r="O1498" s="62">
        <f t="shared" si="503"/>
        <v>63070</v>
      </c>
      <c r="P1498" s="58">
        <v>723980</v>
      </c>
      <c r="Q1498" s="58">
        <v>137556.20000000001</v>
      </c>
      <c r="R1498" s="58">
        <v>861536.2</v>
      </c>
      <c r="S1498" s="62">
        <v>337008</v>
      </c>
      <c r="T1498" s="63">
        <f t="shared" si="504"/>
        <v>63070</v>
      </c>
      <c r="U1498" s="63">
        <f t="shared" si="512"/>
        <v>314556.66666666669</v>
      </c>
      <c r="V1498" s="63">
        <f t="shared" si="513"/>
        <v>67830</v>
      </c>
      <c r="W1498" s="64">
        <f t="shared" si="514"/>
        <v>151497.02494692639</v>
      </c>
      <c r="X1498" s="64">
        <f t="shared" si="515"/>
        <v>94255.153612877635</v>
      </c>
      <c r="Y1498" s="64">
        <f t="shared" si="505"/>
        <v>65450</v>
      </c>
      <c r="Z1498" s="64">
        <f t="shared" si="506"/>
        <v>78662.576806438825</v>
      </c>
      <c r="AA1498" s="64">
        <f t="shared" si="516"/>
        <v>431471.96726245538</v>
      </c>
      <c r="AB1498" s="65">
        <f t="shared" si="507"/>
        <v>1.3716827935479203</v>
      </c>
      <c r="AC1498" s="66">
        <f t="shared" si="517"/>
        <v>94255.153612877635</v>
      </c>
      <c r="AD1498" s="88" t="s">
        <v>4740</v>
      </c>
    </row>
    <row r="1499" spans="1:30" s="68" customFormat="1" ht="29.5" customHeight="1" x14ac:dyDescent="0.35">
      <c r="A1499" s="57"/>
      <c r="B1499" s="3">
        <v>586</v>
      </c>
      <c r="C1499" s="9" t="s">
        <v>414</v>
      </c>
      <c r="D1499" s="106" t="s">
        <v>1838</v>
      </c>
      <c r="E1499" s="107" t="s">
        <v>1839</v>
      </c>
      <c r="F1499" s="4" t="s">
        <v>13</v>
      </c>
      <c r="G1499" s="58">
        <v>798000</v>
      </c>
      <c r="H1499" s="58">
        <v>151620</v>
      </c>
      <c r="I1499" s="59">
        <v>949620</v>
      </c>
      <c r="J1499" s="60">
        <v>63000</v>
      </c>
      <c r="K1499" s="60">
        <f t="shared" si="510"/>
        <v>11970</v>
      </c>
      <c r="L1499" s="61">
        <f t="shared" si="511"/>
        <v>74970</v>
      </c>
      <c r="M1499" s="60">
        <v>58000</v>
      </c>
      <c r="N1499" s="60">
        <f t="shared" si="502"/>
        <v>11020</v>
      </c>
      <c r="O1499" s="62">
        <f t="shared" si="503"/>
        <v>69020</v>
      </c>
      <c r="P1499" s="58">
        <v>821940</v>
      </c>
      <c r="Q1499" s="58">
        <v>156168.6</v>
      </c>
      <c r="R1499" s="58">
        <v>978108.6</v>
      </c>
      <c r="S1499" s="62">
        <v>401744</v>
      </c>
      <c r="T1499" s="63">
        <f t="shared" si="504"/>
        <v>69020</v>
      </c>
      <c r="U1499" s="63">
        <f t="shared" si="512"/>
        <v>364536.66666666669</v>
      </c>
      <c r="V1499" s="63">
        <f t="shared" si="513"/>
        <v>74970</v>
      </c>
      <c r="W1499" s="64">
        <f t="shared" si="514"/>
        <v>170008.55374293483</v>
      </c>
      <c r="X1499" s="64">
        <f t="shared" si="515"/>
        <v>103877.12489522212</v>
      </c>
      <c r="Y1499" s="64">
        <f t="shared" si="505"/>
        <v>71995</v>
      </c>
      <c r="Z1499" s="64">
        <f t="shared" si="506"/>
        <v>86448.562447611068</v>
      </c>
      <c r="AA1499" s="64">
        <f t="shared" si="516"/>
        <v>506705.76356829942</v>
      </c>
      <c r="AB1499" s="65">
        <f t="shared" si="507"/>
        <v>1.3899994428588784</v>
      </c>
      <c r="AC1499" s="66">
        <f t="shared" si="517"/>
        <v>103877.12489522212</v>
      </c>
      <c r="AD1499" s="88" t="s">
        <v>4740</v>
      </c>
    </row>
    <row r="1500" spans="1:30" s="68" customFormat="1" ht="29.5" customHeight="1" x14ac:dyDescent="0.35">
      <c r="A1500" s="57"/>
      <c r="B1500" s="3">
        <v>587</v>
      </c>
      <c r="C1500" s="9" t="s">
        <v>414</v>
      </c>
      <c r="D1500" s="106" t="s">
        <v>1840</v>
      </c>
      <c r="E1500" s="107" t="s">
        <v>1841</v>
      </c>
      <c r="F1500" s="4" t="s">
        <v>13</v>
      </c>
      <c r="G1500" s="58">
        <v>799000</v>
      </c>
      <c r="H1500" s="58">
        <v>151810</v>
      </c>
      <c r="I1500" s="59">
        <v>950810</v>
      </c>
      <c r="J1500" s="60">
        <v>46000</v>
      </c>
      <c r="K1500" s="60">
        <f t="shared" si="510"/>
        <v>8740</v>
      </c>
      <c r="L1500" s="61">
        <f t="shared" si="511"/>
        <v>54740</v>
      </c>
      <c r="M1500" s="60">
        <v>42000</v>
      </c>
      <c r="N1500" s="60">
        <f t="shared" si="502"/>
        <v>7980</v>
      </c>
      <c r="O1500" s="62">
        <f t="shared" si="503"/>
        <v>49980</v>
      </c>
      <c r="P1500" s="58">
        <v>830960</v>
      </c>
      <c r="Q1500" s="58">
        <v>157882.4</v>
      </c>
      <c r="R1500" s="58">
        <v>988842.4</v>
      </c>
      <c r="S1500" s="62">
        <v>390320</v>
      </c>
      <c r="T1500" s="63">
        <f t="shared" si="504"/>
        <v>49980</v>
      </c>
      <c r="U1500" s="63">
        <f t="shared" si="512"/>
        <v>351843.33333333331</v>
      </c>
      <c r="V1500" s="63">
        <f t="shared" si="513"/>
        <v>54740</v>
      </c>
      <c r="W1500" s="64">
        <f t="shared" si="514"/>
        <v>137530.25931439822</v>
      </c>
      <c r="X1500" s="64">
        <f t="shared" si="515"/>
        <v>76281.694812025919</v>
      </c>
      <c r="Y1500" s="64">
        <f t="shared" si="505"/>
        <v>52360</v>
      </c>
      <c r="Z1500" s="64">
        <f t="shared" si="506"/>
        <v>63130.847406012959</v>
      </c>
      <c r="AA1500" s="64">
        <f t="shared" si="516"/>
        <v>518725.80929941527</v>
      </c>
      <c r="AB1500" s="65">
        <f t="shared" si="507"/>
        <v>1.4743090465436757</v>
      </c>
      <c r="AC1500" s="66">
        <f t="shared" si="517"/>
        <v>76281.694812025919</v>
      </c>
      <c r="AD1500" s="88" t="s">
        <v>4740</v>
      </c>
    </row>
    <row r="1501" spans="1:30" s="68" customFormat="1" ht="29.5" customHeight="1" x14ac:dyDescent="0.35">
      <c r="A1501" s="57"/>
      <c r="B1501" s="3">
        <v>588</v>
      </c>
      <c r="C1501" s="9" t="s">
        <v>414</v>
      </c>
      <c r="D1501" s="106" t="s">
        <v>1842</v>
      </c>
      <c r="E1501" s="107" t="s">
        <v>1843</v>
      </c>
      <c r="F1501" s="4" t="s">
        <v>13</v>
      </c>
      <c r="G1501" s="58">
        <v>837000</v>
      </c>
      <c r="H1501" s="58">
        <v>159030</v>
      </c>
      <c r="I1501" s="59">
        <v>996030</v>
      </c>
      <c r="J1501" s="60">
        <v>59000</v>
      </c>
      <c r="K1501" s="60">
        <f t="shared" si="510"/>
        <v>11210</v>
      </c>
      <c r="L1501" s="61">
        <f t="shared" si="511"/>
        <v>70210</v>
      </c>
      <c r="M1501" s="60">
        <v>55000</v>
      </c>
      <c r="N1501" s="60">
        <f t="shared" si="502"/>
        <v>10450</v>
      </c>
      <c r="O1501" s="62">
        <f t="shared" si="503"/>
        <v>65450</v>
      </c>
      <c r="P1501" s="58">
        <v>862110</v>
      </c>
      <c r="Q1501" s="58">
        <v>163800.9</v>
      </c>
      <c r="R1501" s="58">
        <v>1025910.9</v>
      </c>
      <c r="S1501" s="62">
        <v>439824</v>
      </c>
      <c r="T1501" s="63">
        <f t="shared" si="504"/>
        <v>65450</v>
      </c>
      <c r="U1501" s="63">
        <f t="shared" si="512"/>
        <v>377230</v>
      </c>
      <c r="V1501" s="63">
        <f t="shared" si="513"/>
        <v>70210</v>
      </c>
      <c r="W1501" s="64">
        <f t="shared" si="514"/>
        <v>166032.71938551791</v>
      </c>
      <c r="X1501" s="64">
        <f t="shared" si="515"/>
        <v>98277.490548635251</v>
      </c>
      <c r="Y1501" s="64">
        <f t="shared" si="505"/>
        <v>67830</v>
      </c>
      <c r="Z1501" s="64">
        <f t="shared" si="506"/>
        <v>81863.745274317625</v>
      </c>
      <c r="AA1501" s="64">
        <f t="shared" si="516"/>
        <v>535901.80481129186</v>
      </c>
      <c r="AB1501" s="65">
        <f t="shared" si="507"/>
        <v>1.4206235050533942</v>
      </c>
      <c r="AC1501" s="66">
        <f t="shared" si="517"/>
        <v>98277.490548635251</v>
      </c>
      <c r="AD1501" s="88" t="s">
        <v>4740</v>
      </c>
    </row>
    <row r="1502" spans="1:30" ht="29.5" customHeight="1" x14ac:dyDescent="0.35">
      <c r="A1502" s="8"/>
      <c r="B1502" s="111" t="s">
        <v>1844</v>
      </c>
      <c r="C1502" s="112"/>
      <c r="D1502" s="112"/>
      <c r="E1502" s="112"/>
      <c r="F1502" s="112"/>
      <c r="G1502" s="112"/>
      <c r="H1502" s="112"/>
      <c r="I1502" s="112"/>
      <c r="M1502" s="21"/>
      <c r="N1502" s="21">
        <f t="shared" si="502"/>
        <v>0</v>
      </c>
      <c r="O1502" s="32"/>
      <c r="P1502" s="32"/>
      <c r="Q1502" s="32"/>
      <c r="R1502" s="32"/>
      <c r="S1502" s="32"/>
      <c r="T1502" s="33"/>
      <c r="U1502" s="33"/>
      <c r="V1502" s="33"/>
      <c r="W1502" s="34"/>
      <c r="X1502" s="34"/>
      <c r="Y1502" s="34"/>
      <c r="Z1502" s="34"/>
      <c r="AA1502" s="34"/>
      <c r="AB1502" s="49"/>
    </row>
    <row r="1503" spans="1:30" s="68" customFormat="1" ht="29.5" customHeight="1" x14ac:dyDescent="0.35">
      <c r="A1503" s="57"/>
      <c r="B1503" s="3">
        <v>1</v>
      </c>
      <c r="C1503" s="9" t="s">
        <v>414</v>
      </c>
      <c r="D1503" s="106" t="s">
        <v>1845</v>
      </c>
      <c r="E1503" s="107"/>
      <c r="F1503" s="4" t="s">
        <v>13</v>
      </c>
      <c r="G1503" s="58">
        <v>554621.84873949585</v>
      </c>
      <c r="H1503" s="58">
        <v>105378.15126050421</v>
      </c>
      <c r="I1503" s="59">
        <v>660000</v>
      </c>
      <c r="J1503" s="60">
        <v>59000</v>
      </c>
      <c r="K1503" s="60">
        <f t="shared" ref="K1503:K1511" si="518">+J1503*19%</f>
        <v>11210</v>
      </c>
      <c r="L1503" s="61">
        <f t="shared" ref="L1503:L1511" si="519">+J1503+K1503</f>
        <v>70210</v>
      </c>
      <c r="M1503" s="60">
        <v>55000</v>
      </c>
      <c r="N1503" s="60">
        <f t="shared" si="502"/>
        <v>10450</v>
      </c>
      <c r="O1503" s="62">
        <f t="shared" si="503"/>
        <v>65450</v>
      </c>
      <c r="P1503" s="58">
        <v>587899.15966386558</v>
      </c>
      <c r="Q1503" s="58">
        <v>111700.84033613445</v>
      </c>
      <c r="R1503" s="58">
        <v>699600</v>
      </c>
      <c r="S1503" s="62"/>
      <c r="T1503" s="63">
        <f t="shared" si="504"/>
        <v>65450</v>
      </c>
      <c r="U1503" s="63">
        <f t="shared" si="512"/>
        <v>265220</v>
      </c>
      <c r="V1503" s="63">
        <f t="shared" si="513"/>
        <v>70210</v>
      </c>
      <c r="W1503" s="64">
        <f t="shared" si="514"/>
        <v>144749.64917690543</v>
      </c>
      <c r="X1503" s="64">
        <f t="shared" si="515"/>
        <v>96658.902385604335</v>
      </c>
      <c r="Y1503" s="64">
        <f t="shared" si="505"/>
        <v>67830</v>
      </c>
      <c r="Z1503" s="64">
        <f t="shared" si="506"/>
        <v>81054.451192802167</v>
      </c>
      <c r="AA1503" s="64">
        <f t="shared" si="516"/>
        <v>341897.79276854068</v>
      </c>
      <c r="AB1503" s="65">
        <f t="shared" si="507"/>
        <v>1.2891101454209362</v>
      </c>
      <c r="AC1503" s="66">
        <f>X1503</f>
        <v>96658.902385604335</v>
      </c>
      <c r="AD1503" s="88" t="s">
        <v>4740</v>
      </c>
    </row>
    <row r="1504" spans="1:30" s="68" customFormat="1" ht="29.5" customHeight="1" x14ac:dyDescent="0.35">
      <c r="A1504" s="57"/>
      <c r="B1504" s="3">
        <v>2</v>
      </c>
      <c r="C1504" s="9" t="s">
        <v>414</v>
      </c>
      <c r="D1504" s="106" t="s">
        <v>1846</v>
      </c>
      <c r="E1504" s="107"/>
      <c r="F1504" s="4" t="s">
        <v>13</v>
      </c>
      <c r="G1504" s="58">
        <v>60605.024227214919</v>
      </c>
      <c r="H1504" s="58">
        <v>11514.954603170834</v>
      </c>
      <c r="I1504" s="59">
        <v>72119.978830385749</v>
      </c>
      <c r="J1504" s="60">
        <v>55000</v>
      </c>
      <c r="K1504" s="60">
        <f t="shared" si="518"/>
        <v>10450</v>
      </c>
      <c r="L1504" s="61">
        <f t="shared" si="519"/>
        <v>65450</v>
      </c>
      <c r="M1504" s="60">
        <v>51000</v>
      </c>
      <c r="N1504" s="60">
        <f t="shared" si="502"/>
        <v>9690</v>
      </c>
      <c r="O1504" s="62">
        <f t="shared" si="503"/>
        <v>60690</v>
      </c>
      <c r="P1504" s="58">
        <v>62423.174954031361</v>
      </c>
      <c r="Q1504" s="58">
        <v>11860.403241265958</v>
      </c>
      <c r="R1504" s="58">
        <v>74283.578195297319</v>
      </c>
      <c r="S1504" s="62"/>
      <c r="T1504" s="63">
        <f t="shared" si="504"/>
        <v>60690</v>
      </c>
      <c r="U1504" s="63">
        <f t="shared" si="512"/>
        <v>66086.659610128583</v>
      </c>
      <c r="V1504" s="63">
        <f t="shared" si="513"/>
        <v>65450</v>
      </c>
      <c r="W1504" s="64">
        <f t="shared" si="514"/>
        <v>65921.557492702224</v>
      </c>
      <c r="X1504" s="64">
        <f t="shared" si="515"/>
        <v>65758.034937798831</v>
      </c>
      <c r="Y1504" s="64">
        <f t="shared" si="505"/>
        <v>63070</v>
      </c>
      <c r="Z1504" s="64">
        <f t="shared" si="506"/>
        <v>63224.017468899416</v>
      </c>
      <c r="AA1504" s="64">
        <f t="shared" si="516"/>
        <v>5741.5246764377325</v>
      </c>
      <c r="AB1504" s="65">
        <f t="shared" si="507"/>
        <v>8.6878724243429212E-2</v>
      </c>
      <c r="AC1504" s="66">
        <f>T1504</f>
        <v>60690</v>
      </c>
      <c r="AD1504" s="67" t="s">
        <v>4739</v>
      </c>
    </row>
    <row r="1505" spans="1:30" s="68" customFormat="1" ht="29.5" customHeight="1" x14ac:dyDescent="0.35">
      <c r="A1505" s="57"/>
      <c r="B1505" s="3">
        <v>3</v>
      </c>
      <c r="C1505" s="9" t="s">
        <v>414</v>
      </c>
      <c r="D1505" s="106" t="s">
        <v>1847</v>
      </c>
      <c r="E1505" s="107"/>
      <c r="F1505" s="4" t="s">
        <v>13</v>
      </c>
      <c r="G1505" s="58">
        <v>758442.95148117724</v>
      </c>
      <c r="H1505" s="58">
        <v>144104.16078142368</v>
      </c>
      <c r="I1505" s="59">
        <v>902547.11226260092</v>
      </c>
      <c r="J1505" s="60">
        <v>58000</v>
      </c>
      <c r="K1505" s="60">
        <f t="shared" si="518"/>
        <v>11020</v>
      </c>
      <c r="L1505" s="61">
        <f t="shared" si="519"/>
        <v>69020</v>
      </c>
      <c r="M1505" s="60">
        <v>54000</v>
      </c>
      <c r="N1505" s="60">
        <f t="shared" si="502"/>
        <v>10260</v>
      </c>
      <c r="O1505" s="62">
        <f t="shared" si="503"/>
        <v>64260</v>
      </c>
      <c r="P1505" s="58">
        <v>781196.24002561264</v>
      </c>
      <c r="Q1505" s="58">
        <v>148427.2856048664</v>
      </c>
      <c r="R1505" s="58">
        <v>929623.52563047898</v>
      </c>
      <c r="S1505" s="62"/>
      <c r="T1505" s="63">
        <f t="shared" si="504"/>
        <v>64260</v>
      </c>
      <c r="U1505" s="63">
        <f t="shared" si="512"/>
        <v>345275.70408753364</v>
      </c>
      <c r="V1505" s="63">
        <f t="shared" si="513"/>
        <v>69020</v>
      </c>
      <c r="W1505" s="64">
        <f t="shared" si="514"/>
        <v>158779.77629312343</v>
      </c>
      <c r="X1505" s="64">
        <f t="shared" si="515"/>
        <v>96282.501447688162</v>
      </c>
      <c r="Y1505" s="64">
        <f t="shared" si="505"/>
        <v>66640</v>
      </c>
      <c r="Z1505" s="64">
        <f t="shared" si="506"/>
        <v>80271.250723844074</v>
      </c>
      <c r="AA1505" s="64">
        <f t="shared" si="516"/>
        <v>482617.06473877077</v>
      </c>
      <c r="AB1505" s="65">
        <f t="shared" si="507"/>
        <v>1.3977730231966121</v>
      </c>
      <c r="AC1505" s="66">
        <f>X1505</f>
        <v>96282.501447688162</v>
      </c>
      <c r="AD1505" s="88" t="s">
        <v>4740</v>
      </c>
    </row>
    <row r="1506" spans="1:30" s="68" customFormat="1" ht="29.5" customHeight="1" x14ac:dyDescent="0.35">
      <c r="A1506" s="57"/>
      <c r="B1506" s="3">
        <v>4</v>
      </c>
      <c r="C1506" s="9" t="s">
        <v>414</v>
      </c>
      <c r="D1506" s="106" t="s">
        <v>1848</v>
      </c>
      <c r="E1506" s="107"/>
      <c r="F1506" s="4" t="s">
        <v>13</v>
      </c>
      <c r="G1506" s="58">
        <v>329566.81561237184</v>
      </c>
      <c r="H1506" s="58">
        <v>62617.694966350653</v>
      </c>
      <c r="I1506" s="59">
        <v>392184.51057872246</v>
      </c>
      <c r="J1506" s="60">
        <v>48000</v>
      </c>
      <c r="K1506" s="60">
        <f t="shared" si="518"/>
        <v>9120</v>
      </c>
      <c r="L1506" s="61">
        <f t="shared" si="519"/>
        <v>57120</v>
      </c>
      <c r="M1506" s="60">
        <v>45000</v>
      </c>
      <c r="N1506" s="60">
        <f t="shared" si="502"/>
        <v>8550</v>
      </c>
      <c r="O1506" s="62">
        <f t="shared" si="503"/>
        <v>53550</v>
      </c>
      <c r="P1506" s="58">
        <v>339453.82008074294</v>
      </c>
      <c r="Q1506" s="58">
        <v>64496.22581534116</v>
      </c>
      <c r="R1506" s="58">
        <v>403950.04589608411</v>
      </c>
      <c r="S1506" s="62"/>
      <c r="T1506" s="63">
        <f t="shared" si="504"/>
        <v>53550</v>
      </c>
      <c r="U1506" s="63">
        <f t="shared" si="512"/>
        <v>167618.17019290748</v>
      </c>
      <c r="V1506" s="63">
        <f t="shared" si="513"/>
        <v>57120</v>
      </c>
      <c r="W1506" s="64">
        <f t="shared" si="514"/>
        <v>106254.1831736716</v>
      </c>
      <c r="X1506" s="64">
        <f t="shared" si="515"/>
        <v>77457.415203852346</v>
      </c>
      <c r="Y1506" s="64">
        <f t="shared" si="505"/>
        <v>55335</v>
      </c>
      <c r="Z1506" s="64">
        <f t="shared" si="506"/>
        <v>65503.707601926173</v>
      </c>
      <c r="AA1506" s="64">
        <f t="shared" si="516"/>
        <v>194488.3470820509</v>
      </c>
      <c r="AB1506" s="65">
        <f t="shared" si="507"/>
        <v>1.1603058717215395</v>
      </c>
      <c r="AC1506" s="66">
        <f t="shared" ref="AC1506:AC1508" si="520">X1506</f>
        <v>77457.415203852346</v>
      </c>
      <c r="AD1506" s="88" t="s">
        <v>4740</v>
      </c>
    </row>
    <row r="1507" spans="1:30" s="68" customFormat="1" ht="29.5" customHeight="1" x14ac:dyDescent="0.35">
      <c r="A1507" s="57"/>
      <c r="B1507" s="3">
        <v>5</v>
      </c>
      <c r="C1507" s="9" t="s">
        <v>414</v>
      </c>
      <c r="D1507" s="106" t="s">
        <v>670</v>
      </c>
      <c r="E1507" s="107"/>
      <c r="F1507" s="4" t="s">
        <v>13</v>
      </c>
      <c r="G1507" s="58">
        <v>277500.63309558172</v>
      </c>
      <c r="H1507" s="58">
        <v>52725.120288160528</v>
      </c>
      <c r="I1507" s="59">
        <v>330225.75338374224</v>
      </c>
      <c r="J1507" s="60">
        <v>56000</v>
      </c>
      <c r="K1507" s="60">
        <f t="shared" si="518"/>
        <v>10640</v>
      </c>
      <c r="L1507" s="61">
        <f t="shared" si="519"/>
        <v>66640</v>
      </c>
      <c r="M1507" s="60">
        <v>51000</v>
      </c>
      <c r="N1507" s="60">
        <f t="shared" si="502"/>
        <v>9690</v>
      </c>
      <c r="O1507" s="62">
        <f t="shared" si="503"/>
        <v>60690</v>
      </c>
      <c r="P1507" s="58">
        <v>291375.66475036083</v>
      </c>
      <c r="Q1507" s="58">
        <v>55361.376302568555</v>
      </c>
      <c r="R1507" s="58">
        <v>346737.04105292936</v>
      </c>
      <c r="S1507" s="62"/>
      <c r="T1507" s="63">
        <f t="shared" si="504"/>
        <v>60690</v>
      </c>
      <c r="U1507" s="63">
        <f t="shared" si="512"/>
        <v>152518.5844612474</v>
      </c>
      <c r="V1507" s="63">
        <f t="shared" si="513"/>
        <v>66640</v>
      </c>
      <c r="W1507" s="64">
        <f t="shared" si="514"/>
        <v>110125.4480874289</v>
      </c>
      <c r="X1507" s="64">
        <f t="shared" si="515"/>
        <v>86927.765224154893</v>
      </c>
      <c r="Y1507" s="64">
        <f t="shared" si="505"/>
        <v>63665</v>
      </c>
      <c r="Z1507" s="64">
        <f t="shared" si="506"/>
        <v>73808.882612077447</v>
      </c>
      <c r="AA1507" s="64">
        <f t="shared" si="516"/>
        <v>153927.67470418077</v>
      </c>
      <c r="AB1507" s="65">
        <f t="shared" si="507"/>
        <v>1.0092388101286855</v>
      </c>
      <c r="AC1507" s="66">
        <f t="shared" si="520"/>
        <v>86927.765224154893</v>
      </c>
      <c r="AD1507" s="88" t="s">
        <v>4740</v>
      </c>
    </row>
    <row r="1508" spans="1:30" s="68" customFormat="1" ht="29.5" customHeight="1" x14ac:dyDescent="0.35">
      <c r="A1508" s="57"/>
      <c r="B1508" s="3">
        <v>6</v>
      </c>
      <c r="C1508" s="9" t="s">
        <v>414</v>
      </c>
      <c r="D1508" s="106" t="s">
        <v>671</v>
      </c>
      <c r="E1508" s="107"/>
      <c r="F1508" s="4" t="s">
        <v>13</v>
      </c>
      <c r="G1508" s="58">
        <v>252906.40759909354</v>
      </c>
      <c r="H1508" s="58">
        <v>48052.217443827773</v>
      </c>
      <c r="I1508" s="59">
        <v>300958.62504292128</v>
      </c>
      <c r="J1508" s="60">
        <v>59000</v>
      </c>
      <c r="K1508" s="60">
        <f t="shared" si="518"/>
        <v>11210</v>
      </c>
      <c r="L1508" s="61">
        <f t="shared" si="519"/>
        <v>70210</v>
      </c>
      <c r="M1508" s="60">
        <v>54000</v>
      </c>
      <c r="N1508" s="60">
        <f t="shared" si="502"/>
        <v>10260</v>
      </c>
      <c r="O1508" s="62">
        <f t="shared" si="503"/>
        <v>64260</v>
      </c>
      <c r="P1508" s="58">
        <v>260493.59982706633</v>
      </c>
      <c r="Q1508" s="58">
        <v>49493.783967142605</v>
      </c>
      <c r="R1508" s="58">
        <v>309987.38379420893</v>
      </c>
      <c r="S1508" s="62"/>
      <c r="T1508" s="63">
        <f t="shared" si="504"/>
        <v>64260</v>
      </c>
      <c r="U1508" s="63">
        <f t="shared" si="512"/>
        <v>145142.87501430709</v>
      </c>
      <c r="V1508" s="63">
        <f t="shared" si="513"/>
        <v>70210</v>
      </c>
      <c r="W1508" s="64">
        <f t="shared" si="514"/>
        <v>110734.29952851658</v>
      </c>
      <c r="X1508" s="64">
        <f t="shared" si="515"/>
        <v>90559.253737597581</v>
      </c>
      <c r="Y1508" s="64">
        <f t="shared" si="505"/>
        <v>67235</v>
      </c>
      <c r="Z1508" s="64">
        <f t="shared" si="506"/>
        <v>77409.62686879879</v>
      </c>
      <c r="AA1508" s="64">
        <f t="shared" si="516"/>
        <v>134973.18842175539</v>
      </c>
      <c r="AB1508" s="65">
        <f t="shared" si="507"/>
        <v>0.92993327029281148</v>
      </c>
      <c r="AC1508" s="66">
        <f t="shared" si="520"/>
        <v>90559.253737597581</v>
      </c>
      <c r="AD1508" s="88" t="s">
        <v>4740</v>
      </c>
    </row>
    <row r="1509" spans="1:30" s="68" customFormat="1" ht="29.5" customHeight="1" x14ac:dyDescent="0.35">
      <c r="A1509" s="57"/>
      <c r="B1509" s="3">
        <v>7</v>
      </c>
      <c r="C1509" s="9" t="s">
        <v>414</v>
      </c>
      <c r="D1509" s="106" t="s">
        <v>672</v>
      </c>
      <c r="E1509" s="107"/>
      <c r="F1509" s="4" t="s">
        <v>13</v>
      </c>
      <c r="G1509" s="58">
        <v>123087.8648688695</v>
      </c>
      <c r="H1509" s="58">
        <v>23386.694325085205</v>
      </c>
      <c r="I1509" s="59">
        <v>146474.55919395469</v>
      </c>
      <c r="J1509" s="60">
        <v>579000</v>
      </c>
      <c r="K1509" s="60">
        <f t="shared" si="518"/>
        <v>110010</v>
      </c>
      <c r="L1509" s="61">
        <f t="shared" si="519"/>
        <v>689010</v>
      </c>
      <c r="M1509" s="60">
        <v>532000</v>
      </c>
      <c r="N1509" s="60">
        <f t="shared" si="502"/>
        <v>101080</v>
      </c>
      <c r="O1509" s="62">
        <f t="shared" si="503"/>
        <v>633080</v>
      </c>
      <c r="P1509" s="58">
        <v>130473.13676100166</v>
      </c>
      <c r="Q1509" s="58">
        <v>24789.895984590315</v>
      </c>
      <c r="R1509" s="58">
        <v>155263.03274559198</v>
      </c>
      <c r="S1509" s="62"/>
      <c r="T1509" s="63">
        <f t="shared" si="504"/>
        <v>146474.55919395469</v>
      </c>
      <c r="U1509" s="63">
        <f t="shared" si="512"/>
        <v>489521.51973131829</v>
      </c>
      <c r="V1509" s="63">
        <f t="shared" si="513"/>
        <v>633080</v>
      </c>
      <c r="W1509" s="64">
        <f t="shared" si="514"/>
        <v>399774.82284944691</v>
      </c>
      <c r="X1509" s="64">
        <f t="shared" si="515"/>
        <v>304319.47742136451</v>
      </c>
      <c r="Y1509" s="64">
        <f t="shared" si="505"/>
        <v>389777.27959697734</v>
      </c>
      <c r="Z1509" s="64">
        <f t="shared" si="506"/>
        <v>225397.0183076596</v>
      </c>
      <c r="AA1509" s="64">
        <f t="shared" si="516"/>
        <v>298400.66031334875</v>
      </c>
      <c r="AB1509" s="65">
        <f t="shared" si="507"/>
        <v>0.60957618467341479</v>
      </c>
      <c r="AC1509" s="66">
        <f>X1509</f>
        <v>304319.47742136451</v>
      </c>
      <c r="AD1509" s="88" t="s">
        <v>4740</v>
      </c>
    </row>
    <row r="1510" spans="1:30" s="68" customFormat="1" ht="29.5" customHeight="1" x14ac:dyDescent="0.35">
      <c r="A1510" s="57"/>
      <c r="B1510" s="3">
        <v>8</v>
      </c>
      <c r="C1510" s="9" t="s">
        <v>414</v>
      </c>
      <c r="D1510" s="106" t="s">
        <v>673</v>
      </c>
      <c r="E1510" s="107"/>
      <c r="F1510" s="4" t="s">
        <v>13</v>
      </c>
      <c r="G1510" s="58">
        <v>190448.14092790653</v>
      </c>
      <c r="H1510" s="58">
        <v>36185.146776302237</v>
      </c>
      <c r="I1510" s="59">
        <v>226633.28770420875</v>
      </c>
      <c r="J1510" s="60">
        <v>60000</v>
      </c>
      <c r="K1510" s="60">
        <f t="shared" si="518"/>
        <v>11400</v>
      </c>
      <c r="L1510" s="61">
        <f t="shared" si="519"/>
        <v>71400</v>
      </c>
      <c r="M1510" s="60">
        <v>55000</v>
      </c>
      <c r="N1510" s="60">
        <f t="shared" si="502"/>
        <v>10450</v>
      </c>
      <c r="O1510" s="62">
        <f t="shared" si="503"/>
        <v>65450</v>
      </c>
      <c r="P1510" s="58">
        <v>196161.58515574373</v>
      </c>
      <c r="Q1510" s="58">
        <v>37270.701179591306</v>
      </c>
      <c r="R1510" s="58">
        <v>233432.28633533503</v>
      </c>
      <c r="S1510" s="62"/>
      <c r="T1510" s="63">
        <f t="shared" si="504"/>
        <v>65450</v>
      </c>
      <c r="U1510" s="63">
        <f t="shared" si="512"/>
        <v>121161.09590140292</v>
      </c>
      <c r="V1510" s="63">
        <f t="shared" si="513"/>
        <v>71400</v>
      </c>
      <c r="W1510" s="64">
        <f t="shared" si="514"/>
        <v>101931.9941335234</v>
      </c>
      <c r="X1510" s="64">
        <f t="shared" si="515"/>
        <v>89029.078619197375</v>
      </c>
      <c r="Y1510" s="64">
        <f t="shared" si="505"/>
        <v>68425</v>
      </c>
      <c r="Z1510" s="64">
        <f t="shared" si="506"/>
        <v>77239.53930959868</v>
      </c>
      <c r="AA1510" s="64">
        <f t="shared" si="516"/>
        <v>91390.032595277589</v>
      </c>
      <c r="AB1510" s="65">
        <f t="shared" si="507"/>
        <v>0.75428529195252503</v>
      </c>
      <c r="AC1510" s="66">
        <f t="shared" ref="AC1510:AC1511" si="521">X1510</f>
        <v>89029.078619197375</v>
      </c>
      <c r="AD1510" s="88" t="s">
        <v>4740</v>
      </c>
    </row>
    <row r="1511" spans="1:30" s="68" customFormat="1" ht="29.5" customHeight="1" x14ac:dyDescent="0.35">
      <c r="A1511" s="57"/>
      <c r="B1511" s="3">
        <v>9</v>
      </c>
      <c r="C1511" s="9" t="s">
        <v>414</v>
      </c>
      <c r="D1511" s="106" t="s">
        <v>674</v>
      </c>
      <c r="E1511" s="107"/>
      <c r="F1511" s="4" t="s">
        <v>13</v>
      </c>
      <c r="G1511" s="58">
        <v>247049.93332345539</v>
      </c>
      <c r="H1511" s="58">
        <v>46939.487331456527</v>
      </c>
      <c r="I1511" s="59">
        <v>293989.4206549119</v>
      </c>
      <c r="J1511" s="60">
        <v>57000</v>
      </c>
      <c r="K1511" s="60">
        <f t="shared" si="518"/>
        <v>10830</v>
      </c>
      <c r="L1511" s="61">
        <f t="shared" si="519"/>
        <v>67830</v>
      </c>
      <c r="M1511" s="60">
        <v>52000</v>
      </c>
      <c r="N1511" s="60">
        <f t="shared" si="502"/>
        <v>9880</v>
      </c>
      <c r="O1511" s="62">
        <f t="shared" si="503"/>
        <v>61880</v>
      </c>
      <c r="P1511" s="58">
        <v>256931.93065639358</v>
      </c>
      <c r="Q1511" s="58">
        <v>48817.066824714784</v>
      </c>
      <c r="R1511" s="58">
        <v>305748.99748110835</v>
      </c>
      <c r="S1511" s="62"/>
      <c r="T1511" s="63">
        <f t="shared" si="504"/>
        <v>61880</v>
      </c>
      <c r="U1511" s="63">
        <f t="shared" si="512"/>
        <v>141233.14021830398</v>
      </c>
      <c r="V1511" s="63">
        <f t="shared" si="513"/>
        <v>67830</v>
      </c>
      <c r="W1511" s="64">
        <f t="shared" si="514"/>
        <v>107259.2135197481</v>
      </c>
      <c r="X1511" s="64">
        <f t="shared" si="515"/>
        <v>87452.000891267729</v>
      </c>
      <c r="Y1511" s="64">
        <f t="shared" si="505"/>
        <v>64855</v>
      </c>
      <c r="Z1511" s="64">
        <f t="shared" si="506"/>
        <v>74666.000445633865</v>
      </c>
      <c r="AA1511" s="64">
        <f t="shared" si="516"/>
        <v>132324.26661282015</v>
      </c>
      <c r="AB1511" s="65">
        <f t="shared" si="507"/>
        <v>0.93692079924220772</v>
      </c>
      <c r="AC1511" s="66">
        <f t="shared" si="521"/>
        <v>87452.000891267729</v>
      </c>
      <c r="AD1511" s="88" t="s">
        <v>4740</v>
      </c>
    </row>
    <row r="1512" spans="1:30" ht="29.5" customHeight="1" x14ac:dyDescent="0.35">
      <c r="A1512" s="8"/>
      <c r="B1512" s="111" t="s">
        <v>1849</v>
      </c>
      <c r="C1512" s="112"/>
      <c r="D1512" s="112"/>
      <c r="E1512" s="112"/>
      <c r="F1512" s="112"/>
      <c r="G1512" s="112"/>
      <c r="H1512" s="112"/>
      <c r="I1512" s="112"/>
      <c r="M1512" s="21"/>
      <c r="N1512" s="21"/>
      <c r="O1512" s="32"/>
      <c r="P1512" s="32"/>
      <c r="Q1512" s="32"/>
      <c r="R1512" s="32"/>
      <c r="S1512" s="32"/>
      <c r="T1512" s="33"/>
      <c r="U1512" s="33"/>
      <c r="V1512" s="33"/>
      <c r="W1512" s="34"/>
      <c r="X1512" s="34"/>
      <c r="Y1512" s="34"/>
      <c r="Z1512" s="34"/>
      <c r="AA1512" s="34"/>
      <c r="AB1512" s="49"/>
    </row>
    <row r="1513" spans="1:30" s="68" customFormat="1" ht="29.5" customHeight="1" x14ac:dyDescent="0.35">
      <c r="A1513" s="57"/>
      <c r="B1513" s="3">
        <v>1</v>
      </c>
      <c r="C1513" s="9" t="s">
        <v>414</v>
      </c>
      <c r="D1513" s="106" t="s">
        <v>1850</v>
      </c>
      <c r="E1513" s="107" t="s">
        <v>1851</v>
      </c>
      <c r="F1513" s="4" t="s">
        <v>13</v>
      </c>
      <c r="G1513" s="58">
        <v>924369.74789915967</v>
      </c>
      <c r="H1513" s="58">
        <v>175630.25210084033</v>
      </c>
      <c r="I1513" s="59">
        <v>1100000</v>
      </c>
      <c r="J1513" s="60">
        <v>47000</v>
      </c>
      <c r="K1513" s="60">
        <f t="shared" ref="K1513:K1576" si="522">+J1513*19%</f>
        <v>8930</v>
      </c>
      <c r="L1513" s="61">
        <f t="shared" ref="L1513:L1576" si="523">+J1513+K1513</f>
        <v>55930</v>
      </c>
      <c r="M1513" s="60">
        <v>44000</v>
      </c>
      <c r="N1513" s="60">
        <f t="shared" si="502"/>
        <v>8360</v>
      </c>
      <c r="O1513" s="62">
        <f t="shared" si="503"/>
        <v>52360</v>
      </c>
      <c r="P1513" s="58">
        <v>970588.23529411771</v>
      </c>
      <c r="Q1513" s="58">
        <v>184411.76470588238</v>
      </c>
      <c r="R1513" s="58">
        <v>1155000</v>
      </c>
      <c r="S1513" s="62">
        <v>29512</v>
      </c>
      <c r="T1513" s="63">
        <f t="shared" si="504"/>
        <v>52360</v>
      </c>
      <c r="U1513" s="63">
        <f t="shared" si="512"/>
        <v>402763.33333333331</v>
      </c>
      <c r="V1513" s="63">
        <f t="shared" si="513"/>
        <v>55930</v>
      </c>
      <c r="W1513" s="64">
        <f t="shared" si="514"/>
        <v>147688.1716754298</v>
      </c>
      <c r="X1513" s="64">
        <f t="shared" si="515"/>
        <v>79182.558034775837</v>
      </c>
      <c r="Y1513" s="64">
        <f t="shared" si="505"/>
        <v>54145</v>
      </c>
      <c r="Z1513" s="64">
        <f t="shared" si="506"/>
        <v>65771.279017387918</v>
      </c>
      <c r="AA1513" s="64">
        <f t="shared" si="516"/>
        <v>603827.30414691695</v>
      </c>
      <c r="AB1513" s="65">
        <f t="shared" si="507"/>
        <v>1.4992112095943448</v>
      </c>
      <c r="AC1513" s="66">
        <f>X1513</f>
        <v>79182.558034775837</v>
      </c>
      <c r="AD1513" s="88" t="s">
        <v>4740</v>
      </c>
    </row>
    <row r="1514" spans="1:30" s="68" customFormat="1" ht="29.5" customHeight="1" x14ac:dyDescent="0.35">
      <c r="A1514" s="57"/>
      <c r="B1514" s="3">
        <v>2</v>
      </c>
      <c r="C1514" s="9" t="s">
        <v>414</v>
      </c>
      <c r="D1514" s="106" t="s">
        <v>727</v>
      </c>
      <c r="E1514" s="107" t="s">
        <v>1852</v>
      </c>
      <c r="F1514" s="4" t="s">
        <v>13</v>
      </c>
      <c r="G1514" s="58">
        <v>725000</v>
      </c>
      <c r="H1514" s="58">
        <v>137750</v>
      </c>
      <c r="I1514" s="59">
        <v>862750</v>
      </c>
      <c r="J1514" s="60">
        <v>54000</v>
      </c>
      <c r="K1514" s="60">
        <f t="shared" si="522"/>
        <v>10260</v>
      </c>
      <c r="L1514" s="61">
        <f t="shared" si="523"/>
        <v>64260</v>
      </c>
      <c r="M1514" s="60">
        <v>50000</v>
      </c>
      <c r="N1514" s="60">
        <f t="shared" si="502"/>
        <v>9500</v>
      </c>
      <c r="O1514" s="62">
        <f t="shared" si="503"/>
        <v>59500</v>
      </c>
      <c r="P1514" s="58">
        <v>746750</v>
      </c>
      <c r="Q1514" s="58">
        <v>141882.5</v>
      </c>
      <c r="R1514" s="58">
        <v>888632.5</v>
      </c>
      <c r="S1514" s="62">
        <v>353192</v>
      </c>
      <c r="T1514" s="63">
        <f t="shared" si="504"/>
        <v>59500</v>
      </c>
      <c r="U1514" s="63">
        <f t="shared" si="512"/>
        <v>328836.66666666669</v>
      </c>
      <c r="V1514" s="63">
        <f t="shared" si="513"/>
        <v>64260</v>
      </c>
      <c r="W1514" s="64">
        <f t="shared" si="514"/>
        <v>148860.98383993653</v>
      </c>
      <c r="X1514" s="64">
        <f t="shared" si="515"/>
        <v>89478.553137003837</v>
      </c>
      <c r="Y1514" s="64">
        <f t="shared" si="505"/>
        <v>61880</v>
      </c>
      <c r="Z1514" s="64">
        <f t="shared" si="506"/>
        <v>74489.276568501926</v>
      </c>
      <c r="AA1514" s="64">
        <f t="shared" si="516"/>
        <v>462388.63527700736</v>
      </c>
      <c r="AB1514" s="65">
        <f t="shared" si="507"/>
        <v>1.4061346624271645</v>
      </c>
      <c r="AC1514" s="66">
        <f>X1514</f>
        <v>89478.553137003837</v>
      </c>
      <c r="AD1514" s="88" t="s">
        <v>4740</v>
      </c>
    </row>
    <row r="1515" spans="1:30" ht="29.5" customHeight="1" x14ac:dyDescent="0.35">
      <c r="A1515" s="8"/>
      <c r="B1515" s="3">
        <v>3</v>
      </c>
      <c r="C1515" s="9" t="s">
        <v>414</v>
      </c>
      <c r="D1515" s="106" t="s">
        <v>1197</v>
      </c>
      <c r="E1515" s="131" t="s">
        <v>1853</v>
      </c>
      <c r="F1515" s="4" t="s">
        <v>13</v>
      </c>
      <c r="G1515" s="12">
        <v>36000</v>
      </c>
      <c r="H1515" s="12">
        <v>6840</v>
      </c>
      <c r="I1515" s="24">
        <v>42840</v>
      </c>
      <c r="J1515" s="21">
        <v>49000</v>
      </c>
      <c r="K1515" s="21">
        <f t="shared" si="522"/>
        <v>9310</v>
      </c>
      <c r="L1515" s="29">
        <f t="shared" si="523"/>
        <v>58310</v>
      </c>
      <c r="M1515" s="21">
        <v>46000</v>
      </c>
      <c r="N1515" s="21">
        <f t="shared" si="502"/>
        <v>8740</v>
      </c>
      <c r="O1515" s="32">
        <f t="shared" si="503"/>
        <v>54740</v>
      </c>
      <c r="P1515" s="12">
        <v>37080</v>
      </c>
      <c r="Q1515" s="12">
        <v>7045.2</v>
      </c>
      <c r="R1515" s="12">
        <v>44125.2</v>
      </c>
      <c r="S1515" s="32">
        <v>34272</v>
      </c>
      <c r="T1515" s="33">
        <f t="shared" si="504"/>
        <v>42840</v>
      </c>
      <c r="U1515" s="33">
        <f t="shared" si="512"/>
        <v>51963.333333333336</v>
      </c>
      <c r="V1515" s="33">
        <f t="shared" si="513"/>
        <v>54740</v>
      </c>
      <c r="W1515" s="34">
        <f t="shared" si="514"/>
        <v>51518.803187777914</v>
      </c>
      <c r="X1515" s="34">
        <f t="shared" si="515"/>
        <v>51054.649277405711</v>
      </c>
      <c r="Y1515" s="34">
        <f t="shared" si="505"/>
        <v>48790</v>
      </c>
      <c r="Z1515" s="34">
        <f t="shared" si="506"/>
        <v>46947.324638702856</v>
      </c>
      <c r="AA1515" s="34">
        <f t="shared" si="516"/>
        <v>8100.1625498093244</v>
      </c>
      <c r="AB1515" s="49">
        <f t="shared" si="507"/>
        <v>0.15588227371497834</v>
      </c>
      <c r="AC1515" s="46">
        <f t="shared" ref="AC1515:AC1517" si="524">T1515</f>
        <v>42840</v>
      </c>
      <c r="AD1515" s="51" t="s">
        <v>4739</v>
      </c>
    </row>
    <row r="1516" spans="1:30" ht="29.5" customHeight="1" x14ac:dyDescent="0.35">
      <c r="A1516" s="8"/>
      <c r="B1516" s="3">
        <v>4</v>
      </c>
      <c r="C1516" s="9" t="s">
        <v>414</v>
      </c>
      <c r="D1516" s="106" t="s">
        <v>1854</v>
      </c>
      <c r="E1516" s="131" t="s">
        <v>1855</v>
      </c>
      <c r="F1516" s="4" t="s">
        <v>13</v>
      </c>
      <c r="G1516" s="12">
        <v>41000</v>
      </c>
      <c r="H1516" s="12">
        <v>7790</v>
      </c>
      <c r="I1516" s="24">
        <v>48790</v>
      </c>
      <c r="J1516" s="21">
        <v>50000</v>
      </c>
      <c r="K1516" s="21">
        <f t="shared" si="522"/>
        <v>9500</v>
      </c>
      <c r="L1516" s="29">
        <f t="shared" si="523"/>
        <v>59500</v>
      </c>
      <c r="M1516" s="21">
        <v>46000</v>
      </c>
      <c r="N1516" s="21">
        <f t="shared" si="502"/>
        <v>8740</v>
      </c>
      <c r="O1516" s="32">
        <f t="shared" si="503"/>
        <v>54740</v>
      </c>
      <c r="P1516" s="12">
        <v>43050</v>
      </c>
      <c r="Q1516" s="12">
        <v>8179.5</v>
      </c>
      <c r="R1516" s="12">
        <v>51229.5</v>
      </c>
      <c r="S1516" s="32">
        <v>32368</v>
      </c>
      <c r="T1516" s="33">
        <f t="shared" si="504"/>
        <v>48790</v>
      </c>
      <c r="U1516" s="33">
        <f t="shared" si="512"/>
        <v>54343.333333333336</v>
      </c>
      <c r="V1516" s="33">
        <f t="shared" si="513"/>
        <v>54740</v>
      </c>
      <c r="W1516" s="34">
        <f t="shared" si="514"/>
        <v>54164.847612390193</v>
      </c>
      <c r="X1516" s="34">
        <f t="shared" si="515"/>
        <v>53985.086593970496</v>
      </c>
      <c r="Y1516" s="34">
        <f t="shared" si="505"/>
        <v>51765</v>
      </c>
      <c r="Z1516" s="34">
        <f t="shared" si="506"/>
        <v>51387.543296985248</v>
      </c>
      <c r="AA1516" s="34">
        <f t="shared" si="516"/>
        <v>5366.0072058592441</v>
      </c>
      <c r="AB1516" s="49">
        <f t="shared" si="507"/>
        <v>9.8742695317289644E-2</v>
      </c>
      <c r="AC1516" s="46">
        <f t="shared" si="524"/>
        <v>48790</v>
      </c>
      <c r="AD1516" s="51" t="s">
        <v>4739</v>
      </c>
    </row>
    <row r="1517" spans="1:30" ht="29.5" customHeight="1" x14ac:dyDescent="0.35">
      <c r="A1517" s="8"/>
      <c r="B1517" s="3">
        <v>5</v>
      </c>
      <c r="C1517" s="9" t="s">
        <v>414</v>
      </c>
      <c r="D1517" s="106" t="s">
        <v>1153</v>
      </c>
      <c r="E1517" s="131" t="s">
        <v>1856</v>
      </c>
      <c r="F1517" s="4" t="s">
        <v>13</v>
      </c>
      <c r="G1517" s="12">
        <v>40000</v>
      </c>
      <c r="H1517" s="12">
        <v>7600</v>
      </c>
      <c r="I1517" s="24">
        <v>47600</v>
      </c>
      <c r="J1517" s="21">
        <v>52000</v>
      </c>
      <c r="K1517" s="21">
        <f t="shared" si="522"/>
        <v>9880</v>
      </c>
      <c r="L1517" s="29">
        <f t="shared" si="523"/>
        <v>61880</v>
      </c>
      <c r="M1517" s="21">
        <v>49000</v>
      </c>
      <c r="N1517" s="21">
        <f t="shared" si="502"/>
        <v>9310</v>
      </c>
      <c r="O1517" s="32">
        <f t="shared" si="503"/>
        <v>58310</v>
      </c>
      <c r="P1517" s="12">
        <v>41600</v>
      </c>
      <c r="Q1517" s="12">
        <v>7904</v>
      </c>
      <c r="R1517" s="12">
        <v>49504</v>
      </c>
      <c r="S1517" s="32">
        <v>25704</v>
      </c>
      <c r="T1517" s="33">
        <f t="shared" si="504"/>
        <v>47600</v>
      </c>
      <c r="U1517" s="33">
        <f t="shared" si="512"/>
        <v>55930</v>
      </c>
      <c r="V1517" s="33">
        <f t="shared" si="513"/>
        <v>58310</v>
      </c>
      <c r="W1517" s="34">
        <f t="shared" si="514"/>
        <v>55586.171931652847</v>
      </c>
      <c r="X1517" s="34">
        <f t="shared" si="515"/>
        <v>55229.872495446267</v>
      </c>
      <c r="Y1517" s="34">
        <f t="shared" si="505"/>
        <v>52955</v>
      </c>
      <c r="Z1517" s="34">
        <f t="shared" si="506"/>
        <v>51414.936247723133</v>
      </c>
      <c r="AA1517" s="34">
        <f t="shared" si="516"/>
        <v>7431.5476180940941</v>
      </c>
      <c r="AB1517" s="49">
        <f t="shared" si="507"/>
        <v>0.13287229783826379</v>
      </c>
      <c r="AC1517" s="46">
        <f t="shared" si="524"/>
        <v>47600</v>
      </c>
      <c r="AD1517" s="51" t="s">
        <v>4739</v>
      </c>
    </row>
    <row r="1518" spans="1:30" ht="29.5" customHeight="1" x14ac:dyDescent="0.35">
      <c r="A1518" s="8"/>
      <c r="B1518" s="3">
        <v>6</v>
      </c>
      <c r="C1518" s="9" t="s">
        <v>414</v>
      </c>
      <c r="D1518" s="106" t="s">
        <v>959</v>
      </c>
      <c r="E1518" s="131" t="s">
        <v>1857</v>
      </c>
      <c r="F1518" s="4" t="s">
        <v>13</v>
      </c>
      <c r="G1518" s="12">
        <v>25210.084033613446</v>
      </c>
      <c r="H1518" s="12">
        <v>4789.9159663865548</v>
      </c>
      <c r="I1518" s="24">
        <v>30000</v>
      </c>
      <c r="J1518" s="21">
        <v>49000</v>
      </c>
      <c r="K1518" s="21">
        <f t="shared" si="522"/>
        <v>9310</v>
      </c>
      <c r="L1518" s="29">
        <f t="shared" si="523"/>
        <v>58310</v>
      </c>
      <c r="M1518" s="21">
        <v>45000</v>
      </c>
      <c r="N1518" s="21">
        <f t="shared" si="502"/>
        <v>8550</v>
      </c>
      <c r="O1518" s="32">
        <f t="shared" si="503"/>
        <v>53550</v>
      </c>
      <c r="P1518" s="12">
        <v>26722.689075630253</v>
      </c>
      <c r="Q1518" s="12">
        <v>5077.3109243697481</v>
      </c>
      <c r="R1518" s="12">
        <v>31800</v>
      </c>
      <c r="S1518" s="32">
        <v>29512</v>
      </c>
      <c r="T1518" s="33">
        <f t="shared" si="504"/>
        <v>30000</v>
      </c>
      <c r="U1518" s="33">
        <f t="shared" si="512"/>
        <v>47286.666666666664</v>
      </c>
      <c r="V1518" s="33">
        <f t="shared" si="513"/>
        <v>53550</v>
      </c>
      <c r="W1518" s="34">
        <f t="shared" si="514"/>
        <v>45415.899875765179</v>
      </c>
      <c r="X1518" s="34">
        <f t="shared" si="515"/>
        <v>43379.439561347928</v>
      </c>
      <c r="Y1518" s="34">
        <f t="shared" si="505"/>
        <v>41775</v>
      </c>
      <c r="Z1518" s="34">
        <f t="shared" si="506"/>
        <v>36689.719780673964</v>
      </c>
      <c r="AA1518" s="34">
        <f t="shared" si="516"/>
        <v>15158.69497461221</v>
      </c>
      <c r="AB1518" s="49">
        <f t="shared" si="507"/>
        <v>0.32057017428335421</v>
      </c>
      <c r="AC1518" s="46">
        <f>Z1518</f>
        <v>36689.719780673964</v>
      </c>
      <c r="AD1518" s="44" t="s">
        <v>4745</v>
      </c>
    </row>
    <row r="1519" spans="1:30" ht="29.5" customHeight="1" x14ac:dyDescent="0.35">
      <c r="A1519" s="8"/>
      <c r="B1519" s="3">
        <v>7</v>
      </c>
      <c r="C1519" s="9" t="s">
        <v>414</v>
      </c>
      <c r="D1519" s="106" t="s">
        <v>1310</v>
      </c>
      <c r="E1519" s="131" t="s">
        <v>1858</v>
      </c>
      <c r="F1519" s="4" t="s">
        <v>13</v>
      </c>
      <c r="G1519" s="12">
        <v>31000</v>
      </c>
      <c r="H1519" s="12">
        <v>5890</v>
      </c>
      <c r="I1519" s="24">
        <v>36890</v>
      </c>
      <c r="J1519" s="21">
        <v>52000</v>
      </c>
      <c r="K1519" s="21">
        <f t="shared" si="522"/>
        <v>9880</v>
      </c>
      <c r="L1519" s="29">
        <f t="shared" si="523"/>
        <v>61880</v>
      </c>
      <c r="M1519" s="21">
        <v>48000</v>
      </c>
      <c r="N1519" s="21">
        <f t="shared" si="502"/>
        <v>9120</v>
      </c>
      <c r="O1519" s="32">
        <f t="shared" si="503"/>
        <v>57120</v>
      </c>
      <c r="P1519" s="12">
        <v>32550</v>
      </c>
      <c r="Q1519" s="12">
        <v>6184.5</v>
      </c>
      <c r="R1519" s="12">
        <v>38734.5</v>
      </c>
      <c r="S1519" s="32">
        <v>34272</v>
      </c>
      <c r="T1519" s="33">
        <f t="shared" si="504"/>
        <v>36890</v>
      </c>
      <c r="U1519" s="33">
        <f t="shared" si="512"/>
        <v>51963.333333333336</v>
      </c>
      <c r="V1519" s="33">
        <f t="shared" si="513"/>
        <v>57120</v>
      </c>
      <c r="W1519" s="34">
        <f t="shared" si="514"/>
        <v>50708.689432604282</v>
      </c>
      <c r="X1519" s="34">
        <f t="shared" si="515"/>
        <v>49362.458899213721</v>
      </c>
      <c r="Y1519" s="34">
        <f t="shared" si="505"/>
        <v>47005</v>
      </c>
      <c r="Z1519" s="34">
        <f t="shared" si="506"/>
        <v>43126.229449606864</v>
      </c>
      <c r="AA1519" s="34">
        <f t="shared" si="516"/>
        <v>13269.078089051005</v>
      </c>
      <c r="AB1519" s="49">
        <f t="shared" si="507"/>
        <v>0.25535463639202649</v>
      </c>
      <c r="AC1519" s="46">
        <f t="shared" ref="AC1519:AC1525" si="525">T1519</f>
        <v>36890</v>
      </c>
      <c r="AD1519" s="51" t="s">
        <v>4739</v>
      </c>
    </row>
    <row r="1520" spans="1:30" ht="29.5" customHeight="1" x14ac:dyDescent="0.35">
      <c r="A1520" s="8"/>
      <c r="B1520" s="3">
        <v>8</v>
      </c>
      <c r="C1520" s="9" t="s">
        <v>414</v>
      </c>
      <c r="D1520" s="106" t="s">
        <v>1859</v>
      </c>
      <c r="E1520" s="131" t="s">
        <v>1860</v>
      </c>
      <c r="F1520" s="4" t="s">
        <v>13</v>
      </c>
      <c r="G1520" s="12">
        <v>38000</v>
      </c>
      <c r="H1520" s="12">
        <v>7220</v>
      </c>
      <c r="I1520" s="24">
        <v>45220</v>
      </c>
      <c r="J1520" s="21">
        <v>54000</v>
      </c>
      <c r="K1520" s="21">
        <f t="shared" si="522"/>
        <v>10260</v>
      </c>
      <c r="L1520" s="29">
        <f t="shared" si="523"/>
        <v>64260</v>
      </c>
      <c r="M1520" s="21">
        <v>50000</v>
      </c>
      <c r="N1520" s="21">
        <f t="shared" si="502"/>
        <v>9500</v>
      </c>
      <c r="O1520" s="32">
        <f t="shared" si="503"/>
        <v>59500</v>
      </c>
      <c r="P1520" s="12">
        <v>40280</v>
      </c>
      <c r="Q1520" s="12">
        <v>7653.2</v>
      </c>
      <c r="R1520" s="12">
        <v>47933.2</v>
      </c>
      <c r="S1520" s="32">
        <v>31416</v>
      </c>
      <c r="T1520" s="33">
        <f t="shared" si="504"/>
        <v>45220</v>
      </c>
      <c r="U1520" s="33">
        <f t="shared" si="512"/>
        <v>56326.666666666664</v>
      </c>
      <c r="V1520" s="33">
        <f t="shared" si="513"/>
        <v>59500</v>
      </c>
      <c r="W1520" s="34">
        <f t="shared" si="514"/>
        <v>55709.519800271482</v>
      </c>
      <c r="X1520" s="34">
        <f t="shared" si="515"/>
        <v>55063.439567047506</v>
      </c>
      <c r="Y1520" s="34">
        <f t="shared" si="505"/>
        <v>52360</v>
      </c>
      <c r="Z1520" s="34">
        <f t="shared" si="506"/>
        <v>50141.719783523753</v>
      </c>
      <c r="AA1520" s="34">
        <f t="shared" si="516"/>
        <v>9908.7301574587764</v>
      </c>
      <c r="AB1520" s="49">
        <f t="shared" si="507"/>
        <v>0.17591543657460251</v>
      </c>
      <c r="AC1520" s="46">
        <f t="shared" si="525"/>
        <v>45220</v>
      </c>
      <c r="AD1520" s="51" t="s">
        <v>4739</v>
      </c>
    </row>
    <row r="1521" spans="1:30" ht="29.5" customHeight="1" x14ac:dyDescent="0.35">
      <c r="A1521" s="8"/>
      <c r="B1521" s="3">
        <v>9</v>
      </c>
      <c r="C1521" s="9" t="s">
        <v>414</v>
      </c>
      <c r="D1521" s="106" t="s">
        <v>709</v>
      </c>
      <c r="E1521" s="131" t="s">
        <v>1861</v>
      </c>
      <c r="F1521" s="4" t="s">
        <v>13</v>
      </c>
      <c r="G1521" s="12">
        <v>41000</v>
      </c>
      <c r="H1521" s="12">
        <v>7790</v>
      </c>
      <c r="I1521" s="24">
        <v>48790</v>
      </c>
      <c r="J1521" s="21">
        <v>50000</v>
      </c>
      <c r="K1521" s="21">
        <f t="shared" si="522"/>
        <v>9500</v>
      </c>
      <c r="L1521" s="29">
        <f t="shared" si="523"/>
        <v>59500</v>
      </c>
      <c r="M1521" s="21">
        <v>46000</v>
      </c>
      <c r="N1521" s="21">
        <f t="shared" si="502"/>
        <v>8740</v>
      </c>
      <c r="O1521" s="32">
        <f t="shared" si="503"/>
        <v>54740</v>
      </c>
      <c r="P1521" s="12">
        <v>42640</v>
      </c>
      <c r="Q1521" s="12">
        <v>8101.6</v>
      </c>
      <c r="R1521" s="12">
        <v>50741.599999999999</v>
      </c>
      <c r="S1521" s="32">
        <v>31416</v>
      </c>
      <c r="T1521" s="33">
        <f t="shared" si="504"/>
        <v>48790</v>
      </c>
      <c r="U1521" s="33">
        <f t="shared" si="512"/>
        <v>54343.333333333336</v>
      </c>
      <c r="V1521" s="33">
        <f t="shared" si="513"/>
        <v>54740</v>
      </c>
      <c r="W1521" s="34">
        <f t="shared" si="514"/>
        <v>54164.847612390193</v>
      </c>
      <c r="X1521" s="34">
        <f t="shared" si="515"/>
        <v>53985.086593970496</v>
      </c>
      <c r="Y1521" s="34">
        <f t="shared" si="505"/>
        <v>51765</v>
      </c>
      <c r="Z1521" s="34">
        <f t="shared" si="506"/>
        <v>51387.543296985248</v>
      </c>
      <c r="AA1521" s="34">
        <f t="shared" si="516"/>
        <v>5366.0072058592441</v>
      </c>
      <c r="AB1521" s="49">
        <f t="shared" si="507"/>
        <v>9.8742695317289644E-2</v>
      </c>
      <c r="AC1521" s="46">
        <f t="shared" si="525"/>
        <v>48790</v>
      </c>
      <c r="AD1521" s="51" t="s">
        <v>4739</v>
      </c>
    </row>
    <row r="1522" spans="1:30" ht="29.5" customHeight="1" x14ac:dyDescent="0.35">
      <c r="A1522" s="8"/>
      <c r="B1522" s="3">
        <v>10</v>
      </c>
      <c r="C1522" s="9" t="s">
        <v>414</v>
      </c>
      <c r="D1522" s="106" t="s">
        <v>711</v>
      </c>
      <c r="E1522" s="131" t="s">
        <v>712</v>
      </c>
      <c r="F1522" s="4" t="s">
        <v>13</v>
      </c>
      <c r="G1522" s="12">
        <v>41000</v>
      </c>
      <c r="H1522" s="12">
        <v>7790</v>
      </c>
      <c r="I1522" s="24">
        <v>48790</v>
      </c>
      <c r="J1522" s="21">
        <v>51000</v>
      </c>
      <c r="K1522" s="21">
        <f t="shared" si="522"/>
        <v>9690</v>
      </c>
      <c r="L1522" s="29">
        <f t="shared" si="523"/>
        <v>60690</v>
      </c>
      <c r="M1522" s="21">
        <v>47000</v>
      </c>
      <c r="N1522" s="21">
        <f t="shared" si="502"/>
        <v>8930</v>
      </c>
      <c r="O1522" s="32">
        <f t="shared" si="503"/>
        <v>55930</v>
      </c>
      <c r="P1522" s="12">
        <v>42230</v>
      </c>
      <c r="Q1522" s="12">
        <v>8023.7</v>
      </c>
      <c r="R1522" s="12">
        <v>50253.7</v>
      </c>
      <c r="S1522" s="32">
        <v>295120</v>
      </c>
      <c r="T1522" s="33">
        <f t="shared" si="504"/>
        <v>48790</v>
      </c>
      <c r="U1522" s="33">
        <f t="shared" si="512"/>
        <v>55136.666666666664</v>
      </c>
      <c r="V1522" s="33">
        <f t="shared" si="513"/>
        <v>55930</v>
      </c>
      <c r="W1522" s="34">
        <f t="shared" si="514"/>
        <v>54915.83502165426</v>
      </c>
      <c r="X1522" s="34">
        <f t="shared" si="515"/>
        <v>54691.954793452845</v>
      </c>
      <c r="Y1522" s="34">
        <f t="shared" si="505"/>
        <v>52360</v>
      </c>
      <c r="Z1522" s="34">
        <f t="shared" si="506"/>
        <v>51740.977396726419</v>
      </c>
      <c r="AA1522" s="34">
        <f t="shared" si="516"/>
        <v>5989.5353186481279</v>
      </c>
      <c r="AB1522" s="49">
        <f t="shared" si="507"/>
        <v>0.10863071129885971</v>
      </c>
      <c r="AC1522" s="46">
        <f t="shared" si="525"/>
        <v>48790</v>
      </c>
      <c r="AD1522" s="51" t="s">
        <v>4739</v>
      </c>
    </row>
    <row r="1523" spans="1:30" s="68" customFormat="1" ht="29.5" customHeight="1" x14ac:dyDescent="0.35">
      <c r="A1523" s="57"/>
      <c r="B1523" s="3">
        <v>11</v>
      </c>
      <c r="C1523" s="9" t="s">
        <v>414</v>
      </c>
      <c r="D1523" s="106" t="s">
        <v>1304</v>
      </c>
      <c r="E1523" s="107" t="s">
        <v>1862</v>
      </c>
      <c r="F1523" s="4" t="s">
        <v>13</v>
      </c>
      <c r="G1523" s="58">
        <v>38000</v>
      </c>
      <c r="H1523" s="58">
        <v>7220</v>
      </c>
      <c r="I1523" s="59">
        <v>45220</v>
      </c>
      <c r="J1523" s="60">
        <v>50000</v>
      </c>
      <c r="K1523" s="60">
        <f t="shared" si="522"/>
        <v>9500</v>
      </c>
      <c r="L1523" s="61">
        <f t="shared" si="523"/>
        <v>59500</v>
      </c>
      <c r="M1523" s="60">
        <v>46000</v>
      </c>
      <c r="N1523" s="60">
        <f t="shared" si="502"/>
        <v>8740</v>
      </c>
      <c r="O1523" s="62">
        <f t="shared" si="503"/>
        <v>54740</v>
      </c>
      <c r="P1523" s="58">
        <v>39520.000000000007</v>
      </c>
      <c r="Q1523" s="58">
        <v>7508.8000000000011</v>
      </c>
      <c r="R1523" s="58">
        <v>47028.80000000001</v>
      </c>
      <c r="S1523" s="62">
        <v>29512</v>
      </c>
      <c r="T1523" s="63">
        <f t="shared" si="504"/>
        <v>45220</v>
      </c>
      <c r="U1523" s="63">
        <f t="shared" si="512"/>
        <v>53153.333333333336</v>
      </c>
      <c r="V1523" s="63">
        <f t="shared" si="513"/>
        <v>54740</v>
      </c>
      <c r="W1523" s="64">
        <f t="shared" si="514"/>
        <v>52810.154607793018</v>
      </c>
      <c r="X1523" s="64">
        <f t="shared" si="515"/>
        <v>52457.632817753867</v>
      </c>
      <c r="Y1523" s="64">
        <f t="shared" si="505"/>
        <v>49980</v>
      </c>
      <c r="Z1523" s="64">
        <f t="shared" si="506"/>
        <v>48838.816408876934</v>
      </c>
      <c r="AA1523" s="64">
        <f t="shared" si="516"/>
        <v>7271.0201026632767</v>
      </c>
      <c r="AB1523" s="65">
        <f t="shared" si="507"/>
        <v>0.1367933043270402</v>
      </c>
      <c r="AC1523" s="66">
        <f t="shared" si="525"/>
        <v>45220</v>
      </c>
      <c r="AD1523" s="67" t="s">
        <v>4739</v>
      </c>
    </row>
    <row r="1524" spans="1:30" s="68" customFormat="1" ht="29.5" customHeight="1" x14ac:dyDescent="0.35">
      <c r="A1524" s="57"/>
      <c r="B1524" s="3">
        <v>12</v>
      </c>
      <c r="C1524" s="9" t="s">
        <v>414</v>
      </c>
      <c r="D1524" s="106" t="s">
        <v>1863</v>
      </c>
      <c r="E1524" s="107" t="s">
        <v>1864</v>
      </c>
      <c r="F1524" s="4" t="s">
        <v>13</v>
      </c>
      <c r="G1524" s="58">
        <v>36000</v>
      </c>
      <c r="H1524" s="58">
        <v>6840</v>
      </c>
      <c r="I1524" s="59">
        <v>42840</v>
      </c>
      <c r="J1524" s="60">
        <v>51000</v>
      </c>
      <c r="K1524" s="60">
        <f t="shared" si="522"/>
        <v>9690</v>
      </c>
      <c r="L1524" s="61">
        <f t="shared" si="523"/>
        <v>60690</v>
      </c>
      <c r="M1524" s="60">
        <v>47000</v>
      </c>
      <c r="N1524" s="60">
        <f t="shared" si="502"/>
        <v>8930</v>
      </c>
      <c r="O1524" s="62">
        <f t="shared" si="503"/>
        <v>55930</v>
      </c>
      <c r="P1524" s="58">
        <v>37440</v>
      </c>
      <c r="Q1524" s="58">
        <v>7113.6</v>
      </c>
      <c r="R1524" s="58">
        <v>44553.599999999999</v>
      </c>
      <c r="S1524" s="62">
        <v>34272</v>
      </c>
      <c r="T1524" s="63">
        <f t="shared" si="504"/>
        <v>42840</v>
      </c>
      <c r="U1524" s="63">
        <f t="shared" si="512"/>
        <v>53153.333333333336</v>
      </c>
      <c r="V1524" s="63">
        <f t="shared" si="513"/>
        <v>55930</v>
      </c>
      <c r="W1524" s="64">
        <f t="shared" si="514"/>
        <v>52586.040673491843</v>
      </c>
      <c r="X1524" s="64">
        <f t="shared" si="515"/>
        <v>51993.660759493672</v>
      </c>
      <c r="Y1524" s="64">
        <f t="shared" si="505"/>
        <v>49385</v>
      </c>
      <c r="Z1524" s="64">
        <f t="shared" si="506"/>
        <v>47416.83037974684</v>
      </c>
      <c r="AA1524" s="64">
        <f t="shared" si="516"/>
        <v>9243.2696235333024</v>
      </c>
      <c r="AB1524" s="65">
        <f t="shared" si="507"/>
        <v>0.17389821190643362</v>
      </c>
      <c r="AC1524" s="66">
        <f t="shared" si="525"/>
        <v>42840</v>
      </c>
      <c r="AD1524" s="67" t="s">
        <v>4739</v>
      </c>
    </row>
    <row r="1525" spans="1:30" s="68" customFormat="1" ht="29.5" customHeight="1" x14ac:dyDescent="0.35">
      <c r="A1525" s="57"/>
      <c r="B1525" s="3">
        <v>13</v>
      </c>
      <c r="C1525" s="9" t="s">
        <v>414</v>
      </c>
      <c r="D1525" s="106" t="s">
        <v>1865</v>
      </c>
      <c r="E1525" s="107" t="s">
        <v>1866</v>
      </c>
      <c r="F1525" s="4" t="s">
        <v>13</v>
      </c>
      <c r="G1525" s="58">
        <v>42000</v>
      </c>
      <c r="H1525" s="58">
        <v>7980</v>
      </c>
      <c r="I1525" s="59">
        <v>49980</v>
      </c>
      <c r="J1525" s="60">
        <v>68000</v>
      </c>
      <c r="K1525" s="60">
        <f t="shared" si="522"/>
        <v>12920</v>
      </c>
      <c r="L1525" s="61">
        <f t="shared" si="523"/>
        <v>80920</v>
      </c>
      <c r="M1525" s="60">
        <v>63000</v>
      </c>
      <c r="N1525" s="60">
        <f t="shared" si="502"/>
        <v>11970</v>
      </c>
      <c r="O1525" s="62">
        <f t="shared" si="503"/>
        <v>74970</v>
      </c>
      <c r="P1525" s="58">
        <v>43260</v>
      </c>
      <c r="Q1525" s="58">
        <v>8219.4</v>
      </c>
      <c r="R1525" s="58">
        <v>51479.4</v>
      </c>
      <c r="S1525" s="62">
        <v>25704</v>
      </c>
      <c r="T1525" s="63">
        <f t="shared" si="504"/>
        <v>49980</v>
      </c>
      <c r="U1525" s="63">
        <f t="shared" si="512"/>
        <v>68623.333333333328</v>
      </c>
      <c r="V1525" s="63">
        <f t="shared" si="513"/>
        <v>74970</v>
      </c>
      <c r="W1525" s="64">
        <f t="shared" si="514"/>
        <v>67181.012604356569</v>
      </c>
      <c r="X1525" s="64">
        <f t="shared" si="515"/>
        <v>65638.969957081543</v>
      </c>
      <c r="Y1525" s="64">
        <f t="shared" si="505"/>
        <v>62475</v>
      </c>
      <c r="Z1525" s="64">
        <f t="shared" si="506"/>
        <v>57809.484978540771</v>
      </c>
      <c r="AA1525" s="64">
        <f t="shared" si="516"/>
        <v>16417.400322016059</v>
      </c>
      <c r="AB1525" s="65">
        <f t="shared" si="507"/>
        <v>0.23923933048063428</v>
      </c>
      <c r="AC1525" s="66">
        <f t="shared" si="525"/>
        <v>49980</v>
      </c>
      <c r="AD1525" s="67" t="s">
        <v>4739</v>
      </c>
    </row>
    <row r="1526" spans="1:30" s="68" customFormat="1" ht="29.5" customHeight="1" x14ac:dyDescent="0.35">
      <c r="A1526" s="57"/>
      <c r="B1526" s="3">
        <v>14</v>
      </c>
      <c r="C1526" s="9" t="s">
        <v>414</v>
      </c>
      <c r="D1526" s="106" t="s">
        <v>1867</v>
      </c>
      <c r="E1526" s="107" t="s">
        <v>1868</v>
      </c>
      <c r="F1526" s="4" t="s">
        <v>13</v>
      </c>
      <c r="G1526" s="58">
        <v>42000</v>
      </c>
      <c r="H1526" s="58">
        <v>7980</v>
      </c>
      <c r="I1526" s="59">
        <v>49980</v>
      </c>
      <c r="J1526" s="60">
        <v>103000</v>
      </c>
      <c r="K1526" s="60">
        <f t="shared" si="522"/>
        <v>19570</v>
      </c>
      <c r="L1526" s="61">
        <f t="shared" si="523"/>
        <v>122570</v>
      </c>
      <c r="M1526" s="60">
        <v>95000</v>
      </c>
      <c r="N1526" s="60">
        <f t="shared" si="502"/>
        <v>18050</v>
      </c>
      <c r="O1526" s="62">
        <f t="shared" si="503"/>
        <v>113050</v>
      </c>
      <c r="P1526" s="58">
        <v>43260</v>
      </c>
      <c r="Q1526" s="58">
        <v>8219.4</v>
      </c>
      <c r="R1526" s="58">
        <v>51479.4</v>
      </c>
      <c r="S1526" s="62">
        <v>28560</v>
      </c>
      <c r="T1526" s="63">
        <f t="shared" si="504"/>
        <v>49980</v>
      </c>
      <c r="U1526" s="63">
        <f t="shared" si="512"/>
        <v>95200</v>
      </c>
      <c r="V1526" s="63">
        <f t="shared" si="513"/>
        <v>113050</v>
      </c>
      <c r="W1526" s="64">
        <f t="shared" si="514"/>
        <v>88474.272761765969</v>
      </c>
      <c r="X1526" s="64">
        <f t="shared" si="515"/>
        <v>81054.245621788854</v>
      </c>
      <c r="Y1526" s="64">
        <f t="shared" si="505"/>
        <v>81515</v>
      </c>
      <c r="Z1526" s="64">
        <f t="shared" si="506"/>
        <v>65517.122810894427</v>
      </c>
      <c r="AA1526" s="64">
        <f t="shared" si="516"/>
        <v>39449.891001116848</v>
      </c>
      <c r="AB1526" s="65">
        <f t="shared" si="507"/>
        <v>0.41438961135626939</v>
      </c>
      <c r="AC1526" s="66">
        <f>Z1526</f>
        <v>65517.122810894427</v>
      </c>
      <c r="AD1526" s="90" t="s">
        <v>4745</v>
      </c>
    </row>
    <row r="1527" spans="1:30" s="68" customFormat="1" ht="29.5" customHeight="1" x14ac:dyDescent="0.35">
      <c r="A1527" s="57"/>
      <c r="B1527" s="3">
        <v>15</v>
      </c>
      <c r="C1527" s="9" t="s">
        <v>414</v>
      </c>
      <c r="D1527" s="106" t="s">
        <v>1869</v>
      </c>
      <c r="E1527" s="107" t="s">
        <v>1870</v>
      </c>
      <c r="F1527" s="4" t="s">
        <v>13</v>
      </c>
      <c r="G1527" s="58">
        <v>32000</v>
      </c>
      <c r="H1527" s="58">
        <v>6080</v>
      </c>
      <c r="I1527" s="59">
        <v>38080</v>
      </c>
      <c r="J1527" s="60">
        <v>102000</v>
      </c>
      <c r="K1527" s="60">
        <f t="shared" si="522"/>
        <v>19380</v>
      </c>
      <c r="L1527" s="61">
        <f t="shared" si="523"/>
        <v>121380</v>
      </c>
      <c r="M1527" s="60">
        <v>95000</v>
      </c>
      <c r="N1527" s="60">
        <f t="shared" si="502"/>
        <v>18050</v>
      </c>
      <c r="O1527" s="62">
        <f t="shared" si="503"/>
        <v>113050</v>
      </c>
      <c r="P1527" s="58">
        <v>33600</v>
      </c>
      <c r="Q1527" s="58">
        <v>6384</v>
      </c>
      <c r="R1527" s="58">
        <v>39984</v>
      </c>
      <c r="S1527" s="62">
        <v>27608</v>
      </c>
      <c r="T1527" s="63">
        <f t="shared" si="504"/>
        <v>38080</v>
      </c>
      <c r="U1527" s="63">
        <f t="shared" si="512"/>
        <v>90836.666666666672</v>
      </c>
      <c r="V1527" s="63">
        <f t="shared" si="513"/>
        <v>113050</v>
      </c>
      <c r="W1527" s="64">
        <f t="shared" si="514"/>
        <v>80544.930884501155</v>
      </c>
      <c r="X1527" s="64">
        <f t="shared" si="515"/>
        <v>69212.554708015508</v>
      </c>
      <c r="Y1527" s="64">
        <f t="shared" si="505"/>
        <v>75565</v>
      </c>
      <c r="Z1527" s="64">
        <f t="shared" si="506"/>
        <v>53646.277354007754</v>
      </c>
      <c r="AA1527" s="64">
        <f t="shared" si="516"/>
        <v>45878.062658893235</v>
      </c>
      <c r="AB1527" s="65">
        <f t="shared" si="507"/>
        <v>0.50506105455462069</v>
      </c>
      <c r="AC1527" s="66">
        <f t="shared" ref="AC1527:AC1529" si="526">Z1527</f>
        <v>53646.277354007754</v>
      </c>
      <c r="AD1527" s="90" t="s">
        <v>4745</v>
      </c>
    </row>
    <row r="1528" spans="1:30" s="68" customFormat="1" ht="29.5" customHeight="1" x14ac:dyDescent="0.35">
      <c r="A1528" s="57"/>
      <c r="B1528" s="3">
        <v>16</v>
      </c>
      <c r="C1528" s="9" t="s">
        <v>414</v>
      </c>
      <c r="D1528" s="106" t="s">
        <v>1871</v>
      </c>
      <c r="E1528" s="107" t="s">
        <v>1872</v>
      </c>
      <c r="F1528" s="4" t="s">
        <v>13</v>
      </c>
      <c r="G1528" s="58">
        <v>36000</v>
      </c>
      <c r="H1528" s="58">
        <v>6840</v>
      </c>
      <c r="I1528" s="59">
        <v>42840</v>
      </c>
      <c r="J1528" s="60">
        <v>117000</v>
      </c>
      <c r="K1528" s="60">
        <f t="shared" si="522"/>
        <v>22230</v>
      </c>
      <c r="L1528" s="61">
        <f t="shared" si="523"/>
        <v>139230</v>
      </c>
      <c r="M1528" s="60">
        <v>109000</v>
      </c>
      <c r="N1528" s="60">
        <f t="shared" si="502"/>
        <v>20710</v>
      </c>
      <c r="O1528" s="62">
        <f t="shared" si="503"/>
        <v>129710</v>
      </c>
      <c r="P1528" s="58">
        <v>37440</v>
      </c>
      <c r="Q1528" s="58">
        <v>7113.6</v>
      </c>
      <c r="R1528" s="58">
        <v>44553.599999999999</v>
      </c>
      <c r="S1528" s="62">
        <v>28560</v>
      </c>
      <c r="T1528" s="63">
        <f t="shared" si="504"/>
        <v>42840</v>
      </c>
      <c r="U1528" s="63">
        <f t="shared" si="512"/>
        <v>103926.66666666667</v>
      </c>
      <c r="V1528" s="63">
        <f t="shared" si="513"/>
        <v>129710</v>
      </c>
      <c r="W1528" s="64">
        <f t="shared" si="514"/>
        <v>91801.951810353043</v>
      </c>
      <c r="X1528" s="64">
        <f t="shared" si="515"/>
        <v>78463.093494183544</v>
      </c>
      <c r="Y1528" s="64">
        <f t="shared" si="505"/>
        <v>86275</v>
      </c>
      <c r="Z1528" s="64">
        <f t="shared" si="506"/>
        <v>60651.546747091772</v>
      </c>
      <c r="AA1528" s="64">
        <f t="shared" si="516"/>
        <v>53116.317957227926</v>
      </c>
      <c r="AB1528" s="65">
        <f t="shared" si="507"/>
        <v>0.51109421345719341</v>
      </c>
      <c r="AC1528" s="66">
        <f t="shared" si="526"/>
        <v>60651.546747091772</v>
      </c>
      <c r="AD1528" s="90" t="s">
        <v>4745</v>
      </c>
    </row>
    <row r="1529" spans="1:30" s="68" customFormat="1" ht="29.5" customHeight="1" x14ac:dyDescent="0.35">
      <c r="A1529" s="57"/>
      <c r="B1529" s="3">
        <v>17</v>
      </c>
      <c r="C1529" s="9" t="s">
        <v>414</v>
      </c>
      <c r="D1529" s="106" t="s">
        <v>1873</v>
      </c>
      <c r="E1529" s="107" t="s">
        <v>1874</v>
      </c>
      <c r="F1529" s="4" t="s">
        <v>13</v>
      </c>
      <c r="G1529" s="58">
        <v>1134453.781512605</v>
      </c>
      <c r="H1529" s="58">
        <v>215546.21848739494</v>
      </c>
      <c r="I1529" s="59">
        <v>1350000</v>
      </c>
      <c r="J1529" s="60">
        <v>111000</v>
      </c>
      <c r="K1529" s="60">
        <f t="shared" si="522"/>
        <v>21090</v>
      </c>
      <c r="L1529" s="61">
        <f t="shared" si="523"/>
        <v>132090</v>
      </c>
      <c r="M1529" s="60">
        <v>102000</v>
      </c>
      <c r="N1529" s="60">
        <f t="shared" si="502"/>
        <v>19380</v>
      </c>
      <c r="O1529" s="62">
        <f t="shared" si="503"/>
        <v>121380</v>
      </c>
      <c r="P1529" s="58">
        <v>1202521.0084033613</v>
      </c>
      <c r="Q1529" s="58">
        <v>228478.99159663866</v>
      </c>
      <c r="R1529" s="58">
        <v>1431000</v>
      </c>
      <c r="S1529" s="62">
        <v>28560</v>
      </c>
      <c r="T1529" s="63">
        <f t="shared" si="504"/>
        <v>121380</v>
      </c>
      <c r="U1529" s="63">
        <f t="shared" si="512"/>
        <v>534490</v>
      </c>
      <c r="V1529" s="63">
        <f t="shared" si="513"/>
        <v>132090</v>
      </c>
      <c r="W1529" s="64">
        <f t="shared" si="514"/>
        <v>278687.15193001501</v>
      </c>
      <c r="X1529" s="64">
        <f t="shared" si="515"/>
        <v>181269.69158986365</v>
      </c>
      <c r="Y1529" s="64">
        <f t="shared" si="505"/>
        <v>126735</v>
      </c>
      <c r="Z1529" s="64">
        <f t="shared" si="506"/>
        <v>151324.84579493181</v>
      </c>
      <c r="AA1529" s="64">
        <f t="shared" si="516"/>
        <v>706272.67829075758</v>
      </c>
      <c r="AB1529" s="65">
        <f t="shared" si="507"/>
        <v>1.3213954953147067</v>
      </c>
      <c r="AC1529" s="66">
        <f t="shared" si="526"/>
        <v>151324.84579493181</v>
      </c>
      <c r="AD1529" s="88" t="s">
        <v>4740</v>
      </c>
    </row>
    <row r="1530" spans="1:30" s="68" customFormat="1" ht="29.5" customHeight="1" x14ac:dyDescent="0.35">
      <c r="A1530" s="57"/>
      <c r="B1530" s="3">
        <v>18</v>
      </c>
      <c r="C1530" s="9" t="s">
        <v>414</v>
      </c>
      <c r="D1530" s="106" t="s">
        <v>1875</v>
      </c>
      <c r="E1530" s="107" t="s">
        <v>1876</v>
      </c>
      <c r="F1530" s="4" t="s">
        <v>13</v>
      </c>
      <c r="G1530" s="58">
        <v>35000</v>
      </c>
      <c r="H1530" s="58">
        <v>6650</v>
      </c>
      <c r="I1530" s="59">
        <v>41650</v>
      </c>
      <c r="J1530" s="60">
        <v>139000</v>
      </c>
      <c r="K1530" s="60">
        <f t="shared" si="522"/>
        <v>26410</v>
      </c>
      <c r="L1530" s="61">
        <f t="shared" si="523"/>
        <v>165410</v>
      </c>
      <c r="M1530" s="60">
        <v>127000</v>
      </c>
      <c r="N1530" s="60">
        <f t="shared" si="502"/>
        <v>24130</v>
      </c>
      <c r="O1530" s="62">
        <f t="shared" si="503"/>
        <v>151130</v>
      </c>
      <c r="P1530" s="58">
        <v>36400</v>
      </c>
      <c r="Q1530" s="58">
        <v>6916</v>
      </c>
      <c r="R1530" s="58">
        <v>43316</v>
      </c>
      <c r="S1530" s="62">
        <v>27608</v>
      </c>
      <c r="T1530" s="63">
        <f t="shared" si="504"/>
        <v>41650</v>
      </c>
      <c r="U1530" s="63">
        <f t="shared" si="512"/>
        <v>119396.66666666667</v>
      </c>
      <c r="V1530" s="63">
        <f t="shared" si="513"/>
        <v>151130</v>
      </c>
      <c r="W1530" s="64">
        <f t="shared" si="514"/>
        <v>101354.37110878027</v>
      </c>
      <c r="X1530" s="64">
        <f t="shared" si="515"/>
        <v>81806.265994140107</v>
      </c>
      <c r="Y1530" s="64">
        <f t="shared" si="505"/>
        <v>96390</v>
      </c>
      <c r="Z1530" s="64">
        <f t="shared" si="506"/>
        <v>61728.132997070054</v>
      </c>
      <c r="AA1530" s="64">
        <f t="shared" si="516"/>
        <v>67708.106850903248</v>
      </c>
      <c r="AB1530" s="65">
        <f t="shared" si="507"/>
        <v>0.56708540314556444</v>
      </c>
      <c r="AC1530" s="66">
        <f>Z1530</f>
        <v>61728.132997070054</v>
      </c>
      <c r="AD1530" s="90" t="s">
        <v>4745</v>
      </c>
    </row>
    <row r="1531" spans="1:30" s="68" customFormat="1" ht="29.5" customHeight="1" x14ac:dyDescent="0.35">
      <c r="A1531" s="57"/>
      <c r="B1531" s="3">
        <v>19</v>
      </c>
      <c r="C1531" s="9" t="s">
        <v>414</v>
      </c>
      <c r="D1531" s="106" t="s">
        <v>1061</v>
      </c>
      <c r="E1531" s="107" t="s">
        <v>1877</v>
      </c>
      <c r="F1531" s="4" t="s">
        <v>13</v>
      </c>
      <c r="G1531" s="58">
        <v>35000</v>
      </c>
      <c r="H1531" s="58">
        <v>6650</v>
      </c>
      <c r="I1531" s="59">
        <v>41650</v>
      </c>
      <c r="J1531" s="60">
        <v>52000</v>
      </c>
      <c r="K1531" s="60">
        <f t="shared" si="522"/>
        <v>9880</v>
      </c>
      <c r="L1531" s="61">
        <f t="shared" si="523"/>
        <v>61880</v>
      </c>
      <c r="M1531" s="60">
        <v>49000</v>
      </c>
      <c r="N1531" s="60">
        <f t="shared" si="502"/>
        <v>9310</v>
      </c>
      <c r="O1531" s="62">
        <f t="shared" si="503"/>
        <v>58310</v>
      </c>
      <c r="P1531" s="58">
        <v>36750</v>
      </c>
      <c r="Q1531" s="58">
        <v>6982.5</v>
      </c>
      <c r="R1531" s="58">
        <v>43732.5</v>
      </c>
      <c r="S1531" s="62">
        <v>414120</v>
      </c>
      <c r="T1531" s="63">
        <f t="shared" si="504"/>
        <v>41650</v>
      </c>
      <c r="U1531" s="63">
        <f t="shared" si="512"/>
        <v>53946.666666666664</v>
      </c>
      <c r="V1531" s="63">
        <f t="shared" si="513"/>
        <v>58310</v>
      </c>
      <c r="W1531" s="64">
        <f t="shared" si="514"/>
        <v>53166.26080950303</v>
      </c>
      <c r="X1531" s="64">
        <f t="shared" si="515"/>
        <v>52338.089758342925</v>
      </c>
      <c r="Y1531" s="64">
        <f t="shared" si="505"/>
        <v>49980</v>
      </c>
      <c r="Z1531" s="64">
        <f t="shared" si="506"/>
        <v>46994.044879171459</v>
      </c>
      <c r="AA1531" s="64">
        <f t="shared" si="516"/>
        <v>10797.788353794171</v>
      </c>
      <c r="AB1531" s="65">
        <f t="shared" si="507"/>
        <v>0.2001567292472968</v>
      </c>
      <c r="AC1531" s="66">
        <f>T1531</f>
        <v>41650</v>
      </c>
      <c r="AD1531" s="67" t="s">
        <v>4739</v>
      </c>
    </row>
    <row r="1532" spans="1:30" s="68" customFormat="1" ht="29.5" customHeight="1" x14ac:dyDescent="0.35">
      <c r="A1532" s="57"/>
      <c r="B1532" s="3">
        <v>20</v>
      </c>
      <c r="C1532" s="9" t="s">
        <v>414</v>
      </c>
      <c r="D1532" s="106" t="s">
        <v>1878</v>
      </c>
      <c r="E1532" s="107" t="s">
        <v>1879</v>
      </c>
      <c r="F1532" s="4" t="s">
        <v>13</v>
      </c>
      <c r="G1532" s="58">
        <v>350000</v>
      </c>
      <c r="H1532" s="58">
        <v>66500</v>
      </c>
      <c r="I1532" s="59">
        <v>416500</v>
      </c>
      <c r="J1532" s="60">
        <v>132000</v>
      </c>
      <c r="K1532" s="60">
        <f t="shared" si="522"/>
        <v>25080</v>
      </c>
      <c r="L1532" s="61">
        <f t="shared" si="523"/>
        <v>157080</v>
      </c>
      <c r="M1532" s="60">
        <v>123000</v>
      </c>
      <c r="N1532" s="60">
        <f t="shared" si="502"/>
        <v>23370</v>
      </c>
      <c r="O1532" s="62">
        <f t="shared" si="503"/>
        <v>146370</v>
      </c>
      <c r="P1532" s="58">
        <v>367500</v>
      </c>
      <c r="Q1532" s="58">
        <v>69825</v>
      </c>
      <c r="R1532" s="58">
        <v>437325</v>
      </c>
      <c r="S1532" s="62">
        <v>37128</v>
      </c>
      <c r="T1532" s="63">
        <f t="shared" si="504"/>
        <v>146370</v>
      </c>
      <c r="U1532" s="63">
        <f t="shared" si="512"/>
        <v>239983.33333333334</v>
      </c>
      <c r="V1532" s="63">
        <f t="shared" si="513"/>
        <v>157080</v>
      </c>
      <c r="W1532" s="64">
        <f t="shared" si="514"/>
        <v>212355.08113865613</v>
      </c>
      <c r="X1532" s="64">
        <f t="shared" si="515"/>
        <v>192318.24128320348</v>
      </c>
      <c r="Y1532" s="64">
        <f t="shared" si="505"/>
        <v>151725</v>
      </c>
      <c r="Z1532" s="64">
        <f t="shared" si="506"/>
        <v>169344.12064160174</v>
      </c>
      <c r="AA1532" s="64">
        <f t="shared" si="516"/>
        <v>152961.68223883171</v>
      </c>
      <c r="AB1532" s="65">
        <f t="shared" si="507"/>
        <v>0.6373846054816239</v>
      </c>
      <c r="AC1532" s="66">
        <f>Y1532</f>
        <v>151725</v>
      </c>
      <c r="AD1532" s="90" t="s">
        <v>4746</v>
      </c>
    </row>
    <row r="1533" spans="1:30" s="68" customFormat="1" ht="29.5" customHeight="1" x14ac:dyDescent="0.35">
      <c r="A1533" s="57"/>
      <c r="B1533" s="3">
        <v>21</v>
      </c>
      <c r="C1533" s="9" t="s">
        <v>414</v>
      </c>
      <c r="D1533" s="106" t="s">
        <v>1161</v>
      </c>
      <c r="E1533" s="107" t="s">
        <v>1880</v>
      </c>
      <c r="F1533" s="4" t="s">
        <v>13</v>
      </c>
      <c r="G1533" s="58">
        <v>780000</v>
      </c>
      <c r="H1533" s="58">
        <v>148200</v>
      </c>
      <c r="I1533" s="59">
        <v>928200</v>
      </c>
      <c r="J1533" s="60">
        <v>104000</v>
      </c>
      <c r="K1533" s="60">
        <f t="shared" si="522"/>
        <v>19760</v>
      </c>
      <c r="L1533" s="61">
        <f t="shared" si="523"/>
        <v>123760</v>
      </c>
      <c r="M1533" s="60">
        <v>96000</v>
      </c>
      <c r="N1533" s="60">
        <f t="shared" si="502"/>
        <v>18240</v>
      </c>
      <c r="O1533" s="62">
        <f t="shared" si="503"/>
        <v>114240</v>
      </c>
      <c r="P1533" s="58">
        <v>803400</v>
      </c>
      <c r="Q1533" s="58">
        <v>152646</v>
      </c>
      <c r="R1533" s="58">
        <v>956046</v>
      </c>
      <c r="S1533" s="62">
        <v>59024</v>
      </c>
      <c r="T1533" s="63">
        <f t="shared" si="504"/>
        <v>114240</v>
      </c>
      <c r="U1533" s="63">
        <f t="shared" si="512"/>
        <v>388733.33333333331</v>
      </c>
      <c r="V1533" s="63">
        <f t="shared" si="513"/>
        <v>123760</v>
      </c>
      <c r="W1533" s="64">
        <f t="shared" si="514"/>
        <v>235873.97163418223</v>
      </c>
      <c r="X1533" s="64">
        <f t="shared" si="515"/>
        <v>167494.73684210528</v>
      </c>
      <c r="Y1533" s="64">
        <f t="shared" si="505"/>
        <v>119000</v>
      </c>
      <c r="Z1533" s="64">
        <f t="shared" si="506"/>
        <v>140867.36842105264</v>
      </c>
      <c r="AA1533" s="64">
        <f t="shared" si="516"/>
        <v>467216.08591029199</v>
      </c>
      <c r="AB1533" s="65">
        <f t="shared" si="507"/>
        <v>1.2018935497606551</v>
      </c>
      <c r="AC1533" s="66">
        <f>X1533</f>
        <v>167494.73684210528</v>
      </c>
      <c r="AD1533" s="88" t="s">
        <v>4740</v>
      </c>
    </row>
    <row r="1534" spans="1:30" s="68" customFormat="1" ht="29.5" customHeight="1" x14ac:dyDescent="0.35">
      <c r="A1534" s="57"/>
      <c r="B1534" s="3">
        <v>22</v>
      </c>
      <c r="C1534" s="9" t="s">
        <v>414</v>
      </c>
      <c r="D1534" s="106" t="s">
        <v>1169</v>
      </c>
      <c r="E1534" s="107" t="s">
        <v>1881</v>
      </c>
      <c r="F1534" s="4" t="s">
        <v>13</v>
      </c>
      <c r="G1534" s="58">
        <v>35000</v>
      </c>
      <c r="H1534" s="58">
        <v>6650</v>
      </c>
      <c r="I1534" s="59">
        <v>41650</v>
      </c>
      <c r="J1534" s="60">
        <v>106000</v>
      </c>
      <c r="K1534" s="60">
        <f t="shared" si="522"/>
        <v>20140</v>
      </c>
      <c r="L1534" s="61">
        <f t="shared" si="523"/>
        <v>126140</v>
      </c>
      <c r="M1534" s="60">
        <v>99000</v>
      </c>
      <c r="N1534" s="60">
        <f t="shared" si="502"/>
        <v>18810</v>
      </c>
      <c r="O1534" s="62">
        <f t="shared" si="503"/>
        <v>117810</v>
      </c>
      <c r="P1534" s="58">
        <v>36050</v>
      </c>
      <c r="Q1534" s="58">
        <v>6849.5</v>
      </c>
      <c r="R1534" s="58">
        <v>42899.5</v>
      </c>
      <c r="S1534" s="62">
        <v>54264</v>
      </c>
      <c r="T1534" s="63">
        <f t="shared" si="504"/>
        <v>41650</v>
      </c>
      <c r="U1534" s="63">
        <f t="shared" si="512"/>
        <v>95200</v>
      </c>
      <c r="V1534" s="63">
        <f t="shared" si="513"/>
        <v>117810</v>
      </c>
      <c r="W1534" s="64">
        <f t="shared" si="514"/>
        <v>85221.661320185885</v>
      </c>
      <c r="X1534" s="64">
        <f t="shared" si="515"/>
        <v>74210.498613390693</v>
      </c>
      <c r="Y1534" s="64">
        <f t="shared" si="505"/>
        <v>79730</v>
      </c>
      <c r="Z1534" s="64">
        <f t="shared" si="506"/>
        <v>57930.249306695347</v>
      </c>
      <c r="AA1534" s="64">
        <f t="shared" si="516"/>
        <v>46562.314160702968</v>
      </c>
      <c r="AB1534" s="65">
        <f t="shared" si="507"/>
        <v>0.48909993866284629</v>
      </c>
      <c r="AC1534" s="66">
        <f>Z1534</f>
        <v>57930.249306695347</v>
      </c>
      <c r="AD1534" s="90" t="s">
        <v>4745</v>
      </c>
    </row>
    <row r="1535" spans="1:30" s="68" customFormat="1" ht="29.5" customHeight="1" x14ac:dyDescent="0.35">
      <c r="A1535" s="57"/>
      <c r="B1535" s="3">
        <v>23</v>
      </c>
      <c r="C1535" s="9" t="s">
        <v>414</v>
      </c>
      <c r="D1535" s="106" t="s">
        <v>1882</v>
      </c>
      <c r="E1535" s="107" t="s">
        <v>1883</v>
      </c>
      <c r="F1535" s="4" t="s">
        <v>13</v>
      </c>
      <c r="G1535" s="58">
        <v>480000</v>
      </c>
      <c r="H1535" s="58">
        <v>91200</v>
      </c>
      <c r="I1535" s="59">
        <v>571200</v>
      </c>
      <c r="J1535" s="60">
        <v>115000</v>
      </c>
      <c r="K1535" s="60">
        <f t="shared" si="522"/>
        <v>21850</v>
      </c>
      <c r="L1535" s="61">
        <f t="shared" si="523"/>
        <v>136850</v>
      </c>
      <c r="M1535" s="60">
        <v>105000</v>
      </c>
      <c r="N1535" s="60">
        <f t="shared" si="502"/>
        <v>19950</v>
      </c>
      <c r="O1535" s="62">
        <f t="shared" si="503"/>
        <v>124950</v>
      </c>
      <c r="P1535" s="58">
        <v>494400</v>
      </c>
      <c r="Q1535" s="58">
        <v>93936</v>
      </c>
      <c r="R1535" s="58">
        <v>588336</v>
      </c>
      <c r="S1535" s="62">
        <v>63784</v>
      </c>
      <c r="T1535" s="63">
        <f t="shared" si="504"/>
        <v>124950</v>
      </c>
      <c r="U1535" s="63">
        <f t="shared" si="512"/>
        <v>277666.66666666669</v>
      </c>
      <c r="V1535" s="63">
        <f t="shared" si="513"/>
        <v>136850</v>
      </c>
      <c r="W1535" s="64">
        <f t="shared" si="514"/>
        <v>213758.3492624576</v>
      </c>
      <c r="X1535" s="64">
        <f t="shared" si="515"/>
        <v>175837.8585086042</v>
      </c>
      <c r="Y1535" s="64">
        <f t="shared" si="505"/>
        <v>130900</v>
      </c>
      <c r="Z1535" s="64">
        <f t="shared" si="506"/>
        <v>150393.92925430211</v>
      </c>
      <c r="AA1535" s="64">
        <f t="shared" si="516"/>
        <v>254276.94711344427</v>
      </c>
      <c r="AB1535" s="65">
        <f t="shared" si="507"/>
        <v>0.91576331493437302</v>
      </c>
      <c r="AC1535" s="66">
        <f>X1535</f>
        <v>175837.8585086042</v>
      </c>
      <c r="AD1535" s="88" t="s">
        <v>4740</v>
      </c>
    </row>
    <row r="1536" spans="1:30" s="68" customFormat="1" ht="29.5" customHeight="1" x14ac:dyDescent="0.35">
      <c r="A1536" s="57"/>
      <c r="B1536" s="3">
        <v>24</v>
      </c>
      <c r="C1536" s="9" t="s">
        <v>414</v>
      </c>
      <c r="D1536" s="106" t="s">
        <v>1884</v>
      </c>
      <c r="E1536" s="107" t="s">
        <v>1885</v>
      </c>
      <c r="F1536" s="4" t="s">
        <v>13</v>
      </c>
      <c r="G1536" s="58">
        <v>45000</v>
      </c>
      <c r="H1536" s="58">
        <v>8550</v>
      </c>
      <c r="I1536" s="59">
        <v>53550</v>
      </c>
      <c r="J1536" s="60">
        <v>113000</v>
      </c>
      <c r="K1536" s="60">
        <f t="shared" si="522"/>
        <v>21470</v>
      </c>
      <c r="L1536" s="61">
        <f t="shared" si="523"/>
        <v>134470</v>
      </c>
      <c r="M1536" s="60">
        <v>105000</v>
      </c>
      <c r="N1536" s="60">
        <f t="shared" si="502"/>
        <v>19950</v>
      </c>
      <c r="O1536" s="62">
        <f t="shared" si="503"/>
        <v>124950</v>
      </c>
      <c r="P1536" s="58">
        <v>47250</v>
      </c>
      <c r="Q1536" s="58">
        <v>8977.5</v>
      </c>
      <c r="R1536" s="58">
        <v>56227.5</v>
      </c>
      <c r="S1536" s="62">
        <v>68544</v>
      </c>
      <c r="T1536" s="63">
        <f t="shared" si="504"/>
        <v>53550</v>
      </c>
      <c r="U1536" s="63">
        <f t="shared" si="512"/>
        <v>104323.33333333333</v>
      </c>
      <c r="V1536" s="63">
        <f t="shared" si="513"/>
        <v>124950</v>
      </c>
      <c r="W1536" s="64">
        <f t="shared" si="514"/>
        <v>96539.94495012275</v>
      </c>
      <c r="X1536" s="64">
        <f t="shared" si="515"/>
        <v>87940.588235294112</v>
      </c>
      <c r="Y1536" s="64">
        <f t="shared" si="505"/>
        <v>89250</v>
      </c>
      <c r="Z1536" s="64">
        <f t="shared" si="506"/>
        <v>70745.294117647049</v>
      </c>
      <c r="AA1536" s="64">
        <f t="shared" si="516"/>
        <v>44227.88863752524</v>
      </c>
      <c r="AB1536" s="65">
        <f t="shared" si="507"/>
        <v>0.4239501099548702</v>
      </c>
      <c r="AC1536" s="66">
        <f>Z1536</f>
        <v>70745.294117647049</v>
      </c>
      <c r="AD1536" s="90" t="s">
        <v>4745</v>
      </c>
    </row>
    <row r="1537" spans="1:30" s="68" customFormat="1" ht="29.5" customHeight="1" x14ac:dyDescent="0.35">
      <c r="A1537" s="57"/>
      <c r="B1537" s="3">
        <v>25</v>
      </c>
      <c r="C1537" s="9" t="s">
        <v>414</v>
      </c>
      <c r="D1537" s="106" t="s">
        <v>699</v>
      </c>
      <c r="E1537" s="107" t="s">
        <v>700</v>
      </c>
      <c r="F1537" s="4" t="s">
        <v>13</v>
      </c>
      <c r="G1537" s="58">
        <v>69200</v>
      </c>
      <c r="H1537" s="58">
        <v>13148</v>
      </c>
      <c r="I1537" s="59">
        <v>82348</v>
      </c>
      <c r="J1537" s="60">
        <v>121000</v>
      </c>
      <c r="K1537" s="60">
        <f t="shared" si="522"/>
        <v>22990</v>
      </c>
      <c r="L1537" s="61">
        <f t="shared" si="523"/>
        <v>143990</v>
      </c>
      <c r="M1537" s="60">
        <v>110000</v>
      </c>
      <c r="N1537" s="60">
        <f t="shared" si="502"/>
        <v>20900</v>
      </c>
      <c r="O1537" s="62">
        <f t="shared" si="503"/>
        <v>130900</v>
      </c>
      <c r="P1537" s="58">
        <v>72660</v>
      </c>
      <c r="Q1537" s="58">
        <v>13805.4</v>
      </c>
      <c r="R1537" s="58">
        <v>86465.4</v>
      </c>
      <c r="S1537" s="62">
        <v>70448</v>
      </c>
      <c r="T1537" s="63">
        <f t="shared" si="504"/>
        <v>82348</v>
      </c>
      <c r="U1537" s="63">
        <f t="shared" si="512"/>
        <v>119079.33333333333</v>
      </c>
      <c r="V1537" s="63">
        <f t="shared" si="513"/>
        <v>130900</v>
      </c>
      <c r="W1537" s="64">
        <f t="shared" si="514"/>
        <v>115782.16817178957</v>
      </c>
      <c r="X1537" s="64">
        <f t="shared" si="515"/>
        <v>112242.12976869932</v>
      </c>
      <c r="Y1537" s="64">
        <f t="shared" si="505"/>
        <v>106624</v>
      </c>
      <c r="Z1537" s="64">
        <f t="shared" si="506"/>
        <v>97295.06488434966</v>
      </c>
      <c r="AA1537" s="64">
        <f t="shared" si="516"/>
        <v>32476.609449468891</v>
      </c>
      <c r="AB1537" s="65">
        <f t="shared" si="507"/>
        <v>0.27273086387340284</v>
      </c>
      <c r="AC1537" s="66">
        <f>T1537</f>
        <v>82348</v>
      </c>
      <c r="AD1537" s="67" t="s">
        <v>4739</v>
      </c>
    </row>
    <row r="1538" spans="1:30" s="68" customFormat="1" ht="29.5" customHeight="1" x14ac:dyDescent="0.35">
      <c r="A1538" s="57"/>
      <c r="B1538" s="3">
        <v>26</v>
      </c>
      <c r="C1538" s="9" t="s">
        <v>414</v>
      </c>
      <c r="D1538" s="106" t="s">
        <v>717</v>
      </c>
      <c r="E1538" s="107" t="s">
        <v>1886</v>
      </c>
      <c r="F1538" s="4" t="s">
        <v>13</v>
      </c>
      <c r="G1538" s="58">
        <v>779000</v>
      </c>
      <c r="H1538" s="58">
        <v>148010</v>
      </c>
      <c r="I1538" s="59">
        <v>927010</v>
      </c>
      <c r="J1538" s="60">
        <v>54000</v>
      </c>
      <c r="K1538" s="60">
        <f t="shared" si="522"/>
        <v>10260</v>
      </c>
      <c r="L1538" s="61">
        <f t="shared" si="523"/>
        <v>64260</v>
      </c>
      <c r="M1538" s="60">
        <v>50000</v>
      </c>
      <c r="N1538" s="60">
        <f t="shared" si="502"/>
        <v>9500</v>
      </c>
      <c r="O1538" s="62">
        <f t="shared" si="503"/>
        <v>59500</v>
      </c>
      <c r="P1538" s="58">
        <v>810160</v>
      </c>
      <c r="Q1538" s="58">
        <v>153930.4</v>
      </c>
      <c r="R1538" s="58">
        <v>964090.4</v>
      </c>
      <c r="S1538" s="62">
        <v>65688</v>
      </c>
      <c r="T1538" s="63">
        <f t="shared" si="504"/>
        <v>59500</v>
      </c>
      <c r="U1538" s="63">
        <f t="shared" si="512"/>
        <v>350256.66666666669</v>
      </c>
      <c r="V1538" s="63">
        <f t="shared" si="513"/>
        <v>64260</v>
      </c>
      <c r="W1538" s="64">
        <f t="shared" si="514"/>
        <v>152468.70162600093</v>
      </c>
      <c r="X1538" s="64">
        <f t="shared" si="515"/>
        <v>89693.499450523203</v>
      </c>
      <c r="Y1538" s="64">
        <f t="shared" si="505"/>
        <v>61880</v>
      </c>
      <c r="Z1538" s="64">
        <f t="shared" si="506"/>
        <v>74596.749725261601</v>
      </c>
      <c r="AA1538" s="64">
        <f t="shared" si="516"/>
        <v>499488.70861445239</v>
      </c>
      <c r="AB1538" s="65">
        <f t="shared" si="507"/>
        <v>1.4260648151768294</v>
      </c>
      <c r="AC1538" s="66">
        <f>X1538</f>
        <v>89693.499450523203</v>
      </c>
      <c r="AD1538" s="88" t="s">
        <v>4740</v>
      </c>
    </row>
    <row r="1539" spans="1:30" s="68" customFormat="1" ht="29.5" customHeight="1" x14ac:dyDescent="0.35">
      <c r="A1539" s="57"/>
      <c r="B1539" s="3">
        <v>27</v>
      </c>
      <c r="C1539" s="9" t="s">
        <v>414</v>
      </c>
      <c r="D1539" s="106" t="s">
        <v>737</v>
      </c>
      <c r="E1539" s="107" t="s">
        <v>1887</v>
      </c>
      <c r="F1539" s="4" t="s">
        <v>13</v>
      </c>
      <c r="G1539" s="58">
        <v>87300</v>
      </c>
      <c r="H1539" s="58">
        <v>16587</v>
      </c>
      <c r="I1539" s="59">
        <v>103887</v>
      </c>
      <c r="J1539" s="60">
        <v>55000</v>
      </c>
      <c r="K1539" s="60">
        <f t="shared" si="522"/>
        <v>10450</v>
      </c>
      <c r="L1539" s="61">
        <f t="shared" si="523"/>
        <v>65450</v>
      </c>
      <c r="M1539" s="60">
        <v>50000</v>
      </c>
      <c r="N1539" s="60">
        <f t="shared" si="502"/>
        <v>9500</v>
      </c>
      <c r="O1539" s="62">
        <f t="shared" si="503"/>
        <v>59500</v>
      </c>
      <c r="P1539" s="58">
        <v>92538</v>
      </c>
      <c r="Q1539" s="58">
        <v>17582.22</v>
      </c>
      <c r="R1539" s="58">
        <v>110120.22</v>
      </c>
      <c r="S1539" s="62">
        <v>59976</v>
      </c>
      <c r="T1539" s="63">
        <f t="shared" si="504"/>
        <v>59500</v>
      </c>
      <c r="U1539" s="63">
        <f t="shared" si="512"/>
        <v>76279</v>
      </c>
      <c r="V1539" s="63">
        <f t="shared" si="513"/>
        <v>65450</v>
      </c>
      <c r="W1539" s="64">
        <f t="shared" si="514"/>
        <v>73959.836186663466</v>
      </c>
      <c r="X1539" s="64">
        <f t="shared" si="515"/>
        <v>71922.775143708306</v>
      </c>
      <c r="Y1539" s="64">
        <f t="shared" si="505"/>
        <v>62475</v>
      </c>
      <c r="Z1539" s="64">
        <f t="shared" si="506"/>
        <v>65711.387571854153</v>
      </c>
      <c r="AA1539" s="64">
        <f t="shared" si="516"/>
        <v>24093.606475577708</v>
      </c>
      <c r="AB1539" s="65">
        <f t="shared" si="507"/>
        <v>0.31586159330323821</v>
      </c>
      <c r="AC1539" s="66">
        <f>Y1539</f>
        <v>62475</v>
      </c>
      <c r="AD1539" s="90" t="s">
        <v>4746</v>
      </c>
    </row>
    <row r="1540" spans="1:30" s="68" customFormat="1" ht="29.5" customHeight="1" x14ac:dyDescent="0.35">
      <c r="A1540" s="57"/>
      <c r="B1540" s="3">
        <v>28</v>
      </c>
      <c r="C1540" s="9" t="s">
        <v>414</v>
      </c>
      <c r="D1540" s="106" t="s">
        <v>813</v>
      </c>
      <c r="E1540" s="107" t="s">
        <v>1888</v>
      </c>
      <c r="F1540" s="4" t="s">
        <v>13</v>
      </c>
      <c r="G1540" s="58">
        <v>76500</v>
      </c>
      <c r="H1540" s="58">
        <v>14535</v>
      </c>
      <c r="I1540" s="59">
        <v>91035</v>
      </c>
      <c r="J1540" s="60">
        <v>134000</v>
      </c>
      <c r="K1540" s="60">
        <f t="shared" si="522"/>
        <v>25460</v>
      </c>
      <c r="L1540" s="61">
        <f t="shared" si="523"/>
        <v>159460</v>
      </c>
      <c r="M1540" s="60">
        <v>122000</v>
      </c>
      <c r="N1540" s="60">
        <f t="shared" si="502"/>
        <v>23180</v>
      </c>
      <c r="O1540" s="62">
        <f t="shared" si="503"/>
        <v>145180</v>
      </c>
      <c r="P1540" s="58">
        <v>80325</v>
      </c>
      <c r="Q1540" s="58">
        <v>15261.75</v>
      </c>
      <c r="R1540" s="58">
        <v>95586.75</v>
      </c>
      <c r="S1540" s="62">
        <v>59024</v>
      </c>
      <c r="T1540" s="63">
        <f t="shared" si="504"/>
        <v>91035</v>
      </c>
      <c r="U1540" s="63">
        <f t="shared" si="512"/>
        <v>131891.66666666666</v>
      </c>
      <c r="V1540" s="63">
        <f t="shared" si="513"/>
        <v>145180</v>
      </c>
      <c r="W1540" s="64">
        <f t="shared" si="514"/>
        <v>128210.12279075648</v>
      </c>
      <c r="X1540" s="64">
        <f t="shared" si="515"/>
        <v>124254.71835689635</v>
      </c>
      <c r="Y1540" s="64">
        <f t="shared" si="505"/>
        <v>118107.5</v>
      </c>
      <c r="Z1540" s="64">
        <f t="shared" si="506"/>
        <v>107644.85917844818</v>
      </c>
      <c r="AA1540" s="64">
        <f t="shared" si="516"/>
        <v>36096.121790759353</v>
      </c>
      <c r="AB1540" s="65">
        <f t="shared" si="507"/>
        <v>0.27368007928799665</v>
      </c>
      <c r="AC1540" s="66">
        <f>T1540</f>
        <v>91035</v>
      </c>
      <c r="AD1540" s="67" t="s">
        <v>4739</v>
      </c>
    </row>
    <row r="1541" spans="1:30" s="68" customFormat="1" ht="29.5" customHeight="1" x14ac:dyDescent="0.35">
      <c r="A1541" s="57"/>
      <c r="B1541" s="3">
        <v>29</v>
      </c>
      <c r="C1541" s="9" t="s">
        <v>414</v>
      </c>
      <c r="D1541" s="106" t="s">
        <v>745</v>
      </c>
      <c r="E1541" s="107" t="s">
        <v>1889</v>
      </c>
      <c r="F1541" s="4" t="s">
        <v>13</v>
      </c>
      <c r="G1541" s="58">
        <v>38655.462184873948</v>
      </c>
      <c r="H1541" s="58">
        <v>7344.5378151260502</v>
      </c>
      <c r="I1541" s="59">
        <v>46000</v>
      </c>
      <c r="J1541" s="60">
        <v>124000</v>
      </c>
      <c r="K1541" s="60">
        <f t="shared" si="522"/>
        <v>23560</v>
      </c>
      <c r="L1541" s="61">
        <f t="shared" si="523"/>
        <v>147560</v>
      </c>
      <c r="M1541" s="60">
        <v>115000</v>
      </c>
      <c r="N1541" s="60">
        <f t="shared" si="502"/>
        <v>21850</v>
      </c>
      <c r="O1541" s="62">
        <f t="shared" si="503"/>
        <v>136850</v>
      </c>
      <c r="P1541" s="58">
        <v>40588.23529411765</v>
      </c>
      <c r="Q1541" s="58">
        <v>7711.7647058823541</v>
      </c>
      <c r="R1541" s="58">
        <v>48300.000000000007</v>
      </c>
      <c r="S1541" s="62">
        <v>68544</v>
      </c>
      <c r="T1541" s="63">
        <f t="shared" si="504"/>
        <v>46000</v>
      </c>
      <c r="U1541" s="63">
        <f t="shared" si="512"/>
        <v>110136.66666666667</v>
      </c>
      <c r="V1541" s="63">
        <f t="shared" si="513"/>
        <v>136850</v>
      </c>
      <c r="W1541" s="64">
        <f t="shared" si="514"/>
        <v>97571.674879682134</v>
      </c>
      <c r="X1541" s="64">
        <f t="shared" si="515"/>
        <v>83744.365849646318</v>
      </c>
      <c r="Y1541" s="64">
        <f t="shared" si="505"/>
        <v>91425</v>
      </c>
      <c r="Z1541" s="64">
        <f t="shared" si="506"/>
        <v>64872.182924823159</v>
      </c>
      <c r="AA1541" s="64">
        <f t="shared" si="516"/>
        <v>55801.523575376792</v>
      </c>
      <c r="AB1541" s="65">
        <f t="shared" si="507"/>
        <v>0.50665709490067001</v>
      </c>
      <c r="AC1541" s="66">
        <f>Z1541</f>
        <v>64872.182924823159</v>
      </c>
      <c r="AD1541" s="90" t="s">
        <v>4745</v>
      </c>
    </row>
    <row r="1542" spans="1:30" s="68" customFormat="1" ht="29.5" customHeight="1" x14ac:dyDescent="0.35">
      <c r="A1542" s="57"/>
      <c r="B1542" s="3">
        <v>30</v>
      </c>
      <c r="C1542" s="9" t="s">
        <v>414</v>
      </c>
      <c r="D1542" s="106" t="s">
        <v>1890</v>
      </c>
      <c r="E1542" s="107" t="s">
        <v>1891</v>
      </c>
      <c r="F1542" s="4" t="s">
        <v>13</v>
      </c>
      <c r="G1542" s="58">
        <v>35000</v>
      </c>
      <c r="H1542" s="58">
        <v>6650</v>
      </c>
      <c r="I1542" s="59">
        <v>41650</v>
      </c>
      <c r="J1542" s="60">
        <v>125000</v>
      </c>
      <c r="K1542" s="60">
        <f t="shared" si="522"/>
        <v>23750</v>
      </c>
      <c r="L1542" s="61">
        <f t="shared" si="523"/>
        <v>148750</v>
      </c>
      <c r="M1542" s="60">
        <v>116000</v>
      </c>
      <c r="N1542" s="60">
        <f t="shared" si="502"/>
        <v>22040</v>
      </c>
      <c r="O1542" s="62">
        <f t="shared" si="503"/>
        <v>138040</v>
      </c>
      <c r="P1542" s="58">
        <v>37100</v>
      </c>
      <c r="Q1542" s="58">
        <v>7049</v>
      </c>
      <c r="R1542" s="58">
        <v>44149</v>
      </c>
      <c r="S1542" s="62">
        <v>29512</v>
      </c>
      <c r="T1542" s="63">
        <f t="shared" si="504"/>
        <v>41650</v>
      </c>
      <c r="U1542" s="63">
        <f t="shared" si="512"/>
        <v>109480</v>
      </c>
      <c r="V1542" s="63">
        <f t="shared" si="513"/>
        <v>138040</v>
      </c>
      <c r="W1542" s="64">
        <f t="shared" si="514"/>
        <v>94920.272628530423</v>
      </c>
      <c r="X1542" s="64">
        <f t="shared" si="515"/>
        <v>78996.075866579471</v>
      </c>
      <c r="Y1542" s="64">
        <f t="shared" si="505"/>
        <v>89845</v>
      </c>
      <c r="Z1542" s="64">
        <f t="shared" si="506"/>
        <v>60323.037933289736</v>
      </c>
      <c r="AA1542" s="64">
        <f t="shared" si="516"/>
        <v>58986.080561434152</v>
      </c>
      <c r="AB1542" s="65">
        <f t="shared" si="507"/>
        <v>0.53878407527798822</v>
      </c>
      <c r="AC1542" s="66">
        <f>Z1542</f>
        <v>60323.037933289736</v>
      </c>
      <c r="AD1542" s="90" t="s">
        <v>4745</v>
      </c>
    </row>
    <row r="1543" spans="1:30" s="68" customFormat="1" ht="29.5" customHeight="1" x14ac:dyDescent="0.35">
      <c r="A1543" s="57"/>
      <c r="B1543" s="3">
        <v>31</v>
      </c>
      <c r="C1543" s="9" t="s">
        <v>414</v>
      </c>
      <c r="D1543" s="106" t="s">
        <v>719</v>
      </c>
      <c r="E1543" s="107" t="s">
        <v>1892</v>
      </c>
      <c r="F1543" s="4" t="s">
        <v>13</v>
      </c>
      <c r="G1543" s="58">
        <v>86000</v>
      </c>
      <c r="H1543" s="58">
        <v>16340</v>
      </c>
      <c r="I1543" s="59">
        <v>102340</v>
      </c>
      <c r="J1543" s="60">
        <v>128000</v>
      </c>
      <c r="K1543" s="60">
        <f t="shared" si="522"/>
        <v>24320</v>
      </c>
      <c r="L1543" s="61">
        <f t="shared" si="523"/>
        <v>152320</v>
      </c>
      <c r="M1543" s="60">
        <v>119000</v>
      </c>
      <c r="N1543" s="60">
        <f t="shared" si="502"/>
        <v>22610</v>
      </c>
      <c r="O1543" s="62">
        <f t="shared" si="503"/>
        <v>141610</v>
      </c>
      <c r="P1543" s="58">
        <v>88580</v>
      </c>
      <c r="Q1543" s="58">
        <v>16830.2</v>
      </c>
      <c r="R1543" s="58">
        <v>105410.2</v>
      </c>
      <c r="S1543" s="62">
        <v>66640</v>
      </c>
      <c r="T1543" s="63">
        <f t="shared" si="504"/>
        <v>102340</v>
      </c>
      <c r="U1543" s="63">
        <f t="shared" si="512"/>
        <v>132090</v>
      </c>
      <c r="V1543" s="63">
        <f t="shared" si="513"/>
        <v>141610</v>
      </c>
      <c r="W1543" s="64">
        <f t="shared" si="514"/>
        <v>130206.32723712492</v>
      </c>
      <c r="X1543" s="64">
        <f t="shared" si="515"/>
        <v>128215.40384931731</v>
      </c>
      <c r="Y1543" s="64">
        <f t="shared" si="505"/>
        <v>121975</v>
      </c>
      <c r="Z1543" s="64">
        <f t="shared" si="506"/>
        <v>115277.70192465866</v>
      </c>
      <c r="AA1543" s="64">
        <f t="shared" si="516"/>
        <v>26314.879821120216</v>
      </c>
      <c r="AB1543" s="65">
        <f t="shared" si="507"/>
        <v>0.19921931880627008</v>
      </c>
      <c r="AC1543" s="66">
        <f>T1543</f>
        <v>102340</v>
      </c>
      <c r="AD1543" s="67" t="s">
        <v>4739</v>
      </c>
    </row>
    <row r="1544" spans="1:30" s="68" customFormat="1" ht="29.5" customHeight="1" x14ac:dyDescent="0.35">
      <c r="A1544" s="57"/>
      <c r="B1544" s="3">
        <v>32</v>
      </c>
      <c r="C1544" s="9" t="s">
        <v>414</v>
      </c>
      <c r="D1544" s="106" t="s">
        <v>721</v>
      </c>
      <c r="E1544" s="107" t="s">
        <v>1893</v>
      </c>
      <c r="F1544" s="4" t="s">
        <v>13</v>
      </c>
      <c r="G1544" s="58">
        <v>40336.134453781517</v>
      </c>
      <c r="H1544" s="58">
        <v>7663.8655462184879</v>
      </c>
      <c r="I1544" s="59">
        <v>48000.000000000007</v>
      </c>
      <c r="J1544" s="60">
        <v>108000</v>
      </c>
      <c r="K1544" s="60">
        <f t="shared" si="522"/>
        <v>20520</v>
      </c>
      <c r="L1544" s="61">
        <f t="shared" si="523"/>
        <v>128520</v>
      </c>
      <c r="M1544" s="60">
        <v>99000</v>
      </c>
      <c r="N1544" s="60">
        <f t="shared" si="502"/>
        <v>18810</v>
      </c>
      <c r="O1544" s="62">
        <f t="shared" si="503"/>
        <v>117810</v>
      </c>
      <c r="P1544" s="58">
        <v>42756.302521008409</v>
      </c>
      <c r="Q1544" s="58">
        <v>8123.6974789915976</v>
      </c>
      <c r="R1544" s="58">
        <v>50880.000000000007</v>
      </c>
      <c r="S1544" s="62">
        <v>69496</v>
      </c>
      <c r="T1544" s="63">
        <f t="shared" si="504"/>
        <v>48000.000000000007</v>
      </c>
      <c r="U1544" s="63">
        <f t="shared" si="512"/>
        <v>98110</v>
      </c>
      <c r="V1544" s="63">
        <f t="shared" si="513"/>
        <v>117810</v>
      </c>
      <c r="W1544" s="64">
        <f t="shared" si="514"/>
        <v>89907.93786058182</v>
      </c>
      <c r="X1544" s="64">
        <f t="shared" si="515"/>
        <v>80857.156474905874</v>
      </c>
      <c r="Y1544" s="64">
        <f t="shared" si="505"/>
        <v>82905</v>
      </c>
      <c r="Z1544" s="64">
        <f t="shared" si="506"/>
        <v>64428.578237452937</v>
      </c>
      <c r="AA1544" s="64">
        <f t="shared" si="516"/>
        <v>43725.680097626842</v>
      </c>
      <c r="AB1544" s="65">
        <f t="shared" si="507"/>
        <v>0.44568015592321725</v>
      </c>
      <c r="AC1544" s="66">
        <f>Z1544</f>
        <v>64428.578237452937</v>
      </c>
      <c r="AD1544" s="90" t="s">
        <v>4745</v>
      </c>
    </row>
    <row r="1545" spans="1:30" s="68" customFormat="1" ht="29.5" customHeight="1" x14ac:dyDescent="0.35">
      <c r="A1545" s="57"/>
      <c r="B1545" s="3">
        <v>33</v>
      </c>
      <c r="C1545" s="9" t="s">
        <v>414</v>
      </c>
      <c r="D1545" s="106" t="s">
        <v>705</v>
      </c>
      <c r="E1545" s="107" t="s">
        <v>706</v>
      </c>
      <c r="F1545" s="4" t="s">
        <v>13</v>
      </c>
      <c r="G1545" s="58">
        <v>73800</v>
      </c>
      <c r="H1545" s="58">
        <v>14022</v>
      </c>
      <c r="I1545" s="59">
        <v>87822</v>
      </c>
      <c r="J1545" s="60">
        <v>116000</v>
      </c>
      <c r="K1545" s="60">
        <f t="shared" si="522"/>
        <v>22040</v>
      </c>
      <c r="L1545" s="61">
        <f t="shared" si="523"/>
        <v>138040</v>
      </c>
      <c r="M1545" s="60">
        <v>107000</v>
      </c>
      <c r="N1545" s="60">
        <f t="shared" ref="N1545:N1608" si="527">+M1545*19%</f>
        <v>20330</v>
      </c>
      <c r="O1545" s="62">
        <f t="shared" ref="O1545:O1608" si="528">+M1545+N1545</f>
        <v>127330</v>
      </c>
      <c r="P1545" s="58">
        <v>76014</v>
      </c>
      <c r="Q1545" s="58">
        <v>14442.66</v>
      </c>
      <c r="R1545" s="58">
        <v>90456.66</v>
      </c>
      <c r="S1545" s="62">
        <v>65688</v>
      </c>
      <c r="T1545" s="63">
        <f t="shared" si="504"/>
        <v>87822</v>
      </c>
      <c r="U1545" s="63">
        <f t="shared" si="512"/>
        <v>117730.66666666667</v>
      </c>
      <c r="V1545" s="63">
        <f t="shared" si="513"/>
        <v>127330</v>
      </c>
      <c r="W1545" s="64">
        <f t="shared" si="514"/>
        <v>115570.32581474689</v>
      </c>
      <c r="X1545" s="64">
        <f t="shared" si="515"/>
        <v>113273.56966199506</v>
      </c>
      <c r="Y1545" s="64">
        <f t="shared" si="505"/>
        <v>107576</v>
      </c>
      <c r="Z1545" s="64">
        <f t="shared" si="506"/>
        <v>100547.78483099752</v>
      </c>
      <c r="AA1545" s="64">
        <f t="shared" si="516"/>
        <v>26449.428752495431</v>
      </c>
      <c r="AB1545" s="65">
        <f t="shared" si="507"/>
        <v>0.22466048567772284</v>
      </c>
      <c r="AC1545" s="66">
        <f>T1545</f>
        <v>87822</v>
      </c>
      <c r="AD1545" s="67" t="s">
        <v>4739</v>
      </c>
    </row>
    <row r="1546" spans="1:30" s="68" customFormat="1" ht="29.5" customHeight="1" x14ac:dyDescent="0.35">
      <c r="A1546" s="57"/>
      <c r="B1546" s="3">
        <v>34</v>
      </c>
      <c r="C1546" s="9" t="s">
        <v>414</v>
      </c>
      <c r="D1546" s="106" t="s">
        <v>701</v>
      </c>
      <c r="E1546" s="107" t="s">
        <v>1894</v>
      </c>
      <c r="F1546" s="4" t="s">
        <v>13</v>
      </c>
      <c r="G1546" s="58">
        <v>35400</v>
      </c>
      <c r="H1546" s="58">
        <v>6726</v>
      </c>
      <c r="I1546" s="59">
        <v>42126</v>
      </c>
      <c r="J1546" s="60">
        <v>101000</v>
      </c>
      <c r="K1546" s="60">
        <f t="shared" si="522"/>
        <v>19190</v>
      </c>
      <c r="L1546" s="61">
        <f t="shared" si="523"/>
        <v>120190</v>
      </c>
      <c r="M1546" s="60">
        <v>93000</v>
      </c>
      <c r="N1546" s="60">
        <f t="shared" si="527"/>
        <v>17670</v>
      </c>
      <c r="O1546" s="62">
        <f t="shared" si="528"/>
        <v>110670</v>
      </c>
      <c r="P1546" s="58">
        <v>37170.000000000007</v>
      </c>
      <c r="Q1546" s="58">
        <v>7062.3000000000011</v>
      </c>
      <c r="R1546" s="58">
        <v>44232.30000000001</v>
      </c>
      <c r="S1546" s="62">
        <v>65688</v>
      </c>
      <c r="T1546" s="63">
        <f t="shared" ref="T1546:T1609" si="529">MIN(I1546,L1546,O1546)</f>
        <v>42126</v>
      </c>
      <c r="U1546" s="63">
        <f t="shared" si="512"/>
        <v>90995.333333333328</v>
      </c>
      <c r="V1546" s="63">
        <f t="shared" si="513"/>
        <v>110670</v>
      </c>
      <c r="W1546" s="64">
        <f t="shared" si="514"/>
        <v>82442.184233805223</v>
      </c>
      <c r="X1546" s="64">
        <f t="shared" si="515"/>
        <v>73002.752296963212</v>
      </c>
      <c r="Y1546" s="64">
        <f t="shared" ref="Y1546:Y1609" si="530">AVERAGE(T1546,V1546)</f>
        <v>76398</v>
      </c>
      <c r="Z1546" s="64">
        <f t="shared" ref="Z1546:Z1609" si="531">AVERAGE(T1546,X1546)</f>
        <v>57564.376148481606</v>
      </c>
      <c r="AA1546" s="64">
        <f t="shared" si="516"/>
        <v>42588.923505218278</v>
      </c>
      <c r="AB1546" s="65">
        <f t="shared" ref="AB1546:AB1609" si="532">AA1546/U1546</f>
        <v>0.46803415016028238</v>
      </c>
      <c r="AC1546" s="66">
        <f>Z1546</f>
        <v>57564.376148481606</v>
      </c>
      <c r="AD1546" s="90" t="s">
        <v>4745</v>
      </c>
    </row>
    <row r="1547" spans="1:30" s="68" customFormat="1" ht="29.5" customHeight="1" x14ac:dyDescent="0.35">
      <c r="A1547" s="57"/>
      <c r="B1547" s="3">
        <v>35</v>
      </c>
      <c r="C1547" s="9" t="s">
        <v>414</v>
      </c>
      <c r="D1547" s="106" t="s">
        <v>1663</v>
      </c>
      <c r="E1547" s="107" t="s">
        <v>1895</v>
      </c>
      <c r="F1547" s="4" t="s">
        <v>13</v>
      </c>
      <c r="G1547" s="58">
        <v>38655.462184873948</v>
      </c>
      <c r="H1547" s="58">
        <v>7344.5378151260502</v>
      </c>
      <c r="I1547" s="59">
        <v>46000</v>
      </c>
      <c r="J1547" s="60">
        <v>135000</v>
      </c>
      <c r="K1547" s="60">
        <f t="shared" si="522"/>
        <v>25650</v>
      </c>
      <c r="L1547" s="61">
        <f t="shared" si="523"/>
        <v>160650</v>
      </c>
      <c r="M1547" s="60">
        <v>125000</v>
      </c>
      <c r="N1547" s="60">
        <f t="shared" si="527"/>
        <v>23750</v>
      </c>
      <c r="O1547" s="62">
        <f t="shared" si="528"/>
        <v>148750</v>
      </c>
      <c r="P1547" s="58">
        <v>39815.126050420171</v>
      </c>
      <c r="Q1547" s="58">
        <v>7564.8739495798327</v>
      </c>
      <c r="R1547" s="58">
        <v>47380</v>
      </c>
      <c r="S1547" s="62">
        <v>70448</v>
      </c>
      <c r="T1547" s="63">
        <f t="shared" si="529"/>
        <v>46000</v>
      </c>
      <c r="U1547" s="63">
        <f t="shared" si="512"/>
        <v>118466.66666666667</v>
      </c>
      <c r="V1547" s="63">
        <f t="shared" si="513"/>
        <v>148750</v>
      </c>
      <c r="W1547" s="64">
        <f t="shared" si="514"/>
        <v>103204.47097314645</v>
      </c>
      <c r="X1547" s="64">
        <f t="shared" si="515"/>
        <v>86488.901026021136</v>
      </c>
      <c r="Y1547" s="64">
        <f t="shared" si="530"/>
        <v>97375</v>
      </c>
      <c r="Z1547" s="64">
        <f t="shared" si="531"/>
        <v>66244.450513010568</v>
      </c>
      <c r="AA1547" s="64">
        <f t="shared" si="516"/>
        <v>63039.399055934315</v>
      </c>
      <c r="AB1547" s="65">
        <f t="shared" si="532"/>
        <v>0.53212773541869141</v>
      </c>
      <c r="AC1547" s="66">
        <f>Z1547</f>
        <v>66244.450513010568</v>
      </c>
      <c r="AD1547" s="90" t="s">
        <v>4745</v>
      </c>
    </row>
    <row r="1548" spans="1:30" s="68" customFormat="1" ht="29.5" customHeight="1" x14ac:dyDescent="0.35">
      <c r="A1548" s="57"/>
      <c r="B1548" s="3">
        <v>36</v>
      </c>
      <c r="C1548" s="9" t="s">
        <v>414</v>
      </c>
      <c r="D1548" s="106" t="s">
        <v>707</v>
      </c>
      <c r="E1548" s="107" t="s">
        <v>1896</v>
      </c>
      <c r="F1548" s="4" t="s">
        <v>13</v>
      </c>
      <c r="G1548" s="58">
        <v>83500</v>
      </c>
      <c r="H1548" s="58">
        <v>15865</v>
      </c>
      <c r="I1548" s="59">
        <v>99365</v>
      </c>
      <c r="J1548" s="60">
        <v>101000</v>
      </c>
      <c r="K1548" s="60">
        <f t="shared" si="522"/>
        <v>19190</v>
      </c>
      <c r="L1548" s="61">
        <f t="shared" si="523"/>
        <v>120190</v>
      </c>
      <c r="M1548" s="60">
        <v>94000</v>
      </c>
      <c r="N1548" s="60">
        <f t="shared" si="527"/>
        <v>17860</v>
      </c>
      <c r="O1548" s="62">
        <f t="shared" si="528"/>
        <v>111860</v>
      </c>
      <c r="P1548" s="58">
        <v>86840.000000000015</v>
      </c>
      <c r="Q1548" s="58">
        <v>16499.600000000002</v>
      </c>
      <c r="R1548" s="58">
        <v>103339.60000000002</v>
      </c>
      <c r="S1548" s="62">
        <v>64736</v>
      </c>
      <c r="T1548" s="63">
        <f t="shared" si="529"/>
        <v>99365</v>
      </c>
      <c r="U1548" s="63">
        <f t="shared" si="512"/>
        <v>110471.66666666667</v>
      </c>
      <c r="V1548" s="63">
        <f t="shared" si="513"/>
        <v>111860</v>
      </c>
      <c r="W1548" s="64">
        <f t="shared" si="514"/>
        <v>110135.04384218331</v>
      </c>
      <c r="X1548" s="64">
        <f t="shared" si="515"/>
        <v>109794.34484899035</v>
      </c>
      <c r="Y1548" s="64">
        <f t="shared" si="530"/>
        <v>105612.5</v>
      </c>
      <c r="Z1548" s="64">
        <f t="shared" si="531"/>
        <v>104579.67242449518</v>
      </c>
      <c r="AA1548" s="64">
        <f t="shared" si="516"/>
        <v>10481.686807634223</v>
      </c>
      <c r="AB1548" s="65">
        <f t="shared" si="532"/>
        <v>9.4881222705377452E-2</v>
      </c>
      <c r="AC1548" s="66">
        <f t="shared" ref="AC1548:AC1550" si="533">T1548</f>
        <v>99365</v>
      </c>
      <c r="AD1548" s="67" t="s">
        <v>4739</v>
      </c>
    </row>
    <row r="1549" spans="1:30" s="68" customFormat="1" ht="29.5" customHeight="1" x14ac:dyDescent="0.35">
      <c r="A1549" s="57"/>
      <c r="B1549" s="3">
        <v>37</v>
      </c>
      <c r="C1549" s="9" t="s">
        <v>414</v>
      </c>
      <c r="D1549" s="106" t="s">
        <v>1837</v>
      </c>
      <c r="E1549" s="107" t="s">
        <v>1897</v>
      </c>
      <c r="F1549" s="4" t="s">
        <v>13</v>
      </c>
      <c r="G1549" s="58">
        <v>79600</v>
      </c>
      <c r="H1549" s="58">
        <v>15124</v>
      </c>
      <c r="I1549" s="59">
        <v>94724</v>
      </c>
      <c r="J1549" s="60">
        <v>99000</v>
      </c>
      <c r="K1549" s="60">
        <f t="shared" si="522"/>
        <v>18810</v>
      </c>
      <c r="L1549" s="61">
        <f t="shared" si="523"/>
        <v>117810</v>
      </c>
      <c r="M1549" s="60">
        <v>91000</v>
      </c>
      <c r="N1549" s="60">
        <f t="shared" si="527"/>
        <v>17290</v>
      </c>
      <c r="O1549" s="62">
        <f t="shared" si="528"/>
        <v>108290</v>
      </c>
      <c r="P1549" s="58">
        <v>81988</v>
      </c>
      <c r="Q1549" s="58">
        <v>15577.72</v>
      </c>
      <c r="R1549" s="58">
        <v>97565.72</v>
      </c>
      <c r="S1549" s="62">
        <v>415072</v>
      </c>
      <c r="T1549" s="63">
        <f t="shared" si="529"/>
        <v>94724</v>
      </c>
      <c r="U1549" s="63">
        <f t="shared" si="512"/>
        <v>106941.33333333333</v>
      </c>
      <c r="V1549" s="63">
        <f t="shared" si="513"/>
        <v>108290</v>
      </c>
      <c r="W1549" s="64">
        <f t="shared" si="514"/>
        <v>106514.85478342732</v>
      </c>
      <c r="X1549" s="64">
        <f t="shared" si="515"/>
        <v>106083.18683959724</v>
      </c>
      <c r="Y1549" s="64">
        <f t="shared" si="530"/>
        <v>101507</v>
      </c>
      <c r="Z1549" s="64">
        <f t="shared" si="531"/>
        <v>100403.59341979862</v>
      </c>
      <c r="AA1549" s="64">
        <f t="shared" si="516"/>
        <v>11601.940584804481</v>
      </c>
      <c r="AB1549" s="65">
        <f t="shared" si="532"/>
        <v>0.10848883423438846</v>
      </c>
      <c r="AC1549" s="66">
        <f t="shared" si="533"/>
        <v>94724</v>
      </c>
      <c r="AD1549" s="67" t="s">
        <v>4739</v>
      </c>
    </row>
    <row r="1550" spans="1:30" s="68" customFormat="1" ht="29.5" customHeight="1" x14ac:dyDescent="0.35">
      <c r="A1550" s="57"/>
      <c r="B1550" s="3">
        <v>38</v>
      </c>
      <c r="C1550" s="9" t="s">
        <v>414</v>
      </c>
      <c r="D1550" s="106" t="s">
        <v>1898</v>
      </c>
      <c r="E1550" s="107" t="s">
        <v>1899</v>
      </c>
      <c r="F1550" s="4" t="s">
        <v>13</v>
      </c>
      <c r="G1550" s="58">
        <v>68800</v>
      </c>
      <c r="H1550" s="58">
        <v>13072</v>
      </c>
      <c r="I1550" s="59">
        <v>81872</v>
      </c>
      <c r="J1550" s="60">
        <v>119000</v>
      </c>
      <c r="K1550" s="60">
        <f t="shared" si="522"/>
        <v>22610</v>
      </c>
      <c r="L1550" s="61">
        <f t="shared" si="523"/>
        <v>141610</v>
      </c>
      <c r="M1550" s="60">
        <v>109000</v>
      </c>
      <c r="N1550" s="60">
        <f t="shared" si="527"/>
        <v>20710</v>
      </c>
      <c r="O1550" s="62">
        <f t="shared" si="528"/>
        <v>129710</v>
      </c>
      <c r="P1550" s="58">
        <v>70864</v>
      </c>
      <c r="Q1550" s="58">
        <v>13464.16</v>
      </c>
      <c r="R1550" s="58">
        <v>84328.16</v>
      </c>
      <c r="S1550" s="62">
        <v>394128</v>
      </c>
      <c r="T1550" s="63">
        <f t="shared" si="529"/>
        <v>81872</v>
      </c>
      <c r="U1550" s="63">
        <f t="shared" si="512"/>
        <v>117730.66666666667</v>
      </c>
      <c r="V1550" s="63">
        <f t="shared" si="513"/>
        <v>129710</v>
      </c>
      <c r="W1550" s="64">
        <f t="shared" si="514"/>
        <v>114569.12438049335</v>
      </c>
      <c r="X1550" s="64">
        <f t="shared" si="515"/>
        <v>111171.46482234956</v>
      </c>
      <c r="Y1550" s="64">
        <f t="shared" si="530"/>
        <v>105791</v>
      </c>
      <c r="Z1550" s="64">
        <f t="shared" si="531"/>
        <v>96521.732411174773</v>
      </c>
      <c r="AA1550" s="64">
        <f t="shared" si="516"/>
        <v>31619.384581824677</v>
      </c>
      <c r="AB1550" s="65">
        <f t="shared" si="532"/>
        <v>0.26857390242551932</v>
      </c>
      <c r="AC1550" s="66">
        <f t="shared" si="533"/>
        <v>81872</v>
      </c>
      <c r="AD1550" s="67" t="s">
        <v>4739</v>
      </c>
    </row>
    <row r="1551" spans="1:30" s="68" customFormat="1" ht="29.5" customHeight="1" x14ac:dyDescent="0.35">
      <c r="A1551" s="57"/>
      <c r="B1551" s="3">
        <v>39</v>
      </c>
      <c r="C1551" s="9" t="s">
        <v>414</v>
      </c>
      <c r="D1551" s="106" t="s">
        <v>1556</v>
      </c>
      <c r="E1551" s="107" t="s">
        <v>1900</v>
      </c>
      <c r="F1551" s="4" t="s">
        <v>13</v>
      </c>
      <c r="G1551" s="58">
        <v>32000</v>
      </c>
      <c r="H1551" s="58">
        <v>6080</v>
      </c>
      <c r="I1551" s="59">
        <v>38080</v>
      </c>
      <c r="J1551" s="60">
        <v>126000</v>
      </c>
      <c r="K1551" s="60">
        <f t="shared" si="522"/>
        <v>23940</v>
      </c>
      <c r="L1551" s="61">
        <f t="shared" si="523"/>
        <v>149940</v>
      </c>
      <c r="M1551" s="60">
        <v>116000</v>
      </c>
      <c r="N1551" s="60">
        <f t="shared" si="527"/>
        <v>22040</v>
      </c>
      <c r="O1551" s="62">
        <f t="shared" si="528"/>
        <v>138040</v>
      </c>
      <c r="P1551" s="58">
        <v>33920.000000000007</v>
      </c>
      <c r="Q1551" s="58">
        <v>6444.8000000000011</v>
      </c>
      <c r="R1551" s="58">
        <v>40364.80000000001</v>
      </c>
      <c r="S1551" s="62">
        <v>458864</v>
      </c>
      <c r="T1551" s="63">
        <f t="shared" si="529"/>
        <v>38080</v>
      </c>
      <c r="U1551" s="63">
        <f t="shared" si="512"/>
        <v>108686.66666666667</v>
      </c>
      <c r="V1551" s="63">
        <f t="shared" si="513"/>
        <v>138040</v>
      </c>
      <c r="W1551" s="64">
        <f t="shared" si="514"/>
        <v>92371.883456259035</v>
      </c>
      <c r="X1551" s="64">
        <f t="shared" si="515"/>
        <v>74674.948121645793</v>
      </c>
      <c r="Y1551" s="64">
        <f t="shared" si="530"/>
        <v>88060</v>
      </c>
      <c r="Z1551" s="64">
        <f t="shared" si="531"/>
        <v>56377.474060822897</v>
      </c>
      <c r="AA1551" s="64">
        <f t="shared" si="516"/>
        <v>61435.971005049898</v>
      </c>
      <c r="AB1551" s="65">
        <f t="shared" si="532"/>
        <v>0.56525766121311927</v>
      </c>
      <c r="AC1551" s="66">
        <f>Z1551</f>
        <v>56377.474060822897</v>
      </c>
      <c r="AD1551" s="90" t="s">
        <v>4745</v>
      </c>
    </row>
    <row r="1552" spans="1:30" s="68" customFormat="1" ht="29.5" customHeight="1" x14ac:dyDescent="0.35">
      <c r="A1552" s="57"/>
      <c r="B1552" s="3">
        <v>40</v>
      </c>
      <c r="C1552" s="9" t="s">
        <v>414</v>
      </c>
      <c r="D1552" s="106" t="s">
        <v>1901</v>
      </c>
      <c r="E1552" s="107" t="s">
        <v>1902</v>
      </c>
      <c r="F1552" s="4" t="s">
        <v>13</v>
      </c>
      <c r="G1552" s="58">
        <v>529411.76470588241</v>
      </c>
      <c r="H1552" s="58">
        <v>100588.23529411767</v>
      </c>
      <c r="I1552" s="59">
        <v>630000.00000000012</v>
      </c>
      <c r="J1552" s="60">
        <v>115000</v>
      </c>
      <c r="K1552" s="60">
        <f t="shared" si="522"/>
        <v>21850</v>
      </c>
      <c r="L1552" s="61">
        <f t="shared" si="523"/>
        <v>136850</v>
      </c>
      <c r="M1552" s="60">
        <v>107000</v>
      </c>
      <c r="N1552" s="60">
        <f t="shared" si="527"/>
        <v>20330</v>
      </c>
      <c r="O1552" s="62">
        <f t="shared" si="528"/>
        <v>127330</v>
      </c>
      <c r="P1552" s="58">
        <v>555882.3529411765</v>
      </c>
      <c r="Q1552" s="58">
        <v>105617.64705882354</v>
      </c>
      <c r="R1552" s="58">
        <v>661500</v>
      </c>
      <c r="S1552" s="62">
        <v>453152</v>
      </c>
      <c r="T1552" s="63">
        <f t="shared" si="529"/>
        <v>127330</v>
      </c>
      <c r="U1552" s="63">
        <f t="shared" si="512"/>
        <v>298060.00000000006</v>
      </c>
      <c r="V1552" s="63">
        <f t="shared" si="513"/>
        <v>136850</v>
      </c>
      <c r="W1552" s="64">
        <f t="shared" si="514"/>
        <v>222248.42745906173</v>
      </c>
      <c r="X1552" s="64">
        <f t="shared" si="515"/>
        <v>179123.92934892181</v>
      </c>
      <c r="Y1552" s="64">
        <f t="shared" si="530"/>
        <v>132090</v>
      </c>
      <c r="Z1552" s="64">
        <f t="shared" si="531"/>
        <v>153226.96467446091</v>
      </c>
      <c r="AA1552" s="64">
        <f t="shared" si="516"/>
        <v>287507.87867465476</v>
      </c>
      <c r="AB1552" s="65">
        <f t="shared" si="532"/>
        <v>0.96459732495019357</v>
      </c>
      <c r="AC1552" s="66">
        <f>X1552</f>
        <v>179123.92934892181</v>
      </c>
      <c r="AD1552" s="88" t="s">
        <v>4740</v>
      </c>
    </row>
    <row r="1553" spans="1:30" s="68" customFormat="1" ht="29.5" customHeight="1" x14ac:dyDescent="0.35">
      <c r="A1553" s="57"/>
      <c r="B1553" s="3">
        <v>41</v>
      </c>
      <c r="C1553" s="9" t="s">
        <v>414</v>
      </c>
      <c r="D1553" s="106" t="s">
        <v>749</v>
      </c>
      <c r="E1553" s="107" t="s">
        <v>1903</v>
      </c>
      <c r="F1553" s="4" t="s">
        <v>13</v>
      </c>
      <c r="G1553" s="58">
        <v>76400</v>
      </c>
      <c r="H1553" s="58">
        <v>14516</v>
      </c>
      <c r="I1553" s="59">
        <v>90916</v>
      </c>
      <c r="J1553" s="60">
        <v>123000</v>
      </c>
      <c r="K1553" s="60">
        <f t="shared" si="522"/>
        <v>23370</v>
      </c>
      <c r="L1553" s="61">
        <f t="shared" si="523"/>
        <v>146370</v>
      </c>
      <c r="M1553" s="60">
        <v>112000</v>
      </c>
      <c r="N1553" s="60">
        <f t="shared" si="527"/>
        <v>21280</v>
      </c>
      <c r="O1553" s="62">
        <f t="shared" si="528"/>
        <v>133280</v>
      </c>
      <c r="P1553" s="58">
        <v>80984.000000000015</v>
      </c>
      <c r="Q1553" s="58">
        <v>15386.960000000003</v>
      </c>
      <c r="R1553" s="58">
        <v>96370.960000000021</v>
      </c>
      <c r="S1553" s="62">
        <v>448392</v>
      </c>
      <c r="T1553" s="63">
        <f t="shared" si="529"/>
        <v>90916</v>
      </c>
      <c r="U1553" s="63">
        <f t="shared" si="512"/>
        <v>123522</v>
      </c>
      <c r="V1553" s="63">
        <f t="shared" si="513"/>
        <v>133280</v>
      </c>
      <c r="W1553" s="64">
        <f t="shared" si="514"/>
        <v>121046.56198906766</v>
      </c>
      <c r="X1553" s="64">
        <f t="shared" si="515"/>
        <v>118417.15877718249</v>
      </c>
      <c r="Y1553" s="64">
        <f t="shared" si="530"/>
        <v>112098</v>
      </c>
      <c r="Z1553" s="64">
        <f t="shared" si="531"/>
        <v>104666.57938859124</v>
      </c>
      <c r="AA1553" s="64">
        <f t="shared" si="516"/>
        <v>28986.211411635017</v>
      </c>
      <c r="AB1553" s="65">
        <f t="shared" si="532"/>
        <v>0.23466436271785607</v>
      </c>
      <c r="AC1553" s="66">
        <f t="shared" ref="AC1553:AC1556" si="534">T1553</f>
        <v>90916</v>
      </c>
      <c r="AD1553" s="67" t="s">
        <v>4739</v>
      </c>
    </row>
    <row r="1554" spans="1:30" s="68" customFormat="1" ht="29.5" customHeight="1" x14ac:dyDescent="0.35">
      <c r="A1554" s="57"/>
      <c r="B1554" s="3">
        <v>42</v>
      </c>
      <c r="C1554" s="9" t="s">
        <v>414</v>
      </c>
      <c r="D1554" s="106" t="s">
        <v>1904</v>
      </c>
      <c r="E1554" s="107" t="s">
        <v>1905</v>
      </c>
      <c r="F1554" s="4" t="s">
        <v>13</v>
      </c>
      <c r="G1554" s="58">
        <v>86700</v>
      </c>
      <c r="H1554" s="58">
        <v>16473</v>
      </c>
      <c r="I1554" s="59">
        <v>103173</v>
      </c>
      <c r="J1554" s="60">
        <v>106000</v>
      </c>
      <c r="K1554" s="60">
        <f t="shared" si="522"/>
        <v>20140</v>
      </c>
      <c r="L1554" s="61">
        <f t="shared" si="523"/>
        <v>126140</v>
      </c>
      <c r="M1554" s="60">
        <v>97000</v>
      </c>
      <c r="N1554" s="60">
        <f t="shared" si="527"/>
        <v>18430</v>
      </c>
      <c r="O1554" s="62">
        <f t="shared" si="528"/>
        <v>115430</v>
      </c>
      <c r="P1554" s="58">
        <v>91035</v>
      </c>
      <c r="Q1554" s="58">
        <v>17296.650000000001</v>
      </c>
      <c r="R1554" s="58">
        <v>108331.65</v>
      </c>
      <c r="S1554" s="62">
        <v>398888</v>
      </c>
      <c r="T1554" s="63">
        <f t="shared" si="529"/>
        <v>103173</v>
      </c>
      <c r="U1554" s="63">
        <f t="shared" ref="U1554:U1617" si="535">AVERAGE(I1554,L1554,O1554)</f>
        <v>114914.33333333333</v>
      </c>
      <c r="V1554" s="63">
        <f t="shared" ref="V1554:V1617" si="536">MEDIAN(I1554,L1554,O1554)</f>
        <v>115430</v>
      </c>
      <c r="W1554" s="64">
        <f t="shared" ref="W1554:W1617" si="537">GEOMEAN(I1554,L1554,O1554)</f>
        <v>114528.22424686105</v>
      </c>
      <c r="X1554" s="64">
        <f t="shared" ref="X1554:X1617" si="538">HARMEAN(I1554,L1554,O1554)</f>
        <v>114140.41115984807</v>
      </c>
      <c r="Y1554" s="64">
        <f t="shared" si="530"/>
        <v>109301.5</v>
      </c>
      <c r="Z1554" s="64">
        <f t="shared" si="531"/>
        <v>108656.70557992403</v>
      </c>
      <c r="AA1554" s="64">
        <f t="shared" ref="AA1554:AA1617" si="539">STDEV(I1554,L1554,O1554)</f>
        <v>11492.180225411248</v>
      </c>
      <c r="AB1554" s="65">
        <f t="shared" si="532"/>
        <v>0.10000649955541881</v>
      </c>
      <c r="AC1554" s="66">
        <f t="shared" si="534"/>
        <v>103173</v>
      </c>
      <c r="AD1554" s="67" t="s">
        <v>4739</v>
      </c>
    </row>
    <row r="1555" spans="1:30" s="68" customFormat="1" ht="29.5" customHeight="1" x14ac:dyDescent="0.35">
      <c r="A1555" s="57"/>
      <c r="B1555" s="3">
        <v>43</v>
      </c>
      <c r="C1555" s="9" t="s">
        <v>414</v>
      </c>
      <c r="D1555" s="106" t="s">
        <v>1906</v>
      </c>
      <c r="E1555" s="107" t="s">
        <v>1907</v>
      </c>
      <c r="F1555" s="4" t="s">
        <v>13</v>
      </c>
      <c r="G1555" s="58">
        <v>77500</v>
      </c>
      <c r="H1555" s="58">
        <v>14725</v>
      </c>
      <c r="I1555" s="59">
        <v>92225</v>
      </c>
      <c r="J1555" s="60">
        <v>54000</v>
      </c>
      <c r="K1555" s="60">
        <f t="shared" si="522"/>
        <v>10260</v>
      </c>
      <c r="L1555" s="61">
        <f t="shared" si="523"/>
        <v>64260</v>
      </c>
      <c r="M1555" s="60">
        <v>50000</v>
      </c>
      <c r="N1555" s="60">
        <f t="shared" si="527"/>
        <v>9500</v>
      </c>
      <c r="O1555" s="62">
        <f t="shared" si="528"/>
        <v>59500</v>
      </c>
      <c r="P1555" s="58">
        <v>80600</v>
      </c>
      <c r="Q1555" s="58">
        <v>15314</v>
      </c>
      <c r="R1555" s="58">
        <v>95914</v>
      </c>
      <c r="S1555" s="62">
        <v>332248</v>
      </c>
      <c r="T1555" s="63">
        <f t="shared" si="529"/>
        <v>59500</v>
      </c>
      <c r="U1555" s="63">
        <f t="shared" si="535"/>
        <v>71995</v>
      </c>
      <c r="V1555" s="63">
        <f t="shared" si="536"/>
        <v>64260</v>
      </c>
      <c r="W1555" s="64">
        <f t="shared" si="537"/>
        <v>70648.365232795244</v>
      </c>
      <c r="X1555" s="64">
        <f t="shared" si="538"/>
        <v>69425.882899628254</v>
      </c>
      <c r="Y1555" s="64">
        <f t="shared" si="530"/>
        <v>61880</v>
      </c>
      <c r="Z1555" s="64">
        <f t="shared" si="531"/>
        <v>64462.941449814127</v>
      </c>
      <c r="AA1555" s="64">
        <f t="shared" si="539"/>
        <v>17680.612970143313</v>
      </c>
      <c r="AB1555" s="65">
        <f t="shared" si="532"/>
        <v>0.24558112327444007</v>
      </c>
      <c r="AC1555" s="66">
        <f t="shared" si="534"/>
        <v>59500</v>
      </c>
      <c r="AD1555" s="67" t="s">
        <v>4739</v>
      </c>
    </row>
    <row r="1556" spans="1:30" s="68" customFormat="1" ht="29.5" customHeight="1" x14ac:dyDescent="0.35">
      <c r="A1556" s="57"/>
      <c r="B1556" s="3">
        <v>44</v>
      </c>
      <c r="C1556" s="9" t="s">
        <v>414</v>
      </c>
      <c r="D1556" s="106" t="s">
        <v>1055</v>
      </c>
      <c r="E1556" s="107" t="s">
        <v>1908</v>
      </c>
      <c r="F1556" s="4" t="s">
        <v>13</v>
      </c>
      <c r="G1556" s="58">
        <v>70300</v>
      </c>
      <c r="H1556" s="58">
        <v>13357</v>
      </c>
      <c r="I1556" s="59">
        <v>83657</v>
      </c>
      <c r="J1556" s="60">
        <v>115000</v>
      </c>
      <c r="K1556" s="60">
        <f t="shared" si="522"/>
        <v>21850</v>
      </c>
      <c r="L1556" s="61">
        <f t="shared" si="523"/>
        <v>136850</v>
      </c>
      <c r="M1556" s="60">
        <v>106000</v>
      </c>
      <c r="N1556" s="60">
        <f t="shared" si="527"/>
        <v>20140</v>
      </c>
      <c r="O1556" s="62">
        <f t="shared" si="528"/>
        <v>126140</v>
      </c>
      <c r="P1556" s="58">
        <v>73112</v>
      </c>
      <c r="Q1556" s="58">
        <v>13891.28</v>
      </c>
      <c r="R1556" s="58">
        <v>87003.28</v>
      </c>
      <c r="S1556" s="62">
        <v>438872</v>
      </c>
      <c r="T1556" s="63">
        <f t="shared" si="529"/>
        <v>83657</v>
      </c>
      <c r="U1556" s="63">
        <f t="shared" si="535"/>
        <v>115549</v>
      </c>
      <c r="V1556" s="63">
        <f t="shared" si="536"/>
        <v>126140</v>
      </c>
      <c r="W1556" s="64">
        <f t="shared" si="537"/>
        <v>113031.62508371586</v>
      </c>
      <c r="X1556" s="64">
        <f t="shared" si="538"/>
        <v>110340.59683405285</v>
      </c>
      <c r="Y1556" s="64">
        <f t="shared" si="530"/>
        <v>104898.5</v>
      </c>
      <c r="Z1556" s="64">
        <f t="shared" si="531"/>
        <v>96998.798417026424</v>
      </c>
      <c r="AA1556" s="64">
        <f t="shared" si="539"/>
        <v>28133.623531283702</v>
      </c>
      <c r="AB1556" s="65">
        <f t="shared" si="532"/>
        <v>0.24347786247638406</v>
      </c>
      <c r="AC1556" s="66">
        <f t="shared" si="534"/>
        <v>83657</v>
      </c>
      <c r="AD1556" s="67" t="s">
        <v>4739</v>
      </c>
    </row>
    <row r="1557" spans="1:30" s="68" customFormat="1" ht="29.5" customHeight="1" x14ac:dyDescent="0.35">
      <c r="A1557" s="57"/>
      <c r="B1557" s="3">
        <v>45</v>
      </c>
      <c r="C1557" s="9" t="s">
        <v>414</v>
      </c>
      <c r="D1557" s="106" t="s">
        <v>1529</v>
      </c>
      <c r="E1557" s="107" t="s">
        <v>1909</v>
      </c>
      <c r="F1557" s="4" t="s">
        <v>13</v>
      </c>
      <c r="G1557" s="58">
        <v>35000</v>
      </c>
      <c r="H1557" s="58">
        <v>6650</v>
      </c>
      <c r="I1557" s="59">
        <v>41650</v>
      </c>
      <c r="J1557" s="60">
        <v>132000</v>
      </c>
      <c r="K1557" s="60">
        <f t="shared" si="522"/>
        <v>25080</v>
      </c>
      <c r="L1557" s="61">
        <f t="shared" si="523"/>
        <v>157080</v>
      </c>
      <c r="M1557" s="60">
        <v>123000</v>
      </c>
      <c r="N1557" s="60">
        <f t="shared" si="527"/>
        <v>23370</v>
      </c>
      <c r="O1557" s="62">
        <f t="shared" si="528"/>
        <v>146370</v>
      </c>
      <c r="P1557" s="58">
        <v>36050</v>
      </c>
      <c r="Q1557" s="58">
        <v>6849.5</v>
      </c>
      <c r="R1557" s="58">
        <v>42899.5</v>
      </c>
      <c r="S1557" s="62">
        <v>436968</v>
      </c>
      <c r="T1557" s="63">
        <f t="shared" si="529"/>
        <v>41650</v>
      </c>
      <c r="U1557" s="63">
        <f t="shared" si="535"/>
        <v>115033.33333333333</v>
      </c>
      <c r="V1557" s="63">
        <f t="shared" si="536"/>
        <v>146370</v>
      </c>
      <c r="W1557" s="64">
        <f t="shared" si="537"/>
        <v>98566.497337412191</v>
      </c>
      <c r="X1557" s="64">
        <f t="shared" si="538"/>
        <v>80628.281864790741</v>
      </c>
      <c r="Y1557" s="64">
        <f t="shared" si="530"/>
        <v>94010</v>
      </c>
      <c r="Z1557" s="64">
        <f t="shared" si="531"/>
        <v>61139.14093239537</v>
      </c>
      <c r="AA1557" s="64">
        <f t="shared" si="539"/>
        <v>63777.043152950668</v>
      </c>
      <c r="AB1557" s="65">
        <f t="shared" si="532"/>
        <v>0.55442228182802666</v>
      </c>
      <c r="AC1557" s="66">
        <f>Z1557</f>
        <v>61139.14093239537</v>
      </c>
      <c r="AD1557" s="90" t="s">
        <v>4745</v>
      </c>
    </row>
    <row r="1558" spans="1:30" s="68" customFormat="1" ht="29.5" customHeight="1" x14ac:dyDescent="0.35">
      <c r="A1558" s="57"/>
      <c r="B1558" s="3">
        <v>46</v>
      </c>
      <c r="C1558" s="9" t="s">
        <v>414</v>
      </c>
      <c r="D1558" s="106" t="s">
        <v>759</v>
      </c>
      <c r="E1558" s="107" t="s">
        <v>1910</v>
      </c>
      <c r="F1558" s="4" t="s">
        <v>13</v>
      </c>
      <c r="G1558" s="58">
        <v>851000</v>
      </c>
      <c r="H1558" s="58">
        <v>161690</v>
      </c>
      <c r="I1558" s="59">
        <v>1012690</v>
      </c>
      <c r="J1558" s="60">
        <v>106000</v>
      </c>
      <c r="K1558" s="60">
        <f t="shared" si="522"/>
        <v>20140</v>
      </c>
      <c r="L1558" s="61">
        <f t="shared" si="523"/>
        <v>126140</v>
      </c>
      <c r="M1558" s="60">
        <v>98000</v>
      </c>
      <c r="N1558" s="60">
        <f t="shared" si="527"/>
        <v>18620</v>
      </c>
      <c r="O1558" s="62">
        <f t="shared" si="528"/>
        <v>116620</v>
      </c>
      <c r="P1558" s="58">
        <v>885040.00000000012</v>
      </c>
      <c r="Q1558" s="58">
        <v>168157.60000000003</v>
      </c>
      <c r="R1558" s="58">
        <v>1053197.6000000001</v>
      </c>
      <c r="S1558" s="62">
        <v>446488</v>
      </c>
      <c r="T1558" s="63">
        <f t="shared" si="529"/>
        <v>116620</v>
      </c>
      <c r="U1558" s="63">
        <f t="shared" si="535"/>
        <v>418483.33333333331</v>
      </c>
      <c r="V1558" s="63">
        <f t="shared" si="536"/>
        <v>126140</v>
      </c>
      <c r="W1558" s="64">
        <f t="shared" si="537"/>
        <v>246056.0956189947</v>
      </c>
      <c r="X1558" s="64">
        <f t="shared" si="538"/>
        <v>171526.32266620288</v>
      </c>
      <c r="Y1558" s="64">
        <f t="shared" si="530"/>
        <v>121380</v>
      </c>
      <c r="Z1558" s="64">
        <f t="shared" si="531"/>
        <v>144073.16133310145</v>
      </c>
      <c r="AA1558" s="64">
        <f t="shared" si="539"/>
        <v>514620.08281190635</v>
      </c>
      <c r="AB1558" s="65">
        <f t="shared" si="532"/>
        <v>1.2297265908126322</v>
      </c>
      <c r="AC1558" s="66">
        <f>X1558</f>
        <v>171526.32266620288</v>
      </c>
      <c r="AD1558" s="88" t="s">
        <v>4740</v>
      </c>
    </row>
    <row r="1559" spans="1:30" s="68" customFormat="1" ht="29.5" customHeight="1" x14ac:dyDescent="0.35">
      <c r="A1559" s="57"/>
      <c r="B1559" s="3">
        <v>47</v>
      </c>
      <c r="C1559" s="9" t="s">
        <v>414</v>
      </c>
      <c r="D1559" s="106" t="s">
        <v>761</v>
      </c>
      <c r="E1559" s="107" t="s">
        <v>1911</v>
      </c>
      <c r="F1559" s="4" t="s">
        <v>13</v>
      </c>
      <c r="G1559" s="58">
        <v>875000</v>
      </c>
      <c r="H1559" s="58">
        <v>166250</v>
      </c>
      <c r="I1559" s="59">
        <v>1041250</v>
      </c>
      <c r="J1559" s="60">
        <v>100000</v>
      </c>
      <c r="K1559" s="60">
        <f t="shared" si="522"/>
        <v>19000</v>
      </c>
      <c r="L1559" s="61">
        <f t="shared" si="523"/>
        <v>119000</v>
      </c>
      <c r="M1559" s="60">
        <v>92000</v>
      </c>
      <c r="N1559" s="60">
        <f t="shared" si="527"/>
        <v>17480</v>
      </c>
      <c r="O1559" s="62">
        <f t="shared" si="528"/>
        <v>109480</v>
      </c>
      <c r="P1559" s="58">
        <v>927500</v>
      </c>
      <c r="Q1559" s="58">
        <v>176225</v>
      </c>
      <c r="R1559" s="58">
        <v>1103725</v>
      </c>
      <c r="S1559" s="62">
        <v>402696</v>
      </c>
      <c r="T1559" s="63">
        <f t="shared" si="529"/>
        <v>109480</v>
      </c>
      <c r="U1559" s="63">
        <f t="shared" si="535"/>
        <v>423243.33333333331</v>
      </c>
      <c r="V1559" s="63">
        <f t="shared" si="536"/>
        <v>119000</v>
      </c>
      <c r="W1559" s="64">
        <f t="shared" si="537"/>
        <v>238494.80391910288</v>
      </c>
      <c r="X1559" s="64">
        <f t="shared" si="538"/>
        <v>162181.151241535</v>
      </c>
      <c r="Y1559" s="64">
        <f t="shared" si="530"/>
        <v>114240</v>
      </c>
      <c r="Z1559" s="64">
        <f t="shared" si="531"/>
        <v>135830.57562076749</v>
      </c>
      <c r="AA1559" s="64">
        <f t="shared" si="539"/>
        <v>535230.63966231735</v>
      </c>
      <c r="AB1559" s="65">
        <f t="shared" si="532"/>
        <v>1.2645931961810402</v>
      </c>
      <c r="AC1559" s="66">
        <f t="shared" ref="AC1559:AC1562" si="540">X1559</f>
        <v>162181.151241535</v>
      </c>
      <c r="AD1559" s="88" t="s">
        <v>4740</v>
      </c>
    </row>
    <row r="1560" spans="1:30" s="68" customFormat="1" ht="29.5" customHeight="1" x14ac:dyDescent="0.35">
      <c r="A1560" s="57"/>
      <c r="B1560" s="3">
        <v>48</v>
      </c>
      <c r="C1560" s="9" t="s">
        <v>414</v>
      </c>
      <c r="D1560" s="106" t="s">
        <v>1912</v>
      </c>
      <c r="E1560" s="107" t="s">
        <v>1913</v>
      </c>
      <c r="F1560" s="4" t="s">
        <v>13</v>
      </c>
      <c r="G1560" s="58">
        <v>851000</v>
      </c>
      <c r="H1560" s="58">
        <v>161690</v>
      </c>
      <c r="I1560" s="59">
        <v>1012690</v>
      </c>
      <c r="J1560" s="60">
        <v>116000</v>
      </c>
      <c r="K1560" s="60">
        <f t="shared" si="522"/>
        <v>22040</v>
      </c>
      <c r="L1560" s="61">
        <f t="shared" si="523"/>
        <v>138040</v>
      </c>
      <c r="M1560" s="60">
        <v>108000</v>
      </c>
      <c r="N1560" s="60">
        <f t="shared" si="527"/>
        <v>20520</v>
      </c>
      <c r="O1560" s="62">
        <f t="shared" si="528"/>
        <v>128520</v>
      </c>
      <c r="P1560" s="58">
        <v>876530</v>
      </c>
      <c r="Q1560" s="58">
        <v>166540.70000000001</v>
      </c>
      <c r="R1560" s="58">
        <v>1043070.7</v>
      </c>
      <c r="S1560" s="62">
        <v>419832</v>
      </c>
      <c r="T1560" s="63">
        <f t="shared" si="529"/>
        <v>128520</v>
      </c>
      <c r="U1560" s="63">
        <f t="shared" si="535"/>
        <v>426416.66666666669</v>
      </c>
      <c r="V1560" s="63">
        <f t="shared" si="536"/>
        <v>138040</v>
      </c>
      <c r="W1560" s="64">
        <f t="shared" si="537"/>
        <v>261909.18531125385</v>
      </c>
      <c r="X1560" s="64">
        <f t="shared" si="538"/>
        <v>187352.03670158304</v>
      </c>
      <c r="Y1560" s="64">
        <f t="shared" si="530"/>
        <v>133280</v>
      </c>
      <c r="Z1560" s="64">
        <f t="shared" si="531"/>
        <v>157936.01835079154</v>
      </c>
      <c r="AA1560" s="64">
        <f t="shared" si="539"/>
        <v>507749.91248973482</v>
      </c>
      <c r="AB1560" s="65">
        <f t="shared" si="532"/>
        <v>1.1907365545977755</v>
      </c>
      <c r="AC1560" s="66">
        <f t="shared" si="540"/>
        <v>187352.03670158304</v>
      </c>
      <c r="AD1560" s="88" t="s">
        <v>4740</v>
      </c>
    </row>
    <row r="1561" spans="1:30" s="68" customFormat="1" ht="29.5" customHeight="1" x14ac:dyDescent="0.35">
      <c r="A1561" s="57"/>
      <c r="B1561" s="3">
        <v>49</v>
      </c>
      <c r="C1561" s="9" t="s">
        <v>414</v>
      </c>
      <c r="D1561" s="106" t="s">
        <v>1914</v>
      </c>
      <c r="E1561" s="107" t="s">
        <v>1915</v>
      </c>
      <c r="F1561" s="4" t="s">
        <v>13</v>
      </c>
      <c r="G1561" s="58">
        <v>800000</v>
      </c>
      <c r="H1561" s="58">
        <v>152000</v>
      </c>
      <c r="I1561" s="59">
        <v>952000</v>
      </c>
      <c r="J1561" s="60">
        <v>113000</v>
      </c>
      <c r="K1561" s="60">
        <f t="shared" si="522"/>
        <v>21470</v>
      </c>
      <c r="L1561" s="61">
        <f t="shared" si="523"/>
        <v>134470</v>
      </c>
      <c r="M1561" s="60">
        <v>104000</v>
      </c>
      <c r="N1561" s="60">
        <f t="shared" si="527"/>
        <v>19760</v>
      </c>
      <c r="O1561" s="62">
        <f t="shared" si="528"/>
        <v>123760</v>
      </c>
      <c r="P1561" s="58">
        <v>824000</v>
      </c>
      <c r="Q1561" s="58">
        <v>156560</v>
      </c>
      <c r="R1561" s="58">
        <v>980560</v>
      </c>
      <c r="S1561" s="62">
        <v>391272</v>
      </c>
      <c r="T1561" s="63">
        <f t="shared" si="529"/>
        <v>123760</v>
      </c>
      <c r="U1561" s="63">
        <f t="shared" si="535"/>
        <v>403410</v>
      </c>
      <c r="V1561" s="63">
        <f t="shared" si="536"/>
        <v>134470</v>
      </c>
      <c r="W1561" s="64">
        <f t="shared" si="537"/>
        <v>251158.30954436093</v>
      </c>
      <c r="X1561" s="64">
        <f t="shared" si="538"/>
        <v>181080.92710086753</v>
      </c>
      <c r="Y1561" s="64">
        <f t="shared" si="530"/>
        <v>129115</v>
      </c>
      <c r="Z1561" s="64">
        <f t="shared" si="531"/>
        <v>152420.46355043375</v>
      </c>
      <c r="AA1561" s="64">
        <f t="shared" si="539"/>
        <v>475123.05469215027</v>
      </c>
      <c r="AB1561" s="65">
        <f t="shared" si="532"/>
        <v>1.1777671715925493</v>
      </c>
      <c r="AC1561" s="66">
        <f t="shared" si="540"/>
        <v>181080.92710086753</v>
      </c>
      <c r="AD1561" s="88" t="s">
        <v>4740</v>
      </c>
    </row>
    <row r="1562" spans="1:30" s="68" customFormat="1" ht="29.5" customHeight="1" x14ac:dyDescent="0.35">
      <c r="A1562" s="57"/>
      <c r="B1562" s="3">
        <v>50</v>
      </c>
      <c r="C1562" s="9" t="s">
        <v>414</v>
      </c>
      <c r="D1562" s="106" t="s">
        <v>1916</v>
      </c>
      <c r="E1562" s="107" t="s">
        <v>1917</v>
      </c>
      <c r="F1562" s="4" t="s">
        <v>13</v>
      </c>
      <c r="G1562" s="58">
        <v>687000</v>
      </c>
      <c r="H1562" s="58">
        <v>130530</v>
      </c>
      <c r="I1562" s="59">
        <v>817530</v>
      </c>
      <c r="J1562" s="60">
        <v>103000</v>
      </c>
      <c r="K1562" s="60">
        <f t="shared" si="522"/>
        <v>19570</v>
      </c>
      <c r="L1562" s="61">
        <f t="shared" si="523"/>
        <v>122570</v>
      </c>
      <c r="M1562" s="60">
        <v>96000</v>
      </c>
      <c r="N1562" s="60">
        <f t="shared" si="527"/>
        <v>18240</v>
      </c>
      <c r="O1562" s="62">
        <f t="shared" si="528"/>
        <v>114240</v>
      </c>
      <c r="P1562" s="58">
        <v>707610</v>
      </c>
      <c r="Q1562" s="58">
        <v>134445.9</v>
      </c>
      <c r="R1562" s="58">
        <v>842055.9</v>
      </c>
      <c r="S1562" s="62">
        <v>72352</v>
      </c>
      <c r="T1562" s="63">
        <f t="shared" si="529"/>
        <v>114240</v>
      </c>
      <c r="U1562" s="63">
        <f t="shared" si="535"/>
        <v>351446.66666666669</v>
      </c>
      <c r="V1562" s="63">
        <f t="shared" si="536"/>
        <v>122570</v>
      </c>
      <c r="W1562" s="64">
        <f t="shared" si="537"/>
        <v>225373.07295580534</v>
      </c>
      <c r="X1562" s="64">
        <f t="shared" si="538"/>
        <v>165423.2230339493</v>
      </c>
      <c r="Y1562" s="64">
        <f t="shared" si="530"/>
        <v>118405</v>
      </c>
      <c r="Z1562" s="64">
        <f t="shared" si="531"/>
        <v>139831.61151697463</v>
      </c>
      <c r="AA1562" s="64">
        <f t="shared" si="539"/>
        <v>403661.4948608962</v>
      </c>
      <c r="AB1562" s="65">
        <f t="shared" si="532"/>
        <v>1.1485711294105208</v>
      </c>
      <c r="AC1562" s="66">
        <f t="shared" si="540"/>
        <v>165423.2230339493</v>
      </c>
      <c r="AD1562" s="88" t="s">
        <v>4740</v>
      </c>
    </row>
    <row r="1563" spans="1:30" s="68" customFormat="1" ht="29.5" customHeight="1" x14ac:dyDescent="0.35">
      <c r="A1563" s="57"/>
      <c r="B1563" s="3">
        <v>51</v>
      </c>
      <c r="C1563" s="9" t="s">
        <v>414</v>
      </c>
      <c r="D1563" s="106" t="s">
        <v>1918</v>
      </c>
      <c r="E1563" s="107" t="s">
        <v>1919</v>
      </c>
      <c r="F1563" s="4" t="s">
        <v>13</v>
      </c>
      <c r="G1563" s="58">
        <v>42016.806722689078</v>
      </c>
      <c r="H1563" s="58">
        <v>7983.1932773109247</v>
      </c>
      <c r="I1563" s="59">
        <v>50000</v>
      </c>
      <c r="J1563" s="60">
        <v>105000</v>
      </c>
      <c r="K1563" s="60">
        <f t="shared" si="522"/>
        <v>19950</v>
      </c>
      <c r="L1563" s="61">
        <f t="shared" si="523"/>
        <v>124950</v>
      </c>
      <c r="M1563" s="60">
        <v>98000</v>
      </c>
      <c r="N1563" s="60">
        <f t="shared" si="527"/>
        <v>18620</v>
      </c>
      <c r="O1563" s="62">
        <f t="shared" si="528"/>
        <v>116620</v>
      </c>
      <c r="P1563" s="58">
        <v>44117.647058823532</v>
      </c>
      <c r="Q1563" s="58">
        <v>8382.3529411764703</v>
      </c>
      <c r="R1563" s="58">
        <v>52500</v>
      </c>
      <c r="S1563" s="62">
        <v>67592</v>
      </c>
      <c r="T1563" s="63">
        <f t="shared" si="529"/>
        <v>50000</v>
      </c>
      <c r="U1563" s="63">
        <f t="shared" si="535"/>
        <v>97190</v>
      </c>
      <c r="V1563" s="63">
        <f t="shared" si="536"/>
        <v>116620</v>
      </c>
      <c r="W1563" s="64">
        <f t="shared" si="537"/>
        <v>89982.85475868432</v>
      </c>
      <c r="X1563" s="64">
        <f t="shared" si="538"/>
        <v>82016.378582814999</v>
      </c>
      <c r="Y1563" s="64">
        <f t="shared" si="530"/>
        <v>83310</v>
      </c>
      <c r="Z1563" s="64">
        <f t="shared" si="531"/>
        <v>66008.1892914075</v>
      </c>
      <c r="AA1563" s="64">
        <f t="shared" si="539"/>
        <v>41079.426724334895</v>
      </c>
      <c r="AB1563" s="65">
        <f t="shared" si="532"/>
        <v>0.42267133166308152</v>
      </c>
      <c r="AC1563" s="66">
        <f>Z1563</f>
        <v>66008.1892914075</v>
      </c>
      <c r="AD1563" s="90" t="s">
        <v>4745</v>
      </c>
    </row>
    <row r="1564" spans="1:30" s="68" customFormat="1" ht="29.5" customHeight="1" x14ac:dyDescent="0.35">
      <c r="A1564" s="57"/>
      <c r="B1564" s="3">
        <v>52</v>
      </c>
      <c r="C1564" s="9" t="s">
        <v>414</v>
      </c>
      <c r="D1564" s="106" t="s">
        <v>775</v>
      </c>
      <c r="E1564" s="107" t="s">
        <v>1920</v>
      </c>
      <c r="F1564" s="4" t="s">
        <v>13</v>
      </c>
      <c r="G1564" s="58">
        <v>851000</v>
      </c>
      <c r="H1564" s="58">
        <v>161690</v>
      </c>
      <c r="I1564" s="59">
        <v>1012690</v>
      </c>
      <c r="J1564" s="60">
        <v>104000</v>
      </c>
      <c r="K1564" s="60">
        <f t="shared" si="522"/>
        <v>19760</v>
      </c>
      <c r="L1564" s="61">
        <f t="shared" si="523"/>
        <v>123760</v>
      </c>
      <c r="M1564" s="60">
        <v>97000</v>
      </c>
      <c r="N1564" s="60">
        <f t="shared" si="527"/>
        <v>18430</v>
      </c>
      <c r="O1564" s="62">
        <f t="shared" si="528"/>
        <v>115430</v>
      </c>
      <c r="P1564" s="58">
        <v>876530</v>
      </c>
      <c r="Q1564" s="58">
        <v>166540.70000000001</v>
      </c>
      <c r="R1564" s="58">
        <v>1043070.7</v>
      </c>
      <c r="S1564" s="62">
        <v>72352</v>
      </c>
      <c r="T1564" s="63">
        <f t="shared" si="529"/>
        <v>115430</v>
      </c>
      <c r="U1564" s="63">
        <f t="shared" si="535"/>
        <v>417293.33333333331</v>
      </c>
      <c r="V1564" s="63">
        <f t="shared" si="536"/>
        <v>123760</v>
      </c>
      <c r="W1564" s="64">
        <f t="shared" si="537"/>
        <v>243664.26366574381</v>
      </c>
      <c r="X1564" s="64">
        <f t="shared" si="538"/>
        <v>169196.30869111567</v>
      </c>
      <c r="Y1564" s="64">
        <f t="shared" si="530"/>
        <v>119595</v>
      </c>
      <c r="Z1564" s="64">
        <f t="shared" si="531"/>
        <v>142313.15434555785</v>
      </c>
      <c r="AA1564" s="64">
        <f t="shared" si="539"/>
        <v>515645.45982034336</v>
      </c>
      <c r="AB1564" s="65">
        <f t="shared" si="532"/>
        <v>1.2356906248690211</v>
      </c>
      <c r="AC1564" s="66">
        <f>AA1564</f>
        <v>515645.45982034336</v>
      </c>
      <c r="AD1564" s="88" t="s">
        <v>4740</v>
      </c>
    </row>
    <row r="1565" spans="1:30" s="68" customFormat="1" ht="29.5" customHeight="1" x14ac:dyDescent="0.35">
      <c r="A1565" s="57"/>
      <c r="B1565" s="3">
        <v>53</v>
      </c>
      <c r="C1565" s="9" t="s">
        <v>414</v>
      </c>
      <c r="D1565" s="106" t="s">
        <v>1921</v>
      </c>
      <c r="E1565" s="107" t="s">
        <v>1922</v>
      </c>
      <c r="F1565" s="4" t="s">
        <v>13</v>
      </c>
      <c r="G1565" s="58">
        <v>782000</v>
      </c>
      <c r="H1565" s="58">
        <v>148580</v>
      </c>
      <c r="I1565" s="59">
        <v>930580</v>
      </c>
      <c r="J1565" s="60">
        <v>130000</v>
      </c>
      <c r="K1565" s="60">
        <f t="shared" si="522"/>
        <v>24700</v>
      </c>
      <c r="L1565" s="61">
        <f t="shared" si="523"/>
        <v>154700</v>
      </c>
      <c r="M1565" s="60">
        <v>120000</v>
      </c>
      <c r="N1565" s="60">
        <f t="shared" si="527"/>
        <v>22800</v>
      </c>
      <c r="O1565" s="62">
        <f t="shared" si="528"/>
        <v>142800</v>
      </c>
      <c r="P1565" s="58">
        <v>828920.00000000012</v>
      </c>
      <c r="Q1565" s="58">
        <v>157494.80000000002</v>
      </c>
      <c r="R1565" s="58">
        <v>986414.80000000016</v>
      </c>
      <c r="S1565" s="62">
        <v>76160</v>
      </c>
      <c r="T1565" s="63">
        <f t="shared" si="529"/>
        <v>142800</v>
      </c>
      <c r="U1565" s="63">
        <f t="shared" si="535"/>
        <v>409360</v>
      </c>
      <c r="V1565" s="63">
        <f t="shared" si="536"/>
        <v>154700</v>
      </c>
      <c r="W1565" s="64">
        <f t="shared" si="537"/>
        <v>273941.23658924788</v>
      </c>
      <c r="X1565" s="64">
        <f t="shared" si="538"/>
        <v>206305.750828991</v>
      </c>
      <c r="Y1565" s="64">
        <f t="shared" si="530"/>
        <v>148750</v>
      </c>
      <c r="Z1565" s="64">
        <f t="shared" si="531"/>
        <v>174552.8754144955</v>
      </c>
      <c r="AA1565" s="64">
        <f t="shared" si="539"/>
        <v>451428.97425840975</v>
      </c>
      <c r="AB1565" s="65">
        <f t="shared" si="532"/>
        <v>1.1027676721184525</v>
      </c>
      <c r="AC1565" s="66">
        <f t="shared" ref="AC1565:AC1569" si="541">AA1565</f>
        <v>451428.97425840975</v>
      </c>
      <c r="AD1565" s="88" t="s">
        <v>4740</v>
      </c>
    </row>
    <row r="1566" spans="1:30" s="68" customFormat="1" ht="29.5" customHeight="1" x14ac:dyDescent="0.35">
      <c r="A1566" s="57"/>
      <c r="B1566" s="3">
        <v>54</v>
      </c>
      <c r="C1566" s="9" t="s">
        <v>414</v>
      </c>
      <c r="D1566" s="106" t="s">
        <v>1923</v>
      </c>
      <c r="E1566" s="107" t="s">
        <v>1924</v>
      </c>
      <c r="F1566" s="4" t="s">
        <v>13</v>
      </c>
      <c r="G1566" s="58">
        <v>769000</v>
      </c>
      <c r="H1566" s="58">
        <v>146110</v>
      </c>
      <c r="I1566" s="59">
        <v>915110</v>
      </c>
      <c r="J1566" s="60">
        <v>100000</v>
      </c>
      <c r="K1566" s="60">
        <f t="shared" si="522"/>
        <v>19000</v>
      </c>
      <c r="L1566" s="61">
        <f t="shared" si="523"/>
        <v>119000</v>
      </c>
      <c r="M1566" s="60">
        <v>91000</v>
      </c>
      <c r="N1566" s="60">
        <f t="shared" si="527"/>
        <v>17290</v>
      </c>
      <c r="O1566" s="62">
        <f t="shared" si="528"/>
        <v>108290</v>
      </c>
      <c r="P1566" s="58">
        <v>807450</v>
      </c>
      <c r="Q1566" s="58">
        <v>153415.5</v>
      </c>
      <c r="R1566" s="58">
        <v>960865.5</v>
      </c>
      <c r="S1566" s="62">
        <v>34272</v>
      </c>
      <c r="T1566" s="63">
        <f t="shared" si="529"/>
        <v>108290</v>
      </c>
      <c r="U1566" s="63">
        <f t="shared" si="535"/>
        <v>380800</v>
      </c>
      <c r="V1566" s="63">
        <f t="shared" si="536"/>
        <v>119000</v>
      </c>
      <c r="W1566" s="64">
        <f t="shared" si="537"/>
        <v>227616.04459207173</v>
      </c>
      <c r="X1566" s="64">
        <f t="shared" si="538"/>
        <v>160165.81078222068</v>
      </c>
      <c r="Y1566" s="64">
        <f t="shared" si="530"/>
        <v>113645</v>
      </c>
      <c r="Z1566" s="64">
        <f t="shared" si="531"/>
        <v>134227.90539111034</v>
      </c>
      <c r="AA1566" s="64">
        <f t="shared" si="539"/>
        <v>462757.01842327579</v>
      </c>
      <c r="AB1566" s="65">
        <f t="shared" si="532"/>
        <v>1.2152232626661654</v>
      </c>
      <c r="AC1566" s="66">
        <f t="shared" si="541"/>
        <v>462757.01842327579</v>
      </c>
      <c r="AD1566" s="88" t="s">
        <v>4740</v>
      </c>
    </row>
    <row r="1567" spans="1:30" s="68" customFormat="1" ht="29.5" customHeight="1" x14ac:dyDescent="0.35">
      <c r="A1567" s="57"/>
      <c r="B1567" s="3">
        <v>55</v>
      </c>
      <c r="C1567" s="9" t="s">
        <v>414</v>
      </c>
      <c r="D1567" s="106" t="s">
        <v>1925</v>
      </c>
      <c r="E1567" s="107" t="s">
        <v>1926</v>
      </c>
      <c r="F1567" s="4" t="s">
        <v>13</v>
      </c>
      <c r="G1567" s="58">
        <v>800000</v>
      </c>
      <c r="H1567" s="58">
        <v>152000</v>
      </c>
      <c r="I1567" s="59">
        <v>952000</v>
      </c>
      <c r="J1567" s="60">
        <v>99000</v>
      </c>
      <c r="K1567" s="60">
        <f t="shared" si="522"/>
        <v>18810</v>
      </c>
      <c r="L1567" s="61">
        <f t="shared" si="523"/>
        <v>117810</v>
      </c>
      <c r="M1567" s="60">
        <v>91000</v>
      </c>
      <c r="N1567" s="60">
        <f t="shared" si="527"/>
        <v>17290</v>
      </c>
      <c r="O1567" s="62">
        <f t="shared" si="528"/>
        <v>108290</v>
      </c>
      <c r="P1567" s="58">
        <v>824000</v>
      </c>
      <c r="Q1567" s="58">
        <v>156560</v>
      </c>
      <c r="R1567" s="58">
        <v>980560</v>
      </c>
      <c r="S1567" s="62"/>
      <c r="T1567" s="63">
        <f t="shared" si="529"/>
        <v>108290</v>
      </c>
      <c r="U1567" s="63">
        <f t="shared" si="535"/>
        <v>392700</v>
      </c>
      <c r="V1567" s="63">
        <f t="shared" si="536"/>
        <v>117810</v>
      </c>
      <c r="W1567" s="64">
        <f t="shared" si="537"/>
        <v>229863.04350966311</v>
      </c>
      <c r="X1567" s="64">
        <f t="shared" si="538"/>
        <v>159802.89300598105</v>
      </c>
      <c r="Y1567" s="64">
        <f t="shared" si="530"/>
        <v>113050</v>
      </c>
      <c r="Z1567" s="64">
        <f t="shared" si="531"/>
        <v>134046.44650299053</v>
      </c>
      <c r="AA1567" s="64">
        <f t="shared" si="539"/>
        <v>484391.39659989835</v>
      </c>
      <c r="AB1567" s="65">
        <f t="shared" si="532"/>
        <v>1.2334896781255369</v>
      </c>
      <c r="AC1567" s="66">
        <f t="shared" si="541"/>
        <v>484391.39659989835</v>
      </c>
      <c r="AD1567" s="88" t="s">
        <v>4740</v>
      </c>
    </row>
    <row r="1568" spans="1:30" s="68" customFormat="1" ht="29.5" customHeight="1" x14ac:dyDescent="0.35">
      <c r="A1568" s="57"/>
      <c r="B1568" s="3">
        <v>56</v>
      </c>
      <c r="C1568" s="9" t="s">
        <v>414</v>
      </c>
      <c r="D1568" s="106" t="s">
        <v>781</v>
      </c>
      <c r="E1568" s="107" t="s">
        <v>1927</v>
      </c>
      <c r="F1568" s="4" t="s">
        <v>13</v>
      </c>
      <c r="G1568" s="58">
        <v>687000</v>
      </c>
      <c r="H1568" s="58">
        <v>130530</v>
      </c>
      <c r="I1568" s="59">
        <v>817530</v>
      </c>
      <c r="J1568" s="60">
        <v>46000</v>
      </c>
      <c r="K1568" s="60">
        <f t="shared" si="522"/>
        <v>8740</v>
      </c>
      <c r="L1568" s="61">
        <f t="shared" si="523"/>
        <v>54740</v>
      </c>
      <c r="M1568" s="60">
        <v>42000</v>
      </c>
      <c r="N1568" s="60">
        <f t="shared" si="527"/>
        <v>7980</v>
      </c>
      <c r="O1568" s="62">
        <f t="shared" si="528"/>
        <v>49980</v>
      </c>
      <c r="P1568" s="58">
        <v>707610</v>
      </c>
      <c r="Q1568" s="58">
        <v>134445.9</v>
      </c>
      <c r="R1568" s="58">
        <v>842055.9</v>
      </c>
      <c r="S1568" s="62"/>
      <c r="T1568" s="63">
        <f t="shared" si="529"/>
        <v>49980</v>
      </c>
      <c r="U1568" s="63">
        <f t="shared" si="535"/>
        <v>307416.66666666669</v>
      </c>
      <c r="V1568" s="63">
        <f t="shared" si="536"/>
        <v>54740</v>
      </c>
      <c r="W1568" s="64">
        <f t="shared" si="537"/>
        <v>130778.06717157604</v>
      </c>
      <c r="X1568" s="64">
        <f t="shared" si="538"/>
        <v>75950.565493364105</v>
      </c>
      <c r="Y1568" s="64">
        <f t="shared" si="530"/>
        <v>52360</v>
      </c>
      <c r="Z1568" s="64">
        <f t="shared" si="531"/>
        <v>62965.282746682053</v>
      </c>
      <c r="AA1568" s="64">
        <f t="shared" si="539"/>
        <v>441777.51644162851</v>
      </c>
      <c r="AB1568" s="65">
        <f t="shared" si="532"/>
        <v>1.4370642985360644</v>
      </c>
      <c r="AC1568" s="66">
        <f t="shared" si="541"/>
        <v>441777.51644162851</v>
      </c>
      <c r="AD1568" s="88" t="s">
        <v>4740</v>
      </c>
    </row>
    <row r="1569" spans="1:30" s="68" customFormat="1" ht="29.5" customHeight="1" x14ac:dyDescent="0.35">
      <c r="A1569" s="57"/>
      <c r="B1569" s="3">
        <v>57</v>
      </c>
      <c r="C1569" s="9" t="s">
        <v>414</v>
      </c>
      <c r="D1569" s="106" t="s">
        <v>783</v>
      </c>
      <c r="E1569" s="107" t="s">
        <v>1928</v>
      </c>
      <c r="F1569" s="4" t="s">
        <v>13</v>
      </c>
      <c r="G1569" s="58">
        <v>856000</v>
      </c>
      <c r="H1569" s="58">
        <v>162640</v>
      </c>
      <c r="I1569" s="59">
        <v>1018640</v>
      </c>
      <c r="J1569" s="60">
        <v>64000</v>
      </c>
      <c r="K1569" s="60">
        <f t="shared" si="522"/>
        <v>12160</v>
      </c>
      <c r="L1569" s="61">
        <f t="shared" si="523"/>
        <v>76160</v>
      </c>
      <c r="M1569" s="60">
        <v>59000</v>
      </c>
      <c r="N1569" s="60">
        <f t="shared" si="527"/>
        <v>11210</v>
      </c>
      <c r="O1569" s="62">
        <f t="shared" si="528"/>
        <v>70210</v>
      </c>
      <c r="P1569" s="58">
        <v>890240.00000000012</v>
      </c>
      <c r="Q1569" s="58">
        <v>169145.60000000003</v>
      </c>
      <c r="R1569" s="58">
        <v>1059385.6000000001</v>
      </c>
      <c r="S1569" s="62"/>
      <c r="T1569" s="63">
        <f t="shared" si="529"/>
        <v>70210</v>
      </c>
      <c r="U1569" s="63">
        <f t="shared" si="535"/>
        <v>388336.66666666669</v>
      </c>
      <c r="V1569" s="63">
        <f t="shared" si="536"/>
        <v>76160</v>
      </c>
      <c r="W1569" s="64">
        <f t="shared" si="537"/>
        <v>175947.13986653561</v>
      </c>
      <c r="X1569" s="64">
        <f t="shared" si="538"/>
        <v>105801.67534658549</v>
      </c>
      <c r="Y1569" s="64">
        <f t="shared" si="530"/>
        <v>73185</v>
      </c>
      <c r="Z1569" s="64">
        <f t="shared" si="531"/>
        <v>88005.837673292743</v>
      </c>
      <c r="AA1569" s="64">
        <f t="shared" si="539"/>
        <v>545866.80576248025</v>
      </c>
      <c r="AB1569" s="65">
        <f t="shared" si="532"/>
        <v>1.4056535285426226</v>
      </c>
      <c r="AC1569" s="66">
        <f t="shared" si="541"/>
        <v>545866.80576248025</v>
      </c>
      <c r="AD1569" s="88" t="s">
        <v>4740</v>
      </c>
    </row>
    <row r="1570" spans="1:30" s="68" customFormat="1" ht="29.5" customHeight="1" x14ac:dyDescent="0.35">
      <c r="A1570" s="57"/>
      <c r="B1570" s="3">
        <v>58</v>
      </c>
      <c r="C1570" s="9" t="s">
        <v>414</v>
      </c>
      <c r="D1570" s="106" t="s">
        <v>785</v>
      </c>
      <c r="E1570" s="107" t="s">
        <v>786</v>
      </c>
      <c r="F1570" s="4" t="s">
        <v>13</v>
      </c>
      <c r="G1570" s="58">
        <v>35400</v>
      </c>
      <c r="H1570" s="58">
        <v>6726</v>
      </c>
      <c r="I1570" s="59">
        <v>42126</v>
      </c>
      <c r="J1570" s="60">
        <v>107000</v>
      </c>
      <c r="K1570" s="60">
        <f t="shared" si="522"/>
        <v>20330</v>
      </c>
      <c r="L1570" s="61">
        <f t="shared" si="523"/>
        <v>127330</v>
      </c>
      <c r="M1570" s="60">
        <v>98000</v>
      </c>
      <c r="N1570" s="60">
        <f t="shared" si="527"/>
        <v>18620</v>
      </c>
      <c r="O1570" s="62">
        <f t="shared" si="528"/>
        <v>116620</v>
      </c>
      <c r="P1570" s="58">
        <v>37170.000000000007</v>
      </c>
      <c r="Q1570" s="58">
        <v>7062.3000000000011</v>
      </c>
      <c r="R1570" s="58">
        <v>44232.30000000001</v>
      </c>
      <c r="S1570" s="62"/>
      <c r="T1570" s="63">
        <f t="shared" si="529"/>
        <v>42126</v>
      </c>
      <c r="U1570" s="63">
        <f t="shared" si="535"/>
        <v>95358.666666666672</v>
      </c>
      <c r="V1570" s="63">
        <f t="shared" si="536"/>
        <v>116620</v>
      </c>
      <c r="W1570" s="64">
        <f t="shared" si="537"/>
        <v>85523.342600044984</v>
      </c>
      <c r="X1570" s="64">
        <f t="shared" si="538"/>
        <v>74688.593135320974</v>
      </c>
      <c r="Y1570" s="64">
        <f t="shared" si="530"/>
        <v>79373</v>
      </c>
      <c r="Z1570" s="64">
        <f t="shared" si="531"/>
        <v>58407.296567660487</v>
      </c>
      <c r="AA1570" s="64">
        <f t="shared" si="539"/>
        <v>46410.813668080998</v>
      </c>
      <c r="AB1570" s="65">
        <f t="shared" si="532"/>
        <v>0.48669738462591405</v>
      </c>
      <c r="AC1570" s="66">
        <f>Z1570</f>
        <v>58407.296567660487</v>
      </c>
      <c r="AD1570" s="90" t="s">
        <v>4745</v>
      </c>
    </row>
    <row r="1571" spans="1:30" s="68" customFormat="1" ht="29.5" customHeight="1" x14ac:dyDescent="0.35">
      <c r="A1571" s="57"/>
      <c r="B1571" s="3">
        <v>59</v>
      </c>
      <c r="C1571" s="9" t="s">
        <v>414</v>
      </c>
      <c r="D1571" s="106" t="s">
        <v>787</v>
      </c>
      <c r="E1571" s="107" t="s">
        <v>1929</v>
      </c>
      <c r="F1571" s="4" t="s">
        <v>13</v>
      </c>
      <c r="G1571" s="58">
        <v>742000</v>
      </c>
      <c r="H1571" s="58">
        <v>140980</v>
      </c>
      <c r="I1571" s="59">
        <v>882980</v>
      </c>
      <c r="J1571" s="60">
        <v>104000</v>
      </c>
      <c r="K1571" s="60">
        <f t="shared" si="522"/>
        <v>19760</v>
      </c>
      <c r="L1571" s="61">
        <f t="shared" si="523"/>
        <v>123760</v>
      </c>
      <c r="M1571" s="60">
        <v>96000</v>
      </c>
      <c r="N1571" s="60">
        <f t="shared" si="527"/>
        <v>18240</v>
      </c>
      <c r="O1571" s="62">
        <f t="shared" si="528"/>
        <v>114240</v>
      </c>
      <c r="P1571" s="58">
        <v>771680</v>
      </c>
      <c r="Q1571" s="58">
        <v>146619.20000000001</v>
      </c>
      <c r="R1571" s="58">
        <v>918299.2</v>
      </c>
      <c r="S1571" s="62"/>
      <c r="T1571" s="63">
        <f t="shared" si="529"/>
        <v>114240</v>
      </c>
      <c r="U1571" s="63">
        <f t="shared" si="535"/>
        <v>373660</v>
      </c>
      <c r="V1571" s="63">
        <f t="shared" si="536"/>
        <v>123760</v>
      </c>
      <c r="W1571" s="64">
        <f t="shared" si="537"/>
        <v>231979.59573543415</v>
      </c>
      <c r="X1571" s="64">
        <f t="shared" si="538"/>
        <v>166980.35761188</v>
      </c>
      <c r="Y1571" s="64">
        <f t="shared" si="530"/>
        <v>119000</v>
      </c>
      <c r="Z1571" s="64">
        <f t="shared" si="531"/>
        <v>140610.17880594</v>
      </c>
      <c r="AA1571" s="64">
        <f t="shared" si="539"/>
        <v>441109.74190103757</v>
      </c>
      <c r="AB1571" s="65">
        <f t="shared" si="532"/>
        <v>1.1805110043917935</v>
      </c>
      <c r="AC1571" s="66">
        <f>X1571</f>
        <v>166980.35761188</v>
      </c>
      <c r="AD1571" s="88" t="s">
        <v>4740</v>
      </c>
    </row>
    <row r="1572" spans="1:30" s="68" customFormat="1" ht="29.5" customHeight="1" x14ac:dyDescent="0.35">
      <c r="A1572" s="57"/>
      <c r="B1572" s="3">
        <v>60</v>
      </c>
      <c r="C1572" s="9" t="s">
        <v>414</v>
      </c>
      <c r="D1572" s="106" t="s">
        <v>747</v>
      </c>
      <c r="E1572" s="107" t="s">
        <v>1930</v>
      </c>
      <c r="F1572" s="4" t="s">
        <v>13</v>
      </c>
      <c r="G1572" s="58">
        <v>82900</v>
      </c>
      <c r="H1572" s="58">
        <v>15751</v>
      </c>
      <c r="I1572" s="59">
        <v>98651</v>
      </c>
      <c r="J1572" s="60">
        <v>116000</v>
      </c>
      <c r="K1572" s="60">
        <f t="shared" si="522"/>
        <v>22040</v>
      </c>
      <c r="L1572" s="61">
        <f t="shared" si="523"/>
        <v>138040</v>
      </c>
      <c r="M1572" s="60">
        <v>108000</v>
      </c>
      <c r="N1572" s="60">
        <f t="shared" si="527"/>
        <v>20520</v>
      </c>
      <c r="O1572" s="62">
        <f t="shared" si="528"/>
        <v>128520</v>
      </c>
      <c r="P1572" s="58">
        <v>87874</v>
      </c>
      <c r="Q1572" s="58">
        <v>16696.060000000001</v>
      </c>
      <c r="R1572" s="58">
        <v>104570.06</v>
      </c>
      <c r="S1572" s="62"/>
      <c r="T1572" s="63">
        <f t="shared" si="529"/>
        <v>98651</v>
      </c>
      <c r="U1572" s="63">
        <f t="shared" si="535"/>
        <v>121737</v>
      </c>
      <c r="V1572" s="63">
        <f t="shared" si="536"/>
        <v>128520</v>
      </c>
      <c r="W1572" s="64">
        <f t="shared" si="537"/>
        <v>120510.73071959135</v>
      </c>
      <c r="X1572" s="64">
        <f t="shared" si="538"/>
        <v>119227.82414076969</v>
      </c>
      <c r="Y1572" s="64">
        <f t="shared" si="530"/>
        <v>113585.5</v>
      </c>
      <c r="Z1572" s="64">
        <f t="shared" si="531"/>
        <v>108939.41207038485</v>
      </c>
      <c r="AA1572" s="64">
        <f t="shared" si="539"/>
        <v>20551.88913457836</v>
      </c>
      <c r="AB1572" s="65">
        <f t="shared" si="532"/>
        <v>0.16882204370551565</v>
      </c>
      <c r="AC1572" s="66">
        <f>T1572</f>
        <v>98651</v>
      </c>
      <c r="AD1572" s="67" t="s">
        <v>4739</v>
      </c>
    </row>
    <row r="1573" spans="1:30" s="68" customFormat="1" ht="29.5" customHeight="1" x14ac:dyDescent="0.35">
      <c r="A1573" s="57"/>
      <c r="B1573" s="3">
        <v>61</v>
      </c>
      <c r="C1573" s="9" t="s">
        <v>414</v>
      </c>
      <c r="D1573" s="106" t="s">
        <v>1833</v>
      </c>
      <c r="E1573" s="107" t="s">
        <v>1931</v>
      </c>
      <c r="F1573" s="4" t="s">
        <v>13</v>
      </c>
      <c r="G1573" s="58">
        <v>890000</v>
      </c>
      <c r="H1573" s="58">
        <v>169100</v>
      </c>
      <c r="I1573" s="59">
        <v>1059100</v>
      </c>
      <c r="J1573" s="60">
        <v>129000</v>
      </c>
      <c r="K1573" s="60">
        <f t="shared" si="522"/>
        <v>24510</v>
      </c>
      <c r="L1573" s="61">
        <f t="shared" si="523"/>
        <v>153510</v>
      </c>
      <c r="M1573" s="60">
        <v>119000</v>
      </c>
      <c r="N1573" s="60">
        <f t="shared" si="527"/>
        <v>22610</v>
      </c>
      <c r="O1573" s="62">
        <f t="shared" si="528"/>
        <v>141610</v>
      </c>
      <c r="P1573" s="58">
        <v>916700</v>
      </c>
      <c r="Q1573" s="58">
        <v>174173</v>
      </c>
      <c r="R1573" s="58">
        <v>1090873</v>
      </c>
      <c r="S1573" s="62"/>
      <c r="T1573" s="63">
        <f t="shared" si="529"/>
        <v>141610</v>
      </c>
      <c r="U1573" s="63">
        <f t="shared" si="535"/>
        <v>451406.66666666669</v>
      </c>
      <c r="V1573" s="63">
        <f t="shared" si="536"/>
        <v>153510</v>
      </c>
      <c r="W1573" s="64">
        <f t="shared" si="537"/>
        <v>284482.69542218267</v>
      </c>
      <c r="X1573" s="64">
        <f t="shared" si="538"/>
        <v>206610.43626705528</v>
      </c>
      <c r="Y1573" s="64">
        <f t="shared" si="530"/>
        <v>147560</v>
      </c>
      <c r="Z1573" s="64">
        <f t="shared" si="531"/>
        <v>174110.21813352764</v>
      </c>
      <c r="AA1573" s="64">
        <f t="shared" si="539"/>
        <v>526311.49810101371</v>
      </c>
      <c r="AB1573" s="65">
        <f t="shared" si="532"/>
        <v>1.1659364758333512</v>
      </c>
      <c r="AC1573" s="66">
        <f>X1573</f>
        <v>206610.43626705528</v>
      </c>
      <c r="AD1573" s="88" t="s">
        <v>4740</v>
      </c>
    </row>
    <row r="1574" spans="1:30" s="68" customFormat="1" ht="29.5" customHeight="1" x14ac:dyDescent="0.35">
      <c r="A1574" s="57"/>
      <c r="B1574" s="3">
        <v>62</v>
      </c>
      <c r="C1574" s="9" t="s">
        <v>414</v>
      </c>
      <c r="D1574" s="106" t="s">
        <v>791</v>
      </c>
      <c r="E1574" s="107" t="s">
        <v>792</v>
      </c>
      <c r="F1574" s="4" t="s">
        <v>13</v>
      </c>
      <c r="G1574" s="58">
        <v>95000</v>
      </c>
      <c r="H1574" s="58">
        <v>18050</v>
      </c>
      <c r="I1574" s="59">
        <v>113050</v>
      </c>
      <c r="J1574" s="60">
        <v>123000</v>
      </c>
      <c r="K1574" s="60">
        <f t="shared" si="522"/>
        <v>23370</v>
      </c>
      <c r="L1574" s="61">
        <f t="shared" si="523"/>
        <v>146370</v>
      </c>
      <c r="M1574" s="60">
        <v>112000</v>
      </c>
      <c r="N1574" s="60">
        <f t="shared" si="527"/>
        <v>21280</v>
      </c>
      <c r="O1574" s="62">
        <f t="shared" si="528"/>
        <v>133280</v>
      </c>
      <c r="P1574" s="58">
        <v>100700</v>
      </c>
      <c r="Q1574" s="58">
        <v>19133</v>
      </c>
      <c r="R1574" s="58">
        <v>119833</v>
      </c>
      <c r="S1574" s="62"/>
      <c r="T1574" s="63">
        <f t="shared" si="529"/>
        <v>113050</v>
      </c>
      <c r="U1574" s="63">
        <f t="shared" si="535"/>
        <v>130900</v>
      </c>
      <c r="V1574" s="63">
        <f t="shared" si="536"/>
        <v>133280</v>
      </c>
      <c r="W1574" s="64">
        <f t="shared" si="537"/>
        <v>130165.49507663443</v>
      </c>
      <c r="X1574" s="64">
        <f t="shared" si="538"/>
        <v>129418.30974211241</v>
      </c>
      <c r="Y1574" s="64">
        <f t="shared" si="530"/>
        <v>123165</v>
      </c>
      <c r="Z1574" s="64">
        <f t="shared" si="531"/>
        <v>121234.15487105621</v>
      </c>
      <c r="AA1574" s="64">
        <f t="shared" si="539"/>
        <v>16787.015815802402</v>
      </c>
      <c r="AB1574" s="65">
        <f t="shared" si="532"/>
        <v>0.12824305436059893</v>
      </c>
      <c r="AC1574" s="66">
        <f>T1574</f>
        <v>113050</v>
      </c>
      <c r="AD1574" s="67" t="s">
        <v>4739</v>
      </c>
    </row>
    <row r="1575" spans="1:30" s="68" customFormat="1" ht="29.5" customHeight="1" x14ac:dyDescent="0.35">
      <c r="A1575" s="57"/>
      <c r="B1575" s="3">
        <v>63</v>
      </c>
      <c r="C1575" s="9" t="s">
        <v>414</v>
      </c>
      <c r="D1575" s="106" t="s">
        <v>1932</v>
      </c>
      <c r="E1575" s="107" t="s">
        <v>1933</v>
      </c>
      <c r="F1575" s="4" t="s">
        <v>13</v>
      </c>
      <c r="G1575" s="58">
        <v>38655.462184873948</v>
      </c>
      <c r="H1575" s="58">
        <v>7344.5378151260502</v>
      </c>
      <c r="I1575" s="59">
        <v>46000</v>
      </c>
      <c r="J1575" s="60">
        <v>124000</v>
      </c>
      <c r="K1575" s="60">
        <f t="shared" si="522"/>
        <v>23560</v>
      </c>
      <c r="L1575" s="61">
        <f t="shared" si="523"/>
        <v>147560</v>
      </c>
      <c r="M1575" s="60">
        <v>114000</v>
      </c>
      <c r="N1575" s="60">
        <f t="shared" si="527"/>
        <v>21660</v>
      </c>
      <c r="O1575" s="62">
        <f t="shared" si="528"/>
        <v>135660</v>
      </c>
      <c r="P1575" s="58">
        <v>40588.23529411765</v>
      </c>
      <c r="Q1575" s="58">
        <v>7711.7647058823541</v>
      </c>
      <c r="R1575" s="58">
        <v>48300.000000000007</v>
      </c>
      <c r="S1575" s="62"/>
      <c r="T1575" s="63">
        <f t="shared" si="529"/>
        <v>46000</v>
      </c>
      <c r="U1575" s="63">
        <f t="shared" si="535"/>
        <v>109740</v>
      </c>
      <c r="V1575" s="63">
        <f t="shared" si="536"/>
        <v>135660</v>
      </c>
      <c r="W1575" s="64">
        <f t="shared" si="537"/>
        <v>97288.034689644861</v>
      </c>
      <c r="X1575" s="64">
        <f t="shared" si="538"/>
        <v>83594.789166952338</v>
      </c>
      <c r="Y1575" s="64">
        <f t="shared" si="530"/>
        <v>90830</v>
      </c>
      <c r="Z1575" s="64">
        <f t="shared" si="531"/>
        <v>64797.394583476169</v>
      </c>
      <c r="AA1575" s="64">
        <f t="shared" si="539"/>
        <v>55520.205331032412</v>
      </c>
      <c r="AB1575" s="65">
        <f t="shared" si="532"/>
        <v>0.5059249620105013</v>
      </c>
      <c r="AC1575" s="66">
        <f>Z1575</f>
        <v>64797.394583476169</v>
      </c>
      <c r="AD1575" s="90" t="s">
        <v>4745</v>
      </c>
    </row>
    <row r="1576" spans="1:30" s="68" customFormat="1" ht="29.5" customHeight="1" x14ac:dyDescent="0.35">
      <c r="A1576" s="57"/>
      <c r="B1576" s="3">
        <v>64</v>
      </c>
      <c r="C1576" s="9" t="s">
        <v>414</v>
      </c>
      <c r="D1576" s="106" t="s">
        <v>793</v>
      </c>
      <c r="E1576" s="107" t="s">
        <v>1934</v>
      </c>
      <c r="F1576" s="4" t="s">
        <v>13</v>
      </c>
      <c r="G1576" s="58">
        <v>1512605.0420168068</v>
      </c>
      <c r="H1576" s="58">
        <v>287394.95798319328</v>
      </c>
      <c r="I1576" s="59">
        <v>1800000</v>
      </c>
      <c r="J1576" s="60">
        <v>112000</v>
      </c>
      <c r="K1576" s="60">
        <f t="shared" si="522"/>
        <v>21280</v>
      </c>
      <c r="L1576" s="61">
        <f t="shared" si="523"/>
        <v>133280</v>
      </c>
      <c r="M1576" s="60">
        <v>103000</v>
      </c>
      <c r="N1576" s="60">
        <f t="shared" si="527"/>
        <v>19570</v>
      </c>
      <c r="O1576" s="62">
        <f t="shared" si="528"/>
        <v>122570</v>
      </c>
      <c r="P1576" s="58">
        <v>1603361.3445378153</v>
      </c>
      <c r="Q1576" s="58">
        <v>304638.65546218492</v>
      </c>
      <c r="R1576" s="58">
        <v>1908000.0000000002</v>
      </c>
      <c r="S1576" s="62"/>
      <c r="T1576" s="63">
        <f t="shared" si="529"/>
        <v>122570</v>
      </c>
      <c r="U1576" s="63">
        <f t="shared" si="535"/>
        <v>685283.33333333337</v>
      </c>
      <c r="V1576" s="63">
        <f t="shared" si="536"/>
        <v>133280</v>
      </c>
      <c r="W1576" s="64">
        <f t="shared" si="537"/>
        <v>308655.40874111449</v>
      </c>
      <c r="X1576" s="64">
        <f t="shared" si="538"/>
        <v>184989.23359055861</v>
      </c>
      <c r="Y1576" s="64">
        <f t="shared" si="530"/>
        <v>127925</v>
      </c>
      <c r="Z1576" s="64">
        <f t="shared" si="531"/>
        <v>153779.61679527932</v>
      </c>
      <c r="AA1576" s="64">
        <f t="shared" si="539"/>
        <v>965387.80354494508</v>
      </c>
      <c r="AB1576" s="65">
        <f t="shared" si="532"/>
        <v>1.408742569075971</v>
      </c>
      <c r="AC1576" s="66">
        <f>X1576</f>
        <v>184989.23359055861</v>
      </c>
      <c r="AD1576" s="88" t="s">
        <v>4740</v>
      </c>
    </row>
    <row r="1577" spans="1:30" s="68" customFormat="1" ht="29.5" customHeight="1" x14ac:dyDescent="0.35">
      <c r="A1577" s="57"/>
      <c r="B1577" s="3">
        <v>65</v>
      </c>
      <c r="C1577" s="9" t="s">
        <v>414</v>
      </c>
      <c r="D1577" s="106" t="s">
        <v>1935</v>
      </c>
      <c r="E1577" s="107" t="s">
        <v>1936</v>
      </c>
      <c r="F1577" s="4" t="s">
        <v>13</v>
      </c>
      <c r="G1577" s="58">
        <v>35000</v>
      </c>
      <c r="H1577" s="58">
        <v>6650</v>
      </c>
      <c r="I1577" s="59">
        <v>41650</v>
      </c>
      <c r="J1577" s="60">
        <v>117000</v>
      </c>
      <c r="K1577" s="60">
        <f t="shared" ref="K1577:K1640" si="542">+J1577*19%</f>
        <v>22230</v>
      </c>
      <c r="L1577" s="61">
        <f t="shared" ref="L1577:L1640" si="543">+J1577+K1577</f>
        <v>139230</v>
      </c>
      <c r="M1577" s="60">
        <v>107000</v>
      </c>
      <c r="N1577" s="60">
        <f t="shared" si="527"/>
        <v>20330</v>
      </c>
      <c r="O1577" s="62">
        <f t="shared" si="528"/>
        <v>127330</v>
      </c>
      <c r="P1577" s="58">
        <v>36050</v>
      </c>
      <c r="Q1577" s="58">
        <v>6849.5</v>
      </c>
      <c r="R1577" s="58">
        <v>42899.5</v>
      </c>
      <c r="S1577" s="62"/>
      <c r="T1577" s="63">
        <f t="shared" si="529"/>
        <v>41650</v>
      </c>
      <c r="U1577" s="63">
        <f t="shared" si="535"/>
        <v>102736.66666666667</v>
      </c>
      <c r="V1577" s="63">
        <f t="shared" si="536"/>
        <v>127330</v>
      </c>
      <c r="W1577" s="64">
        <f t="shared" si="537"/>
        <v>90384.270259731638</v>
      </c>
      <c r="X1577" s="64">
        <f t="shared" si="538"/>
        <v>76833.294857311252</v>
      </c>
      <c r="Y1577" s="64">
        <f t="shared" si="530"/>
        <v>84490</v>
      </c>
      <c r="Z1577" s="64">
        <f t="shared" si="531"/>
        <v>59241.647428655626</v>
      </c>
      <c r="AA1577" s="64">
        <f t="shared" si="539"/>
        <v>53236.154381522843</v>
      </c>
      <c r="AB1577" s="65">
        <f t="shared" si="532"/>
        <v>0.51818066624888393</v>
      </c>
      <c r="AC1577" s="66">
        <f>Z1577</f>
        <v>59241.647428655626</v>
      </c>
      <c r="AD1577" s="90" t="s">
        <v>4745</v>
      </c>
    </row>
    <row r="1578" spans="1:30" s="68" customFormat="1" ht="29.5" customHeight="1" x14ac:dyDescent="0.35">
      <c r="A1578" s="57"/>
      <c r="B1578" s="3">
        <v>66</v>
      </c>
      <c r="C1578" s="9" t="s">
        <v>414</v>
      </c>
      <c r="D1578" s="106" t="s">
        <v>1937</v>
      </c>
      <c r="E1578" s="107" t="s">
        <v>1938</v>
      </c>
      <c r="F1578" s="4" t="s">
        <v>13</v>
      </c>
      <c r="G1578" s="58">
        <v>35400</v>
      </c>
      <c r="H1578" s="58">
        <v>6726</v>
      </c>
      <c r="I1578" s="59">
        <v>42126</v>
      </c>
      <c r="J1578" s="60">
        <v>135000</v>
      </c>
      <c r="K1578" s="60">
        <f t="shared" si="542"/>
        <v>25650</v>
      </c>
      <c r="L1578" s="61">
        <f t="shared" si="543"/>
        <v>160650</v>
      </c>
      <c r="M1578" s="60">
        <v>123000</v>
      </c>
      <c r="N1578" s="60">
        <f t="shared" si="527"/>
        <v>23370</v>
      </c>
      <c r="O1578" s="62">
        <f t="shared" si="528"/>
        <v>146370</v>
      </c>
      <c r="P1578" s="58">
        <v>36816</v>
      </c>
      <c r="Q1578" s="58">
        <v>6995.04</v>
      </c>
      <c r="R1578" s="58">
        <v>43811.040000000001</v>
      </c>
      <c r="S1578" s="62"/>
      <c r="T1578" s="63">
        <f t="shared" si="529"/>
        <v>42126</v>
      </c>
      <c r="U1578" s="63">
        <f t="shared" si="535"/>
        <v>116382</v>
      </c>
      <c r="V1578" s="63">
        <f t="shared" si="536"/>
        <v>146370</v>
      </c>
      <c r="W1578" s="64">
        <f t="shared" si="537"/>
        <v>99684.509299685873</v>
      </c>
      <c r="X1578" s="64">
        <f t="shared" si="538"/>
        <v>81532.768025736063</v>
      </c>
      <c r="Y1578" s="64">
        <f t="shared" si="530"/>
        <v>94248</v>
      </c>
      <c r="Z1578" s="64">
        <f t="shared" si="531"/>
        <v>61829.384012868031</v>
      </c>
      <c r="AA1578" s="64">
        <f t="shared" si="539"/>
        <v>64702.741456602904</v>
      </c>
      <c r="AB1578" s="65">
        <f t="shared" si="532"/>
        <v>0.55595144830474563</v>
      </c>
      <c r="AC1578" s="66">
        <f t="shared" ref="AC1578:AC1579" si="544">Z1578</f>
        <v>61829.384012868031</v>
      </c>
      <c r="AD1578" s="90" t="s">
        <v>4745</v>
      </c>
    </row>
    <row r="1579" spans="1:30" s="68" customFormat="1" ht="29.5" customHeight="1" x14ac:dyDescent="0.35">
      <c r="A1579" s="57"/>
      <c r="B1579" s="3">
        <v>67</v>
      </c>
      <c r="C1579" s="9" t="s">
        <v>414</v>
      </c>
      <c r="D1579" s="106" t="s">
        <v>723</v>
      </c>
      <c r="E1579" s="107" t="s">
        <v>1939</v>
      </c>
      <c r="F1579" s="4" t="s">
        <v>13</v>
      </c>
      <c r="G1579" s="58">
        <v>38000</v>
      </c>
      <c r="H1579" s="58">
        <v>7220</v>
      </c>
      <c r="I1579" s="59">
        <v>45220</v>
      </c>
      <c r="J1579" s="60">
        <v>120000</v>
      </c>
      <c r="K1579" s="60">
        <f t="shared" si="542"/>
        <v>22800</v>
      </c>
      <c r="L1579" s="61">
        <f t="shared" si="543"/>
        <v>142800</v>
      </c>
      <c r="M1579" s="60">
        <v>111000</v>
      </c>
      <c r="N1579" s="60">
        <f t="shared" si="527"/>
        <v>21090</v>
      </c>
      <c r="O1579" s="62">
        <f t="shared" si="528"/>
        <v>132090</v>
      </c>
      <c r="P1579" s="58">
        <v>40280</v>
      </c>
      <c r="Q1579" s="58">
        <v>7653.2</v>
      </c>
      <c r="R1579" s="58">
        <v>47933.2</v>
      </c>
      <c r="S1579" s="62"/>
      <c r="T1579" s="63">
        <f t="shared" si="529"/>
        <v>45220</v>
      </c>
      <c r="U1579" s="63">
        <f t="shared" si="535"/>
        <v>106703.33333333333</v>
      </c>
      <c r="V1579" s="63">
        <f t="shared" si="536"/>
        <v>132090</v>
      </c>
      <c r="W1579" s="64">
        <f t="shared" si="537"/>
        <v>94836.656683362089</v>
      </c>
      <c r="X1579" s="64">
        <f t="shared" si="538"/>
        <v>81771.707846863967</v>
      </c>
      <c r="Y1579" s="64">
        <f t="shared" si="530"/>
        <v>88655</v>
      </c>
      <c r="Z1579" s="64">
        <f t="shared" si="531"/>
        <v>63495.853923431983</v>
      </c>
      <c r="AA1579" s="64">
        <f t="shared" si="539"/>
        <v>53514.729125104743</v>
      </c>
      <c r="AB1579" s="65">
        <f t="shared" si="532"/>
        <v>0.50152818523418274</v>
      </c>
      <c r="AC1579" s="66">
        <f t="shared" si="544"/>
        <v>63495.853923431983</v>
      </c>
      <c r="AD1579" s="90" t="s">
        <v>4745</v>
      </c>
    </row>
    <row r="1580" spans="1:30" s="68" customFormat="1" ht="29.5" customHeight="1" x14ac:dyDescent="0.35">
      <c r="A1580" s="57"/>
      <c r="B1580" s="3">
        <v>68</v>
      </c>
      <c r="C1580" s="9" t="s">
        <v>414</v>
      </c>
      <c r="D1580" s="106" t="s">
        <v>801</v>
      </c>
      <c r="E1580" s="107" t="s">
        <v>1940</v>
      </c>
      <c r="F1580" s="4" t="s">
        <v>13</v>
      </c>
      <c r="G1580" s="58">
        <v>1512605.0420168068</v>
      </c>
      <c r="H1580" s="58">
        <v>287394.95798319328</v>
      </c>
      <c r="I1580" s="59">
        <v>1800000</v>
      </c>
      <c r="J1580" s="60">
        <v>131000</v>
      </c>
      <c r="K1580" s="60">
        <f t="shared" si="542"/>
        <v>24890</v>
      </c>
      <c r="L1580" s="61">
        <f t="shared" si="543"/>
        <v>155890</v>
      </c>
      <c r="M1580" s="60">
        <v>121000</v>
      </c>
      <c r="N1580" s="60">
        <f t="shared" si="527"/>
        <v>22990</v>
      </c>
      <c r="O1580" s="62">
        <f t="shared" si="528"/>
        <v>143990</v>
      </c>
      <c r="P1580" s="58">
        <v>1588235.2941176472</v>
      </c>
      <c r="Q1580" s="58">
        <v>301764.70588235295</v>
      </c>
      <c r="R1580" s="58">
        <v>1890000.0000000002</v>
      </c>
      <c r="S1580" s="62"/>
      <c r="T1580" s="63">
        <f t="shared" si="529"/>
        <v>143990</v>
      </c>
      <c r="U1580" s="63">
        <f t="shared" si="535"/>
        <v>699960</v>
      </c>
      <c r="V1580" s="63">
        <f t="shared" si="536"/>
        <v>155890</v>
      </c>
      <c r="W1580" s="64">
        <f t="shared" si="537"/>
        <v>343142.38431236276</v>
      </c>
      <c r="X1580" s="64">
        <f t="shared" si="538"/>
        <v>215590.62367443237</v>
      </c>
      <c r="Y1580" s="64">
        <f t="shared" si="530"/>
        <v>149940</v>
      </c>
      <c r="Z1580" s="64">
        <f t="shared" si="531"/>
        <v>179790.3118372162</v>
      </c>
      <c r="AA1580" s="64">
        <f t="shared" si="539"/>
        <v>952681.16581572033</v>
      </c>
      <c r="AB1580" s="65">
        <f t="shared" si="532"/>
        <v>1.3610508683577924</v>
      </c>
      <c r="AC1580" s="66">
        <f>X1580</f>
        <v>215590.62367443237</v>
      </c>
      <c r="AD1580" s="88" t="s">
        <v>4740</v>
      </c>
    </row>
    <row r="1581" spans="1:30" s="68" customFormat="1" ht="29.5" customHeight="1" x14ac:dyDescent="0.35">
      <c r="A1581" s="57"/>
      <c r="B1581" s="3">
        <v>69</v>
      </c>
      <c r="C1581" s="9" t="s">
        <v>414</v>
      </c>
      <c r="D1581" s="106" t="s">
        <v>1941</v>
      </c>
      <c r="E1581" s="107" t="s">
        <v>1942</v>
      </c>
      <c r="F1581" s="4" t="s">
        <v>13</v>
      </c>
      <c r="G1581" s="58">
        <v>360000</v>
      </c>
      <c r="H1581" s="58">
        <v>68400</v>
      </c>
      <c r="I1581" s="59">
        <v>428400</v>
      </c>
      <c r="J1581" s="60">
        <v>105000</v>
      </c>
      <c r="K1581" s="60">
        <f t="shared" si="542"/>
        <v>19950</v>
      </c>
      <c r="L1581" s="61">
        <f t="shared" si="543"/>
        <v>124950</v>
      </c>
      <c r="M1581" s="60">
        <v>97000</v>
      </c>
      <c r="N1581" s="60">
        <f t="shared" si="527"/>
        <v>18430</v>
      </c>
      <c r="O1581" s="62">
        <f t="shared" si="528"/>
        <v>115430</v>
      </c>
      <c r="P1581" s="58">
        <v>378000</v>
      </c>
      <c r="Q1581" s="58">
        <v>71820</v>
      </c>
      <c r="R1581" s="58">
        <v>449820</v>
      </c>
      <c r="S1581" s="62"/>
      <c r="T1581" s="63">
        <f t="shared" si="529"/>
        <v>115430</v>
      </c>
      <c r="U1581" s="63">
        <f t="shared" si="535"/>
        <v>222926.66666666666</v>
      </c>
      <c r="V1581" s="63">
        <f t="shared" si="536"/>
        <v>124950</v>
      </c>
      <c r="W1581" s="64">
        <f t="shared" si="537"/>
        <v>183499.46656612249</v>
      </c>
      <c r="X1581" s="64">
        <f t="shared" si="538"/>
        <v>157888.69187624389</v>
      </c>
      <c r="Y1581" s="64">
        <f t="shared" si="530"/>
        <v>120190</v>
      </c>
      <c r="Z1581" s="64">
        <f t="shared" si="531"/>
        <v>136659.34593812196</v>
      </c>
      <c r="AA1581" s="64">
        <f t="shared" si="539"/>
        <v>178008.77965239054</v>
      </c>
      <c r="AB1581" s="65">
        <f t="shared" si="532"/>
        <v>0.79850823732344212</v>
      </c>
      <c r="AC1581" s="66">
        <f t="shared" ref="AC1581:AC1582" si="545">X1581</f>
        <v>157888.69187624389</v>
      </c>
      <c r="AD1581" s="88" t="s">
        <v>4740</v>
      </c>
    </row>
    <row r="1582" spans="1:30" s="68" customFormat="1" ht="29.5" customHeight="1" x14ac:dyDescent="0.35">
      <c r="A1582" s="57"/>
      <c r="B1582" s="3">
        <v>70</v>
      </c>
      <c r="C1582" s="9" t="s">
        <v>414</v>
      </c>
      <c r="D1582" s="106" t="s">
        <v>1165</v>
      </c>
      <c r="E1582" s="107" t="s">
        <v>1166</v>
      </c>
      <c r="F1582" s="4" t="s">
        <v>13</v>
      </c>
      <c r="G1582" s="58">
        <v>420000</v>
      </c>
      <c r="H1582" s="58">
        <v>79800</v>
      </c>
      <c r="I1582" s="59">
        <v>499800</v>
      </c>
      <c r="J1582" s="60">
        <v>103000</v>
      </c>
      <c r="K1582" s="60">
        <f t="shared" si="542"/>
        <v>19570</v>
      </c>
      <c r="L1582" s="61">
        <f t="shared" si="543"/>
        <v>122570</v>
      </c>
      <c r="M1582" s="60">
        <v>95000</v>
      </c>
      <c r="N1582" s="60">
        <f t="shared" si="527"/>
        <v>18050</v>
      </c>
      <c r="O1582" s="62">
        <f t="shared" si="528"/>
        <v>113050</v>
      </c>
      <c r="P1582" s="58">
        <v>445200</v>
      </c>
      <c r="Q1582" s="58">
        <v>84588</v>
      </c>
      <c r="R1582" s="58">
        <v>529788</v>
      </c>
      <c r="S1582" s="62"/>
      <c r="T1582" s="63">
        <f t="shared" si="529"/>
        <v>113050</v>
      </c>
      <c r="U1582" s="63">
        <f t="shared" si="535"/>
        <v>245140</v>
      </c>
      <c r="V1582" s="63">
        <f t="shared" si="536"/>
        <v>122570</v>
      </c>
      <c r="W1582" s="64">
        <f t="shared" si="537"/>
        <v>190612.04241329161</v>
      </c>
      <c r="X1582" s="64">
        <f t="shared" si="538"/>
        <v>157852.80542256174</v>
      </c>
      <c r="Y1582" s="64">
        <f t="shared" si="530"/>
        <v>117810</v>
      </c>
      <c r="Z1582" s="64">
        <f t="shared" si="531"/>
        <v>135451.40271128085</v>
      </c>
      <c r="AA1582" s="64">
        <f t="shared" si="539"/>
        <v>220593.39133346674</v>
      </c>
      <c r="AB1582" s="65">
        <f t="shared" si="532"/>
        <v>0.89986697941366867</v>
      </c>
      <c r="AC1582" s="66">
        <f t="shared" si="545"/>
        <v>157852.80542256174</v>
      </c>
      <c r="AD1582" s="88" t="s">
        <v>4740</v>
      </c>
    </row>
    <row r="1583" spans="1:30" s="68" customFormat="1" ht="29.5" customHeight="1" x14ac:dyDescent="0.35">
      <c r="A1583" s="57"/>
      <c r="B1583" s="3">
        <v>71</v>
      </c>
      <c r="C1583" s="9" t="s">
        <v>414</v>
      </c>
      <c r="D1583" s="106" t="s">
        <v>817</v>
      </c>
      <c r="E1583" s="107" t="s">
        <v>1943</v>
      </c>
      <c r="F1583" s="4" t="s">
        <v>13</v>
      </c>
      <c r="G1583" s="58">
        <v>55543.914597993338</v>
      </c>
      <c r="H1583" s="58">
        <v>10553.343773618735</v>
      </c>
      <c r="I1583" s="59">
        <v>66097.258371612072</v>
      </c>
      <c r="J1583" s="60">
        <v>118000</v>
      </c>
      <c r="K1583" s="60">
        <f t="shared" si="542"/>
        <v>22420</v>
      </c>
      <c r="L1583" s="61">
        <f t="shared" si="543"/>
        <v>140420</v>
      </c>
      <c r="M1583" s="60">
        <v>109000</v>
      </c>
      <c r="N1583" s="60">
        <f t="shared" si="527"/>
        <v>20710</v>
      </c>
      <c r="O1583" s="62">
        <f t="shared" si="528"/>
        <v>129710</v>
      </c>
      <c r="P1583" s="58">
        <v>57210.232035933135</v>
      </c>
      <c r="Q1583" s="58">
        <v>10869.944086827296</v>
      </c>
      <c r="R1583" s="58">
        <v>68080.176122760429</v>
      </c>
      <c r="S1583" s="62"/>
      <c r="T1583" s="63">
        <f t="shared" si="529"/>
        <v>66097.258371612072</v>
      </c>
      <c r="U1583" s="63">
        <f t="shared" si="535"/>
        <v>112075.75279053736</v>
      </c>
      <c r="V1583" s="63">
        <f t="shared" si="536"/>
        <v>129710</v>
      </c>
      <c r="W1583" s="64">
        <f t="shared" si="537"/>
        <v>106380.48303780056</v>
      </c>
      <c r="X1583" s="64">
        <f t="shared" si="538"/>
        <v>100132.77926699587</v>
      </c>
      <c r="Y1583" s="64">
        <f t="shared" si="530"/>
        <v>97903.629185806029</v>
      </c>
      <c r="Z1583" s="64">
        <f t="shared" si="531"/>
        <v>83115.018819303979</v>
      </c>
      <c r="AA1583" s="64">
        <f t="shared" si="539"/>
        <v>40177.014408407173</v>
      </c>
      <c r="AB1583" s="65">
        <f t="shared" si="532"/>
        <v>0.35848087929862515</v>
      </c>
      <c r="AC1583" s="66">
        <f>Z1583</f>
        <v>83115.018819303979</v>
      </c>
      <c r="AD1583" s="90" t="s">
        <v>4745</v>
      </c>
    </row>
    <row r="1584" spans="1:30" s="68" customFormat="1" ht="29.5" customHeight="1" x14ac:dyDescent="0.35">
      <c r="A1584" s="57"/>
      <c r="B1584" s="3">
        <v>72</v>
      </c>
      <c r="C1584" s="9" t="s">
        <v>414</v>
      </c>
      <c r="D1584" s="106" t="s">
        <v>1944</v>
      </c>
      <c r="E1584" s="107" t="s">
        <v>1945</v>
      </c>
      <c r="F1584" s="4" t="s">
        <v>13</v>
      </c>
      <c r="G1584" s="58">
        <v>447236.79579637921</v>
      </c>
      <c r="H1584" s="58">
        <v>84974.991201312048</v>
      </c>
      <c r="I1584" s="59">
        <v>532211.78699769126</v>
      </c>
      <c r="J1584" s="60">
        <v>111000</v>
      </c>
      <c r="K1584" s="60">
        <f t="shared" si="542"/>
        <v>21090</v>
      </c>
      <c r="L1584" s="61">
        <f t="shared" si="543"/>
        <v>132090</v>
      </c>
      <c r="M1584" s="60">
        <v>102000</v>
      </c>
      <c r="N1584" s="60">
        <f t="shared" si="527"/>
        <v>19380</v>
      </c>
      <c r="O1584" s="62">
        <f t="shared" si="528"/>
        <v>121380</v>
      </c>
      <c r="P1584" s="58">
        <v>460653.89967027062</v>
      </c>
      <c r="Q1584" s="58">
        <v>87524.240937351424</v>
      </c>
      <c r="R1584" s="58">
        <v>548178.14060762199</v>
      </c>
      <c r="S1584" s="62"/>
      <c r="T1584" s="63">
        <f t="shared" si="529"/>
        <v>121380</v>
      </c>
      <c r="U1584" s="63">
        <f t="shared" si="535"/>
        <v>261893.92899923041</v>
      </c>
      <c r="V1584" s="63">
        <f t="shared" si="536"/>
        <v>132090</v>
      </c>
      <c r="W1584" s="64">
        <f t="shared" si="537"/>
        <v>204346.49234842171</v>
      </c>
      <c r="X1584" s="64">
        <f t="shared" si="538"/>
        <v>169605.20302583149</v>
      </c>
      <c r="Y1584" s="64">
        <f t="shared" si="530"/>
        <v>126735</v>
      </c>
      <c r="Z1584" s="64">
        <f t="shared" si="531"/>
        <v>145492.60151291575</v>
      </c>
      <c r="AA1584" s="64">
        <f t="shared" si="539"/>
        <v>234163.37093930176</v>
      </c>
      <c r="AB1584" s="65">
        <f t="shared" si="532"/>
        <v>0.89411530780459547</v>
      </c>
      <c r="AC1584" s="66">
        <f>X1584</f>
        <v>169605.20302583149</v>
      </c>
      <c r="AD1584" s="88" t="s">
        <v>4740</v>
      </c>
    </row>
    <row r="1585" spans="1:30" s="68" customFormat="1" ht="29.5" customHeight="1" x14ac:dyDescent="0.35">
      <c r="A1585" s="57"/>
      <c r="B1585" s="3">
        <v>73</v>
      </c>
      <c r="C1585" s="9" t="s">
        <v>414</v>
      </c>
      <c r="D1585" s="106" t="s">
        <v>733</v>
      </c>
      <c r="E1585" s="107" t="s">
        <v>1946</v>
      </c>
      <c r="F1585" s="4" t="s">
        <v>13</v>
      </c>
      <c r="G1585" s="58">
        <v>285714.28571428574</v>
      </c>
      <c r="H1585" s="58">
        <v>54285.71428571429</v>
      </c>
      <c r="I1585" s="59">
        <v>340000</v>
      </c>
      <c r="J1585" s="60">
        <v>128000</v>
      </c>
      <c r="K1585" s="60">
        <f t="shared" si="542"/>
        <v>24320</v>
      </c>
      <c r="L1585" s="61">
        <f t="shared" si="543"/>
        <v>152320</v>
      </c>
      <c r="M1585" s="60">
        <v>118000</v>
      </c>
      <c r="N1585" s="60">
        <f t="shared" si="527"/>
        <v>22420</v>
      </c>
      <c r="O1585" s="62">
        <f t="shared" si="528"/>
        <v>140420</v>
      </c>
      <c r="P1585" s="58">
        <v>302857.1428571429</v>
      </c>
      <c r="Q1585" s="58">
        <v>57542.857142857152</v>
      </c>
      <c r="R1585" s="58">
        <v>360400.00000000006</v>
      </c>
      <c r="S1585" s="62"/>
      <c r="T1585" s="63">
        <f t="shared" si="529"/>
        <v>140420</v>
      </c>
      <c r="U1585" s="63">
        <f t="shared" si="535"/>
        <v>210913.33333333334</v>
      </c>
      <c r="V1585" s="63">
        <f t="shared" si="536"/>
        <v>152320</v>
      </c>
      <c r="W1585" s="64">
        <f t="shared" si="537"/>
        <v>193741.0305863742</v>
      </c>
      <c r="X1585" s="64">
        <f t="shared" si="538"/>
        <v>180420.79340435786</v>
      </c>
      <c r="Y1585" s="64">
        <f t="shared" si="530"/>
        <v>146370</v>
      </c>
      <c r="Z1585" s="64">
        <f t="shared" si="531"/>
        <v>160420.39670217893</v>
      </c>
      <c r="AA1585" s="64">
        <f t="shared" si="539"/>
        <v>111950.56111218619</v>
      </c>
      <c r="AB1585" s="65">
        <f t="shared" si="532"/>
        <v>0.53078939744058939</v>
      </c>
      <c r="AC1585" s="66">
        <f>Y1585</f>
        <v>146370</v>
      </c>
      <c r="AD1585" s="90" t="s">
        <v>4746</v>
      </c>
    </row>
    <row r="1586" spans="1:30" s="68" customFormat="1" ht="29.5" customHeight="1" x14ac:dyDescent="0.35">
      <c r="A1586" s="57"/>
      <c r="B1586" s="3">
        <v>74</v>
      </c>
      <c r="C1586" s="9" t="s">
        <v>414</v>
      </c>
      <c r="D1586" s="106" t="s">
        <v>735</v>
      </c>
      <c r="E1586" s="107" t="s">
        <v>1947</v>
      </c>
      <c r="F1586" s="4" t="s">
        <v>13</v>
      </c>
      <c r="G1586" s="58">
        <v>35000</v>
      </c>
      <c r="H1586" s="58">
        <v>6650</v>
      </c>
      <c r="I1586" s="59">
        <v>41650</v>
      </c>
      <c r="J1586" s="60">
        <v>120000</v>
      </c>
      <c r="K1586" s="60">
        <f t="shared" si="542"/>
        <v>22800</v>
      </c>
      <c r="L1586" s="61">
        <f t="shared" si="543"/>
        <v>142800</v>
      </c>
      <c r="M1586" s="60">
        <v>112000</v>
      </c>
      <c r="N1586" s="60">
        <f t="shared" si="527"/>
        <v>21280</v>
      </c>
      <c r="O1586" s="62">
        <f t="shared" si="528"/>
        <v>133280</v>
      </c>
      <c r="P1586" s="58">
        <v>36750</v>
      </c>
      <c r="Q1586" s="58">
        <v>6982.5</v>
      </c>
      <c r="R1586" s="58">
        <v>43732.5</v>
      </c>
      <c r="S1586" s="62"/>
      <c r="T1586" s="63">
        <f t="shared" si="529"/>
        <v>41650</v>
      </c>
      <c r="U1586" s="63">
        <f t="shared" si="535"/>
        <v>105910</v>
      </c>
      <c r="V1586" s="63">
        <f t="shared" si="536"/>
        <v>133280</v>
      </c>
      <c r="W1586" s="64">
        <f t="shared" si="537"/>
        <v>92548.503166351511</v>
      </c>
      <c r="X1586" s="64">
        <f t="shared" si="538"/>
        <v>77890.909090909088</v>
      </c>
      <c r="Y1586" s="64">
        <f t="shared" si="530"/>
        <v>87465</v>
      </c>
      <c r="Z1586" s="64">
        <f t="shared" si="531"/>
        <v>59770.454545454544</v>
      </c>
      <c r="AA1586" s="64">
        <f t="shared" si="539"/>
        <v>55853.990904858358</v>
      </c>
      <c r="AB1586" s="65">
        <f t="shared" si="532"/>
        <v>0.52737221135736345</v>
      </c>
      <c r="AC1586" s="66">
        <f>Z1586</f>
        <v>59770.454545454544</v>
      </c>
      <c r="AD1586" s="90" t="s">
        <v>4745</v>
      </c>
    </row>
    <row r="1587" spans="1:30" s="68" customFormat="1" ht="29.5" customHeight="1" x14ac:dyDescent="0.35">
      <c r="A1587" s="57"/>
      <c r="B1587" s="3">
        <v>75</v>
      </c>
      <c r="C1587" s="9" t="s">
        <v>414</v>
      </c>
      <c r="D1587" s="106" t="s">
        <v>1213</v>
      </c>
      <c r="E1587" s="107" t="s">
        <v>740</v>
      </c>
      <c r="F1587" s="4" t="s">
        <v>13</v>
      </c>
      <c r="G1587" s="58">
        <v>35000</v>
      </c>
      <c r="H1587" s="58">
        <v>6650</v>
      </c>
      <c r="I1587" s="59">
        <v>41650</v>
      </c>
      <c r="J1587" s="60">
        <v>103000</v>
      </c>
      <c r="K1587" s="60">
        <f t="shared" si="542"/>
        <v>19570</v>
      </c>
      <c r="L1587" s="61">
        <f t="shared" si="543"/>
        <v>122570</v>
      </c>
      <c r="M1587" s="60">
        <v>96000</v>
      </c>
      <c r="N1587" s="60">
        <f t="shared" si="527"/>
        <v>18240</v>
      </c>
      <c r="O1587" s="62">
        <f t="shared" si="528"/>
        <v>114240</v>
      </c>
      <c r="P1587" s="58">
        <v>36750</v>
      </c>
      <c r="Q1587" s="58">
        <v>6982.5</v>
      </c>
      <c r="R1587" s="58">
        <v>43732.5</v>
      </c>
      <c r="S1587" s="62"/>
      <c r="T1587" s="63">
        <f t="shared" si="529"/>
        <v>41650</v>
      </c>
      <c r="U1587" s="63">
        <f t="shared" si="535"/>
        <v>92820</v>
      </c>
      <c r="V1587" s="63">
        <f t="shared" si="536"/>
        <v>114240</v>
      </c>
      <c r="W1587" s="64">
        <f t="shared" si="537"/>
        <v>83548.590730394295</v>
      </c>
      <c r="X1587" s="64">
        <f t="shared" si="538"/>
        <v>73310.722126624343</v>
      </c>
      <c r="Y1587" s="64">
        <f t="shared" si="530"/>
        <v>77945</v>
      </c>
      <c r="Z1587" s="64">
        <f t="shared" si="531"/>
        <v>57480.361063312172</v>
      </c>
      <c r="AA1587" s="64">
        <f t="shared" si="539"/>
        <v>44509.818018050806</v>
      </c>
      <c r="AB1587" s="65">
        <f t="shared" si="532"/>
        <v>0.47952831305807808</v>
      </c>
      <c r="AC1587" s="66">
        <f t="shared" ref="AC1587:AC1588" si="546">Z1587</f>
        <v>57480.361063312172</v>
      </c>
      <c r="AD1587" s="90" t="s">
        <v>4745</v>
      </c>
    </row>
    <row r="1588" spans="1:30" s="68" customFormat="1" ht="29.5" customHeight="1" x14ac:dyDescent="0.35">
      <c r="A1588" s="57"/>
      <c r="B1588" s="3">
        <v>76</v>
      </c>
      <c r="C1588" s="9" t="s">
        <v>414</v>
      </c>
      <c r="D1588" s="106" t="s">
        <v>1948</v>
      </c>
      <c r="E1588" s="107" t="s">
        <v>1949</v>
      </c>
      <c r="F1588" s="4" t="s">
        <v>13</v>
      </c>
      <c r="G1588" s="58">
        <v>45000</v>
      </c>
      <c r="H1588" s="58">
        <v>8550</v>
      </c>
      <c r="I1588" s="59">
        <v>53550</v>
      </c>
      <c r="J1588" s="60">
        <v>100000</v>
      </c>
      <c r="K1588" s="60">
        <f t="shared" si="542"/>
        <v>19000</v>
      </c>
      <c r="L1588" s="61">
        <f t="shared" si="543"/>
        <v>119000</v>
      </c>
      <c r="M1588" s="60">
        <v>92000</v>
      </c>
      <c r="N1588" s="60">
        <f t="shared" si="527"/>
        <v>17480</v>
      </c>
      <c r="O1588" s="62">
        <f t="shared" si="528"/>
        <v>109480</v>
      </c>
      <c r="P1588" s="58">
        <v>47700</v>
      </c>
      <c r="Q1588" s="58">
        <v>9063</v>
      </c>
      <c r="R1588" s="58">
        <v>56763</v>
      </c>
      <c r="S1588" s="62"/>
      <c r="T1588" s="63">
        <f t="shared" si="529"/>
        <v>53550</v>
      </c>
      <c r="U1588" s="63">
        <f t="shared" si="535"/>
        <v>94010</v>
      </c>
      <c r="V1588" s="63">
        <f t="shared" si="536"/>
        <v>109480</v>
      </c>
      <c r="W1588" s="64">
        <f t="shared" si="537"/>
        <v>88691.174973277943</v>
      </c>
      <c r="X1588" s="64">
        <f t="shared" si="538"/>
        <v>82846.412556053823</v>
      </c>
      <c r="Y1588" s="64">
        <f t="shared" si="530"/>
        <v>81515</v>
      </c>
      <c r="Z1588" s="64">
        <f t="shared" si="531"/>
        <v>68198.206278026919</v>
      </c>
      <c r="AA1588" s="64">
        <f t="shared" si="539"/>
        <v>35361.225940286626</v>
      </c>
      <c r="AB1588" s="65">
        <f t="shared" si="532"/>
        <v>0.37614323944566136</v>
      </c>
      <c r="AC1588" s="66">
        <f t="shared" si="546"/>
        <v>68198.206278026919</v>
      </c>
      <c r="AD1588" s="90" t="s">
        <v>4745</v>
      </c>
    </row>
    <row r="1589" spans="1:30" s="68" customFormat="1" ht="29.5" customHeight="1" x14ac:dyDescent="0.35">
      <c r="A1589" s="57"/>
      <c r="B1589" s="3">
        <v>77</v>
      </c>
      <c r="C1589" s="9" t="s">
        <v>414</v>
      </c>
      <c r="D1589" s="106" t="s">
        <v>805</v>
      </c>
      <c r="E1589" s="107" t="s">
        <v>1950</v>
      </c>
      <c r="F1589" s="4" t="s">
        <v>13</v>
      </c>
      <c r="G1589" s="58">
        <v>87300</v>
      </c>
      <c r="H1589" s="58">
        <v>16587</v>
      </c>
      <c r="I1589" s="59">
        <v>103887</v>
      </c>
      <c r="J1589" s="60">
        <v>118000</v>
      </c>
      <c r="K1589" s="60">
        <f t="shared" si="542"/>
        <v>22420</v>
      </c>
      <c r="L1589" s="61">
        <f t="shared" si="543"/>
        <v>140420</v>
      </c>
      <c r="M1589" s="60">
        <v>109000</v>
      </c>
      <c r="N1589" s="60">
        <f t="shared" si="527"/>
        <v>20710</v>
      </c>
      <c r="O1589" s="62">
        <f t="shared" si="528"/>
        <v>129710</v>
      </c>
      <c r="P1589" s="58">
        <v>92538</v>
      </c>
      <c r="Q1589" s="58">
        <v>17582.22</v>
      </c>
      <c r="R1589" s="58">
        <v>110120.22</v>
      </c>
      <c r="S1589" s="62"/>
      <c r="T1589" s="63">
        <f t="shared" si="529"/>
        <v>103887</v>
      </c>
      <c r="U1589" s="63">
        <f t="shared" si="535"/>
        <v>124672.33333333333</v>
      </c>
      <c r="V1589" s="63">
        <f t="shared" si="536"/>
        <v>129710</v>
      </c>
      <c r="W1589" s="64">
        <f t="shared" si="537"/>
        <v>123686.18977792677</v>
      </c>
      <c r="X1589" s="64">
        <f t="shared" si="538"/>
        <v>122665.06060448421</v>
      </c>
      <c r="Y1589" s="64">
        <f t="shared" si="530"/>
        <v>116798.5</v>
      </c>
      <c r="Z1589" s="64">
        <f t="shared" si="531"/>
        <v>113276.03030224211</v>
      </c>
      <c r="AA1589" s="64">
        <f t="shared" si="539"/>
        <v>18780.271199674728</v>
      </c>
      <c r="AB1589" s="65">
        <f t="shared" si="532"/>
        <v>0.15063703949024826</v>
      </c>
      <c r="AC1589" s="66">
        <f t="shared" ref="AC1589:AC1591" si="547">T1589</f>
        <v>103887</v>
      </c>
      <c r="AD1589" s="67" t="s">
        <v>4739</v>
      </c>
    </row>
    <row r="1590" spans="1:30" s="68" customFormat="1" ht="29.5" customHeight="1" x14ac:dyDescent="0.35">
      <c r="A1590" s="57"/>
      <c r="B1590" s="3">
        <v>78</v>
      </c>
      <c r="C1590" s="9" t="s">
        <v>414</v>
      </c>
      <c r="D1590" s="106" t="s">
        <v>1951</v>
      </c>
      <c r="E1590" s="107" t="s">
        <v>1952</v>
      </c>
      <c r="F1590" s="4" t="s">
        <v>13</v>
      </c>
      <c r="G1590" s="58">
        <v>76500</v>
      </c>
      <c r="H1590" s="58">
        <v>14535</v>
      </c>
      <c r="I1590" s="59">
        <v>91035</v>
      </c>
      <c r="J1590" s="60">
        <v>116000</v>
      </c>
      <c r="K1590" s="60">
        <f t="shared" si="542"/>
        <v>22040</v>
      </c>
      <c r="L1590" s="61">
        <f t="shared" si="543"/>
        <v>138040</v>
      </c>
      <c r="M1590" s="60">
        <v>108000</v>
      </c>
      <c r="N1590" s="60">
        <f t="shared" si="527"/>
        <v>20520</v>
      </c>
      <c r="O1590" s="62">
        <f t="shared" si="528"/>
        <v>128520</v>
      </c>
      <c r="P1590" s="58">
        <v>79560</v>
      </c>
      <c r="Q1590" s="58">
        <v>15116.4</v>
      </c>
      <c r="R1590" s="58">
        <v>94676.4</v>
      </c>
      <c r="S1590" s="62"/>
      <c r="T1590" s="63">
        <f t="shared" si="529"/>
        <v>91035</v>
      </c>
      <c r="U1590" s="63">
        <f t="shared" si="535"/>
        <v>119198.33333333333</v>
      </c>
      <c r="V1590" s="63">
        <f t="shared" si="536"/>
        <v>128520</v>
      </c>
      <c r="W1590" s="64">
        <f t="shared" si="537"/>
        <v>117326.11441257922</v>
      </c>
      <c r="X1590" s="64">
        <f t="shared" si="538"/>
        <v>115340.46116504855</v>
      </c>
      <c r="Y1590" s="64">
        <f t="shared" si="530"/>
        <v>109777.5</v>
      </c>
      <c r="Z1590" s="64">
        <f t="shared" si="531"/>
        <v>103187.73058252427</v>
      </c>
      <c r="AA1590" s="64">
        <f t="shared" si="539"/>
        <v>24850.303988750962</v>
      </c>
      <c r="AB1590" s="65">
        <f t="shared" si="532"/>
        <v>0.20847861957312852</v>
      </c>
      <c r="AC1590" s="66">
        <f t="shared" si="547"/>
        <v>91035</v>
      </c>
      <c r="AD1590" s="67" t="s">
        <v>4739</v>
      </c>
    </row>
    <row r="1591" spans="1:30" s="68" customFormat="1" ht="29.5" customHeight="1" x14ac:dyDescent="0.35">
      <c r="A1591" s="57"/>
      <c r="B1591" s="3">
        <v>79</v>
      </c>
      <c r="C1591" s="9" t="s">
        <v>414</v>
      </c>
      <c r="D1591" s="106" t="s">
        <v>1953</v>
      </c>
      <c r="E1591" s="107" t="s">
        <v>1954</v>
      </c>
      <c r="F1591" s="4" t="s">
        <v>13</v>
      </c>
      <c r="G1591" s="58">
        <v>88200</v>
      </c>
      <c r="H1591" s="58">
        <v>16758</v>
      </c>
      <c r="I1591" s="59">
        <v>104958</v>
      </c>
      <c r="J1591" s="60">
        <v>108000</v>
      </c>
      <c r="K1591" s="60">
        <f t="shared" si="542"/>
        <v>20520</v>
      </c>
      <c r="L1591" s="61">
        <f t="shared" si="543"/>
        <v>128520</v>
      </c>
      <c r="M1591" s="60">
        <v>99000</v>
      </c>
      <c r="N1591" s="60">
        <f t="shared" si="527"/>
        <v>18810</v>
      </c>
      <c r="O1591" s="62">
        <f t="shared" si="528"/>
        <v>117810</v>
      </c>
      <c r="P1591" s="58">
        <v>92610</v>
      </c>
      <c r="Q1591" s="58">
        <v>17595.900000000001</v>
      </c>
      <c r="R1591" s="58">
        <v>110205.9</v>
      </c>
      <c r="S1591" s="62"/>
      <c r="T1591" s="63">
        <f t="shared" si="529"/>
        <v>104958</v>
      </c>
      <c r="U1591" s="63">
        <f t="shared" si="535"/>
        <v>117096</v>
      </c>
      <c r="V1591" s="63">
        <f t="shared" si="536"/>
        <v>117810</v>
      </c>
      <c r="W1591" s="64">
        <f t="shared" si="537"/>
        <v>116696.0456394307</v>
      </c>
      <c r="X1591" s="64">
        <f t="shared" si="538"/>
        <v>116293.69893676555</v>
      </c>
      <c r="Y1591" s="64">
        <f t="shared" si="530"/>
        <v>111384</v>
      </c>
      <c r="Z1591" s="64">
        <f t="shared" si="531"/>
        <v>110625.84946838277</v>
      </c>
      <c r="AA1591" s="64">
        <f t="shared" si="539"/>
        <v>11797.216112286831</v>
      </c>
      <c r="AB1591" s="65">
        <f t="shared" si="532"/>
        <v>0.10074824171864821</v>
      </c>
      <c r="AC1591" s="66">
        <f t="shared" si="547"/>
        <v>104958</v>
      </c>
      <c r="AD1591" s="67" t="s">
        <v>4739</v>
      </c>
    </row>
    <row r="1592" spans="1:30" s="68" customFormat="1" ht="29.5" customHeight="1" x14ac:dyDescent="0.35">
      <c r="A1592" s="57"/>
      <c r="B1592" s="3">
        <v>80</v>
      </c>
      <c r="C1592" s="9" t="s">
        <v>414</v>
      </c>
      <c r="D1592" s="106" t="s">
        <v>1955</v>
      </c>
      <c r="E1592" s="107" t="s">
        <v>1956</v>
      </c>
      <c r="F1592" s="4" t="s">
        <v>13</v>
      </c>
      <c r="G1592" s="58">
        <v>714000</v>
      </c>
      <c r="H1592" s="58">
        <v>135660</v>
      </c>
      <c r="I1592" s="59">
        <v>849660</v>
      </c>
      <c r="J1592" s="60">
        <v>105000</v>
      </c>
      <c r="K1592" s="60">
        <f t="shared" si="542"/>
        <v>19950</v>
      </c>
      <c r="L1592" s="61">
        <f t="shared" si="543"/>
        <v>124950</v>
      </c>
      <c r="M1592" s="60">
        <v>98000</v>
      </c>
      <c r="N1592" s="60">
        <f t="shared" si="527"/>
        <v>18620</v>
      </c>
      <c r="O1592" s="62">
        <f t="shared" si="528"/>
        <v>116620</v>
      </c>
      <c r="P1592" s="58">
        <v>735420.00000000012</v>
      </c>
      <c r="Q1592" s="58">
        <v>139729.80000000002</v>
      </c>
      <c r="R1592" s="58">
        <v>875149.80000000016</v>
      </c>
      <c r="S1592" s="62"/>
      <c r="T1592" s="63">
        <f t="shared" si="529"/>
        <v>116620</v>
      </c>
      <c r="U1592" s="63">
        <f t="shared" si="535"/>
        <v>363743.33333333331</v>
      </c>
      <c r="V1592" s="63">
        <f t="shared" si="536"/>
        <v>124950</v>
      </c>
      <c r="W1592" s="64">
        <f t="shared" si="537"/>
        <v>231340.40430064223</v>
      </c>
      <c r="X1592" s="64">
        <f t="shared" si="538"/>
        <v>168966.47727272726</v>
      </c>
      <c r="Y1592" s="64">
        <f t="shared" si="530"/>
        <v>120785</v>
      </c>
      <c r="Z1592" s="64">
        <f t="shared" si="531"/>
        <v>142793.23863636365</v>
      </c>
      <c r="AA1592" s="64">
        <f t="shared" si="539"/>
        <v>420836.78835545416</v>
      </c>
      <c r="AB1592" s="65">
        <f t="shared" si="532"/>
        <v>1.1569608286670661</v>
      </c>
      <c r="AC1592" s="66">
        <f>X1592</f>
        <v>168966.47727272726</v>
      </c>
      <c r="AD1592" s="88" t="s">
        <v>4740</v>
      </c>
    </row>
    <row r="1593" spans="1:30" s="68" customFormat="1" ht="29.5" customHeight="1" x14ac:dyDescent="0.35">
      <c r="A1593" s="57"/>
      <c r="B1593" s="3">
        <v>81</v>
      </c>
      <c r="C1593" s="9" t="s">
        <v>414</v>
      </c>
      <c r="D1593" s="106" t="s">
        <v>753</v>
      </c>
      <c r="E1593" s="107" t="s">
        <v>1957</v>
      </c>
      <c r="F1593" s="4" t="s">
        <v>13</v>
      </c>
      <c r="G1593" s="58">
        <v>840000</v>
      </c>
      <c r="H1593" s="58">
        <v>159600</v>
      </c>
      <c r="I1593" s="59">
        <v>999600</v>
      </c>
      <c r="J1593" s="60">
        <v>118000</v>
      </c>
      <c r="K1593" s="60">
        <f t="shared" si="542"/>
        <v>22420</v>
      </c>
      <c r="L1593" s="61">
        <f t="shared" si="543"/>
        <v>140420</v>
      </c>
      <c r="M1593" s="60">
        <v>110000</v>
      </c>
      <c r="N1593" s="60">
        <f t="shared" si="527"/>
        <v>20900</v>
      </c>
      <c r="O1593" s="62">
        <f t="shared" si="528"/>
        <v>130900</v>
      </c>
      <c r="P1593" s="58">
        <v>890400</v>
      </c>
      <c r="Q1593" s="58">
        <v>169176</v>
      </c>
      <c r="R1593" s="58">
        <v>1059576</v>
      </c>
      <c r="S1593" s="62"/>
      <c r="T1593" s="63">
        <f t="shared" si="529"/>
        <v>130900</v>
      </c>
      <c r="U1593" s="63">
        <f t="shared" si="535"/>
        <v>423640</v>
      </c>
      <c r="V1593" s="63">
        <f t="shared" si="536"/>
        <v>140420</v>
      </c>
      <c r="W1593" s="64">
        <f t="shared" si="537"/>
        <v>263875.02506463428</v>
      </c>
      <c r="X1593" s="64">
        <f t="shared" si="538"/>
        <v>190339.48166259172</v>
      </c>
      <c r="Y1593" s="64">
        <f t="shared" si="530"/>
        <v>135660</v>
      </c>
      <c r="Z1593" s="64">
        <f t="shared" si="531"/>
        <v>160619.74083129584</v>
      </c>
      <c r="AA1593" s="64">
        <f t="shared" si="539"/>
        <v>498818.70333819679</v>
      </c>
      <c r="AB1593" s="65">
        <f t="shared" si="532"/>
        <v>1.1774589352709772</v>
      </c>
      <c r="AC1593" s="66">
        <f>X1593</f>
        <v>190339.48166259172</v>
      </c>
      <c r="AD1593" s="88" t="s">
        <v>4740</v>
      </c>
    </row>
    <row r="1594" spans="1:30" s="68" customFormat="1" ht="29.5" customHeight="1" x14ac:dyDescent="0.35">
      <c r="A1594" s="57"/>
      <c r="B1594" s="3">
        <v>82</v>
      </c>
      <c r="C1594" s="9" t="s">
        <v>414</v>
      </c>
      <c r="D1594" s="106" t="s">
        <v>755</v>
      </c>
      <c r="E1594" s="107" t="s">
        <v>1958</v>
      </c>
      <c r="F1594" s="4" t="s">
        <v>13</v>
      </c>
      <c r="G1594" s="58">
        <v>35400</v>
      </c>
      <c r="H1594" s="58">
        <v>6726</v>
      </c>
      <c r="I1594" s="59">
        <v>42126</v>
      </c>
      <c r="J1594" s="60">
        <v>60000</v>
      </c>
      <c r="K1594" s="60">
        <f t="shared" si="542"/>
        <v>11400</v>
      </c>
      <c r="L1594" s="61">
        <f t="shared" si="543"/>
        <v>71400</v>
      </c>
      <c r="M1594" s="60">
        <v>55000</v>
      </c>
      <c r="N1594" s="60">
        <f t="shared" si="527"/>
        <v>10450</v>
      </c>
      <c r="O1594" s="62">
        <f t="shared" si="528"/>
        <v>65450</v>
      </c>
      <c r="P1594" s="58">
        <v>36462</v>
      </c>
      <c r="Q1594" s="58">
        <v>6927.78</v>
      </c>
      <c r="R1594" s="58">
        <v>43389.78</v>
      </c>
      <c r="S1594" s="62"/>
      <c r="T1594" s="63">
        <f t="shared" si="529"/>
        <v>42126</v>
      </c>
      <c r="U1594" s="63">
        <f t="shared" si="535"/>
        <v>59658.666666666664</v>
      </c>
      <c r="V1594" s="63">
        <f t="shared" si="536"/>
        <v>65450</v>
      </c>
      <c r="W1594" s="64">
        <f t="shared" si="537"/>
        <v>58172.718836198685</v>
      </c>
      <c r="X1594" s="64">
        <f t="shared" si="538"/>
        <v>56579.48717948718</v>
      </c>
      <c r="Y1594" s="64">
        <f t="shared" si="530"/>
        <v>53788</v>
      </c>
      <c r="Z1594" s="64">
        <f t="shared" si="531"/>
        <v>49352.743589743593</v>
      </c>
      <c r="AA1594" s="64">
        <f t="shared" si="539"/>
        <v>15472.440833085548</v>
      </c>
      <c r="AB1594" s="65">
        <f t="shared" si="532"/>
        <v>0.25934942394095656</v>
      </c>
      <c r="AC1594" s="66">
        <f t="shared" ref="AC1594:AC1595" si="548">T1594</f>
        <v>42126</v>
      </c>
      <c r="AD1594" s="67" t="s">
        <v>4739</v>
      </c>
    </row>
    <row r="1595" spans="1:30" s="68" customFormat="1" ht="29.5" customHeight="1" x14ac:dyDescent="0.35">
      <c r="A1595" s="57"/>
      <c r="B1595" s="3">
        <v>83</v>
      </c>
      <c r="C1595" s="9" t="s">
        <v>414</v>
      </c>
      <c r="D1595" s="106" t="s">
        <v>1358</v>
      </c>
      <c r="E1595" s="107" t="s">
        <v>1959</v>
      </c>
      <c r="F1595" s="4" t="s">
        <v>13</v>
      </c>
      <c r="G1595" s="58">
        <v>35000</v>
      </c>
      <c r="H1595" s="58">
        <v>6650</v>
      </c>
      <c r="I1595" s="59">
        <v>41650</v>
      </c>
      <c r="J1595" s="60">
        <v>51000</v>
      </c>
      <c r="K1595" s="60">
        <f t="shared" si="542"/>
        <v>9690</v>
      </c>
      <c r="L1595" s="61">
        <f t="shared" si="543"/>
        <v>60690</v>
      </c>
      <c r="M1595" s="60">
        <v>47000</v>
      </c>
      <c r="N1595" s="60">
        <f t="shared" si="527"/>
        <v>8930</v>
      </c>
      <c r="O1595" s="62">
        <f t="shared" si="528"/>
        <v>55930</v>
      </c>
      <c r="P1595" s="58">
        <v>36400</v>
      </c>
      <c r="Q1595" s="58">
        <v>6916</v>
      </c>
      <c r="R1595" s="58">
        <v>43316</v>
      </c>
      <c r="S1595" s="62"/>
      <c r="T1595" s="63">
        <f t="shared" si="529"/>
        <v>41650</v>
      </c>
      <c r="U1595" s="63">
        <f t="shared" si="535"/>
        <v>52756.666666666664</v>
      </c>
      <c r="V1595" s="63">
        <f t="shared" si="536"/>
        <v>55930</v>
      </c>
      <c r="W1595" s="64">
        <f t="shared" si="537"/>
        <v>52094.553594677163</v>
      </c>
      <c r="X1595" s="64">
        <f t="shared" si="538"/>
        <v>51399.545220525142</v>
      </c>
      <c r="Y1595" s="64">
        <f t="shared" si="530"/>
        <v>48790</v>
      </c>
      <c r="Z1595" s="64">
        <f t="shared" si="531"/>
        <v>46524.772610262575</v>
      </c>
      <c r="AA1595" s="64">
        <f t="shared" si="539"/>
        <v>9908.7301574588</v>
      </c>
      <c r="AB1595" s="65">
        <f t="shared" si="532"/>
        <v>0.18781948867363621</v>
      </c>
      <c r="AC1595" s="66">
        <f t="shared" si="548"/>
        <v>41650</v>
      </c>
      <c r="AD1595" s="67" t="s">
        <v>4739</v>
      </c>
    </row>
    <row r="1596" spans="1:30" s="68" customFormat="1" ht="29.5" customHeight="1" x14ac:dyDescent="0.35">
      <c r="A1596" s="57"/>
      <c r="B1596" s="3">
        <v>84</v>
      </c>
      <c r="C1596" s="9" t="s">
        <v>414</v>
      </c>
      <c r="D1596" s="106" t="s">
        <v>811</v>
      </c>
      <c r="E1596" s="107" t="s">
        <v>812</v>
      </c>
      <c r="F1596" s="4" t="s">
        <v>13</v>
      </c>
      <c r="G1596" s="58">
        <v>83500</v>
      </c>
      <c r="H1596" s="58">
        <v>15865</v>
      </c>
      <c r="I1596" s="59">
        <v>99365</v>
      </c>
      <c r="J1596" s="60">
        <v>44000</v>
      </c>
      <c r="K1596" s="60">
        <f t="shared" si="542"/>
        <v>8360</v>
      </c>
      <c r="L1596" s="61">
        <f t="shared" si="543"/>
        <v>52360</v>
      </c>
      <c r="M1596" s="60">
        <v>41000</v>
      </c>
      <c r="N1596" s="60">
        <f t="shared" si="527"/>
        <v>7790</v>
      </c>
      <c r="O1596" s="62">
        <f t="shared" si="528"/>
        <v>48790</v>
      </c>
      <c r="P1596" s="58">
        <v>86840.000000000015</v>
      </c>
      <c r="Q1596" s="58">
        <v>16499.600000000002</v>
      </c>
      <c r="R1596" s="58">
        <v>103339.60000000002</v>
      </c>
      <c r="S1596" s="62"/>
      <c r="T1596" s="63">
        <f t="shared" si="529"/>
        <v>48790</v>
      </c>
      <c r="U1596" s="63">
        <f t="shared" si="535"/>
        <v>66838.333333333328</v>
      </c>
      <c r="V1596" s="63">
        <f t="shared" si="536"/>
        <v>52360</v>
      </c>
      <c r="W1596" s="64">
        <f t="shared" si="537"/>
        <v>63317.141141449414</v>
      </c>
      <c r="X1596" s="64">
        <f t="shared" si="538"/>
        <v>60412.669774757065</v>
      </c>
      <c r="Y1596" s="64">
        <f t="shared" si="530"/>
        <v>50575</v>
      </c>
      <c r="Z1596" s="64">
        <f t="shared" si="531"/>
        <v>54601.334887378529</v>
      </c>
      <c r="AA1596" s="64">
        <f t="shared" si="539"/>
        <v>28225.418656475817</v>
      </c>
      <c r="AB1596" s="65">
        <f t="shared" si="532"/>
        <v>0.42229387312384337</v>
      </c>
      <c r="AC1596" s="66">
        <f>Y1596</f>
        <v>50575</v>
      </c>
      <c r="AD1596" s="90" t="s">
        <v>4746</v>
      </c>
    </row>
    <row r="1597" spans="1:30" s="68" customFormat="1" ht="29.5" customHeight="1" x14ac:dyDescent="0.35">
      <c r="A1597" s="57"/>
      <c r="B1597" s="3">
        <v>85</v>
      </c>
      <c r="C1597" s="9" t="s">
        <v>414</v>
      </c>
      <c r="D1597" s="106" t="s">
        <v>1960</v>
      </c>
      <c r="E1597" s="107" t="s">
        <v>1961</v>
      </c>
      <c r="F1597" s="4" t="s">
        <v>13</v>
      </c>
      <c r="G1597" s="58">
        <v>68800</v>
      </c>
      <c r="H1597" s="58">
        <v>13072</v>
      </c>
      <c r="I1597" s="59">
        <v>81872</v>
      </c>
      <c r="J1597" s="60">
        <v>57000</v>
      </c>
      <c r="K1597" s="60">
        <f t="shared" si="542"/>
        <v>10830</v>
      </c>
      <c r="L1597" s="61">
        <f t="shared" si="543"/>
        <v>67830</v>
      </c>
      <c r="M1597" s="60">
        <v>52000</v>
      </c>
      <c r="N1597" s="60">
        <f t="shared" si="527"/>
        <v>9880</v>
      </c>
      <c r="O1597" s="62">
        <f t="shared" si="528"/>
        <v>61880</v>
      </c>
      <c r="P1597" s="58">
        <v>70864</v>
      </c>
      <c r="Q1597" s="58">
        <v>13464.16</v>
      </c>
      <c r="R1597" s="58">
        <v>84328.16</v>
      </c>
      <c r="S1597" s="62"/>
      <c r="T1597" s="63">
        <f t="shared" si="529"/>
        <v>61880</v>
      </c>
      <c r="U1597" s="63">
        <f t="shared" si="535"/>
        <v>70527.333333333328</v>
      </c>
      <c r="V1597" s="63">
        <f t="shared" si="536"/>
        <v>67830</v>
      </c>
      <c r="W1597" s="64">
        <f t="shared" si="537"/>
        <v>70043.715264635583</v>
      </c>
      <c r="X1597" s="64">
        <f t="shared" si="538"/>
        <v>69577.741417539568</v>
      </c>
      <c r="Y1597" s="64">
        <f t="shared" si="530"/>
        <v>64855</v>
      </c>
      <c r="Z1597" s="64">
        <f t="shared" si="531"/>
        <v>65728.870708769784</v>
      </c>
      <c r="AA1597" s="64">
        <f t="shared" si="539"/>
        <v>10265.316426361782</v>
      </c>
      <c r="AB1597" s="65">
        <f t="shared" si="532"/>
        <v>0.14555089411710517</v>
      </c>
      <c r="AC1597" s="66">
        <f>T1597</f>
        <v>61880</v>
      </c>
      <c r="AD1597" s="67" t="s">
        <v>4739</v>
      </c>
    </row>
    <row r="1598" spans="1:30" s="68" customFormat="1" ht="29.5" customHeight="1" x14ac:dyDescent="0.35">
      <c r="A1598" s="57"/>
      <c r="B1598" s="3">
        <v>86</v>
      </c>
      <c r="C1598" s="9" t="s">
        <v>414</v>
      </c>
      <c r="D1598" s="106" t="s">
        <v>821</v>
      </c>
      <c r="E1598" s="107" t="s">
        <v>1962</v>
      </c>
      <c r="F1598" s="4" t="s">
        <v>13</v>
      </c>
      <c r="G1598" s="58">
        <v>302521.00840336137</v>
      </c>
      <c r="H1598" s="58">
        <v>57478.991596638662</v>
      </c>
      <c r="I1598" s="59">
        <v>360000</v>
      </c>
      <c r="J1598" s="60">
        <v>63000</v>
      </c>
      <c r="K1598" s="60">
        <f t="shared" si="542"/>
        <v>11970</v>
      </c>
      <c r="L1598" s="61">
        <f t="shared" si="543"/>
        <v>74970</v>
      </c>
      <c r="M1598" s="60">
        <v>58000</v>
      </c>
      <c r="N1598" s="60">
        <f t="shared" si="527"/>
        <v>11020</v>
      </c>
      <c r="O1598" s="62">
        <f t="shared" si="528"/>
        <v>69020</v>
      </c>
      <c r="P1598" s="58">
        <v>317647.0588235294</v>
      </c>
      <c r="Q1598" s="58">
        <v>60352.941176470587</v>
      </c>
      <c r="R1598" s="58">
        <v>378000</v>
      </c>
      <c r="S1598" s="62"/>
      <c r="T1598" s="63">
        <f t="shared" si="529"/>
        <v>69020</v>
      </c>
      <c r="U1598" s="63">
        <f t="shared" si="535"/>
        <v>167996.66666666666</v>
      </c>
      <c r="V1598" s="63">
        <f t="shared" si="536"/>
        <v>74970</v>
      </c>
      <c r="W1598" s="64">
        <f t="shared" si="537"/>
        <v>123042.45530258496</v>
      </c>
      <c r="X1598" s="64">
        <f t="shared" si="538"/>
        <v>98023.196834950795</v>
      </c>
      <c r="Y1598" s="64">
        <f t="shared" si="530"/>
        <v>71995</v>
      </c>
      <c r="Z1598" s="64">
        <f t="shared" si="531"/>
        <v>83521.598417475398</v>
      </c>
      <c r="AA1598" s="64">
        <f t="shared" si="539"/>
        <v>166306.37580481794</v>
      </c>
      <c r="AB1598" s="65">
        <f t="shared" si="532"/>
        <v>0.98993854523790925</v>
      </c>
      <c r="AC1598" s="66">
        <f>X1598</f>
        <v>98023.196834950795</v>
      </c>
      <c r="AD1598" s="88" t="s">
        <v>4740</v>
      </c>
    </row>
    <row r="1599" spans="1:30" s="68" customFormat="1" ht="29.5" customHeight="1" x14ac:dyDescent="0.35">
      <c r="A1599" s="57"/>
      <c r="B1599" s="3">
        <v>87</v>
      </c>
      <c r="C1599" s="9" t="s">
        <v>414</v>
      </c>
      <c r="D1599" s="106" t="s">
        <v>823</v>
      </c>
      <c r="E1599" s="107" t="s">
        <v>1963</v>
      </c>
      <c r="F1599" s="4" t="s">
        <v>13</v>
      </c>
      <c r="G1599" s="58">
        <v>319327.731092437</v>
      </c>
      <c r="H1599" s="58">
        <v>60672.268907563033</v>
      </c>
      <c r="I1599" s="59">
        <v>380000</v>
      </c>
      <c r="J1599" s="60">
        <v>58000</v>
      </c>
      <c r="K1599" s="60">
        <f t="shared" si="542"/>
        <v>11020</v>
      </c>
      <c r="L1599" s="61">
        <f t="shared" si="543"/>
        <v>69020</v>
      </c>
      <c r="M1599" s="60">
        <v>54000</v>
      </c>
      <c r="N1599" s="60">
        <f t="shared" si="527"/>
        <v>10260</v>
      </c>
      <c r="O1599" s="62">
        <f t="shared" si="528"/>
        <v>64260</v>
      </c>
      <c r="P1599" s="58">
        <v>332100.84033613448</v>
      </c>
      <c r="Q1599" s="58">
        <v>63099.159663865554</v>
      </c>
      <c r="R1599" s="58">
        <v>395200.00000000006</v>
      </c>
      <c r="S1599" s="62"/>
      <c r="T1599" s="63">
        <f t="shared" si="529"/>
        <v>64260</v>
      </c>
      <c r="U1599" s="63">
        <f t="shared" si="535"/>
        <v>171093.33333333334</v>
      </c>
      <c r="V1599" s="63">
        <f t="shared" si="536"/>
        <v>69020</v>
      </c>
      <c r="W1599" s="64">
        <f t="shared" si="537"/>
        <v>119005.33309432224</v>
      </c>
      <c r="X1599" s="64">
        <f t="shared" si="538"/>
        <v>91793.891513571391</v>
      </c>
      <c r="Y1599" s="64">
        <f t="shared" si="530"/>
        <v>66640</v>
      </c>
      <c r="Z1599" s="64">
        <f t="shared" si="531"/>
        <v>78026.945756785688</v>
      </c>
      <c r="AA1599" s="64">
        <f t="shared" si="539"/>
        <v>180934.13424042831</v>
      </c>
      <c r="AB1599" s="65">
        <f t="shared" si="532"/>
        <v>1.0575171499401592</v>
      </c>
      <c r="AC1599" s="66">
        <f>X1599</f>
        <v>91793.891513571391</v>
      </c>
      <c r="AD1599" s="88" t="s">
        <v>4740</v>
      </c>
    </row>
    <row r="1600" spans="1:30" s="68" customFormat="1" ht="29.5" customHeight="1" x14ac:dyDescent="0.35">
      <c r="A1600" s="57"/>
      <c r="B1600" s="3">
        <v>88</v>
      </c>
      <c r="C1600" s="9" t="s">
        <v>414</v>
      </c>
      <c r="D1600" s="106" t="s">
        <v>1964</v>
      </c>
      <c r="E1600" s="107" t="s">
        <v>1965</v>
      </c>
      <c r="F1600" s="4" t="s">
        <v>13</v>
      </c>
      <c r="G1600" s="58">
        <v>77800</v>
      </c>
      <c r="H1600" s="58">
        <v>14782</v>
      </c>
      <c r="I1600" s="59">
        <v>92582</v>
      </c>
      <c r="J1600" s="60">
        <v>45000</v>
      </c>
      <c r="K1600" s="60">
        <f t="shared" si="542"/>
        <v>8550</v>
      </c>
      <c r="L1600" s="61">
        <f t="shared" si="543"/>
        <v>53550</v>
      </c>
      <c r="M1600" s="60">
        <v>42000</v>
      </c>
      <c r="N1600" s="60">
        <f t="shared" si="527"/>
        <v>7980</v>
      </c>
      <c r="O1600" s="62">
        <f t="shared" si="528"/>
        <v>49980</v>
      </c>
      <c r="P1600" s="58">
        <v>82468</v>
      </c>
      <c r="Q1600" s="58">
        <v>15668.92</v>
      </c>
      <c r="R1600" s="58">
        <v>98136.92</v>
      </c>
      <c r="S1600" s="62"/>
      <c r="T1600" s="63">
        <f t="shared" si="529"/>
        <v>49980</v>
      </c>
      <c r="U1600" s="63">
        <f t="shared" si="535"/>
        <v>65370.666666666664</v>
      </c>
      <c r="V1600" s="63">
        <f t="shared" si="536"/>
        <v>53550</v>
      </c>
      <c r="W1600" s="64">
        <f t="shared" si="537"/>
        <v>62809.802592866021</v>
      </c>
      <c r="X1600" s="64">
        <f t="shared" si="538"/>
        <v>60626.422285357919</v>
      </c>
      <c r="Y1600" s="64">
        <f t="shared" si="530"/>
        <v>51765</v>
      </c>
      <c r="Z1600" s="64">
        <f t="shared" si="531"/>
        <v>55303.211142678963</v>
      </c>
      <c r="AA1600" s="64">
        <f t="shared" si="539"/>
        <v>23633.212251687943</v>
      </c>
      <c r="AB1600" s="65">
        <f t="shared" si="532"/>
        <v>0.361526254156114</v>
      </c>
      <c r="AC1600" s="66">
        <f>Y1600</f>
        <v>51765</v>
      </c>
      <c r="AD1600" s="90" t="s">
        <v>4746</v>
      </c>
    </row>
    <row r="1601" spans="1:30" s="68" customFormat="1" ht="29.5" customHeight="1" x14ac:dyDescent="0.35">
      <c r="A1601" s="57"/>
      <c r="B1601" s="3">
        <v>89</v>
      </c>
      <c r="C1601" s="9" t="s">
        <v>414</v>
      </c>
      <c r="D1601" s="106" t="s">
        <v>829</v>
      </c>
      <c r="E1601" s="107" t="s">
        <v>1966</v>
      </c>
      <c r="F1601" s="4" t="s">
        <v>13</v>
      </c>
      <c r="G1601" s="58">
        <v>86700</v>
      </c>
      <c r="H1601" s="58">
        <v>16473</v>
      </c>
      <c r="I1601" s="59">
        <v>103173</v>
      </c>
      <c r="J1601" s="60">
        <v>51000</v>
      </c>
      <c r="K1601" s="60">
        <f t="shared" si="542"/>
        <v>9690</v>
      </c>
      <c r="L1601" s="61">
        <f t="shared" si="543"/>
        <v>60690</v>
      </c>
      <c r="M1601" s="60">
        <v>48000</v>
      </c>
      <c r="N1601" s="60">
        <f t="shared" si="527"/>
        <v>9120</v>
      </c>
      <c r="O1601" s="62">
        <f t="shared" si="528"/>
        <v>57120</v>
      </c>
      <c r="P1601" s="58">
        <v>91035</v>
      </c>
      <c r="Q1601" s="58">
        <v>17296.650000000001</v>
      </c>
      <c r="R1601" s="58">
        <v>108331.65</v>
      </c>
      <c r="S1601" s="62"/>
      <c r="T1601" s="63">
        <f t="shared" si="529"/>
        <v>57120</v>
      </c>
      <c r="U1601" s="63">
        <f t="shared" si="535"/>
        <v>73661</v>
      </c>
      <c r="V1601" s="63">
        <f t="shared" si="536"/>
        <v>60690</v>
      </c>
      <c r="W1601" s="64">
        <f t="shared" si="537"/>
        <v>70983.454612855538</v>
      </c>
      <c r="X1601" s="64">
        <f t="shared" si="538"/>
        <v>68686.601941747576</v>
      </c>
      <c r="Y1601" s="64">
        <f t="shared" si="530"/>
        <v>58905</v>
      </c>
      <c r="Z1601" s="64">
        <f t="shared" si="531"/>
        <v>62903.300970873788</v>
      </c>
      <c r="AA1601" s="64">
        <f t="shared" si="539"/>
        <v>25620.398767388459</v>
      </c>
      <c r="AB1601" s="65">
        <f t="shared" si="532"/>
        <v>0.3478149735598004</v>
      </c>
      <c r="AC1601" s="66">
        <f>Y1601</f>
        <v>58905</v>
      </c>
      <c r="AD1601" s="90" t="s">
        <v>4746</v>
      </c>
    </row>
    <row r="1602" spans="1:30" s="68" customFormat="1" ht="29.5" customHeight="1" x14ac:dyDescent="0.35">
      <c r="A1602" s="57"/>
      <c r="B1602" s="3">
        <v>90</v>
      </c>
      <c r="C1602" s="9" t="s">
        <v>414</v>
      </c>
      <c r="D1602" s="106" t="s">
        <v>831</v>
      </c>
      <c r="E1602" s="107" t="s">
        <v>1967</v>
      </c>
      <c r="F1602" s="4" t="s">
        <v>13</v>
      </c>
      <c r="G1602" s="58">
        <v>77500</v>
      </c>
      <c r="H1602" s="58">
        <v>14725</v>
      </c>
      <c r="I1602" s="59">
        <v>92225</v>
      </c>
      <c r="J1602" s="60">
        <v>62000</v>
      </c>
      <c r="K1602" s="60">
        <f t="shared" si="542"/>
        <v>11780</v>
      </c>
      <c r="L1602" s="61">
        <f t="shared" si="543"/>
        <v>73780</v>
      </c>
      <c r="M1602" s="60">
        <v>57000</v>
      </c>
      <c r="N1602" s="60">
        <f t="shared" si="527"/>
        <v>10830</v>
      </c>
      <c r="O1602" s="62">
        <f t="shared" si="528"/>
        <v>67830</v>
      </c>
      <c r="P1602" s="58">
        <v>82150</v>
      </c>
      <c r="Q1602" s="58">
        <v>15608.5</v>
      </c>
      <c r="R1602" s="58">
        <v>97758.5</v>
      </c>
      <c r="S1602" s="62"/>
      <c r="T1602" s="63">
        <f t="shared" si="529"/>
        <v>67830</v>
      </c>
      <c r="U1602" s="63">
        <f t="shared" si="535"/>
        <v>77945</v>
      </c>
      <c r="V1602" s="63">
        <f t="shared" si="536"/>
        <v>73780</v>
      </c>
      <c r="W1602" s="64">
        <f t="shared" si="537"/>
        <v>77280.462158874972</v>
      </c>
      <c r="X1602" s="64">
        <f t="shared" si="538"/>
        <v>76648.724179829893</v>
      </c>
      <c r="Y1602" s="64">
        <f t="shared" si="530"/>
        <v>70805</v>
      </c>
      <c r="Z1602" s="64">
        <f t="shared" si="531"/>
        <v>72239.362089914939</v>
      </c>
      <c r="AA1602" s="64">
        <f t="shared" si="539"/>
        <v>12719.647204227011</v>
      </c>
      <c r="AB1602" s="65">
        <f t="shared" si="532"/>
        <v>0.16318746814070192</v>
      </c>
      <c r="AC1602" s="66">
        <f t="shared" ref="AC1602:AC1604" si="549">T1602</f>
        <v>67830</v>
      </c>
      <c r="AD1602" s="67" t="s">
        <v>4739</v>
      </c>
    </row>
    <row r="1603" spans="1:30" s="68" customFormat="1" ht="29.5" customHeight="1" x14ac:dyDescent="0.35">
      <c r="A1603" s="57"/>
      <c r="B1603" s="3">
        <v>91</v>
      </c>
      <c r="C1603" s="9" t="s">
        <v>414</v>
      </c>
      <c r="D1603" s="106" t="s">
        <v>833</v>
      </c>
      <c r="E1603" s="107" t="s">
        <v>1968</v>
      </c>
      <c r="F1603" s="4" t="s">
        <v>13</v>
      </c>
      <c r="G1603" s="58">
        <v>70300</v>
      </c>
      <c r="H1603" s="58">
        <v>13357</v>
      </c>
      <c r="I1603" s="59">
        <v>83657</v>
      </c>
      <c r="J1603" s="60">
        <v>62000</v>
      </c>
      <c r="K1603" s="60">
        <f t="shared" si="542"/>
        <v>11780</v>
      </c>
      <c r="L1603" s="61">
        <f t="shared" si="543"/>
        <v>73780</v>
      </c>
      <c r="M1603" s="60">
        <v>58000</v>
      </c>
      <c r="N1603" s="60">
        <f t="shared" si="527"/>
        <v>11020</v>
      </c>
      <c r="O1603" s="62">
        <f t="shared" si="528"/>
        <v>69020</v>
      </c>
      <c r="P1603" s="58">
        <v>73112</v>
      </c>
      <c r="Q1603" s="58">
        <v>13891.28</v>
      </c>
      <c r="R1603" s="58">
        <v>87003.28</v>
      </c>
      <c r="S1603" s="62"/>
      <c r="T1603" s="63">
        <f t="shared" si="529"/>
        <v>69020</v>
      </c>
      <c r="U1603" s="63">
        <f t="shared" si="535"/>
        <v>75485.666666666672</v>
      </c>
      <c r="V1603" s="63">
        <f t="shared" si="536"/>
        <v>73780</v>
      </c>
      <c r="W1603" s="64">
        <f t="shared" si="537"/>
        <v>75244.015477344306</v>
      </c>
      <c r="X1603" s="64">
        <f t="shared" si="538"/>
        <v>75007.622672872341</v>
      </c>
      <c r="Y1603" s="64">
        <f t="shared" si="530"/>
        <v>71400</v>
      </c>
      <c r="Z1603" s="64">
        <f t="shared" si="531"/>
        <v>72013.811336436163</v>
      </c>
      <c r="AA1603" s="64">
        <f t="shared" si="539"/>
        <v>7466.0844043804736</v>
      </c>
      <c r="AB1603" s="65">
        <f t="shared" si="532"/>
        <v>9.8907312262996594E-2</v>
      </c>
      <c r="AC1603" s="66">
        <f t="shared" si="549"/>
        <v>69020</v>
      </c>
      <c r="AD1603" s="67" t="s">
        <v>4739</v>
      </c>
    </row>
    <row r="1604" spans="1:30" s="68" customFormat="1" ht="29.5" customHeight="1" x14ac:dyDescent="0.35">
      <c r="A1604" s="57"/>
      <c r="B1604" s="3">
        <v>92</v>
      </c>
      <c r="C1604" s="9" t="s">
        <v>414</v>
      </c>
      <c r="D1604" s="106" t="s">
        <v>837</v>
      </c>
      <c r="E1604" s="107" t="s">
        <v>1969</v>
      </c>
      <c r="F1604" s="4" t="s">
        <v>13</v>
      </c>
      <c r="G1604" s="58">
        <v>35000</v>
      </c>
      <c r="H1604" s="58">
        <v>6650</v>
      </c>
      <c r="I1604" s="59">
        <v>41650</v>
      </c>
      <c r="J1604" s="60">
        <v>54000</v>
      </c>
      <c r="K1604" s="60">
        <f t="shared" si="542"/>
        <v>10260</v>
      </c>
      <c r="L1604" s="61">
        <f t="shared" si="543"/>
        <v>64260</v>
      </c>
      <c r="M1604" s="60">
        <v>50000</v>
      </c>
      <c r="N1604" s="60">
        <f t="shared" si="527"/>
        <v>9500</v>
      </c>
      <c r="O1604" s="62">
        <f t="shared" si="528"/>
        <v>59500</v>
      </c>
      <c r="P1604" s="58">
        <v>36400</v>
      </c>
      <c r="Q1604" s="58">
        <v>6916</v>
      </c>
      <c r="R1604" s="58">
        <v>43316</v>
      </c>
      <c r="S1604" s="62"/>
      <c r="T1604" s="63">
        <f t="shared" si="529"/>
        <v>41650</v>
      </c>
      <c r="U1604" s="63">
        <f t="shared" si="535"/>
        <v>55136.666666666664</v>
      </c>
      <c r="V1604" s="63">
        <f t="shared" si="536"/>
        <v>59500</v>
      </c>
      <c r="W1604" s="64">
        <f t="shared" si="537"/>
        <v>54203.11314798057</v>
      </c>
      <c r="X1604" s="64">
        <f t="shared" si="538"/>
        <v>53212.145110410092</v>
      </c>
      <c r="Y1604" s="64">
        <f t="shared" si="530"/>
        <v>50575</v>
      </c>
      <c r="Z1604" s="64">
        <f t="shared" si="531"/>
        <v>47431.072555205043</v>
      </c>
      <c r="AA1604" s="64">
        <f t="shared" si="539"/>
        <v>11919.816833044584</v>
      </c>
      <c r="AB1604" s="65">
        <f t="shared" si="532"/>
        <v>0.21618675109808205</v>
      </c>
      <c r="AC1604" s="66">
        <f t="shared" si="549"/>
        <v>41650</v>
      </c>
      <c r="AD1604" s="67" t="s">
        <v>4739</v>
      </c>
    </row>
    <row r="1605" spans="1:30" s="68" customFormat="1" ht="29.5" customHeight="1" x14ac:dyDescent="0.35">
      <c r="A1605" s="57"/>
      <c r="B1605" s="3">
        <v>93</v>
      </c>
      <c r="C1605" s="9" t="s">
        <v>414</v>
      </c>
      <c r="D1605" s="106" t="s">
        <v>1970</v>
      </c>
      <c r="E1605" s="107" t="s">
        <v>1971</v>
      </c>
      <c r="F1605" s="4" t="s">
        <v>13</v>
      </c>
      <c r="G1605" s="58">
        <v>851000</v>
      </c>
      <c r="H1605" s="58">
        <v>161690</v>
      </c>
      <c r="I1605" s="59">
        <v>1012690</v>
      </c>
      <c r="J1605" s="60">
        <v>53000</v>
      </c>
      <c r="K1605" s="60">
        <f t="shared" si="542"/>
        <v>10070</v>
      </c>
      <c r="L1605" s="61">
        <f t="shared" si="543"/>
        <v>63070</v>
      </c>
      <c r="M1605" s="60">
        <v>49000</v>
      </c>
      <c r="N1605" s="60">
        <f t="shared" si="527"/>
        <v>9310</v>
      </c>
      <c r="O1605" s="62">
        <f t="shared" si="528"/>
        <v>58310</v>
      </c>
      <c r="P1605" s="58">
        <v>893550</v>
      </c>
      <c r="Q1605" s="58">
        <v>169774.5</v>
      </c>
      <c r="R1605" s="58">
        <v>1063324.5</v>
      </c>
      <c r="S1605" s="62"/>
      <c r="T1605" s="63">
        <f t="shared" si="529"/>
        <v>58310</v>
      </c>
      <c r="U1605" s="63">
        <f t="shared" si="535"/>
        <v>378023.33333333331</v>
      </c>
      <c r="V1605" s="63">
        <f t="shared" si="536"/>
        <v>63070</v>
      </c>
      <c r="W1605" s="64">
        <f t="shared" si="537"/>
        <v>155005.62716265855</v>
      </c>
      <c r="X1605" s="64">
        <f t="shared" si="538"/>
        <v>88254.541885255981</v>
      </c>
      <c r="Y1605" s="64">
        <f t="shared" si="530"/>
        <v>60690</v>
      </c>
      <c r="Z1605" s="64">
        <f t="shared" si="531"/>
        <v>73282.270942627991</v>
      </c>
      <c r="AA1605" s="64">
        <f t="shared" si="539"/>
        <v>549642.60909552255</v>
      </c>
      <c r="AB1605" s="65">
        <f t="shared" si="532"/>
        <v>1.4539912238984964</v>
      </c>
      <c r="AC1605" s="66">
        <f>X1605</f>
        <v>88254.541885255981</v>
      </c>
      <c r="AD1605" s="88" t="s">
        <v>4740</v>
      </c>
    </row>
    <row r="1606" spans="1:30" s="68" customFormat="1" ht="29.5" customHeight="1" x14ac:dyDescent="0.35">
      <c r="A1606" s="57"/>
      <c r="B1606" s="3">
        <v>94</v>
      </c>
      <c r="C1606" s="9" t="s">
        <v>414</v>
      </c>
      <c r="D1606" s="106" t="s">
        <v>1972</v>
      </c>
      <c r="E1606" s="107" t="s">
        <v>1973</v>
      </c>
      <c r="F1606" s="4" t="s">
        <v>13</v>
      </c>
      <c r="G1606" s="58">
        <v>782000</v>
      </c>
      <c r="H1606" s="58">
        <v>148580</v>
      </c>
      <c r="I1606" s="59">
        <v>930580</v>
      </c>
      <c r="J1606" s="60">
        <v>49000</v>
      </c>
      <c r="K1606" s="60">
        <f t="shared" si="542"/>
        <v>9310</v>
      </c>
      <c r="L1606" s="61">
        <f t="shared" si="543"/>
        <v>58310</v>
      </c>
      <c r="M1606" s="60">
        <v>45000</v>
      </c>
      <c r="N1606" s="60">
        <f t="shared" si="527"/>
        <v>8550</v>
      </c>
      <c r="O1606" s="62">
        <f t="shared" si="528"/>
        <v>53550</v>
      </c>
      <c r="P1606" s="58">
        <v>821100</v>
      </c>
      <c r="Q1606" s="58">
        <v>156009</v>
      </c>
      <c r="R1606" s="58">
        <v>977109</v>
      </c>
      <c r="S1606" s="62"/>
      <c r="T1606" s="63">
        <f t="shared" si="529"/>
        <v>53550</v>
      </c>
      <c r="U1606" s="63">
        <f t="shared" si="535"/>
        <v>347480</v>
      </c>
      <c r="V1606" s="63">
        <f t="shared" si="536"/>
        <v>58310</v>
      </c>
      <c r="W1606" s="64">
        <f t="shared" si="537"/>
        <v>142698.28172864107</v>
      </c>
      <c r="X1606" s="64">
        <f t="shared" si="538"/>
        <v>81304.223845310582</v>
      </c>
      <c r="Y1606" s="64">
        <f t="shared" si="530"/>
        <v>55930</v>
      </c>
      <c r="Z1606" s="64">
        <f t="shared" si="531"/>
        <v>67427.111922655284</v>
      </c>
      <c r="AA1606" s="64">
        <f t="shared" si="539"/>
        <v>504985.02146103303</v>
      </c>
      <c r="AB1606" s="65">
        <f t="shared" si="532"/>
        <v>1.4532779482589877</v>
      </c>
      <c r="AC1606" s="66">
        <f t="shared" ref="AC1606:AC1629" si="550">X1606</f>
        <v>81304.223845310582</v>
      </c>
      <c r="AD1606" s="88" t="s">
        <v>4740</v>
      </c>
    </row>
    <row r="1607" spans="1:30" s="68" customFormat="1" ht="29.5" customHeight="1" x14ac:dyDescent="0.35">
      <c r="A1607" s="57"/>
      <c r="B1607" s="3">
        <v>95</v>
      </c>
      <c r="C1607" s="9" t="s">
        <v>414</v>
      </c>
      <c r="D1607" s="106" t="s">
        <v>1974</v>
      </c>
      <c r="E1607" s="107" t="s">
        <v>1975</v>
      </c>
      <c r="F1607" s="4" t="s">
        <v>13</v>
      </c>
      <c r="G1607" s="58">
        <v>769000</v>
      </c>
      <c r="H1607" s="58">
        <v>146110</v>
      </c>
      <c r="I1607" s="59">
        <v>915110</v>
      </c>
      <c r="J1607" s="60">
        <v>52000</v>
      </c>
      <c r="K1607" s="60">
        <f t="shared" si="542"/>
        <v>9880</v>
      </c>
      <c r="L1607" s="61">
        <f t="shared" si="543"/>
        <v>61880</v>
      </c>
      <c r="M1607" s="60">
        <v>49000</v>
      </c>
      <c r="N1607" s="60">
        <f t="shared" si="527"/>
        <v>9310</v>
      </c>
      <c r="O1607" s="62">
        <f t="shared" si="528"/>
        <v>58310</v>
      </c>
      <c r="P1607" s="58">
        <v>792070.00000000012</v>
      </c>
      <c r="Q1607" s="58">
        <v>150493.30000000002</v>
      </c>
      <c r="R1607" s="58">
        <v>942563.30000000016</v>
      </c>
      <c r="S1607" s="62"/>
      <c r="T1607" s="63">
        <f t="shared" si="529"/>
        <v>58310</v>
      </c>
      <c r="U1607" s="63">
        <f t="shared" si="535"/>
        <v>345100</v>
      </c>
      <c r="V1607" s="63">
        <f t="shared" si="536"/>
        <v>61880</v>
      </c>
      <c r="W1607" s="64">
        <f t="shared" si="537"/>
        <v>148909.4350247019</v>
      </c>
      <c r="X1607" s="64">
        <f t="shared" si="538"/>
        <v>87202.224466135609</v>
      </c>
      <c r="Y1607" s="64">
        <f t="shared" si="530"/>
        <v>60095</v>
      </c>
      <c r="Z1607" s="64">
        <f t="shared" si="531"/>
        <v>72756.112233067804</v>
      </c>
      <c r="AA1607" s="64">
        <f t="shared" si="539"/>
        <v>493646.36765603774</v>
      </c>
      <c r="AB1607" s="65">
        <f t="shared" si="532"/>
        <v>1.430444415114569</v>
      </c>
      <c r="AC1607" s="66">
        <f t="shared" si="550"/>
        <v>87202.224466135609</v>
      </c>
      <c r="AD1607" s="88" t="s">
        <v>4740</v>
      </c>
    </row>
    <row r="1608" spans="1:30" s="68" customFormat="1" ht="29.5" customHeight="1" x14ac:dyDescent="0.35">
      <c r="A1608" s="57"/>
      <c r="B1608" s="3">
        <v>96</v>
      </c>
      <c r="C1608" s="9" t="s">
        <v>414</v>
      </c>
      <c r="D1608" s="106" t="s">
        <v>1976</v>
      </c>
      <c r="E1608" s="107" t="s">
        <v>1977</v>
      </c>
      <c r="F1608" s="4" t="s">
        <v>13</v>
      </c>
      <c r="G1608" s="58">
        <v>800000</v>
      </c>
      <c r="H1608" s="58">
        <v>152000</v>
      </c>
      <c r="I1608" s="59">
        <v>952000</v>
      </c>
      <c r="J1608" s="60">
        <v>52000</v>
      </c>
      <c r="K1608" s="60">
        <f t="shared" si="542"/>
        <v>9880</v>
      </c>
      <c r="L1608" s="61">
        <f t="shared" si="543"/>
        <v>61880</v>
      </c>
      <c r="M1608" s="60">
        <v>49000</v>
      </c>
      <c r="N1608" s="60">
        <f t="shared" si="527"/>
        <v>9310</v>
      </c>
      <c r="O1608" s="62">
        <f t="shared" si="528"/>
        <v>58310</v>
      </c>
      <c r="P1608" s="58">
        <v>840000</v>
      </c>
      <c r="Q1608" s="58">
        <v>159600</v>
      </c>
      <c r="R1608" s="58">
        <v>999600</v>
      </c>
      <c r="S1608" s="62"/>
      <c r="T1608" s="63">
        <f t="shared" si="529"/>
        <v>58310</v>
      </c>
      <c r="U1608" s="63">
        <f t="shared" si="535"/>
        <v>357396.66666666669</v>
      </c>
      <c r="V1608" s="63">
        <f t="shared" si="536"/>
        <v>61880</v>
      </c>
      <c r="W1608" s="64">
        <f t="shared" si="537"/>
        <v>150884.08433035182</v>
      </c>
      <c r="X1608" s="64">
        <f t="shared" si="538"/>
        <v>87309.689494648948</v>
      </c>
      <c r="Y1608" s="64">
        <f t="shared" si="530"/>
        <v>60095</v>
      </c>
      <c r="Z1608" s="64">
        <f t="shared" si="531"/>
        <v>72809.844747324474</v>
      </c>
      <c r="AA1608" s="64">
        <f t="shared" si="539"/>
        <v>514944.68560548651</v>
      </c>
      <c r="AB1608" s="65">
        <f t="shared" si="532"/>
        <v>1.4408211761128713</v>
      </c>
      <c r="AC1608" s="66">
        <f t="shared" si="550"/>
        <v>87309.689494648948</v>
      </c>
      <c r="AD1608" s="88" t="s">
        <v>4740</v>
      </c>
    </row>
    <row r="1609" spans="1:30" s="68" customFormat="1" ht="29.5" customHeight="1" x14ac:dyDescent="0.35">
      <c r="A1609" s="57"/>
      <c r="B1609" s="3">
        <v>97</v>
      </c>
      <c r="C1609" s="9" t="s">
        <v>414</v>
      </c>
      <c r="D1609" s="106" t="s">
        <v>1978</v>
      </c>
      <c r="E1609" s="107" t="s">
        <v>1979</v>
      </c>
      <c r="F1609" s="4" t="s">
        <v>13</v>
      </c>
      <c r="G1609" s="58">
        <v>687000</v>
      </c>
      <c r="H1609" s="58">
        <v>130530</v>
      </c>
      <c r="I1609" s="59">
        <v>817530</v>
      </c>
      <c r="J1609" s="60">
        <v>51000</v>
      </c>
      <c r="K1609" s="60">
        <f t="shared" si="542"/>
        <v>9690</v>
      </c>
      <c r="L1609" s="61">
        <f t="shared" si="543"/>
        <v>60690</v>
      </c>
      <c r="M1609" s="60">
        <v>47000</v>
      </c>
      <c r="N1609" s="60">
        <f t="shared" ref="N1609:N1672" si="551">+M1609*19%</f>
        <v>8930</v>
      </c>
      <c r="O1609" s="62">
        <f t="shared" ref="O1609:O1672" si="552">+M1609+N1609</f>
        <v>55930</v>
      </c>
      <c r="P1609" s="58">
        <v>721350</v>
      </c>
      <c r="Q1609" s="58">
        <v>137056.5</v>
      </c>
      <c r="R1609" s="58">
        <v>858406.5</v>
      </c>
      <c r="S1609" s="62"/>
      <c r="T1609" s="63">
        <f t="shared" si="529"/>
        <v>55930</v>
      </c>
      <c r="U1609" s="63">
        <f t="shared" si="535"/>
        <v>311383.33333333331</v>
      </c>
      <c r="V1609" s="63">
        <f t="shared" si="536"/>
        <v>60690</v>
      </c>
      <c r="W1609" s="64">
        <f t="shared" si="537"/>
        <v>140525.52562831098</v>
      </c>
      <c r="X1609" s="64">
        <f t="shared" si="538"/>
        <v>84317.344778623999</v>
      </c>
      <c r="Y1609" s="64">
        <f t="shared" si="530"/>
        <v>58310</v>
      </c>
      <c r="Z1609" s="64">
        <f t="shared" si="531"/>
        <v>70123.672389312007</v>
      </c>
      <c r="AA1609" s="64">
        <f t="shared" si="539"/>
        <v>438342.33258189121</v>
      </c>
      <c r="AB1609" s="65">
        <f t="shared" si="532"/>
        <v>1.4077257375642818</v>
      </c>
      <c r="AC1609" s="66">
        <f t="shared" si="550"/>
        <v>84317.344778623999</v>
      </c>
      <c r="AD1609" s="88" t="s">
        <v>4740</v>
      </c>
    </row>
    <row r="1610" spans="1:30" s="68" customFormat="1" ht="29.5" customHeight="1" x14ac:dyDescent="0.35">
      <c r="A1610" s="57"/>
      <c r="B1610" s="3">
        <v>98</v>
      </c>
      <c r="C1610" s="9" t="s">
        <v>414</v>
      </c>
      <c r="D1610" s="106" t="s">
        <v>1980</v>
      </c>
      <c r="E1610" s="107" t="s">
        <v>1981</v>
      </c>
      <c r="F1610" s="4" t="s">
        <v>13</v>
      </c>
      <c r="G1610" s="58">
        <v>856000</v>
      </c>
      <c r="H1610" s="58">
        <v>162640</v>
      </c>
      <c r="I1610" s="59">
        <v>1018640</v>
      </c>
      <c r="J1610" s="60">
        <v>51000</v>
      </c>
      <c r="K1610" s="60">
        <f t="shared" si="542"/>
        <v>9690</v>
      </c>
      <c r="L1610" s="61">
        <f t="shared" si="543"/>
        <v>60690</v>
      </c>
      <c r="M1610" s="60">
        <v>48000</v>
      </c>
      <c r="N1610" s="60">
        <f t="shared" si="551"/>
        <v>9120</v>
      </c>
      <c r="O1610" s="62">
        <f t="shared" si="552"/>
        <v>57120</v>
      </c>
      <c r="P1610" s="58">
        <v>898800</v>
      </c>
      <c r="Q1610" s="58">
        <v>170772</v>
      </c>
      <c r="R1610" s="58">
        <v>1069572</v>
      </c>
      <c r="S1610" s="62"/>
      <c r="T1610" s="63">
        <f t="shared" ref="T1610:T1673" si="553">MIN(I1610,L1610,O1610)</f>
        <v>57120</v>
      </c>
      <c r="U1610" s="63">
        <f t="shared" si="535"/>
        <v>378816.66666666669</v>
      </c>
      <c r="V1610" s="63">
        <f t="shared" si="536"/>
        <v>60690</v>
      </c>
      <c r="W1610" s="64">
        <f t="shared" si="537"/>
        <v>152279.70288177606</v>
      </c>
      <c r="X1610" s="64">
        <f t="shared" si="538"/>
        <v>85797.919075144498</v>
      </c>
      <c r="Y1610" s="64">
        <f t="shared" ref="Y1610:Y1673" si="554">AVERAGE(T1610,V1610)</f>
        <v>58905</v>
      </c>
      <c r="Z1610" s="64">
        <f t="shared" ref="Z1610:Z1673" si="555">AVERAGE(T1610,X1610)</f>
        <v>71458.959537572257</v>
      </c>
      <c r="AA1610" s="64">
        <f t="shared" si="539"/>
        <v>554106.13571168238</v>
      </c>
      <c r="AB1610" s="65">
        <f t="shared" ref="AB1610:AB1673" si="556">AA1610/U1610</f>
        <v>1.4627290308724952</v>
      </c>
      <c r="AC1610" s="66">
        <f t="shared" si="550"/>
        <v>85797.919075144498</v>
      </c>
      <c r="AD1610" s="88" t="s">
        <v>4740</v>
      </c>
    </row>
    <row r="1611" spans="1:30" s="68" customFormat="1" ht="29.5" customHeight="1" x14ac:dyDescent="0.35">
      <c r="A1611" s="57"/>
      <c r="B1611" s="3">
        <v>99</v>
      </c>
      <c r="C1611" s="9" t="s">
        <v>414</v>
      </c>
      <c r="D1611" s="106" t="s">
        <v>1982</v>
      </c>
      <c r="E1611" s="107" t="s">
        <v>1983</v>
      </c>
      <c r="F1611" s="4" t="s">
        <v>13</v>
      </c>
      <c r="G1611" s="58">
        <v>875000</v>
      </c>
      <c r="H1611" s="58">
        <v>166250</v>
      </c>
      <c r="I1611" s="59">
        <v>1041250</v>
      </c>
      <c r="J1611" s="60">
        <v>50000</v>
      </c>
      <c r="K1611" s="60">
        <f t="shared" si="542"/>
        <v>9500</v>
      </c>
      <c r="L1611" s="61">
        <f t="shared" si="543"/>
        <v>59500</v>
      </c>
      <c r="M1611" s="60">
        <v>46000</v>
      </c>
      <c r="N1611" s="60">
        <f t="shared" si="551"/>
        <v>8740</v>
      </c>
      <c r="O1611" s="62">
        <f t="shared" si="552"/>
        <v>54740</v>
      </c>
      <c r="P1611" s="58">
        <v>901250</v>
      </c>
      <c r="Q1611" s="58">
        <v>171237.5</v>
      </c>
      <c r="R1611" s="58">
        <v>1072487.5</v>
      </c>
      <c r="S1611" s="62"/>
      <c r="T1611" s="63">
        <f t="shared" si="553"/>
        <v>54740</v>
      </c>
      <c r="U1611" s="63">
        <f t="shared" si="535"/>
        <v>385163.33333333331</v>
      </c>
      <c r="V1611" s="63">
        <f t="shared" si="536"/>
        <v>59500</v>
      </c>
      <c r="W1611" s="64">
        <f t="shared" si="537"/>
        <v>150242.31187411401</v>
      </c>
      <c r="X1611" s="64">
        <f t="shared" si="538"/>
        <v>83251.738122827344</v>
      </c>
      <c r="Y1611" s="64">
        <f t="shared" si="554"/>
        <v>57120</v>
      </c>
      <c r="Z1611" s="64">
        <f t="shared" si="555"/>
        <v>68995.869061413672</v>
      </c>
      <c r="AA1611" s="64">
        <f t="shared" si="539"/>
        <v>568192.70501594211</v>
      </c>
      <c r="AB1611" s="65">
        <f t="shared" si="556"/>
        <v>1.4751993656784796</v>
      </c>
      <c r="AC1611" s="66">
        <f t="shared" si="550"/>
        <v>83251.738122827344</v>
      </c>
      <c r="AD1611" s="88" t="s">
        <v>4740</v>
      </c>
    </row>
    <row r="1612" spans="1:30" s="68" customFormat="1" ht="29.5" customHeight="1" x14ac:dyDescent="0.35">
      <c r="A1612" s="57"/>
      <c r="B1612" s="3">
        <v>100</v>
      </c>
      <c r="C1612" s="9" t="s">
        <v>414</v>
      </c>
      <c r="D1612" s="106" t="s">
        <v>1984</v>
      </c>
      <c r="E1612" s="107" t="s">
        <v>1985</v>
      </c>
      <c r="F1612" s="4" t="s">
        <v>13</v>
      </c>
      <c r="G1612" s="58">
        <v>741000</v>
      </c>
      <c r="H1612" s="58">
        <v>140790</v>
      </c>
      <c r="I1612" s="59">
        <v>881790</v>
      </c>
      <c r="J1612" s="60">
        <v>50000</v>
      </c>
      <c r="K1612" s="60">
        <f t="shared" si="542"/>
        <v>9500</v>
      </c>
      <c r="L1612" s="61">
        <f t="shared" si="543"/>
        <v>59500</v>
      </c>
      <c r="M1612" s="60">
        <v>47000</v>
      </c>
      <c r="N1612" s="60">
        <f t="shared" si="551"/>
        <v>8930</v>
      </c>
      <c r="O1612" s="62">
        <f t="shared" si="552"/>
        <v>55930</v>
      </c>
      <c r="P1612" s="58">
        <v>770640</v>
      </c>
      <c r="Q1612" s="58">
        <v>146421.6</v>
      </c>
      <c r="R1612" s="58">
        <v>917061.6</v>
      </c>
      <c r="S1612" s="62"/>
      <c r="T1612" s="63">
        <f t="shared" si="553"/>
        <v>55930</v>
      </c>
      <c r="U1612" s="63">
        <f t="shared" si="535"/>
        <v>332406.66666666669</v>
      </c>
      <c r="V1612" s="63">
        <f t="shared" si="536"/>
        <v>59500</v>
      </c>
      <c r="W1612" s="64">
        <f t="shared" si="537"/>
        <v>143166.80007591925</v>
      </c>
      <c r="X1612" s="64">
        <f t="shared" si="538"/>
        <v>83751.458364207108</v>
      </c>
      <c r="Y1612" s="64">
        <f t="shared" si="554"/>
        <v>57715</v>
      </c>
      <c r="Z1612" s="64">
        <f t="shared" si="555"/>
        <v>69840.729182103561</v>
      </c>
      <c r="AA1612" s="64">
        <f t="shared" si="539"/>
        <v>475783.27149378986</v>
      </c>
      <c r="AB1612" s="65">
        <f t="shared" si="556"/>
        <v>1.4313289088479668</v>
      </c>
      <c r="AC1612" s="66">
        <f t="shared" si="550"/>
        <v>83751.458364207108</v>
      </c>
      <c r="AD1612" s="88" t="s">
        <v>4740</v>
      </c>
    </row>
    <row r="1613" spans="1:30" s="68" customFormat="1" ht="29.5" customHeight="1" x14ac:dyDescent="0.35">
      <c r="A1613" s="57"/>
      <c r="B1613" s="3">
        <v>101</v>
      </c>
      <c r="C1613" s="9" t="s">
        <v>414</v>
      </c>
      <c r="D1613" s="106" t="s">
        <v>1986</v>
      </c>
      <c r="E1613" s="107" t="s">
        <v>1987</v>
      </c>
      <c r="F1613" s="4" t="s">
        <v>13</v>
      </c>
      <c r="G1613" s="58">
        <v>833000</v>
      </c>
      <c r="H1613" s="58">
        <v>158270</v>
      </c>
      <c r="I1613" s="59">
        <v>991270</v>
      </c>
      <c r="J1613" s="60">
        <v>51000</v>
      </c>
      <c r="K1613" s="60">
        <f t="shared" si="542"/>
        <v>9690</v>
      </c>
      <c r="L1613" s="61">
        <f t="shared" si="543"/>
        <v>60690</v>
      </c>
      <c r="M1613" s="60">
        <v>47000</v>
      </c>
      <c r="N1613" s="60">
        <f t="shared" si="551"/>
        <v>8930</v>
      </c>
      <c r="O1613" s="62">
        <f t="shared" si="552"/>
        <v>55930</v>
      </c>
      <c r="P1613" s="58">
        <v>857990</v>
      </c>
      <c r="Q1613" s="58">
        <v>163018.1</v>
      </c>
      <c r="R1613" s="58">
        <v>1021008.1</v>
      </c>
      <c r="S1613" s="62"/>
      <c r="T1613" s="63">
        <f t="shared" si="553"/>
        <v>55930</v>
      </c>
      <c r="U1613" s="63">
        <f t="shared" si="535"/>
        <v>369296.66666666669</v>
      </c>
      <c r="V1613" s="63">
        <f t="shared" si="536"/>
        <v>60690</v>
      </c>
      <c r="W1613" s="64">
        <f t="shared" si="537"/>
        <v>149848.1227251011</v>
      </c>
      <c r="X1613" s="64">
        <f t="shared" si="538"/>
        <v>84828.48674893791</v>
      </c>
      <c r="Y1613" s="64">
        <f t="shared" si="554"/>
        <v>58310</v>
      </c>
      <c r="Z1613" s="64">
        <f t="shared" si="555"/>
        <v>70379.243374468962</v>
      </c>
      <c r="AA1613" s="64">
        <f t="shared" si="539"/>
        <v>538649.96512887045</v>
      </c>
      <c r="AB1613" s="65">
        <f t="shared" si="556"/>
        <v>1.4585833389475591</v>
      </c>
      <c r="AC1613" s="66">
        <f t="shared" si="550"/>
        <v>84828.48674893791</v>
      </c>
      <c r="AD1613" s="88" t="s">
        <v>4740</v>
      </c>
    </row>
    <row r="1614" spans="1:30" s="68" customFormat="1" ht="29.5" customHeight="1" x14ac:dyDescent="0.35">
      <c r="A1614" s="57"/>
      <c r="B1614" s="3">
        <v>102</v>
      </c>
      <c r="C1614" s="9" t="s">
        <v>414</v>
      </c>
      <c r="D1614" s="106" t="s">
        <v>1988</v>
      </c>
      <c r="E1614" s="107" t="s">
        <v>1989</v>
      </c>
      <c r="F1614" s="4" t="s">
        <v>13</v>
      </c>
      <c r="G1614" s="58">
        <v>709000</v>
      </c>
      <c r="H1614" s="58">
        <v>134710</v>
      </c>
      <c r="I1614" s="59">
        <v>843710</v>
      </c>
      <c r="J1614" s="60">
        <v>69000</v>
      </c>
      <c r="K1614" s="60">
        <f t="shared" si="542"/>
        <v>13110</v>
      </c>
      <c r="L1614" s="61">
        <f t="shared" si="543"/>
        <v>82110</v>
      </c>
      <c r="M1614" s="60">
        <v>64000</v>
      </c>
      <c r="N1614" s="60">
        <f t="shared" si="551"/>
        <v>12160</v>
      </c>
      <c r="O1614" s="62">
        <f t="shared" si="552"/>
        <v>76160</v>
      </c>
      <c r="P1614" s="58">
        <v>744450</v>
      </c>
      <c r="Q1614" s="58">
        <v>141445.5</v>
      </c>
      <c r="R1614" s="58">
        <v>885895.5</v>
      </c>
      <c r="S1614" s="62"/>
      <c r="T1614" s="63">
        <f t="shared" si="553"/>
        <v>76160</v>
      </c>
      <c r="U1614" s="63">
        <f t="shared" si="535"/>
        <v>333993.33333333331</v>
      </c>
      <c r="V1614" s="63">
        <f t="shared" si="536"/>
        <v>82110</v>
      </c>
      <c r="W1614" s="64">
        <f t="shared" si="537"/>
        <v>174089.29292024794</v>
      </c>
      <c r="X1614" s="64">
        <f t="shared" si="538"/>
        <v>113231.99659619301</v>
      </c>
      <c r="Y1614" s="64">
        <f t="shared" si="554"/>
        <v>79135</v>
      </c>
      <c r="Z1614" s="64">
        <f t="shared" si="555"/>
        <v>94695.9982980965</v>
      </c>
      <c r="AA1614" s="64">
        <f t="shared" si="539"/>
        <v>441437.60695406701</v>
      </c>
      <c r="AB1614" s="65">
        <f t="shared" si="556"/>
        <v>1.3216958630533555</v>
      </c>
      <c r="AC1614" s="66">
        <f t="shared" si="550"/>
        <v>113231.99659619301</v>
      </c>
      <c r="AD1614" s="88" t="s">
        <v>4740</v>
      </c>
    </row>
    <row r="1615" spans="1:30" s="68" customFormat="1" ht="29.5" customHeight="1" x14ac:dyDescent="0.35">
      <c r="A1615" s="57"/>
      <c r="B1615" s="3">
        <v>103</v>
      </c>
      <c r="C1615" s="9" t="s">
        <v>414</v>
      </c>
      <c r="D1615" s="106" t="s">
        <v>1990</v>
      </c>
      <c r="E1615" s="107" t="s">
        <v>1991</v>
      </c>
      <c r="F1615" s="4" t="s">
        <v>13</v>
      </c>
      <c r="G1615" s="58">
        <v>788000</v>
      </c>
      <c r="H1615" s="58">
        <v>149720</v>
      </c>
      <c r="I1615" s="59">
        <v>937720</v>
      </c>
      <c r="J1615" s="60">
        <v>107000</v>
      </c>
      <c r="K1615" s="60">
        <f t="shared" si="542"/>
        <v>20330</v>
      </c>
      <c r="L1615" s="61">
        <f t="shared" si="543"/>
        <v>127330</v>
      </c>
      <c r="M1615" s="60">
        <v>98000</v>
      </c>
      <c r="N1615" s="60">
        <f t="shared" si="551"/>
        <v>18620</v>
      </c>
      <c r="O1615" s="62">
        <f t="shared" si="552"/>
        <v>116620</v>
      </c>
      <c r="P1615" s="58">
        <v>835280</v>
      </c>
      <c r="Q1615" s="58">
        <v>158703.20000000001</v>
      </c>
      <c r="R1615" s="58">
        <v>993983.2</v>
      </c>
      <c r="S1615" s="62"/>
      <c r="T1615" s="63">
        <f t="shared" si="553"/>
        <v>116620</v>
      </c>
      <c r="U1615" s="63">
        <f t="shared" si="535"/>
        <v>393890</v>
      </c>
      <c r="V1615" s="63">
        <f t="shared" si="536"/>
        <v>127330</v>
      </c>
      <c r="W1615" s="64">
        <f t="shared" si="537"/>
        <v>240579.70333800904</v>
      </c>
      <c r="X1615" s="64">
        <f t="shared" si="538"/>
        <v>171478.70531198775</v>
      </c>
      <c r="Y1615" s="64">
        <f t="shared" si="554"/>
        <v>121975</v>
      </c>
      <c r="Z1615" s="64">
        <f t="shared" si="555"/>
        <v>144049.35265599389</v>
      </c>
      <c r="AA1615" s="64">
        <f t="shared" si="539"/>
        <v>471001.03789694561</v>
      </c>
      <c r="AB1615" s="65">
        <f t="shared" si="556"/>
        <v>1.1957679501813847</v>
      </c>
      <c r="AC1615" s="66">
        <f t="shared" si="550"/>
        <v>171478.70531198775</v>
      </c>
      <c r="AD1615" s="88" t="s">
        <v>4740</v>
      </c>
    </row>
    <row r="1616" spans="1:30" s="68" customFormat="1" ht="29.5" customHeight="1" x14ac:dyDescent="0.35">
      <c r="A1616" s="57"/>
      <c r="B1616" s="3">
        <v>104</v>
      </c>
      <c r="C1616" s="9" t="s">
        <v>414</v>
      </c>
      <c r="D1616" s="106" t="s">
        <v>1992</v>
      </c>
      <c r="E1616" s="107" t="s">
        <v>1993</v>
      </c>
      <c r="F1616" s="4" t="s">
        <v>13</v>
      </c>
      <c r="G1616" s="58">
        <v>815000</v>
      </c>
      <c r="H1616" s="58">
        <v>154850</v>
      </c>
      <c r="I1616" s="59">
        <v>969850</v>
      </c>
      <c r="J1616" s="60">
        <v>108000</v>
      </c>
      <c r="K1616" s="60">
        <f t="shared" si="542"/>
        <v>20520</v>
      </c>
      <c r="L1616" s="61">
        <f t="shared" si="543"/>
        <v>128520</v>
      </c>
      <c r="M1616" s="60">
        <v>99000</v>
      </c>
      <c r="N1616" s="60">
        <f t="shared" si="551"/>
        <v>18810</v>
      </c>
      <c r="O1616" s="62">
        <f t="shared" si="552"/>
        <v>117810</v>
      </c>
      <c r="P1616" s="58">
        <v>855750</v>
      </c>
      <c r="Q1616" s="58">
        <v>162592.5</v>
      </c>
      <c r="R1616" s="58">
        <v>1018342.5</v>
      </c>
      <c r="S1616" s="62"/>
      <c r="T1616" s="63">
        <f t="shared" si="553"/>
        <v>117810</v>
      </c>
      <c r="U1616" s="63">
        <f t="shared" si="535"/>
        <v>405393.33333333331</v>
      </c>
      <c r="V1616" s="63">
        <f t="shared" si="536"/>
        <v>128520</v>
      </c>
      <c r="W1616" s="64">
        <f t="shared" si="537"/>
        <v>244879.52884794699</v>
      </c>
      <c r="X1616" s="64">
        <f t="shared" si="538"/>
        <v>173408.18742788341</v>
      </c>
      <c r="Y1616" s="64">
        <f t="shared" si="554"/>
        <v>123165</v>
      </c>
      <c r="Z1616" s="64">
        <f t="shared" si="555"/>
        <v>145609.09371394169</v>
      </c>
      <c r="AA1616" s="64">
        <f t="shared" si="539"/>
        <v>488863.14284606621</v>
      </c>
      <c r="AB1616" s="65">
        <f t="shared" si="556"/>
        <v>1.2058983279927302</v>
      </c>
      <c r="AC1616" s="66">
        <f t="shared" si="550"/>
        <v>173408.18742788341</v>
      </c>
      <c r="AD1616" s="88" t="s">
        <v>4740</v>
      </c>
    </row>
    <row r="1617" spans="1:30" s="68" customFormat="1" ht="29.5" customHeight="1" x14ac:dyDescent="0.35">
      <c r="A1617" s="57"/>
      <c r="B1617" s="3">
        <v>105</v>
      </c>
      <c r="C1617" s="9" t="s">
        <v>414</v>
      </c>
      <c r="D1617" s="106" t="s">
        <v>1994</v>
      </c>
      <c r="E1617" s="107" t="s">
        <v>1995</v>
      </c>
      <c r="F1617" s="4" t="s">
        <v>13</v>
      </c>
      <c r="G1617" s="58">
        <v>860000</v>
      </c>
      <c r="H1617" s="58">
        <v>163400</v>
      </c>
      <c r="I1617" s="59">
        <v>1023400</v>
      </c>
      <c r="J1617" s="60">
        <v>112000</v>
      </c>
      <c r="K1617" s="60">
        <f t="shared" si="542"/>
        <v>21280</v>
      </c>
      <c r="L1617" s="61">
        <f t="shared" si="543"/>
        <v>133280</v>
      </c>
      <c r="M1617" s="60">
        <v>103000</v>
      </c>
      <c r="N1617" s="60">
        <f t="shared" si="551"/>
        <v>19570</v>
      </c>
      <c r="O1617" s="62">
        <f t="shared" si="552"/>
        <v>122570</v>
      </c>
      <c r="P1617" s="58">
        <v>903000</v>
      </c>
      <c r="Q1617" s="58">
        <v>171570</v>
      </c>
      <c r="R1617" s="58">
        <v>1074570</v>
      </c>
      <c r="S1617" s="62"/>
      <c r="T1617" s="63">
        <f t="shared" si="553"/>
        <v>122570</v>
      </c>
      <c r="U1617" s="63">
        <f t="shared" si="535"/>
        <v>426416.66666666669</v>
      </c>
      <c r="V1617" s="63">
        <f t="shared" si="536"/>
        <v>133280</v>
      </c>
      <c r="W1617" s="64">
        <f t="shared" si="537"/>
        <v>255700.47076554183</v>
      </c>
      <c r="X1617" s="64">
        <f t="shared" si="538"/>
        <v>180302.11977437945</v>
      </c>
      <c r="Y1617" s="64">
        <f t="shared" si="554"/>
        <v>127925</v>
      </c>
      <c r="Z1617" s="64">
        <f t="shared" si="555"/>
        <v>151436.05988718971</v>
      </c>
      <c r="AA1617" s="64">
        <f t="shared" si="539"/>
        <v>517030.46451184415</v>
      </c>
      <c r="AB1617" s="65">
        <f t="shared" si="556"/>
        <v>1.2125006007703987</v>
      </c>
      <c r="AC1617" s="66">
        <f t="shared" si="550"/>
        <v>180302.11977437945</v>
      </c>
      <c r="AD1617" s="88" t="s">
        <v>4740</v>
      </c>
    </row>
    <row r="1618" spans="1:30" s="68" customFormat="1" ht="29.5" customHeight="1" x14ac:dyDescent="0.35">
      <c r="A1618" s="57"/>
      <c r="B1618" s="3">
        <v>106</v>
      </c>
      <c r="C1618" s="9" t="s">
        <v>414</v>
      </c>
      <c r="D1618" s="106" t="s">
        <v>1996</v>
      </c>
      <c r="E1618" s="107" t="s">
        <v>1997</v>
      </c>
      <c r="F1618" s="4" t="s">
        <v>13</v>
      </c>
      <c r="G1618" s="58">
        <v>849000</v>
      </c>
      <c r="H1618" s="58">
        <v>161310</v>
      </c>
      <c r="I1618" s="59">
        <v>1010310</v>
      </c>
      <c r="J1618" s="60">
        <v>119000</v>
      </c>
      <c r="K1618" s="60">
        <f t="shared" si="542"/>
        <v>22610</v>
      </c>
      <c r="L1618" s="61">
        <f t="shared" si="543"/>
        <v>141610</v>
      </c>
      <c r="M1618" s="60">
        <v>110000</v>
      </c>
      <c r="N1618" s="60">
        <f t="shared" si="551"/>
        <v>20900</v>
      </c>
      <c r="O1618" s="62">
        <f t="shared" si="552"/>
        <v>130900</v>
      </c>
      <c r="P1618" s="58">
        <v>874470.00000000012</v>
      </c>
      <c r="Q1618" s="58">
        <v>166149.30000000002</v>
      </c>
      <c r="R1618" s="58">
        <v>1040619.3000000002</v>
      </c>
      <c r="S1618" s="62"/>
      <c r="T1618" s="63">
        <f t="shared" si="553"/>
        <v>130900</v>
      </c>
      <c r="U1618" s="63">
        <f t="shared" ref="U1618:U1681" si="557">AVERAGE(I1618,L1618,O1618)</f>
        <v>427606.66666666669</v>
      </c>
      <c r="V1618" s="63">
        <f t="shared" ref="V1618:V1681" si="558">MEDIAN(I1618,L1618,O1618)</f>
        <v>141610</v>
      </c>
      <c r="W1618" s="64">
        <f t="shared" ref="W1618:W1681" si="559">GEOMEAN(I1618,L1618,O1618)</f>
        <v>265560.04913150193</v>
      </c>
      <c r="X1618" s="64">
        <f t="shared" ref="X1618:X1681" si="560">HARMEAN(I1618,L1618,O1618)</f>
        <v>191194.07501289088</v>
      </c>
      <c r="Y1618" s="64">
        <f t="shared" si="554"/>
        <v>136255</v>
      </c>
      <c r="Z1618" s="64">
        <f t="shared" si="555"/>
        <v>161047.03750644543</v>
      </c>
      <c r="AA1618" s="64">
        <f t="shared" ref="AA1618:AA1681" si="561">STDEV(I1618,L1618,O1618)</f>
        <v>504664.30132646923</v>
      </c>
      <c r="AB1618" s="65">
        <f t="shared" si="556"/>
        <v>1.1802068130988039</v>
      </c>
      <c r="AC1618" s="66">
        <f t="shared" si="550"/>
        <v>191194.07501289088</v>
      </c>
      <c r="AD1618" s="88" t="s">
        <v>4740</v>
      </c>
    </row>
    <row r="1619" spans="1:30" s="68" customFormat="1" ht="29.5" customHeight="1" x14ac:dyDescent="0.35">
      <c r="A1619" s="57"/>
      <c r="B1619" s="3">
        <v>107</v>
      </c>
      <c r="C1619" s="9" t="s">
        <v>414</v>
      </c>
      <c r="D1619" s="106" t="s">
        <v>1998</v>
      </c>
      <c r="E1619" s="107" t="s">
        <v>1999</v>
      </c>
      <c r="F1619" s="4" t="s">
        <v>13</v>
      </c>
      <c r="G1619" s="58">
        <v>841000</v>
      </c>
      <c r="H1619" s="58">
        <v>159790</v>
      </c>
      <c r="I1619" s="59">
        <v>1000790</v>
      </c>
      <c r="J1619" s="60">
        <v>123000</v>
      </c>
      <c r="K1619" s="60">
        <f t="shared" si="542"/>
        <v>23370</v>
      </c>
      <c r="L1619" s="61">
        <f t="shared" si="543"/>
        <v>146370</v>
      </c>
      <c r="M1619" s="60">
        <v>113000</v>
      </c>
      <c r="N1619" s="60">
        <f t="shared" si="551"/>
        <v>21470</v>
      </c>
      <c r="O1619" s="62">
        <f t="shared" si="552"/>
        <v>134470</v>
      </c>
      <c r="P1619" s="58">
        <v>891460</v>
      </c>
      <c r="Q1619" s="58">
        <v>169377.4</v>
      </c>
      <c r="R1619" s="58">
        <v>1060837.3999999999</v>
      </c>
      <c r="S1619" s="62"/>
      <c r="T1619" s="63">
        <f t="shared" si="553"/>
        <v>134470</v>
      </c>
      <c r="U1619" s="63">
        <f t="shared" si="557"/>
        <v>427210</v>
      </c>
      <c r="V1619" s="63">
        <f t="shared" si="558"/>
        <v>146370</v>
      </c>
      <c r="W1619" s="64">
        <f t="shared" si="559"/>
        <v>270068.21767538198</v>
      </c>
      <c r="X1619" s="64">
        <f t="shared" si="560"/>
        <v>196491.77459682169</v>
      </c>
      <c r="Y1619" s="64">
        <f t="shared" si="554"/>
        <v>140420</v>
      </c>
      <c r="Z1619" s="64">
        <f t="shared" si="555"/>
        <v>165480.88729841085</v>
      </c>
      <c r="AA1619" s="64">
        <f t="shared" si="561"/>
        <v>496770.48503307841</v>
      </c>
      <c r="AB1619" s="65">
        <f t="shared" si="556"/>
        <v>1.1628250392853126</v>
      </c>
      <c r="AC1619" s="66">
        <f t="shared" si="550"/>
        <v>196491.77459682169</v>
      </c>
      <c r="AD1619" s="88" t="s">
        <v>4740</v>
      </c>
    </row>
    <row r="1620" spans="1:30" s="68" customFormat="1" ht="29.5" customHeight="1" x14ac:dyDescent="0.35">
      <c r="A1620" s="57"/>
      <c r="B1620" s="3">
        <v>108</v>
      </c>
      <c r="C1620" s="9" t="s">
        <v>414</v>
      </c>
      <c r="D1620" s="106" t="s">
        <v>2000</v>
      </c>
      <c r="E1620" s="107" t="s">
        <v>2001</v>
      </c>
      <c r="F1620" s="4" t="s">
        <v>13</v>
      </c>
      <c r="G1620" s="58">
        <v>752000</v>
      </c>
      <c r="H1620" s="58">
        <v>142880</v>
      </c>
      <c r="I1620" s="59">
        <v>894880</v>
      </c>
      <c r="J1620" s="60">
        <v>113000</v>
      </c>
      <c r="K1620" s="60">
        <f t="shared" si="542"/>
        <v>21470</v>
      </c>
      <c r="L1620" s="61">
        <f t="shared" si="543"/>
        <v>134470</v>
      </c>
      <c r="M1620" s="60">
        <v>103000</v>
      </c>
      <c r="N1620" s="60">
        <f t="shared" si="551"/>
        <v>19570</v>
      </c>
      <c r="O1620" s="62">
        <f t="shared" si="552"/>
        <v>122570</v>
      </c>
      <c r="P1620" s="58">
        <v>789600</v>
      </c>
      <c r="Q1620" s="58">
        <v>150024</v>
      </c>
      <c r="R1620" s="58">
        <v>939624</v>
      </c>
      <c r="S1620" s="62"/>
      <c r="T1620" s="63">
        <f t="shared" si="553"/>
        <v>122570</v>
      </c>
      <c r="U1620" s="63">
        <f t="shared" si="557"/>
        <v>383973.33333333331</v>
      </c>
      <c r="V1620" s="63">
        <f t="shared" si="558"/>
        <v>134470</v>
      </c>
      <c r="W1620" s="64">
        <f t="shared" si="559"/>
        <v>245240.08857896022</v>
      </c>
      <c r="X1620" s="64">
        <f t="shared" si="560"/>
        <v>179504.483572795</v>
      </c>
      <c r="Y1620" s="64">
        <f t="shared" si="554"/>
        <v>128520</v>
      </c>
      <c r="Z1620" s="64">
        <f t="shared" si="555"/>
        <v>151037.2417863975</v>
      </c>
      <c r="AA1620" s="64">
        <f t="shared" si="561"/>
        <v>442498.15709597408</v>
      </c>
      <c r="AB1620" s="65">
        <f t="shared" si="556"/>
        <v>1.15241897986659</v>
      </c>
      <c r="AC1620" s="66">
        <f t="shared" si="550"/>
        <v>179504.483572795</v>
      </c>
      <c r="AD1620" s="88" t="s">
        <v>4740</v>
      </c>
    </row>
    <row r="1621" spans="1:30" s="68" customFormat="1" ht="29.5" customHeight="1" x14ac:dyDescent="0.35">
      <c r="A1621" s="57"/>
      <c r="B1621" s="3">
        <v>109</v>
      </c>
      <c r="C1621" s="9" t="s">
        <v>414</v>
      </c>
      <c r="D1621" s="106" t="s">
        <v>2002</v>
      </c>
      <c r="E1621" s="107" t="s">
        <v>2003</v>
      </c>
      <c r="F1621" s="4" t="s">
        <v>13</v>
      </c>
      <c r="G1621" s="58">
        <v>877000</v>
      </c>
      <c r="H1621" s="58">
        <v>166630</v>
      </c>
      <c r="I1621" s="59">
        <v>1043630</v>
      </c>
      <c r="J1621" s="60">
        <v>129000</v>
      </c>
      <c r="K1621" s="60">
        <f t="shared" si="542"/>
        <v>24510</v>
      </c>
      <c r="L1621" s="61">
        <f t="shared" si="543"/>
        <v>153510</v>
      </c>
      <c r="M1621" s="60">
        <v>119000</v>
      </c>
      <c r="N1621" s="60">
        <f t="shared" si="551"/>
        <v>22610</v>
      </c>
      <c r="O1621" s="62">
        <f t="shared" si="552"/>
        <v>141610</v>
      </c>
      <c r="P1621" s="58">
        <v>912080</v>
      </c>
      <c r="Q1621" s="58">
        <v>173295.2</v>
      </c>
      <c r="R1621" s="58">
        <v>1085375.2</v>
      </c>
      <c r="S1621" s="62"/>
      <c r="T1621" s="63">
        <f t="shared" si="553"/>
        <v>141610</v>
      </c>
      <c r="U1621" s="63">
        <f t="shared" si="557"/>
        <v>446250</v>
      </c>
      <c r="V1621" s="63">
        <f t="shared" si="558"/>
        <v>153510</v>
      </c>
      <c r="W1621" s="64">
        <f t="shared" si="559"/>
        <v>283090.77438014845</v>
      </c>
      <c r="X1621" s="64">
        <f t="shared" si="560"/>
        <v>206411.47358565926</v>
      </c>
      <c r="Y1621" s="64">
        <f t="shared" si="554"/>
        <v>147560</v>
      </c>
      <c r="Z1621" s="64">
        <f t="shared" si="555"/>
        <v>174010.73679282964</v>
      </c>
      <c r="AA1621" s="64">
        <f t="shared" si="561"/>
        <v>517380.47006047686</v>
      </c>
      <c r="AB1621" s="65">
        <f t="shared" si="556"/>
        <v>1.1593960113400041</v>
      </c>
      <c r="AC1621" s="66">
        <f t="shared" si="550"/>
        <v>206411.47358565926</v>
      </c>
      <c r="AD1621" s="88" t="s">
        <v>4740</v>
      </c>
    </row>
    <row r="1622" spans="1:30" s="68" customFormat="1" ht="29.5" customHeight="1" x14ac:dyDescent="0.35">
      <c r="A1622" s="57"/>
      <c r="B1622" s="3">
        <v>110</v>
      </c>
      <c r="C1622" s="9" t="s">
        <v>414</v>
      </c>
      <c r="D1622" s="106" t="s">
        <v>2004</v>
      </c>
      <c r="E1622" s="107" t="s">
        <v>2005</v>
      </c>
      <c r="F1622" s="4" t="s">
        <v>13</v>
      </c>
      <c r="G1622" s="58">
        <v>849000</v>
      </c>
      <c r="H1622" s="58">
        <v>161310</v>
      </c>
      <c r="I1622" s="59">
        <v>1010310</v>
      </c>
      <c r="J1622" s="60">
        <v>127000</v>
      </c>
      <c r="K1622" s="60">
        <f t="shared" si="542"/>
        <v>24130</v>
      </c>
      <c r="L1622" s="61">
        <f t="shared" si="543"/>
        <v>151130</v>
      </c>
      <c r="M1622" s="60">
        <v>117000</v>
      </c>
      <c r="N1622" s="60">
        <f t="shared" si="551"/>
        <v>22230</v>
      </c>
      <c r="O1622" s="62">
        <f t="shared" si="552"/>
        <v>139230</v>
      </c>
      <c r="P1622" s="58">
        <v>891450</v>
      </c>
      <c r="Q1622" s="58">
        <v>169375.5</v>
      </c>
      <c r="R1622" s="58">
        <v>1060825.5</v>
      </c>
      <c r="S1622" s="62"/>
      <c r="T1622" s="63">
        <f t="shared" si="553"/>
        <v>139230</v>
      </c>
      <c r="U1622" s="63">
        <f t="shared" si="557"/>
        <v>433556.66666666669</v>
      </c>
      <c r="V1622" s="63">
        <f t="shared" si="558"/>
        <v>151130</v>
      </c>
      <c r="W1622" s="64">
        <f t="shared" si="559"/>
        <v>277021.01682198106</v>
      </c>
      <c r="X1622" s="64">
        <f t="shared" si="560"/>
        <v>202853.811093845</v>
      </c>
      <c r="Y1622" s="64">
        <f t="shared" si="554"/>
        <v>145180</v>
      </c>
      <c r="Z1622" s="64">
        <f t="shared" si="555"/>
        <v>171041.9055469225</v>
      </c>
      <c r="AA1622" s="64">
        <f t="shared" si="561"/>
        <v>499518.47626822907</v>
      </c>
      <c r="AB1622" s="65">
        <f t="shared" si="556"/>
        <v>1.1521411494112166</v>
      </c>
      <c r="AC1622" s="66">
        <f t="shared" si="550"/>
        <v>202853.811093845</v>
      </c>
      <c r="AD1622" s="88" t="s">
        <v>4740</v>
      </c>
    </row>
    <row r="1623" spans="1:30" s="68" customFormat="1" ht="29.5" customHeight="1" x14ac:dyDescent="0.35">
      <c r="A1623" s="57"/>
      <c r="B1623" s="3">
        <v>111</v>
      </c>
      <c r="C1623" s="9" t="s">
        <v>414</v>
      </c>
      <c r="D1623" s="106" t="s">
        <v>2006</v>
      </c>
      <c r="E1623" s="107" t="s">
        <v>2007</v>
      </c>
      <c r="F1623" s="4" t="s">
        <v>13</v>
      </c>
      <c r="G1623" s="58">
        <v>881000</v>
      </c>
      <c r="H1623" s="58">
        <v>167390</v>
      </c>
      <c r="I1623" s="59">
        <v>1048390</v>
      </c>
      <c r="J1623" s="60">
        <v>109000</v>
      </c>
      <c r="K1623" s="60">
        <f t="shared" si="542"/>
        <v>20710</v>
      </c>
      <c r="L1623" s="61">
        <f t="shared" si="543"/>
        <v>129710</v>
      </c>
      <c r="M1623" s="60">
        <v>100000</v>
      </c>
      <c r="N1623" s="60">
        <f t="shared" si="551"/>
        <v>19000</v>
      </c>
      <c r="O1623" s="62">
        <f t="shared" si="552"/>
        <v>119000</v>
      </c>
      <c r="P1623" s="58">
        <v>925050</v>
      </c>
      <c r="Q1623" s="58">
        <v>175759.5</v>
      </c>
      <c r="R1623" s="58">
        <v>1100809.5</v>
      </c>
      <c r="S1623" s="62"/>
      <c r="T1623" s="63">
        <f t="shared" si="553"/>
        <v>119000</v>
      </c>
      <c r="U1623" s="63">
        <f t="shared" si="557"/>
        <v>432366.66666666669</v>
      </c>
      <c r="V1623" s="63">
        <f t="shared" si="558"/>
        <v>129710</v>
      </c>
      <c r="W1623" s="64">
        <f t="shared" si="559"/>
        <v>252938.20380930899</v>
      </c>
      <c r="X1623" s="64">
        <f t="shared" si="560"/>
        <v>175780.79670202892</v>
      </c>
      <c r="Y1623" s="64">
        <f t="shared" si="554"/>
        <v>124355</v>
      </c>
      <c r="Z1623" s="64">
        <f t="shared" si="555"/>
        <v>147390.39835101448</v>
      </c>
      <c r="AA1623" s="64">
        <f t="shared" si="561"/>
        <v>533518.73109885585</v>
      </c>
      <c r="AB1623" s="65">
        <f t="shared" si="556"/>
        <v>1.233949728854034</v>
      </c>
      <c r="AC1623" s="66">
        <f t="shared" si="550"/>
        <v>175780.79670202892</v>
      </c>
      <c r="AD1623" s="88" t="s">
        <v>4740</v>
      </c>
    </row>
    <row r="1624" spans="1:30" s="68" customFormat="1" ht="29.5" customHeight="1" x14ac:dyDescent="0.35">
      <c r="A1624" s="57"/>
      <c r="B1624" s="3">
        <v>112</v>
      </c>
      <c r="C1624" s="9" t="s">
        <v>414</v>
      </c>
      <c r="D1624" s="106" t="s">
        <v>2008</v>
      </c>
      <c r="E1624" s="107" t="s">
        <v>2009</v>
      </c>
      <c r="F1624" s="4" t="s">
        <v>13</v>
      </c>
      <c r="G1624" s="58">
        <v>752000</v>
      </c>
      <c r="H1624" s="58">
        <v>142880</v>
      </c>
      <c r="I1624" s="59">
        <v>894880</v>
      </c>
      <c r="J1624" s="60">
        <v>105000</v>
      </c>
      <c r="K1624" s="60">
        <f t="shared" si="542"/>
        <v>19950</v>
      </c>
      <c r="L1624" s="61">
        <f t="shared" si="543"/>
        <v>124950</v>
      </c>
      <c r="M1624" s="60">
        <v>97000</v>
      </c>
      <c r="N1624" s="60">
        <f t="shared" si="551"/>
        <v>18430</v>
      </c>
      <c r="O1624" s="62">
        <f t="shared" si="552"/>
        <v>115430</v>
      </c>
      <c r="P1624" s="58">
        <v>797120.00000000012</v>
      </c>
      <c r="Q1624" s="58">
        <v>151452.80000000002</v>
      </c>
      <c r="R1624" s="58">
        <v>948572.80000000016</v>
      </c>
      <c r="S1624" s="62"/>
      <c r="T1624" s="63">
        <f t="shared" si="553"/>
        <v>115430</v>
      </c>
      <c r="U1624" s="63">
        <f t="shared" si="557"/>
        <v>378420</v>
      </c>
      <c r="V1624" s="63">
        <f t="shared" si="558"/>
        <v>124950</v>
      </c>
      <c r="W1624" s="64">
        <f t="shared" si="559"/>
        <v>234570.42391274299</v>
      </c>
      <c r="X1624" s="64">
        <f t="shared" si="560"/>
        <v>168691.63484258647</v>
      </c>
      <c r="Y1624" s="64">
        <f t="shared" si="554"/>
        <v>120190</v>
      </c>
      <c r="Z1624" s="64">
        <f t="shared" si="555"/>
        <v>142060.81742129324</v>
      </c>
      <c r="AA1624" s="64">
        <f t="shared" si="561"/>
        <v>447292.80823639454</v>
      </c>
      <c r="AB1624" s="65">
        <f t="shared" si="556"/>
        <v>1.1820009730891459</v>
      </c>
      <c r="AC1624" s="66">
        <f t="shared" si="550"/>
        <v>168691.63484258647</v>
      </c>
      <c r="AD1624" s="88" t="s">
        <v>4740</v>
      </c>
    </row>
    <row r="1625" spans="1:30" s="68" customFormat="1" ht="29.5" customHeight="1" x14ac:dyDescent="0.35">
      <c r="A1625" s="57"/>
      <c r="B1625" s="3">
        <v>113</v>
      </c>
      <c r="C1625" s="9" t="s">
        <v>414</v>
      </c>
      <c r="D1625" s="106" t="s">
        <v>2010</v>
      </c>
      <c r="E1625" s="107" t="s">
        <v>2011</v>
      </c>
      <c r="F1625" s="4" t="s">
        <v>13</v>
      </c>
      <c r="G1625" s="58">
        <v>743000</v>
      </c>
      <c r="H1625" s="58">
        <v>141170</v>
      </c>
      <c r="I1625" s="59">
        <v>884170</v>
      </c>
      <c r="J1625" s="60">
        <v>105000</v>
      </c>
      <c r="K1625" s="60">
        <f t="shared" si="542"/>
        <v>19950</v>
      </c>
      <c r="L1625" s="61">
        <f t="shared" si="543"/>
        <v>124950</v>
      </c>
      <c r="M1625" s="60">
        <v>97000</v>
      </c>
      <c r="N1625" s="60">
        <f t="shared" si="551"/>
        <v>18430</v>
      </c>
      <c r="O1625" s="62">
        <f t="shared" si="552"/>
        <v>115430</v>
      </c>
      <c r="P1625" s="58">
        <v>772720.00000000012</v>
      </c>
      <c r="Q1625" s="58">
        <v>146816.80000000002</v>
      </c>
      <c r="R1625" s="58">
        <v>919536.80000000016</v>
      </c>
      <c r="S1625" s="62"/>
      <c r="T1625" s="63">
        <f t="shared" si="553"/>
        <v>115430</v>
      </c>
      <c r="U1625" s="63">
        <f t="shared" si="557"/>
        <v>374850</v>
      </c>
      <c r="V1625" s="63">
        <f t="shared" si="558"/>
        <v>124950</v>
      </c>
      <c r="W1625" s="64">
        <f t="shared" si="559"/>
        <v>233630.87943570261</v>
      </c>
      <c r="X1625" s="64">
        <f t="shared" si="560"/>
        <v>168563.33553793264</v>
      </c>
      <c r="Y1625" s="64">
        <f t="shared" si="554"/>
        <v>120190</v>
      </c>
      <c r="Z1625" s="64">
        <f t="shared" si="555"/>
        <v>141996.66776896632</v>
      </c>
      <c r="AA1625" s="64">
        <f t="shared" si="561"/>
        <v>441109.74190103757</v>
      </c>
      <c r="AB1625" s="65">
        <f t="shared" si="556"/>
        <v>1.1767633504095973</v>
      </c>
      <c r="AC1625" s="66">
        <f t="shared" si="550"/>
        <v>168563.33553793264</v>
      </c>
      <c r="AD1625" s="88" t="s">
        <v>4740</v>
      </c>
    </row>
    <row r="1626" spans="1:30" s="68" customFormat="1" ht="29.5" customHeight="1" x14ac:dyDescent="0.35">
      <c r="A1626" s="57"/>
      <c r="B1626" s="3">
        <v>114</v>
      </c>
      <c r="C1626" s="9" t="s">
        <v>414</v>
      </c>
      <c r="D1626" s="106" t="s">
        <v>2012</v>
      </c>
      <c r="E1626" s="107" t="s">
        <v>2013</v>
      </c>
      <c r="F1626" s="4" t="s">
        <v>13</v>
      </c>
      <c r="G1626" s="58">
        <v>702000</v>
      </c>
      <c r="H1626" s="58">
        <v>133380</v>
      </c>
      <c r="I1626" s="59">
        <v>835380</v>
      </c>
      <c r="J1626" s="60">
        <v>120000</v>
      </c>
      <c r="K1626" s="60">
        <f t="shared" si="542"/>
        <v>22800</v>
      </c>
      <c r="L1626" s="61">
        <f t="shared" si="543"/>
        <v>142800</v>
      </c>
      <c r="M1626" s="60">
        <v>112000</v>
      </c>
      <c r="N1626" s="60">
        <f t="shared" si="551"/>
        <v>21280</v>
      </c>
      <c r="O1626" s="62">
        <f t="shared" si="552"/>
        <v>133280</v>
      </c>
      <c r="P1626" s="58">
        <v>744120.00000000012</v>
      </c>
      <c r="Q1626" s="58">
        <v>141382.80000000002</v>
      </c>
      <c r="R1626" s="58">
        <v>885502.80000000016</v>
      </c>
      <c r="S1626" s="62"/>
      <c r="T1626" s="63">
        <f t="shared" si="553"/>
        <v>133280</v>
      </c>
      <c r="U1626" s="63">
        <f t="shared" si="557"/>
        <v>370486.66666666669</v>
      </c>
      <c r="V1626" s="63">
        <f t="shared" si="558"/>
        <v>142800</v>
      </c>
      <c r="W1626" s="64">
        <f t="shared" si="559"/>
        <v>251454.31254020912</v>
      </c>
      <c r="X1626" s="64">
        <f t="shared" si="560"/>
        <v>191047.9716852709</v>
      </c>
      <c r="Y1626" s="64">
        <f t="shared" si="554"/>
        <v>138040</v>
      </c>
      <c r="Z1626" s="64">
        <f t="shared" si="555"/>
        <v>162163.98584263545</v>
      </c>
      <c r="AA1626" s="64">
        <f t="shared" si="561"/>
        <v>402637.57416979026</v>
      </c>
      <c r="AB1626" s="65">
        <f t="shared" si="556"/>
        <v>1.0867802012752332</v>
      </c>
      <c r="AC1626" s="66">
        <f t="shared" si="550"/>
        <v>191047.9716852709</v>
      </c>
      <c r="AD1626" s="88" t="s">
        <v>4740</v>
      </c>
    </row>
    <row r="1627" spans="1:30" s="68" customFormat="1" ht="29.5" customHeight="1" x14ac:dyDescent="0.35">
      <c r="A1627" s="57"/>
      <c r="B1627" s="3">
        <v>115</v>
      </c>
      <c r="C1627" s="9" t="s">
        <v>414</v>
      </c>
      <c r="D1627" s="106" t="s">
        <v>2014</v>
      </c>
      <c r="E1627" s="107" t="s">
        <v>2015</v>
      </c>
      <c r="F1627" s="4" t="s">
        <v>13</v>
      </c>
      <c r="G1627" s="58">
        <v>867000</v>
      </c>
      <c r="H1627" s="58">
        <v>164730</v>
      </c>
      <c r="I1627" s="59">
        <v>1031730</v>
      </c>
      <c r="J1627" s="60">
        <v>124000</v>
      </c>
      <c r="K1627" s="60">
        <f t="shared" si="542"/>
        <v>23560</v>
      </c>
      <c r="L1627" s="61">
        <f t="shared" si="543"/>
        <v>147560</v>
      </c>
      <c r="M1627" s="60">
        <v>113000</v>
      </c>
      <c r="N1627" s="60">
        <f t="shared" si="551"/>
        <v>21470</v>
      </c>
      <c r="O1627" s="62">
        <f t="shared" si="552"/>
        <v>134470</v>
      </c>
      <c r="P1627" s="58">
        <v>901680</v>
      </c>
      <c r="Q1627" s="58">
        <v>171319.2</v>
      </c>
      <c r="R1627" s="58">
        <v>1072999.2</v>
      </c>
      <c r="S1627" s="62"/>
      <c r="T1627" s="63">
        <f t="shared" si="553"/>
        <v>134470</v>
      </c>
      <c r="U1627" s="63">
        <f t="shared" si="557"/>
        <v>437920</v>
      </c>
      <c r="V1627" s="63">
        <f t="shared" si="558"/>
        <v>147560</v>
      </c>
      <c r="W1627" s="64">
        <f t="shared" si="559"/>
        <v>273560.48819365544</v>
      </c>
      <c r="X1627" s="64">
        <f t="shared" si="560"/>
        <v>197592.62238542811</v>
      </c>
      <c r="Y1627" s="64">
        <f t="shared" si="554"/>
        <v>141015</v>
      </c>
      <c r="Z1627" s="64">
        <f t="shared" si="555"/>
        <v>166031.31119271406</v>
      </c>
      <c r="AA1627" s="64">
        <f t="shared" si="561"/>
        <v>514296.19296666002</v>
      </c>
      <c r="AB1627" s="65">
        <f t="shared" si="556"/>
        <v>1.1744067248964651</v>
      </c>
      <c r="AC1627" s="66">
        <f t="shared" si="550"/>
        <v>197592.62238542811</v>
      </c>
      <c r="AD1627" s="88" t="s">
        <v>4740</v>
      </c>
    </row>
    <row r="1628" spans="1:30" s="68" customFormat="1" ht="29.5" customHeight="1" x14ac:dyDescent="0.35">
      <c r="A1628" s="57"/>
      <c r="B1628" s="3">
        <v>116</v>
      </c>
      <c r="C1628" s="9" t="s">
        <v>414</v>
      </c>
      <c r="D1628" s="106" t="s">
        <v>2016</v>
      </c>
      <c r="E1628" s="107" t="s">
        <v>2017</v>
      </c>
      <c r="F1628" s="4" t="s">
        <v>13</v>
      </c>
      <c r="G1628" s="58">
        <v>726000</v>
      </c>
      <c r="H1628" s="58">
        <v>137940</v>
      </c>
      <c r="I1628" s="59">
        <v>863940</v>
      </c>
      <c r="J1628" s="60">
        <v>52000</v>
      </c>
      <c r="K1628" s="60">
        <f t="shared" si="542"/>
        <v>9880</v>
      </c>
      <c r="L1628" s="61">
        <f t="shared" si="543"/>
        <v>61880</v>
      </c>
      <c r="M1628" s="60">
        <v>48000</v>
      </c>
      <c r="N1628" s="60">
        <f t="shared" si="551"/>
        <v>9120</v>
      </c>
      <c r="O1628" s="62">
        <f t="shared" si="552"/>
        <v>57120</v>
      </c>
      <c r="P1628" s="58">
        <v>747780</v>
      </c>
      <c r="Q1628" s="58">
        <v>142078.20000000001</v>
      </c>
      <c r="R1628" s="58">
        <v>889858.2</v>
      </c>
      <c r="S1628" s="62"/>
      <c r="T1628" s="63">
        <f t="shared" si="553"/>
        <v>57120</v>
      </c>
      <c r="U1628" s="63">
        <f t="shared" si="557"/>
        <v>327646.66666666669</v>
      </c>
      <c r="V1628" s="63">
        <f t="shared" si="558"/>
        <v>61880</v>
      </c>
      <c r="W1628" s="64">
        <f t="shared" si="559"/>
        <v>145079.9382172272</v>
      </c>
      <c r="X1628" s="64">
        <f t="shared" si="560"/>
        <v>86145.503355704685</v>
      </c>
      <c r="Y1628" s="64">
        <f t="shared" si="554"/>
        <v>59500</v>
      </c>
      <c r="Z1628" s="64">
        <f t="shared" si="555"/>
        <v>71632.751677852342</v>
      </c>
      <c r="AA1628" s="64">
        <f t="shared" si="561"/>
        <v>464449.74855557125</v>
      </c>
      <c r="AB1628" s="65">
        <f t="shared" si="556"/>
        <v>1.4175323475153252</v>
      </c>
      <c r="AC1628" s="66">
        <f t="shared" si="550"/>
        <v>86145.503355704685</v>
      </c>
      <c r="AD1628" s="88" t="s">
        <v>4740</v>
      </c>
    </row>
    <row r="1629" spans="1:30" s="68" customFormat="1" ht="29.5" customHeight="1" x14ac:dyDescent="0.35">
      <c r="A1629" s="57"/>
      <c r="B1629" s="3">
        <v>117</v>
      </c>
      <c r="C1629" s="9" t="s">
        <v>414</v>
      </c>
      <c r="D1629" s="106" t="s">
        <v>2018</v>
      </c>
      <c r="E1629" s="107" t="s">
        <v>2019</v>
      </c>
      <c r="F1629" s="4" t="s">
        <v>13</v>
      </c>
      <c r="G1629" s="58">
        <v>778000</v>
      </c>
      <c r="H1629" s="58">
        <v>147820</v>
      </c>
      <c r="I1629" s="59">
        <v>925820</v>
      </c>
      <c r="J1629" s="60">
        <v>49000</v>
      </c>
      <c r="K1629" s="60">
        <f t="shared" si="542"/>
        <v>9310</v>
      </c>
      <c r="L1629" s="61">
        <f t="shared" si="543"/>
        <v>58310</v>
      </c>
      <c r="M1629" s="60">
        <v>45000</v>
      </c>
      <c r="N1629" s="60">
        <f t="shared" si="551"/>
        <v>8550</v>
      </c>
      <c r="O1629" s="62">
        <f t="shared" si="552"/>
        <v>53550</v>
      </c>
      <c r="P1629" s="58">
        <v>801340</v>
      </c>
      <c r="Q1629" s="58">
        <v>152254.6</v>
      </c>
      <c r="R1629" s="58">
        <v>953594.6</v>
      </c>
      <c r="S1629" s="62"/>
      <c r="T1629" s="63">
        <f t="shared" si="553"/>
        <v>53550</v>
      </c>
      <c r="U1629" s="63">
        <f t="shared" si="557"/>
        <v>345893.33333333331</v>
      </c>
      <c r="V1629" s="63">
        <f t="shared" si="558"/>
        <v>58310</v>
      </c>
      <c r="W1629" s="64">
        <f t="shared" si="559"/>
        <v>142454.56087556903</v>
      </c>
      <c r="X1629" s="64">
        <f t="shared" si="560"/>
        <v>81292.051714297093</v>
      </c>
      <c r="Y1629" s="64">
        <f t="shared" si="554"/>
        <v>55930</v>
      </c>
      <c r="Z1629" s="64">
        <f t="shared" si="555"/>
        <v>67421.025857148546</v>
      </c>
      <c r="AA1629" s="64">
        <f t="shared" si="561"/>
        <v>502236.86486889166</v>
      </c>
      <c r="AB1629" s="65">
        <f t="shared" si="556"/>
        <v>1.4519992623994633</v>
      </c>
      <c r="AC1629" s="66">
        <f t="shared" si="550"/>
        <v>81292.051714297093</v>
      </c>
      <c r="AD1629" s="88" t="s">
        <v>4740</v>
      </c>
    </row>
    <row r="1630" spans="1:30" s="68" customFormat="1" ht="29.5" customHeight="1" x14ac:dyDescent="0.35">
      <c r="A1630" s="57"/>
      <c r="B1630" s="3">
        <v>118</v>
      </c>
      <c r="C1630" s="9" t="s">
        <v>414</v>
      </c>
      <c r="D1630" s="106" t="s">
        <v>2020</v>
      </c>
      <c r="E1630" s="107" t="s">
        <v>2021</v>
      </c>
      <c r="F1630" s="4" t="s">
        <v>13</v>
      </c>
      <c r="G1630" s="58">
        <v>783000</v>
      </c>
      <c r="H1630" s="58">
        <v>148770</v>
      </c>
      <c r="I1630" s="59">
        <v>931770</v>
      </c>
      <c r="J1630" s="60">
        <v>1216000</v>
      </c>
      <c r="K1630" s="60">
        <f t="shared" si="542"/>
        <v>231040</v>
      </c>
      <c r="L1630" s="61">
        <f t="shared" si="543"/>
        <v>1447040</v>
      </c>
      <c r="M1630" s="60">
        <v>1126000</v>
      </c>
      <c r="N1630" s="60">
        <f t="shared" si="551"/>
        <v>213940</v>
      </c>
      <c r="O1630" s="62">
        <f t="shared" si="552"/>
        <v>1339940</v>
      </c>
      <c r="P1630" s="58">
        <v>806490</v>
      </c>
      <c r="Q1630" s="58">
        <v>153233.1</v>
      </c>
      <c r="R1630" s="58">
        <v>959723.1</v>
      </c>
      <c r="S1630" s="62"/>
      <c r="T1630" s="63">
        <f t="shared" si="553"/>
        <v>931770</v>
      </c>
      <c r="U1630" s="63">
        <f t="shared" si="557"/>
        <v>1239583.3333333333</v>
      </c>
      <c r="V1630" s="63">
        <f t="shared" si="558"/>
        <v>1339940</v>
      </c>
      <c r="W1630" s="64">
        <f t="shared" si="559"/>
        <v>1217937.1299962485</v>
      </c>
      <c r="X1630" s="64">
        <f t="shared" si="560"/>
        <v>1194936.2432368135</v>
      </c>
      <c r="Y1630" s="64">
        <f t="shared" si="554"/>
        <v>1135855</v>
      </c>
      <c r="Z1630" s="64">
        <f t="shared" si="555"/>
        <v>1063353.1216184068</v>
      </c>
      <c r="AA1630" s="64">
        <f t="shared" si="561"/>
        <v>271899.59292601654</v>
      </c>
      <c r="AB1630" s="65">
        <f t="shared" si="556"/>
        <v>0.21934757076384528</v>
      </c>
      <c r="AC1630" s="66">
        <f>T1630</f>
        <v>931770</v>
      </c>
      <c r="AD1630" s="67" t="s">
        <v>4739</v>
      </c>
    </row>
    <row r="1631" spans="1:30" s="68" customFormat="1" ht="29.5" customHeight="1" x14ac:dyDescent="0.35">
      <c r="A1631" s="57"/>
      <c r="B1631" s="3">
        <v>119</v>
      </c>
      <c r="C1631" s="9" t="s">
        <v>414</v>
      </c>
      <c r="D1631" s="106" t="s">
        <v>2022</v>
      </c>
      <c r="E1631" s="107" t="s">
        <v>2023</v>
      </c>
      <c r="F1631" s="4" t="s">
        <v>13</v>
      </c>
      <c r="G1631" s="58">
        <v>856000</v>
      </c>
      <c r="H1631" s="58">
        <v>162640</v>
      </c>
      <c r="I1631" s="59">
        <v>1018640</v>
      </c>
      <c r="J1631" s="60">
        <v>119000</v>
      </c>
      <c r="K1631" s="60">
        <f t="shared" si="542"/>
        <v>22610</v>
      </c>
      <c r="L1631" s="61">
        <f t="shared" si="543"/>
        <v>141610</v>
      </c>
      <c r="M1631" s="60">
        <v>111000</v>
      </c>
      <c r="N1631" s="60">
        <f t="shared" si="551"/>
        <v>21090</v>
      </c>
      <c r="O1631" s="62">
        <f t="shared" si="552"/>
        <v>132090</v>
      </c>
      <c r="P1631" s="58">
        <v>898800</v>
      </c>
      <c r="Q1631" s="58">
        <v>170772</v>
      </c>
      <c r="R1631" s="58">
        <v>1069572</v>
      </c>
      <c r="S1631" s="62"/>
      <c r="T1631" s="63">
        <f t="shared" si="553"/>
        <v>132090</v>
      </c>
      <c r="U1631" s="63">
        <f t="shared" si="557"/>
        <v>430780</v>
      </c>
      <c r="V1631" s="63">
        <f t="shared" si="558"/>
        <v>141610</v>
      </c>
      <c r="W1631" s="64">
        <f t="shared" si="559"/>
        <v>267092.39947387506</v>
      </c>
      <c r="X1631" s="64">
        <f t="shared" si="560"/>
        <v>192135.93895920299</v>
      </c>
      <c r="Y1631" s="64">
        <f t="shared" si="554"/>
        <v>136850</v>
      </c>
      <c r="Z1631" s="64">
        <f t="shared" si="555"/>
        <v>162112.96947960148</v>
      </c>
      <c r="AA1631" s="64">
        <f t="shared" si="561"/>
        <v>509123.94591101294</v>
      </c>
      <c r="AB1631" s="65">
        <f t="shared" si="556"/>
        <v>1.1818653278030851</v>
      </c>
      <c r="AC1631" s="66">
        <f>X1631</f>
        <v>192135.93895920299</v>
      </c>
      <c r="AD1631" s="88" t="s">
        <v>4740</v>
      </c>
    </row>
    <row r="1632" spans="1:30" s="68" customFormat="1" ht="29.5" customHeight="1" x14ac:dyDescent="0.35">
      <c r="A1632" s="57"/>
      <c r="B1632" s="3">
        <v>120</v>
      </c>
      <c r="C1632" s="9" t="s">
        <v>414</v>
      </c>
      <c r="D1632" s="106" t="s">
        <v>2024</v>
      </c>
      <c r="E1632" s="107" t="s">
        <v>2025</v>
      </c>
      <c r="F1632" s="4" t="s">
        <v>13</v>
      </c>
      <c r="G1632" s="58">
        <v>775000</v>
      </c>
      <c r="H1632" s="58">
        <v>147250</v>
      </c>
      <c r="I1632" s="59">
        <v>922250</v>
      </c>
      <c r="J1632" s="60">
        <v>128000</v>
      </c>
      <c r="K1632" s="60">
        <f t="shared" si="542"/>
        <v>24320</v>
      </c>
      <c r="L1632" s="61">
        <f t="shared" si="543"/>
        <v>152320</v>
      </c>
      <c r="M1632" s="60">
        <v>118000</v>
      </c>
      <c r="N1632" s="60">
        <f t="shared" si="551"/>
        <v>22420</v>
      </c>
      <c r="O1632" s="62">
        <f t="shared" si="552"/>
        <v>140420</v>
      </c>
      <c r="P1632" s="58">
        <v>813750</v>
      </c>
      <c r="Q1632" s="58">
        <v>154612.5</v>
      </c>
      <c r="R1632" s="58">
        <v>968362.5</v>
      </c>
      <c r="S1632" s="62"/>
      <c r="T1632" s="63">
        <f t="shared" si="553"/>
        <v>140420</v>
      </c>
      <c r="U1632" s="63">
        <f t="shared" si="557"/>
        <v>404996.66666666669</v>
      </c>
      <c r="V1632" s="63">
        <f t="shared" si="558"/>
        <v>152320</v>
      </c>
      <c r="W1632" s="64">
        <f t="shared" si="559"/>
        <v>270195.54736861488</v>
      </c>
      <c r="X1632" s="64">
        <f t="shared" si="560"/>
        <v>203101.72341728469</v>
      </c>
      <c r="Y1632" s="64">
        <f t="shared" si="554"/>
        <v>146370</v>
      </c>
      <c r="Z1632" s="64">
        <f t="shared" si="555"/>
        <v>171760.86170864233</v>
      </c>
      <c r="AA1632" s="64">
        <f t="shared" si="561"/>
        <v>447994.04084578331</v>
      </c>
      <c r="AB1632" s="65">
        <f t="shared" si="556"/>
        <v>1.1061672298021794</v>
      </c>
      <c r="AC1632" s="66">
        <f t="shared" ref="AC1632:AC1640" si="562">X1632</f>
        <v>203101.72341728469</v>
      </c>
      <c r="AD1632" s="88" t="s">
        <v>4740</v>
      </c>
    </row>
    <row r="1633" spans="1:30" s="68" customFormat="1" ht="29.5" customHeight="1" x14ac:dyDescent="0.35">
      <c r="A1633" s="57"/>
      <c r="B1633" s="3">
        <v>121</v>
      </c>
      <c r="C1633" s="9" t="s">
        <v>414</v>
      </c>
      <c r="D1633" s="106" t="s">
        <v>2026</v>
      </c>
      <c r="E1633" s="107" t="s">
        <v>2027</v>
      </c>
      <c r="F1633" s="4" t="s">
        <v>13</v>
      </c>
      <c r="G1633" s="58">
        <v>821000</v>
      </c>
      <c r="H1633" s="58">
        <v>155990</v>
      </c>
      <c r="I1633" s="59">
        <v>976990</v>
      </c>
      <c r="J1633" s="60">
        <v>118000</v>
      </c>
      <c r="K1633" s="60">
        <f t="shared" si="542"/>
        <v>22420</v>
      </c>
      <c r="L1633" s="61">
        <f t="shared" si="543"/>
        <v>140420</v>
      </c>
      <c r="M1633" s="60">
        <v>109000</v>
      </c>
      <c r="N1633" s="60">
        <f t="shared" si="551"/>
        <v>20710</v>
      </c>
      <c r="O1633" s="62">
        <f t="shared" si="552"/>
        <v>129710</v>
      </c>
      <c r="P1633" s="58">
        <v>870260.00000000012</v>
      </c>
      <c r="Q1633" s="58">
        <v>165349.40000000002</v>
      </c>
      <c r="R1633" s="58">
        <v>1035609.4000000001</v>
      </c>
      <c r="S1633" s="62"/>
      <c r="T1633" s="63">
        <f t="shared" si="553"/>
        <v>129710</v>
      </c>
      <c r="U1633" s="63">
        <f t="shared" si="557"/>
        <v>415706.66666666669</v>
      </c>
      <c r="V1633" s="63">
        <f t="shared" si="558"/>
        <v>140420</v>
      </c>
      <c r="W1633" s="64">
        <f t="shared" si="559"/>
        <v>261074.3360367069</v>
      </c>
      <c r="X1633" s="64">
        <f t="shared" si="560"/>
        <v>189220.12427909594</v>
      </c>
      <c r="Y1633" s="64">
        <f t="shared" si="554"/>
        <v>135065</v>
      </c>
      <c r="Z1633" s="64">
        <f t="shared" si="555"/>
        <v>159465.06213954795</v>
      </c>
      <c r="AA1633" s="64">
        <f t="shared" si="561"/>
        <v>486115.12137901381</v>
      </c>
      <c r="AB1633" s="65">
        <f t="shared" si="556"/>
        <v>1.1693705209899941</v>
      </c>
      <c r="AC1633" s="66">
        <f t="shared" si="562"/>
        <v>189220.12427909594</v>
      </c>
      <c r="AD1633" s="88" t="s">
        <v>4740</v>
      </c>
    </row>
    <row r="1634" spans="1:30" s="68" customFormat="1" ht="29.5" customHeight="1" x14ac:dyDescent="0.35">
      <c r="A1634" s="57"/>
      <c r="B1634" s="3">
        <v>122</v>
      </c>
      <c r="C1634" s="9" t="s">
        <v>414</v>
      </c>
      <c r="D1634" s="106" t="s">
        <v>2028</v>
      </c>
      <c r="E1634" s="107" t="s">
        <v>2029</v>
      </c>
      <c r="F1634" s="4" t="s">
        <v>13</v>
      </c>
      <c r="G1634" s="58">
        <v>772000</v>
      </c>
      <c r="H1634" s="58">
        <v>146680</v>
      </c>
      <c r="I1634" s="59">
        <v>918680</v>
      </c>
      <c r="J1634" s="60">
        <v>106000</v>
      </c>
      <c r="K1634" s="60">
        <f t="shared" si="542"/>
        <v>20140</v>
      </c>
      <c r="L1634" s="61">
        <f t="shared" si="543"/>
        <v>126140</v>
      </c>
      <c r="M1634" s="60">
        <v>98000</v>
      </c>
      <c r="N1634" s="60">
        <f t="shared" si="551"/>
        <v>18620</v>
      </c>
      <c r="O1634" s="62">
        <f t="shared" si="552"/>
        <v>116620</v>
      </c>
      <c r="P1634" s="58">
        <v>802880</v>
      </c>
      <c r="Q1634" s="58">
        <v>152547.20000000001</v>
      </c>
      <c r="R1634" s="58">
        <v>955427.2</v>
      </c>
      <c r="S1634" s="62"/>
      <c r="T1634" s="63">
        <f t="shared" si="553"/>
        <v>116620</v>
      </c>
      <c r="U1634" s="63">
        <f t="shared" si="557"/>
        <v>387146.66666666669</v>
      </c>
      <c r="V1634" s="63">
        <f t="shared" si="558"/>
        <v>126140</v>
      </c>
      <c r="W1634" s="64">
        <f t="shared" si="559"/>
        <v>238193.57451574772</v>
      </c>
      <c r="X1634" s="64">
        <f t="shared" si="560"/>
        <v>170541.01551144896</v>
      </c>
      <c r="Y1634" s="64">
        <f t="shared" si="554"/>
        <v>121380</v>
      </c>
      <c r="Z1634" s="64">
        <f t="shared" si="555"/>
        <v>143580.50775572448</v>
      </c>
      <c r="AA1634" s="64">
        <f t="shared" si="561"/>
        <v>460345.97959940234</v>
      </c>
      <c r="AB1634" s="65">
        <f t="shared" si="556"/>
        <v>1.189073855557073</v>
      </c>
      <c r="AC1634" s="66">
        <f t="shared" si="562"/>
        <v>170541.01551144896</v>
      </c>
      <c r="AD1634" s="88" t="s">
        <v>4740</v>
      </c>
    </row>
    <row r="1635" spans="1:30" s="68" customFormat="1" ht="29.5" customHeight="1" x14ac:dyDescent="0.35">
      <c r="A1635" s="57"/>
      <c r="B1635" s="3">
        <v>123</v>
      </c>
      <c r="C1635" s="9" t="s">
        <v>414</v>
      </c>
      <c r="D1635" s="106" t="s">
        <v>2030</v>
      </c>
      <c r="E1635" s="107" t="s">
        <v>2031</v>
      </c>
      <c r="F1635" s="4" t="s">
        <v>13</v>
      </c>
      <c r="G1635" s="58">
        <v>872000</v>
      </c>
      <c r="H1635" s="58">
        <v>165680</v>
      </c>
      <c r="I1635" s="59">
        <v>1037680</v>
      </c>
      <c r="J1635" s="60">
        <v>116000</v>
      </c>
      <c r="K1635" s="60">
        <f t="shared" si="542"/>
        <v>22040</v>
      </c>
      <c r="L1635" s="61">
        <f t="shared" si="543"/>
        <v>138040</v>
      </c>
      <c r="M1635" s="60">
        <v>106000</v>
      </c>
      <c r="N1635" s="60">
        <f t="shared" si="551"/>
        <v>20140</v>
      </c>
      <c r="O1635" s="62">
        <f t="shared" si="552"/>
        <v>126140</v>
      </c>
      <c r="P1635" s="58">
        <v>906880</v>
      </c>
      <c r="Q1635" s="58">
        <v>172307.20000000001</v>
      </c>
      <c r="R1635" s="58">
        <v>1079187.2</v>
      </c>
      <c r="S1635" s="62"/>
      <c r="T1635" s="63">
        <f t="shared" si="553"/>
        <v>126140</v>
      </c>
      <c r="U1635" s="63">
        <f t="shared" si="557"/>
        <v>433953.33333333331</v>
      </c>
      <c r="V1635" s="63">
        <f t="shared" si="558"/>
        <v>138040</v>
      </c>
      <c r="W1635" s="64">
        <f t="shared" si="559"/>
        <v>262405.98797403887</v>
      </c>
      <c r="X1635" s="64">
        <f t="shared" si="560"/>
        <v>185923.54692053623</v>
      </c>
      <c r="Y1635" s="64">
        <f t="shared" si="554"/>
        <v>132090</v>
      </c>
      <c r="Z1635" s="64">
        <f t="shared" si="555"/>
        <v>156031.7734602681</v>
      </c>
      <c r="AA1635" s="64">
        <f t="shared" si="561"/>
        <v>522876.48496880534</v>
      </c>
      <c r="AB1635" s="65">
        <f t="shared" si="556"/>
        <v>1.2049140882325411</v>
      </c>
      <c r="AC1635" s="66">
        <f t="shared" si="562"/>
        <v>185923.54692053623</v>
      </c>
      <c r="AD1635" s="88" t="s">
        <v>4740</v>
      </c>
    </row>
    <row r="1636" spans="1:30" s="68" customFormat="1" ht="29.5" customHeight="1" x14ac:dyDescent="0.35">
      <c r="A1636" s="57"/>
      <c r="B1636" s="3">
        <v>124</v>
      </c>
      <c r="C1636" s="9" t="s">
        <v>414</v>
      </c>
      <c r="D1636" s="106" t="s">
        <v>2032</v>
      </c>
      <c r="E1636" s="107" t="s">
        <v>2033</v>
      </c>
      <c r="F1636" s="4" t="s">
        <v>13</v>
      </c>
      <c r="G1636" s="58">
        <v>777000</v>
      </c>
      <c r="H1636" s="58">
        <v>147630</v>
      </c>
      <c r="I1636" s="59">
        <v>924630</v>
      </c>
      <c r="J1636" s="60">
        <v>104000</v>
      </c>
      <c r="K1636" s="60">
        <f t="shared" si="542"/>
        <v>19760</v>
      </c>
      <c r="L1636" s="61">
        <f t="shared" si="543"/>
        <v>123760</v>
      </c>
      <c r="M1636" s="60">
        <v>97000</v>
      </c>
      <c r="N1636" s="60">
        <f t="shared" si="551"/>
        <v>18430</v>
      </c>
      <c r="O1636" s="62">
        <f t="shared" si="552"/>
        <v>115430</v>
      </c>
      <c r="P1636" s="58">
        <v>815850</v>
      </c>
      <c r="Q1636" s="58">
        <v>155011.5</v>
      </c>
      <c r="R1636" s="58">
        <v>970861.5</v>
      </c>
      <c r="S1636" s="62"/>
      <c r="T1636" s="63">
        <f t="shared" si="553"/>
        <v>115430</v>
      </c>
      <c r="U1636" s="63">
        <f t="shared" si="557"/>
        <v>387940</v>
      </c>
      <c r="V1636" s="63">
        <f t="shared" si="558"/>
        <v>123760</v>
      </c>
      <c r="W1636" s="64">
        <f t="shared" si="559"/>
        <v>236386.31226788685</v>
      </c>
      <c r="X1636" s="64">
        <f t="shared" si="560"/>
        <v>168303.62565783542</v>
      </c>
      <c r="Y1636" s="64">
        <f t="shared" si="554"/>
        <v>119595</v>
      </c>
      <c r="Z1636" s="64">
        <f t="shared" si="555"/>
        <v>141866.8128289177</v>
      </c>
      <c r="AA1636" s="64">
        <f t="shared" si="561"/>
        <v>464805.83505373512</v>
      </c>
      <c r="AB1636" s="65">
        <f t="shared" si="556"/>
        <v>1.1981384622718336</v>
      </c>
      <c r="AC1636" s="66">
        <f t="shared" si="562"/>
        <v>168303.62565783542</v>
      </c>
      <c r="AD1636" s="88" t="s">
        <v>4740</v>
      </c>
    </row>
    <row r="1637" spans="1:30" s="68" customFormat="1" ht="29.5" customHeight="1" x14ac:dyDescent="0.35">
      <c r="A1637" s="57"/>
      <c r="B1637" s="3">
        <v>125</v>
      </c>
      <c r="C1637" s="9" t="s">
        <v>414</v>
      </c>
      <c r="D1637" s="106" t="s">
        <v>2034</v>
      </c>
      <c r="E1637" s="107" t="s">
        <v>2035</v>
      </c>
      <c r="F1637" s="4" t="s">
        <v>13</v>
      </c>
      <c r="G1637" s="58">
        <v>738000</v>
      </c>
      <c r="H1637" s="58">
        <v>140220</v>
      </c>
      <c r="I1637" s="59">
        <v>878220</v>
      </c>
      <c r="J1637" s="60">
        <v>98000</v>
      </c>
      <c r="K1637" s="60">
        <f t="shared" si="542"/>
        <v>18620</v>
      </c>
      <c r="L1637" s="61">
        <f t="shared" si="543"/>
        <v>116620</v>
      </c>
      <c r="M1637" s="60">
        <v>90000</v>
      </c>
      <c r="N1637" s="60">
        <f t="shared" si="551"/>
        <v>17100</v>
      </c>
      <c r="O1637" s="62">
        <f t="shared" si="552"/>
        <v>107100</v>
      </c>
      <c r="P1637" s="58">
        <v>760140</v>
      </c>
      <c r="Q1637" s="58">
        <v>144426.6</v>
      </c>
      <c r="R1637" s="58">
        <v>904566.6</v>
      </c>
      <c r="S1637" s="62"/>
      <c r="T1637" s="63">
        <f t="shared" si="553"/>
        <v>107100</v>
      </c>
      <c r="U1637" s="63">
        <f t="shared" si="557"/>
        <v>367313.33333333331</v>
      </c>
      <c r="V1637" s="63">
        <f t="shared" si="558"/>
        <v>116620</v>
      </c>
      <c r="W1637" s="64">
        <f t="shared" si="559"/>
        <v>222188.68759380182</v>
      </c>
      <c r="X1637" s="64">
        <f t="shared" si="560"/>
        <v>157475.40863625275</v>
      </c>
      <c r="Y1637" s="64">
        <f t="shared" si="554"/>
        <v>111860</v>
      </c>
      <c r="Z1637" s="64">
        <f t="shared" si="555"/>
        <v>132287.70431812637</v>
      </c>
      <c r="AA1637" s="64">
        <f t="shared" si="561"/>
        <v>442483.75578469923</v>
      </c>
      <c r="AB1637" s="65">
        <f t="shared" si="556"/>
        <v>1.2046493160735592</v>
      </c>
      <c r="AC1637" s="66">
        <f t="shared" si="562"/>
        <v>157475.40863625275</v>
      </c>
      <c r="AD1637" s="88" t="s">
        <v>4740</v>
      </c>
    </row>
    <row r="1638" spans="1:30" s="68" customFormat="1" ht="29.5" customHeight="1" x14ac:dyDescent="0.35">
      <c r="A1638" s="57"/>
      <c r="B1638" s="3">
        <v>126</v>
      </c>
      <c r="C1638" s="9" t="s">
        <v>414</v>
      </c>
      <c r="D1638" s="106" t="s">
        <v>943</v>
      </c>
      <c r="E1638" s="107" t="s">
        <v>2036</v>
      </c>
      <c r="F1638" s="4" t="s">
        <v>13</v>
      </c>
      <c r="G1638" s="58">
        <v>771000</v>
      </c>
      <c r="H1638" s="58">
        <v>146490</v>
      </c>
      <c r="I1638" s="59">
        <v>917490</v>
      </c>
      <c r="J1638" s="60">
        <v>99000</v>
      </c>
      <c r="K1638" s="60">
        <f t="shared" si="542"/>
        <v>18810</v>
      </c>
      <c r="L1638" s="61">
        <f t="shared" si="543"/>
        <v>117810</v>
      </c>
      <c r="M1638" s="60">
        <v>91000</v>
      </c>
      <c r="N1638" s="60">
        <f t="shared" si="551"/>
        <v>17290</v>
      </c>
      <c r="O1638" s="62">
        <f t="shared" si="552"/>
        <v>108290</v>
      </c>
      <c r="P1638" s="58">
        <v>809550</v>
      </c>
      <c r="Q1638" s="58">
        <v>153814.5</v>
      </c>
      <c r="R1638" s="58">
        <v>963364.5</v>
      </c>
      <c r="S1638" s="62"/>
      <c r="T1638" s="63">
        <f t="shared" si="553"/>
        <v>108290</v>
      </c>
      <c r="U1638" s="63">
        <f t="shared" si="557"/>
        <v>381196.66666666669</v>
      </c>
      <c r="V1638" s="63">
        <f t="shared" si="558"/>
        <v>117810</v>
      </c>
      <c r="W1638" s="64">
        <f t="shared" si="559"/>
        <v>227051.27745903525</v>
      </c>
      <c r="X1638" s="64">
        <f t="shared" si="560"/>
        <v>159467.2777959987</v>
      </c>
      <c r="Y1638" s="64">
        <f t="shared" si="554"/>
        <v>113050</v>
      </c>
      <c r="Z1638" s="64">
        <f t="shared" si="555"/>
        <v>133878.63889799936</v>
      </c>
      <c r="AA1638" s="64">
        <f t="shared" si="561"/>
        <v>464468.04210121214</v>
      </c>
      <c r="AB1638" s="65">
        <f t="shared" si="556"/>
        <v>1.2184472811966145</v>
      </c>
      <c r="AC1638" s="66">
        <f t="shared" si="562"/>
        <v>159467.2777959987</v>
      </c>
      <c r="AD1638" s="88" t="s">
        <v>4740</v>
      </c>
    </row>
    <row r="1639" spans="1:30" s="68" customFormat="1" ht="29.5" customHeight="1" x14ac:dyDescent="0.35">
      <c r="A1639" s="57"/>
      <c r="B1639" s="3">
        <v>127</v>
      </c>
      <c r="C1639" s="9" t="s">
        <v>414</v>
      </c>
      <c r="D1639" s="106" t="s">
        <v>945</v>
      </c>
      <c r="E1639" s="107" t="s">
        <v>2037</v>
      </c>
      <c r="F1639" s="4" t="s">
        <v>13</v>
      </c>
      <c r="G1639" s="58">
        <v>733000</v>
      </c>
      <c r="H1639" s="58">
        <v>139270</v>
      </c>
      <c r="I1639" s="59">
        <v>872270</v>
      </c>
      <c r="J1639" s="60">
        <v>121000</v>
      </c>
      <c r="K1639" s="60">
        <f t="shared" si="542"/>
        <v>22990</v>
      </c>
      <c r="L1639" s="61">
        <f t="shared" si="543"/>
        <v>143990</v>
      </c>
      <c r="M1639" s="60">
        <v>110000</v>
      </c>
      <c r="N1639" s="60">
        <f t="shared" si="551"/>
        <v>20900</v>
      </c>
      <c r="O1639" s="62">
        <f t="shared" si="552"/>
        <v>130900</v>
      </c>
      <c r="P1639" s="58">
        <v>762320.00000000012</v>
      </c>
      <c r="Q1639" s="58">
        <v>144840.80000000002</v>
      </c>
      <c r="R1639" s="58">
        <v>907160.80000000016</v>
      </c>
      <c r="S1639" s="62"/>
      <c r="T1639" s="63">
        <f t="shared" si="553"/>
        <v>130900</v>
      </c>
      <c r="U1639" s="63">
        <f t="shared" si="557"/>
        <v>382386.66666666669</v>
      </c>
      <c r="V1639" s="63">
        <f t="shared" si="558"/>
        <v>143990</v>
      </c>
      <c r="W1639" s="64">
        <f t="shared" si="559"/>
        <v>254277.32739914666</v>
      </c>
      <c r="X1639" s="64">
        <f t="shared" si="560"/>
        <v>190708.91405167739</v>
      </c>
      <c r="Y1639" s="64">
        <f t="shared" si="554"/>
        <v>137445</v>
      </c>
      <c r="Z1639" s="64">
        <f t="shared" si="555"/>
        <v>160804.4570258387</v>
      </c>
      <c r="AA1639" s="64">
        <f t="shared" si="561"/>
        <v>424301.89397801814</v>
      </c>
      <c r="AB1639" s="65">
        <f t="shared" si="556"/>
        <v>1.1096147720754335</v>
      </c>
      <c r="AC1639" s="66">
        <f t="shared" si="562"/>
        <v>190708.91405167739</v>
      </c>
      <c r="AD1639" s="88" t="s">
        <v>4740</v>
      </c>
    </row>
    <row r="1640" spans="1:30" s="68" customFormat="1" ht="29.5" customHeight="1" x14ac:dyDescent="0.35">
      <c r="A1640" s="57"/>
      <c r="B1640" s="3">
        <v>128</v>
      </c>
      <c r="C1640" s="9" t="s">
        <v>414</v>
      </c>
      <c r="D1640" s="106" t="s">
        <v>947</v>
      </c>
      <c r="E1640" s="107" t="s">
        <v>2038</v>
      </c>
      <c r="F1640" s="4" t="s">
        <v>13</v>
      </c>
      <c r="G1640" s="58">
        <v>1795000</v>
      </c>
      <c r="H1640" s="58">
        <v>341050</v>
      </c>
      <c r="I1640" s="59">
        <v>2136050</v>
      </c>
      <c r="J1640" s="60">
        <v>125000</v>
      </c>
      <c r="K1640" s="60">
        <f t="shared" si="542"/>
        <v>23750</v>
      </c>
      <c r="L1640" s="61">
        <f t="shared" si="543"/>
        <v>148750</v>
      </c>
      <c r="M1640" s="60">
        <v>114000</v>
      </c>
      <c r="N1640" s="60">
        <f t="shared" si="551"/>
        <v>21660</v>
      </c>
      <c r="O1640" s="62">
        <f t="shared" si="552"/>
        <v>135660</v>
      </c>
      <c r="P1640" s="58">
        <v>1866800</v>
      </c>
      <c r="Q1640" s="58">
        <v>354692</v>
      </c>
      <c r="R1640" s="58">
        <v>2221492</v>
      </c>
      <c r="S1640" s="62"/>
      <c r="T1640" s="63">
        <f t="shared" si="553"/>
        <v>135660</v>
      </c>
      <c r="U1640" s="63">
        <f t="shared" si="557"/>
        <v>806820</v>
      </c>
      <c r="V1640" s="63">
        <f t="shared" si="558"/>
        <v>148750</v>
      </c>
      <c r="W1640" s="64">
        <f t="shared" si="559"/>
        <v>350622.73019650922</v>
      </c>
      <c r="X1640" s="64">
        <f t="shared" si="560"/>
        <v>206012.65073152023</v>
      </c>
      <c r="Y1640" s="64">
        <f t="shared" si="554"/>
        <v>142205</v>
      </c>
      <c r="Z1640" s="64">
        <f t="shared" si="555"/>
        <v>170836.32536576013</v>
      </c>
      <c r="AA1640" s="64">
        <f t="shared" si="561"/>
        <v>1151165.553558653</v>
      </c>
      <c r="AB1640" s="65">
        <f t="shared" si="556"/>
        <v>1.4267935271295369</v>
      </c>
      <c r="AC1640" s="66">
        <f t="shared" si="562"/>
        <v>206012.65073152023</v>
      </c>
      <c r="AD1640" s="88" t="s">
        <v>4740</v>
      </c>
    </row>
    <row r="1641" spans="1:30" s="68" customFormat="1" ht="29.5" customHeight="1" x14ac:dyDescent="0.35">
      <c r="A1641" s="57"/>
      <c r="B1641" s="3">
        <v>129</v>
      </c>
      <c r="C1641" s="9" t="s">
        <v>414</v>
      </c>
      <c r="D1641" s="106" t="s">
        <v>949</v>
      </c>
      <c r="E1641" s="107" t="s">
        <v>2039</v>
      </c>
      <c r="F1641" s="4" t="s">
        <v>13</v>
      </c>
      <c r="G1641" s="58">
        <v>160000</v>
      </c>
      <c r="H1641" s="58">
        <v>30400</v>
      </c>
      <c r="I1641" s="59">
        <v>190400</v>
      </c>
      <c r="J1641" s="60">
        <v>114000</v>
      </c>
      <c r="K1641" s="60">
        <f t="shared" ref="K1641:K1704" si="563">+J1641*19%</f>
        <v>21660</v>
      </c>
      <c r="L1641" s="61">
        <f t="shared" ref="L1641:L1704" si="564">+J1641+K1641</f>
        <v>135660</v>
      </c>
      <c r="M1641" s="60">
        <v>105000</v>
      </c>
      <c r="N1641" s="60">
        <f t="shared" si="551"/>
        <v>19950</v>
      </c>
      <c r="O1641" s="62">
        <f t="shared" si="552"/>
        <v>124950</v>
      </c>
      <c r="P1641" s="58">
        <v>164800</v>
      </c>
      <c r="Q1641" s="58">
        <v>31312</v>
      </c>
      <c r="R1641" s="58">
        <v>196112</v>
      </c>
      <c r="S1641" s="62"/>
      <c r="T1641" s="63">
        <f t="shared" si="553"/>
        <v>124950</v>
      </c>
      <c r="U1641" s="63">
        <f t="shared" si="557"/>
        <v>150336.66666666666</v>
      </c>
      <c r="V1641" s="63">
        <f t="shared" si="558"/>
        <v>135660</v>
      </c>
      <c r="W1641" s="64">
        <f t="shared" si="559"/>
        <v>147780.91087314469</v>
      </c>
      <c r="X1641" s="64">
        <f t="shared" si="560"/>
        <v>145442.75686024249</v>
      </c>
      <c r="Y1641" s="64">
        <f t="shared" si="554"/>
        <v>130305</v>
      </c>
      <c r="Z1641" s="64">
        <f t="shared" si="555"/>
        <v>135196.37843012123</v>
      </c>
      <c r="AA1641" s="64">
        <f t="shared" si="561"/>
        <v>35106.6807507251</v>
      </c>
      <c r="AB1641" s="65">
        <f t="shared" si="556"/>
        <v>0.23352041474063837</v>
      </c>
      <c r="AC1641" s="66">
        <f>T1641</f>
        <v>124950</v>
      </c>
      <c r="AD1641" s="67" t="s">
        <v>4739</v>
      </c>
    </row>
    <row r="1642" spans="1:30" s="68" customFormat="1" ht="29.5" customHeight="1" x14ac:dyDescent="0.35">
      <c r="A1642" s="57"/>
      <c r="B1642" s="3">
        <v>130</v>
      </c>
      <c r="C1642" s="9" t="s">
        <v>414</v>
      </c>
      <c r="D1642" s="106" t="s">
        <v>951</v>
      </c>
      <c r="E1642" s="107" t="s">
        <v>2040</v>
      </c>
      <c r="F1642" s="4" t="s">
        <v>13</v>
      </c>
      <c r="G1642" s="58">
        <v>450000</v>
      </c>
      <c r="H1642" s="58">
        <v>85500</v>
      </c>
      <c r="I1642" s="59">
        <v>535500</v>
      </c>
      <c r="J1642" s="60">
        <v>132000</v>
      </c>
      <c r="K1642" s="60">
        <f t="shared" si="563"/>
        <v>25080</v>
      </c>
      <c r="L1642" s="61">
        <f t="shared" si="564"/>
        <v>157080</v>
      </c>
      <c r="M1642" s="60">
        <v>120000</v>
      </c>
      <c r="N1642" s="60">
        <f t="shared" si="551"/>
        <v>22800</v>
      </c>
      <c r="O1642" s="62">
        <f t="shared" si="552"/>
        <v>142800</v>
      </c>
      <c r="P1642" s="58">
        <v>477000</v>
      </c>
      <c r="Q1642" s="58">
        <v>90630</v>
      </c>
      <c r="R1642" s="58">
        <v>567630</v>
      </c>
      <c r="S1642" s="62"/>
      <c r="T1642" s="63">
        <f t="shared" si="553"/>
        <v>142800</v>
      </c>
      <c r="U1642" s="63">
        <f t="shared" si="557"/>
        <v>278460</v>
      </c>
      <c r="V1642" s="63">
        <f t="shared" si="558"/>
        <v>157080</v>
      </c>
      <c r="W1642" s="64">
        <f t="shared" si="559"/>
        <v>229017.95116170202</v>
      </c>
      <c r="X1642" s="64">
        <f t="shared" si="560"/>
        <v>196896.93593314762</v>
      </c>
      <c r="Y1642" s="64">
        <f t="shared" si="554"/>
        <v>149940</v>
      </c>
      <c r="Z1642" s="64">
        <f t="shared" si="555"/>
        <v>169848.46796657381</v>
      </c>
      <c r="AA1642" s="64">
        <f t="shared" si="561"/>
        <v>222717.64815568613</v>
      </c>
      <c r="AB1642" s="65">
        <f t="shared" si="556"/>
        <v>0.79981917746062681</v>
      </c>
      <c r="AC1642" s="66">
        <f>X1642</f>
        <v>196896.93593314762</v>
      </c>
      <c r="AD1642" s="88" t="s">
        <v>4740</v>
      </c>
    </row>
    <row r="1643" spans="1:30" s="68" customFormat="1" ht="29.5" customHeight="1" x14ac:dyDescent="0.35">
      <c r="A1643" s="57"/>
      <c r="B1643" s="3">
        <v>131</v>
      </c>
      <c r="C1643" s="9" t="s">
        <v>414</v>
      </c>
      <c r="D1643" s="106" t="s">
        <v>1420</v>
      </c>
      <c r="E1643" s="107" t="s">
        <v>2041</v>
      </c>
      <c r="F1643" s="4" t="s">
        <v>13</v>
      </c>
      <c r="G1643" s="58">
        <v>32000</v>
      </c>
      <c r="H1643" s="58">
        <v>6080</v>
      </c>
      <c r="I1643" s="59">
        <v>38080</v>
      </c>
      <c r="J1643" s="60">
        <v>104000</v>
      </c>
      <c r="K1643" s="60">
        <f t="shared" si="563"/>
        <v>19760</v>
      </c>
      <c r="L1643" s="61">
        <f t="shared" si="564"/>
        <v>123760</v>
      </c>
      <c r="M1643" s="60">
        <v>96000</v>
      </c>
      <c r="N1643" s="60">
        <f t="shared" si="551"/>
        <v>18240</v>
      </c>
      <c r="O1643" s="62">
        <f t="shared" si="552"/>
        <v>114240</v>
      </c>
      <c r="P1643" s="58">
        <v>33600</v>
      </c>
      <c r="Q1643" s="58">
        <v>6384</v>
      </c>
      <c r="R1643" s="58">
        <v>39984</v>
      </c>
      <c r="S1643" s="62"/>
      <c r="T1643" s="63">
        <f t="shared" si="553"/>
        <v>38080</v>
      </c>
      <c r="U1643" s="63">
        <f t="shared" si="557"/>
        <v>92026.666666666672</v>
      </c>
      <c r="V1643" s="63">
        <f t="shared" si="558"/>
        <v>114240</v>
      </c>
      <c r="W1643" s="64">
        <f t="shared" si="559"/>
        <v>81351.421299528331</v>
      </c>
      <c r="X1643" s="64">
        <f t="shared" si="560"/>
        <v>69615.000000000015</v>
      </c>
      <c r="Y1643" s="64">
        <f t="shared" si="554"/>
        <v>76160</v>
      </c>
      <c r="Z1643" s="64">
        <f t="shared" si="555"/>
        <v>53847.500000000007</v>
      </c>
      <c r="AA1643" s="64">
        <f t="shared" si="561"/>
        <v>46961.044849250684</v>
      </c>
      <c r="AB1643" s="65">
        <f t="shared" si="556"/>
        <v>0.51029822713616357</v>
      </c>
      <c r="AC1643" s="66">
        <f>Z1643</f>
        <v>53847.500000000007</v>
      </c>
      <c r="AD1643" s="90" t="s">
        <v>4745</v>
      </c>
    </row>
    <row r="1644" spans="1:30" s="68" customFormat="1" ht="29.5" customHeight="1" x14ac:dyDescent="0.35">
      <c r="A1644" s="57"/>
      <c r="B1644" s="3">
        <v>132</v>
      </c>
      <c r="C1644" s="9" t="s">
        <v>414</v>
      </c>
      <c r="D1644" s="106" t="s">
        <v>1193</v>
      </c>
      <c r="E1644" s="107" t="s">
        <v>2042</v>
      </c>
      <c r="F1644" s="4" t="s">
        <v>13</v>
      </c>
      <c r="G1644" s="58">
        <v>31000</v>
      </c>
      <c r="H1644" s="58">
        <v>5890</v>
      </c>
      <c r="I1644" s="59">
        <v>36890</v>
      </c>
      <c r="J1644" s="60">
        <v>52000</v>
      </c>
      <c r="K1644" s="60">
        <f t="shared" si="563"/>
        <v>9880</v>
      </c>
      <c r="L1644" s="61">
        <f t="shared" si="564"/>
        <v>61880</v>
      </c>
      <c r="M1644" s="60">
        <v>48000</v>
      </c>
      <c r="N1644" s="60">
        <f t="shared" si="551"/>
        <v>9120</v>
      </c>
      <c r="O1644" s="62">
        <f t="shared" si="552"/>
        <v>57120</v>
      </c>
      <c r="P1644" s="58">
        <v>31930</v>
      </c>
      <c r="Q1644" s="58">
        <v>6066.7</v>
      </c>
      <c r="R1644" s="58">
        <v>37996.699999999997</v>
      </c>
      <c r="S1644" s="62"/>
      <c r="T1644" s="63">
        <f t="shared" si="553"/>
        <v>36890</v>
      </c>
      <c r="U1644" s="63">
        <f t="shared" si="557"/>
        <v>51963.333333333336</v>
      </c>
      <c r="V1644" s="63">
        <f t="shared" si="558"/>
        <v>57120</v>
      </c>
      <c r="W1644" s="64">
        <f t="shared" si="559"/>
        <v>50708.689432604282</v>
      </c>
      <c r="X1644" s="64">
        <f t="shared" si="560"/>
        <v>49362.458899213721</v>
      </c>
      <c r="Y1644" s="64">
        <f t="shared" si="554"/>
        <v>47005</v>
      </c>
      <c r="Z1644" s="64">
        <f t="shared" si="555"/>
        <v>43126.229449606864</v>
      </c>
      <c r="AA1644" s="64">
        <f t="shared" si="561"/>
        <v>13269.078089051005</v>
      </c>
      <c r="AB1644" s="65">
        <f t="shared" si="556"/>
        <v>0.25535463639202649</v>
      </c>
      <c r="AC1644" s="66">
        <f>T1644</f>
        <v>36890</v>
      </c>
      <c r="AD1644" s="67" t="s">
        <v>4739</v>
      </c>
    </row>
    <row r="1645" spans="1:30" s="68" customFormat="1" ht="29.5" customHeight="1" x14ac:dyDescent="0.35">
      <c r="A1645" s="57"/>
      <c r="B1645" s="3">
        <v>133</v>
      </c>
      <c r="C1645" s="9" t="s">
        <v>414</v>
      </c>
      <c r="D1645" s="106" t="s">
        <v>987</v>
      </c>
      <c r="E1645" s="107" t="s">
        <v>2043</v>
      </c>
      <c r="F1645" s="4" t="s">
        <v>13</v>
      </c>
      <c r="G1645" s="58">
        <v>38000</v>
      </c>
      <c r="H1645" s="58">
        <v>7220</v>
      </c>
      <c r="I1645" s="59">
        <v>45220</v>
      </c>
      <c r="J1645" s="60">
        <v>122000</v>
      </c>
      <c r="K1645" s="60">
        <f t="shared" si="563"/>
        <v>23180</v>
      </c>
      <c r="L1645" s="61">
        <f t="shared" si="564"/>
        <v>145180</v>
      </c>
      <c r="M1645" s="60">
        <v>112000</v>
      </c>
      <c r="N1645" s="60">
        <f t="shared" si="551"/>
        <v>21280</v>
      </c>
      <c r="O1645" s="62">
        <f t="shared" si="552"/>
        <v>133280</v>
      </c>
      <c r="P1645" s="58">
        <v>40280</v>
      </c>
      <c r="Q1645" s="58">
        <v>7653.2</v>
      </c>
      <c r="R1645" s="58">
        <v>47933.2</v>
      </c>
      <c r="S1645" s="62"/>
      <c r="T1645" s="63">
        <f t="shared" si="553"/>
        <v>45220</v>
      </c>
      <c r="U1645" s="63">
        <f t="shared" si="557"/>
        <v>107893.33333333333</v>
      </c>
      <c r="V1645" s="63">
        <f t="shared" si="558"/>
        <v>133280</v>
      </c>
      <c r="W1645" s="64">
        <f t="shared" si="559"/>
        <v>95646.139308065482</v>
      </c>
      <c r="X1645" s="64">
        <f t="shared" si="560"/>
        <v>82180.273098067031</v>
      </c>
      <c r="Y1645" s="64">
        <f t="shared" si="554"/>
        <v>89250</v>
      </c>
      <c r="Z1645" s="64">
        <f t="shared" si="555"/>
        <v>63700.136549033516</v>
      </c>
      <c r="AA1645" s="64">
        <f t="shared" si="561"/>
        <v>54601.854669354703</v>
      </c>
      <c r="AB1645" s="65">
        <f t="shared" si="556"/>
        <v>0.5060725531638165</v>
      </c>
      <c r="AC1645" s="66">
        <f>Z1645</f>
        <v>63700.136549033516</v>
      </c>
      <c r="AD1645" s="90" t="s">
        <v>4745</v>
      </c>
    </row>
    <row r="1646" spans="1:30" s="68" customFormat="1" ht="29.5" customHeight="1" x14ac:dyDescent="0.35">
      <c r="A1646" s="57"/>
      <c r="B1646" s="3">
        <v>134</v>
      </c>
      <c r="C1646" s="9" t="s">
        <v>414</v>
      </c>
      <c r="D1646" s="106" t="s">
        <v>2044</v>
      </c>
      <c r="E1646" s="107" t="s">
        <v>2045</v>
      </c>
      <c r="F1646" s="4" t="s">
        <v>13</v>
      </c>
      <c r="G1646" s="58">
        <v>41000</v>
      </c>
      <c r="H1646" s="58">
        <v>7790</v>
      </c>
      <c r="I1646" s="59">
        <v>48790</v>
      </c>
      <c r="J1646" s="60">
        <v>137000</v>
      </c>
      <c r="K1646" s="60">
        <f t="shared" si="563"/>
        <v>26030</v>
      </c>
      <c r="L1646" s="61">
        <f t="shared" si="564"/>
        <v>163030</v>
      </c>
      <c r="M1646" s="60">
        <v>126000</v>
      </c>
      <c r="N1646" s="60">
        <f t="shared" si="551"/>
        <v>23940</v>
      </c>
      <c r="O1646" s="62">
        <f t="shared" si="552"/>
        <v>149940</v>
      </c>
      <c r="P1646" s="58">
        <v>42640</v>
      </c>
      <c r="Q1646" s="58">
        <v>8101.6</v>
      </c>
      <c r="R1646" s="58">
        <v>50741.599999999999</v>
      </c>
      <c r="S1646" s="62"/>
      <c r="T1646" s="63">
        <f t="shared" si="553"/>
        <v>48790</v>
      </c>
      <c r="U1646" s="63">
        <f t="shared" si="557"/>
        <v>120586.66666666667</v>
      </c>
      <c r="V1646" s="63">
        <f t="shared" si="558"/>
        <v>149940</v>
      </c>
      <c r="W1646" s="64">
        <f t="shared" si="559"/>
        <v>106048.68420417584</v>
      </c>
      <c r="X1646" s="64">
        <f t="shared" si="560"/>
        <v>90092.313781422708</v>
      </c>
      <c r="Y1646" s="64">
        <f t="shared" si="554"/>
        <v>99365</v>
      </c>
      <c r="Z1646" s="64">
        <f t="shared" si="555"/>
        <v>69441.156890711354</v>
      </c>
      <c r="AA1646" s="64">
        <f t="shared" si="561"/>
        <v>62521.260650544566</v>
      </c>
      <c r="AB1646" s="65">
        <f t="shared" si="556"/>
        <v>0.51847573516042045</v>
      </c>
      <c r="AC1646" s="66">
        <f>Z1646</f>
        <v>69441.156890711354</v>
      </c>
      <c r="AD1646" s="90" t="s">
        <v>4745</v>
      </c>
    </row>
    <row r="1647" spans="1:30" s="68" customFormat="1" ht="29.5" customHeight="1" x14ac:dyDescent="0.35">
      <c r="A1647" s="57"/>
      <c r="B1647" s="3">
        <v>135</v>
      </c>
      <c r="C1647" s="9" t="s">
        <v>414</v>
      </c>
      <c r="D1647" s="106" t="s">
        <v>2046</v>
      </c>
      <c r="E1647" s="107" t="s">
        <v>2047</v>
      </c>
      <c r="F1647" s="4" t="s">
        <v>13</v>
      </c>
      <c r="G1647" s="58">
        <v>563025.21008403366</v>
      </c>
      <c r="H1647" s="58">
        <v>106974.78991596639</v>
      </c>
      <c r="I1647" s="59">
        <v>670000</v>
      </c>
      <c r="J1647" s="60">
        <v>109000</v>
      </c>
      <c r="K1647" s="60">
        <f t="shared" si="563"/>
        <v>20710</v>
      </c>
      <c r="L1647" s="61">
        <f t="shared" si="564"/>
        <v>129710</v>
      </c>
      <c r="M1647" s="60">
        <v>101000</v>
      </c>
      <c r="N1647" s="60">
        <f t="shared" si="551"/>
        <v>19190</v>
      </c>
      <c r="O1647" s="62">
        <f t="shared" si="552"/>
        <v>120190</v>
      </c>
      <c r="P1647" s="58">
        <v>591176.4705882353</v>
      </c>
      <c r="Q1647" s="58">
        <v>112323.52941176471</v>
      </c>
      <c r="R1647" s="58">
        <v>703500</v>
      </c>
      <c r="S1647" s="62"/>
      <c r="T1647" s="63">
        <f t="shared" si="553"/>
        <v>120190</v>
      </c>
      <c r="U1647" s="63">
        <f t="shared" si="557"/>
        <v>306633.33333333331</v>
      </c>
      <c r="V1647" s="63">
        <f t="shared" si="558"/>
        <v>129710</v>
      </c>
      <c r="W1647" s="64">
        <f t="shared" si="559"/>
        <v>218594.31636276568</v>
      </c>
      <c r="X1647" s="64">
        <f t="shared" si="560"/>
        <v>171211.3494144468</v>
      </c>
      <c r="Y1647" s="64">
        <f t="shared" si="554"/>
        <v>124950</v>
      </c>
      <c r="Z1647" s="64">
        <f t="shared" si="555"/>
        <v>145700.6747072234</v>
      </c>
      <c r="AA1647" s="64">
        <f t="shared" si="561"/>
        <v>314720.76263464626</v>
      </c>
      <c r="AB1647" s="65">
        <f t="shared" si="556"/>
        <v>1.0263749189085105</v>
      </c>
      <c r="AC1647" s="66">
        <f>X1647</f>
        <v>171211.3494144468</v>
      </c>
      <c r="AD1647" s="88" t="s">
        <v>4740</v>
      </c>
    </row>
    <row r="1648" spans="1:30" s="68" customFormat="1" ht="29.5" customHeight="1" x14ac:dyDescent="0.35">
      <c r="A1648" s="57"/>
      <c r="B1648" s="3">
        <v>136</v>
      </c>
      <c r="C1648" s="9" t="s">
        <v>414</v>
      </c>
      <c r="D1648" s="106" t="s">
        <v>1024</v>
      </c>
      <c r="E1648" s="107" t="s">
        <v>2048</v>
      </c>
      <c r="F1648" s="4" t="s">
        <v>13</v>
      </c>
      <c r="G1648" s="58">
        <v>33000</v>
      </c>
      <c r="H1648" s="58">
        <v>6270</v>
      </c>
      <c r="I1648" s="59">
        <v>39270</v>
      </c>
      <c r="J1648" s="60">
        <v>106000</v>
      </c>
      <c r="K1648" s="60">
        <f t="shared" si="563"/>
        <v>20140</v>
      </c>
      <c r="L1648" s="61">
        <f t="shared" si="564"/>
        <v>126140</v>
      </c>
      <c r="M1648" s="60">
        <v>98000</v>
      </c>
      <c r="N1648" s="60">
        <f t="shared" si="551"/>
        <v>18620</v>
      </c>
      <c r="O1648" s="62">
        <f t="shared" si="552"/>
        <v>116620</v>
      </c>
      <c r="P1648" s="58">
        <v>34320.000000000007</v>
      </c>
      <c r="Q1648" s="58">
        <v>6520.8000000000011</v>
      </c>
      <c r="R1648" s="58">
        <v>40840.80000000001</v>
      </c>
      <c r="S1648" s="62"/>
      <c r="T1648" s="63">
        <f t="shared" si="553"/>
        <v>39270</v>
      </c>
      <c r="U1648" s="63">
        <f t="shared" si="557"/>
        <v>94010</v>
      </c>
      <c r="V1648" s="63">
        <f t="shared" si="558"/>
        <v>116620</v>
      </c>
      <c r="W1648" s="64">
        <f t="shared" si="559"/>
        <v>83284.130310151304</v>
      </c>
      <c r="X1648" s="64">
        <f t="shared" si="560"/>
        <v>71484.245327102821</v>
      </c>
      <c r="Y1648" s="64">
        <f t="shared" si="554"/>
        <v>77945</v>
      </c>
      <c r="Z1648" s="64">
        <f t="shared" si="555"/>
        <v>55377.12266355141</v>
      </c>
      <c r="AA1648" s="64">
        <f t="shared" si="561"/>
        <v>47644.604101618897</v>
      </c>
      <c r="AB1648" s="65">
        <f t="shared" si="556"/>
        <v>0.50680357516880015</v>
      </c>
      <c r="AC1648" s="66">
        <f>Z1648</f>
        <v>55377.12266355141</v>
      </c>
      <c r="AD1648" s="90" t="s">
        <v>4745</v>
      </c>
    </row>
    <row r="1649" spans="1:30" s="68" customFormat="1" ht="29.5" customHeight="1" x14ac:dyDescent="0.35">
      <c r="A1649" s="57"/>
      <c r="B1649" s="3">
        <v>137</v>
      </c>
      <c r="C1649" s="9" t="s">
        <v>414</v>
      </c>
      <c r="D1649" s="106" t="s">
        <v>995</v>
      </c>
      <c r="E1649" s="107" t="s">
        <v>2049</v>
      </c>
      <c r="F1649" s="4" t="s">
        <v>13</v>
      </c>
      <c r="G1649" s="58">
        <v>42000</v>
      </c>
      <c r="H1649" s="58">
        <v>7980</v>
      </c>
      <c r="I1649" s="59">
        <v>49980</v>
      </c>
      <c r="J1649" s="60">
        <v>118000</v>
      </c>
      <c r="K1649" s="60">
        <f t="shared" si="563"/>
        <v>22420</v>
      </c>
      <c r="L1649" s="61">
        <f t="shared" si="564"/>
        <v>140420</v>
      </c>
      <c r="M1649" s="60">
        <v>108000</v>
      </c>
      <c r="N1649" s="60">
        <f t="shared" si="551"/>
        <v>20520</v>
      </c>
      <c r="O1649" s="62">
        <f t="shared" si="552"/>
        <v>128520</v>
      </c>
      <c r="P1649" s="58">
        <v>44520.000000000007</v>
      </c>
      <c r="Q1649" s="58">
        <v>8458.8000000000011</v>
      </c>
      <c r="R1649" s="58">
        <v>52978.80000000001</v>
      </c>
      <c r="S1649" s="62"/>
      <c r="T1649" s="63">
        <f t="shared" si="553"/>
        <v>49980</v>
      </c>
      <c r="U1649" s="63">
        <f t="shared" si="557"/>
        <v>106306.66666666667</v>
      </c>
      <c r="V1649" s="63">
        <f t="shared" si="558"/>
        <v>128520</v>
      </c>
      <c r="W1649" s="64">
        <f t="shared" si="559"/>
        <v>96619.617187963537</v>
      </c>
      <c r="X1649" s="64">
        <f t="shared" si="560"/>
        <v>85934.3119266055</v>
      </c>
      <c r="Y1649" s="64">
        <f t="shared" si="554"/>
        <v>89250</v>
      </c>
      <c r="Z1649" s="64">
        <f t="shared" si="555"/>
        <v>67957.15596330275</v>
      </c>
      <c r="AA1649" s="64">
        <f t="shared" si="561"/>
        <v>49141.86131327683</v>
      </c>
      <c r="AB1649" s="65">
        <f t="shared" si="556"/>
        <v>0.46226509450592779</v>
      </c>
      <c r="AC1649" s="66">
        <f t="shared" ref="AC1649:AC1653" si="565">Z1649</f>
        <v>67957.15596330275</v>
      </c>
      <c r="AD1649" s="90" t="s">
        <v>4745</v>
      </c>
    </row>
    <row r="1650" spans="1:30" s="68" customFormat="1" ht="29.5" customHeight="1" x14ac:dyDescent="0.35">
      <c r="A1650" s="57"/>
      <c r="B1650" s="3">
        <v>138</v>
      </c>
      <c r="C1650" s="9" t="s">
        <v>414</v>
      </c>
      <c r="D1650" s="106" t="s">
        <v>1063</v>
      </c>
      <c r="E1650" s="107" t="s">
        <v>2050</v>
      </c>
      <c r="F1650" s="4" t="s">
        <v>13</v>
      </c>
      <c r="G1650" s="58">
        <v>42000</v>
      </c>
      <c r="H1650" s="58">
        <v>7980</v>
      </c>
      <c r="I1650" s="59">
        <v>49980</v>
      </c>
      <c r="J1650" s="60">
        <v>113000</v>
      </c>
      <c r="K1650" s="60">
        <f t="shared" si="563"/>
        <v>21470</v>
      </c>
      <c r="L1650" s="61">
        <f t="shared" si="564"/>
        <v>134470</v>
      </c>
      <c r="M1650" s="60">
        <v>105000</v>
      </c>
      <c r="N1650" s="60">
        <f t="shared" si="551"/>
        <v>19950</v>
      </c>
      <c r="O1650" s="62">
        <f t="shared" si="552"/>
        <v>124950</v>
      </c>
      <c r="P1650" s="58">
        <v>43680</v>
      </c>
      <c r="Q1650" s="58">
        <v>8299.2000000000007</v>
      </c>
      <c r="R1650" s="58">
        <v>51979.199999999997</v>
      </c>
      <c r="S1650" s="62"/>
      <c r="T1650" s="63">
        <f t="shared" si="553"/>
        <v>49980</v>
      </c>
      <c r="U1650" s="63">
        <f t="shared" si="557"/>
        <v>103133.33333333333</v>
      </c>
      <c r="V1650" s="63">
        <f t="shared" si="558"/>
        <v>124950</v>
      </c>
      <c r="W1650" s="64">
        <f t="shared" si="559"/>
        <v>94345.090565095772</v>
      </c>
      <c r="X1650" s="64">
        <f t="shared" si="560"/>
        <v>84631.468531468519</v>
      </c>
      <c r="Y1650" s="64">
        <f t="shared" si="554"/>
        <v>87465</v>
      </c>
      <c r="Z1650" s="64">
        <f t="shared" si="555"/>
        <v>67305.734265734267</v>
      </c>
      <c r="AA1650" s="64">
        <f t="shared" si="561"/>
        <v>46277.588888503407</v>
      </c>
      <c r="AB1650" s="65">
        <f t="shared" si="556"/>
        <v>0.44871611721237953</v>
      </c>
      <c r="AC1650" s="66">
        <f t="shared" si="565"/>
        <v>67305.734265734267</v>
      </c>
      <c r="AD1650" s="90" t="s">
        <v>4745</v>
      </c>
    </row>
    <row r="1651" spans="1:30" s="68" customFormat="1" ht="29.5" customHeight="1" x14ac:dyDescent="0.35">
      <c r="A1651" s="57"/>
      <c r="B1651" s="3">
        <v>139</v>
      </c>
      <c r="C1651" s="9" t="s">
        <v>414</v>
      </c>
      <c r="D1651" s="106" t="s">
        <v>997</v>
      </c>
      <c r="E1651" s="107" t="s">
        <v>2051</v>
      </c>
      <c r="F1651" s="4" t="s">
        <v>13</v>
      </c>
      <c r="G1651" s="58">
        <v>32000</v>
      </c>
      <c r="H1651" s="58">
        <v>6080</v>
      </c>
      <c r="I1651" s="59">
        <v>38080</v>
      </c>
      <c r="J1651" s="60">
        <v>110000</v>
      </c>
      <c r="K1651" s="60">
        <f t="shared" si="563"/>
        <v>20900</v>
      </c>
      <c r="L1651" s="61">
        <f t="shared" si="564"/>
        <v>130900</v>
      </c>
      <c r="M1651" s="60">
        <v>101000</v>
      </c>
      <c r="N1651" s="60">
        <f t="shared" si="551"/>
        <v>19190</v>
      </c>
      <c r="O1651" s="62">
        <f t="shared" si="552"/>
        <v>120190</v>
      </c>
      <c r="P1651" s="58">
        <v>32960</v>
      </c>
      <c r="Q1651" s="58">
        <v>6262.4</v>
      </c>
      <c r="R1651" s="58">
        <v>39222.400000000001</v>
      </c>
      <c r="S1651" s="62"/>
      <c r="T1651" s="63">
        <f t="shared" si="553"/>
        <v>38080</v>
      </c>
      <c r="U1651" s="63">
        <f t="shared" si="557"/>
        <v>96390</v>
      </c>
      <c r="V1651" s="63">
        <f t="shared" si="558"/>
        <v>120190</v>
      </c>
      <c r="W1651" s="64">
        <f t="shared" si="559"/>
        <v>84301.436253260938</v>
      </c>
      <c r="X1651" s="64">
        <f t="shared" si="560"/>
        <v>71056.231105139392</v>
      </c>
      <c r="Y1651" s="64">
        <f t="shared" si="554"/>
        <v>79135</v>
      </c>
      <c r="Z1651" s="64">
        <f t="shared" si="555"/>
        <v>54568.115552569696</v>
      </c>
      <c r="AA1651" s="64">
        <f t="shared" si="561"/>
        <v>50781.080138177444</v>
      </c>
      <c r="AB1651" s="65">
        <f t="shared" si="556"/>
        <v>0.52682934057658926</v>
      </c>
      <c r="AC1651" s="66">
        <f t="shared" si="565"/>
        <v>54568.115552569696</v>
      </c>
      <c r="AD1651" s="90" t="s">
        <v>4745</v>
      </c>
    </row>
    <row r="1652" spans="1:30" s="68" customFormat="1" ht="29.5" customHeight="1" x14ac:dyDescent="0.35">
      <c r="A1652" s="57"/>
      <c r="B1652" s="3">
        <v>140</v>
      </c>
      <c r="C1652" s="9" t="s">
        <v>414</v>
      </c>
      <c r="D1652" s="106" t="s">
        <v>2052</v>
      </c>
      <c r="E1652" s="107" t="s">
        <v>2053</v>
      </c>
      <c r="F1652" s="4" t="s">
        <v>13</v>
      </c>
      <c r="G1652" s="58">
        <v>35000</v>
      </c>
      <c r="H1652" s="58">
        <v>6650</v>
      </c>
      <c r="I1652" s="59">
        <v>41650</v>
      </c>
      <c r="J1652" s="60">
        <v>112000</v>
      </c>
      <c r="K1652" s="60">
        <f t="shared" si="563"/>
        <v>21280</v>
      </c>
      <c r="L1652" s="61">
        <f t="shared" si="564"/>
        <v>133280</v>
      </c>
      <c r="M1652" s="60">
        <v>102000</v>
      </c>
      <c r="N1652" s="60">
        <f t="shared" si="551"/>
        <v>19380</v>
      </c>
      <c r="O1652" s="62">
        <f t="shared" si="552"/>
        <v>121380</v>
      </c>
      <c r="P1652" s="58">
        <v>36750</v>
      </c>
      <c r="Q1652" s="58">
        <v>6982.5</v>
      </c>
      <c r="R1652" s="58">
        <v>43732.5</v>
      </c>
      <c r="S1652" s="62"/>
      <c r="T1652" s="63">
        <f t="shared" si="553"/>
        <v>41650</v>
      </c>
      <c r="U1652" s="63">
        <f t="shared" si="557"/>
        <v>98770</v>
      </c>
      <c r="V1652" s="63">
        <f t="shared" si="558"/>
        <v>121380</v>
      </c>
      <c r="W1652" s="64">
        <f t="shared" si="559"/>
        <v>87668.257448584365</v>
      </c>
      <c r="X1652" s="64">
        <f t="shared" si="560"/>
        <v>75469.43005181347</v>
      </c>
      <c r="Y1652" s="64">
        <f t="shared" si="554"/>
        <v>81515</v>
      </c>
      <c r="Z1652" s="64">
        <f t="shared" si="555"/>
        <v>58559.715025906735</v>
      </c>
      <c r="AA1652" s="64">
        <f t="shared" si="561"/>
        <v>49823.922968790808</v>
      </c>
      <c r="AB1652" s="65">
        <f t="shared" si="556"/>
        <v>0.50444388952911623</v>
      </c>
      <c r="AC1652" s="66">
        <f t="shared" si="565"/>
        <v>58559.715025906735</v>
      </c>
      <c r="AD1652" s="90" t="s">
        <v>4745</v>
      </c>
    </row>
    <row r="1653" spans="1:30" s="68" customFormat="1" ht="29.5" customHeight="1" x14ac:dyDescent="0.35">
      <c r="A1653" s="57"/>
      <c r="B1653" s="3">
        <v>141</v>
      </c>
      <c r="C1653" s="9" t="s">
        <v>414</v>
      </c>
      <c r="D1653" s="106" t="s">
        <v>1022</v>
      </c>
      <c r="E1653" s="107" t="s">
        <v>2054</v>
      </c>
      <c r="F1653" s="4" t="s">
        <v>13</v>
      </c>
      <c r="G1653" s="58">
        <v>35000</v>
      </c>
      <c r="H1653" s="58">
        <v>6650</v>
      </c>
      <c r="I1653" s="59">
        <v>41650</v>
      </c>
      <c r="J1653" s="60">
        <v>115000</v>
      </c>
      <c r="K1653" s="60">
        <f t="shared" si="563"/>
        <v>21850</v>
      </c>
      <c r="L1653" s="61">
        <f t="shared" si="564"/>
        <v>136850</v>
      </c>
      <c r="M1653" s="60">
        <v>105000</v>
      </c>
      <c r="N1653" s="60">
        <f t="shared" si="551"/>
        <v>19950</v>
      </c>
      <c r="O1653" s="62">
        <f t="shared" si="552"/>
        <v>124950</v>
      </c>
      <c r="P1653" s="58">
        <v>36750</v>
      </c>
      <c r="Q1653" s="58">
        <v>6982.5</v>
      </c>
      <c r="R1653" s="58">
        <v>43732.5</v>
      </c>
      <c r="S1653" s="62"/>
      <c r="T1653" s="63">
        <f t="shared" si="553"/>
        <v>41650</v>
      </c>
      <c r="U1653" s="63">
        <f t="shared" si="557"/>
        <v>101150</v>
      </c>
      <c r="V1653" s="63">
        <f t="shared" si="558"/>
        <v>124950</v>
      </c>
      <c r="W1653" s="64">
        <f t="shared" si="559"/>
        <v>89302.8575782431</v>
      </c>
      <c r="X1653" s="64">
        <f t="shared" si="560"/>
        <v>76296.902654867241</v>
      </c>
      <c r="Y1653" s="64">
        <f t="shared" si="554"/>
        <v>83300</v>
      </c>
      <c r="Z1653" s="64">
        <f t="shared" si="555"/>
        <v>58973.45132743362</v>
      </c>
      <c r="AA1653" s="64">
        <f t="shared" si="561"/>
        <v>51870.897428134012</v>
      </c>
      <c r="AB1653" s="65">
        <f t="shared" si="556"/>
        <v>0.51281164041654981</v>
      </c>
      <c r="AC1653" s="66">
        <f t="shared" si="565"/>
        <v>58973.45132743362</v>
      </c>
      <c r="AD1653" s="90" t="s">
        <v>4745</v>
      </c>
    </row>
    <row r="1654" spans="1:30" s="68" customFormat="1" ht="29.5" customHeight="1" x14ac:dyDescent="0.35">
      <c r="A1654" s="57"/>
      <c r="B1654" s="3">
        <v>142</v>
      </c>
      <c r="C1654" s="9" t="s">
        <v>414</v>
      </c>
      <c r="D1654" s="106" t="s">
        <v>2055</v>
      </c>
      <c r="E1654" s="107" t="s">
        <v>2056</v>
      </c>
      <c r="F1654" s="4" t="s">
        <v>13</v>
      </c>
      <c r="G1654" s="58">
        <v>350000</v>
      </c>
      <c r="H1654" s="58">
        <v>66500</v>
      </c>
      <c r="I1654" s="59">
        <v>416500</v>
      </c>
      <c r="J1654" s="60">
        <v>128000</v>
      </c>
      <c r="K1654" s="60">
        <f t="shared" si="563"/>
        <v>24320</v>
      </c>
      <c r="L1654" s="61">
        <f t="shared" si="564"/>
        <v>152320</v>
      </c>
      <c r="M1654" s="60">
        <v>117000</v>
      </c>
      <c r="N1654" s="60">
        <f t="shared" si="551"/>
        <v>22230</v>
      </c>
      <c r="O1654" s="62">
        <f t="shared" si="552"/>
        <v>139230</v>
      </c>
      <c r="P1654" s="58">
        <v>360500</v>
      </c>
      <c r="Q1654" s="58">
        <v>68495</v>
      </c>
      <c r="R1654" s="58">
        <v>428995</v>
      </c>
      <c r="S1654" s="62"/>
      <c r="T1654" s="63">
        <f t="shared" si="553"/>
        <v>139230</v>
      </c>
      <c r="U1654" s="63">
        <f t="shared" si="557"/>
        <v>236016.66666666666</v>
      </c>
      <c r="V1654" s="63">
        <f t="shared" si="558"/>
        <v>152320</v>
      </c>
      <c r="W1654" s="64">
        <f t="shared" si="559"/>
        <v>206713.22057637718</v>
      </c>
      <c r="X1654" s="64">
        <f t="shared" si="560"/>
        <v>185776.38345610866</v>
      </c>
      <c r="Y1654" s="64">
        <f t="shared" si="554"/>
        <v>145775</v>
      </c>
      <c r="Z1654" s="64">
        <f t="shared" si="555"/>
        <v>162503.19172805431</v>
      </c>
      <c r="AA1654" s="64">
        <f t="shared" si="561"/>
        <v>156440.12347647047</v>
      </c>
      <c r="AB1654" s="65">
        <f t="shared" si="556"/>
        <v>0.66283506875137554</v>
      </c>
      <c r="AC1654" s="66">
        <f>Y1654</f>
        <v>145775</v>
      </c>
      <c r="AD1654" s="90" t="s">
        <v>4745</v>
      </c>
    </row>
    <row r="1655" spans="1:30" s="68" customFormat="1" ht="29.5" customHeight="1" x14ac:dyDescent="0.35">
      <c r="A1655" s="57"/>
      <c r="B1655" s="3">
        <v>143</v>
      </c>
      <c r="C1655" s="9" t="s">
        <v>414</v>
      </c>
      <c r="D1655" s="106" t="s">
        <v>1015</v>
      </c>
      <c r="E1655" s="107" t="s">
        <v>1016</v>
      </c>
      <c r="F1655" s="4" t="s">
        <v>13</v>
      </c>
      <c r="G1655" s="58">
        <v>45000</v>
      </c>
      <c r="H1655" s="58">
        <v>8550</v>
      </c>
      <c r="I1655" s="59">
        <v>53550</v>
      </c>
      <c r="J1655" s="60">
        <v>103000</v>
      </c>
      <c r="K1655" s="60">
        <f t="shared" si="563"/>
        <v>19570</v>
      </c>
      <c r="L1655" s="61">
        <f t="shared" si="564"/>
        <v>122570</v>
      </c>
      <c r="M1655" s="60">
        <v>95000</v>
      </c>
      <c r="N1655" s="60">
        <f t="shared" si="551"/>
        <v>18050</v>
      </c>
      <c r="O1655" s="62">
        <f t="shared" si="552"/>
        <v>113050</v>
      </c>
      <c r="P1655" s="58">
        <v>47250</v>
      </c>
      <c r="Q1655" s="58">
        <v>8977.5</v>
      </c>
      <c r="R1655" s="58">
        <v>56227.5</v>
      </c>
      <c r="S1655" s="62"/>
      <c r="T1655" s="63">
        <f t="shared" si="553"/>
        <v>53550</v>
      </c>
      <c r="U1655" s="63">
        <f t="shared" si="557"/>
        <v>96390</v>
      </c>
      <c r="V1655" s="63">
        <f t="shared" si="558"/>
        <v>113050</v>
      </c>
      <c r="W1655" s="64">
        <f t="shared" si="559"/>
        <v>90532.547806817209</v>
      </c>
      <c r="X1655" s="64">
        <f t="shared" si="560"/>
        <v>84084.527948649382</v>
      </c>
      <c r="Y1655" s="64">
        <f t="shared" si="554"/>
        <v>83300</v>
      </c>
      <c r="Z1655" s="64">
        <f t="shared" si="555"/>
        <v>68817.263974324684</v>
      </c>
      <c r="AA1655" s="64">
        <f t="shared" si="561"/>
        <v>37404.636076294075</v>
      </c>
      <c r="AB1655" s="65">
        <f t="shared" si="556"/>
        <v>0.38805515174078303</v>
      </c>
      <c r="AC1655" s="66">
        <f>Z1655</f>
        <v>68817.263974324684</v>
      </c>
      <c r="AD1655" s="90" t="s">
        <v>4745</v>
      </c>
    </row>
    <row r="1656" spans="1:30" s="68" customFormat="1" ht="29.5" customHeight="1" x14ac:dyDescent="0.35">
      <c r="A1656" s="57"/>
      <c r="B1656" s="3">
        <v>144</v>
      </c>
      <c r="C1656" s="9" t="s">
        <v>414</v>
      </c>
      <c r="D1656" s="106" t="s">
        <v>1328</v>
      </c>
      <c r="E1656" s="107" t="s">
        <v>2057</v>
      </c>
      <c r="F1656" s="4" t="s">
        <v>13</v>
      </c>
      <c r="G1656" s="58">
        <v>692000</v>
      </c>
      <c r="H1656" s="58">
        <v>131480</v>
      </c>
      <c r="I1656" s="59">
        <v>823480</v>
      </c>
      <c r="J1656" s="60">
        <v>110000</v>
      </c>
      <c r="K1656" s="60">
        <f t="shared" si="563"/>
        <v>20900</v>
      </c>
      <c r="L1656" s="61">
        <f t="shared" si="564"/>
        <v>130900</v>
      </c>
      <c r="M1656" s="60">
        <v>101000</v>
      </c>
      <c r="N1656" s="60">
        <f t="shared" si="551"/>
        <v>19190</v>
      </c>
      <c r="O1656" s="62">
        <f t="shared" si="552"/>
        <v>120190</v>
      </c>
      <c r="P1656" s="58">
        <v>726600</v>
      </c>
      <c r="Q1656" s="58">
        <v>138054</v>
      </c>
      <c r="R1656" s="58">
        <v>864654</v>
      </c>
      <c r="S1656" s="62"/>
      <c r="T1656" s="63">
        <f t="shared" si="553"/>
        <v>120190</v>
      </c>
      <c r="U1656" s="63">
        <f t="shared" si="557"/>
        <v>358190</v>
      </c>
      <c r="V1656" s="63">
        <f t="shared" si="558"/>
        <v>130900</v>
      </c>
      <c r="W1656" s="64">
        <f t="shared" si="559"/>
        <v>234866.10517195612</v>
      </c>
      <c r="X1656" s="64">
        <f t="shared" si="560"/>
        <v>174683.29323710236</v>
      </c>
      <c r="Y1656" s="64">
        <f t="shared" si="554"/>
        <v>125545</v>
      </c>
      <c r="Z1656" s="64">
        <f t="shared" si="555"/>
        <v>147436.64661855117</v>
      </c>
      <c r="AA1656" s="64">
        <f t="shared" si="561"/>
        <v>402988.54090408079</v>
      </c>
      <c r="AB1656" s="65">
        <f t="shared" si="556"/>
        <v>1.1250692116030061</v>
      </c>
      <c r="AC1656" s="66">
        <f>X1656</f>
        <v>174683.29323710236</v>
      </c>
      <c r="AD1656" s="88" t="s">
        <v>4740</v>
      </c>
    </row>
    <row r="1657" spans="1:30" s="68" customFormat="1" ht="29.5" customHeight="1" x14ac:dyDescent="0.35">
      <c r="A1657" s="57"/>
      <c r="B1657" s="3">
        <v>145</v>
      </c>
      <c r="C1657" s="9" t="s">
        <v>414</v>
      </c>
      <c r="D1657" s="106" t="s">
        <v>1107</v>
      </c>
      <c r="E1657" s="107" t="s">
        <v>2058</v>
      </c>
      <c r="F1657" s="4" t="s">
        <v>13</v>
      </c>
      <c r="G1657" s="58">
        <v>692000</v>
      </c>
      <c r="H1657" s="58">
        <v>131480</v>
      </c>
      <c r="I1657" s="59">
        <v>823480</v>
      </c>
      <c r="J1657" s="60">
        <v>49000</v>
      </c>
      <c r="K1657" s="60">
        <f t="shared" si="563"/>
        <v>9310</v>
      </c>
      <c r="L1657" s="61">
        <f t="shared" si="564"/>
        <v>58310</v>
      </c>
      <c r="M1657" s="60">
        <v>45000</v>
      </c>
      <c r="N1657" s="60">
        <f t="shared" si="551"/>
        <v>8550</v>
      </c>
      <c r="O1657" s="62">
        <f t="shared" si="552"/>
        <v>53550</v>
      </c>
      <c r="P1657" s="58">
        <v>726600</v>
      </c>
      <c r="Q1657" s="58">
        <v>138054</v>
      </c>
      <c r="R1657" s="58">
        <v>864654</v>
      </c>
      <c r="S1657" s="62"/>
      <c r="T1657" s="63">
        <f t="shared" si="553"/>
        <v>53550</v>
      </c>
      <c r="U1657" s="63">
        <f t="shared" si="557"/>
        <v>311780</v>
      </c>
      <c r="V1657" s="63">
        <f t="shared" si="558"/>
        <v>58310</v>
      </c>
      <c r="W1657" s="64">
        <f t="shared" si="559"/>
        <v>136999.35552541056</v>
      </c>
      <c r="X1657" s="64">
        <f t="shared" si="560"/>
        <v>80997.430597891551</v>
      </c>
      <c r="Y1657" s="64">
        <f t="shared" si="554"/>
        <v>55930</v>
      </c>
      <c r="Z1657" s="64">
        <f t="shared" si="555"/>
        <v>67273.715298945783</v>
      </c>
      <c r="AA1657" s="64">
        <f t="shared" si="561"/>
        <v>443151.59020362323</v>
      </c>
      <c r="AB1657" s="65">
        <f t="shared" si="556"/>
        <v>1.4213599018654923</v>
      </c>
      <c r="AC1657" s="66">
        <f t="shared" ref="AC1657:AC1661" si="566">X1657</f>
        <v>80997.430597891551</v>
      </c>
      <c r="AD1657" s="88" t="s">
        <v>4740</v>
      </c>
    </row>
    <row r="1658" spans="1:30" s="68" customFormat="1" ht="29.5" customHeight="1" x14ac:dyDescent="0.35">
      <c r="A1658" s="57"/>
      <c r="B1658" s="3">
        <v>146</v>
      </c>
      <c r="C1658" s="9" t="s">
        <v>414</v>
      </c>
      <c r="D1658" s="106" t="s">
        <v>2059</v>
      </c>
      <c r="E1658" s="107" t="s">
        <v>2060</v>
      </c>
      <c r="F1658" s="4" t="s">
        <v>13</v>
      </c>
      <c r="G1658" s="58">
        <v>730000</v>
      </c>
      <c r="H1658" s="58">
        <v>138700</v>
      </c>
      <c r="I1658" s="59">
        <v>868700</v>
      </c>
      <c r="J1658" s="60">
        <v>62000</v>
      </c>
      <c r="K1658" s="60">
        <f t="shared" si="563"/>
        <v>11780</v>
      </c>
      <c r="L1658" s="61">
        <f t="shared" si="564"/>
        <v>73780</v>
      </c>
      <c r="M1658" s="60">
        <v>57000</v>
      </c>
      <c r="N1658" s="60">
        <f t="shared" si="551"/>
        <v>10830</v>
      </c>
      <c r="O1658" s="62">
        <f t="shared" si="552"/>
        <v>67830</v>
      </c>
      <c r="P1658" s="58">
        <v>759200</v>
      </c>
      <c r="Q1658" s="58">
        <v>144248</v>
      </c>
      <c r="R1658" s="58">
        <v>903448</v>
      </c>
      <c r="S1658" s="62"/>
      <c r="T1658" s="63">
        <f t="shared" si="553"/>
        <v>67830</v>
      </c>
      <c r="U1658" s="63">
        <f t="shared" si="557"/>
        <v>336770</v>
      </c>
      <c r="V1658" s="63">
        <f t="shared" si="558"/>
        <v>73780</v>
      </c>
      <c r="W1658" s="64">
        <f t="shared" si="559"/>
        <v>163208.74671003083</v>
      </c>
      <c r="X1658" s="64">
        <f t="shared" si="560"/>
        <v>101875.55196672714</v>
      </c>
      <c r="Y1658" s="64">
        <f t="shared" si="554"/>
        <v>70805</v>
      </c>
      <c r="Z1658" s="64">
        <f t="shared" si="555"/>
        <v>84852.775983363565</v>
      </c>
      <c r="AA1658" s="64">
        <f t="shared" si="561"/>
        <v>460674.49929424137</v>
      </c>
      <c r="AB1658" s="65">
        <f t="shared" si="556"/>
        <v>1.3679202402061983</v>
      </c>
      <c r="AC1658" s="66">
        <f t="shared" si="566"/>
        <v>101875.55196672714</v>
      </c>
      <c r="AD1658" s="88" t="s">
        <v>4740</v>
      </c>
    </row>
    <row r="1659" spans="1:30" s="68" customFormat="1" ht="29.5" customHeight="1" x14ac:dyDescent="0.35">
      <c r="A1659" s="57"/>
      <c r="B1659" s="3">
        <v>147</v>
      </c>
      <c r="C1659" s="9" t="s">
        <v>414</v>
      </c>
      <c r="D1659" s="106" t="s">
        <v>2061</v>
      </c>
      <c r="E1659" s="107" t="s">
        <v>2062</v>
      </c>
      <c r="F1659" s="4" t="s">
        <v>13</v>
      </c>
      <c r="G1659" s="58">
        <v>809000</v>
      </c>
      <c r="H1659" s="58">
        <v>153710</v>
      </c>
      <c r="I1659" s="59">
        <v>962710</v>
      </c>
      <c r="J1659" s="60">
        <v>108000</v>
      </c>
      <c r="K1659" s="60">
        <f t="shared" si="563"/>
        <v>20520</v>
      </c>
      <c r="L1659" s="61">
        <f t="shared" si="564"/>
        <v>128520</v>
      </c>
      <c r="M1659" s="60">
        <v>99000</v>
      </c>
      <c r="N1659" s="60">
        <f t="shared" si="551"/>
        <v>18810</v>
      </c>
      <c r="O1659" s="62">
        <f t="shared" si="552"/>
        <v>117810</v>
      </c>
      <c r="P1659" s="58">
        <v>833270.00000000012</v>
      </c>
      <c r="Q1659" s="58">
        <v>158321.30000000002</v>
      </c>
      <c r="R1659" s="58">
        <v>991591.30000000016</v>
      </c>
      <c r="S1659" s="62"/>
      <c r="T1659" s="63">
        <f t="shared" si="553"/>
        <v>117810</v>
      </c>
      <c r="U1659" s="63">
        <f t="shared" si="557"/>
        <v>403013.33333333331</v>
      </c>
      <c r="V1659" s="63">
        <f t="shared" si="558"/>
        <v>128520</v>
      </c>
      <c r="W1659" s="64">
        <f t="shared" si="559"/>
        <v>244277.11674946267</v>
      </c>
      <c r="X1659" s="64">
        <f t="shared" si="560"/>
        <v>173331.570598636</v>
      </c>
      <c r="Y1659" s="64">
        <f t="shared" si="554"/>
        <v>123165</v>
      </c>
      <c r="Z1659" s="64">
        <f t="shared" si="555"/>
        <v>145570.785299318</v>
      </c>
      <c r="AA1659" s="64">
        <f t="shared" si="561"/>
        <v>484741.11135051597</v>
      </c>
      <c r="AB1659" s="65">
        <f t="shared" si="556"/>
        <v>1.2027917472139449</v>
      </c>
      <c r="AC1659" s="66">
        <f t="shared" si="566"/>
        <v>173331.570598636</v>
      </c>
      <c r="AD1659" s="88" t="s">
        <v>4740</v>
      </c>
    </row>
    <row r="1660" spans="1:30" s="68" customFormat="1" ht="29.5" customHeight="1" x14ac:dyDescent="0.35">
      <c r="A1660" s="57"/>
      <c r="B1660" s="3">
        <v>148</v>
      </c>
      <c r="C1660" s="9" t="s">
        <v>414</v>
      </c>
      <c r="D1660" s="106" t="s">
        <v>1007</v>
      </c>
      <c r="E1660" s="107" t="s">
        <v>2063</v>
      </c>
      <c r="F1660" s="4" t="s">
        <v>13</v>
      </c>
      <c r="G1660" s="58">
        <v>873000</v>
      </c>
      <c r="H1660" s="58">
        <v>165870</v>
      </c>
      <c r="I1660" s="59">
        <v>1038870</v>
      </c>
      <c r="J1660" s="60">
        <v>101000</v>
      </c>
      <c r="K1660" s="60">
        <f t="shared" si="563"/>
        <v>19190</v>
      </c>
      <c r="L1660" s="61">
        <f t="shared" si="564"/>
        <v>120190</v>
      </c>
      <c r="M1660" s="60">
        <v>92000</v>
      </c>
      <c r="N1660" s="60">
        <f t="shared" si="551"/>
        <v>17480</v>
      </c>
      <c r="O1660" s="62">
        <f t="shared" si="552"/>
        <v>109480</v>
      </c>
      <c r="P1660" s="58">
        <v>925380</v>
      </c>
      <c r="Q1660" s="58">
        <v>175822.2</v>
      </c>
      <c r="R1660" s="58">
        <v>1101202.2</v>
      </c>
      <c r="S1660" s="62"/>
      <c r="T1660" s="63">
        <f t="shared" si="553"/>
        <v>109480</v>
      </c>
      <c r="U1660" s="63">
        <f t="shared" si="557"/>
        <v>422846.66666666669</v>
      </c>
      <c r="V1660" s="63">
        <f t="shared" si="558"/>
        <v>120190</v>
      </c>
      <c r="W1660" s="64">
        <f t="shared" si="559"/>
        <v>239104.69817843576</v>
      </c>
      <c r="X1660" s="64">
        <f t="shared" si="560"/>
        <v>162894.4607128996</v>
      </c>
      <c r="Y1660" s="64">
        <f t="shared" si="554"/>
        <v>114835</v>
      </c>
      <c r="Z1660" s="64">
        <f t="shared" si="555"/>
        <v>136187.23035644979</v>
      </c>
      <c r="AA1660" s="64">
        <f t="shared" si="561"/>
        <v>533518.73109885596</v>
      </c>
      <c r="AB1660" s="65">
        <f t="shared" si="556"/>
        <v>1.2617309610233558</v>
      </c>
      <c r="AC1660" s="66">
        <f t="shared" si="566"/>
        <v>162894.4607128996</v>
      </c>
      <c r="AD1660" s="88" t="s">
        <v>4740</v>
      </c>
    </row>
    <row r="1661" spans="1:30" s="68" customFormat="1" ht="29.5" customHeight="1" x14ac:dyDescent="0.35">
      <c r="A1661" s="57"/>
      <c r="B1661" s="3">
        <v>149</v>
      </c>
      <c r="C1661" s="9" t="s">
        <v>414</v>
      </c>
      <c r="D1661" s="106" t="s">
        <v>1089</v>
      </c>
      <c r="E1661" s="107" t="s">
        <v>2064</v>
      </c>
      <c r="F1661" s="4" t="s">
        <v>13</v>
      </c>
      <c r="G1661" s="58">
        <v>350000</v>
      </c>
      <c r="H1661" s="58">
        <v>66500</v>
      </c>
      <c r="I1661" s="59">
        <v>416500</v>
      </c>
      <c r="J1661" s="60">
        <v>112000</v>
      </c>
      <c r="K1661" s="60">
        <f t="shared" si="563"/>
        <v>21280</v>
      </c>
      <c r="L1661" s="61">
        <f t="shared" si="564"/>
        <v>133280</v>
      </c>
      <c r="M1661" s="60">
        <v>102000</v>
      </c>
      <c r="N1661" s="60">
        <f t="shared" si="551"/>
        <v>19380</v>
      </c>
      <c r="O1661" s="62">
        <f t="shared" si="552"/>
        <v>121380</v>
      </c>
      <c r="P1661" s="58">
        <v>371000</v>
      </c>
      <c r="Q1661" s="58">
        <v>70490</v>
      </c>
      <c r="R1661" s="58">
        <v>441490</v>
      </c>
      <c r="S1661" s="62"/>
      <c r="T1661" s="63">
        <f t="shared" si="553"/>
        <v>121380</v>
      </c>
      <c r="U1661" s="63">
        <f t="shared" si="557"/>
        <v>223720</v>
      </c>
      <c r="V1661" s="63">
        <f t="shared" si="558"/>
        <v>133280</v>
      </c>
      <c r="W1661" s="64">
        <f t="shared" si="559"/>
        <v>188875.53506187623</v>
      </c>
      <c r="X1661" s="64">
        <f t="shared" si="560"/>
        <v>165357.119688615</v>
      </c>
      <c r="Y1661" s="64">
        <f t="shared" si="554"/>
        <v>127330</v>
      </c>
      <c r="Z1661" s="64">
        <f t="shared" si="555"/>
        <v>143368.55984430749</v>
      </c>
      <c r="AA1661" s="64">
        <f t="shared" si="561"/>
        <v>167058.36944014509</v>
      </c>
      <c r="AB1661" s="65">
        <f t="shared" si="556"/>
        <v>0.74672970427384722</v>
      </c>
      <c r="AC1661" s="66">
        <f t="shared" si="566"/>
        <v>165357.119688615</v>
      </c>
      <c r="AD1661" s="88" t="s">
        <v>4740</v>
      </c>
    </row>
    <row r="1662" spans="1:30" s="68" customFormat="1" ht="29.5" customHeight="1" x14ac:dyDescent="0.35">
      <c r="A1662" s="57"/>
      <c r="B1662" s="3">
        <v>150</v>
      </c>
      <c r="C1662" s="9" t="s">
        <v>414</v>
      </c>
      <c r="D1662" s="106" t="s">
        <v>963</v>
      </c>
      <c r="E1662" s="107" t="s">
        <v>2065</v>
      </c>
      <c r="F1662" s="4" t="s">
        <v>13</v>
      </c>
      <c r="G1662" s="58">
        <v>71400</v>
      </c>
      <c r="H1662" s="58">
        <v>13566</v>
      </c>
      <c r="I1662" s="59">
        <v>84966</v>
      </c>
      <c r="J1662" s="60">
        <v>135000</v>
      </c>
      <c r="K1662" s="60">
        <f t="shared" si="563"/>
        <v>25650</v>
      </c>
      <c r="L1662" s="61">
        <f t="shared" si="564"/>
        <v>160650</v>
      </c>
      <c r="M1662" s="60">
        <v>123000</v>
      </c>
      <c r="N1662" s="60">
        <f t="shared" si="551"/>
        <v>23370</v>
      </c>
      <c r="O1662" s="62">
        <f t="shared" si="552"/>
        <v>146370</v>
      </c>
      <c r="P1662" s="58">
        <v>74970</v>
      </c>
      <c r="Q1662" s="58">
        <v>14244.3</v>
      </c>
      <c r="R1662" s="58">
        <v>89214.3</v>
      </c>
      <c r="S1662" s="62"/>
      <c r="T1662" s="63">
        <f t="shared" si="553"/>
        <v>84966</v>
      </c>
      <c r="U1662" s="63">
        <f t="shared" si="557"/>
        <v>130662</v>
      </c>
      <c r="V1662" s="63">
        <f t="shared" si="558"/>
        <v>146370</v>
      </c>
      <c r="W1662" s="64">
        <f t="shared" si="559"/>
        <v>125948.4011223751</v>
      </c>
      <c r="X1662" s="64">
        <f t="shared" si="560"/>
        <v>120840.43630196825</v>
      </c>
      <c r="Y1662" s="64">
        <f t="shared" si="554"/>
        <v>115668</v>
      </c>
      <c r="Z1662" s="64">
        <f t="shared" si="555"/>
        <v>102903.21815098412</v>
      </c>
      <c r="AA1662" s="64">
        <f t="shared" si="561"/>
        <v>40212.845111978837</v>
      </c>
      <c r="AB1662" s="65">
        <f t="shared" si="556"/>
        <v>0.3077623571656552</v>
      </c>
      <c r="AC1662" s="66">
        <f>Z1662</f>
        <v>102903.21815098412</v>
      </c>
      <c r="AD1662" s="90" t="s">
        <v>4745</v>
      </c>
    </row>
    <row r="1663" spans="1:30" s="68" customFormat="1" ht="29.5" customHeight="1" x14ac:dyDescent="0.35">
      <c r="A1663" s="57"/>
      <c r="B1663" s="3">
        <v>151</v>
      </c>
      <c r="C1663" s="9" t="s">
        <v>414</v>
      </c>
      <c r="D1663" s="106" t="s">
        <v>2066</v>
      </c>
      <c r="E1663" s="107" t="s">
        <v>2067</v>
      </c>
      <c r="F1663" s="4" t="s">
        <v>13</v>
      </c>
      <c r="G1663" s="58">
        <v>74000</v>
      </c>
      <c r="H1663" s="58">
        <v>14060</v>
      </c>
      <c r="I1663" s="59">
        <v>88060</v>
      </c>
      <c r="J1663" s="60">
        <v>120000</v>
      </c>
      <c r="K1663" s="60">
        <f t="shared" si="563"/>
        <v>22800</v>
      </c>
      <c r="L1663" s="61">
        <f t="shared" si="564"/>
        <v>142800</v>
      </c>
      <c r="M1663" s="60">
        <v>112000</v>
      </c>
      <c r="N1663" s="60">
        <f t="shared" si="551"/>
        <v>21280</v>
      </c>
      <c r="O1663" s="62">
        <f t="shared" si="552"/>
        <v>133280</v>
      </c>
      <c r="P1663" s="58">
        <v>78440.000000000015</v>
      </c>
      <c r="Q1663" s="58">
        <v>14903.600000000002</v>
      </c>
      <c r="R1663" s="58">
        <v>93343.60000000002</v>
      </c>
      <c r="S1663" s="62"/>
      <c r="T1663" s="63">
        <f t="shared" si="553"/>
        <v>88060</v>
      </c>
      <c r="U1663" s="63">
        <f t="shared" si="557"/>
        <v>121380</v>
      </c>
      <c r="V1663" s="63">
        <f t="shared" si="558"/>
        <v>133280</v>
      </c>
      <c r="W1663" s="64">
        <f t="shared" si="559"/>
        <v>118783.82085329691</v>
      </c>
      <c r="X1663" s="64">
        <f t="shared" si="560"/>
        <v>116001.67276529012</v>
      </c>
      <c r="Y1663" s="64">
        <f t="shared" si="554"/>
        <v>110670</v>
      </c>
      <c r="Z1663" s="64">
        <f t="shared" si="555"/>
        <v>102030.83638264507</v>
      </c>
      <c r="AA1663" s="64">
        <f t="shared" si="561"/>
        <v>29245.929631317929</v>
      </c>
      <c r="AB1663" s="65">
        <f t="shared" si="556"/>
        <v>0.24094521034204919</v>
      </c>
      <c r="AC1663" s="66">
        <f>T1663</f>
        <v>88060</v>
      </c>
      <c r="AD1663" s="67" t="s">
        <v>4739</v>
      </c>
    </row>
    <row r="1664" spans="1:30" s="68" customFormat="1" ht="29.5" customHeight="1" x14ac:dyDescent="0.35">
      <c r="A1664" s="57"/>
      <c r="B1664" s="3">
        <v>152</v>
      </c>
      <c r="C1664" s="9" t="s">
        <v>414</v>
      </c>
      <c r="D1664" s="106" t="s">
        <v>2068</v>
      </c>
      <c r="E1664" s="107" t="s">
        <v>2069</v>
      </c>
      <c r="F1664" s="4" t="s">
        <v>13</v>
      </c>
      <c r="G1664" s="58">
        <v>35400</v>
      </c>
      <c r="H1664" s="58">
        <v>6726</v>
      </c>
      <c r="I1664" s="59">
        <v>42126</v>
      </c>
      <c r="J1664" s="60">
        <v>117000</v>
      </c>
      <c r="K1664" s="60">
        <f t="shared" si="563"/>
        <v>22230</v>
      </c>
      <c r="L1664" s="61">
        <f t="shared" si="564"/>
        <v>139230</v>
      </c>
      <c r="M1664" s="60">
        <v>109000</v>
      </c>
      <c r="N1664" s="60">
        <f t="shared" si="551"/>
        <v>20710</v>
      </c>
      <c r="O1664" s="62">
        <f t="shared" si="552"/>
        <v>129710</v>
      </c>
      <c r="P1664" s="58">
        <v>37170.000000000007</v>
      </c>
      <c r="Q1664" s="58">
        <v>7062.3000000000011</v>
      </c>
      <c r="R1664" s="58">
        <v>44232.30000000001</v>
      </c>
      <c r="S1664" s="62"/>
      <c r="T1664" s="63">
        <f t="shared" si="553"/>
        <v>42126</v>
      </c>
      <c r="U1664" s="63">
        <f t="shared" si="557"/>
        <v>103688.66666666667</v>
      </c>
      <c r="V1664" s="63">
        <f t="shared" si="558"/>
        <v>129710</v>
      </c>
      <c r="W1664" s="64">
        <f t="shared" si="559"/>
        <v>91289.081043151091</v>
      </c>
      <c r="X1664" s="64">
        <f t="shared" si="560"/>
        <v>77659.498395443632</v>
      </c>
      <c r="Y1664" s="64">
        <f t="shared" si="554"/>
        <v>85918</v>
      </c>
      <c r="Z1664" s="64">
        <f t="shared" si="555"/>
        <v>59892.749197721816</v>
      </c>
      <c r="AA1664" s="64">
        <f t="shared" si="561"/>
        <v>53526.90020291978</v>
      </c>
      <c r="AB1664" s="65">
        <f t="shared" si="556"/>
        <v>0.51622710488693502</v>
      </c>
      <c r="AC1664" s="66">
        <f>Z1664</f>
        <v>59892.749197721816</v>
      </c>
      <c r="AD1664" s="90" t="s">
        <v>4745</v>
      </c>
    </row>
    <row r="1665" spans="1:30" s="68" customFormat="1" ht="29.5" customHeight="1" x14ac:dyDescent="0.35">
      <c r="A1665" s="57"/>
      <c r="B1665" s="3">
        <v>153</v>
      </c>
      <c r="C1665" s="9" t="s">
        <v>414</v>
      </c>
      <c r="D1665" s="106" t="s">
        <v>2070</v>
      </c>
      <c r="E1665" s="107" t="s">
        <v>2071</v>
      </c>
      <c r="F1665" s="4" t="s">
        <v>13</v>
      </c>
      <c r="G1665" s="58">
        <v>84000</v>
      </c>
      <c r="H1665" s="58">
        <v>15960</v>
      </c>
      <c r="I1665" s="59">
        <v>99960</v>
      </c>
      <c r="J1665" s="60">
        <v>127000</v>
      </c>
      <c r="K1665" s="60">
        <f t="shared" si="563"/>
        <v>24130</v>
      </c>
      <c r="L1665" s="61">
        <f t="shared" si="564"/>
        <v>151130</v>
      </c>
      <c r="M1665" s="60">
        <v>116000</v>
      </c>
      <c r="N1665" s="60">
        <f t="shared" si="551"/>
        <v>22040</v>
      </c>
      <c r="O1665" s="62">
        <f t="shared" si="552"/>
        <v>138040</v>
      </c>
      <c r="P1665" s="58">
        <v>87360</v>
      </c>
      <c r="Q1665" s="58">
        <v>16598.400000000001</v>
      </c>
      <c r="R1665" s="58">
        <v>103958.39999999999</v>
      </c>
      <c r="S1665" s="62"/>
      <c r="T1665" s="63">
        <f t="shared" si="553"/>
        <v>99960</v>
      </c>
      <c r="U1665" s="63">
        <f t="shared" si="557"/>
        <v>129710</v>
      </c>
      <c r="V1665" s="63">
        <f t="shared" si="558"/>
        <v>138040</v>
      </c>
      <c r="W1665" s="64">
        <f t="shared" si="559"/>
        <v>127759.72259323785</v>
      </c>
      <c r="X1665" s="64">
        <f t="shared" si="560"/>
        <v>125706.58320054632</v>
      </c>
      <c r="Y1665" s="64">
        <f t="shared" si="554"/>
        <v>119000</v>
      </c>
      <c r="Z1665" s="64">
        <f t="shared" si="555"/>
        <v>112833.29160027317</v>
      </c>
      <c r="AA1665" s="64">
        <f t="shared" si="561"/>
        <v>26582.586405389524</v>
      </c>
      <c r="AB1665" s="65">
        <f t="shared" si="556"/>
        <v>0.20493860462099703</v>
      </c>
      <c r="AC1665" s="66">
        <f>T1665</f>
        <v>99960</v>
      </c>
      <c r="AD1665" s="67" t="s">
        <v>4739</v>
      </c>
    </row>
    <row r="1666" spans="1:30" s="68" customFormat="1" ht="29.5" customHeight="1" x14ac:dyDescent="0.35">
      <c r="A1666" s="57"/>
      <c r="B1666" s="3">
        <v>154</v>
      </c>
      <c r="C1666" s="9" t="s">
        <v>414</v>
      </c>
      <c r="D1666" s="106" t="s">
        <v>2072</v>
      </c>
      <c r="E1666" s="107" t="s">
        <v>2073</v>
      </c>
      <c r="F1666" s="4" t="s">
        <v>13</v>
      </c>
      <c r="G1666" s="58">
        <v>42016.806722689078</v>
      </c>
      <c r="H1666" s="58">
        <v>7983.1932773109247</v>
      </c>
      <c r="I1666" s="59">
        <v>50000</v>
      </c>
      <c r="J1666" s="60">
        <v>1203000</v>
      </c>
      <c r="K1666" s="60">
        <f t="shared" si="563"/>
        <v>228570</v>
      </c>
      <c r="L1666" s="61">
        <f t="shared" si="564"/>
        <v>1431570</v>
      </c>
      <c r="M1666" s="60">
        <v>1114000</v>
      </c>
      <c r="N1666" s="60">
        <f t="shared" si="551"/>
        <v>211660</v>
      </c>
      <c r="O1666" s="62">
        <f t="shared" si="552"/>
        <v>1325660</v>
      </c>
      <c r="P1666" s="58">
        <v>43277.310924369747</v>
      </c>
      <c r="Q1666" s="58">
        <v>8222.6890756302528</v>
      </c>
      <c r="R1666" s="58">
        <v>51500</v>
      </c>
      <c r="S1666" s="62"/>
      <c r="T1666" s="63">
        <f t="shared" si="553"/>
        <v>50000</v>
      </c>
      <c r="U1666" s="63">
        <f t="shared" si="557"/>
        <v>935743.33333333337</v>
      </c>
      <c r="V1666" s="63">
        <f t="shared" si="558"/>
        <v>1325660</v>
      </c>
      <c r="W1666" s="64">
        <f t="shared" si="559"/>
        <v>456112.08756789856</v>
      </c>
      <c r="X1666" s="64">
        <f t="shared" si="560"/>
        <v>139841.39647509347</v>
      </c>
      <c r="Y1666" s="64">
        <f t="shared" si="554"/>
        <v>687830</v>
      </c>
      <c r="Z1666" s="64">
        <f t="shared" si="555"/>
        <v>94920.698237546734</v>
      </c>
      <c r="AA1666" s="64">
        <f t="shared" si="561"/>
        <v>768901.92575733166</v>
      </c>
      <c r="AB1666" s="65">
        <f t="shared" si="556"/>
        <v>0.82170174060265633</v>
      </c>
      <c r="AC1666" s="66">
        <f>X1666</f>
        <v>139841.39647509347</v>
      </c>
      <c r="AD1666" s="88" t="s">
        <v>4740</v>
      </c>
    </row>
    <row r="1667" spans="1:30" s="68" customFormat="1" ht="29.5" customHeight="1" x14ac:dyDescent="0.35">
      <c r="A1667" s="57"/>
      <c r="B1667" s="3">
        <v>155</v>
      </c>
      <c r="C1667" s="9" t="s">
        <v>414</v>
      </c>
      <c r="D1667" s="106" t="s">
        <v>971</v>
      </c>
      <c r="E1667" s="107" t="s">
        <v>2074</v>
      </c>
      <c r="F1667" s="4" t="s">
        <v>13</v>
      </c>
      <c r="G1667" s="58">
        <v>35000</v>
      </c>
      <c r="H1667" s="58">
        <v>6650</v>
      </c>
      <c r="I1667" s="59">
        <v>41650</v>
      </c>
      <c r="J1667" s="60">
        <v>1124000</v>
      </c>
      <c r="K1667" s="60">
        <f t="shared" si="563"/>
        <v>213560</v>
      </c>
      <c r="L1667" s="61">
        <f t="shared" si="564"/>
        <v>1337560</v>
      </c>
      <c r="M1667" s="60">
        <v>1032000</v>
      </c>
      <c r="N1667" s="60">
        <f t="shared" si="551"/>
        <v>196080</v>
      </c>
      <c r="O1667" s="62">
        <f t="shared" si="552"/>
        <v>1228080</v>
      </c>
      <c r="P1667" s="58">
        <v>36050</v>
      </c>
      <c r="Q1667" s="58">
        <v>6849.5</v>
      </c>
      <c r="R1667" s="58">
        <v>42899.5</v>
      </c>
      <c r="S1667" s="62"/>
      <c r="T1667" s="63">
        <f t="shared" si="553"/>
        <v>41650</v>
      </c>
      <c r="U1667" s="63">
        <f t="shared" si="557"/>
        <v>869096.66666666663</v>
      </c>
      <c r="V1667" s="63">
        <f t="shared" si="558"/>
        <v>1228080</v>
      </c>
      <c r="W1667" s="64">
        <f t="shared" si="559"/>
        <v>408995.29533093376</v>
      </c>
      <c r="X1667" s="64">
        <f t="shared" si="560"/>
        <v>117318.04815820915</v>
      </c>
      <c r="Y1667" s="64">
        <f t="shared" si="554"/>
        <v>634865</v>
      </c>
      <c r="Z1667" s="64">
        <f t="shared" si="555"/>
        <v>79484.024079104565</v>
      </c>
      <c r="AA1667" s="64">
        <f t="shared" si="561"/>
        <v>718677.57529599685</v>
      </c>
      <c r="AB1667" s="65">
        <f t="shared" si="556"/>
        <v>0.82692478622937637</v>
      </c>
      <c r="AC1667" s="66">
        <f t="shared" ref="AC1667:AC1670" si="567">X1667</f>
        <v>117318.04815820915</v>
      </c>
      <c r="AD1667" s="88" t="s">
        <v>4740</v>
      </c>
    </row>
    <row r="1668" spans="1:30" s="68" customFormat="1" ht="29.5" customHeight="1" x14ac:dyDescent="0.35">
      <c r="A1668" s="57"/>
      <c r="B1668" s="3">
        <v>156</v>
      </c>
      <c r="C1668" s="9" t="s">
        <v>414</v>
      </c>
      <c r="D1668" s="106" t="s">
        <v>973</v>
      </c>
      <c r="E1668" s="107" t="s">
        <v>2075</v>
      </c>
      <c r="F1668" s="4" t="s">
        <v>13</v>
      </c>
      <c r="G1668" s="58">
        <v>32000</v>
      </c>
      <c r="H1668" s="58">
        <v>6080</v>
      </c>
      <c r="I1668" s="59">
        <v>38080</v>
      </c>
      <c r="J1668" s="60">
        <v>1217000</v>
      </c>
      <c r="K1668" s="60">
        <f t="shared" si="563"/>
        <v>231230</v>
      </c>
      <c r="L1668" s="61">
        <f t="shared" si="564"/>
        <v>1448230</v>
      </c>
      <c r="M1668" s="60">
        <v>1107000</v>
      </c>
      <c r="N1668" s="60">
        <f t="shared" si="551"/>
        <v>210330</v>
      </c>
      <c r="O1668" s="62">
        <f t="shared" si="552"/>
        <v>1317330</v>
      </c>
      <c r="P1668" s="58">
        <v>32960</v>
      </c>
      <c r="Q1668" s="58">
        <v>6262.4</v>
      </c>
      <c r="R1668" s="58">
        <v>39222.400000000001</v>
      </c>
      <c r="S1668" s="62"/>
      <c r="T1668" s="63">
        <f t="shared" si="553"/>
        <v>38080</v>
      </c>
      <c r="U1668" s="63">
        <f t="shared" si="557"/>
        <v>934546.66666666663</v>
      </c>
      <c r="V1668" s="63">
        <f t="shared" si="558"/>
        <v>1317330</v>
      </c>
      <c r="W1668" s="64">
        <f t="shared" si="559"/>
        <v>417262.8184284931</v>
      </c>
      <c r="X1668" s="64">
        <f t="shared" si="560"/>
        <v>108263.72115107974</v>
      </c>
      <c r="Y1668" s="64">
        <f t="shared" si="554"/>
        <v>677705</v>
      </c>
      <c r="Z1668" s="64">
        <f t="shared" si="555"/>
        <v>73171.860575539875</v>
      </c>
      <c r="AA1668" s="64">
        <f t="shared" si="561"/>
        <v>779116.84992261161</v>
      </c>
      <c r="AB1668" s="65">
        <f t="shared" si="556"/>
        <v>0.83368426394538353</v>
      </c>
      <c r="AC1668" s="66">
        <f t="shared" si="567"/>
        <v>108263.72115107974</v>
      </c>
      <c r="AD1668" s="88" t="s">
        <v>4740</v>
      </c>
    </row>
    <row r="1669" spans="1:30" s="68" customFormat="1" ht="29.5" customHeight="1" x14ac:dyDescent="0.35">
      <c r="A1669" s="57"/>
      <c r="B1669" s="3">
        <v>157</v>
      </c>
      <c r="C1669" s="9" t="s">
        <v>414</v>
      </c>
      <c r="D1669" s="106" t="s">
        <v>2076</v>
      </c>
      <c r="E1669" s="107" t="s">
        <v>2077</v>
      </c>
      <c r="F1669" s="4" t="s">
        <v>13</v>
      </c>
      <c r="G1669" s="58">
        <v>85100</v>
      </c>
      <c r="H1669" s="58">
        <v>16169</v>
      </c>
      <c r="I1669" s="59">
        <v>101269</v>
      </c>
      <c r="J1669" s="60">
        <v>1238000</v>
      </c>
      <c r="K1669" s="60">
        <f t="shared" si="563"/>
        <v>235220</v>
      </c>
      <c r="L1669" s="61">
        <f t="shared" si="564"/>
        <v>1473220</v>
      </c>
      <c r="M1669" s="60">
        <v>1136000</v>
      </c>
      <c r="N1669" s="60">
        <f t="shared" si="551"/>
        <v>215840</v>
      </c>
      <c r="O1669" s="62">
        <f t="shared" si="552"/>
        <v>1351840</v>
      </c>
      <c r="P1669" s="58">
        <v>87653.000000000015</v>
      </c>
      <c r="Q1669" s="58">
        <v>16654.070000000003</v>
      </c>
      <c r="R1669" s="58">
        <v>104307.07000000002</v>
      </c>
      <c r="S1669" s="62"/>
      <c r="T1669" s="63">
        <f t="shared" si="553"/>
        <v>101269</v>
      </c>
      <c r="U1669" s="63">
        <f t="shared" si="557"/>
        <v>975443</v>
      </c>
      <c r="V1669" s="63">
        <f t="shared" si="558"/>
        <v>1351840</v>
      </c>
      <c r="W1669" s="64">
        <f t="shared" si="559"/>
        <v>586439.39914660749</v>
      </c>
      <c r="X1669" s="64">
        <f t="shared" si="560"/>
        <v>265646.39700909366</v>
      </c>
      <c r="Y1669" s="64">
        <f t="shared" si="554"/>
        <v>726554.5</v>
      </c>
      <c r="Z1669" s="64">
        <f t="shared" si="555"/>
        <v>183457.69850454683</v>
      </c>
      <c r="AA1669" s="64">
        <f t="shared" si="561"/>
        <v>759485.62383168249</v>
      </c>
      <c r="AB1669" s="65">
        <f t="shared" si="556"/>
        <v>0.77860584763198104</v>
      </c>
      <c r="AC1669" s="66">
        <f t="shared" si="567"/>
        <v>265646.39700909366</v>
      </c>
      <c r="AD1669" s="88" t="s">
        <v>4740</v>
      </c>
    </row>
    <row r="1670" spans="1:30" s="68" customFormat="1" ht="29.5" customHeight="1" x14ac:dyDescent="0.35">
      <c r="A1670" s="57"/>
      <c r="B1670" s="3">
        <v>158</v>
      </c>
      <c r="C1670" s="9" t="s">
        <v>414</v>
      </c>
      <c r="D1670" s="106" t="s">
        <v>2078</v>
      </c>
      <c r="E1670" s="107" t="s">
        <v>2079</v>
      </c>
      <c r="F1670" s="4" t="s">
        <v>13</v>
      </c>
      <c r="G1670" s="58">
        <v>84800</v>
      </c>
      <c r="H1670" s="58">
        <v>16112</v>
      </c>
      <c r="I1670" s="59">
        <v>100912</v>
      </c>
      <c r="J1670" s="60">
        <v>1078000</v>
      </c>
      <c r="K1670" s="60">
        <f t="shared" si="563"/>
        <v>204820</v>
      </c>
      <c r="L1670" s="61">
        <f t="shared" si="564"/>
        <v>1282820</v>
      </c>
      <c r="M1670" s="60">
        <v>989000</v>
      </c>
      <c r="N1670" s="60">
        <f t="shared" si="551"/>
        <v>187910</v>
      </c>
      <c r="O1670" s="62">
        <f t="shared" si="552"/>
        <v>1176910</v>
      </c>
      <c r="P1670" s="58">
        <v>89888</v>
      </c>
      <c r="Q1670" s="58">
        <v>17078.72</v>
      </c>
      <c r="R1670" s="58">
        <v>106966.72</v>
      </c>
      <c r="S1670" s="62"/>
      <c r="T1670" s="63">
        <f t="shared" si="553"/>
        <v>100912</v>
      </c>
      <c r="U1670" s="63">
        <f t="shared" si="557"/>
        <v>853547.33333333337</v>
      </c>
      <c r="V1670" s="63">
        <f t="shared" si="558"/>
        <v>1176910</v>
      </c>
      <c r="W1670" s="64">
        <f t="shared" si="559"/>
        <v>534093.4635858034</v>
      </c>
      <c r="X1670" s="64">
        <f t="shared" si="560"/>
        <v>259991.48438292943</v>
      </c>
      <c r="Y1670" s="64">
        <f t="shared" si="554"/>
        <v>638911</v>
      </c>
      <c r="Z1670" s="64">
        <f t="shared" si="555"/>
        <v>180451.7421914647</v>
      </c>
      <c r="AA1670" s="64">
        <f t="shared" si="561"/>
        <v>653948.92060567951</v>
      </c>
      <c r="AB1670" s="65">
        <f t="shared" si="556"/>
        <v>0.76615425421321626</v>
      </c>
      <c r="AC1670" s="66">
        <f t="shared" si="567"/>
        <v>259991.48438292943</v>
      </c>
      <c r="AD1670" s="88" t="s">
        <v>4740</v>
      </c>
    </row>
    <row r="1671" spans="1:30" s="68" customFormat="1" ht="29.5" customHeight="1" x14ac:dyDescent="0.35">
      <c r="A1671" s="57"/>
      <c r="B1671" s="3">
        <v>159</v>
      </c>
      <c r="C1671" s="9" t="s">
        <v>414</v>
      </c>
      <c r="D1671" s="106" t="s">
        <v>989</v>
      </c>
      <c r="E1671" s="107" t="s">
        <v>2080</v>
      </c>
      <c r="F1671" s="4" t="s">
        <v>13</v>
      </c>
      <c r="G1671" s="58">
        <v>688000</v>
      </c>
      <c r="H1671" s="58">
        <v>130720</v>
      </c>
      <c r="I1671" s="59">
        <v>818720</v>
      </c>
      <c r="J1671" s="60">
        <v>1302000</v>
      </c>
      <c r="K1671" s="60">
        <f t="shared" si="563"/>
        <v>247380</v>
      </c>
      <c r="L1671" s="61">
        <f t="shared" si="564"/>
        <v>1549380</v>
      </c>
      <c r="M1671" s="60">
        <v>1206000</v>
      </c>
      <c r="N1671" s="60">
        <f t="shared" si="551"/>
        <v>229140</v>
      </c>
      <c r="O1671" s="62">
        <f t="shared" si="552"/>
        <v>1435140</v>
      </c>
      <c r="P1671" s="58">
        <v>722400</v>
      </c>
      <c r="Q1671" s="58">
        <v>137256</v>
      </c>
      <c r="R1671" s="58">
        <v>859656</v>
      </c>
      <c r="S1671" s="62"/>
      <c r="T1671" s="63">
        <f t="shared" si="553"/>
        <v>818720</v>
      </c>
      <c r="U1671" s="63">
        <f t="shared" si="557"/>
        <v>1267746.6666666667</v>
      </c>
      <c r="V1671" s="63">
        <f t="shared" si="558"/>
        <v>1435140</v>
      </c>
      <c r="W1671" s="64">
        <f t="shared" si="559"/>
        <v>1221038.0701635578</v>
      </c>
      <c r="X1671" s="64">
        <f t="shared" si="560"/>
        <v>1170213.6670514087</v>
      </c>
      <c r="Y1671" s="64">
        <f t="shared" si="554"/>
        <v>1126930</v>
      </c>
      <c r="Z1671" s="64">
        <f t="shared" si="555"/>
        <v>994466.83352570434</v>
      </c>
      <c r="AA1671" s="64">
        <f t="shared" si="561"/>
        <v>393041.22548828577</v>
      </c>
      <c r="AB1671" s="65">
        <f t="shared" si="556"/>
        <v>0.31003136180331958</v>
      </c>
      <c r="AC1671" s="66">
        <f>Z1671</f>
        <v>994466.83352570434</v>
      </c>
      <c r="AD1671" s="90" t="s">
        <v>4745</v>
      </c>
    </row>
    <row r="1672" spans="1:30" s="68" customFormat="1" ht="29.5" customHeight="1" x14ac:dyDescent="0.35">
      <c r="A1672" s="57"/>
      <c r="B1672" s="3">
        <v>160</v>
      </c>
      <c r="C1672" s="9" t="s">
        <v>414</v>
      </c>
      <c r="D1672" s="106" t="s">
        <v>965</v>
      </c>
      <c r="E1672" s="107" t="s">
        <v>2081</v>
      </c>
      <c r="F1672" s="4" t="s">
        <v>13</v>
      </c>
      <c r="G1672" s="58">
        <v>759000</v>
      </c>
      <c r="H1672" s="58">
        <v>144210</v>
      </c>
      <c r="I1672" s="59">
        <v>903210</v>
      </c>
      <c r="J1672" s="60">
        <v>1323000</v>
      </c>
      <c r="K1672" s="60">
        <f t="shared" si="563"/>
        <v>251370</v>
      </c>
      <c r="L1672" s="61">
        <f t="shared" si="564"/>
        <v>1574370</v>
      </c>
      <c r="M1672" s="60">
        <v>1225000</v>
      </c>
      <c r="N1672" s="60">
        <f t="shared" si="551"/>
        <v>232750</v>
      </c>
      <c r="O1672" s="62">
        <f t="shared" si="552"/>
        <v>1457750</v>
      </c>
      <c r="P1672" s="58">
        <v>789360</v>
      </c>
      <c r="Q1672" s="58">
        <v>149978.4</v>
      </c>
      <c r="R1672" s="58">
        <v>939338.4</v>
      </c>
      <c r="S1672" s="62"/>
      <c r="T1672" s="63">
        <f t="shared" si="553"/>
        <v>903210</v>
      </c>
      <c r="U1672" s="63">
        <f t="shared" si="557"/>
        <v>1311776.6666666667</v>
      </c>
      <c r="V1672" s="63">
        <f t="shared" si="558"/>
        <v>1457750</v>
      </c>
      <c r="W1672" s="64">
        <f t="shared" si="559"/>
        <v>1275047.0114265871</v>
      </c>
      <c r="X1672" s="64">
        <f t="shared" si="560"/>
        <v>1235419.1617385552</v>
      </c>
      <c r="Y1672" s="64">
        <f t="shared" si="554"/>
        <v>1180480</v>
      </c>
      <c r="Z1672" s="64">
        <f t="shared" si="555"/>
        <v>1069314.5808692775</v>
      </c>
      <c r="AA1672" s="64">
        <f t="shared" si="561"/>
        <v>358601.58523538837</v>
      </c>
      <c r="AB1672" s="65">
        <f t="shared" si="556"/>
        <v>0.27337091316513862</v>
      </c>
      <c r="AC1672" s="66">
        <f>T1672</f>
        <v>903210</v>
      </c>
      <c r="AD1672" s="67" t="s">
        <v>4739</v>
      </c>
    </row>
    <row r="1673" spans="1:30" s="68" customFormat="1" ht="29.5" customHeight="1" x14ac:dyDescent="0.35">
      <c r="A1673" s="57"/>
      <c r="B1673" s="3">
        <v>161</v>
      </c>
      <c r="C1673" s="9" t="s">
        <v>414</v>
      </c>
      <c r="D1673" s="106" t="s">
        <v>2082</v>
      </c>
      <c r="E1673" s="107" t="s">
        <v>2083</v>
      </c>
      <c r="F1673" s="4" t="s">
        <v>13</v>
      </c>
      <c r="G1673" s="58">
        <v>775000</v>
      </c>
      <c r="H1673" s="58">
        <v>147250</v>
      </c>
      <c r="I1673" s="59">
        <v>922250</v>
      </c>
      <c r="J1673" s="60">
        <v>124000</v>
      </c>
      <c r="K1673" s="60">
        <f t="shared" si="563"/>
        <v>23560</v>
      </c>
      <c r="L1673" s="61">
        <f t="shared" si="564"/>
        <v>147560</v>
      </c>
      <c r="M1673" s="60">
        <v>113000</v>
      </c>
      <c r="N1673" s="60">
        <f t="shared" ref="N1673:N1736" si="568">+M1673*19%</f>
        <v>21470</v>
      </c>
      <c r="O1673" s="62">
        <f t="shared" ref="O1673:O1736" si="569">+M1673+N1673</f>
        <v>134470</v>
      </c>
      <c r="P1673" s="58">
        <v>821500</v>
      </c>
      <c r="Q1673" s="58">
        <v>156085</v>
      </c>
      <c r="R1673" s="58">
        <v>977585</v>
      </c>
      <c r="S1673" s="62"/>
      <c r="T1673" s="63">
        <f t="shared" si="553"/>
        <v>134470</v>
      </c>
      <c r="U1673" s="63">
        <f t="shared" si="557"/>
        <v>401426.66666666669</v>
      </c>
      <c r="V1673" s="63">
        <f t="shared" si="558"/>
        <v>147560</v>
      </c>
      <c r="W1673" s="64">
        <f t="shared" si="559"/>
        <v>263520.39842084894</v>
      </c>
      <c r="X1673" s="64">
        <f t="shared" si="560"/>
        <v>196106.47639956092</v>
      </c>
      <c r="Y1673" s="64">
        <f t="shared" si="554"/>
        <v>141015</v>
      </c>
      <c r="Z1673" s="64">
        <f t="shared" si="555"/>
        <v>165288.23819978046</v>
      </c>
      <c r="AA1673" s="64">
        <f t="shared" si="561"/>
        <v>451093.72134106827</v>
      </c>
      <c r="AB1673" s="65">
        <f t="shared" si="556"/>
        <v>1.1237263460517528</v>
      </c>
      <c r="AC1673" s="66">
        <f>X1673</f>
        <v>196106.47639956092</v>
      </c>
      <c r="AD1673" s="88" t="s">
        <v>4740</v>
      </c>
    </row>
    <row r="1674" spans="1:30" s="68" customFormat="1" ht="29.5" customHeight="1" x14ac:dyDescent="0.35">
      <c r="A1674" s="57"/>
      <c r="B1674" s="3">
        <v>162</v>
      </c>
      <c r="C1674" s="9" t="s">
        <v>414</v>
      </c>
      <c r="D1674" s="106" t="s">
        <v>981</v>
      </c>
      <c r="E1674" s="107" t="s">
        <v>2084</v>
      </c>
      <c r="F1674" s="4" t="s">
        <v>13</v>
      </c>
      <c r="G1674" s="58">
        <v>1950000</v>
      </c>
      <c r="H1674" s="58">
        <v>370500</v>
      </c>
      <c r="I1674" s="59">
        <v>2320500</v>
      </c>
      <c r="J1674" s="60">
        <v>108000</v>
      </c>
      <c r="K1674" s="60">
        <f t="shared" si="563"/>
        <v>20520</v>
      </c>
      <c r="L1674" s="61">
        <f t="shared" si="564"/>
        <v>128520</v>
      </c>
      <c r="M1674" s="60">
        <v>100000</v>
      </c>
      <c r="N1674" s="60">
        <f t="shared" si="568"/>
        <v>19000</v>
      </c>
      <c r="O1674" s="62">
        <f t="shared" si="569"/>
        <v>119000</v>
      </c>
      <c r="P1674" s="58">
        <v>2067000</v>
      </c>
      <c r="Q1674" s="58">
        <v>392730</v>
      </c>
      <c r="R1674" s="58">
        <v>2459730</v>
      </c>
      <c r="S1674" s="62"/>
      <c r="T1674" s="63">
        <f t="shared" ref="T1674:T1737" si="570">MIN(I1674,L1674,O1674)</f>
        <v>119000</v>
      </c>
      <c r="U1674" s="63">
        <f t="shared" si="557"/>
        <v>856006.66666666663</v>
      </c>
      <c r="V1674" s="63">
        <f t="shared" si="558"/>
        <v>128520</v>
      </c>
      <c r="W1674" s="64">
        <f t="shared" si="559"/>
        <v>328624.35774581722</v>
      </c>
      <c r="X1674" s="64">
        <f t="shared" si="560"/>
        <v>180557.63688760807</v>
      </c>
      <c r="Y1674" s="64">
        <f t="shared" ref="Y1674:Y1737" si="571">AVERAGE(T1674,V1674)</f>
        <v>123760</v>
      </c>
      <c r="Z1674" s="64">
        <f t="shared" ref="Z1674:Z1737" si="572">AVERAGE(T1674,X1674)</f>
        <v>149778.81844380405</v>
      </c>
      <c r="AA1674" s="64">
        <f t="shared" si="561"/>
        <v>1268297.3626611913</v>
      </c>
      <c r="AB1674" s="65">
        <f t="shared" ref="AB1674:AB1737" si="573">AA1674/U1674</f>
        <v>1.4816442582158915</v>
      </c>
      <c r="AC1674" s="66">
        <f>X1674</f>
        <v>180557.63688760807</v>
      </c>
      <c r="AD1674" s="88" t="s">
        <v>4740</v>
      </c>
    </row>
    <row r="1675" spans="1:30" s="68" customFormat="1" ht="29.5" customHeight="1" x14ac:dyDescent="0.35">
      <c r="A1675" s="57"/>
      <c r="B1675" s="3">
        <v>163</v>
      </c>
      <c r="C1675" s="9" t="s">
        <v>414</v>
      </c>
      <c r="D1675" s="106" t="s">
        <v>983</v>
      </c>
      <c r="E1675" s="107" t="s">
        <v>2085</v>
      </c>
      <c r="F1675" s="4" t="s">
        <v>13</v>
      </c>
      <c r="G1675" s="58">
        <v>350000</v>
      </c>
      <c r="H1675" s="58">
        <v>66500</v>
      </c>
      <c r="I1675" s="59">
        <v>416500</v>
      </c>
      <c r="J1675" s="60">
        <v>125000</v>
      </c>
      <c r="K1675" s="60">
        <f t="shared" si="563"/>
        <v>23750</v>
      </c>
      <c r="L1675" s="61">
        <f t="shared" si="564"/>
        <v>148750</v>
      </c>
      <c r="M1675" s="60">
        <v>114000</v>
      </c>
      <c r="N1675" s="60">
        <f t="shared" si="568"/>
        <v>21660</v>
      </c>
      <c r="O1675" s="62">
        <f t="shared" si="569"/>
        <v>135660</v>
      </c>
      <c r="P1675" s="58">
        <v>371000</v>
      </c>
      <c r="Q1675" s="58">
        <v>70490</v>
      </c>
      <c r="R1675" s="58">
        <v>441490</v>
      </c>
      <c r="S1675" s="62"/>
      <c r="T1675" s="63">
        <f t="shared" si="570"/>
        <v>135660</v>
      </c>
      <c r="U1675" s="63">
        <f t="shared" si="557"/>
        <v>233636.66666666666</v>
      </c>
      <c r="V1675" s="63">
        <f t="shared" si="558"/>
        <v>148750</v>
      </c>
      <c r="W1675" s="64">
        <f t="shared" si="559"/>
        <v>203317.42353271027</v>
      </c>
      <c r="X1675" s="64">
        <f t="shared" si="560"/>
        <v>181873.08478038816</v>
      </c>
      <c r="Y1675" s="64">
        <f t="shared" si="571"/>
        <v>142205</v>
      </c>
      <c r="Z1675" s="64">
        <f t="shared" si="572"/>
        <v>158766.54239019408</v>
      </c>
      <c r="AA1675" s="64">
        <f t="shared" si="561"/>
        <v>158499.48275415075</v>
      </c>
      <c r="AB1675" s="65">
        <f t="shared" si="573"/>
        <v>0.67840157546967839</v>
      </c>
      <c r="AC1675" s="66">
        <f>Y1675</f>
        <v>142205</v>
      </c>
      <c r="AD1675" s="90" t="s">
        <v>4746</v>
      </c>
    </row>
    <row r="1676" spans="1:30" s="68" customFormat="1" ht="29.5" customHeight="1" x14ac:dyDescent="0.35">
      <c r="A1676" s="57"/>
      <c r="B1676" s="3">
        <v>164</v>
      </c>
      <c r="C1676" s="9" t="s">
        <v>414</v>
      </c>
      <c r="D1676" s="106" t="s">
        <v>1817</v>
      </c>
      <c r="E1676" s="107" t="s">
        <v>2086</v>
      </c>
      <c r="F1676" s="4" t="s">
        <v>13</v>
      </c>
      <c r="G1676" s="58">
        <v>787000</v>
      </c>
      <c r="H1676" s="58">
        <v>149530</v>
      </c>
      <c r="I1676" s="59">
        <v>936530</v>
      </c>
      <c r="J1676" s="60">
        <v>105000</v>
      </c>
      <c r="K1676" s="60">
        <f t="shared" si="563"/>
        <v>19950</v>
      </c>
      <c r="L1676" s="61">
        <f t="shared" si="564"/>
        <v>124950</v>
      </c>
      <c r="M1676" s="60">
        <v>96000</v>
      </c>
      <c r="N1676" s="60">
        <f t="shared" si="568"/>
        <v>18240</v>
      </c>
      <c r="O1676" s="62">
        <f t="shared" si="569"/>
        <v>114240</v>
      </c>
      <c r="P1676" s="58">
        <v>834220.00000000012</v>
      </c>
      <c r="Q1676" s="58">
        <v>158501.80000000002</v>
      </c>
      <c r="R1676" s="58">
        <v>992721.80000000016</v>
      </c>
      <c r="S1676" s="62"/>
      <c r="T1676" s="63">
        <f t="shared" si="570"/>
        <v>114240</v>
      </c>
      <c r="U1676" s="63">
        <f t="shared" si="557"/>
        <v>391906.66666666669</v>
      </c>
      <c r="V1676" s="63">
        <f t="shared" si="558"/>
        <v>124950</v>
      </c>
      <c r="W1676" s="64">
        <f t="shared" si="559"/>
        <v>237333.32092724618</v>
      </c>
      <c r="X1676" s="64">
        <f t="shared" si="560"/>
        <v>168307.91064201537</v>
      </c>
      <c r="Y1676" s="64">
        <f t="shared" si="571"/>
        <v>119595</v>
      </c>
      <c r="Z1676" s="64">
        <f t="shared" si="572"/>
        <v>141273.9553210077</v>
      </c>
      <c r="AA1676" s="64">
        <f t="shared" si="561"/>
        <v>471688.04037555726</v>
      </c>
      <c r="AB1676" s="65">
        <f t="shared" si="573"/>
        <v>1.2035723821374746</v>
      </c>
      <c r="AC1676" s="66">
        <f>X1676</f>
        <v>168307.91064201537</v>
      </c>
      <c r="AD1676" s="88" t="s">
        <v>4740</v>
      </c>
    </row>
    <row r="1677" spans="1:30" s="68" customFormat="1" ht="29.5" customHeight="1" x14ac:dyDescent="0.35">
      <c r="A1677" s="57"/>
      <c r="B1677" s="3">
        <v>165</v>
      </c>
      <c r="C1677" s="9" t="s">
        <v>414</v>
      </c>
      <c r="D1677" s="106" t="s">
        <v>2087</v>
      </c>
      <c r="E1677" s="107" t="s">
        <v>2088</v>
      </c>
      <c r="F1677" s="4" t="s">
        <v>13</v>
      </c>
      <c r="G1677" s="58">
        <v>87800</v>
      </c>
      <c r="H1677" s="58">
        <v>16682</v>
      </c>
      <c r="I1677" s="59">
        <v>104482</v>
      </c>
      <c r="J1677" s="60">
        <v>102000</v>
      </c>
      <c r="K1677" s="60">
        <f t="shared" si="563"/>
        <v>19380</v>
      </c>
      <c r="L1677" s="61">
        <f t="shared" si="564"/>
        <v>121380</v>
      </c>
      <c r="M1677" s="60">
        <v>95000</v>
      </c>
      <c r="N1677" s="60">
        <f t="shared" si="568"/>
        <v>18050</v>
      </c>
      <c r="O1677" s="62">
        <f t="shared" si="569"/>
        <v>113050</v>
      </c>
      <c r="P1677" s="58">
        <v>91312</v>
      </c>
      <c r="Q1677" s="58">
        <v>17349.28</v>
      </c>
      <c r="R1677" s="58">
        <v>108661.28</v>
      </c>
      <c r="S1677" s="62"/>
      <c r="T1677" s="63">
        <f t="shared" si="570"/>
        <v>104482</v>
      </c>
      <c r="U1677" s="63">
        <f t="shared" si="557"/>
        <v>112970.66666666667</v>
      </c>
      <c r="V1677" s="63">
        <f t="shared" si="558"/>
        <v>113050</v>
      </c>
      <c r="W1677" s="64">
        <f t="shared" si="559"/>
        <v>112759.47860492149</v>
      </c>
      <c r="X1677" s="64">
        <f t="shared" si="560"/>
        <v>112548.14389363609</v>
      </c>
      <c r="Y1677" s="64">
        <f t="shared" si="571"/>
        <v>108766</v>
      </c>
      <c r="Z1677" s="64">
        <f t="shared" si="572"/>
        <v>108515.07194681805</v>
      </c>
      <c r="AA1677" s="64">
        <f t="shared" si="561"/>
        <v>8449.2793381053125</v>
      </c>
      <c r="AB1677" s="65">
        <f t="shared" si="573"/>
        <v>7.4791798503198281E-2</v>
      </c>
      <c r="AC1677" s="66">
        <f>T1677</f>
        <v>104482</v>
      </c>
      <c r="AD1677" s="67" t="s">
        <v>4739</v>
      </c>
    </row>
    <row r="1678" spans="1:30" s="68" customFormat="1" ht="29.5" customHeight="1" x14ac:dyDescent="0.35">
      <c r="A1678" s="57"/>
      <c r="B1678" s="3">
        <v>166</v>
      </c>
      <c r="C1678" s="9" t="s">
        <v>414</v>
      </c>
      <c r="D1678" s="106" t="s">
        <v>977</v>
      </c>
      <c r="E1678" s="107" t="s">
        <v>2089</v>
      </c>
      <c r="F1678" s="4" t="s">
        <v>13</v>
      </c>
      <c r="G1678" s="58">
        <v>35400</v>
      </c>
      <c r="H1678" s="58">
        <v>6726</v>
      </c>
      <c r="I1678" s="59">
        <v>42126</v>
      </c>
      <c r="J1678" s="60">
        <v>122000</v>
      </c>
      <c r="K1678" s="60">
        <f t="shared" si="563"/>
        <v>23180</v>
      </c>
      <c r="L1678" s="61">
        <f t="shared" si="564"/>
        <v>145180</v>
      </c>
      <c r="M1678" s="60">
        <v>112000</v>
      </c>
      <c r="N1678" s="60">
        <f t="shared" si="568"/>
        <v>21280</v>
      </c>
      <c r="O1678" s="62">
        <f t="shared" si="569"/>
        <v>133280</v>
      </c>
      <c r="P1678" s="58">
        <v>36462</v>
      </c>
      <c r="Q1678" s="58">
        <v>6927.78</v>
      </c>
      <c r="R1678" s="58">
        <v>43389.78</v>
      </c>
      <c r="S1678" s="62"/>
      <c r="T1678" s="63">
        <f t="shared" si="570"/>
        <v>42126</v>
      </c>
      <c r="U1678" s="63">
        <f t="shared" si="557"/>
        <v>106862</v>
      </c>
      <c r="V1678" s="63">
        <f t="shared" si="558"/>
        <v>133280</v>
      </c>
      <c r="W1678" s="64">
        <f t="shared" si="559"/>
        <v>93413.002864791008</v>
      </c>
      <c r="X1678" s="64">
        <f t="shared" si="560"/>
        <v>78679.627476352762</v>
      </c>
      <c r="Y1678" s="64">
        <f t="shared" si="571"/>
        <v>87703</v>
      </c>
      <c r="Z1678" s="64">
        <f t="shared" si="572"/>
        <v>60402.813738176381</v>
      </c>
      <c r="AA1678" s="64">
        <f t="shared" si="561"/>
        <v>56377.874844658698</v>
      </c>
      <c r="AB1678" s="65">
        <f t="shared" si="573"/>
        <v>0.5275764522904185</v>
      </c>
      <c r="AC1678" s="66">
        <f>Z1678</f>
        <v>60402.813738176381</v>
      </c>
      <c r="AD1678" s="90" t="s">
        <v>4745</v>
      </c>
    </row>
    <row r="1679" spans="1:30" s="68" customFormat="1" ht="29.5" customHeight="1" x14ac:dyDescent="0.35">
      <c r="A1679" s="57"/>
      <c r="B1679" s="3">
        <v>167</v>
      </c>
      <c r="C1679" s="9" t="s">
        <v>414</v>
      </c>
      <c r="D1679" s="106" t="s">
        <v>2090</v>
      </c>
      <c r="E1679" s="107" t="s">
        <v>2091</v>
      </c>
      <c r="F1679" s="4" t="s">
        <v>13</v>
      </c>
      <c r="G1679" s="58">
        <v>71400</v>
      </c>
      <c r="H1679" s="58">
        <v>13566</v>
      </c>
      <c r="I1679" s="59">
        <v>84966</v>
      </c>
      <c r="J1679" s="60">
        <v>113000</v>
      </c>
      <c r="K1679" s="60">
        <f t="shared" si="563"/>
        <v>21470</v>
      </c>
      <c r="L1679" s="61">
        <f t="shared" si="564"/>
        <v>134470</v>
      </c>
      <c r="M1679" s="60">
        <v>103000</v>
      </c>
      <c r="N1679" s="60">
        <f t="shared" si="568"/>
        <v>19570</v>
      </c>
      <c r="O1679" s="62">
        <f t="shared" si="569"/>
        <v>122570</v>
      </c>
      <c r="P1679" s="58">
        <v>74970</v>
      </c>
      <c r="Q1679" s="58">
        <v>14244.3</v>
      </c>
      <c r="R1679" s="58">
        <v>89214.3</v>
      </c>
      <c r="S1679" s="62"/>
      <c r="T1679" s="63">
        <f t="shared" si="570"/>
        <v>84966</v>
      </c>
      <c r="U1679" s="63">
        <f t="shared" si="557"/>
        <v>114002</v>
      </c>
      <c r="V1679" s="63">
        <f t="shared" si="558"/>
        <v>122570</v>
      </c>
      <c r="W1679" s="64">
        <f t="shared" si="559"/>
        <v>111879.77596636265</v>
      </c>
      <c r="X1679" s="64">
        <f t="shared" si="560"/>
        <v>109630.61120267244</v>
      </c>
      <c r="Y1679" s="64">
        <f t="shared" si="571"/>
        <v>103768</v>
      </c>
      <c r="Z1679" s="64">
        <f t="shared" si="572"/>
        <v>97298.305601336222</v>
      </c>
      <c r="AA1679" s="64">
        <f t="shared" si="561"/>
        <v>25840.268419658492</v>
      </c>
      <c r="AB1679" s="65">
        <f t="shared" si="573"/>
        <v>0.22666504464534387</v>
      </c>
      <c r="AC1679" s="66">
        <f>T1679</f>
        <v>84966</v>
      </c>
      <c r="AD1679" s="67" t="s">
        <v>4739</v>
      </c>
    </row>
    <row r="1680" spans="1:30" s="68" customFormat="1" ht="29.5" customHeight="1" x14ac:dyDescent="0.35">
      <c r="A1680" s="57"/>
      <c r="B1680" s="3">
        <v>168</v>
      </c>
      <c r="C1680" s="9" t="s">
        <v>414</v>
      </c>
      <c r="D1680" s="106" t="s">
        <v>2092</v>
      </c>
      <c r="E1680" s="107" t="s">
        <v>2093</v>
      </c>
      <c r="F1680" s="4" t="s">
        <v>13</v>
      </c>
      <c r="G1680" s="58">
        <v>38655.462184873948</v>
      </c>
      <c r="H1680" s="58">
        <v>7344.5378151260502</v>
      </c>
      <c r="I1680" s="59">
        <v>46000</v>
      </c>
      <c r="J1680" s="60">
        <v>123000</v>
      </c>
      <c r="K1680" s="60">
        <f t="shared" si="563"/>
        <v>23370</v>
      </c>
      <c r="L1680" s="61">
        <f t="shared" si="564"/>
        <v>146370</v>
      </c>
      <c r="M1680" s="60">
        <v>112000</v>
      </c>
      <c r="N1680" s="60">
        <f t="shared" si="568"/>
        <v>21280</v>
      </c>
      <c r="O1680" s="62">
        <f t="shared" si="569"/>
        <v>133280</v>
      </c>
      <c r="P1680" s="58">
        <v>40974.789915966387</v>
      </c>
      <c r="Q1680" s="58">
        <v>7785.2100840336134</v>
      </c>
      <c r="R1680" s="58">
        <v>48760</v>
      </c>
      <c r="S1680" s="62"/>
      <c r="T1680" s="63">
        <f t="shared" si="570"/>
        <v>46000</v>
      </c>
      <c r="U1680" s="63">
        <f t="shared" si="557"/>
        <v>108550</v>
      </c>
      <c r="V1680" s="63">
        <f t="shared" si="558"/>
        <v>133280</v>
      </c>
      <c r="W1680" s="64">
        <f t="shared" si="559"/>
        <v>96455.048304159252</v>
      </c>
      <c r="X1680" s="64">
        <f t="shared" si="560"/>
        <v>83162.082442514613</v>
      </c>
      <c r="Y1680" s="64">
        <f t="shared" si="571"/>
        <v>89640</v>
      </c>
      <c r="Z1680" s="64">
        <f t="shared" si="572"/>
        <v>64581.041221257306</v>
      </c>
      <c r="AA1680" s="64">
        <f t="shared" si="561"/>
        <v>54563.851586925201</v>
      </c>
      <c r="AB1680" s="65">
        <f t="shared" si="573"/>
        <v>0.5026610003401677</v>
      </c>
      <c r="AC1680" s="66">
        <f>Z1680</f>
        <v>64581.041221257306</v>
      </c>
      <c r="AD1680" s="90" t="s">
        <v>4745</v>
      </c>
    </row>
    <row r="1681" spans="1:30" s="68" customFormat="1" ht="29.5" customHeight="1" x14ac:dyDescent="0.35">
      <c r="A1681" s="57"/>
      <c r="B1681" s="3">
        <v>169</v>
      </c>
      <c r="C1681" s="9" t="s">
        <v>414</v>
      </c>
      <c r="D1681" s="106" t="s">
        <v>2094</v>
      </c>
      <c r="E1681" s="107" t="s">
        <v>2095</v>
      </c>
      <c r="F1681" s="4" t="s">
        <v>13</v>
      </c>
      <c r="G1681" s="58">
        <v>76800</v>
      </c>
      <c r="H1681" s="58">
        <v>14592</v>
      </c>
      <c r="I1681" s="59">
        <v>91392</v>
      </c>
      <c r="J1681" s="60">
        <v>112000</v>
      </c>
      <c r="K1681" s="60">
        <f t="shared" si="563"/>
        <v>21280</v>
      </c>
      <c r="L1681" s="61">
        <f t="shared" si="564"/>
        <v>133280</v>
      </c>
      <c r="M1681" s="60">
        <v>103000</v>
      </c>
      <c r="N1681" s="60">
        <f t="shared" si="568"/>
        <v>19570</v>
      </c>
      <c r="O1681" s="62">
        <f t="shared" si="569"/>
        <v>122570</v>
      </c>
      <c r="P1681" s="58">
        <v>79872</v>
      </c>
      <c r="Q1681" s="58">
        <v>15175.68</v>
      </c>
      <c r="R1681" s="58">
        <v>95047.679999999993</v>
      </c>
      <c r="S1681" s="62"/>
      <c r="T1681" s="63">
        <f t="shared" si="570"/>
        <v>91392</v>
      </c>
      <c r="U1681" s="63">
        <f t="shared" si="557"/>
        <v>115747.33333333333</v>
      </c>
      <c r="V1681" s="63">
        <f t="shared" si="558"/>
        <v>122570</v>
      </c>
      <c r="W1681" s="64">
        <f t="shared" si="559"/>
        <v>114292.86442216791</v>
      </c>
      <c r="X1681" s="64">
        <f t="shared" si="560"/>
        <v>112767.19680547633</v>
      </c>
      <c r="Y1681" s="64">
        <f t="shared" si="571"/>
        <v>106981</v>
      </c>
      <c r="Z1681" s="64">
        <f t="shared" si="572"/>
        <v>102079.59840273816</v>
      </c>
      <c r="AA1681" s="64">
        <f t="shared" si="561"/>
        <v>21761.496302720825</v>
      </c>
      <c r="AB1681" s="65">
        <f t="shared" si="573"/>
        <v>0.18800861908456487</v>
      </c>
      <c r="AC1681" s="66">
        <f t="shared" ref="AC1681:AC1682" si="574">T1681</f>
        <v>91392</v>
      </c>
      <c r="AD1681" s="67" t="s">
        <v>4739</v>
      </c>
    </row>
    <row r="1682" spans="1:30" s="68" customFormat="1" ht="29.5" customHeight="1" x14ac:dyDescent="0.35">
      <c r="A1682" s="57"/>
      <c r="B1682" s="3">
        <v>170</v>
      </c>
      <c r="C1682" s="9" t="s">
        <v>414</v>
      </c>
      <c r="D1682" s="106" t="s">
        <v>993</v>
      </c>
      <c r="E1682" s="107" t="s">
        <v>2096</v>
      </c>
      <c r="F1682" s="4" t="s">
        <v>13</v>
      </c>
      <c r="G1682" s="58">
        <v>73400</v>
      </c>
      <c r="H1682" s="58">
        <v>13946</v>
      </c>
      <c r="I1682" s="59">
        <v>87346</v>
      </c>
      <c r="J1682" s="60">
        <v>101000</v>
      </c>
      <c r="K1682" s="60">
        <f t="shared" si="563"/>
        <v>19190</v>
      </c>
      <c r="L1682" s="61">
        <f t="shared" si="564"/>
        <v>120190</v>
      </c>
      <c r="M1682" s="60">
        <v>92000</v>
      </c>
      <c r="N1682" s="60">
        <f t="shared" si="568"/>
        <v>17480</v>
      </c>
      <c r="O1682" s="62">
        <f t="shared" si="569"/>
        <v>109480</v>
      </c>
      <c r="P1682" s="58">
        <v>77070</v>
      </c>
      <c r="Q1682" s="58">
        <v>14643.3</v>
      </c>
      <c r="R1682" s="58">
        <v>91713.3</v>
      </c>
      <c r="S1682" s="62"/>
      <c r="T1682" s="63">
        <f t="shared" si="570"/>
        <v>87346</v>
      </c>
      <c r="U1682" s="63">
        <f t="shared" ref="U1682:U1745" si="575">AVERAGE(I1682,L1682,O1682)</f>
        <v>105672</v>
      </c>
      <c r="V1682" s="63">
        <f t="shared" ref="V1682:V1745" si="576">MEDIAN(I1682,L1682,O1682)</f>
        <v>109480</v>
      </c>
      <c r="W1682" s="64">
        <f t="shared" ref="W1682:W1745" si="577">GEOMEAN(I1682,L1682,O1682)</f>
        <v>104748.71767491149</v>
      </c>
      <c r="X1682" s="64">
        <f t="shared" ref="X1682:X1745" si="578">HARMEAN(I1682,L1682,O1682)</f>
        <v>103795.56385400414</v>
      </c>
      <c r="Y1682" s="64">
        <f t="shared" si="571"/>
        <v>98413</v>
      </c>
      <c r="Z1682" s="64">
        <f t="shared" si="572"/>
        <v>95570.78192700207</v>
      </c>
      <c r="AA1682" s="64">
        <f t="shared" ref="AA1682:AA1745" si="579">STDEV(I1682,L1682,O1682)</f>
        <v>16749.857671037087</v>
      </c>
      <c r="AB1682" s="65">
        <f t="shared" si="573"/>
        <v>0.15850800279200816</v>
      </c>
      <c r="AC1682" s="66">
        <f t="shared" si="574"/>
        <v>87346</v>
      </c>
      <c r="AD1682" s="67" t="s">
        <v>4739</v>
      </c>
    </row>
    <row r="1683" spans="1:30" s="68" customFormat="1" ht="29.5" customHeight="1" x14ac:dyDescent="0.35">
      <c r="A1683" s="57"/>
      <c r="B1683" s="3">
        <v>171</v>
      </c>
      <c r="C1683" s="9" t="s">
        <v>414</v>
      </c>
      <c r="D1683" s="106" t="s">
        <v>2097</v>
      </c>
      <c r="E1683" s="107" t="s">
        <v>2098</v>
      </c>
      <c r="F1683" s="4" t="s">
        <v>13</v>
      </c>
      <c r="G1683" s="58">
        <v>868000</v>
      </c>
      <c r="H1683" s="58">
        <v>164920</v>
      </c>
      <c r="I1683" s="59">
        <v>1032920</v>
      </c>
      <c r="J1683" s="60">
        <v>127000</v>
      </c>
      <c r="K1683" s="60">
        <f t="shared" si="563"/>
        <v>24130</v>
      </c>
      <c r="L1683" s="61">
        <f t="shared" si="564"/>
        <v>151130</v>
      </c>
      <c r="M1683" s="60">
        <v>117000</v>
      </c>
      <c r="N1683" s="60">
        <f t="shared" si="568"/>
        <v>22230</v>
      </c>
      <c r="O1683" s="62">
        <f t="shared" si="569"/>
        <v>139230</v>
      </c>
      <c r="P1683" s="58">
        <v>911400</v>
      </c>
      <c r="Q1683" s="58">
        <v>173166</v>
      </c>
      <c r="R1683" s="58">
        <v>1084566</v>
      </c>
      <c r="S1683" s="62"/>
      <c r="T1683" s="63">
        <f t="shared" si="570"/>
        <v>139230</v>
      </c>
      <c r="U1683" s="63">
        <f t="shared" si="575"/>
        <v>441093.33333333331</v>
      </c>
      <c r="V1683" s="63">
        <f t="shared" si="576"/>
        <v>151130</v>
      </c>
      <c r="W1683" s="64">
        <f t="shared" si="577"/>
        <v>279072.29936565185</v>
      </c>
      <c r="X1683" s="64">
        <f t="shared" si="578"/>
        <v>203151.43034886234</v>
      </c>
      <c r="Y1683" s="64">
        <f t="shared" si="571"/>
        <v>145180</v>
      </c>
      <c r="Z1683" s="64">
        <f t="shared" si="572"/>
        <v>171190.71517443116</v>
      </c>
      <c r="AA1683" s="64">
        <f t="shared" si="579"/>
        <v>512571.4633427551</v>
      </c>
      <c r="AB1683" s="65">
        <f t="shared" si="573"/>
        <v>1.1620476316639452</v>
      </c>
      <c r="AC1683" s="66">
        <f>X1683</f>
        <v>203151.43034886234</v>
      </c>
      <c r="AD1683" s="88" t="s">
        <v>4740</v>
      </c>
    </row>
    <row r="1684" spans="1:30" s="68" customFormat="1" ht="29.5" customHeight="1" x14ac:dyDescent="0.35">
      <c r="A1684" s="57"/>
      <c r="B1684" s="3">
        <v>172</v>
      </c>
      <c r="C1684" s="9" t="s">
        <v>414</v>
      </c>
      <c r="D1684" s="106" t="s">
        <v>1030</v>
      </c>
      <c r="E1684" s="107" t="s">
        <v>2099</v>
      </c>
      <c r="F1684" s="4" t="s">
        <v>13</v>
      </c>
      <c r="G1684" s="58">
        <v>69800</v>
      </c>
      <c r="H1684" s="58">
        <v>13262</v>
      </c>
      <c r="I1684" s="59">
        <v>83062</v>
      </c>
      <c r="J1684" s="60">
        <v>112000</v>
      </c>
      <c r="K1684" s="60">
        <f t="shared" si="563"/>
        <v>21280</v>
      </c>
      <c r="L1684" s="61">
        <f t="shared" si="564"/>
        <v>133280</v>
      </c>
      <c r="M1684" s="60">
        <v>103000</v>
      </c>
      <c r="N1684" s="60">
        <f t="shared" si="568"/>
        <v>19570</v>
      </c>
      <c r="O1684" s="62">
        <f t="shared" si="569"/>
        <v>122570</v>
      </c>
      <c r="P1684" s="58">
        <v>71894</v>
      </c>
      <c r="Q1684" s="58">
        <v>13659.86</v>
      </c>
      <c r="R1684" s="58">
        <v>85553.86</v>
      </c>
      <c r="S1684" s="62"/>
      <c r="T1684" s="63">
        <f t="shared" si="570"/>
        <v>83062</v>
      </c>
      <c r="U1684" s="63">
        <f t="shared" si="575"/>
        <v>112970.66666666667</v>
      </c>
      <c r="V1684" s="63">
        <f t="shared" si="576"/>
        <v>122570</v>
      </c>
      <c r="W1684" s="64">
        <f t="shared" si="577"/>
        <v>110709.23540429423</v>
      </c>
      <c r="X1684" s="64">
        <f t="shared" si="578"/>
        <v>108300.10533850733</v>
      </c>
      <c r="Y1684" s="64">
        <f t="shared" si="571"/>
        <v>102816</v>
      </c>
      <c r="Z1684" s="64">
        <f t="shared" si="572"/>
        <v>95681.052669253666</v>
      </c>
      <c r="AA1684" s="64">
        <f t="shared" si="579"/>
        <v>26449.428752495431</v>
      </c>
      <c r="AB1684" s="65">
        <f t="shared" si="573"/>
        <v>0.23412651737762691</v>
      </c>
      <c r="AC1684" s="66">
        <f>T1684</f>
        <v>83062</v>
      </c>
      <c r="AD1684" s="67" t="s">
        <v>4739</v>
      </c>
    </row>
    <row r="1685" spans="1:30" s="68" customFormat="1" ht="29.5" customHeight="1" x14ac:dyDescent="0.35">
      <c r="A1685" s="57"/>
      <c r="B1685" s="3">
        <v>173</v>
      </c>
      <c r="C1685" s="9" t="s">
        <v>414</v>
      </c>
      <c r="D1685" s="106" t="s">
        <v>96</v>
      </c>
      <c r="E1685" s="107" t="s">
        <v>2100</v>
      </c>
      <c r="F1685" s="4" t="s">
        <v>13</v>
      </c>
      <c r="G1685" s="58">
        <v>320000</v>
      </c>
      <c r="H1685" s="58">
        <v>60800</v>
      </c>
      <c r="I1685" s="59">
        <v>380800</v>
      </c>
      <c r="J1685" s="60">
        <v>6494000</v>
      </c>
      <c r="K1685" s="60">
        <f t="shared" si="563"/>
        <v>1233860</v>
      </c>
      <c r="L1685" s="61">
        <f t="shared" si="564"/>
        <v>7727860</v>
      </c>
      <c r="M1685" s="60">
        <v>5904000</v>
      </c>
      <c r="N1685" s="60">
        <f t="shared" si="568"/>
        <v>1121760</v>
      </c>
      <c r="O1685" s="62">
        <f t="shared" si="569"/>
        <v>7025760</v>
      </c>
      <c r="P1685" s="58">
        <v>339200</v>
      </c>
      <c r="Q1685" s="58">
        <v>64448</v>
      </c>
      <c r="R1685" s="58">
        <v>403648</v>
      </c>
      <c r="S1685" s="62"/>
      <c r="T1685" s="63">
        <f t="shared" si="570"/>
        <v>380800</v>
      </c>
      <c r="U1685" s="63">
        <f t="shared" si="575"/>
        <v>5044806.666666667</v>
      </c>
      <c r="V1685" s="63">
        <f t="shared" si="576"/>
        <v>7025760</v>
      </c>
      <c r="W1685" s="64">
        <f t="shared" si="577"/>
        <v>2744625.9499502671</v>
      </c>
      <c r="X1685" s="64">
        <f t="shared" si="578"/>
        <v>1035273.24099195</v>
      </c>
      <c r="Y1685" s="64">
        <f t="shared" si="571"/>
        <v>3703280</v>
      </c>
      <c r="Z1685" s="64">
        <f t="shared" si="572"/>
        <v>708036.62049597502</v>
      </c>
      <c r="AA1685" s="64">
        <f t="shared" si="579"/>
        <v>4054374.7659205524</v>
      </c>
      <c r="AB1685" s="65">
        <f t="shared" si="573"/>
        <v>0.80367297179288377</v>
      </c>
      <c r="AC1685" s="66">
        <f>X1685</f>
        <v>1035273.24099195</v>
      </c>
      <c r="AD1685" s="88" t="s">
        <v>4740</v>
      </c>
    </row>
    <row r="1686" spans="1:30" s="68" customFormat="1" ht="29.5" customHeight="1" x14ac:dyDescent="0.35">
      <c r="A1686" s="57"/>
      <c r="B1686" s="3">
        <v>174</v>
      </c>
      <c r="C1686" s="9" t="s">
        <v>414</v>
      </c>
      <c r="D1686" s="106" t="s">
        <v>2101</v>
      </c>
      <c r="E1686" s="107" t="s">
        <v>2102</v>
      </c>
      <c r="F1686" s="4" t="s">
        <v>13</v>
      </c>
      <c r="G1686" s="58">
        <v>77200</v>
      </c>
      <c r="H1686" s="58">
        <v>14668</v>
      </c>
      <c r="I1686" s="59">
        <v>91868</v>
      </c>
      <c r="J1686" s="60">
        <v>58000</v>
      </c>
      <c r="K1686" s="60">
        <f t="shared" si="563"/>
        <v>11020</v>
      </c>
      <c r="L1686" s="61">
        <f t="shared" si="564"/>
        <v>69020</v>
      </c>
      <c r="M1686" s="60">
        <v>54000</v>
      </c>
      <c r="N1686" s="60">
        <f t="shared" si="568"/>
        <v>10260</v>
      </c>
      <c r="O1686" s="62">
        <f t="shared" si="569"/>
        <v>64260</v>
      </c>
      <c r="P1686" s="58">
        <v>81060</v>
      </c>
      <c r="Q1686" s="58">
        <v>15401.4</v>
      </c>
      <c r="R1686" s="58">
        <v>96461.4</v>
      </c>
      <c r="S1686" s="62"/>
      <c r="T1686" s="63">
        <f t="shared" si="570"/>
        <v>64260</v>
      </c>
      <c r="U1686" s="63">
        <f t="shared" si="575"/>
        <v>75049.333333333328</v>
      </c>
      <c r="V1686" s="63">
        <f t="shared" si="576"/>
        <v>69020</v>
      </c>
      <c r="W1686" s="64">
        <f t="shared" si="577"/>
        <v>74135.572549330813</v>
      </c>
      <c r="X1686" s="64">
        <f t="shared" si="578"/>
        <v>73285.991985329078</v>
      </c>
      <c r="Y1686" s="64">
        <f t="shared" si="571"/>
        <v>66640</v>
      </c>
      <c r="Z1686" s="64">
        <f t="shared" si="572"/>
        <v>68772.995992664539</v>
      </c>
      <c r="AA1686" s="64">
        <f t="shared" si="579"/>
        <v>14758.558917907027</v>
      </c>
      <c r="AB1686" s="65">
        <f t="shared" si="573"/>
        <v>0.19665143262974169</v>
      </c>
      <c r="AC1686" s="66">
        <f>T1686</f>
        <v>64260</v>
      </c>
      <c r="AD1686" s="67" t="s">
        <v>4739</v>
      </c>
    </row>
    <row r="1687" spans="1:30" s="68" customFormat="1" ht="29.5" customHeight="1" x14ac:dyDescent="0.35">
      <c r="A1687" s="57"/>
      <c r="B1687" s="3">
        <v>175</v>
      </c>
      <c r="C1687" s="9" t="s">
        <v>414</v>
      </c>
      <c r="D1687" s="106" t="s">
        <v>1053</v>
      </c>
      <c r="E1687" s="107" t="s">
        <v>2103</v>
      </c>
      <c r="F1687" s="4" t="s">
        <v>13</v>
      </c>
      <c r="G1687" s="58">
        <v>863000</v>
      </c>
      <c r="H1687" s="58">
        <v>163970</v>
      </c>
      <c r="I1687" s="59">
        <v>1026970</v>
      </c>
      <c r="J1687" s="60">
        <v>54000</v>
      </c>
      <c r="K1687" s="60">
        <f t="shared" si="563"/>
        <v>10260</v>
      </c>
      <c r="L1687" s="61">
        <f t="shared" si="564"/>
        <v>64260</v>
      </c>
      <c r="M1687" s="60">
        <v>50000</v>
      </c>
      <c r="N1687" s="60">
        <f t="shared" si="568"/>
        <v>9500</v>
      </c>
      <c r="O1687" s="62">
        <f t="shared" si="569"/>
        <v>59500</v>
      </c>
      <c r="P1687" s="58">
        <v>914780</v>
      </c>
      <c r="Q1687" s="58">
        <v>173808.2</v>
      </c>
      <c r="R1687" s="58">
        <v>1088588.2</v>
      </c>
      <c r="S1687" s="62"/>
      <c r="T1687" s="63">
        <f t="shared" si="570"/>
        <v>59500</v>
      </c>
      <c r="U1687" s="63">
        <f t="shared" si="575"/>
        <v>383576.66666666669</v>
      </c>
      <c r="V1687" s="63">
        <f t="shared" si="576"/>
        <v>64260</v>
      </c>
      <c r="W1687" s="64">
        <f t="shared" si="577"/>
        <v>157762.99704163158</v>
      </c>
      <c r="X1687" s="64">
        <f t="shared" si="578"/>
        <v>89975.955090208969</v>
      </c>
      <c r="Y1687" s="64">
        <f t="shared" si="571"/>
        <v>61880</v>
      </c>
      <c r="Z1687" s="64">
        <f t="shared" si="572"/>
        <v>74737.977545104484</v>
      </c>
      <c r="AA1687" s="64">
        <f t="shared" si="579"/>
        <v>557200.05422947812</v>
      </c>
      <c r="AB1687" s="65">
        <f t="shared" si="573"/>
        <v>1.4526432461901873</v>
      </c>
      <c r="AC1687" s="66">
        <f>X1687</f>
        <v>89975.955090208969</v>
      </c>
      <c r="AD1687" s="88" t="s">
        <v>4740</v>
      </c>
    </row>
    <row r="1688" spans="1:30" s="68" customFormat="1" ht="29.5" customHeight="1" x14ac:dyDescent="0.35">
      <c r="A1688" s="57"/>
      <c r="B1688" s="3">
        <v>176</v>
      </c>
      <c r="C1688" s="9" t="s">
        <v>414</v>
      </c>
      <c r="D1688" s="106" t="s">
        <v>2104</v>
      </c>
      <c r="E1688" s="107" t="s">
        <v>2105</v>
      </c>
      <c r="F1688" s="4" t="s">
        <v>13</v>
      </c>
      <c r="G1688" s="58">
        <v>85000</v>
      </c>
      <c r="H1688" s="58">
        <v>16150</v>
      </c>
      <c r="I1688" s="59">
        <v>101150</v>
      </c>
      <c r="J1688" s="60">
        <v>44000</v>
      </c>
      <c r="K1688" s="60">
        <f t="shared" si="563"/>
        <v>8360</v>
      </c>
      <c r="L1688" s="61">
        <f t="shared" si="564"/>
        <v>52360</v>
      </c>
      <c r="M1688" s="60">
        <v>41000</v>
      </c>
      <c r="N1688" s="60">
        <f t="shared" si="568"/>
        <v>7790</v>
      </c>
      <c r="O1688" s="62">
        <f t="shared" si="569"/>
        <v>48790</v>
      </c>
      <c r="P1688" s="58">
        <v>89250</v>
      </c>
      <c r="Q1688" s="58">
        <v>16957.5</v>
      </c>
      <c r="R1688" s="58">
        <v>106207.5</v>
      </c>
      <c r="S1688" s="62"/>
      <c r="T1688" s="63">
        <f t="shared" si="570"/>
        <v>48790</v>
      </c>
      <c r="U1688" s="63">
        <f t="shared" si="575"/>
        <v>67433.333333333328</v>
      </c>
      <c r="V1688" s="63">
        <f t="shared" si="576"/>
        <v>52360</v>
      </c>
      <c r="W1688" s="64">
        <f t="shared" si="577"/>
        <v>63694.037762613429</v>
      </c>
      <c r="X1688" s="64">
        <f t="shared" si="578"/>
        <v>60629.50492856351</v>
      </c>
      <c r="Y1688" s="64">
        <f t="shared" si="571"/>
        <v>50575</v>
      </c>
      <c r="Z1688" s="64">
        <f t="shared" si="572"/>
        <v>54709.752464281759</v>
      </c>
      <c r="AA1688" s="64">
        <f t="shared" si="579"/>
        <v>29253.998587087764</v>
      </c>
      <c r="AB1688" s="65">
        <f t="shared" si="573"/>
        <v>0.43382103688217155</v>
      </c>
      <c r="AC1688" s="66">
        <f>Y1688</f>
        <v>50575</v>
      </c>
      <c r="AD1688" s="90" t="s">
        <v>4746</v>
      </c>
    </row>
    <row r="1689" spans="1:30" s="68" customFormat="1" ht="29.5" customHeight="1" x14ac:dyDescent="0.35">
      <c r="A1689" s="57"/>
      <c r="B1689" s="3">
        <v>177</v>
      </c>
      <c r="C1689" s="9" t="s">
        <v>414</v>
      </c>
      <c r="D1689" s="106" t="s">
        <v>1036</v>
      </c>
      <c r="E1689" s="107" t="s">
        <v>2106</v>
      </c>
      <c r="F1689" s="4" t="s">
        <v>13</v>
      </c>
      <c r="G1689" s="58">
        <v>83100</v>
      </c>
      <c r="H1689" s="58">
        <v>15789</v>
      </c>
      <c r="I1689" s="59">
        <v>98889</v>
      </c>
      <c r="J1689" s="60">
        <v>56000</v>
      </c>
      <c r="K1689" s="60">
        <f t="shared" si="563"/>
        <v>10640</v>
      </c>
      <c r="L1689" s="61">
        <f t="shared" si="564"/>
        <v>66640</v>
      </c>
      <c r="M1689" s="60">
        <v>52000</v>
      </c>
      <c r="N1689" s="60">
        <f t="shared" si="568"/>
        <v>9880</v>
      </c>
      <c r="O1689" s="62">
        <f t="shared" si="569"/>
        <v>61880</v>
      </c>
      <c r="P1689" s="58">
        <v>88086</v>
      </c>
      <c r="Q1689" s="58">
        <v>16736.34</v>
      </c>
      <c r="R1689" s="58">
        <v>104822.34</v>
      </c>
      <c r="S1689" s="62"/>
      <c r="T1689" s="63">
        <f t="shared" si="570"/>
        <v>61880</v>
      </c>
      <c r="U1689" s="63">
        <f t="shared" si="575"/>
        <v>75803</v>
      </c>
      <c r="V1689" s="63">
        <f t="shared" si="576"/>
        <v>66640</v>
      </c>
      <c r="W1689" s="64">
        <f t="shared" si="577"/>
        <v>74155.680769915489</v>
      </c>
      <c r="X1689" s="64">
        <f t="shared" si="578"/>
        <v>72676.776256015073</v>
      </c>
      <c r="Y1689" s="64">
        <f t="shared" si="571"/>
        <v>64260</v>
      </c>
      <c r="Z1689" s="64">
        <f t="shared" si="572"/>
        <v>67278.388128007529</v>
      </c>
      <c r="AA1689" s="64">
        <f t="shared" si="579"/>
        <v>20134.223277792466</v>
      </c>
      <c r="AB1689" s="65">
        <f t="shared" si="573"/>
        <v>0.26561248602024279</v>
      </c>
      <c r="AC1689" s="66">
        <f t="shared" ref="AC1689:AC1690" si="580">T1689</f>
        <v>61880</v>
      </c>
      <c r="AD1689" s="67" t="s">
        <v>4739</v>
      </c>
    </row>
    <row r="1690" spans="1:30" s="68" customFormat="1" ht="29.5" customHeight="1" x14ac:dyDescent="0.35">
      <c r="A1690" s="57"/>
      <c r="B1690" s="3">
        <v>178</v>
      </c>
      <c r="C1690" s="9" t="s">
        <v>414</v>
      </c>
      <c r="D1690" s="106" t="s">
        <v>1032</v>
      </c>
      <c r="E1690" s="107" t="s">
        <v>2107</v>
      </c>
      <c r="F1690" s="4" t="s">
        <v>13</v>
      </c>
      <c r="G1690" s="58">
        <v>88300</v>
      </c>
      <c r="H1690" s="58">
        <v>16777</v>
      </c>
      <c r="I1690" s="59">
        <v>105077</v>
      </c>
      <c r="J1690" s="60">
        <v>59000</v>
      </c>
      <c r="K1690" s="60">
        <f t="shared" si="563"/>
        <v>11210</v>
      </c>
      <c r="L1690" s="61">
        <f t="shared" si="564"/>
        <v>70210</v>
      </c>
      <c r="M1690" s="60">
        <v>55000</v>
      </c>
      <c r="N1690" s="60">
        <f t="shared" si="568"/>
        <v>10450</v>
      </c>
      <c r="O1690" s="62">
        <f t="shared" si="569"/>
        <v>65450</v>
      </c>
      <c r="P1690" s="58">
        <v>90949</v>
      </c>
      <c r="Q1690" s="58">
        <v>17280.310000000001</v>
      </c>
      <c r="R1690" s="58">
        <v>108229.31</v>
      </c>
      <c r="S1690" s="62"/>
      <c r="T1690" s="63">
        <f t="shared" si="570"/>
        <v>65450</v>
      </c>
      <c r="U1690" s="63">
        <f t="shared" si="575"/>
        <v>80245.666666666672</v>
      </c>
      <c r="V1690" s="63">
        <f t="shared" si="576"/>
        <v>70210</v>
      </c>
      <c r="W1690" s="64">
        <f t="shared" si="577"/>
        <v>78452.254700600955</v>
      </c>
      <c r="X1690" s="64">
        <f t="shared" si="578"/>
        <v>76846.910496424054</v>
      </c>
      <c r="Y1690" s="64">
        <f t="shared" si="571"/>
        <v>67830</v>
      </c>
      <c r="Z1690" s="64">
        <f t="shared" si="572"/>
        <v>71148.455248212034</v>
      </c>
      <c r="AA1690" s="64">
        <f t="shared" si="579"/>
        <v>21635.866895812935</v>
      </c>
      <c r="AB1690" s="65">
        <f t="shared" si="573"/>
        <v>0.26962037695675695</v>
      </c>
      <c r="AC1690" s="66">
        <f t="shared" si="580"/>
        <v>65450</v>
      </c>
      <c r="AD1690" s="67" t="s">
        <v>4739</v>
      </c>
    </row>
    <row r="1691" spans="1:30" s="68" customFormat="1" ht="29.5" customHeight="1" x14ac:dyDescent="0.35">
      <c r="A1691" s="57"/>
      <c r="B1691" s="3">
        <v>179</v>
      </c>
      <c r="C1691" s="9" t="s">
        <v>414</v>
      </c>
      <c r="D1691" s="106" t="s">
        <v>2108</v>
      </c>
      <c r="E1691" s="107" t="s">
        <v>2109</v>
      </c>
      <c r="F1691" s="4" t="s">
        <v>13</v>
      </c>
      <c r="G1691" s="58">
        <v>1727000</v>
      </c>
      <c r="H1691" s="58">
        <v>328130</v>
      </c>
      <c r="I1691" s="59">
        <v>2055130</v>
      </c>
      <c r="J1691" s="60">
        <v>58000</v>
      </c>
      <c r="K1691" s="60">
        <f t="shared" si="563"/>
        <v>11020</v>
      </c>
      <c r="L1691" s="61">
        <f t="shared" si="564"/>
        <v>69020</v>
      </c>
      <c r="M1691" s="60">
        <v>53000</v>
      </c>
      <c r="N1691" s="60">
        <f t="shared" si="568"/>
        <v>10070</v>
      </c>
      <c r="O1691" s="62">
        <f t="shared" si="569"/>
        <v>63070</v>
      </c>
      <c r="P1691" s="58">
        <v>1813350</v>
      </c>
      <c r="Q1691" s="58">
        <v>344536.5</v>
      </c>
      <c r="R1691" s="58">
        <v>2157886.5</v>
      </c>
      <c r="S1691" s="62"/>
      <c r="T1691" s="63">
        <f t="shared" si="570"/>
        <v>63070</v>
      </c>
      <c r="U1691" s="63">
        <f t="shared" si="575"/>
        <v>729073.33333333337</v>
      </c>
      <c r="V1691" s="63">
        <f t="shared" si="576"/>
        <v>69020</v>
      </c>
      <c r="W1691" s="64">
        <f t="shared" si="577"/>
        <v>207592.83582964982</v>
      </c>
      <c r="X1691" s="64">
        <f t="shared" si="578"/>
        <v>97306.112614300902</v>
      </c>
      <c r="Y1691" s="64">
        <f t="shared" si="571"/>
        <v>66045</v>
      </c>
      <c r="Z1691" s="64">
        <f t="shared" si="572"/>
        <v>80188.056307150458</v>
      </c>
      <c r="AA1691" s="64">
        <f t="shared" si="579"/>
        <v>1148402.6136479024</v>
      </c>
      <c r="AB1691" s="65">
        <f t="shared" si="573"/>
        <v>1.5751537755432499</v>
      </c>
      <c r="AC1691" s="66">
        <f>X1691</f>
        <v>97306.112614300902</v>
      </c>
      <c r="AD1691" s="88" t="s">
        <v>4740</v>
      </c>
    </row>
    <row r="1692" spans="1:30" s="68" customFormat="1" ht="29.5" customHeight="1" x14ac:dyDescent="0.35">
      <c r="A1692" s="57"/>
      <c r="B1692" s="3">
        <v>180</v>
      </c>
      <c r="C1692" s="9" t="s">
        <v>414</v>
      </c>
      <c r="D1692" s="106" t="s">
        <v>2110</v>
      </c>
      <c r="E1692" s="107" t="s">
        <v>2111</v>
      </c>
      <c r="F1692" s="4" t="s">
        <v>13</v>
      </c>
      <c r="G1692" s="58">
        <v>76100</v>
      </c>
      <c r="H1692" s="58">
        <v>14459</v>
      </c>
      <c r="I1692" s="59">
        <v>90559</v>
      </c>
      <c r="J1692" s="60">
        <v>57000</v>
      </c>
      <c r="K1692" s="60">
        <f t="shared" si="563"/>
        <v>10830</v>
      </c>
      <c r="L1692" s="61">
        <f t="shared" si="564"/>
        <v>67830</v>
      </c>
      <c r="M1692" s="60">
        <v>53000</v>
      </c>
      <c r="N1692" s="60">
        <f t="shared" si="568"/>
        <v>10070</v>
      </c>
      <c r="O1692" s="62">
        <f t="shared" si="569"/>
        <v>63070</v>
      </c>
      <c r="P1692" s="58">
        <v>80666</v>
      </c>
      <c r="Q1692" s="58">
        <v>15326.54</v>
      </c>
      <c r="R1692" s="58">
        <v>95992.540000000008</v>
      </c>
      <c r="S1692" s="62"/>
      <c r="T1692" s="63">
        <f t="shared" si="570"/>
        <v>63070</v>
      </c>
      <c r="U1692" s="63">
        <f t="shared" si="575"/>
        <v>73819.666666666672</v>
      </c>
      <c r="V1692" s="63">
        <f t="shared" si="576"/>
        <v>67830</v>
      </c>
      <c r="W1692" s="64">
        <f t="shared" si="577"/>
        <v>72899.646449970489</v>
      </c>
      <c r="X1692" s="64">
        <f t="shared" si="578"/>
        <v>72044.962868679766</v>
      </c>
      <c r="Y1692" s="64">
        <f t="shared" si="571"/>
        <v>65450</v>
      </c>
      <c r="Z1692" s="64">
        <f t="shared" si="572"/>
        <v>67557.48143433989</v>
      </c>
      <c r="AA1692" s="64">
        <f t="shared" si="579"/>
        <v>14690.757650078263</v>
      </c>
      <c r="AB1692" s="65">
        <f t="shared" si="573"/>
        <v>0.19900872373773379</v>
      </c>
      <c r="AC1692" s="66">
        <f>T1692</f>
        <v>63070</v>
      </c>
      <c r="AD1692" s="67" t="s">
        <v>4739</v>
      </c>
    </row>
    <row r="1693" spans="1:30" s="68" customFormat="1" ht="29.5" customHeight="1" x14ac:dyDescent="0.35">
      <c r="A1693" s="57"/>
      <c r="B1693" s="3">
        <v>181</v>
      </c>
      <c r="C1693" s="9" t="s">
        <v>414</v>
      </c>
      <c r="D1693" s="106" t="s">
        <v>1049</v>
      </c>
      <c r="E1693" s="107" t="s">
        <v>2112</v>
      </c>
      <c r="F1693" s="4" t="s">
        <v>13</v>
      </c>
      <c r="G1693" s="58">
        <v>85200</v>
      </c>
      <c r="H1693" s="58">
        <v>16188</v>
      </c>
      <c r="I1693" s="59">
        <v>101388</v>
      </c>
      <c r="J1693" s="60">
        <v>49000</v>
      </c>
      <c r="K1693" s="60">
        <f t="shared" si="563"/>
        <v>9310</v>
      </c>
      <c r="L1693" s="61">
        <f t="shared" si="564"/>
        <v>58310</v>
      </c>
      <c r="M1693" s="60">
        <v>45000</v>
      </c>
      <c r="N1693" s="60">
        <f t="shared" si="568"/>
        <v>8550</v>
      </c>
      <c r="O1693" s="62">
        <f t="shared" si="569"/>
        <v>53550</v>
      </c>
      <c r="P1693" s="58">
        <v>90312</v>
      </c>
      <c r="Q1693" s="58">
        <v>17159.28</v>
      </c>
      <c r="R1693" s="58">
        <v>107471.28</v>
      </c>
      <c r="S1693" s="62"/>
      <c r="T1693" s="63">
        <f t="shared" si="570"/>
        <v>53550</v>
      </c>
      <c r="U1693" s="63">
        <f t="shared" si="575"/>
        <v>71082.666666666672</v>
      </c>
      <c r="V1693" s="63">
        <f t="shared" si="576"/>
        <v>58310</v>
      </c>
      <c r="W1693" s="64">
        <f t="shared" si="577"/>
        <v>68154.785857737879</v>
      </c>
      <c r="X1693" s="64">
        <f t="shared" si="578"/>
        <v>65664.260118662991</v>
      </c>
      <c r="Y1693" s="64">
        <f t="shared" si="571"/>
        <v>55930</v>
      </c>
      <c r="Z1693" s="64">
        <f t="shared" si="572"/>
        <v>59607.130059331495</v>
      </c>
      <c r="AA1693" s="64">
        <f t="shared" si="579"/>
        <v>26352.880702749237</v>
      </c>
      <c r="AB1693" s="65">
        <f t="shared" si="573"/>
        <v>0.37073567915407274</v>
      </c>
      <c r="AC1693" s="66">
        <f>Y1693</f>
        <v>55930</v>
      </c>
      <c r="AD1693" s="90" t="s">
        <v>4746</v>
      </c>
    </row>
    <row r="1694" spans="1:30" s="68" customFormat="1" ht="29.5" customHeight="1" x14ac:dyDescent="0.35">
      <c r="A1694" s="57"/>
      <c r="B1694" s="3">
        <v>182</v>
      </c>
      <c r="C1694" s="9" t="s">
        <v>414</v>
      </c>
      <c r="D1694" s="106" t="s">
        <v>1083</v>
      </c>
      <c r="E1694" s="107" t="s">
        <v>2113</v>
      </c>
      <c r="F1694" s="4" t="s">
        <v>13</v>
      </c>
      <c r="G1694" s="58">
        <v>851000</v>
      </c>
      <c r="H1694" s="58">
        <v>161690</v>
      </c>
      <c r="I1694" s="59">
        <v>1012690</v>
      </c>
      <c r="J1694" s="60">
        <v>51000</v>
      </c>
      <c r="K1694" s="60">
        <f t="shared" si="563"/>
        <v>9690</v>
      </c>
      <c r="L1694" s="61">
        <f t="shared" si="564"/>
        <v>60690</v>
      </c>
      <c r="M1694" s="60">
        <v>47000</v>
      </c>
      <c r="N1694" s="60">
        <f t="shared" si="568"/>
        <v>8930</v>
      </c>
      <c r="O1694" s="62">
        <f t="shared" si="569"/>
        <v>55930</v>
      </c>
      <c r="P1694" s="58">
        <v>893550</v>
      </c>
      <c r="Q1694" s="58">
        <v>169774.5</v>
      </c>
      <c r="R1694" s="58">
        <v>1063324.5</v>
      </c>
      <c r="S1694" s="62"/>
      <c r="T1694" s="63">
        <f t="shared" si="570"/>
        <v>55930</v>
      </c>
      <c r="U1694" s="63">
        <f t="shared" si="575"/>
        <v>376436.66666666669</v>
      </c>
      <c r="V1694" s="63">
        <f t="shared" si="576"/>
        <v>60690</v>
      </c>
      <c r="W1694" s="64">
        <f t="shared" si="577"/>
        <v>150919.77860503708</v>
      </c>
      <c r="X1694" s="64">
        <f t="shared" si="578"/>
        <v>84879.699166618098</v>
      </c>
      <c r="Y1694" s="64">
        <f t="shared" si="571"/>
        <v>58310</v>
      </c>
      <c r="Z1694" s="64">
        <f t="shared" si="572"/>
        <v>70404.849583309056</v>
      </c>
      <c r="AA1694" s="64">
        <f t="shared" si="579"/>
        <v>551016.68988637126</v>
      </c>
      <c r="AB1694" s="65">
        <f t="shared" si="573"/>
        <v>1.4637699742843981</v>
      </c>
      <c r="AC1694" s="66">
        <f>X1694</f>
        <v>84879.699166618098</v>
      </c>
      <c r="AD1694" s="88" t="s">
        <v>4740</v>
      </c>
    </row>
    <row r="1695" spans="1:30" s="68" customFormat="1" ht="29.5" customHeight="1" x14ac:dyDescent="0.35">
      <c r="A1695" s="57"/>
      <c r="B1695" s="3">
        <v>183</v>
      </c>
      <c r="C1695" s="9" t="s">
        <v>414</v>
      </c>
      <c r="D1695" s="106" t="s">
        <v>1390</v>
      </c>
      <c r="E1695" s="107" t="s">
        <v>2114</v>
      </c>
      <c r="F1695" s="4" t="s">
        <v>13</v>
      </c>
      <c r="G1695" s="58">
        <v>73000</v>
      </c>
      <c r="H1695" s="58">
        <v>13870</v>
      </c>
      <c r="I1695" s="59">
        <v>86870</v>
      </c>
      <c r="J1695" s="60">
        <v>63000</v>
      </c>
      <c r="K1695" s="60">
        <f t="shared" si="563"/>
        <v>11970</v>
      </c>
      <c r="L1695" s="61">
        <f t="shared" si="564"/>
        <v>74970</v>
      </c>
      <c r="M1695" s="60">
        <v>59000</v>
      </c>
      <c r="N1695" s="60">
        <f t="shared" si="568"/>
        <v>11210</v>
      </c>
      <c r="O1695" s="62">
        <f t="shared" si="569"/>
        <v>70210</v>
      </c>
      <c r="P1695" s="58">
        <v>75190.000000000015</v>
      </c>
      <c r="Q1695" s="58">
        <v>14286.100000000002</v>
      </c>
      <c r="R1695" s="58">
        <v>89476.10000000002</v>
      </c>
      <c r="S1695" s="62"/>
      <c r="T1695" s="63">
        <f t="shared" si="570"/>
        <v>70210</v>
      </c>
      <c r="U1695" s="63">
        <f t="shared" si="575"/>
        <v>77350</v>
      </c>
      <c r="V1695" s="63">
        <f t="shared" si="576"/>
        <v>74970</v>
      </c>
      <c r="W1695" s="64">
        <f t="shared" si="577"/>
        <v>77040.442476564858</v>
      </c>
      <c r="X1695" s="64">
        <f t="shared" si="578"/>
        <v>76739.869286223562</v>
      </c>
      <c r="Y1695" s="64">
        <f t="shared" si="571"/>
        <v>72590</v>
      </c>
      <c r="Z1695" s="64">
        <f t="shared" si="572"/>
        <v>73474.934643111774</v>
      </c>
      <c r="AA1695" s="64">
        <f t="shared" si="579"/>
        <v>8581.2120356042942</v>
      </c>
      <c r="AB1695" s="65">
        <f t="shared" si="573"/>
        <v>0.11094003924504582</v>
      </c>
      <c r="AC1695" s="66">
        <f t="shared" ref="AC1695:AC1696" si="581">T1695</f>
        <v>70210</v>
      </c>
      <c r="AD1695" s="67" t="s">
        <v>4739</v>
      </c>
    </row>
    <row r="1696" spans="1:30" s="68" customFormat="1" ht="29.5" customHeight="1" x14ac:dyDescent="0.35">
      <c r="A1696" s="57"/>
      <c r="B1696" s="3">
        <v>184</v>
      </c>
      <c r="C1696" s="9" t="s">
        <v>414</v>
      </c>
      <c r="D1696" s="106" t="s">
        <v>1232</v>
      </c>
      <c r="E1696" s="107" t="s">
        <v>2115</v>
      </c>
      <c r="F1696" s="4" t="s">
        <v>13</v>
      </c>
      <c r="G1696" s="58">
        <v>71800</v>
      </c>
      <c r="H1696" s="58">
        <v>13642</v>
      </c>
      <c r="I1696" s="59">
        <v>85442</v>
      </c>
      <c r="J1696" s="60">
        <v>56000</v>
      </c>
      <c r="K1696" s="60">
        <f t="shared" si="563"/>
        <v>10640</v>
      </c>
      <c r="L1696" s="61">
        <f t="shared" si="564"/>
        <v>66640</v>
      </c>
      <c r="M1696" s="60">
        <v>51000</v>
      </c>
      <c r="N1696" s="60">
        <f t="shared" si="568"/>
        <v>9690</v>
      </c>
      <c r="O1696" s="62">
        <f t="shared" si="569"/>
        <v>60690</v>
      </c>
      <c r="P1696" s="58">
        <v>74672</v>
      </c>
      <c r="Q1696" s="58">
        <v>14187.68</v>
      </c>
      <c r="R1696" s="58">
        <v>88859.68</v>
      </c>
      <c r="S1696" s="62"/>
      <c r="T1696" s="63">
        <f t="shared" si="570"/>
        <v>60690</v>
      </c>
      <c r="U1696" s="63">
        <f t="shared" si="575"/>
        <v>70924</v>
      </c>
      <c r="V1696" s="63">
        <f t="shared" si="576"/>
        <v>66640</v>
      </c>
      <c r="W1696" s="64">
        <f t="shared" si="577"/>
        <v>70173.721753903024</v>
      </c>
      <c r="X1696" s="64">
        <f t="shared" si="578"/>
        <v>69465.304309870378</v>
      </c>
      <c r="Y1696" s="64">
        <f t="shared" si="571"/>
        <v>63665</v>
      </c>
      <c r="Z1696" s="64">
        <f t="shared" si="572"/>
        <v>65077.652154935189</v>
      </c>
      <c r="AA1696" s="64">
        <f t="shared" si="579"/>
        <v>12920.134209829246</v>
      </c>
      <c r="AB1696" s="65">
        <f t="shared" si="573"/>
        <v>0.18216871876697938</v>
      </c>
      <c r="AC1696" s="66">
        <f t="shared" si="581"/>
        <v>60690</v>
      </c>
      <c r="AD1696" s="67" t="s">
        <v>4739</v>
      </c>
    </row>
    <row r="1697" spans="1:30" s="68" customFormat="1" ht="29.5" customHeight="1" x14ac:dyDescent="0.35">
      <c r="A1697" s="57"/>
      <c r="B1697" s="3">
        <v>185</v>
      </c>
      <c r="C1697" s="9" t="s">
        <v>414</v>
      </c>
      <c r="D1697" s="106" t="s">
        <v>2116</v>
      </c>
      <c r="E1697" s="107" t="s">
        <v>2117</v>
      </c>
      <c r="F1697" s="4" t="s">
        <v>13</v>
      </c>
      <c r="G1697" s="58">
        <v>815000</v>
      </c>
      <c r="H1697" s="58">
        <v>154850</v>
      </c>
      <c r="I1697" s="59">
        <v>969850</v>
      </c>
      <c r="J1697" s="60">
        <v>60000</v>
      </c>
      <c r="K1697" s="60">
        <f t="shared" si="563"/>
        <v>11400</v>
      </c>
      <c r="L1697" s="61">
        <f t="shared" si="564"/>
        <v>71400</v>
      </c>
      <c r="M1697" s="60">
        <v>55000</v>
      </c>
      <c r="N1697" s="60">
        <f t="shared" si="568"/>
        <v>10450</v>
      </c>
      <c r="O1697" s="62">
        <f t="shared" si="569"/>
        <v>65450</v>
      </c>
      <c r="P1697" s="58">
        <v>855750</v>
      </c>
      <c r="Q1697" s="58">
        <v>162592.5</v>
      </c>
      <c r="R1697" s="58">
        <v>1018342.5</v>
      </c>
      <c r="S1697" s="62"/>
      <c r="T1697" s="63">
        <f t="shared" si="570"/>
        <v>65450</v>
      </c>
      <c r="U1697" s="63">
        <f t="shared" si="575"/>
        <v>368900</v>
      </c>
      <c r="V1697" s="63">
        <f t="shared" si="576"/>
        <v>71400</v>
      </c>
      <c r="W1697" s="64">
        <f t="shared" si="577"/>
        <v>165489.639892673</v>
      </c>
      <c r="X1697" s="64">
        <f t="shared" si="578"/>
        <v>98959.185776861632</v>
      </c>
      <c r="Y1697" s="64">
        <f t="shared" si="571"/>
        <v>68425</v>
      </c>
      <c r="Z1697" s="64">
        <f t="shared" si="572"/>
        <v>82204.592888430809</v>
      </c>
      <c r="AA1697" s="64">
        <f t="shared" si="579"/>
        <v>520446.46938950405</v>
      </c>
      <c r="AB1697" s="65">
        <f t="shared" si="573"/>
        <v>1.4108063686351424</v>
      </c>
      <c r="AC1697" s="66">
        <f>X1697</f>
        <v>98959.185776861632</v>
      </c>
      <c r="AD1697" s="88" t="s">
        <v>4740</v>
      </c>
    </row>
    <row r="1698" spans="1:30" s="68" customFormat="1" ht="29.5" customHeight="1" x14ac:dyDescent="0.35">
      <c r="A1698" s="57"/>
      <c r="B1698" s="3">
        <v>186</v>
      </c>
      <c r="C1698" s="9" t="s">
        <v>414</v>
      </c>
      <c r="D1698" s="106" t="s">
        <v>2118</v>
      </c>
      <c r="E1698" s="107" t="s">
        <v>2119</v>
      </c>
      <c r="F1698" s="4" t="s">
        <v>13</v>
      </c>
      <c r="G1698" s="58">
        <v>723000</v>
      </c>
      <c r="H1698" s="58">
        <v>137370</v>
      </c>
      <c r="I1698" s="59">
        <v>860370</v>
      </c>
      <c r="J1698" s="60">
        <v>45000</v>
      </c>
      <c r="K1698" s="60">
        <f t="shared" si="563"/>
        <v>8550</v>
      </c>
      <c r="L1698" s="61">
        <f t="shared" si="564"/>
        <v>53550</v>
      </c>
      <c r="M1698" s="60">
        <v>42000</v>
      </c>
      <c r="N1698" s="60">
        <f t="shared" si="568"/>
        <v>7980</v>
      </c>
      <c r="O1698" s="62">
        <f t="shared" si="569"/>
        <v>49980</v>
      </c>
      <c r="P1698" s="58">
        <v>751920.00000000012</v>
      </c>
      <c r="Q1698" s="58">
        <v>142864.80000000002</v>
      </c>
      <c r="R1698" s="58">
        <v>894784.80000000016</v>
      </c>
      <c r="S1698" s="62"/>
      <c r="T1698" s="63">
        <f t="shared" si="570"/>
        <v>49980</v>
      </c>
      <c r="U1698" s="63">
        <f t="shared" si="575"/>
        <v>321300</v>
      </c>
      <c r="V1698" s="63">
        <f t="shared" si="576"/>
        <v>53550</v>
      </c>
      <c r="W1698" s="64">
        <f t="shared" si="577"/>
        <v>132052.61177029795</v>
      </c>
      <c r="X1698" s="64">
        <f t="shared" si="578"/>
        <v>75292.832337824701</v>
      </c>
      <c r="Y1698" s="64">
        <f t="shared" si="571"/>
        <v>51765</v>
      </c>
      <c r="Z1698" s="64">
        <f t="shared" si="572"/>
        <v>62636.41616891235</v>
      </c>
      <c r="AA1698" s="64">
        <f t="shared" si="579"/>
        <v>466851.72688981239</v>
      </c>
      <c r="AB1698" s="65">
        <f t="shared" si="573"/>
        <v>1.4530087982876203</v>
      </c>
      <c r="AC1698" s="66">
        <f>X1698</f>
        <v>75292.832337824701</v>
      </c>
      <c r="AD1698" s="88" t="s">
        <v>4740</v>
      </c>
    </row>
    <row r="1699" spans="1:30" s="68" customFormat="1" ht="29.5" customHeight="1" x14ac:dyDescent="0.35">
      <c r="A1699" s="57"/>
      <c r="B1699" s="3">
        <v>187</v>
      </c>
      <c r="C1699" s="9" t="s">
        <v>414</v>
      </c>
      <c r="D1699" s="106" t="s">
        <v>2120</v>
      </c>
      <c r="E1699" s="107" t="s">
        <v>2121</v>
      </c>
      <c r="F1699" s="4" t="s">
        <v>13</v>
      </c>
      <c r="G1699" s="58">
        <v>70800</v>
      </c>
      <c r="H1699" s="58">
        <v>13452</v>
      </c>
      <c r="I1699" s="59">
        <v>84252</v>
      </c>
      <c r="J1699" s="60">
        <v>54000</v>
      </c>
      <c r="K1699" s="60">
        <f t="shared" si="563"/>
        <v>10260</v>
      </c>
      <c r="L1699" s="61">
        <f t="shared" si="564"/>
        <v>64260</v>
      </c>
      <c r="M1699" s="60">
        <v>50000</v>
      </c>
      <c r="N1699" s="60">
        <f t="shared" si="568"/>
        <v>9500</v>
      </c>
      <c r="O1699" s="62">
        <f t="shared" si="569"/>
        <v>59500</v>
      </c>
      <c r="P1699" s="58">
        <v>75048</v>
      </c>
      <c r="Q1699" s="58">
        <v>14259.12</v>
      </c>
      <c r="R1699" s="58">
        <v>89307.12</v>
      </c>
      <c r="S1699" s="62"/>
      <c r="T1699" s="63">
        <f t="shared" si="570"/>
        <v>59500</v>
      </c>
      <c r="U1699" s="63">
        <f t="shared" si="575"/>
        <v>69337.333333333328</v>
      </c>
      <c r="V1699" s="63">
        <f t="shared" si="576"/>
        <v>64260</v>
      </c>
      <c r="W1699" s="64">
        <f t="shared" si="577"/>
        <v>68550.817030324411</v>
      </c>
      <c r="X1699" s="64">
        <f t="shared" si="578"/>
        <v>67815.525876460772</v>
      </c>
      <c r="Y1699" s="64">
        <f t="shared" si="571"/>
        <v>61880</v>
      </c>
      <c r="Z1699" s="64">
        <f t="shared" si="572"/>
        <v>63657.762938230386</v>
      </c>
      <c r="AA1699" s="64">
        <f t="shared" si="579"/>
        <v>13133.920257612843</v>
      </c>
      <c r="AB1699" s="65">
        <f t="shared" si="573"/>
        <v>0.18942061406475844</v>
      </c>
      <c r="AC1699" s="66">
        <f>T1699</f>
        <v>59500</v>
      </c>
      <c r="AD1699" s="67" t="s">
        <v>4739</v>
      </c>
    </row>
    <row r="1700" spans="1:30" s="68" customFormat="1" ht="29.5" customHeight="1" x14ac:dyDescent="0.35">
      <c r="A1700" s="57"/>
      <c r="B1700" s="3">
        <v>188</v>
      </c>
      <c r="C1700" s="9" t="s">
        <v>414</v>
      </c>
      <c r="D1700" s="106" t="s">
        <v>2122</v>
      </c>
      <c r="E1700" s="107" t="s">
        <v>2123</v>
      </c>
      <c r="F1700" s="4" t="s">
        <v>13</v>
      </c>
      <c r="G1700" s="58">
        <v>377000</v>
      </c>
      <c r="H1700" s="58">
        <v>71630</v>
      </c>
      <c r="I1700" s="59">
        <v>448630</v>
      </c>
      <c r="J1700" s="60">
        <v>51000</v>
      </c>
      <c r="K1700" s="60">
        <f t="shared" si="563"/>
        <v>9690</v>
      </c>
      <c r="L1700" s="61">
        <f t="shared" si="564"/>
        <v>60690</v>
      </c>
      <c r="M1700" s="60">
        <v>48000</v>
      </c>
      <c r="N1700" s="60">
        <f t="shared" si="568"/>
        <v>9120</v>
      </c>
      <c r="O1700" s="62">
        <f t="shared" si="569"/>
        <v>57120</v>
      </c>
      <c r="P1700" s="58">
        <v>388310.00000000006</v>
      </c>
      <c r="Q1700" s="58">
        <v>73778.900000000009</v>
      </c>
      <c r="R1700" s="58">
        <v>462088.90000000008</v>
      </c>
      <c r="S1700" s="62"/>
      <c r="T1700" s="63">
        <f t="shared" si="570"/>
        <v>57120</v>
      </c>
      <c r="U1700" s="63">
        <f t="shared" si="575"/>
        <v>188813.33333333334</v>
      </c>
      <c r="V1700" s="63">
        <f t="shared" si="576"/>
        <v>60690</v>
      </c>
      <c r="W1700" s="64">
        <f t="shared" si="577"/>
        <v>115859.38422292643</v>
      </c>
      <c r="X1700" s="64">
        <f t="shared" si="578"/>
        <v>82842.742701968775</v>
      </c>
      <c r="Y1700" s="64">
        <f t="shared" si="571"/>
        <v>58905</v>
      </c>
      <c r="Z1700" s="64">
        <f t="shared" si="572"/>
        <v>69981.37135098438</v>
      </c>
      <c r="AA1700" s="64">
        <f t="shared" si="579"/>
        <v>225014.91380202633</v>
      </c>
      <c r="AB1700" s="65">
        <f t="shared" si="573"/>
        <v>1.1917321188582708</v>
      </c>
      <c r="AC1700" s="66">
        <f>X1700</f>
        <v>82842.742701968775</v>
      </c>
      <c r="AD1700" s="88" t="s">
        <v>4740</v>
      </c>
    </row>
    <row r="1701" spans="1:30" s="68" customFormat="1" ht="29.5" customHeight="1" x14ac:dyDescent="0.35">
      <c r="A1701" s="57"/>
      <c r="B1701" s="3">
        <v>189</v>
      </c>
      <c r="C1701" s="9" t="s">
        <v>414</v>
      </c>
      <c r="D1701" s="106" t="s">
        <v>2124</v>
      </c>
      <c r="E1701" s="107" t="s">
        <v>2125</v>
      </c>
      <c r="F1701" s="4" t="s">
        <v>13</v>
      </c>
      <c r="G1701" s="58">
        <v>554621.84873949585</v>
      </c>
      <c r="H1701" s="58">
        <v>105378.15126050421</v>
      </c>
      <c r="I1701" s="59">
        <v>660000</v>
      </c>
      <c r="J1701" s="60">
        <v>50000</v>
      </c>
      <c r="K1701" s="60">
        <f t="shared" si="563"/>
        <v>9500</v>
      </c>
      <c r="L1701" s="61">
        <f t="shared" si="564"/>
        <v>59500</v>
      </c>
      <c r="M1701" s="60">
        <v>47000</v>
      </c>
      <c r="N1701" s="60">
        <f t="shared" si="568"/>
        <v>8930</v>
      </c>
      <c r="O1701" s="62">
        <f t="shared" si="569"/>
        <v>55930</v>
      </c>
      <c r="P1701" s="58">
        <v>582352.9411764706</v>
      </c>
      <c r="Q1701" s="58">
        <v>110647.05882352941</v>
      </c>
      <c r="R1701" s="58">
        <v>693000</v>
      </c>
      <c r="S1701" s="62"/>
      <c r="T1701" s="63">
        <f t="shared" si="570"/>
        <v>55930</v>
      </c>
      <c r="U1701" s="63">
        <f t="shared" si="575"/>
        <v>258476.66666666666</v>
      </c>
      <c r="V1701" s="63">
        <f t="shared" si="576"/>
        <v>59500</v>
      </c>
      <c r="W1701" s="64">
        <f t="shared" si="577"/>
        <v>129987.59447696406</v>
      </c>
      <c r="X1701" s="64">
        <f t="shared" si="578"/>
        <v>82869.800124220812</v>
      </c>
      <c r="Y1701" s="64">
        <f t="shared" si="571"/>
        <v>57715</v>
      </c>
      <c r="Z1701" s="64">
        <f t="shared" si="572"/>
        <v>69399.900062110406</v>
      </c>
      <c r="AA1701" s="64">
        <f t="shared" si="579"/>
        <v>347733.98832057434</v>
      </c>
      <c r="AB1701" s="65">
        <f t="shared" si="573"/>
        <v>1.3453206156090467</v>
      </c>
      <c r="AC1701" s="66">
        <f t="shared" ref="AC1701:AC1702" si="582">X1701</f>
        <v>82869.800124220812</v>
      </c>
      <c r="AD1701" s="88" t="s">
        <v>4740</v>
      </c>
    </row>
    <row r="1702" spans="1:30" s="68" customFormat="1" ht="29.5" customHeight="1" x14ac:dyDescent="0.35">
      <c r="A1702" s="57"/>
      <c r="B1702" s="3">
        <v>190</v>
      </c>
      <c r="C1702" s="9" t="s">
        <v>414</v>
      </c>
      <c r="D1702" s="106" t="s">
        <v>2126</v>
      </c>
      <c r="E1702" s="107" t="s">
        <v>2127</v>
      </c>
      <c r="F1702" s="4" t="s">
        <v>13</v>
      </c>
      <c r="G1702" s="58">
        <v>408000</v>
      </c>
      <c r="H1702" s="58">
        <v>77520</v>
      </c>
      <c r="I1702" s="59">
        <v>485520</v>
      </c>
      <c r="J1702" s="60">
        <v>53000</v>
      </c>
      <c r="K1702" s="60">
        <f t="shared" si="563"/>
        <v>10070</v>
      </c>
      <c r="L1702" s="61">
        <f t="shared" si="564"/>
        <v>63070</v>
      </c>
      <c r="M1702" s="60">
        <v>49000</v>
      </c>
      <c r="N1702" s="60">
        <f t="shared" si="568"/>
        <v>9310</v>
      </c>
      <c r="O1702" s="62">
        <f t="shared" si="569"/>
        <v>58310</v>
      </c>
      <c r="P1702" s="58">
        <v>432480.00000000006</v>
      </c>
      <c r="Q1702" s="58">
        <v>82171.200000000012</v>
      </c>
      <c r="R1702" s="58">
        <v>514651.20000000007</v>
      </c>
      <c r="S1702" s="62"/>
      <c r="T1702" s="63">
        <f t="shared" si="570"/>
        <v>58310</v>
      </c>
      <c r="U1702" s="63">
        <f t="shared" si="575"/>
        <v>202300</v>
      </c>
      <c r="V1702" s="63">
        <f t="shared" si="576"/>
        <v>63070</v>
      </c>
      <c r="W1702" s="64">
        <f t="shared" si="577"/>
        <v>121317.74585393426</v>
      </c>
      <c r="X1702" s="64">
        <f t="shared" si="578"/>
        <v>85555.974939497421</v>
      </c>
      <c r="Y1702" s="64">
        <f t="shared" si="571"/>
        <v>60690</v>
      </c>
      <c r="Z1702" s="64">
        <f t="shared" si="572"/>
        <v>71932.98746974871</v>
      </c>
      <c r="AA1702" s="64">
        <f t="shared" si="579"/>
        <v>245287.26159342233</v>
      </c>
      <c r="AB1702" s="65">
        <f t="shared" si="573"/>
        <v>1.2124926425774707</v>
      </c>
      <c r="AC1702" s="66">
        <f t="shared" si="582"/>
        <v>85555.974939497421</v>
      </c>
      <c r="AD1702" s="88" t="s">
        <v>4740</v>
      </c>
    </row>
    <row r="1703" spans="1:30" s="68" customFormat="1" ht="29.5" customHeight="1" x14ac:dyDescent="0.35">
      <c r="A1703" s="57"/>
      <c r="B1703" s="3">
        <v>191</v>
      </c>
      <c r="C1703" s="9" t="s">
        <v>414</v>
      </c>
      <c r="D1703" s="106" t="s">
        <v>2128</v>
      </c>
      <c r="E1703" s="107" t="s">
        <v>2129</v>
      </c>
      <c r="F1703" s="4" t="s">
        <v>13</v>
      </c>
      <c r="G1703" s="58">
        <v>350000</v>
      </c>
      <c r="H1703" s="58">
        <v>66500</v>
      </c>
      <c r="I1703" s="59">
        <v>416500</v>
      </c>
      <c r="J1703" s="60">
        <v>1231000</v>
      </c>
      <c r="K1703" s="60">
        <f t="shared" si="563"/>
        <v>233890</v>
      </c>
      <c r="L1703" s="61">
        <f t="shared" si="564"/>
        <v>1464890</v>
      </c>
      <c r="M1703" s="60">
        <v>1140000</v>
      </c>
      <c r="N1703" s="60">
        <f t="shared" si="568"/>
        <v>216600</v>
      </c>
      <c r="O1703" s="62">
        <f t="shared" si="569"/>
        <v>1356600</v>
      </c>
      <c r="P1703" s="58">
        <v>364000</v>
      </c>
      <c r="Q1703" s="58">
        <v>69160</v>
      </c>
      <c r="R1703" s="58">
        <v>433160</v>
      </c>
      <c r="S1703" s="62"/>
      <c r="T1703" s="63">
        <f t="shared" si="570"/>
        <v>416500</v>
      </c>
      <c r="U1703" s="63">
        <f t="shared" si="575"/>
        <v>1079330</v>
      </c>
      <c r="V1703" s="63">
        <f t="shared" si="576"/>
        <v>1356600</v>
      </c>
      <c r="W1703" s="64">
        <f t="shared" si="577"/>
        <v>938909.95603360957</v>
      </c>
      <c r="X1703" s="64">
        <f t="shared" si="578"/>
        <v>785187.70458402566</v>
      </c>
      <c r="Y1703" s="64">
        <f t="shared" si="571"/>
        <v>886550</v>
      </c>
      <c r="Z1703" s="64">
        <f t="shared" si="572"/>
        <v>600843.85229201289</v>
      </c>
      <c r="AA1703" s="64">
        <f t="shared" si="579"/>
        <v>576575.56980850303</v>
      </c>
      <c r="AB1703" s="65">
        <f t="shared" si="573"/>
        <v>0.53419766874681796</v>
      </c>
      <c r="AC1703" s="66">
        <f>Z1703</f>
        <v>600843.85229201289</v>
      </c>
      <c r="AD1703" s="90" t="s">
        <v>4745</v>
      </c>
    </row>
    <row r="1704" spans="1:30" s="68" customFormat="1" ht="29.5" customHeight="1" x14ac:dyDescent="0.35">
      <c r="A1704" s="57"/>
      <c r="B1704" s="3">
        <v>192</v>
      </c>
      <c r="C1704" s="9" t="s">
        <v>414</v>
      </c>
      <c r="D1704" s="106" t="s">
        <v>2130</v>
      </c>
      <c r="E1704" s="107" t="s">
        <v>2131</v>
      </c>
      <c r="F1704" s="4" t="s">
        <v>13</v>
      </c>
      <c r="G1704" s="58">
        <v>405000</v>
      </c>
      <c r="H1704" s="58">
        <v>76950</v>
      </c>
      <c r="I1704" s="59">
        <v>481950</v>
      </c>
      <c r="J1704" s="60">
        <v>1158000</v>
      </c>
      <c r="K1704" s="60">
        <f t="shared" si="563"/>
        <v>220020</v>
      </c>
      <c r="L1704" s="61">
        <f t="shared" si="564"/>
        <v>1378020</v>
      </c>
      <c r="M1704" s="60">
        <v>1063000</v>
      </c>
      <c r="N1704" s="60">
        <f t="shared" si="568"/>
        <v>201970</v>
      </c>
      <c r="O1704" s="62">
        <f t="shared" si="569"/>
        <v>1264970</v>
      </c>
      <c r="P1704" s="58">
        <v>421200</v>
      </c>
      <c r="Q1704" s="58">
        <v>80028</v>
      </c>
      <c r="R1704" s="58">
        <v>501228</v>
      </c>
      <c r="S1704" s="62"/>
      <c r="T1704" s="63">
        <f t="shared" si="570"/>
        <v>481950</v>
      </c>
      <c r="U1704" s="63">
        <f t="shared" si="575"/>
        <v>1041646.6666666666</v>
      </c>
      <c r="V1704" s="63">
        <f t="shared" si="576"/>
        <v>1264970</v>
      </c>
      <c r="W1704" s="64">
        <f t="shared" si="577"/>
        <v>943581.12263768807</v>
      </c>
      <c r="X1704" s="64">
        <f t="shared" si="578"/>
        <v>835395.02093210886</v>
      </c>
      <c r="Y1704" s="64">
        <f t="shared" si="571"/>
        <v>873460</v>
      </c>
      <c r="Z1704" s="64">
        <f t="shared" si="572"/>
        <v>658672.51046605443</v>
      </c>
      <c r="AA1704" s="64">
        <f t="shared" si="579"/>
        <v>487996.2547328957</v>
      </c>
      <c r="AB1704" s="65">
        <f t="shared" si="573"/>
        <v>0.46848539946324957</v>
      </c>
      <c r="AC1704" s="66">
        <f t="shared" ref="AC1704:AC1709" si="583">Z1704</f>
        <v>658672.51046605443</v>
      </c>
      <c r="AD1704" s="90" t="s">
        <v>4745</v>
      </c>
    </row>
    <row r="1705" spans="1:30" s="68" customFormat="1" ht="29.5" customHeight="1" x14ac:dyDescent="0.35">
      <c r="A1705" s="57"/>
      <c r="B1705" s="3">
        <v>193</v>
      </c>
      <c r="C1705" s="9" t="s">
        <v>414</v>
      </c>
      <c r="D1705" s="106" t="s">
        <v>1020</v>
      </c>
      <c r="E1705" s="107" t="s">
        <v>2132</v>
      </c>
      <c r="F1705" s="4" t="s">
        <v>13</v>
      </c>
      <c r="G1705" s="58">
        <v>409000</v>
      </c>
      <c r="H1705" s="58">
        <v>77710</v>
      </c>
      <c r="I1705" s="59">
        <v>486710</v>
      </c>
      <c r="J1705" s="60">
        <v>1124000</v>
      </c>
      <c r="K1705" s="60">
        <f t="shared" ref="K1705:K1768" si="584">+J1705*19%</f>
        <v>213560</v>
      </c>
      <c r="L1705" s="61">
        <f t="shared" ref="L1705:L1768" si="585">+J1705+K1705</f>
        <v>1337560</v>
      </c>
      <c r="M1705" s="60">
        <v>1022000</v>
      </c>
      <c r="N1705" s="60">
        <f t="shared" si="568"/>
        <v>194180</v>
      </c>
      <c r="O1705" s="62">
        <f t="shared" si="569"/>
        <v>1216180</v>
      </c>
      <c r="P1705" s="58">
        <v>421270</v>
      </c>
      <c r="Q1705" s="58">
        <v>80041.3</v>
      </c>
      <c r="R1705" s="58">
        <v>501311.3</v>
      </c>
      <c r="S1705" s="62"/>
      <c r="T1705" s="63">
        <f t="shared" si="570"/>
        <v>486710</v>
      </c>
      <c r="U1705" s="63">
        <f t="shared" si="575"/>
        <v>1013483.3333333334</v>
      </c>
      <c r="V1705" s="63">
        <f t="shared" si="576"/>
        <v>1216180</v>
      </c>
      <c r="W1705" s="64">
        <f t="shared" si="577"/>
        <v>925110.90369329741</v>
      </c>
      <c r="X1705" s="64">
        <f t="shared" si="578"/>
        <v>827703.0453573307</v>
      </c>
      <c r="Y1705" s="64">
        <f t="shared" si="571"/>
        <v>851445</v>
      </c>
      <c r="Z1705" s="64">
        <f t="shared" si="572"/>
        <v>657206.52267866535</v>
      </c>
      <c r="AA1705" s="64">
        <f t="shared" si="579"/>
        <v>460218.30106302077</v>
      </c>
      <c r="AB1705" s="65">
        <f t="shared" si="573"/>
        <v>0.45409557900608866</v>
      </c>
      <c r="AC1705" s="66">
        <f t="shared" si="583"/>
        <v>657206.52267866535</v>
      </c>
      <c r="AD1705" s="90" t="s">
        <v>4745</v>
      </c>
    </row>
    <row r="1706" spans="1:30" s="68" customFormat="1" ht="29.5" customHeight="1" x14ac:dyDescent="0.35">
      <c r="A1706" s="57"/>
      <c r="B1706" s="3">
        <v>194</v>
      </c>
      <c r="C1706" s="9" t="s">
        <v>414</v>
      </c>
      <c r="D1706" s="106" t="s">
        <v>2133</v>
      </c>
      <c r="E1706" s="107" t="s">
        <v>2134</v>
      </c>
      <c r="F1706" s="4" t="s">
        <v>13</v>
      </c>
      <c r="G1706" s="58">
        <v>418000</v>
      </c>
      <c r="H1706" s="58">
        <v>79420</v>
      </c>
      <c r="I1706" s="59">
        <v>497420</v>
      </c>
      <c r="J1706" s="60">
        <v>1196000</v>
      </c>
      <c r="K1706" s="60">
        <f t="shared" si="584"/>
        <v>227240</v>
      </c>
      <c r="L1706" s="61">
        <f t="shared" si="585"/>
        <v>1423240</v>
      </c>
      <c r="M1706" s="60">
        <v>1088000</v>
      </c>
      <c r="N1706" s="60">
        <f t="shared" si="568"/>
        <v>206720</v>
      </c>
      <c r="O1706" s="62">
        <f t="shared" si="569"/>
        <v>1294720</v>
      </c>
      <c r="P1706" s="58">
        <v>443080</v>
      </c>
      <c r="Q1706" s="58">
        <v>84185.2</v>
      </c>
      <c r="R1706" s="58">
        <v>527265.19999999995</v>
      </c>
      <c r="S1706" s="62"/>
      <c r="T1706" s="63">
        <f t="shared" si="570"/>
        <v>497420</v>
      </c>
      <c r="U1706" s="63">
        <f t="shared" si="575"/>
        <v>1071793.3333333333</v>
      </c>
      <c r="V1706" s="63">
        <f t="shared" si="576"/>
        <v>1294720</v>
      </c>
      <c r="W1706" s="64">
        <f t="shared" si="577"/>
        <v>971387.28319008171</v>
      </c>
      <c r="X1706" s="64">
        <f t="shared" si="578"/>
        <v>860742.36266600469</v>
      </c>
      <c r="Y1706" s="64">
        <f t="shared" si="571"/>
        <v>896070</v>
      </c>
      <c r="Z1706" s="64">
        <f t="shared" si="572"/>
        <v>679081.1813330024</v>
      </c>
      <c r="AA1706" s="64">
        <f t="shared" si="579"/>
        <v>501555.47263820504</v>
      </c>
      <c r="AB1706" s="65">
        <f t="shared" si="573"/>
        <v>0.4679591270439622</v>
      </c>
      <c r="AC1706" s="66">
        <f t="shared" si="583"/>
        <v>679081.1813330024</v>
      </c>
      <c r="AD1706" s="90" t="s">
        <v>4745</v>
      </c>
    </row>
    <row r="1707" spans="1:30" s="68" customFormat="1" ht="29.5" customHeight="1" x14ac:dyDescent="0.35">
      <c r="A1707" s="57"/>
      <c r="B1707" s="3">
        <v>195</v>
      </c>
      <c r="C1707" s="9" t="s">
        <v>414</v>
      </c>
      <c r="D1707" s="106" t="s">
        <v>1075</v>
      </c>
      <c r="E1707" s="107" t="s">
        <v>2135</v>
      </c>
      <c r="F1707" s="4" t="s">
        <v>13</v>
      </c>
      <c r="G1707" s="58">
        <v>408000</v>
      </c>
      <c r="H1707" s="58">
        <v>77520</v>
      </c>
      <c r="I1707" s="59">
        <v>485520</v>
      </c>
      <c r="J1707" s="60">
        <v>1064000</v>
      </c>
      <c r="K1707" s="60">
        <f t="shared" si="584"/>
        <v>202160</v>
      </c>
      <c r="L1707" s="61">
        <f t="shared" si="585"/>
        <v>1266160</v>
      </c>
      <c r="M1707" s="60">
        <v>968000</v>
      </c>
      <c r="N1707" s="60">
        <f t="shared" si="568"/>
        <v>183920</v>
      </c>
      <c r="O1707" s="62">
        <f t="shared" si="569"/>
        <v>1151920</v>
      </c>
      <c r="P1707" s="58">
        <v>420240</v>
      </c>
      <c r="Q1707" s="58">
        <v>79845.600000000006</v>
      </c>
      <c r="R1707" s="58">
        <v>500085.6</v>
      </c>
      <c r="S1707" s="62"/>
      <c r="T1707" s="63">
        <f t="shared" si="570"/>
        <v>485520</v>
      </c>
      <c r="U1707" s="63">
        <f t="shared" si="575"/>
        <v>967866.66666666663</v>
      </c>
      <c r="V1707" s="63">
        <f t="shared" si="576"/>
        <v>1151920</v>
      </c>
      <c r="W1707" s="64">
        <f t="shared" si="577"/>
        <v>891331.68317122431</v>
      </c>
      <c r="X1707" s="64">
        <f t="shared" si="578"/>
        <v>806982.47942988959</v>
      </c>
      <c r="Y1707" s="64">
        <f t="shared" si="571"/>
        <v>818720</v>
      </c>
      <c r="Z1707" s="64">
        <f t="shared" si="572"/>
        <v>646251.23971494474</v>
      </c>
      <c r="AA1707" s="64">
        <f t="shared" si="579"/>
        <v>421611.69876241958</v>
      </c>
      <c r="AB1707" s="65">
        <f t="shared" si="573"/>
        <v>0.43560927685881623</v>
      </c>
      <c r="AC1707" s="66">
        <f t="shared" si="583"/>
        <v>646251.23971494474</v>
      </c>
      <c r="AD1707" s="90" t="s">
        <v>4745</v>
      </c>
    </row>
    <row r="1708" spans="1:30" s="68" customFormat="1" ht="29.5" customHeight="1" x14ac:dyDescent="0.35">
      <c r="A1708" s="57"/>
      <c r="B1708" s="3">
        <v>196</v>
      </c>
      <c r="C1708" s="9" t="s">
        <v>414</v>
      </c>
      <c r="D1708" s="106" t="s">
        <v>2136</v>
      </c>
      <c r="E1708" s="107" t="s">
        <v>2137</v>
      </c>
      <c r="F1708" s="4" t="s">
        <v>13</v>
      </c>
      <c r="G1708" s="58">
        <v>424000</v>
      </c>
      <c r="H1708" s="58">
        <v>80560</v>
      </c>
      <c r="I1708" s="59">
        <v>504560</v>
      </c>
      <c r="J1708" s="60">
        <v>1346000</v>
      </c>
      <c r="K1708" s="60">
        <f t="shared" si="584"/>
        <v>255740</v>
      </c>
      <c r="L1708" s="61">
        <f t="shared" si="585"/>
        <v>1601740</v>
      </c>
      <c r="M1708" s="60">
        <v>1224000</v>
      </c>
      <c r="N1708" s="60">
        <f t="shared" si="568"/>
        <v>232560</v>
      </c>
      <c r="O1708" s="62">
        <f t="shared" si="569"/>
        <v>1456560</v>
      </c>
      <c r="P1708" s="58">
        <v>436720</v>
      </c>
      <c r="Q1708" s="58">
        <v>82976.800000000003</v>
      </c>
      <c r="R1708" s="58">
        <v>519696.8</v>
      </c>
      <c r="S1708" s="62"/>
      <c r="T1708" s="63">
        <f t="shared" si="570"/>
        <v>504560</v>
      </c>
      <c r="U1708" s="63">
        <f t="shared" si="575"/>
        <v>1187620</v>
      </c>
      <c r="V1708" s="63">
        <f t="shared" si="576"/>
        <v>1456560</v>
      </c>
      <c r="W1708" s="64">
        <f t="shared" si="577"/>
        <v>1055871.5127097575</v>
      </c>
      <c r="X1708" s="64">
        <f t="shared" si="578"/>
        <v>911080.09352677781</v>
      </c>
      <c r="Y1708" s="64">
        <f t="shared" si="571"/>
        <v>980560</v>
      </c>
      <c r="Z1708" s="64">
        <f t="shared" si="572"/>
        <v>707820.04676338891</v>
      </c>
      <c r="AA1708" s="64">
        <f t="shared" si="579"/>
        <v>595984.50550328905</v>
      </c>
      <c r="AB1708" s="65">
        <f t="shared" si="573"/>
        <v>0.50183097750399042</v>
      </c>
      <c r="AC1708" s="66">
        <f t="shared" si="583"/>
        <v>707820.04676338891</v>
      </c>
      <c r="AD1708" s="90" t="s">
        <v>4745</v>
      </c>
    </row>
    <row r="1709" spans="1:30" s="68" customFormat="1" ht="29.5" customHeight="1" x14ac:dyDescent="0.35">
      <c r="A1709" s="57"/>
      <c r="B1709" s="3">
        <v>197</v>
      </c>
      <c r="C1709" s="9" t="s">
        <v>414</v>
      </c>
      <c r="D1709" s="106" t="s">
        <v>2138</v>
      </c>
      <c r="E1709" s="107" t="s">
        <v>2139</v>
      </c>
      <c r="F1709" s="4" t="s">
        <v>13</v>
      </c>
      <c r="G1709" s="58">
        <v>405000</v>
      </c>
      <c r="H1709" s="58">
        <v>76950</v>
      </c>
      <c r="I1709" s="59">
        <v>481950</v>
      </c>
      <c r="J1709" s="60">
        <v>1303000</v>
      </c>
      <c r="K1709" s="60">
        <f t="shared" si="584"/>
        <v>247570</v>
      </c>
      <c r="L1709" s="61">
        <f t="shared" si="585"/>
        <v>1550570</v>
      </c>
      <c r="M1709" s="60">
        <v>1207000</v>
      </c>
      <c r="N1709" s="60">
        <f t="shared" si="568"/>
        <v>229330</v>
      </c>
      <c r="O1709" s="62">
        <f t="shared" si="569"/>
        <v>1436330</v>
      </c>
      <c r="P1709" s="58">
        <v>421200</v>
      </c>
      <c r="Q1709" s="58">
        <v>80028</v>
      </c>
      <c r="R1709" s="58">
        <v>501228</v>
      </c>
      <c r="S1709" s="62"/>
      <c r="T1709" s="63">
        <f t="shared" si="570"/>
        <v>481950</v>
      </c>
      <c r="U1709" s="63">
        <f t="shared" si="575"/>
        <v>1156283.3333333333</v>
      </c>
      <c r="V1709" s="63">
        <f t="shared" si="576"/>
        <v>1436330</v>
      </c>
      <c r="W1709" s="64">
        <f t="shared" si="577"/>
        <v>1023880.3252532281</v>
      </c>
      <c r="X1709" s="64">
        <f t="shared" si="578"/>
        <v>878208.05850372557</v>
      </c>
      <c r="Y1709" s="64">
        <f t="shared" si="571"/>
        <v>959140</v>
      </c>
      <c r="Z1709" s="64">
        <f t="shared" si="572"/>
        <v>680079.02925186278</v>
      </c>
      <c r="AA1709" s="64">
        <f t="shared" si="579"/>
        <v>586776.59951069392</v>
      </c>
      <c r="AB1709" s="65">
        <f t="shared" si="573"/>
        <v>0.50746783473833745</v>
      </c>
      <c r="AC1709" s="66">
        <f t="shared" si="583"/>
        <v>680079.02925186278</v>
      </c>
      <c r="AD1709" s="90" t="s">
        <v>4745</v>
      </c>
    </row>
    <row r="1710" spans="1:30" s="68" customFormat="1" ht="29.5" customHeight="1" x14ac:dyDescent="0.35">
      <c r="A1710" s="57"/>
      <c r="B1710" s="3">
        <v>198</v>
      </c>
      <c r="C1710" s="9" t="s">
        <v>414</v>
      </c>
      <c r="D1710" s="106" t="s">
        <v>2140</v>
      </c>
      <c r="E1710" s="107" t="s">
        <v>2141</v>
      </c>
      <c r="F1710" s="4" t="s">
        <v>13</v>
      </c>
      <c r="G1710" s="58">
        <v>394000</v>
      </c>
      <c r="H1710" s="58">
        <v>74860</v>
      </c>
      <c r="I1710" s="59">
        <v>468860</v>
      </c>
      <c r="J1710" s="60">
        <v>100000</v>
      </c>
      <c r="K1710" s="60">
        <f t="shared" si="584"/>
        <v>19000</v>
      </c>
      <c r="L1710" s="61">
        <f t="shared" si="585"/>
        <v>119000</v>
      </c>
      <c r="M1710" s="60">
        <v>91000</v>
      </c>
      <c r="N1710" s="60">
        <f t="shared" si="568"/>
        <v>17290</v>
      </c>
      <c r="O1710" s="62">
        <f t="shared" si="569"/>
        <v>108290</v>
      </c>
      <c r="P1710" s="58">
        <v>409760.00000000006</v>
      </c>
      <c r="Q1710" s="58">
        <v>77854.400000000009</v>
      </c>
      <c r="R1710" s="58">
        <v>487614.40000000008</v>
      </c>
      <c r="S1710" s="62"/>
      <c r="T1710" s="63">
        <f t="shared" si="570"/>
        <v>108290</v>
      </c>
      <c r="U1710" s="63">
        <f t="shared" si="575"/>
        <v>232050</v>
      </c>
      <c r="V1710" s="63">
        <f t="shared" si="576"/>
        <v>119000</v>
      </c>
      <c r="W1710" s="64">
        <f t="shared" si="577"/>
        <v>182134.75788917212</v>
      </c>
      <c r="X1710" s="64">
        <f t="shared" si="578"/>
        <v>151740.02418379686</v>
      </c>
      <c r="Y1710" s="64">
        <f t="shared" si="571"/>
        <v>113645</v>
      </c>
      <c r="Z1710" s="64">
        <f t="shared" si="572"/>
        <v>130015.01209189843</v>
      </c>
      <c r="AA1710" s="64">
        <f t="shared" si="579"/>
        <v>205153.37701339455</v>
      </c>
      <c r="AB1710" s="65">
        <f t="shared" si="573"/>
        <v>0.88409126056192433</v>
      </c>
      <c r="AC1710" s="66">
        <f>X1710</f>
        <v>151740.02418379686</v>
      </c>
      <c r="AD1710" s="88" t="s">
        <v>4740</v>
      </c>
    </row>
    <row r="1711" spans="1:30" s="68" customFormat="1" ht="29.5" customHeight="1" x14ac:dyDescent="0.35">
      <c r="A1711" s="57"/>
      <c r="B1711" s="3">
        <v>199</v>
      </c>
      <c r="C1711" s="9" t="s">
        <v>414</v>
      </c>
      <c r="D1711" s="106" t="s">
        <v>1001</v>
      </c>
      <c r="E1711" s="107" t="s">
        <v>2142</v>
      </c>
      <c r="F1711" s="4" t="s">
        <v>13</v>
      </c>
      <c r="G1711" s="58">
        <v>382000</v>
      </c>
      <c r="H1711" s="58">
        <v>72580</v>
      </c>
      <c r="I1711" s="59">
        <v>454580</v>
      </c>
      <c r="J1711" s="60">
        <v>107000</v>
      </c>
      <c r="K1711" s="60">
        <f t="shared" si="584"/>
        <v>20330</v>
      </c>
      <c r="L1711" s="61">
        <f t="shared" si="585"/>
        <v>127330</v>
      </c>
      <c r="M1711" s="60">
        <v>98000</v>
      </c>
      <c r="N1711" s="60">
        <f t="shared" si="568"/>
        <v>18620</v>
      </c>
      <c r="O1711" s="62">
        <f t="shared" si="569"/>
        <v>116620</v>
      </c>
      <c r="P1711" s="58">
        <v>397280</v>
      </c>
      <c r="Q1711" s="58">
        <v>75483.199999999997</v>
      </c>
      <c r="R1711" s="58">
        <v>472763.2</v>
      </c>
      <c r="S1711" s="62"/>
      <c r="T1711" s="63">
        <f t="shared" si="570"/>
        <v>116620</v>
      </c>
      <c r="U1711" s="63">
        <f t="shared" si="575"/>
        <v>232843.33333333334</v>
      </c>
      <c r="V1711" s="63">
        <f t="shared" si="576"/>
        <v>127330</v>
      </c>
      <c r="W1711" s="64">
        <f t="shared" si="577"/>
        <v>188989.65555271693</v>
      </c>
      <c r="X1711" s="64">
        <f t="shared" si="578"/>
        <v>161045.29077886394</v>
      </c>
      <c r="Y1711" s="64">
        <f t="shared" si="571"/>
        <v>121975</v>
      </c>
      <c r="Z1711" s="64">
        <f t="shared" si="572"/>
        <v>138832.64538943197</v>
      </c>
      <c r="AA1711" s="64">
        <f t="shared" si="579"/>
        <v>192104.23741639155</v>
      </c>
      <c r="AB1711" s="65">
        <f t="shared" si="573"/>
        <v>0.82503645118917535</v>
      </c>
      <c r="AC1711" s="66">
        <f t="shared" ref="AC1711:AC1713" si="586">X1711</f>
        <v>161045.29077886394</v>
      </c>
      <c r="AD1711" s="88" t="s">
        <v>4740</v>
      </c>
    </row>
    <row r="1712" spans="1:30" s="68" customFormat="1" ht="29.5" customHeight="1" x14ac:dyDescent="0.35">
      <c r="A1712" s="57"/>
      <c r="B1712" s="3">
        <v>200</v>
      </c>
      <c r="C1712" s="9" t="s">
        <v>414</v>
      </c>
      <c r="D1712" s="106" t="s">
        <v>2143</v>
      </c>
      <c r="E1712" s="107" t="s">
        <v>2144</v>
      </c>
      <c r="F1712" s="4" t="s">
        <v>13</v>
      </c>
      <c r="G1712" s="58">
        <v>397000</v>
      </c>
      <c r="H1712" s="58">
        <v>75430</v>
      </c>
      <c r="I1712" s="59">
        <v>472430</v>
      </c>
      <c r="J1712" s="60">
        <v>105000</v>
      </c>
      <c r="K1712" s="60">
        <f t="shared" si="584"/>
        <v>19950</v>
      </c>
      <c r="L1712" s="61">
        <f t="shared" si="585"/>
        <v>124950</v>
      </c>
      <c r="M1712" s="60">
        <v>96000</v>
      </c>
      <c r="N1712" s="60">
        <f t="shared" si="568"/>
        <v>18240</v>
      </c>
      <c r="O1712" s="62">
        <f t="shared" si="569"/>
        <v>114240</v>
      </c>
      <c r="P1712" s="58">
        <v>420820</v>
      </c>
      <c r="Q1712" s="58">
        <v>79955.8</v>
      </c>
      <c r="R1712" s="58">
        <v>500775.8</v>
      </c>
      <c r="S1712" s="62"/>
      <c r="T1712" s="63">
        <f t="shared" si="570"/>
        <v>114240</v>
      </c>
      <c r="U1712" s="63">
        <f t="shared" si="575"/>
        <v>237206.66666666666</v>
      </c>
      <c r="V1712" s="63">
        <f t="shared" si="576"/>
        <v>124950</v>
      </c>
      <c r="W1712" s="64">
        <f t="shared" si="577"/>
        <v>188928.42656143795</v>
      </c>
      <c r="X1712" s="64">
        <f t="shared" si="578"/>
        <v>158953.71674621984</v>
      </c>
      <c r="Y1712" s="64">
        <f t="shared" si="571"/>
        <v>119595</v>
      </c>
      <c r="Z1712" s="64">
        <f t="shared" si="572"/>
        <v>136596.85837310992</v>
      </c>
      <c r="AA1712" s="64">
        <f t="shared" si="579"/>
        <v>203779.75471899394</v>
      </c>
      <c r="AB1712" s="65">
        <f t="shared" si="573"/>
        <v>0.85908106033695208</v>
      </c>
      <c r="AC1712" s="66">
        <f t="shared" si="586"/>
        <v>158953.71674621984</v>
      </c>
      <c r="AD1712" s="88" t="s">
        <v>4740</v>
      </c>
    </row>
    <row r="1713" spans="1:30" s="68" customFormat="1" ht="29.5" customHeight="1" x14ac:dyDescent="0.35">
      <c r="A1713" s="57"/>
      <c r="B1713" s="3">
        <v>201</v>
      </c>
      <c r="C1713" s="9" t="s">
        <v>414</v>
      </c>
      <c r="D1713" s="106" t="s">
        <v>2145</v>
      </c>
      <c r="E1713" s="107" t="s">
        <v>2146</v>
      </c>
      <c r="F1713" s="4" t="s">
        <v>13</v>
      </c>
      <c r="G1713" s="58">
        <v>428000</v>
      </c>
      <c r="H1713" s="58">
        <v>81320</v>
      </c>
      <c r="I1713" s="59">
        <v>509320</v>
      </c>
      <c r="J1713" s="60">
        <v>113000</v>
      </c>
      <c r="K1713" s="60">
        <f t="shared" si="584"/>
        <v>21470</v>
      </c>
      <c r="L1713" s="61">
        <f t="shared" si="585"/>
        <v>134470</v>
      </c>
      <c r="M1713" s="60">
        <v>105000</v>
      </c>
      <c r="N1713" s="60">
        <f t="shared" si="568"/>
        <v>19950</v>
      </c>
      <c r="O1713" s="62">
        <f t="shared" si="569"/>
        <v>124950</v>
      </c>
      <c r="P1713" s="58">
        <v>440840</v>
      </c>
      <c r="Q1713" s="58">
        <v>83759.600000000006</v>
      </c>
      <c r="R1713" s="58">
        <v>524599.6</v>
      </c>
      <c r="S1713" s="62"/>
      <c r="T1713" s="63">
        <f t="shared" si="570"/>
        <v>124950</v>
      </c>
      <c r="U1713" s="63">
        <f t="shared" si="575"/>
        <v>256246.66666666666</v>
      </c>
      <c r="V1713" s="63">
        <f t="shared" si="576"/>
        <v>134470</v>
      </c>
      <c r="W1713" s="64">
        <f t="shared" si="577"/>
        <v>204542.7694691025</v>
      </c>
      <c r="X1713" s="64">
        <f t="shared" si="578"/>
        <v>172382.02702317224</v>
      </c>
      <c r="Y1713" s="64">
        <f t="shared" si="571"/>
        <v>129710</v>
      </c>
      <c r="Z1713" s="64">
        <f t="shared" si="572"/>
        <v>148666.01351158612</v>
      </c>
      <c r="AA1713" s="64">
        <f t="shared" si="579"/>
        <v>219219.61963595625</v>
      </c>
      <c r="AB1713" s="65">
        <f t="shared" si="573"/>
        <v>0.85550232706489682</v>
      </c>
      <c r="AC1713" s="66">
        <f t="shared" si="586"/>
        <v>172382.02702317224</v>
      </c>
      <c r="AD1713" s="88" t="s">
        <v>4740</v>
      </c>
    </row>
    <row r="1714" spans="1:30" s="68" customFormat="1" ht="29.5" customHeight="1" x14ac:dyDescent="0.35">
      <c r="A1714" s="57"/>
      <c r="B1714" s="3">
        <v>202</v>
      </c>
      <c r="C1714" s="9" t="s">
        <v>414</v>
      </c>
      <c r="D1714" s="106" t="s">
        <v>1123</v>
      </c>
      <c r="E1714" s="107" t="s">
        <v>2147</v>
      </c>
      <c r="F1714" s="4" t="s">
        <v>13</v>
      </c>
      <c r="G1714" s="58">
        <v>354000</v>
      </c>
      <c r="H1714" s="58">
        <v>67260</v>
      </c>
      <c r="I1714" s="59">
        <v>421260</v>
      </c>
      <c r="J1714" s="60">
        <v>129000</v>
      </c>
      <c r="K1714" s="60">
        <f t="shared" si="584"/>
        <v>24510</v>
      </c>
      <c r="L1714" s="61">
        <f t="shared" si="585"/>
        <v>153510</v>
      </c>
      <c r="M1714" s="60">
        <v>119000</v>
      </c>
      <c r="N1714" s="60">
        <f t="shared" si="568"/>
        <v>22610</v>
      </c>
      <c r="O1714" s="62">
        <f t="shared" si="569"/>
        <v>141610</v>
      </c>
      <c r="P1714" s="58">
        <v>375240</v>
      </c>
      <c r="Q1714" s="58">
        <v>71295.600000000006</v>
      </c>
      <c r="R1714" s="58">
        <v>446535.6</v>
      </c>
      <c r="S1714" s="62"/>
      <c r="T1714" s="63">
        <f t="shared" si="570"/>
        <v>141610</v>
      </c>
      <c r="U1714" s="63">
        <f t="shared" si="575"/>
        <v>238793.33333333334</v>
      </c>
      <c r="V1714" s="63">
        <f t="shared" si="576"/>
        <v>153510</v>
      </c>
      <c r="W1714" s="64">
        <f t="shared" si="577"/>
        <v>209215.3792341784</v>
      </c>
      <c r="X1714" s="64">
        <f t="shared" si="578"/>
        <v>188091.16256071668</v>
      </c>
      <c r="Y1714" s="64">
        <f t="shared" si="571"/>
        <v>147560</v>
      </c>
      <c r="Z1714" s="64">
        <f t="shared" si="572"/>
        <v>164850.58128035834</v>
      </c>
      <c r="AA1714" s="64">
        <f t="shared" si="579"/>
        <v>158132.74750453598</v>
      </c>
      <c r="AB1714" s="65">
        <f t="shared" si="573"/>
        <v>0.66221592243447325</v>
      </c>
      <c r="AC1714" s="66">
        <f>Y1714</f>
        <v>147560</v>
      </c>
      <c r="AD1714" s="90" t="s">
        <v>4746</v>
      </c>
    </row>
    <row r="1715" spans="1:30" s="68" customFormat="1" ht="29.5" customHeight="1" x14ac:dyDescent="0.35">
      <c r="A1715" s="57"/>
      <c r="B1715" s="3">
        <v>203</v>
      </c>
      <c r="C1715" s="9" t="s">
        <v>414</v>
      </c>
      <c r="D1715" s="106" t="s">
        <v>2148</v>
      </c>
      <c r="E1715" s="107" t="s">
        <v>2149</v>
      </c>
      <c r="F1715" s="4" t="s">
        <v>13</v>
      </c>
      <c r="G1715" s="58">
        <v>353000</v>
      </c>
      <c r="H1715" s="58">
        <v>67070</v>
      </c>
      <c r="I1715" s="59">
        <v>420070</v>
      </c>
      <c r="J1715" s="60">
        <v>113000</v>
      </c>
      <c r="K1715" s="60">
        <f t="shared" si="584"/>
        <v>21470</v>
      </c>
      <c r="L1715" s="61">
        <f t="shared" si="585"/>
        <v>134470</v>
      </c>
      <c r="M1715" s="60">
        <v>105000</v>
      </c>
      <c r="N1715" s="60">
        <f t="shared" si="568"/>
        <v>19950</v>
      </c>
      <c r="O1715" s="62">
        <f t="shared" si="569"/>
        <v>124950</v>
      </c>
      <c r="P1715" s="58">
        <v>370650</v>
      </c>
      <c r="Q1715" s="58">
        <v>70423.5</v>
      </c>
      <c r="R1715" s="58">
        <v>441073.5</v>
      </c>
      <c r="S1715" s="62"/>
      <c r="T1715" s="63">
        <f t="shared" si="570"/>
        <v>124950</v>
      </c>
      <c r="U1715" s="63">
        <f t="shared" si="575"/>
        <v>226496.66666666666</v>
      </c>
      <c r="V1715" s="63">
        <f t="shared" si="576"/>
        <v>134470</v>
      </c>
      <c r="W1715" s="64">
        <f t="shared" si="577"/>
        <v>191820.24618668135</v>
      </c>
      <c r="X1715" s="64">
        <f t="shared" si="578"/>
        <v>168346.76870939773</v>
      </c>
      <c r="Y1715" s="64">
        <f t="shared" si="571"/>
        <v>129710</v>
      </c>
      <c r="Z1715" s="64">
        <f t="shared" si="572"/>
        <v>146648.38435469888</v>
      </c>
      <c r="AA1715" s="64">
        <f t="shared" si="579"/>
        <v>167706.98892214758</v>
      </c>
      <c r="AB1715" s="65">
        <f t="shared" si="573"/>
        <v>0.74043910398452184</v>
      </c>
      <c r="AC1715" s="66">
        <f>X1715</f>
        <v>168346.76870939773</v>
      </c>
      <c r="AD1715" s="88" t="s">
        <v>4740</v>
      </c>
    </row>
    <row r="1716" spans="1:30" s="68" customFormat="1" ht="29.5" customHeight="1" x14ac:dyDescent="0.35">
      <c r="A1716" s="57"/>
      <c r="B1716" s="3">
        <v>204</v>
      </c>
      <c r="C1716" s="9" t="s">
        <v>414</v>
      </c>
      <c r="D1716" s="106" t="s">
        <v>2150</v>
      </c>
      <c r="E1716" s="107" t="s">
        <v>2151</v>
      </c>
      <c r="F1716" s="4" t="s">
        <v>13</v>
      </c>
      <c r="G1716" s="58">
        <v>366000</v>
      </c>
      <c r="H1716" s="58">
        <v>69540</v>
      </c>
      <c r="I1716" s="59">
        <v>435540</v>
      </c>
      <c r="J1716" s="60">
        <v>136000</v>
      </c>
      <c r="K1716" s="60">
        <f t="shared" si="584"/>
        <v>25840</v>
      </c>
      <c r="L1716" s="61">
        <f t="shared" si="585"/>
        <v>161840</v>
      </c>
      <c r="M1716" s="60">
        <v>124000</v>
      </c>
      <c r="N1716" s="60">
        <f t="shared" si="568"/>
        <v>23560</v>
      </c>
      <c r="O1716" s="62">
        <f t="shared" si="569"/>
        <v>147560</v>
      </c>
      <c r="P1716" s="58">
        <v>387960.00000000006</v>
      </c>
      <c r="Q1716" s="58">
        <v>73712.400000000009</v>
      </c>
      <c r="R1716" s="58">
        <v>461672.40000000008</v>
      </c>
      <c r="S1716" s="62"/>
      <c r="T1716" s="63">
        <f t="shared" si="570"/>
        <v>147560</v>
      </c>
      <c r="U1716" s="63">
        <f t="shared" si="575"/>
        <v>248313.33333333334</v>
      </c>
      <c r="V1716" s="63">
        <f t="shared" si="576"/>
        <v>161840</v>
      </c>
      <c r="W1716" s="64">
        <f t="shared" si="577"/>
        <v>218286.82347823467</v>
      </c>
      <c r="X1716" s="64">
        <f t="shared" si="578"/>
        <v>196697.49053774192</v>
      </c>
      <c r="Y1716" s="64">
        <f t="shared" si="571"/>
        <v>154700</v>
      </c>
      <c r="Z1716" s="64">
        <f t="shared" si="572"/>
        <v>172128.74526887096</v>
      </c>
      <c r="AA1716" s="64">
        <f t="shared" si="579"/>
        <v>162300.17909211724</v>
      </c>
      <c r="AB1716" s="65">
        <f t="shared" si="573"/>
        <v>0.65361040792057301</v>
      </c>
      <c r="AC1716" s="66">
        <f>Y1716</f>
        <v>154700</v>
      </c>
      <c r="AD1716" s="90" t="s">
        <v>4746</v>
      </c>
    </row>
    <row r="1717" spans="1:30" s="68" customFormat="1" ht="29.5" customHeight="1" x14ac:dyDescent="0.35">
      <c r="A1717" s="57"/>
      <c r="B1717" s="3">
        <v>205</v>
      </c>
      <c r="C1717" s="9" t="s">
        <v>414</v>
      </c>
      <c r="D1717" s="106" t="s">
        <v>2152</v>
      </c>
      <c r="E1717" s="107" t="s">
        <v>2153</v>
      </c>
      <c r="F1717" s="4" t="s">
        <v>13</v>
      </c>
      <c r="G1717" s="58">
        <v>363000</v>
      </c>
      <c r="H1717" s="58">
        <v>68970</v>
      </c>
      <c r="I1717" s="59">
        <v>431970</v>
      </c>
      <c r="J1717" s="60">
        <v>52000</v>
      </c>
      <c r="K1717" s="60">
        <f t="shared" si="584"/>
        <v>9880</v>
      </c>
      <c r="L1717" s="61">
        <f t="shared" si="585"/>
        <v>61880</v>
      </c>
      <c r="M1717" s="60">
        <v>48000</v>
      </c>
      <c r="N1717" s="60">
        <f t="shared" si="568"/>
        <v>9120</v>
      </c>
      <c r="O1717" s="62">
        <f t="shared" si="569"/>
        <v>57120</v>
      </c>
      <c r="P1717" s="58">
        <v>381150</v>
      </c>
      <c r="Q1717" s="58">
        <v>72418.5</v>
      </c>
      <c r="R1717" s="58">
        <v>453568.5</v>
      </c>
      <c r="S1717" s="62"/>
      <c r="T1717" s="63">
        <f t="shared" si="570"/>
        <v>57120</v>
      </c>
      <c r="U1717" s="63">
        <f t="shared" si="575"/>
        <v>183656.66666666666</v>
      </c>
      <c r="V1717" s="63">
        <f t="shared" si="576"/>
        <v>61880</v>
      </c>
      <c r="W1717" s="64">
        <f t="shared" si="577"/>
        <v>115150.02327275393</v>
      </c>
      <c r="X1717" s="64">
        <f t="shared" si="578"/>
        <v>83374.351995051038</v>
      </c>
      <c r="Y1717" s="64">
        <f t="shared" si="571"/>
        <v>59500</v>
      </c>
      <c r="Z1717" s="64">
        <f t="shared" si="572"/>
        <v>70247.175997525512</v>
      </c>
      <c r="AA1717" s="64">
        <f t="shared" si="579"/>
        <v>215058.82458837473</v>
      </c>
      <c r="AB1717" s="65">
        <f t="shared" si="573"/>
        <v>1.1709829460136201</v>
      </c>
      <c r="AC1717" s="66">
        <f>X1717</f>
        <v>83374.351995051038</v>
      </c>
      <c r="AD1717" s="88" t="s">
        <v>4740</v>
      </c>
    </row>
    <row r="1718" spans="1:30" s="68" customFormat="1" ht="29.5" customHeight="1" x14ac:dyDescent="0.35">
      <c r="A1718" s="57"/>
      <c r="B1718" s="3">
        <v>206</v>
      </c>
      <c r="C1718" s="9" t="s">
        <v>414</v>
      </c>
      <c r="D1718" s="106" t="s">
        <v>2154</v>
      </c>
      <c r="E1718" s="107" t="s">
        <v>2155</v>
      </c>
      <c r="F1718" s="4" t="s">
        <v>13</v>
      </c>
      <c r="G1718" s="58">
        <v>360000</v>
      </c>
      <c r="H1718" s="58">
        <v>68400</v>
      </c>
      <c r="I1718" s="59">
        <v>428400</v>
      </c>
      <c r="J1718" s="60">
        <v>135000</v>
      </c>
      <c r="K1718" s="60">
        <f t="shared" si="584"/>
        <v>25650</v>
      </c>
      <c r="L1718" s="61">
        <f t="shared" si="585"/>
        <v>160650</v>
      </c>
      <c r="M1718" s="60">
        <v>123000</v>
      </c>
      <c r="N1718" s="60">
        <f t="shared" si="568"/>
        <v>23370</v>
      </c>
      <c r="O1718" s="62">
        <f t="shared" si="569"/>
        <v>146370</v>
      </c>
      <c r="P1718" s="58">
        <v>370800</v>
      </c>
      <c r="Q1718" s="58">
        <v>70452</v>
      </c>
      <c r="R1718" s="58">
        <v>441252</v>
      </c>
      <c r="S1718" s="62"/>
      <c r="T1718" s="63">
        <f t="shared" si="570"/>
        <v>146370</v>
      </c>
      <c r="U1718" s="63">
        <f t="shared" si="575"/>
        <v>245140</v>
      </c>
      <c r="V1718" s="63">
        <f t="shared" si="576"/>
        <v>160650</v>
      </c>
      <c r="W1718" s="64">
        <f t="shared" si="577"/>
        <v>215970.32821585899</v>
      </c>
      <c r="X1718" s="64">
        <f t="shared" si="578"/>
        <v>194919.35881627622</v>
      </c>
      <c r="Y1718" s="64">
        <f t="shared" si="571"/>
        <v>153510</v>
      </c>
      <c r="Z1718" s="64">
        <f t="shared" si="572"/>
        <v>170644.67940813809</v>
      </c>
      <c r="AA1718" s="64">
        <f t="shared" si="579"/>
        <v>158868.34266146293</v>
      </c>
      <c r="AB1718" s="65">
        <f t="shared" si="573"/>
        <v>0.64807188815151717</v>
      </c>
      <c r="AC1718" s="66">
        <f>Y1718</f>
        <v>153510</v>
      </c>
      <c r="AD1718" s="90" t="s">
        <v>4746</v>
      </c>
    </row>
    <row r="1719" spans="1:30" s="68" customFormat="1" ht="29.5" customHeight="1" x14ac:dyDescent="0.35">
      <c r="A1719" s="57"/>
      <c r="B1719" s="3">
        <v>207</v>
      </c>
      <c r="C1719" s="9" t="s">
        <v>414</v>
      </c>
      <c r="D1719" s="106" t="s">
        <v>2156</v>
      </c>
      <c r="E1719" s="107" t="s">
        <v>1110</v>
      </c>
      <c r="F1719" s="4" t="s">
        <v>13</v>
      </c>
      <c r="G1719" s="58">
        <v>35000</v>
      </c>
      <c r="H1719" s="58">
        <v>6650</v>
      </c>
      <c r="I1719" s="59">
        <v>41650</v>
      </c>
      <c r="J1719" s="60">
        <v>106000</v>
      </c>
      <c r="K1719" s="60">
        <f t="shared" si="584"/>
        <v>20140</v>
      </c>
      <c r="L1719" s="61">
        <f t="shared" si="585"/>
        <v>126140</v>
      </c>
      <c r="M1719" s="60">
        <v>97000</v>
      </c>
      <c r="N1719" s="60">
        <f t="shared" si="568"/>
        <v>18430</v>
      </c>
      <c r="O1719" s="62">
        <f t="shared" si="569"/>
        <v>115430</v>
      </c>
      <c r="P1719" s="58">
        <v>36750</v>
      </c>
      <c r="Q1719" s="58">
        <v>6982.5</v>
      </c>
      <c r="R1719" s="58">
        <v>43732.5</v>
      </c>
      <c r="S1719" s="62"/>
      <c r="T1719" s="63">
        <f t="shared" si="570"/>
        <v>41650</v>
      </c>
      <c r="U1719" s="63">
        <f t="shared" si="575"/>
        <v>94406.666666666672</v>
      </c>
      <c r="V1719" s="63">
        <f t="shared" si="576"/>
        <v>115430</v>
      </c>
      <c r="W1719" s="64">
        <f t="shared" si="577"/>
        <v>84643.869579429054</v>
      </c>
      <c r="X1719" s="64">
        <f t="shared" si="578"/>
        <v>73890.602174038082</v>
      </c>
      <c r="Y1719" s="64">
        <f t="shared" si="571"/>
        <v>78540</v>
      </c>
      <c r="Z1719" s="64">
        <f t="shared" si="572"/>
        <v>57770.301087019041</v>
      </c>
      <c r="AA1719" s="64">
        <f t="shared" si="579"/>
        <v>46001.363385592544</v>
      </c>
      <c r="AB1719" s="65">
        <f t="shared" si="573"/>
        <v>0.48726816664351963</v>
      </c>
      <c r="AC1719" s="66">
        <f>Z1719</f>
        <v>57770.301087019041</v>
      </c>
      <c r="AD1719" s="90" t="s">
        <v>4745</v>
      </c>
    </row>
    <row r="1720" spans="1:30" s="68" customFormat="1" ht="29.5" customHeight="1" x14ac:dyDescent="0.35">
      <c r="A1720" s="57"/>
      <c r="B1720" s="3">
        <v>208</v>
      </c>
      <c r="C1720" s="9" t="s">
        <v>414</v>
      </c>
      <c r="D1720" s="106" t="s">
        <v>1111</v>
      </c>
      <c r="E1720" s="107" t="s">
        <v>1112</v>
      </c>
      <c r="F1720" s="4" t="s">
        <v>13</v>
      </c>
      <c r="G1720" s="58">
        <v>31000</v>
      </c>
      <c r="H1720" s="58">
        <v>5890</v>
      </c>
      <c r="I1720" s="59">
        <v>36890</v>
      </c>
      <c r="J1720" s="60">
        <v>104000</v>
      </c>
      <c r="K1720" s="60">
        <f t="shared" si="584"/>
        <v>19760</v>
      </c>
      <c r="L1720" s="61">
        <f t="shared" si="585"/>
        <v>123760</v>
      </c>
      <c r="M1720" s="60">
        <v>97000</v>
      </c>
      <c r="N1720" s="60">
        <f t="shared" si="568"/>
        <v>18430</v>
      </c>
      <c r="O1720" s="62">
        <f t="shared" si="569"/>
        <v>115430</v>
      </c>
      <c r="P1720" s="58">
        <v>32550</v>
      </c>
      <c r="Q1720" s="58">
        <v>6184.5</v>
      </c>
      <c r="R1720" s="58">
        <v>38734.5</v>
      </c>
      <c r="S1720" s="62"/>
      <c r="T1720" s="63">
        <f t="shared" si="570"/>
        <v>36890</v>
      </c>
      <c r="U1720" s="63">
        <f t="shared" si="575"/>
        <v>92026.666666666672</v>
      </c>
      <c r="V1720" s="63">
        <f t="shared" si="576"/>
        <v>115430</v>
      </c>
      <c r="W1720" s="64">
        <f t="shared" si="577"/>
        <v>80773.558673682128</v>
      </c>
      <c r="X1720" s="64">
        <f t="shared" si="578"/>
        <v>68413.442000122552</v>
      </c>
      <c r="Y1720" s="64">
        <f t="shared" si="571"/>
        <v>76160</v>
      </c>
      <c r="Z1720" s="64">
        <f t="shared" si="572"/>
        <v>52651.721000061276</v>
      </c>
      <c r="AA1720" s="64">
        <f t="shared" si="579"/>
        <v>47931.057085498687</v>
      </c>
      <c r="AB1720" s="65">
        <f t="shared" si="573"/>
        <v>0.520838783166097</v>
      </c>
      <c r="AC1720" s="66">
        <f>Z1720</f>
        <v>52651.721000061276</v>
      </c>
      <c r="AD1720" s="90" t="s">
        <v>4745</v>
      </c>
    </row>
    <row r="1721" spans="1:30" s="68" customFormat="1" ht="29.5" customHeight="1" x14ac:dyDescent="0.35">
      <c r="A1721" s="57"/>
      <c r="B1721" s="3">
        <v>209</v>
      </c>
      <c r="C1721" s="9" t="s">
        <v>414</v>
      </c>
      <c r="D1721" s="106" t="s">
        <v>1113</v>
      </c>
      <c r="E1721" s="107" t="s">
        <v>2157</v>
      </c>
      <c r="F1721" s="4" t="s">
        <v>13</v>
      </c>
      <c r="G1721" s="58">
        <v>41000</v>
      </c>
      <c r="H1721" s="58">
        <v>7790</v>
      </c>
      <c r="I1721" s="59">
        <v>48790</v>
      </c>
      <c r="J1721" s="60">
        <v>1304000</v>
      </c>
      <c r="K1721" s="60">
        <f t="shared" si="584"/>
        <v>247760</v>
      </c>
      <c r="L1721" s="61">
        <f t="shared" si="585"/>
        <v>1551760</v>
      </c>
      <c r="M1721" s="60">
        <v>1208000</v>
      </c>
      <c r="N1721" s="60">
        <f t="shared" si="568"/>
        <v>229520</v>
      </c>
      <c r="O1721" s="62">
        <f t="shared" si="569"/>
        <v>1437520</v>
      </c>
      <c r="P1721" s="58">
        <v>42230</v>
      </c>
      <c r="Q1721" s="58">
        <v>8023.7</v>
      </c>
      <c r="R1721" s="58">
        <v>50253.7</v>
      </c>
      <c r="S1721" s="62"/>
      <c r="T1721" s="63">
        <f t="shared" si="570"/>
        <v>48790</v>
      </c>
      <c r="U1721" s="63">
        <f t="shared" si="575"/>
        <v>1012690</v>
      </c>
      <c r="V1721" s="63">
        <f t="shared" si="576"/>
        <v>1437520</v>
      </c>
      <c r="W1721" s="64">
        <f t="shared" si="577"/>
        <v>477444.71336345677</v>
      </c>
      <c r="X1721" s="64">
        <f t="shared" si="578"/>
        <v>137387.32603037497</v>
      </c>
      <c r="Y1721" s="64">
        <f t="shared" si="571"/>
        <v>743155</v>
      </c>
      <c r="Z1721" s="64">
        <f t="shared" si="572"/>
        <v>93088.663015187485</v>
      </c>
      <c r="AA1721" s="64">
        <f t="shared" si="579"/>
        <v>836713.87098577491</v>
      </c>
      <c r="AB1721" s="65">
        <f t="shared" si="573"/>
        <v>0.8262290246628039</v>
      </c>
      <c r="AC1721" s="66">
        <f>X1721</f>
        <v>137387.32603037497</v>
      </c>
      <c r="AD1721" s="88" t="s">
        <v>4740</v>
      </c>
    </row>
    <row r="1722" spans="1:30" s="68" customFormat="1" ht="29.5" customHeight="1" x14ac:dyDescent="0.35">
      <c r="A1722" s="57"/>
      <c r="B1722" s="3">
        <v>210</v>
      </c>
      <c r="C1722" s="9" t="s">
        <v>414</v>
      </c>
      <c r="D1722" s="106" t="s">
        <v>1115</v>
      </c>
      <c r="E1722" s="107" t="s">
        <v>1116</v>
      </c>
      <c r="F1722" s="4" t="s">
        <v>13</v>
      </c>
      <c r="G1722" s="58">
        <v>41000</v>
      </c>
      <c r="H1722" s="58">
        <v>7790</v>
      </c>
      <c r="I1722" s="59">
        <v>48790</v>
      </c>
      <c r="J1722" s="60">
        <v>1148000</v>
      </c>
      <c r="K1722" s="60">
        <f t="shared" si="584"/>
        <v>218120</v>
      </c>
      <c r="L1722" s="61">
        <f t="shared" si="585"/>
        <v>1366120</v>
      </c>
      <c r="M1722" s="60">
        <v>1063000</v>
      </c>
      <c r="N1722" s="60">
        <f t="shared" si="568"/>
        <v>201970</v>
      </c>
      <c r="O1722" s="62">
        <f t="shared" si="569"/>
        <v>1264970</v>
      </c>
      <c r="P1722" s="58">
        <v>43460</v>
      </c>
      <c r="Q1722" s="58">
        <v>8257.4</v>
      </c>
      <c r="R1722" s="58">
        <v>51717.4</v>
      </c>
      <c r="S1722" s="62"/>
      <c r="T1722" s="63">
        <f t="shared" si="570"/>
        <v>48790</v>
      </c>
      <c r="U1722" s="63">
        <f t="shared" si="575"/>
        <v>893293.33333333337</v>
      </c>
      <c r="V1722" s="63">
        <f t="shared" si="576"/>
        <v>1264970</v>
      </c>
      <c r="W1722" s="64">
        <f t="shared" si="577"/>
        <v>438497.00474234088</v>
      </c>
      <c r="X1722" s="64">
        <f t="shared" si="578"/>
        <v>136248.84065676312</v>
      </c>
      <c r="Y1722" s="64">
        <f t="shared" si="571"/>
        <v>656880</v>
      </c>
      <c r="Z1722" s="64">
        <f t="shared" si="572"/>
        <v>92519.420328381559</v>
      </c>
      <c r="AA1722" s="64">
        <f t="shared" si="579"/>
        <v>733107.93245833402</v>
      </c>
      <c r="AB1722" s="65">
        <f t="shared" si="573"/>
        <v>0.82067995483939649</v>
      </c>
      <c r="AC1722" s="66">
        <f t="shared" ref="AC1722:AC1727" si="587">X1722</f>
        <v>136248.84065676312</v>
      </c>
      <c r="AD1722" s="88" t="s">
        <v>4740</v>
      </c>
    </row>
    <row r="1723" spans="1:30" s="68" customFormat="1" ht="29.5" customHeight="1" x14ac:dyDescent="0.35">
      <c r="A1723" s="57"/>
      <c r="B1723" s="3">
        <v>211</v>
      </c>
      <c r="C1723" s="9" t="s">
        <v>414</v>
      </c>
      <c r="D1723" s="106" t="s">
        <v>1117</v>
      </c>
      <c r="E1723" s="107" t="s">
        <v>1118</v>
      </c>
      <c r="F1723" s="4" t="s">
        <v>13</v>
      </c>
      <c r="G1723" s="58">
        <v>38000</v>
      </c>
      <c r="H1723" s="58">
        <v>7220</v>
      </c>
      <c r="I1723" s="59">
        <v>45220</v>
      </c>
      <c r="J1723" s="60">
        <v>1174000</v>
      </c>
      <c r="K1723" s="60">
        <f t="shared" si="584"/>
        <v>223060</v>
      </c>
      <c r="L1723" s="61">
        <f t="shared" si="585"/>
        <v>1397060</v>
      </c>
      <c r="M1723" s="60">
        <v>1068000</v>
      </c>
      <c r="N1723" s="60">
        <f t="shared" si="568"/>
        <v>202920</v>
      </c>
      <c r="O1723" s="62">
        <f t="shared" si="569"/>
        <v>1270920</v>
      </c>
      <c r="P1723" s="58">
        <v>39520.000000000007</v>
      </c>
      <c r="Q1723" s="58">
        <v>7508.8000000000011</v>
      </c>
      <c r="R1723" s="58">
        <v>47028.80000000001</v>
      </c>
      <c r="S1723" s="62"/>
      <c r="T1723" s="63">
        <f t="shared" si="570"/>
        <v>45220</v>
      </c>
      <c r="U1723" s="63">
        <f t="shared" si="575"/>
        <v>904400</v>
      </c>
      <c r="V1723" s="63">
        <f t="shared" si="576"/>
        <v>1270920</v>
      </c>
      <c r="W1723" s="64">
        <f t="shared" si="577"/>
        <v>431407.75076591724</v>
      </c>
      <c r="X1723" s="64">
        <f t="shared" si="578"/>
        <v>127028.59769922659</v>
      </c>
      <c r="Y1723" s="64">
        <f t="shared" si="571"/>
        <v>658070</v>
      </c>
      <c r="Z1723" s="64">
        <f t="shared" si="572"/>
        <v>86124.298849613289</v>
      </c>
      <c r="AA1723" s="64">
        <f t="shared" si="579"/>
        <v>746739.93411361089</v>
      </c>
      <c r="AB1723" s="65">
        <f t="shared" si="573"/>
        <v>0.82567440746750431</v>
      </c>
      <c r="AC1723" s="66">
        <f t="shared" si="587"/>
        <v>127028.59769922659</v>
      </c>
      <c r="AD1723" s="88" t="s">
        <v>4740</v>
      </c>
    </row>
    <row r="1724" spans="1:30" s="68" customFormat="1" ht="29.5" customHeight="1" x14ac:dyDescent="0.35">
      <c r="A1724" s="57"/>
      <c r="B1724" s="3">
        <v>212</v>
      </c>
      <c r="C1724" s="9" t="s">
        <v>414</v>
      </c>
      <c r="D1724" s="106" t="s">
        <v>1119</v>
      </c>
      <c r="E1724" s="107" t="s">
        <v>1120</v>
      </c>
      <c r="F1724" s="4" t="s">
        <v>13</v>
      </c>
      <c r="G1724" s="58">
        <v>33000</v>
      </c>
      <c r="H1724" s="58">
        <v>6270</v>
      </c>
      <c r="I1724" s="59">
        <v>39270</v>
      </c>
      <c r="J1724" s="60">
        <v>1235000</v>
      </c>
      <c r="K1724" s="60">
        <f t="shared" si="584"/>
        <v>234650</v>
      </c>
      <c r="L1724" s="61">
        <f t="shared" si="585"/>
        <v>1469650</v>
      </c>
      <c r="M1724" s="60">
        <v>1144000</v>
      </c>
      <c r="N1724" s="60">
        <f t="shared" si="568"/>
        <v>217360</v>
      </c>
      <c r="O1724" s="62">
        <f t="shared" si="569"/>
        <v>1361360</v>
      </c>
      <c r="P1724" s="58">
        <v>34650</v>
      </c>
      <c r="Q1724" s="58">
        <v>6583.5</v>
      </c>
      <c r="R1724" s="58">
        <v>41233.5</v>
      </c>
      <c r="S1724" s="62"/>
      <c r="T1724" s="63">
        <f t="shared" si="570"/>
        <v>39270</v>
      </c>
      <c r="U1724" s="63">
        <f t="shared" si="575"/>
        <v>956760</v>
      </c>
      <c r="V1724" s="63">
        <f t="shared" si="576"/>
        <v>1361360</v>
      </c>
      <c r="W1724" s="64">
        <f t="shared" si="577"/>
        <v>428301.17782299884</v>
      </c>
      <c r="X1724" s="64">
        <f t="shared" si="578"/>
        <v>111608.2845910442</v>
      </c>
      <c r="Y1724" s="64">
        <f t="shared" si="571"/>
        <v>700315</v>
      </c>
      <c r="Z1724" s="64">
        <f t="shared" si="572"/>
        <v>75439.142295522091</v>
      </c>
      <c r="AA1724" s="64">
        <f t="shared" si="579"/>
        <v>796412.33422141324</v>
      </c>
      <c r="AB1724" s="65">
        <f t="shared" si="573"/>
        <v>0.83240555021260632</v>
      </c>
      <c r="AC1724" s="66">
        <f t="shared" si="587"/>
        <v>111608.2845910442</v>
      </c>
      <c r="AD1724" s="88" t="s">
        <v>4740</v>
      </c>
    </row>
    <row r="1725" spans="1:30" s="68" customFormat="1" ht="29.5" customHeight="1" x14ac:dyDescent="0.35">
      <c r="A1725" s="57"/>
      <c r="B1725" s="3">
        <v>213</v>
      </c>
      <c r="C1725" s="9" t="s">
        <v>414</v>
      </c>
      <c r="D1725" s="106" t="s">
        <v>1121</v>
      </c>
      <c r="E1725" s="107" t="s">
        <v>2158</v>
      </c>
      <c r="F1725" s="4" t="s">
        <v>13</v>
      </c>
      <c r="G1725" s="58">
        <v>36000</v>
      </c>
      <c r="H1725" s="58">
        <v>6840</v>
      </c>
      <c r="I1725" s="59">
        <v>42840</v>
      </c>
      <c r="J1725" s="60">
        <v>1055000</v>
      </c>
      <c r="K1725" s="60">
        <f t="shared" si="584"/>
        <v>200450</v>
      </c>
      <c r="L1725" s="61">
        <f t="shared" si="585"/>
        <v>1255450</v>
      </c>
      <c r="M1725" s="60">
        <v>968000</v>
      </c>
      <c r="N1725" s="60">
        <f t="shared" si="568"/>
        <v>183920</v>
      </c>
      <c r="O1725" s="62">
        <f t="shared" si="569"/>
        <v>1151920</v>
      </c>
      <c r="P1725" s="58">
        <v>37800</v>
      </c>
      <c r="Q1725" s="58">
        <v>7182</v>
      </c>
      <c r="R1725" s="58">
        <v>44982</v>
      </c>
      <c r="S1725" s="62"/>
      <c r="T1725" s="63">
        <f t="shared" si="570"/>
        <v>42840</v>
      </c>
      <c r="U1725" s="63">
        <f t="shared" si="575"/>
        <v>816736.66666666663</v>
      </c>
      <c r="V1725" s="63">
        <f t="shared" si="576"/>
        <v>1151920</v>
      </c>
      <c r="W1725" s="64">
        <f t="shared" si="577"/>
        <v>395691.81540461391</v>
      </c>
      <c r="X1725" s="64">
        <f t="shared" si="578"/>
        <v>119964.90602046675</v>
      </c>
      <c r="Y1725" s="64">
        <f t="shared" si="571"/>
        <v>597380</v>
      </c>
      <c r="Z1725" s="64">
        <f t="shared" si="572"/>
        <v>81402.453010233381</v>
      </c>
      <c r="AA1725" s="64">
        <f t="shared" si="579"/>
        <v>672210.27456691954</v>
      </c>
      <c r="AB1725" s="65">
        <f t="shared" si="573"/>
        <v>0.82304407528365275</v>
      </c>
      <c r="AC1725" s="66">
        <f t="shared" si="587"/>
        <v>119964.90602046675</v>
      </c>
      <c r="AD1725" s="88" t="s">
        <v>4740</v>
      </c>
    </row>
    <row r="1726" spans="1:30" s="68" customFormat="1" ht="29.5" customHeight="1" x14ac:dyDescent="0.35">
      <c r="A1726" s="57"/>
      <c r="B1726" s="3">
        <v>214</v>
      </c>
      <c r="C1726" s="9" t="s">
        <v>414</v>
      </c>
      <c r="D1726" s="106" t="s">
        <v>729</v>
      </c>
      <c r="E1726" s="107" t="s">
        <v>2159</v>
      </c>
      <c r="F1726" s="4" t="s">
        <v>13</v>
      </c>
      <c r="G1726" s="58">
        <v>42000</v>
      </c>
      <c r="H1726" s="58">
        <v>7980</v>
      </c>
      <c r="I1726" s="59">
        <v>49980</v>
      </c>
      <c r="J1726" s="60">
        <v>1210000</v>
      </c>
      <c r="K1726" s="60">
        <f t="shared" si="584"/>
        <v>229900</v>
      </c>
      <c r="L1726" s="61">
        <f t="shared" si="585"/>
        <v>1439900</v>
      </c>
      <c r="M1726" s="60">
        <v>1121000</v>
      </c>
      <c r="N1726" s="60">
        <f t="shared" si="568"/>
        <v>212990</v>
      </c>
      <c r="O1726" s="62">
        <f t="shared" si="569"/>
        <v>1333990</v>
      </c>
      <c r="P1726" s="58">
        <v>43680</v>
      </c>
      <c r="Q1726" s="58">
        <v>8299.2000000000007</v>
      </c>
      <c r="R1726" s="58">
        <v>51979.199999999997</v>
      </c>
      <c r="S1726" s="62"/>
      <c r="T1726" s="63">
        <f t="shared" si="570"/>
        <v>49980</v>
      </c>
      <c r="U1726" s="63">
        <f t="shared" si="575"/>
        <v>941290</v>
      </c>
      <c r="V1726" s="63">
        <f t="shared" si="576"/>
        <v>1333990</v>
      </c>
      <c r="W1726" s="64">
        <f t="shared" si="577"/>
        <v>457889.1848849738</v>
      </c>
      <c r="X1726" s="64">
        <f t="shared" si="578"/>
        <v>139846.27466458367</v>
      </c>
      <c r="Y1726" s="64">
        <f t="shared" si="571"/>
        <v>691985</v>
      </c>
      <c r="Z1726" s="64">
        <f t="shared" si="572"/>
        <v>94913.137332291837</v>
      </c>
      <c r="AA1726" s="64">
        <f t="shared" si="579"/>
        <v>773711.42495118943</v>
      </c>
      <c r="AB1726" s="65">
        <f t="shared" si="573"/>
        <v>0.8219692389711879</v>
      </c>
      <c r="AC1726" s="66">
        <f t="shared" si="587"/>
        <v>139846.27466458367</v>
      </c>
      <c r="AD1726" s="88" t="s">
        <v>4740</v>
      </c>
    </row>
    <row r="1727" spans="1:30" s="68" customFormat="1" ht="29.5" customHeight="1" x14ac:dyDescent="0.35">
      <c r="A1727" s="57"/>
      <c r="B1727" s="3">
        <v>215</v>
      </c>
      <c r="C1727" s="9" t="s">
        <v>414</v>
      </c>
      <c r="D1727" s="106" t="s">
        <v>2160</v>
      </c>
      <c r="E1727" s="107" t="s">
        <v>2161</v>
      </c>
      <c r="F1727" s="4" t="s">
        <v>13</v>
      </c>
      <c r="G1727" s="58">
        <v>36000</v>
      </c>
      <c r="H1727" s="58">
        <v>6840</v>
      </c>
      <c r="I1727" s="59">
        <v>42840</v>
      </c>
      <c r="J1727" s="60">
        <v>1341000</v>
      </c>
      <c r="K1727" s="60">
        <f t="shared" si="584"/>
        <v>254790</v>
      </c>
      <c r="L1727" s="61">
        <f t="shared" si="585"/>
        <v>1595790</v>
      </c>
      <c r="M1727" s="60">
        <v>1242000</v>
      </c>
      <c r="N1727" s="60">
        <f t="shared" si="568"/>
        <v>235980</v>
      </c>
      <c r="O1727" s="62">
        <f t="shared" si="569"/>
        <v>1477980</v>
      </c>
      <c r="P1727" s="58">
        <v>37800</v>
      </c>
      <c r="Q1727" s="58">
        <v>7182</v>
      </c>
      <c r="R1727" s="58">
        <v>44982</v>
      </c>
      <c r="S1727" s="62"/>
      <c r="T1727" s="63">
        <f t="shared" si="570"/>
        <v>42840</v>
      </c>
      <c r="U1727" s="63">
        <f t="shared" si="575"/>
        <v>1038870</v>
      </c>
      <c r="V1727" s="63">
        <f t="shared" si="576"/>
        <v>1477980</v>
      </c>
      <c r="W1727" s="64">
        <f t="shared" si="577"/>
        <v>465762.57187320787</v>
      </c>
      <c r="X1727" s="64">
        <f t="shared" si="578"/>
        <v>121724.00921234456</v>
      </c>
      <c r="Y1727" s="64">
        <f t="shared" si="571"/>
        <v>760410</v>
      </c>
      <c r="Z1727" s="64">
        <f t="shared" si="572"/>
        <v>82282.004606172282</v>
      </c>
      <c r="AA1727" s="64">
        <f t="shared" si="579"/>
        <v>864596.21772246959</v>
      </c>
      <c r="AB1727" s="65">
        <f t="shared" si="573"/>
        <v>0.83224678518242856</v>
      </c>
      <c r="AC1727" s="66">
        <f t="shared" si="587"/>
        <v>121724.00921234456</v>
      </c>
      <c r="AD1727" s="88" t="s">
        <v>4740</v>
      </c>
    </row>
    <row r="1728" spans="1:30" s="68" customFormat="1" ht="29.5" customHeight="1" x14ac:dyDescent="0.35">
      <c r="A1728" s="57"/>
      <c r="B1728" s="3">
        <v>216</v>
      </c>
      <c r="C1728" s="9" t="s">
        <v>414</v>
      </c>
      <c r="D1728" s="106" t="s">
        <v>1434</v>
      </c>
      <c r="E1728" s="107" t="s">
        <v>2162</v>
      </c>
      <c r="F1728" s="4" t="s">
        <v>13</v>
      </c>
      <c r="G1728" s="58">
        <v>35000</v>
      </c>
      <c r="H1728" s="58">
        <v>6650</v>
      </c>
      <c r="I1728" s="59">
        <v>41650</v>
      </c>
      <c r="J1728" s="60">
        <v>122000</v>
      </c>
      <c r="K1728" s="60">
        <f t="shared" si="584"/>
        <v>23180</v>
      </c>
      <c r="L1728" s="61">
        <f t="shared" si="585"/>
        <v>145180</v>
      </c>
      <c r="M1728" s="60">
        <v>111000</v>
      </c>
      <c r="N1728" s="60">
        <f t="shared" si="568"/>
        <v>21090</v>
      </c>
      <c r="O1728" s="62">
        <f t="shared" si="569"/>
        <v>132090</v>
      </c>
      <c r="P1728" s="58">
        <v>36050</v>
      </c>
      <c r="Q1728" s="58">
        <v>6849.5</v>
      </c>
      <c r="R1728" s="58">
        <v>42899.5</v>
      </c>
      <c r="S1728" s="62"/>
      <c r="T1728" s="63">
        <f t="shared" si="570"/>
        <v>41650</v>
      </c>
      <c r="U1728" s="63">
        <f t="shared" si="575"/>
        <v>106306.66666666667</v>
      </c>
      <c r="V1728" s="63">
        <f t="shared" si="576"/>
        <v>132090</v>
      </c>
      <c r="W1728" s="64">
        <f t="shared" si="577"/>
        <v>92782.039046441045</v>
      </c>
      <c r="X1728" s="64">
        <f t="shared" si="578"/>
        <v>77986.491219984324</v>
      </c>
      <c r="Y1728" s="64">
        <f t="shared" si="571"/>
        <v>86870</v>
      </c>
      <c r="Z1728" s="64">
        <f t="shared" si="572"/>
        <v>59818.245609992162</v>
      </c>
      <c r="AA1728" s="64">
        <f t="shared" si="579"/>
        <v>56375.530448354402</v>
      </c>
      <c r="AB1728" s="65">
        <f t="shared" si="573"/>
        <v>0.53031039553826409</v>
      </c>
      <c r="AC1728" s="66">
        <f>Z1728</f>
        <v>59818.245609992162</v>
      </c>
      <c r="AD1728" s="90" t="s">
        <v>4745</v>
      </c>
    </row>
    <row r="1729" spans="1:30" s="68" customFormat="1" ht="29.5" customHeight="1" x14ac:dyDescent="0.35">
      <c r="A1729" s="57"/>
      <c r="B1729" s="3">
        <v>217</v>
      </c>
      <c r="C1729" s="9" t="s">
        <v>414</v>
      </c>
      <c r="D1729" s="106" t="s">
        <v>1125</v>
      </c>
      <c r="E1729" s="107" t="s">
        <v>1126</v>
      </c>
      <c r="F1729" s="4" t="s">
        <v>13</v>
      </c>
      <c r="G1729" s="58">
        <v>924369.74789915967</v>
      </c>
      <c r="H1729" s="58">
        <v>175630.25210084033</v>
      </c>
      <c r="I1729" s="59">
        <v>1100000</v>
      </c>
      <c r="J1729" s="60">
        <v>134000</v>
      </c>
      <c r="K1729" s="60">
        <f t="shared" si="584"/>
        <v>25460</v>
      </c>
      <c r="L1729" s="61">
        <f t="shared" si="585"/>
        <v>159460</v>
      </c>
      <c r="M1729" s="60">
        <v>122000</v>
      </c>
      <c r="N1729" s="60">
        <f t="shared" si="568"/>
        <v>23180</v>
      </c>
      <c r="O1729" s="62">
        <f t="shared" si="569"/>
        <v>145180</v>
      </c>
      <c r="P1729" s="58">
        <v>979831.93277310929</v>
      </c>
      <c r="Q1729" s="58">
        <v>186168.06722689077</v>
      </c>
      <c r="R1729" s="58">
        <v>1166000</v>
      </c>
      <c r="S1729" s="62"/>
      <c r="T1729" s="63">
        <f t="shared" si="570"/>
        <v>145180</v>
      </c>
      <c r="U1729" s="63">
        <f t="shared" si="575"/>
        <v>468213.33333333331</v>
      </c>
      <c r="V1729" s="63">
        <f t="shared" si="576"/>
        <v>159460</v>
      </c>
      <c r="W1729" s="64">
        <f t="shared" si="577"/>
        <v>294205.24594810314</v>
      </c>
      <c r="X1729" s="64">
        <f t="shared" si="578"/>
        <v>213246.03031508086</v>
      </c>
      <c r="Y1729" s="64">
        <f t="shared" si="571"/>
        <v>152320</v>
      </c>
      <c r="Z1729" s="64">
        <f t="shared" si="572"/>
        <v>179213.01515754045</v>
      </c>
      <c r="AA1729" s="64">
        <f t="shared" si="579"/>
        <v>547189.88818629796</v>
      </c>
      <c r="AB1729" s="65">
        <f t="shared" si="573"/>
        <v>1.1686764327933805</v>
      </c>
      <c r="AC1729" s="66">
        <f>X1729</f>
        <v>213246.03031508086</v>
      </c>
      <c r="AD1729" s="88" t="s">
        <v>4740</v>
      </c>
    </row>
    <row r="1730" spans="1:30" s="68" customFormat="1" ht="29.5" customHeight="1" x14ac:dyDescent="0.35">
      <c r="A1730" s="57"/>
      <c r="B1730" s="3">
        <v>218</v>
      </c>
      <c r="C1730" s="9" t="s">
        <v>414</v>
      </c>
      <c r="D1730" s="106" t="s">
        <v>2163</v>
      </c>
      <c r="E1730" s="107" t="s">
        <v>1128</v>
      </c>
      <c r="F1730" s="4" t="s">
        <v>13</v>
      </c>
      <c r="G1730" s="58">
        <v>529411.76470588241</v>
      </c>
      <c r="H1730" s="58">
        <v>100588.23529411767</v>
      </c>
      <c r="I1730" s="59">
        <v>630000.00000000012</v>
      </c>
      <c r="J1730" s="60">
        <v>115000</v>
      </c>
      <c r="K1730" s="60">
        <f t="shared" si="584"/>
        <v>21850</v>
      </c>
      <c r="L1730" s="61">
        <f t="shared" si="585"/>
        <v>136850</v>
      </c>
      <c r="M1730" s="60">
        <v>107000</v>
      </c>
      <c r="N1730" s="60">
        <f t="shared" si="568"/>
        <v>20330</v>
      </c>
      <c r="O1730" s="62">
        <f t="shared" si="569"/>
        <v>127330</v>
      </c>
      <c r="P1730" s="58">
        <v>555882.3529411765</v>
      </c>
      <c r="Q1730" s="58">
        <v>105617.64705882354</v>
      </c>
      <c r="R1730" s="58">
        <v>661500</v>
      </c>
      <c r="S1730" s="62"/>
      <c r="T1730" s="63">
        <f t="shared" si="570"/>
        <v>127330</v>
      </c>
      <c r="U1730" s="63">
        <f t="shared" si="575"/>
        <v>298060.00000000006</v>
      </c>
      <c r="V1730" s="63">
        <f t="shared" si="576"/>
        <v>136850</v>
      </c>
      <c r="W1730" s="64">
        <f t="shared" si="577"/>
        <v>222248.42745906173</v>
      </c>
      <c r="X1730" s="64">
        <f t="shared" si="578"/>
        <v>179123.92934892181</v>
      </c>
      <c r="Y1730" s="64">
        <f t="shared" si="571"/>
        <v>132090</v>
      </c>
      <c r="Z1730" s="64">
        <f t="shared" si="572"/>
        <v>153226.96467446091</v>
      </c>
      <c r="AA1730" s="64">
        <f t="shared" si="579"/>
        <v>287507.87867465476</v>
      </c>
      <c r="AB1730" s="65">
        <f t="shared" si="573"/>
        <v>0.96459732495019357</v>
      </c>
      <c r="AC1730" s="66">
        <f t="shared" ref="AC1730:AC1731" si="588">X1730</f>
        <v>179123.92934892181</v>
      </c>
      <c r="AD1730" s="88" t="s">
        <v>4740</v>
      </c>
    </row>
    <row r="1731" spans="1:30" s="68" customFormat="1" ht="29.5" customHeight="1" x14ac:dyDescent="0.35">
      <c r="A1731" s="57"/>
      <c r="B1731" s="3">
        <v>219</v>
      </c>
      <c r="C1731" s="9" t="s">
        <v>414</v>
      </c>
      <c r="D1731" s="106" t="s">
        <v>1717</v>
      </c>
      <c r="E1731" s="107" t="s">
        <v>1130</v>
      </c>
      <c r="F1731" s="4" t="s">
        <v>13</v>
      </c>
      <c r="G1731" s="58">
        <v>563025.21008403366</v>
      </c>
      <c r="H1731" s="58">
        <v>106974.78991596639</v>
      </c>
      <c r="I1731" s="59">
        <v>670000</v>
      </c>
      <c r="J1731" s="60">
        <v>97000</v>
      </c>
      <c r="K1731" s="60">
        <f t="shared" si="584"/>
        <v>18430</v>
      </c>
      <c r="L1731" s="61">
        <f t="shared" si="585"/>
        <v>115430</v>
      </c>
      <c r="M1731" s="60">
        <v>90000</v>
      </c>
      <c r="N1731" s="60">
        <f t="shared" si="568"/>
        <v>17100</v>
      </c>
      <c r="O1731" s="62">
        <f t="shared" si="569"/>
        <v>107100</v>
      </c>
      <c r="P1731" s="58">
        <v>579915.96638655465</v>
      </c>
      <c r="Q1731" s="58">
        <v>110184.03361344538</v>
      </c>
      <c r="R1731" s="58">
        <v>690100</v>
      </c>
      <c r="S1731" s="62"/>
      <c r="T1731" s="63">
        <f t="shared" si="570"/>
        <v>107100</v>
      </c>
      <c r="U1731" s="63">
        <f t="shared" si="575"/>
        <v>297510</v>
      </c>
      <c r="V1731" s="63">
        <f t="shared" si="576"/>
        <v>115430</v>
      </c>
      <c r="W1731" s="64">
        <f t="shared" si="577"/>
        <v>202330.32993927572</v>
      </c>
      <c r="X1731" s="64">
        <f t="shared" si="578"/>
        <v>153902.46958439314</v>
      </c>
      <c r="Y1731" s="64">
        <f t="shared" si="571"/>
        <v>111265</v>
      </c>
      <c r="Z1731" s="64">
        <f t="shared" si="572"/>
        <v>130501.23479219657</v>
      </c>
      <c r="AA1731" s="64">
        <f t="shared" si="579"/>
        <v>322612.68930406315</v>
      </c>
      <c r="AB1731" s="65">
        <f t="shared" si="573"/>
        <v>1.0843759514102489</v>
      </c>
      <c r="AC1731" s="66">
        <f t="shared" si="588"/>
        <v>153902.46958439314</v>
      </c>
      <c r="AD1731" s="88" t="s">
        <v>4740</v>
      </c>
    </row>
    <row r="1732" spans="1:30" s="68" customFormat="1" ht="29.5" customHeight="1" x14ac:dyDescent="0.35">
      <c r="A1732" s="57"/>
      <c r="B1732" s="3">
        <v>220</v>
      </c>
      <c r="C1732" s="9" t="s">
        <v>414</v>
      </c>
      <c r="D1732" s="106" t="s">
        <v>1131</v>
      </c>
      <c r="E1732" s="107" t="s">
        <v>1132</v>
      </c>
      <c r="F1732" s="4" t="s">
        <v>13</v>
      </c>
      <c r="G1732" s="58">
        <v>35000</v>
      </c>
      <c r="H1732" s="58">
        <v>6650</v>
      </c>
      <c r="I1732" s="59">
        <v>41650</v>
      </c>
      <c r="J1732" s="60">
        <v>121000</v>
      </c>
      <c r="K1732" s="60">
        <f t="shared" si="584"/>
        <v>22990</v>
      </c>
      <c r="L1732" s="61">
        <f t="shared" si="585"/>
        <v>143990</v>
      </c>
      <c r="M1732" s="60">
        <v>110000</v>
      </c>
      <c r="N1732" s="60">
        <f t="shared" si="568"/>
        <v>20900</v>
      </c>
      <c r="O1732" s="62">
        <f t="shared" si="569"/>
        <v>130900</v>
      </c>
      <c r="P1732" s="58">
        <v>36050</v>
      </c>
      <c r="Q1732" s="58">
        <v>6849.5</v>
      </c>
      <c r="R1732" s="58">
        <v>42899.5</v>
      </c>
      <c r="S1732" s="62"/>
      <c r="T1732" s="63">
        <f t="shared" si="570"/>
        <v>41650</v>
      </c>
      <c r="U1732" s="63">
        <f t="shared" si="575"/>
        <v>105513.33333333333</v>
      </c>
      <c r="V1732" s="63">
        <f t="shared" si="576"/>
        <v>130900</v>
      </c>
      <c r="W1732" s="64">
        <f t="shared" si="577"/>
        <v>92249.140402729434</v>
      </c>
      <c r="X1732" s="64">
        <f t="shared" si="578"/>
        <v>77732.390745501281</v>
      </c>
      <c r="Y1732" s="64">
        <f t="shared" si="571"/>
        <v>86275</v>
      </c>
      <c r="Z1732" s="64">
        <f t="shared" si="572"/>
        <v>59691.195372750641</v>
      </c>
      <c r="AA1732" s="64">
        <f t="shared" si="579"/>
        <v>55693.186597045547</v>
      </c>
      <c r="AB1732" s="65">
        <f t="shared" si="573"/>
        <v>0.52783079481625272</v>
      </c>
      <c r="AC1732" s="66">
        <f>Z1732</f>
        <v>59691.195372750641</v>
      </c>
      <c r="AD1732" s="90" t="s">
        <v>4745</v>
      </c>
    </row>
    <row r="1733" spans="1:30" s="68" customFormat="1" ht="29.5" customHeight="1" x14ac:dyDescent="0.35">
      <c r="A1733" s="57"/>
      <c r="B1733" s="3">
        <v>221</v>
      </c>
      <c r="C1733" s="9" t="s">
        <v>414</v>
      </c>
      <c r="D1733" s="106" t="s">
        <v>1133</v>
      </c>
      <c r="E1733" s="107" t="s">
        <v>1134</v>
      </c>
      <c r="F1733" s="4" t="s">
        <v>13</v>
      </c>
      <c r="G1733" s="58">
        <v>69200</v>
      </c>
      <c r="H1733" s="58">
        <v>13148</v>
      </c>
      <c r="I1733" s="59">
        <v>82348</v>
      </c>
      <c r="J1733" s="60">
        <v>1205000</v>
      </c>
      <c r="K1733" s="60">
        <f t="shared" si="584"/>
        <v>228950</v>
      </c>
      <c r="L1733" s="61">
        <f t="shared" si="585"/>
        <v>1433950</v>
      </c>
      <c r="M1733" s="60">
        <v>1106000</v>
      </c>
      <c r="N1733" s="60">
        <f t="shared" si="568"/>
        <v>210140</v>
      </c>
      <c r="O1733" s="62">
        <f t="shared" si="569"/>
        <v>1316140</v>
      </c>
      <c r="P1733" s="58">
        <v>71968</v>
      </c>
      <c r="Q1733" s="58">
        <v>13673.92</v>
      </c>
      <c r="R1733" s="58">
        <v>85641.919999999998</v>
      </c>
      <c r="S1733" s="62"/>
      <c r="T1733" s="63">
        <f t="shared" si="570"/>
        <v>82348</v>
      </c>
      <c r="U1733" s="63">
        <f t="shared" si="575"/>
        <v>944146</v>
      </c>
      <c r="V1733" s="63">
        <f t="shared" si="576"/>
        <v>1316140</v>
      </c>
      <c r="W1733" s="64">
        <f t="shared" si="577"/>
        <v>537645.95679604739</v>
      </c>
      <c r="X1733" s="64">
        <f t="shared" si="578"/>
        <v>220575.94575343523</v>
      </c>
      <c r="Y1733" s="64">
        <f t="shared" si="571"/>
        <v>699244</v>
      </c>
      <c r="Z1733" s="64">
        <f t="shared" si="572"/>
        <v>151461.97287671763</v>
      </c>
      <c r="AA1733" s="64">
        <f t="shared" si="579"/>
        <v>748659.89850398689</v>
      </c>
      <c r="AB1733" s="65">
        <f t="shared" si="573"/>
        <v>0.79294928803806497</v>
      </c>
      <c r="AC1733" s="66">
        <f>X1733</f>
        <v>220575.94575343523</v>
      </c>
      <c r="AD1733" s="88" t="s">
        <v>4740</v>
      </c>
    </row>
    <row r="1734" spans="1:30" s="68" customFormat="1" ht="29.5" customHeight="1" x14ac:dyDescent="0.35">
      <c r="A1734" s="57"/>
      <c r="B1734" s="3">
        <v>222</v>
      </c>
      <c r="C1734" s="9" t="s">
        <v>414</v>
      </c>
      <c r="D1734" s="106" t="s">
        <v>93</v>
      </c>
      <c r="E1734" s="107" t="s">
        <v>2164</v>
      </c>
      <c r="F1734" s="4" t="s">
        <v>13</v>
      </c>
      <c r="G1734" s="58">
        <v>69200</v>
      </c>
      <c r="H1734" s="58">
        <v>13148</v>
      </c>
      <c r="I1734" s="59">
        <v>82348</v>
      </c>
      <c r="J1734" s="60">
        <v>1207000</v>
      </c>
      <c r="K1734" s="60">
        <f t="shared" si="584"/>
        <v>229330</v>
      </c>
      <c r="L1734" s="61">
        <f t="shared" si="585"/>
        <v>1436330</v>
      </c>
      <c r="M1734" s="60">
        <v>1118000</v>
      </c>
      <c r="N1734" s="60">
        <f t="shared" si="568"/>
        <v>212420</v>
      </c>
      <c r="O1734" s="62">
        <f t="shared" si="569"/>
        <v>1330420</v>
      </c>
      <c r="P1734" s="58">
        <v>71276</v>
      </c>
      <c r="Q1734" s="58">
        <v>13542.44</v>
      </c>
      <c r="R1734" s="58">
        <v>84818.44</v>
      </c>
      <c r="S1734" s="62"/>
      <c r="T1734" s="63">
        <f t="shared" si="570"/>
        <v>82348</v>
      </c>
      <c r="U1734" s="63">
        <f t="shared" si="575"/>
        <v>949699.33333333337</v>
      </c>
      <c r="V1734" s="63">
        <f t="shared" si="576"/>
        <v>1330420</v>
      </c>
      <c r="W1734" s="64">
        <f t="shared" si="577"/>
        <v>539881.79616274114</v>
      </c>
      <c r="X1734" s="64">
        <f t="shared" si="578"/>
        <v>220727.0509906536</v>
      </c>
      <c r="Y1734" s="64">
        <f t="shared" si="571"/>
        <v>706384</v>
      </c>
      <c r="Z1734" s="64">
        <f t="shared" si="572"/>
        <v>151537.52549532679</v>
      </c>
      <c r="AA1734" s="64">
        <f t="shared" si="579"/>
        <v>753012.60520746477</v>
      </c>
      <c r="AB1734" s="65">
        <f t="shared" si="573"/>
        <v>0.79289579214979411</v>
      </c>
      <c r="AC1734" s="66">
        <f t="shared" ref="AC1734:AC1739" si="589">X1734</f>
        <v>220727.0509906536</v>
      </c>
      <c r="AD1734" s="88" t="s">
        <v>4740</v>
      </c>
    </row>
    <row r="1735" spans="1:30" s="68" customFormat="1" ht="29.5" customHeight="1" x14ac:dyDescent="0.35">
      <c r="A1735" s="57"/>
      <c r="B1735" s="3">
        <v>223</v>
      </c>
      <c r="C1735" s="9" t="s">
        <v>414</v>
      </c>
      <c r="D1735" s="106" t="s">
        <v>1137</v>
      </c>
      <c r="E1735" s="107" t="s">
        <v>2165</v>
      </c>
      <c r="F1735" s="4" t="s">
        <v>13</v>
      </c>
      <c r="G1735" s="58">
        <v>73000</v>
      </c>
      <c r="H1735" s="58">
        <v>13870</v>
      </c>
      <c r="I1735" s="59">
        <v>86870</v>
      </c>
      <c r="J1735" s="60">
        <v>1178000</v>
      </c>
      <c r="K1735" s="60">
        <f t="shared" si="584"/>
        <v>223820</v>
      </c>
      <c r="L1735" s="61">
        <f t="shared" si="585"/>
        <v>1401820</v>
      </c>
      <c r="M1735" s="60">
        <v>1091000</v>
      </c>
      <c r="N1735" s="60">
        <f t="shared" si="568"/>
        <v>207290</v>
      </c>
      <c r="O1735" s="62">
        <f t="shared" si="569"/>
        <v>1298290</v>
      </c>
      <c r="P1735" s="58">
        <v>75920</v>
      </c>
      <c r="Q1735" s="58">
        <v>14424.8</v>
      </c>
      <c r="R1735" s="58">
        <v>90344.8</v>
      </c>
      <c r="S1735" s="62"/>
      <c r="T1735" s="63">
        <f t="shared" si="570"/>
        <v>86870</v>
      </c>
      <c r="U1735" s="63">
        <f t="shared" si="575"/>
        <v>928993.33333333337</v>
      </c>
      <c r="V1735" s="63">
        <f t="shared" si="576"/>
        <v>1298290</v>
      </c>
      <c r="W1735" s="64">
        <f t="shared" si="577"/>
        <v>540726.84162690956</v>
      </c>
      <c r="X1735" s="64">
        <f t="shared" si="578"/>
        <v>230857.02425155169</v>
      </c>
      <c r="Y1735" s="64">
        <f t="shared" si="571"/>
        <v>692580</v>
      </c>
      <c r="Z1735" s="64">
        <f t="shared" si="572"/>
        <v>158863.51212577586</v>
      </c>
      <c r="AA1735" s="64">
        <f t="shared" si="579"/>
        <v>731135.00575019198</v>
      </c>
      <c r="AB1735" s="65">
        <f t="shared" si="573"/>
        <v>0.78701857108790729</v>
      </c>
      <c r="AC1735" s="66">
        <f t="shared" si="589"/>
        <v>230857.02425155169</v>
      </c>
      <c r="AD1735" s="88" t="s">
        <v>4740</v>
      </c>
    </row>
    <row r="1736" spans="1:30" s="68" customFormat="1" ht="29.5" customHeight="1" x14ac:dyDescent="0.35">
      <c r="A1736" s="57"/>
      <c r="B1736" s="3">
        <v>224</v>
      </c>
      <c r="C1736" s="9" t="s">
        <v>414</v>
      </c>
      <c r="D1736" s="106" t="s">
        <v>1139</v>
      </c>
      <c r="E1736" s="107" t="s">
        <v>2166</v>
      </c>
      <c r="F1736" s="4" t="s">
        <v>13</v>
      </c>
      <c r="G1736" s="58">
        <v>80900</v>
      </c>
      <c r="H1736" s="58">
        <v>15371</v>
      </c>
      <c r="I1736" s="59">
        <v>96271</v>
      </c>
      <c r="J1736" s="60">
        <v>1185000</v>
      </c>
      <c r="K1736" s="60">
        <f t="shared" si="584"/>
        <v>225150</v>
      </c>
      <c r="L1736" s="61">
        <f t="shared" si="585"/>
        <v>1410150</v>
      </c>
      <c r="M1736" s="60">
        <v>1088000</v>
      </c>
      <c r="N1736" s="60">
        <f t="shared" si="568"/>
        <v>206720</v>
      </c>
      <c r="O1736" s="62">
        <f t="shared" si="569"/>
        <v>1294720</v>
      </c>
      <c r="P1736" s="58">
        <v>83327.000000000015</v>
      </c>
      <c r="Q1736" s="58">
        <v>15832.130000000003</v>
      </c>
      <c r="R1736" s="58">
        <v>99159.130000000019</v>
      </c>
      <c r="S1736" s="62"/>
      <c r="T1736" s="63">
        <f t="shared" si="570"/>
        <v>96271</v>
      </c>
      <c r="U1736" s="63">
        <f t="shared" si="575"/>
        <v>933713.66666666663</v>
      </c>
      <c r="V1736" s="63">
        <f t="shared" si="576"/>
        <v>1294720</v>
      </c>
      <c r="W1736" s="64">
        <f t="shared" si="577"/>
        <v>560160.15960843058</v>
      </c>
      <c r="X1736" s="64">
        <f t="shared" si="578"/>
        <v>252762.35025021291</v>
      </c>
      <c r="Y1736" s="64">
        <f t="shared" si="571"/>
        <v>695495.5</v>
      </c>
      <c r="Z1736" s="64">
        <f t="shared" si="572"/>
        <v>174516.67512510647</v>
      </c>
      <c r="AA1736" s="64">
        <f t="shared" si="579"/>
        <v>727539.47397397843</v>
      </c>
      <c r="AB1736" s="65">
        <f t="shared" si="573"/>
        <v>0.77918905971599983</v>
      </c>
      <c r="AC1736" s="66">
        <f t="shared" si="589"/>
        <v>252762.35025021291</v>
      </c>
      <c r="AD1736" s="88" t="s">
        <v>4740</v>
      </c>
    </row>
    <row r="1737" spans="1:30" s="68" customFormat="1" ht="29.5" customHeight="1" x14ac:dyDescent="0.35">
      <c r="A1737" s="57"/>
      <c r="B1737" s="3">
        <v>225</v>
      </c>
      <c r="C1737" s="9" t="s">
        <v>414</v>
      </c>
      <c r="D1737" s="106" t="s">
        <v>1141</v>
      </c>
      <c r="E1737" s="107" t="s">
        <v>2167</v>
      </c>
      <c r="F1737" s="4" t="s">
        <v>13</v>
      </c>
      <c r="G1737" s="58">
        <v>87300</v>
      </c>
      <c r="H1737" s="58">
        <v>16587</v>
      </c>
      <c r="I1737" s="59">
        <v>103887</v>
      </c>
      <c r="J1737" s="60">
        <v>988000</v>
      </c>
      <c r="K1737" s="60">
        <f t="shared" si="584"/>
        <v>187720</v>
      </c>
      <c r="L1737" s="61">
        <f t="shared" si="585"/>
        <v>1175720</v>
      </c>
      <c r="M1737" s="60">
        <v>899000</v>
      </c>
      <c r="N1737" s="60">
        <f t="shared" ref="N1737:N1800" si="590">+M1737*19%</f>
        <v>170810</v>
      </c>
      <c r="O1737" s="62">
        <f t="shared" ref="O1737:O1800" si="591">+M1737+N1737</f>
        <v>1069810</v>
      </c>
      <c r="P1737" s="58">
        <v>91665.000000000015</v>
      </c>
      <c r="Q1737" s="58">
        <v>17416.350000000002</v>
      </c>
      <c r="R1737" s="58">
        <v>109081.35000000002</v>
      </c>
      <c r="S1737" s="62"/>
      <c r="T1737" s="63">
        <f t="shared" si="570"/>
        <v>103887</v>
      </c>
      <c r="U1737" s="63">
        <f t="shared" si="575"/>
        <v>783139</v>
      </c>
      <c r="V1737" s="63">
        <f t="shared" si="576"/>
        <v>1069810</v>
      </c>
      <c r="W1737" s="64">
        <f t="shared" si="577"/>
        <v>507446.88168719201</v>
      </c>
      <c r="X1737" s="64">
        <f t="shared" si="578"/>
        <v>262901.1848097592</v>
      </c>
      <c r="Y1737" s="64">
        <f t="shared" si="571"/>
        <v>586848.5</v>
      </c>
      <c r="Z1737" s="64">
        <f t="shared" si="572"/>
        <v>183394.0924048796</v>
      </c>
      <c r="AA1737" s="64">
        <f t="shared" si="579"/>
        <v>590628.21779271599</v>
      </c>
      <c r="AB1737" s="65">
        <f t="shared" si="573"/>
        <v>0.75418057048967801</v>
      </c>
      <c r="AC1737" s="66">
        <f t="shared" si="589"/>
        <v>262901.1848097592</v>
      </c>
      <c r="AD1737" s="88" t="s">
        <v>4740</v>
      </c>
    </row>
    <row r="1738" spans="1:30" s="68" customFormat="1" ht="29.5" customHeight="1" x14ac:dyDescent="0.35">
      <c r="A1738" s="57"/>
      <c r="B1738" s="3">
        <v>226</v>
      </c>
      <c r="C1738" s="9" t="s">
        <v>414</v>
      </c>
      <c r="D1738" s="106" t="s">
        <v>2168</v>
      </c>
      <c r="E1738" s="107" t="s">
        <v>1144</v>
      </c>
      <c r="F1738" s="4" t="s">
        <v>13</v>
      </c>
      <c r="G1738" s="58">
        <v>35400</v>
      </c>
      <c r="H1738" s="58">
        <v>6726</v>
      </c>
      <c r="I1738" s="59">
        <v>42126</v>
      </c>
      <c r="J1738" s="60">
        <v>1200000</v>
      </c>
      <c r="K1738" s="60">
        <f t="shared" si="584"/>
        <v>228000</v>
      </c>
      <c r="L1738" s="61">
        <f t="shared" si="585"/>
        <v>1428000</v>
      </c>
      <c r="M1738" s="60">
        <v>1112000</v>
      </c>
      <c r="N1738" s="60">
        <f t="shared" si="590"/>
        <v>211280</v>
      </c>
      <c r="O1738" s="62">
        <f t="shared" si="591"/>
        <v>1323280</v>
      </c>
      <c r="P1738" s="58">
        <v>37524</v>
      </c>
      <c r="Q1738" s="58">
        <v>7129.56</v>
      </c>
      <c r="R1738" s="58">
        <v>44653.56</v>
      </c>
      <c r="S1738" s="62"/>
      <c r="T1738" s="63">
        <f t="shared" ref="T1738:T1801" si="592">MIN(I1738,L1738,O1738)</f>
        <v>42126</v>
      </c>
      <c r="U1738" s="63">
        <f t="shared" si="575"/>
        <v>931135.33333333337</v>
      </c>
      <c r="V1738" s="63">
        <f t="shared" si="576"/>
        <v>1323280</v>
      </c>
      <c r="W1738" s="64">
        <f t="shared" si="577"/>
        <v>430173.24262098985</v>
      </c>
      <c r="X1738" s="64">
        <f t="shared" si="578"/>
        <v>119074.61421923667</v>
      </c>
      <c r="Y1738" s="64">
        <f t="shared" ref="Y1738:Y1801" si="593">AVERAGE(T1738,V1738)</f>
        <v>682703</v>
      </c>
      <c r="Z1738" s="64">
        <f t="shared" ref="Z1738:Z1801" si="594">AVERAGE(T1738,X1738)</f>
        <v>80600.307109618327</v>
      </c>
      <c r="AA1738" s="64">
        <f t="shared" si="579"/>
        <v>771683.07333084173</v>
      </c>
      <c r="AB1738" s="65">
        <f t="shared" ref="AB1738:AB1801" si="595">AA1738/U1738</f>
        <v>0.82875501090515491</v>
      </c>
      <c r="AC1738" s="66">
        <f t="shared" si="589"/>
        <v>119074.61421923667</v>
      </c>
      <c r="AD1738" s="88" t="s">
        <v>4740</v>
      </c>
    </row>
    <row r="1739" spans="1:30" s="68" customFormat="1" ht="29.5" customHeight="1" x14ac:dyDescent="0.35">
      <c r="A1739" s="57"/>
      <c r="B1739" s="3">
        <v>227</v>
      </c>
      <c r="C1739" s="9" t="s">
        <v>414</v>
      </c>
      <c r="D1739" s="106" t="s">
        <v>2169</v>
      </c>
      <c r="E1739" s="107" t="s">
        <v>2170</v>
      </c>
      <c r="F1739" s="4" t="s">
        <v>13</v>
      </c>
      <c r="G1739" s="58">
        <v>88200</v>
      </c>
      <c r="H1739" s="58">
        <v>16758</v>
      </c>
      <c r="I1739" s="59">
        <v>104958</v>
      </c>
      <c r="J1739" s="60">
        <v>1279000</v>
      </c>
      <c r="K1739" s="60">
        <f t="shared" si="584"/>
        <v>243010</v>
      </c>
      <c r="L1739" s="61">
        <f t="shared" si="585"/>
        <v>1522010</v>
      </c>
      <c r="M1739" s="60">
        <v>1163000</v>
      </c>
      <c r="N1739" s="60">
        <f t="shared" si="590"/>
        <v>220970</v>
      </c>
      <c r="O1739" s="62">
        <f t="shared" si="591"/>
        <v>1383970</v>
      </c>
      <c r="P1739" s="58">
        <v>90846.000000000015</v>
      </c>
      <c r="Q1739" s="58">
        <v>17260.740000000002</v>
      </c>
      <c r="R1739" s="58">
        <v>108106.74000000002</v>
      </c>
      <c r="S1739" s="62"/>
      <c r="T1739" s="63">
        <f t="shared" si="592"/>
        <v>104958</v>
      </c>
      <c r="U1739" s="63">
        <f t="shared" si="575"/>
        <v>1003646</v>
      </c>
      <c r="V1739" s="63">
        <f t="shared" si="576"/>
        <v>1383970</v>
      </c>
      <c r="W1739" s="64">
        <f t="shared" si="577"/>
        <v>604672.07089101733</v>
      </c>
      <c r="X1739" s="64">
        <f t="shared" si="578"/>
        <v>275047.53639844089</v>
      </c>
      <c r="Y1739" s="64">
        <f t="shared" si="593"/>
        <v>744464</v>
      </c>
      <c r="Z1739" s="64">
        <f t="shared" si="594"/>
        <v>190002.76819922045</v>
      </c>
      <c r="AA1739" s="64">
        <f t="shared" si="579"/>
        <v>781341.0595943362</v>
      </c>
      <c r="AB1739" s="65">
        <f t="shared" si="595"/>
        <v>0.77850263897264194</v>
      </c>
      <c r="AC1739" s="66">
        <f t="shared" si="589"/>
        <v>275047.53639844089</v>
      </c>
      <c r="AD1739" s="88" t="s">
        <v>4740</v>
      </c>
    </row>
    <row r="1740" spans="1:30" s="68" customFormat="1" ht="29.5" customHeight="1" x14ac:dyDescent="0.35">
      <c r="A1740" s="57"/>
      <c r="B1740" s="3">
        <v>228</v>
      </c>
      <c r="C1740" s="9" t="s">
        <v>414</v>
      </c>
      <c r="D1740" s="106" t="s">
        <v>2171</v>
      </c>
      <c r="E1740" s="107" t="s">
        <v>1152</v>
      </c>
      <c r="F1740" s="4" t="s">
        <v>13</v>
      </c>
      <c r="G1740" s="58">
        <v>35000</v>
      </c>
      <c r="H1740" s="58">
        <v>6650</v>
      </c>
      <c r="I1740" s="59">
        <v>41650</v>
      </c>
      <c r="J1740" s="60">
        <v>136000</v>
      </c>
      <c r="K1740" s="60">
        <f t="shared" si="584"/>
        <v>25840</v>
      </c>
      <c r="L1740" s="61">
        <f t="shared" si="585"/>
        <v>161840</v>
      </c>
      <c r="M1740" s="60">
        <v>125000</v>
      </c>
      <c r="N1740" s="60">
        <f t="shared" si="590"/>
        <v>23750</v>
      </c>
      <c r="O1740" s="62">
        <f t="shared" si="591"/>
        <v>148750</v>
      </c>
      <c r="P1740" s="58">
        <v>37100</v>
      </c>
      <c r="Q1740" s="58">
        <v>7049</v>
      </c>
      <c r="R1740" s="58">
        <v>44149</v>
      </c>
      <c r="S1740" s="62"/>
      <c r="T1740" s="63">
        <f t="shared" si="592"/>
        <v>41650</v>
      </c>
      <c r="U1740" s="63">
        <f t="shared" si="575"/>
        <v>117413.33333333333</v>
      </c>
      <c r="V1740" s="63">
        <f t="shared" si="576"/>
        <v>148750</v>
      </c>
      <c r="W1740" s="64">
        <f t="shared" si="577"/>
        <v>100088.90776400235</v>
      </c>
      <c r="X1740" s="64">
        <f t="shared" si="578"/>
        <v>81276.066577386649</v>
      </c>
      <c r="Y1740" s="64">
        <f t="shared" si="593"/>
        <v>95200</v>
      </c>
      <c r="Z1740" s="64">
        <f t="shared" si="594"/>
        <v>61463.033288693325</v>
      </c>
      <c r="AA1740" s="64">
        <f t="shared" si="579"/>
        <v>65938.600480548048</v>
      </c>
      <c r="AB1740" s="65">
        <f t="shared" si="595"/>
        <v>0.56159380377482437</v>
      </c>
      <c r="AC1740" s="66">
        <f>Z1740</f>
        <v>61463.033288693325</v>
      </c>
      <c r="AD1740" s="90" t="s">
        <v>4745</v>
      </c>
    </row>
    <row r="1741" spans="1:30" s="68" customFormat="1" ht="29.5" customHeight="1" x14ac:dyDescent="0.35">
      <c r="A1741" s="57"/>
      <c r="B1741" s="3">
        <v>229</v>
      </c>
      <c r="C1741" s="9" t="s">
        <v>414</v>
      </c>
      <c r="D1741" s="106" t="s">
        <v>1189</v>
      </c>
      <c r="E1741" s="107" t="s">
        <v>2172</v>
      </c>
      <c r="F1741" s="4" t="s">
        <v>13</v>
      </c>
      <c r="G1741" s="58">
        <v>84800</v>
      </c>
      <c r="H1741" s="58">
        <v>16112</v>
      </c>
      <c r="I1741" s="59">
        <v>100912</v>
      </c>
      <c r="J1741" s="60">
        <v>121000</v>
      </c>
      <c r="K1741" s="60">
        <f t="shared" si="584"/>
        <v>22990</v>
      </c>
      <c r="L1741" s="61">
        <f t="shared" si="585"/>
        <v>143990</v>
      </c>
      <c r="M1741" s="60">
        <v>110000</v>
      </c>
      <c r="N1741" s="60">
        <f t="shared" si="590"/>
        <v>20900</v>
      </c>
      <c r="O1741" s="62">
        <f t="shared" si="591"/>
        <v>130900</v>
      </c>
      <c r="P1741" s="58">
        <v>89040.000000000015</v>
      </c>
      <c r="Q1741" s="58">
        <v>16917.600000000002</v>
      </c>
      <c r="R1741" s="58">
        <v>105957.60000000002</v>
      </c>
      <c r="S1741" s="62"/>
      <c r="T1741" s="63">
        <f t="shared" si="592"/>
        <v>100912</v>
      </c>
      <c r="U1741" s="63">
        <f t="shared" si="575"/>
        <v>125267.33333333333</v>
      </c>
      <c r="V1741" s="63">
        <f t="shared" si="576"/>
        <v>130900</v>
      </c>
      <c r="W1741" s="64">
        <f t="shared" si="577"/>
        <v>123900.08299865699</v>
      </c>
      <c r="X1741" s="64">
        <f t="shared" si="578"/>
        <v>122479.12264277117</v>
      </c>
      <c r="Y1741" s="64">
        <f t="shared" si="593"/>
        <v>115906</v>
      </c>
      <c r="Z1741" s="64">
        <f t="shared" si="594"/>
        <v>111695.56132138558</v>
      </c>
      <c r="AA1741" s="64">
        <f t="shared" si="579"/>
        <v>22084.467875258666</v>
      </c>
      <c r="AB1741" s="65">
        <f t="shared" si="595"/>
        <v>0.17629869885145902</v>
      </c>
      <c r="AC1741" s="66">
        <f t="shared" ref="AC1741:AC1743" si="596">T1741</f>
        <v>100912</v>
      </c>
      <c r="AD1741" s="67" t="s">
        <v>4739</v>
      </c>
    </row>
    <row r="1742" spans="1:30" s="68" customFormat="1" ht="29.5" customHeight="1" x14ac:dyDescent="0.35">
      <c r="A1742" s="57"/>
      <c r="B1742" s="3">
        <v>230</v>
      </c>
      <c r="C1742" s="9" t="s">
        <v>414</v>
      </c>
      <c r="D1742" s="106" t="s">
        <v>961</v>
      </c>
      <c r="E1742" s="107" t="s">
        <v>2173</v>
      </c>
      <c r="F1742" s="4" t="s">
        <v>13</v>
      </c>
      <c r="G1742" s="58">
        <v>74000</v>
      </c>
      <c r="H1742" s="58">
        <v>14060</v>
      </c>
      <c r="I1742" s="59">
        <v>88060</v>
      </c>
      <c r="J1742" s="60">
        <v>102000</v>
      </c>
      <c r="K1742" s="60">
        <f t="shared" si="584"/>
        <v>19380</v>
      </c>
      <c r="L1742" s="61">
        <f t="shared" si="585"/>
        <v>121380</v>
      </c>
      <c r="M1742" s="60">
        <v>93000</v>
      </c>
      <c r="N1742" s="60">
        <f t="shared" si="590"/>
        <v>17670</v>
      </c>
      <c r="O1742" s="62">
        <f t="shared" si="591"/>
        <v>110670</v>
      </c>
      <c r="P1742" s="58">
        <v>78440.000000000015</v>
      </c>
      <c r="Q1742" s="58">
        <v>14903.600000000002</v>
      </c>
      <c r="R1742" s="58">
        <v>93343.60000000002</v>
      </c>
      <c r="S1742" s="62"/>
      <c r="T1742" s="63">
        <f t="shared" si="592"/>
        <v>88060</v>
      </c>
      <c r="U1742" s="63">
        <f t="shared" si="575"/>
        <v>106703.33333333333</v>
      </c>
      <c r="V1742" s="63">
        <f t="shared" si="576"/>
        <v>110670</v>
      </c>
      <c r="W1742" s="64">
        <f t="shared" si="577"/>
        <v>105759.30172902216</v>
      </c>
      <c r="X1742" s="64">
        <f t="shared" si="578"/>
        <v>104783.88861013547</v>
      </c>
      <c r="Y1742" s="64">
        <f t="shared" si="593"/>
        <v>99365</v>
      </c>
      <c r="Z1742" s="64">
        <f t="shared" si="594"/>
        <v>96421.944305067736</v>
      </c>
      <c r="AA1742" s="64">
        <f t="shared" si="579"/>
        <v>17010.480102963997</v>
      </c>
      <c r="AB1742" s="65">
        <f t="shared" si="595"/>
        <v>0.15941845087279996</v>
      </c>
      <c r="AC1742" s="66">
        <f t="shared" si="596"/>
        <v>88060</v>
      </c>
      <c r="AD1742" s="67" t="s">
        <v>4739</v>
      </c>
    </row>
    <row r="1743" spans="1:30" s="68" customFormat="1" ht="29.5" customHeight="1" x14ac:dyDescent="0.35">
      <c r="A1743" s="57"/>
      <c r="B1743" s="3">
        <v>231</v>
      </c>
      <c r="C1743" s="9" t="s">
        <v>414</v>
      </c>
      <c r="D1743" s="106" t="s">
        <v>2174</v>
      </c>
      <c r="E1743" s="107" t="s">
        <v>2175</v>
      </c>
      <c r="F1743" s="4" t="s">
        <v>13</v>
      </c>
      <c r="G1743" s="58">
        <v>35400</v>
      </c>
      <c r="H1743" s="58">
        <v>6726</v>
      </c>
      <c r="I1743" s="59">
        <v>42126</v>
      </c>
      <c r="J1743" s="60">
        <v>51000</v>
      </c>
      <c r="K1743" s="60">
        <f t="shared" si="584"/>
        <v>9690</v>
      </c>
      <c r="L1743" s="61">
        <f t="shared" si="585"/>
        <v>60690</v>
      </c>
      <c r="M1743" s="60">
        <v>48000</v>
      </c>
      <c r="N1743" s="60">
        <f t="shared" si="590"/>
        <v>9120</v>
      </c>
      <c r="O1743" s="62">
        <f t="shared" si="591"/>
        <v>57120</v>
      </c>
      <c r="P1743" s="58">
        <v>36816</v>
      </c>
      <c r="Q1743" s="58">
        <v>6995.04</v>
      </c>
      <c r="R1743" s="58">
        <v>43811.040000000001</v>
      </c>
      <c r="S1743" s="62"/>
      <c r="T1743" s="63">
        <f t="shared" si="592"/>
        <v>42126</v>
      </c>
      <c r="U1743" s="63">
        <f t="shared" si="575"/>
        <v>53312</v>
      </c>
      <c r="V1743" s="63">
        <f t="shared" si="576"/>
        <v>57120</v>
      </c>
      <c r="W1743" s="64">
        <f t="shared" si="577"/>
        <v>52660.52524992048</v>
      </c>
      <c r="X1743" s="64">
        <f t="shared" si="578"/>
        <v>51972.809192621709</v>
      </c>
      <c r="Y1743" s="64">
        <f t="shared" si="593"/>
        <v>49623</v>
      </c>
      <c r="Z1743" s="64">
        <f t="shared" si="594"/>
        <v>47049.404596310851</v>
      </c>
      <c r="AA1743" s="64">
        <f t="shared" si="579"/>
        <v>9850.4401932096407</v>
      </c>
      <c r="AB1743" s="65">
        <f t="shared" si="595"/>
        <v>0.18476966148727567</v>
      </c>
      <c r="AC1743" s="66">
        <f t="shared" si="596"/>
        <v>42126</v>
      </c>
      <c r="AD1743" s="67" t="s">
        <v>4739</v>
      </c>
    </row>
    <row r="1744" spans="1:30" s="68" customFormat="1" ht="29.5" customHeight="1" x14ac:dyDescent="0.35">
      <c r="A1744" s="57"/>
      <c r="B1744" s="3">
        <v>232</v>
      </c>
      <c r="C1744" s="9" t="s">
        <v>414</v>
      </c>
      <c r="D1744" s="106" t="s">
        <v>1362</v>
      </c>
      <c r="E1744" s="107" t="s">
        <v>1158</v>
      </c>
      <c r="F1744" s="4" t="s">
        <v>13</v>
      </c>
      <c r="G1744" s="58">
        <v>32000</v>
      </c>
      <c r="H1744" s="58">
        <v>6080</v>
      </c>
      <c r="I1744" s="59">
        <v>38080</v>
      </c>
      <c r="J1744" s="60">
        <v>118000</v>
      </c>
      <c r="K1744" s="60">
        <f t="shared" si="584"/>
        <v>22420</v>
      </c>
      <c r="L1744" s="61">
        <f t="shared" si="585"/>
        <v>140420</v>
      </c>
      <c r="M1744" s="60">
        <v>109000</v>
      </c>
      <c r="N1744" s="60">
        <f t="shared" si="590"/>
        <v>20710</v>
      </c>
      <c r="O1744" s="62">
        <f t="shared" si="591"/>
        <v>129710</v>
      </c>
      <c r="P1744" s="58">
        <v>33600</v>
      </c>
      <c r="Q1744" s="58">
        <v>6384</v>
      </c>
      <c r="R1744" s="58">
        <v>39984</v>
      </c>
      <c r="S1744" s="62"/>
      <c r="T1744" s="63">
        <f t="shared" si="592"/>
        <v>38080</v>
      </c>
      <c r="U1744" s="63">
        <f t="shared" si="575"/>
        <v>102736.66666666667</v>
      </c>
      <c r="V1744" s="63">
        <f t="shared" si="576"/>
        <v>129710</v>
      </c>
      <c r="W1744" s="64">
        <f t="shared" si="577"/>
        <v>88518.311801498043</v>
      </c>
      <c r="X1744" s="64">
        <f t="shared" si="578"/>
        <v>73007.79489217927</v>
      </c>
      <c r="Y1744" s="64">
        <f t="shared" si="593"/>
        <v>83895</v>
      </c>
      <c r="Z1744" s="64">
        <f t="shared" si="594"/>
        <v>55543.897446089635</v>
      </c>
      <c r="AA1744" s="64">
        <f t="shared" si="579"/>
        <v>56249.79496258928</v>
      </c>
      <c r="AB1744" s="65">
        <f t="shared" si="595"/>
        <v>0.54751430806193124</v>
      </c>
      <c r="AC1744" s="66">
        <f>Z1744</f>
        <v>55543.897446089635</v>
      </c>
      <c r="AD1744" s="90" t="s">
        <v>4745</v>
      </c>
    </row>
    <row r="1745" spans="1:30" s="68" customFormat="1" ht="29.5" customHeight="1" x14ac:dyDescent="0.35">
      <c r="A1745" s="57"/>
      <c r="B1745" s="3">
        <v>233</v>
      </c>
      <c r="C1745" s="9" t="s">
        <v>414</v>
      </c>
      <c r="D1745" s="106" t="s">
        <v>2176</v>
      </c>
      <c r="E1745" s="107" t="s">
        <v>2177</v>
      </c>
      <c r="F1745" s="4" t="s">
        <v>13</v>
      </c>
      <c r="G1745" s="58">
        <v>85100</v>
      </c>
      <c r="H1745" s="58">
        <v>16169</v>
      </c>
      <c r="I1745" s="59">
        <v>101269</v>
      </c>
      <c r="J1745" s="60">
        <v>126000</v>
      </c>
      <c r="K1745" s="60">
        <f t="shared" si="584"/>
        <v>23940</v>
      </c>
      <c r="L1745" s="61">
        <f t="shared" si="585"/>
        <v>149940</v>
      </c>
      <c r="M1745" s="60">
        <v>117000</v>
      </c>
      <c r="N1745" s="60">
        <f t="shared" si="590"/>
        <v>22230</v>
      </c>
      <c r="O1745" s="62">
        <f t="shared" si="591"/>
        <v>139230</v>
      </c>
      <c r="P1745" s="58">
        <v>87653.000000000015</v>
      </c>
      <c r="Q1745" s="58">
        <v>16654.070000000003</v>
      </c>
      <c r="R1745" s="58">
        <v>104307.07000000002</v>
      </c>
      <c r="S1745" s="62"/>
      <c r="T1745" s="63">
        <f t="shared" si="592"/>
        <v>101269</v>
      </c>
      <c r="U1745" s="63">
        <f t="shared" si="575"/>
        <v>130146.33333333333</v>
      </c>
      <c r="V1745" s="63">
        <f t="shared" si="576"/>
        <v>139230</v>
      </c>
      <c r="W1745" s="64">
        <f t="shared" si="577"/>
        <v>128344.01375644768</v>
      </c>
      <c r="X1745" s="64">
        <f t="shared" si="578"/>
        <v>126441.51383489596</v>
      </c>
      <c r="Y1745" s="64">
        <f t="shared" si="593"/>
        <v>120249.5</v>
      </c>
      <c r="Z1745" s="64">
        <f t="shared" si="594"/>
        <v>113855.25691744799</v>
      </c>
      <c r="AA1745" s="64">
        <f t="shared" si="579"/>
        <v>25575.404402146451</v>
      </c>
      <c r="AB1745" s="65">
        <f t="shared" si="595"/>
        <v>0.19651267728490074</v>
      </c>
      <c r="AC1745" s="66">
        <f>T1745</f>
        <v>101269</v>
      </c>
      <c r="AD1745" s="67" t="s">
        <v>4739</v>
      </c>
    </row>
    <row r="1746" spans="1:30" s="68" customFormat="1" ht="29.5" customHeight="1" x14ac:dyDescent="0.35">
      <c r="A1746" s="57"/>
      <c r="B1746" s="3">
        <v>234</v>
      </c>
      <c r="C1746" s="9" t="s">
        <v>414</v>
      </c>
      <c r="D1746" s="106" t="s">
        <v>1163</v>
      </c>
      <c r="E1746" s="107" t="s">
        <v>1164</v>
      </c>
      <c r="F1746" s="4" t="s">
        <v>13</v>
      </c>
      <c r="G1746" s="58">
        <v>835000</v>
      </c>
      <c r="H1746" s="58">
        <v>158650</v>
      </c>
      <c r="I1746" s="59">
        <v>993650</v>
      </c>
      <c r="J1746" s="60">
        <v>106000</v>
      </c>
      <c r="K1746" s="60">
        <f t="shared" si="584"/>
        <v>20140</v>
      </c>
      <c r="L1746" s="61">
        <f t="shared" si="585"/>
        <v>126140</v>
      </c>
      <c r="M1746" s="60">
        <v>99000</v>
      </c>
      <c r="N1746" s="60">
        <f t="shared" si="590"/>
        <v>18810</v>
      </c>
      <c r="O1746" s="62">
        <f t="shared" si="591"/>
        <v>117810</v>
      </c>
      <c r="P1746" s="58">
        <v>885100</v>
      </c>
      <c r="Q1746" s="58">
        <v>168169</v>
      </c>
      <c r="R1746" s="58">
        <v>1053269</v>
      </c>
      <c r="S1746" s="62"/>
      <c r="T1746" s="63">
        <f t="shared" si="592"/>
        <v>117810</v>
      </c>
      <c r="U1746" s="63">
        <f t="shared" ref="U1746:U1809" si="597">AVERAGE(I1746,L1746,O1746)</f>
        <v>412533.33333333331</v>
      </c>
      <c r="V1746" s="63">
        <f t="shared" ref="V1746:V1809" si="598">MEDIAN(I1746,L1746,O1746)</f>
        <v>126140</v>
      </c>
      <c r="W1746" s="64">
        <f t="shared" ref="W1746:W1809" si="599">GEOMEAN(I1746,L1746,O1746)</f>
        <v>245333.09620124215</v>
      </c>
      <c r="X1746" s="64">
        <f t="shared" ref="X1746:X1809" si="600">HARMEAN(I1746,L1746,O1746)</f>
        <v>172192.77532215181</v>
      </c>
      <c r="Y1746" s="64">
        <f t="shared" si="593"/>
        <v>121975</v>
      </c>
      <c r="Z1746" s="64">
        <f t="shared" si="594"/>
        <v>145001.38766107592</v>
      </c>
      <c r="AA1746" s="64">
        <f t="shared" ref="AA1746:AA1809" si="601">STDEV(I1746,L1746,O1746)</f>
        <v>503279.03039301501</v>
      </c>
      <c r="AB1746" s="65">
        <f t="shared" si="595"/>
        <v>1.2199717931310965</v>
      </c>
      <c r="AC1746" s="66">
        <f>X1746</f>
        <v>172192.77532215181</v>
      </c>
      <c r="AD1746" s="88" t="s">
        <v>4740</v>
      </c>
    </row>
    <row r="1747" spans="1:30" s="68" customFormat="1" ht="29.5" customHeight="1" x14ac:dyDescent="0.35">
      <c r="A1747" s="57"/>
      <c r="B1747" s="3">
        <v>235</v>
      </c>
      <c r="C1747" s="9" t="s">
        <v>414</v>
      </c>
      <c r="D1747" s="106" t="s">
        <v>2178</v>
      </c>
      <c r="E1747" s="107" t="s">
        <v>1172</v>
      </c>
      <c r="F1747" s="4" t="s">
        <v>13</v>
      </c>
      <c r="G1747" s="58">
        <v>87400</v>
      </c>
      <c r="H1747" s="58">
        <v>16606</v>
      </c>
      <c r="I1747" s="59">
        <v>104006</v>
      </c>
      <c r="J1747" s="60">
        <v>106000</v>
      </c>
      <c r="K1747" s="60">
        <f t="shared" si="584"/>
        <v>20140</v>
      </c>
      <c r="L1747" s="61">
        <f t="shared" si="585"/>
        <v>126140</v>
      </c>
      <c r="M1747" s="60">
        <v>97000</v>
      </c>
      <c r="N1747" s="60">
        <f t="shared" si="590"/>
        <v>18430</v>
      </c>
      <c r="O1747" s="62">
        <f t="shared" si="591"/>
        <v>115430</v>
      </c>
      <c r="P1747" s="58">
        <v>92644</v>
      </c>
      <c r="Q1747" s="58">
        <v>17602.36</v>
      </c>
      <c r="R1747" s="58">
        <v>110246.36</v>
      </c>
      <c r="S1747" s="62"/>
      <c r="T1747" s="63">
        <f t="shared" si="592"/>
        <v>104006</v>
      </c>
      <c r="U1747" s="63">
        <f t="shared" si="597"/>
        <v>115192</v>
      </c>
      <c r="V1747" s="63">
        <f t="shared" si="598"/>
        <v>115430</v>
      </c>
      <c r="W1747" s="64">
        <f t="shared" si="599"/>
        <v>114835.62509615257</v>
      </c>
      <c r="X1747" s="64">
        <f t="shared" si="600"/>
        <v>114478.52484638279</v>
      </c>
      <c r="Y1747" s="64">
        <f t="shared" si="593"/>
        <v>109718</v>
      </c>
      <c r="Z1747" s="64">
        <f t="shared" si="594"/>
        <v>109242.26242319139</v>
      </c>
      <c r="AA1747" s="64">
        <f t="shared" si="601"/>
        <v>11068.919188430278</v>
      </c>
      <c r="AB1747" s="65">
        <f t="shared" si="595"/>
        <v>9.6091040944078387E-2</v>
      </c>
      <c r="AC1747" s="66">
        <f t="shared" ref="AC1747:AC1763" si="602">T1747</f>
        <v>104006</v>
      </c>
      <c r="AD1747" s="67" t="s">
        <v>4739</v>
      </c>
    </row>
    <row r="1748" spans="1:30" s="68" customFormat="1" ht="29.5" customHeight="1" x14ac:dyDescent="0.35">
      <c r="A1748" s="57"/>
      <c r="B1748" s="3">
        <v>236</v>
      </c>
      <c r="C1748" s="9" t="s">
        <v>414</v>
      </c>
      <c r="D1748" s="106" t="s">
        <v>1171</v>
      </c>
      <c r="E1748" s="107" t="s">
        <v>2179</v>
      </c>
      <c r="F1748" s="4" t="s">
        <v>13</v>
      </c>
      <c r="G1748" s="58">
        <v>69400</v>
      </c>
      <c r="H1748" s="58">
        <v>13186</v>
      </c>
      <c r="I1748" s="59">
        <v>82586</v>
      </c>
      <c r="J1748" s="60">
        <v>117000</v>
      </c>
      <c r="K1748" s="60">
        <f t="shared" si="584"/>
        <v>22230</v>
      </c>
      <c r="L1748" s="61">
        <f t="shared" si="585"/>
        <v>139230</v>
      </c>
      <c r="M1748" s="60">
        <v>109000</v>
      </c>
      <c r="N1748" s="60">
        <f t="shared" si="590"/>
        <v>20710</v>
      </c>
      <c r="O1748" s="62">
        <f t="shared" si="591"/>
        <v>129710</v>
      </c>
      <c r="P1748" s="58">
        <v>72176</v>
      </c>
      <c r="Q1748" s="58">
        <v>13713.44</v>
      </c>
      <c r="R1748" s="58">
        <v>85889.44</v>
      </c>
      <c r="S1748" s="62"/>
      <c r="T1748" s="63">
        <f t="shared" si="592"/>
        <v>82586</v>
      </c>
      <c r="U1748" s="63">
        <f t="shared" si="597"/>
        <v>117175.33333333333</v>
      </c>
      <c r="V1748" s="63">
        <f t="shared" si="598"/>
        <v>129710</v>
      </c>
      <c r="W1748" s="64">
        <f t="shared" si="599"/>
        <v>114253.86615543552</v>
      </c>
      <c r="X1748" s="64">
        <f t="shared" si="600"/>
        <v>111109.23551379521</v>
      </c>
      <c r="Y1748" s="64">
        <f t="shared" si="593"/>
        <v>106148</v>
      </c>
      <c r="Z1748" s="64">
        <f t="shared" si="594"/>
        <v>96847.617756897613</v>
      </c>
      <c r="AA1748" s="64">
        <f t="shared" si="601"/>
        <v>30331.074582568486</v>
      </c>
      <c r="AB1748" s="65">
        <f t="shared" si="595"/>
        <v>0.2588520443657239</v>
      </c>
      <c r="AC1748" s="66">
        <f t="shared" si="602"/>
        <v>82586</v>
      </c>
      <c r="AD1748" s="67" t="s">
        <v>4739</v>
      </c>
    </row>
    <row r="1749" spans="1:30" s="68" customFormat="1" ht="29.5" customHeight="1" x14ac:dyDescent="0.35">
      <c r="A1749" s="57"/>
      <c r="B1749" s="3">
        <v>237</v>
      </c>
      <c r="C1749" s="9" t="s">
        <v>414</v>
      </c>
      <c r="D1749" s="106" t="s">
        <v>2180</v>
      </c>
      <c r="E1749" s="107" t="s">
        <v>1182</v>
      </c>
      <c r="F1749" s="4" t="s">
        <v>13</v>
      </c>
      <c r="G1749" s="58">
        <v>70200</v>
      </c>
      <c r="H1749" s="58">
        <v>13338</v>
      </c>
      <c r="I1749" s="59">
        <v>83538</v>
      </c>
      <c r="J1749" s="60">
        <v>105000</v>
      </c>
      <c r="K1749" s="60">
        <f t="shared" si="584"/>
        <v>19950</v>
      </c>
      <c r="L1749" s="61">
        <f t="shared" si="585"/>
        <v>124950</v>
      </c>
      <c r="M1749" s="60">
        <v>96000</v>
      </c>
      <c r="N1749" s="60">
        <f t="shared" si="590"/>
        <v>18240</v>
      </c>
      <c r="O1749" s="62">
        <f t="shared" si="591"/>
        <v>114240</v>
      </c>
      <c r="P1749" s="58">
        <v>72306</v>
      </c>
      <c r="Q1749" s="58">
        <v>13738.14</v>
      </c>
      <c r="R1749" s="58">
        <v>86044.14</v>
      </c>
      <c r="S1749" s="62"/>
      <c r="T1749" s="63">
        <f t="shared" si="592"/>
        <v>83538</v>
      </c>
      <c r="U1749" s="63">
        <f t="shared" si="597"/>
        <v>107576</v>
      </c>
      <c r="V1749" s="63">
        <f t="shared" si="598"/>
        <v>114240</v>
      </c>
      <c r="W1749" s="64">
        <f t="shared" si="599"/>
        <v>106042.39051370382</v>
      </c>
      <c r="X1749" s="64">
        <f t="shared" si="600"/>
        <v>104430.27010938314</v>
      </c>
      <c r="Y1749" s="64">
        <f t="shared" si="593"/>
        <v>98889</v>
      </c>
      <c r="Z1749" s="64">
        <f t="shared" si="594"/>
        <v>93984.135054691578</v>
      </c>
      <c r="AA1749" s="64">
        <f t="shared" si="601"/>
        <v>21495.234541637361</v>
      </c>
      <c r="AB1749" s="65">
        <f t="shared" si="595"/>
        <v>0.19981440601655909</v>
      </c>
      <c r="AC1749" s="66">
        <f t="shared" si="602"/>
        <v>83538</v>
      </c>
      <c r="AD1749" s="67" t="s">
        <v>4739</v>
      </c>
    </row>
    <row r="1750" spans="1:30" s="68" customFormat="1" ht="29.5" customHeight="1" x14ac:dyDescent="0.35">
      <c r="A1750" s="57"/>
      <c r="B1750" s="3">
        <v>238</v>
      </c>
      <c r="C1750" s="9" t="s">
        <v>414</v>
      </c>
      <c r="D1750" s="106" t="s">
        <v>677</v>
      </c>
      <c r="E1750" s="107" t="s">
        <v>2181</v>
      </c>
      <c r="F1750" s="4" t="s">
        <v>13</v>
      </c>
      <c r="G1750" s="58">
        <v>76400</v>
      </c>
      <c r="H1750" s="58">
        <v>14516</v>
      </c>
      <c r="I1750" s="59">
        <v>90916</v>
      </c>
      <c r="J1750" s="60">
        <v>107000</v>
      </c>
      <c r="K1750" s="60">
        <f t="shared" si="584"/>
        <v>20330</v>
      </c>
      <c r="L1750" s="61">
        <f t="shared" si="585"/>
        <v>127330</v>
      </c>
      <c r="M1750" s="60">
        <v>98000</v>
      </c>
      <c r="N1750" s="60">
        <f t="shared" si="590"/>
        <v>18620</v>
      </c>
      <c r="O1750" s="62">
        <f t="shared" si="591"/>
        <v>116620</v>
      </c>
      <c r="P1750" s="58">
        <v>80220</v>
      </c>
      <c r="Q1750" s="58">
        <v>15241.8</v>
      </c>
      <c r="R1750" s="58">
        <v>95461.8</v>
      </c>
      <c r="S1750" s="62"/>
      <c r="T1750" s="63">
        <f t="shared" si="592"/>
        <v>90916</v>
      </c>
      <c r="U1750" s="63">
        <f t="shared" si="597"/>
        <v>111622</v>
      </c>
      <c r="V1750" s="63">
        <f t="shared" si="598"/>
        <v>116620</v>
      </c>
      <c r="W1750" s="64">
        <f t="shared" si="599"/>
        <v>110521.82103497679</v>
      </c>
      <c r="X1750" s="64">
        <f t="shared" si="600"/>
        <v>109378.74896741625</v>
      </c>
      <c r="Y1750" s="64">
        <f t="shared" si="593"/>
        <v>103768</v>
      </c>
      <c r="Z1750" s="64">
        <f t="shared" si="594"/>
        <v>100147.37448370812</v>
      </c>
      <c r="AA1750" s="64">
        <f t="shared" si="601"/>
        <v>18714.428978731892</v>
      </c>
      <c r="AB1750" s="65">
        <f t="shared" si="595"/>
        <v>0.16765896488803186</v>
      </c>
      <c r="AC1750" s="66">
        <f t="shared" si="602"/>
        <v>90916</v>
      </c>
      <c r="AD1750" s="67" t="s">
        <v>4739</v>
      </c>
    </row>
    <row r="1751" spans="1:30" s="68" customFormat="1" ht="29.5" customHeight="1" x14ac:dyDescent="0.35">
      <c r="A1751" s="57"/>
      <c r="B1751" s="3">
        <v>239</v>
      </c>
      <c r="C1751" s="9" t="s">
        <v>414</v>
      </c>
      <c r="D1751" s="106" t="s">
        <v>1183</v>
      </c>
      <c r="E1751" s="107" t="s">
        <v>2182</v>
      </c>
      <c r="F1751" s="4" t="s">
        <v>13</v>
      </c>
      <c r="G1751" s="58">
        <v>84800</v>
      </c>
      <c r="H1751" s="58">
        <v>16112</v>
      </c>
      <c r="I1751" s="59">
        <v>100912</v>
      </c>
      <c r="J1751" s="60">
        <v>108000</v>
      </c>
      <c r="K1751" s="60">
        <f t="shared" si="584"/>
        <v>20520</v>
      </c>
      <c r="L1751" s="61">
        <f t="shared" si="585"/>
        <v>128520</v>
      </c>
      <c r="M1751" s="60">
        <v>99000</v>
      </c>
      <c r="N1751" s="60">
        <f t="shared" si="590"/>
        <v>18810</v>
      </c>
      <c r="O1751" s="62">
        <f t="shared" si="591"/>
        <v>117810</v>
      </c>
      <c r="P1751" s="58">
        <v>87344</v>
      </c>
      <c r="Q1751" s="58">
        <v>16595.36</v>
      </c>
      <c r="R1751" s="58">
        <v>103939.36</v>
      </c>
      <c r="S1751" s="62"/>
      <c r="T1751" s="63">
        <f t="shared" si="592"/>
        <v>100912</v>
      </c>
      <c r="U1751" s="63">
        <f t="shared" si="597"/>
        <v>115747.33333333333</v>
      </c>
      <c r="V1751" s="63">
        <f t="shared" si="598"/>
        <v>117810</v>
      </c>
      <c r="W1751" s="64">
        <f t="shared" si="599"/>
        <v>115176.85851569065</v>
      </c>
      <c r="X1751" s="64">
        <f t="shared" si="600"/>
        <v>114596.72699464695</v>
      </c>
      <c r="Y1751" s="64">
        <f t="shared" si="593"/>
        <v>109361</v>
      </c>
      <c r="Z1751" s="64">
        <f t="shared" si="594"/>
        <v>107754.36349732347</v>
      </c>
      <c r="AA1751" s="64">
        <f t="shared" si="601"/>
        <v>13919.100593548899</v>
      </c>
      <c r="AB1751" s="65">
        <f t="shared" si="595"/>
        <v>0.12025417945020102</v>
      </c>
      <c r="AC1751" s="66">
        <f t="shared" si="602"/>
        <v>100912</v>
      </c>
      <c r="AD1751" s="67" t="s">
        <v>4739</v>
      </c>
    </row>
    <row r="1752" spans="1:30" s="68" customFormat="1" ht="29.5" customHeight="1" x14ac:dyDescent="0.35">
      <c r="A1752" s="57"/>
      <c r="B1752" s="3">
        <v>240</v>
      </c>
      <c r="C1752" s="9" t="s">
        <v>414</v>
      </c>
      <c r="D1752" s="106" t="s">
        <v>1059</v>
      </c>
      <c r="E1752" s="107" t="s">
        <v>2183</v>
      </c>
      <c r="F1752" s="4" t="s">
        <v>13</v>
      </c>
      <c r="G1752" s="58">
        <v>77800</v>
      </c>
      <c r="H1752" s="58">
        <v>14782</v>
      </c>
      <c r="I1752" s="59">
        <v>92582</v>
      </c>
      <c r="J1752" s="60">
        <v>128000</v>
      </c>
      <c r="K1752" s="60">
        <f t="shared" si="584"/>
        <v>24320</v>
      </c>
      <c r="L1752" s="61">
        <f t="shared" si="585"/>
        <v>152320</v>
      </c>
      <c r="M1752" s="60">
        <v>117000</v>
      </c>
      <c r="N1752" s="60">
        <f t="shared" si="590"/>
        <v>22230</v>
      </c>
      <c r="O1752" s="62">
        <f t="shared" si="591"/>
        <v>139230</v>
      </c>
      <c r="P1752" s="58">
        <v>82468</v>
      </c>
      <c r="Q1752" s="58">
        <v>15668.92</v>
      </c>
      <c r="R1752" s="58">
        <v>98136.92</v>
      </c>
      <c r="S1752" s="62"/>
      <c r="T1752" s="63">
        <f t="shared" si="592"/>
        <v>92582</v>
      </c>
      <c r="U1752" s="63">
        <f t="shared" si="597"/>
        <v>128044</v>
      </c>
      <c r="V1752" s="63">
        <f t="shared" si="598"/>
        <v>139230</v>
      </c>
      <c r="W1752" s="64">
        <f t="shared" si="599"/>
        <v>125219.54003942412</v>
      </c>
      <c r="X1752" s="64">
        <f t="shared" si="600"/>
        <v>122205.95516643651</v>
      </c>
      <c r="Y1752" s="64">
        <f t="shared" si="593"/>
        <v>115906</v>
      </c>
      <c r="Z1752" s="64">
        <f t="shared" si="594"/>
        <v>107393.97758321825</v>
      </c>
      <c r="AA1752" s="64">
        <f t="shared" si="601"/>
        <v>31400.670502395325</v>
      </c>
      <c r="AB1752" s="65">
        <f t="shared" si="595"/>
        <v>0.24523343930520231</v>
      </c>
      <c r="AC1752" s="66">
        <f t="shared" si="602"/>
        <v>92582</v>
      </c>
      <c r="AD1752" s="67" t="s">
        <v>4739</v>
      </c>
    </row>
    <row r="1753" spans="1:30" s="68" customFormat="1" ht="29.5" customHeight="1" x14ac:dyDescent="0.35">
      <c r="A1753" s="57"/>
      <c r="B1753" s="3">
        <v>241</v>
      </c>
      <c r="C1753" s="9" t="s">
        <v>414</v>
      </c>
      <c r="D1753" s="106" t="s">
        <v>1185</v>
      </c>
      <c r="E1753" s="107" t="s">
        <v>1186</v>
      </c>
      <c r="F1753" s="4" t="s">
        <v>13</v>
      </c>
      <c r="G1753" s="58">
        <v>86700</v>
      </c>
      <c r="H1753" s="58">
        <v>16473</v>
      </c>
      <c r="I1753" s="59">
        <v>103173</v>
      </c>
      <c r="J1753" s="60">
        <v>103000</v>
      </c>
      <c r="K1753" s="60">
        <f t="shared" si="584"/>
        <v>19570</v>
      </c>
      <c r="L1753" s="61">
        <f t="shared" si="585"/>
        <v>122570</v>
      </c>
      <c r="M1753" s="60">
        <v>94000</v>
      </c>
      <c r="N1753" s="60">
        <f t="shared" si="590"/>
        <v>17860</v>
      </c>
      <c r="O1753" s="62">
        <f t="shared" si="591"/>
        <v>111860</v>
      </c>
      <c r="P1753" s="58">
        <v>90168</v>
      </c>
      <c r="Q1753" s="58">
        <v>17131.920000000002</v>
      </c>
      <c r="R1753" s="58">
        <v>107299.92</v>
      </c>
      <c r="S1753" s="62"/>
      <c r="T1753" s="63">
        <f t="shared" si="592"/>
        <v>103173</v>
      </c>
      <c r="U1753" s="63">
        <f t="shared" si="597"/>
        <v>112534.33333333333</v>
      </c>
      <c r="V1753" s="63">
        <f t="shared" si="598"/>
        <v>111860</v>
      </c>
      <c r="W1753" s="64">
        <f t="shared" si="599"/>
        <v>112255.68731985873</v>
      </c>
      <c r="X1753" s="64">
        <f t="shared" si="600"/>
        <v>111978.70696774145</v>
      </c>
      <c r="Y1753" s="64">
        <f t="shared" si="593"/>
        <v>107516.5</v>
      </c>
      <c r="Z1753" s="64">
        <f t="shared" si="594"/>
        <v>107575.85348387073</v>
      </c>
      <c r="AA1753" s="64">
        <f t="shared" si="601"/>
        <v>9716.0664022706915</v>
      </c>
      <c r="AB1753" s="65">
        <f t="shared" si="595"/>
        <v>8.6338685399158413E-2</v>
      </c>
      <c r="AC1753" s="66">
        <f t="shared" si="602"/>
        <v>103173</v>
      </c>
      <c r="AD1753" s="67" t="s">
        <v>4739</v>
      </c>
    </row>
    <row r="1754" spans="1:30" s="68" customFormat="1" ht="29.5" customHeight="1" x14ac:dyDescent="0.35">
      <c r="A1754" s="57"/>
      <c r="B1754" s="3">
        <v>242</v>
      </c>
      <c r="C1754" s="9" t="s">
        <v>414</v>
      </c>
      <c r="D1754" s="106" t="s">
        <v>679</v>
      </c>
      <c r="E1754" s="107" t="s">
        <v>2184</v>
      </c>
      <c r="F1754" s="4" t="s">
        <v>13</v>
      </c>
      <c r="G1754" s="58">
        <v>70300</v>
      </c>
      <c r="H1754" s="58">
        <v>13357</v>
      </c>
      <c r="I1754" s="59">
        <v>83657</v>
      </c>
      <c r="J1754" s="60">
        <v>109000</v>
      </c>
      <c r="K1754" s="60">
        <f t="shared" si="584"/>
        <v>20710</v>
      </c>
      <c r="L1754" s="61">
        <f t="shared" si="585"/>
        <v>129710</v>
      </c>
      <c r="M1754" s="60">
        <v>100000</v>
      </c>
      <c r="N1754" s="60">
        <f t="shared" si="590"/>
        <v>19000</v>
      </c>
      <c r="O1754" s="62">
        <f t="shared" si="591"/>
        <v>119000</v>
      </c>
      <c r="P1754" s="58">
        <v>72409.000000000015</v>
      </c>
      <c r="Q1754" s="58">
        <v>13757.710000000003</v>
      </c>
      <c r="R1754" s="58">
        <v>86166.710000000021</v>
      </c>
      <c r="S1754" s="62"/>
      <c r="T1754" s="63">
        <f t="shared" si="592"/>
        <v>83657</v>
      </c>
      <c r="U1754" s="63">
        <f t="shared" si="597"/>
        <v>110789</v>
      </c>
      <c r="V1754" s="63">
        <f t="shared" si="598"/>
        <v>119000</v>
      </c>
      <c r="W1754" s="64">
        <f t="shared" si="599"/>
        <v>108894.90717781277</v>
      </c>
      <c r="X1754" s="64">
        <f t="shared" si="600"/>
        <v>106889.22622466562</v>
      </c>
      <c r="Y1754" s="64">
        <f t="shared" si="593"/>
        <v>101328.5</v>
      </c>
      <c r="Z1754" s="64">
        <f t="shared" si="594"/>
        <v>95273.113112332809</v>
      </c>
      <c r="AA1754" s="64">
        <f t="shared" si="601"/>
        <v>24099.483251721394</v>
      </c>
      <c r="AB1754" s="65">
        <f t="shared" si="595"/>
        <v>0.21752595701487867</v>
      </c>
      <c r="AC1754" s="66">
        <f t="shared" si="602"/>
        <v>83657</v>
      </c>
      <c r="AD1754" s="67" t="s">
        <v>4739</v>
      </c>
    </row>
    <row r="1755" spans="1:30" s="68" customFormat="1" ht="29.5" customHeight="1" x14ac:dyDescent="0.35">
      <c r="A1755" s="57"/>
      <c r="B1755" s="3">
        <v>243</v>
      </c>
      <c r="C1755" s="9" t="s">
        <v>414</v>
      </c>
      <c r="D1755" s="106" t="s">
        <v>1187</v>
      </c>
      <c r="E1755" s="107" t="s">
        <v>2185</v>
      </c>
      <c r="F1755" s="4" t="s">
        <v>13</v>
      </c>
      <c r="G1755" s="58">
        <v>35000</v>
      </c>
      <c r="H1755" s="58">
        <v>6650</v>
      </c>
      <c r="I1755" s="59">
        <v>41650</v>
      </c>
      <c r="J1755" s="60">
        <v>45000</v>
      </c>
      <c r="K1755" s="60">
        <f t="shared" si="584"/>
        <v>8550</v>
      </c>
      <c r="L1755" s="61">
        <f t="shared" si="585"/>
        <v>53550</v>
      </c>
      <c r="M1755" s="60">
        <v>42000</v>
      </c>
      <c r="N1755" s="60">
        <f t="shared" si="590"/>
        <v>7980</v>
      </c>
      <c r="O1755" s="62">
        <f t="shared" si="591"/>
        <v>49980</v>
      </c>
      <c r="P1755" s="58">
        <v>37100</v>
      </c>
      <c r="Q1755" s="58">
        <v>7049</v>
      </c>
      <c r="R1755" s="58">
        <v>44149</v>
      </c>
      <c r="S1755" s="62"/>
      <c r="T1755" s="63">
        <f t="shared" si="592"/>
        <v>41650</v>
      </c>
      <c r="U1755" s="63">
        <f t="shared" si="597"/>
        <v>48393.333333333336</v>
      </c>
      <c r="V1755" s="63">
        <f t="shared" si="598"/>
        <v>49980</v>
      </c>
      <c r="W1755" s="64">
        <f t="shared" si="599"/>
        <v>48127.161070998925</v>
      </c>
      <c r="X1755" s="64">
        <f t="shared" si="600"/>
        <v>47853.191489361699</v>
      </c>
      <c r="Y1755" s="64">
        <f t="shared" si="593"/>
        <v>45815</v>
      </c>
      <c r="Z1755" s="64">
        <f t="shared" si="594"/>
        <v>44751.595744680846</v>
      </c>
      <c r="AA1755" s="64">
        <f t="shared" si="601"/>
        <v>6106.605712941805</v>
      </c>
      <c r="AB1755" s="65">
        <f t="shared" si="595"/>
        <v>0.12618692064213677</v>
      </c>
      <c r="AC1755" s="66">
        <f t="shared" si="602"/>
        <v>41650</v>
      </c>
      <c r="AD1755" s="67" t="s">
        <v>4739</v>
      </c>
    </row>
    <row r="1756" spans="1:30" s="68" customFormat="1" ht="29.5" customHeight="1" x14ac:dyDescent="0.35">
      <c r="A1756" s="57"/>
      <c r="B1756" s="3">
        <v>244</v>
      </c>
      <c r="C1756" s="9" t="s">
        <v>414</v>
      </c>
      <c r="D1756" s="106" t="s">
        <v>2186</v>
      </c>
      <c r="E1756" s="107" t="s">
        <v>2183</v>
      </c>
      <c r="F1756" s="4" t="s">
        <v>13</v>
      </c>
      <c r="G1756" s="58">
        <v>87800</v>
      </c>
      <c r="H1756" s="58">
        <v>16682</v>
      </c>
      <c r="I1756" s="59">
        <v>104482</v>
      </c>
      <c r="J1756" s="60">
        <v>112000</v>
      </c>
      <c r="K1756" s="60">
        <f t="shared" si="584"/>
        <v>21280</v>
      </c>
      <c r="L1756" s="61">
        <f t="shared" si="585"/>
        <v>133280</v>
      </c>
      <c r="M1756" s="60">
        <v>102000</v>
      </c>
      <c r="N1756" s="60">
        <f t="shared" si="590"/>
        <v>19380</v>
      </c>
      <c r="O1756" s="62">
        <f t="shared" si="591"/>
        <v>121380</v>
      </c>
      <c r="P1756" s="58">
        <v>93068</v>
      </c>
      <c r="Q1756" s="58">
        <v>17682.920000000002</v>
      </c>
      <c r="R1756" s="58">
        <v>110750.92</v>
      </c>
      <c r="S1756" s="62"/>
      <c r="T1756" s="63">
        <f t="shared" si="592"/>
        <v>104482</v>
      </c>
      <c r="U1756" s="63">
        <f t="shared" si="597"/>
        <v>119714</v>
      </c>
      <c r="V1756" s="63">
        <f t="shared" si="598"/>
        <v>121380</v>
      </c>
      <c r="W1756" s="64">
        <f t="shared" si="599"/>
        <v>119119.95796905104</v>
      </c>
      <c r="X1756" s="64">
        <f t="shared" si="600"/>
        <v>118517.96909959885</v>
      </c>
      <c r="Y1756" s="64">
        <f t="shared" si="593"/>
        <v>112931</v>
      </c>
      <c r="Z1756" s="64">
        <f t="shared" si="594"/>
        <v>111499.98454979942</v>
      </c>
      <c r="AA1756" s="64">
        <f t="shared" si="601"/>
        <v>14471.104588109369</v>
      </c>
      <c r="AB1756" s="65">
        <f t="shared" si="595"/>
        <v>0.12088063708596629</v>
      </c>
      <c r="AC1756" s="66">
        <f t="shared" si="602"/>
        <v>104482</v>
      </c>
      <c r="AD1756" s="67" t="s">
        <v>4739</v>
      </c>
    </row>
    <row r="1757" spans="1:30" s="68" customFormat="1" ht="29.5" customHeight="1" x14ac:dyDescent="0.35">
      <c r="A1757" s="57"/>
      <c r="B1757" s="3">
        <v>245</v>
      </c>
      <c r="C1757" s="9" t="s">
        <v>414</v>
      </c>
      <c r="D1757" s="106" t="s">
        <v>2187</v>
      </c>
      <c r="E1757" s="107" t="s">
        <v>2188</v>
      </c>
      <c r="F1757" s="4" t="s">
        <v>13</v>
      </c>
      <c r="G1757" s="58">
        <v>73400</v>
      </c>
      <c r="H1757" s="58">
        <v>13946</v>
      </c>
      <c r="I1757" s="59">
        <v>87346</v>
      </c>
      <c r="J1757" s="60">
        <v>113000</v>
      </c>
      <c r="K1757" s="60">
        <f t="shared" si="584"/>
        <v>21470</v>
      </c>
      <c r="L1757" s="61">
        <f t="shared" si="585"/>
        <v>134470</v>
      </c>
      <c r="M1757" s="60">
        <v>105000</v>
      </c>
      <c r="N1757" s="60">
        <f t="shared" si="590"/>
        <v>19950</v>
      </c>
      <c r="O1757" s="62">
        <f t="shared" si="591"/>
        <v>124950</v>
      </c>
      <c r="P1757" s="58">
        <v>76336</v>
      </c>
      <c r="Q1757" s="58">
        <v>14503.84</v>
      </c>
      <c r="R1757" s="58">
        <v>90839.84</v>
      </c>
      <c r="S1757" s="62"/>
      <c r="T1757" s="63">
        <f t="shared" si="592"/>
        <v>87346</v>
      </c>
      <c r="U1757" s="63">
        <f t="shared" si="597"/>
        <v>115588.66666666667</v>
      </c>
      <c r="V1757" s="63">
        <f t="shared" si="598"/>
        <v>124950</v>
      </c>
      <c r="W1757" s="64">
        <f t="shared" si="599"/>
        <v>113640.96044777242</v>
      </c>
      <c r="X1757" s="64">
        <f t="shared" si="600"/>
        <v>111571.75610596348</v>
      </c>
      <c r="Y1757" s="64">
        <f t="shared" si="593"/>
        <v>106148</v>
      </c>
      <c r="Z1757" s="64">
        <f t="shared" si="594"/>
        <v>99458.878052981745</v>
      </c>
      <c r="AA1757" s="64">
        <f t="shared" si="601"/>
        <v>24917.739972423904</v>
      </c>
      <c r="AB1757" s="65">
        <f t="shared" si="595"/>
        <v>0.2155725184051254</v>
      </c>
      <c r="AC1757" s="66">
        <f t="shared" si="602"/>
        <v>87346</v>
      </c>
      <c r="AD1757" s="67" t="s">
        <v>4739</v>
      </c>
    </row>
    <row r="1758" spans="1:30" s="68" customFormat="1" ht="29.5" customHeight="1" x14ac:dyDescent="0.35">
      <c r="A1758" s="57"/>
      <c r="B1758" s="3">
        <v>246</v>
      </c>
      <c r="C1758" s="9" t="s">
        <v>414</v>
      </c>
      <c r="D1758" s="106" t="s">
        <v>2189</v>
      </c>
      <c r="E1758" s="107" t="s">
        <v>2190</v>
      </c>
      <c r="F1758" s="4" t="s">
        <v>13</v>
      </c>
      <c r="G1758" s="58">
        <v>69800</v>
      </c>
      <c r="H1758" s="58">
        <v>13262</v>
      </c>
      <c r="I1758" s="59">
        <v>83062</v>
      </c>
      <c r="J1758" s="60">
        <v>129000</v>
      </c>
      <c r="K1758" s="60">
        <f t="shared" si="584"/>
        <v>24510</v>
      </c>
      <c r="L1758" s="61">
        <f t="shared" si="585"/>
        <v>153510</v>
      </c>
      <c r="M1758" s="60">
        <v>118000</v>
      </c>
      <c r="N1758" s="60">
        <f t="shared" si="590"/>
        <v>22420</v>
      </c>
      <c r="O1758" s="62">
        <f t="shared" si="591"/>
        <v>140420</v>
      </c>
      <c r="P1758" s="58">
        <v>71894</v>
      </c>
      <c r="Q1758" s="58">
        <v>13659.86</v>
      </c>
      <c r="R1758" s="58">
        <v>85553.86</v>
      </c>
      <c r="S1758" s="62"/>
      <c r="T1758" s="63">
        <f t="shared" si="592"/>
        <v>83062</v>
      </c>
      <c r="U1758" s="63">
        <f t="shared" si="597"/>
        <v>125664</v>
      </c>
      <c r="V1758" s="63">
        <f t="shared" si="598"/>
        <v>140420</v>
      </c>
      <c r="W1758" s="64">
        <f t="shared" si="599"/>
        <v>121429.07166184019</v>
      </c>
      <c r="X1758" s="64">
        <f t="shared" si="600"/>
        <v>116845.51736459805</v>
      </c>
      <c r="Y1758" s="64">
        <f t="shared" si="593"/>
        <v>111741</v>
      </c>
      <c r="Z1758" s="64">
        <f t="shared" si="594"/>
        <v>99953.758682299027</v>
      </c>
      <c r="AA1758" s="64">
        <f t="shared" si="601"/>
        <v>37470.452732786667</v>
      </c>
      <c r="AB1758" s="65">
        <f t="shared" si="595"/>
        <v>0.29817969134188527</v>
      </c>
      <c r="AC1758" s="66">
        <f t="shared" si="602"/>
        <v>83062</v>
      </c>
      <c r="AD1758" s="67" t="s">
        <v>4739</v>
      </c>
    </row>
    <row r="1759" spans="1:30" s="68" customFormat="1" ht="29.5" customHeight="1" x14ac:dyDescent="0.35">
      <c r="A1759" s="57"/>
      <c r="B1759" s="3">
        <v>247</v>
      </c>
      <c r="C1759" s="9" t="s">
        <v>414</v>
      </c>
      <c r="D1759" s="106" t="s">
        <v>2191</v>
      </c>
      <c r="E1759" s="107" t="s">
        <v>2192</v>
      </c>
      <c r="F1759" s="4" t="s">
        <v>13</v>
      </c>
      <c r="G1759" s="58">
        <v>70600</v>
      </c>
      <c r="H1759" s="58">
        <v>13414</v>
      </c>
      <c r="I1759" s="59">
        <v>84014</v>
      </c>
      <c r="J1759" s="60">
        <v>103000</v>
      </c>
      <c r="K1759" s="60">
        <f t="shared" si="584"/>
        <v>19570</v>
      </c>
      <c r="L1759" s="61">
        <f t="shared" si="585"/>
        <v>122570</v>
      </c>
      <c r="M1759" s="60">
        <v>96000</v>
      </c>
      <c r="N1759" s="60">
        <f t="shared" si="590"/>
        <v>18240</v>
      </c>
      <c r="O1759" s="62">
        <f t="shared" si="591"/>
        <v>114240</v>
      </c>
      <c r="P1759" s="58">
        <v>74836</v>
      </c>
      <c r="Q1759" s="58">
        <v>14218.84</v>
      </c>
      <c r="R1759" s="58">
        <v>89054.84</v>
      </c>
      <c r="S1759" s="62"/>
      <c r="T1759" s="63">
        <f t="shared" si="592"/>
        <v>84014</v>
      </c>
      <c r="U1759" s="63">
        <f t="shared" si="597"/>
        <v>106941.33333333333</v>
      </c>
      <c r="V1759" s="63">
        <f t="shared" si="598"/>
        <v>114240</v>
      </c>
      <c r="W1759" s="64">
        <f t="shared" si="599"/>
        <v>105564.52899630093</v>
      </c>
      <c r="X1759" s="64">
        <f t="shared" si="600"/>
        <v>104112.86505635532</v>
      </c>
      <c r="Y1759" s="64">
        <f t="shared" si="593"/>
        <v>99127</v>
      </c>
      <c r="Z1759" s="64">
        <f t="shared" si="594"/>
        <v>94063.432528177655</v>
      </c>
      <c r="AA1759" s="64">
        <f t="shared" si="601"/>
        <v>20287.784140544623</v>
      </c>
      <c r="AB1759" s="65">
        <f t="shared" si="595"/>
        <v>0.18970947442097186</v>
      </c>
      <c r="AC1759" s="66">
        <f t="shared" si="602"/>
        <v>84014</v>
      </c>
      <c r="AD1759" s="67" t="s">
        <v>4739</v>
      </c>
    </row>
    <row r="1760" spans="1:30" s="68" customFormat="1" ht="29.5" customHeight="1" x14ac:dyDescent="0.35">
      <c r="A1760" s="57"/>
      <c r="B1760" s="3">
        <v>248</v>
      </c>
      <c r="C1760" s="9" t="s">
        <v>414</v>
      </c>
      <c r="D1760" s="106" t="s">
        <v>2193</v>
      </c>
      <c r="E1760" s="107" t="s">
        <v>2194</v>
      </c>
      <c r="F1760" s="4" t="s">
        <v>13</v>
      </c>
      <c r="G1760" s="58">
        <v>70900</v>
      </c>
      <c r="H1760" s="58">
        <v>13471</v>
      </c>
      <c r="I1760" s="59">
        <v>84371</v>
      </c>
      <c r="J1760" s="60">
        <v>106000</v>
      </c>
      <c r="K1760" s="60">
        <f t="shared" si="584"/>
        <v>20140</v>
      </c>
      <c r="L1760" s="61">
        <f t="shared" si="585"/>
        <v>126140</v>
      </c>
      <c r="M1760" s="60">
        <v>99000</v>
      </c>
      <c r="N1760" s="60">
        <f t="shared" si="590"/>
        <v>18810</v>
      </c>
      <c r="O1760" s="62">
        <f t="shared" si="591"/>
        <v>117810</v>
      </c>
      <c r="P1760" s="58">
        <v>73736</v>
      </c>
      <c r="Q1760" s="58">
        <v>14009.84</v>
      </c>
      <c r="R1760" s="58">
        <v>87745.84</v>
      </c>
      <c r="S1760" s="62"/>
      <c r="T1760" s="63">
        <f t="shared" si="592"/>
        <v>84371</v>
      </c>
      <c r="U1760" s="63">
        <f t="shared" si="597"/>
        <v>109440.33333333333</v>
      </c>
      <c r="V1760" s="63">
        <f t="shared" si="598"/>
        <v>117810</v>
      </c>
      <c r="W1760" s="64">
        <f t="shared" si="599"/>
        <v>107830.77495805656</v>
      </c>
      <c r="X1760" s="64">
        <f t="shared" si="600"/>
        <v>106125.72954831492</v>
      </c>
      <c r="Y1760" s="64">
        <f t="shared" si="593"/>
        <v>101090.5</v>
      </c>
      <c r="Z1760" s="64">
        <f t="shared" si="594"/>
        <v>95248.364774157468</v>
      </c>
      <c r="AA1760" s="64">
        <f t="shared" si="601"/>
        <v>22106.578892567977</v>
      </c>
      <c r="AB1760" s="65">
        <f t="shared" si="595"/>
        <v>0.20199663340969337</v>
      </c>
      <c r="AC1760" s="66">
        <f t="shared" si="602"/>
        <v>84371</v>
      </c>
      <c r="AD1760" s="67" t="s">
        <v>4739</v>
      </c>
    </row>
    <row r="1761" spans="1:30" s="68" customFormat="1" ht="29.5" customHeight="1" x14ac:dyDescent="0.35">
      <c r="A1761" s="57"/>
      <c r="B1761" s="3">
        <v>249</v>
      </c>
      <c r="C1761" s="9" t="s">
        <v>414</v>
      </c>
      <c r="D1761" s="106" t="s">
        <v>2195</v>
      </c>
      <c r="E1761" s="107" t="s">
        <v>2196</v>
      </c>
      <c r="F1761" s="4" t="s">
        <v>13</v>
      </c>
      <c r="G1761" s="58">
        <v>70900</v>
      </c>
      <c r="H1761" s="58">
        <v>13471</v>
      </c>
      <c r="I1761" s="59">
        <v>84371</v>
      </c>
      <c r="J1761" s="60">
        <v>125000</v>
      </c>
      <c r="K1761" s="60">
        <f t="shared" si="584"/>
        <v>23750</v>
      </c>
      <c r="L1761" s="61">
        <f t="shared" si="585"/>
        <v>148750</v>
      </c>
      <c r="M1761" s="60">
        <v>115000</v>
      </c>
      <c r="N1761" s="60">
        <f t="shared" si="590"/>
        <v>21850</v>
      </c>
      <c r="O1761" s="62">
        <f t="shared" si="591"/>
        <v>136850</v>
      </c>
      <c r="P1761" s="58">
        <v>73736</v>
      </c>
      <c r="Q1761" s="58">
        <v>14009.84</v>
      </c>
      <c r="R1761" s="58">
        <v>87745.84</v>
      </c>
      <c r="S1761" s="62"/>
      <c r="T1761" s="63">
        <f t="shared" si="592"/>
        <v>84371</v>
      </c>
      <c r="U1761" s="63">
        <f t="shared" si="597"/>
        <v>123323.66666666667</v>
      </c>
      <c r="V1761" s="63">
        <f t="shared" si="598"/>
        <v>136850</v>
      </c>
      <c r="W1761" s="64">
        <f t="shared" si="599"/>
        <v>119756.28750711774</v>
      </c>
      <c r="X1761" s="64">
        <f t="shared" si="600"/>
        <v>115908.99859832435</v>
      </c>
      <c r="Y1761" s="64">
        <f t="shared" si="593"/>
        <v>110610.5</v>
      </c>
      <c r="Z1761" s="64">
        <f t="shared" si="594"/>
        <v>100139.99929916218</v>
      </c>
      <c r="AA1761" s="64">
        <f t="shared" si="601"/>
        <v>34254.710337898527</v>
      </c>
      <c r="AB1761" s="65">
        <f t="shared" si="595"/>
        <v>0.2777626652188836</v>
      </c>
      <c r="AC1761" s="66">
        <f t="shared" si="602"/>
        <v>84371</v>
      </c>
      <c r="AD1761" s="67" t="s">
        <v>4739</v>
      </c>
    </row>
    <row r="1762" spans="1:30" s="68" customFormat="1" ht="29.5" customHeight="1" x14ac:dyDescent="0.35">
      <c r="A1762" s="57"/>
      <c r="B1762" s="3">
        <v>250</v>
      </c>
      <c r="C1762" s="9" t="s">
        <v>414</v>
      </c>
      <c r="D1762" s="106" t="s">
        <v>2197</v>
      </c>
      <c r="E1762" s="107" t="s">
        <v>2198</v>
      </c>
      <c r="F1762" s="4" t="s">
        <v>13</v>
      </c>
      <c r="G1762" s="58">
        <v>88300</v>
      </c>
      <c r="H1762" s="58">
        <v>16777</v>
      </c>
      <c r="I1762" s="59">
        <v>105077</v>
      </c>
      <c r="J1762" s="60">
        <v>129000</v>
      </c>
      <c r="K1762" s="60">
        <f t="shared" si="584"/>
        <v>24510</v>
      </c>
      <c r="L1762" s="61">
        <f t="shared" si="585"/>
        <v>153510</v>
      </c>
      <c r="M1762" s="60">
        <v>120000</v>
      </c>
      <c r="N1762" s="60">
        <f t="shared" si="590"/>
        <v>22800</v>
      </c>
      <c r="O1762" s="62">
        <f t="shared" si="591"/>
        <v>142800</v>
      </c>
      <c r="P1762" s="58">
        <v>92715.000000000015</v>
      </c>
      <c r="Q1762" s="58">
        <v>17615.850000000002</v>
      </c>
      <c r="R1762" s="58">
        <v>110330.85000000002</v>
      </c>
      <c r="S1762" s="62"/>
      <c r="T1762" s="63">
        <f t="shared" si="592"/>
        <v>105077</v>
      </c>
      <c r="U1762" s="63">
        <f t="shared" si="597"/>
        <v>133795.66666666666</v>
      </c>
      <c r="V1762" s="63">
        <f t="shared" si="598"/>
        <v>142800</v>
      </c>
      <c r="W1762" s="64">
        <f t="shared" si="599"/>
        <v>132065.94643579688</v>
      </c>
      <c r="X1762" s="64">
        <f t="shared" si="600"/>
        <v>130243.01259518451</v>
      </c>
      <c r="Y1762" s="64">
        <f t="shared" si="593"/>
        <v>123938.5</v>
      </c>
      <c r="Z1762" s="64">
        <f t="shared" si="594"/>
        <v>117660.00629759225</v>
      </c>
      <c r="AA1762" s="64">
        <f t="shared" si="601"/>
        <v>25441.057099368572</v>
      </c>
      <c r="AB1762" s="65">
        <f t="shared" si="595"/>
        <v>0.19014858801631773</v>
      </c>
      <c r="AC1762" s="66">
        <f t="shared" si="602"/>
        <v>105077</v>
      </c>
      <c r="AD1762" s="67" t="s">
        <v>4739</v>
      </c>
    </row>
    <row r="1763" spans="1:30" s="68" customFormat="1" ht="29.5" customHeight="1" x14ac:dyDescent="0.35">
      <c r="A1763" s="57"/>
      <c r="B1763" s="3">
        <v>251</v>
      </c>
      <c r="C1763" s="9" t="s">
        <v>414</v>
      </c>
      <c r="D1763" s="106" t="s">
        <v>1195</v>
      </c>
      <c r="E1763" s="107" t="s">
        <v>1206</v>
      </c>
      <c r="F1763" s="4" t="s">
        <v>13</v>
      </c>
      <c r="G1763" s="58">
        <v>72700</v>
      </c>
      <c r="H1763" s="58">
        <v>13813</v>
      </c>
      <c r="I1763" s="59">
        <v>86513</v>
      </c>
      <c r="J1763" s="60">
        <v>115000</v>
      </c>
      <c r="K1763" s="60">
        <f t="shared" si="584"/>
        <v>21850</v>
      </c>
      <c r="L1763" s="61">
        <f t="shared" si="585"/>
        <v>136850</v>
      </c>
      <c r="M1763" s="60">
        <v>105000</v>
      </c>
      <c r="N1763" s="60">
        <f t="shared" si="590"/>
        <v>19950</v>
      </c>
      <c r="O1763" s="62">
        <f t="shared" si="591"/>
        <v>124950</v>
      </c>
      <c r="P1763" s="58">
        <v>77062</v>
      </c>
      <c r="Q1763" s="58">
        <v>14641.78</v>
      </c>
      <c r="R1763" s="58">
        <v>91703.78</v>
      </c>
      <c r="S1763" s="62"/>
      <c r="T1763" s="63">
        <f t="shared" si="592"/>
        <v>86513</v>
      </c>
      <c r="U1763" s="63">
        <f t="shared" si="597"/>
        <v>116104.33333333333</v>
      </c>
      <c r="V1763" s="63">
        <f t="shared" si="598"/>
        <v>124950</v>
      </c>
      <c r="W1763" s="64">
        <f t="shared" si="599"/>
        <v>113942.95496867645</v>
      </c>
      <c r="X1763" s="64">
        <f t="shared" si="600"/>
        <v>111651.05365349673</v>
      </c>
      <c r="Y1763" s="64">
        <f t="shared" si="593"/>
        <v>105731.5</v>
      </c>
      <c r="Z1763" s="64">
        <f t="shared" si="594"/>
        <v>99082.026826748363</v>
      </c>
      <c r="AA1763" s="64">
        <f t="shared" si="601"/>
        <v>26308.511100655851</v>
      </c>
      <c r="AB1763" s="65">
        <f t="shared" si="595"/>
        <v>0.22659370537983811</v>
      </c>
      <c r="AC1763" s="66">
        <f t="shared" si="602"/>
        <v>86513</v>
      </c>
      <c r="AD1763" s="67" t="s">
        <v>4739</v>
      </c>
    </row>
    <row r="1764" spans="1:30" s="68" customFormat="1" ht="29.5" customHeight="1" x14ac:dyDescent="0.35">
      <c r="A1764" s="57"/>
      <c r="B1764" s="3">
        <v>252</v>
      </c>
      <c r="C1764" s="9" t="s">
        <v>414</v>
      </c>
      <c r="D1764" s="106" t="s">
        <v>2199</v>
      </c>
      <c r="E1764" s="107" t="s">
        <v>2200</v>
      </c>
      <c r="F1764" s="4" t="s">
        <v>13</v>
      </c>
      <c r="G1764" s="58">
        <v>35000</v>
      </c>
      <c r="H1764" s="58">
        <v>6650</v>
      </c>
      <c r="I1764" s="59">
        <v>41650</v>
      </c>
      <c r="J1764" s="60">
        <v>107000</v>
      </c>
      <c r="K1764" s="60">
        <f t="shared" si="584"/>
        <v>20330</v>
      </c>
      <c r="L1764" s="61">
        <f t="shared" si="585"/>
        <v>127330</v>
      </c>
      <c r="M1764" s="60">
        <v>98000</v>
      </c>
      <c r="N1764" s="60">
        <f t="shared" si="590"/>
        <v>18620</v>
      </c>
      <c r="O1764" s="62">
        <f t="shared" si="591"/>
        <v>116620</v>
      </c>
      <c r="P1764" s="58">
        <v>36750</v>
      </c>
      <c r="Q1764" s="58">
        <v>6982.5</v>
      </c>
      <c r="R1764" s="58">
        <v>43732.5</v>
      </c>
      <c r="S1764" s="62"/>
      <c r="T1764" s="63">
        <f t="shared" si="592"/>
        <v>41650</v>
      </c>
      <c r="U1764" s="63">
        <f t="shared" si="597"/>
        <v>95200</v>
      </c>
      <c r="V1764" s="63">
        <f t="shared" si="598"/>
        <v>116620</v>
      </c>
      <c r="W1764" s="64">
        <f t="shared" si="599"/>
        <v>85199.999843413636</v>
      </c>
      <c r="X1764" s="64">
        <f t="shared" si="600"/>
        <v>74187.514863258039</v>
      </c>
      <c r="Y1764" s="64">
        <f t="shared" si="593"/>
        <v>79135</v>
      </c>
      <c r="Z1764" s="64">
        <f t="shared" si="594"/>
        <v>57918.757431629019</v>
      </c>
      <c r="AA1764" s="64">
        <f t="shared" si="601"/>
        <v>46683.807685320615</v>
      </c>
      <c r="AB1764" s="65">
        <f t="shared" si="595"/>
        <v>0.49037613114832579</v>
      </c>
      <c r="AC1764" s="66">
        <f>Z1764</f>
        <v>57918.757431629019</v>
      </c>
      <c r="AD1764" s="90" t="s">
        <v>4745</v>
      </c>
    </row>
    <row r="1765" spans="1:30" s="68" customFormat="1" ht="29.5" customHeight="1" x14ac:dyDescent="0.35">
      <c r="A1765" s="57"/>
      <c r="B1765" s="3">
        <v>253</v>
      </c>
      <c r="C1765" s="9" t="s">
        <v>414</v>
      </c>
      <c r="D1765" s="106" t="s">
        <v>2201</v>
      </c>
      <c r="E1765" s="107" t="s">
        <v>2202</v>
      </c>
      <c r="F1765" s="4" t="s">
        <v>13</v>
      </c>
      <c r="G1765" s="58">
        <v>31000</v>
      </c>
      <c r="H1765" s="58">
        <v>5890</v>
      </c>
      <c r="I1765" s="59">
        <v>36890</v>
      </c>
      <c r="J1765" s="60">
        <v>119000</v>
      </c>
      <c r="K1765" s="60">
        <f t="shared" si="584"/>
        <v>22610</v>
      </c>
      <c r="L1765" s="61">
        <f t="shared" si="585"/>
        <v>141610</v>
      </c>
      <c r="M1765" s="60">
        <v>109000</v>
      </c>
      <c r="N1765" s="60">
        <f t="shared" si="590"/>
        <v>20710</v>
      </c>
      <c r="O1765" s="62">
        <f t="shared" si="591"/>
        <v>129710</v>
      </c>
      <c r="P1765" s="58">
        <v>32240</v>
      </c>
      <c r="Q1765" s="58">
        <v>6125.6</v>
      </c>
      <c r="R1765" s="58">
        <v>38365.599999999999</v>
      </c>
      <c r="S1765" s="62"/>
      <c r="T1765" s="63">
        <f t="shared" si="592"/>
        <v>36890</v>
      </c>
      <c r="U1765" s="63">
        <f t="shared" si="597"/>
        <v>102736.66666666667</v>
      </c>
      <c r="V1765" s="63">
        <f t="shared" si="598"/>
        <v>129710</v>
      </c>
      <c r="W1765" s="64">
        <f t="shared" si="599"/>
        <v>87833.194652110775</v>
      </c>
      <c r="X1765" s="64">
        <f t="shared" si="600"/>
        <v>71635.339587803799</v>
      </c>
      <c r="Y1765" s="64">
        <f t="shared" si="593"/>
        <v>83300</v>
      </c>
      <c r="Z1765" s="64">
        <f t="shared" si="594"/>
        <v>54262.6697939019</v>
      </c>
      <c r="AA1765" s="64">
        <f t="shared" si="601"/>
        <v>57334.458516090774</v>
      </c>
      <c r="AB1765" s="65">
        <f t="shared" si="595"/>
        <v>0.55807201436771137</v>
      </c>
      <c r="AC1765" s="66">
        <f t="shared" ref="AC1765:AC1777" si="603">Z1765</f>
        <v>54262.6697939019</v>
      </c>
      <c r="AD1765" s="90" t="s">
        <v>4745</v>
      </c>
    </row>
    <row r="1766" spans="1:30" s="68" customFormat="1" ht="29.5" customHeight="1" x14ac:dyDescent="0.35">
      <c r="A1766" s="57"/>
      <c r="B1766" s="3">
        <v>254</v>
      </c>
      <c r="C1766" s="9" t="s">
        <v>414</v>
      </c>
      <c r="D1766" s="106" t="s">
        <v>1220</v>
      </c>
      <c r="E1766" s="107" t="s">
        <v>1221</v>
      </c>
      <c r="F1766" s="4" t="s">
        <v>13</v>
      </c>
      <c r="G1766" s="58">
        <v>41000</v>
      </c>
      <c r="H1766" s="58">
        <v>7790</v>
      </c>
      <c r="I1766" s="59">
        <v>48790</v>
      </c>
      <c r="J1766" s="60">
        <v>115000</v>
      </c>
      <c r="K1766" s="60">
        <f t="shared" si="584"/>
        <v>21850</v>
      </c>
      <c r="L1766" s="61">
        <f t="shared" si="585"/>
        <v>136850</v>
      </c>
      <c r="M1766" s="60">
        <v>106000</v>
      </c>
      <c r="N1766" s="60">
        <f t="shared" si="590"/>
        <v>20140</v>
      </c>
      <c r="O1766" s="62">
        <f t="shared" si="591"/>
        <v>126140</v>
      </c>
      <c r="P1766" s="58">
        <v>43460</v>
      </c>
      <c r="Q1766" s="58">
        <v>8257.4</v>
      </c>
      <c r="R1766" s="58">
        <v>51717.4</v>
      </c>
      <c r="S1766" s="62"/>
      <c r="T1766" s="63">
        <f t="shared" si="592"/>
        <v>48790</v>
      </c>
      <c r="U1766" s="63">
        <f t="shared" si="597"/>
        <v>103926.66666666667</v>
      </c>
      <c r="V1766" s="63">
        <f t="shared" si="598"/>
        <v>126140</v>
      </c>
      <c r="W1766" s="64">
        <f t="shared" si="599"/>
        <v>94437.137689685798</v>
      </c>
      <c r="X1766" s="64">
        <f t="shared" si="600"/>
        <v>83960.768904992714</v>
      </c>
      <c r="Y1766" s="64">
        <f t="shared" si="593"/>
        <v>87465</v>
      </c>
      <c r="Z1766" s="64">
        <f t="shared" si="594"/>
        <v>66375.384452496364</v>
      </c>
      <c r="AA1766" s="64">
        <f t="shared" si="601"/>
        <v>48049.089828355063</v>
      </c>
      <c r="AB1766" s="65">
        <f t="shared" si="595"/>
        <v>0.46233648561506568</v>
      </c>
      <c r="AC1766" s="66">
        <f t="shared" si="603"/>
        <v>66375.384452496364</v>
      </c>
      <c r="AD1766" s="90" t="s">
        <v>4745</v>
      </c>
    </row>
    <row r="1767" spans="1:30" s="68" customFormat="1" ht="29.5" customHeight="1" x14ac:dyDescent="0.35">
      <c r="A1767" s="57"/>
      <c r="B1767" s="3">
        <v>255</v>
      </c>
      <c r="C1767" s="9" t="s">
        <v>414</v>
      </c>
      <c r="D1767" s="106" t="s">
        <v>1222</v>
      </c>
      <c r="E1767" s="107" t="s">
        <v>1223</v>
      </c>
      <c r="F1767" s="4" t="s">
        <v>13</v>
      </c>
      <c r="G1767" s="58">
        <v>41000</v>
      </c>
      <c r="H1767" s="58">
        <v>7790</v>
      </c>
      <c r="I1767" s="59">
        <v>48790</v>
      </c>
      <c r="J1767" s="60">
        <v>123000</v>
      </c>
      <c r="K1767" s="60">
        <f t="shared" si="584"/>
        <v>23370</v>
      </c>
      <c r="L1767" s="61">
        <f t="shared" si="585"/>
        <v>146370</v>
      </c>
      <c r="M1767" s="60">
        <v>114000</v>
      </c>
      <c r="N1767" s="60">
        <f t="shared" si="590"/>
        <v>21660</v>
      </c>
      <c r="O1767" s="62">
        <f t="shared" si="591"/>
        <v>135660</v>
      </c>
      <c r="P1767" s="58">
        <v>42230</v>
      </c>
      <c r="Q1767" s="58">
        <v>8023.7</v>
      </c>
      <c r="R1767" s="58">
        <v>50253.7</v>
      </c>
      <c r="S1767" s="62"/>
      <c r="T1767" s="63">
        <f t="shared" si="592"/>
        <v>48790</v>
      </c>
      <c r="U1767" s="63">
        <f t="shared" si="597"/>
        <v>110273.33333333333</v>
      </c>
      <c r="V1767" s="63">
        <f t="shared" si="598"/>
        <v>135660</v>
      </c>
      <c r="W1767" s="64">
        <f t="shared" si="599"/>
        <v>98949.036089728426</v>
      </c>
      <c r="X1767" s="64">
        <f t="shared" si="600"/>
        <v>86456.891191709845</v>
      </c>
      <c r="Y1767" s="64">
        <f t="shared" si="593"/>
        <v>92225</v>
      </c>
      <c r="Z1767" s="64">
        <f t="shared" si="594"/>
        <v>67623.445595854922</v>
      </c>
      <c r="AA1767" s="64">
        <f t="shared" si="601"/>
        <v>53514.729125104728</v>
      </c>
      <c r="AB1767" s="65">
        <f t="shared" si="595"/>
        <v>0.48529166125178103</v>
      </c>
      <c r="AC1767" s="66">
        <f t="shared" si="603"/>
        <v>67623.445595854922</v>
      </c>
      <c r="AD1767" s="90" t="s">
        <v>4745</v>
      </c>
    </row>
    <row r="1768" spans="1:30" s="68" customFormat="1" ht="29.5" customHeight="1" x14ac:dyDescent="0.35">
      <c r="A1768" s="57"/>
      <c r="B1768" s="3">
        <v>256</v>
      </c>
      <c r="C1768" s="9" t="s">
        <v>414</v>
      </c>
      <c r="D1768" s="106" t="s">
        <v>2203</v>
      </c>
      <c r="E1768" s="107" t="s">
        <v>2204</v>
      </c>
      <c r="F1768" s="4" t="s">
        <v>13</v>
      </c>
      <c r="G1768" s="58">
        <v>42016.806722689078</v>
      </c>
      <c r="H1768" s="58">
        <v>7983.1932773109247</v>
      </c>
      <c r="I1768" s="59">
        <v>50000</v>
      </c>
      <c r="J1768" s="60">
        <v>123000</v>
      </c>
      <c r="K1768" s="60">
        <f t="shared" si="584"/>
        <v>23370</v>
      </c>
      <c r="L1768" s="61">
        <f t="shared" si="585"/>
        <v>146370</v>
      </c>
      <c r="M1768" s="60">
        <v>112000</v>
      </c>
      <c r="N1768" s="60">
        <f t="shared" si="590"/>
        <v>21280</v>
      </c>
      <c r="O1768" s="62">
        <f t="shared" si="591"/>
        <v>133280</v>
      </c>
      <c r="P1768" s="58">
        <v>44117.647058823532</v>
      </c>
      <c r="Q1768" s="58">
        <v>8382.3529411764703</v>
      </c>
      <c r="R1768" s="58">
        <v>52500</v>
      </c>
      <c r="S1768" s="62"/>
      <c r="T1768" s="63">
        <f t="shared" si="592"/>
        <v>50000</v>
      </c>
      <c r="U1768" s="63">
        <f t="shared" si="597"/>
        <v>109883.33333333333</v>
      </c>
      <c r="V1768" s="63">
        <f t="shared" si="598"/>
        <v>133280</v>
      </c>
      <c r="W1768" s="64">
        <f t="shared" si="599"/>
        <v>99173.510638764579</v>
      </c>
      <c r="X1768" s="64">
        <f t="shared" si="600"/>
        <v>87374.393464338384</v>
      </c>
      <c r="Y1768" s="64">
        <f t="shared" si="593"/>
        <v>91640</v>
      </c>
      <c r="Z1768" s="64">
        <f t="shared" si="594"/>
        <v>68687.196732169192</v>
      </c>
      <c r="AA1768" s="64">
        <f t="shared" si="601"/>
        <v>52271.858904513167</v>
      </c>
      <c r="AB1768" s="65">
        <f t="shared" si="595"/>
        <v>0.47570325106488548</v>
      </c>
      <c r="AC1768" s="66">
        <f t="shared" si="603"/>
        <v>68687.196732169192</v>
      </c>
      <c r="AD1768" s="90" t="s">
        <v>4745</v>
      </c>
    </row>
    <row r="1769" spans="1:30" s="68" customFormat="1" ht="29.5" customHeight="1" x14ac:dyDescent="0.35">
      <c r="A1769" s="57"/>
      <c r="B1769" s="3">
        <v>257</v>
      </c>
      <c r="C1769" s="9" t="s">
        <v>414</v>
      </c>
      <c r="D1769" s="106" t="s">
        <v>1807</v>
      </c>
      <c r="E1769" s="107" t="s">
        <v>2205</v>
      </c>
      <c r="F1769" s="4" t="s">
        <v>13</v>
      </c>
      <c r="G1769" s="58">
        <v>36000</v>
      </c>
      <c r="H1769" s="58">
        <v>6840</v>
      </c>
      <c r="I1769" s="59">
        <v>42840</v>
      </c>
      <c r="J1769" s="60">
        <v>105000</v>
      </c>
      <c r="K1769" s="60">
        <f t="shared" ref="K1769:K1832" si="604">+J1769*19%</f>
        <v>19950</v>
      </c>
      <c r="L1769" s="61">
        <f t="shared" ref="L1769:L1832" si="605">+J1769+K1769</f>
        <v>124950</v>
      </c>
      <c r="M1769" s="60">
        <v>96000</v>
      </c>
      <c r="N1769" s="60">
        <f t="shared" si="590"/>
        <v>18240</v>
      </c>
      <c r="O1769" s="62">
        <f t="shared" si="591"/>
        <v>114240</v>
      </c>
      <c r="P1769" s="58">
        <v>38160</v>
      </c>
      <c r="Q1769" s="58">
        <v>7250.4</v>
      </c>
      <c r="R1769" s="58">
        <v>45410.400000000001</v>
      </c>
      <c r="S1769" s="62"/>
      <c r="T1769" s="63">
        <f t="shared" si="592"/>
        <v>42840</v>
      </c>
      <c r="U1769" s="63">
        <f t="shared" si="597"/>
        <v>94010</v>
      </c>
      <c r="V1769" s="63">
        <f t="shared" si="598"/>
        <v>114240</v>
      </c>
      <c r="W1769" s="64">
        <f t="shared" si="599"/>
        <v>84879.205485457482</v>
      </c>
      <c r="X1769" s="64">
        <f t="shared" si="600"/>
        <v>74814.137214137227</v>
      </c>
      <c r="Y1769" s="64">
        <f t="shared" si="593"/>
        <v>78540</v>
      </c>
      <c r="Z1769" s="64">
        <f t="shared" si="594"/>
        <v>58827.068607068613</v>
      </c>
      <c r="AA1769" s="64">
        <f t="shared" si="601"/>
        <v>44636.898413756302</v>
      </c>
      <c r="AB1769" s="65">
        <f t="shared" si="595"/>
        <v>0.47481010970914056</v>
      </c>
      <c r="AC1769" s="66">
        <f t="shared" si="603"/>
        <v>58827.068607068613</v>
      </c>
      <c r="AD1769" s="90" t="s">
        <v>4745</v>
      </c>
    </row>
    <row r="1770" spans="1:30" s="68" customFormat="1" ht="29.5" customHeight="1" x14ac:dyDescent="0.35">
      <c r="A1770" s="57"/>
      <c r="B1770" s="3">
        <v>258</v>
      </c>
      <c r="C1770" s="9" t="s">
        <v>414</v>
      </c>
      <c r="D1770" s="106" t="s">
        <v>2206</v>
      </c>
      <c r="E1770" s="107" t="s">
        <v>1216</v>
      </c>
      <c r="F1770" s="4" t="s">
        <v>13</v>
      </c>
      <c r="G1770" s="58">
        <v>42000</v>
      </c>
      <c r="H1770" s="58">
        <v>7980</v>
      </c>
      <c r="I1770" s="59">
        <v>49980</v>
      </c>
      <c r="J1770" s="60">
        <v>103000</v>
      </c>
      <c r="K1770" s="60">
        <f t="shared" si="604"/>
        <v>19570</v>
      </c>
      <c r="L1770" s="61">
        <f t="shared" si="605"/>
        <v>122570</v>
      </c>
      <c r="M1770" s="60">
        <v>96000</v>
      </c>
      <c r="N1770" s="60">
        <f t="shared" si="590"/>
        <v>18240</v>
      </c>
      <c r="O1770" s="62">
        <f t="shared" si="591"/>
        <v>114240</v>
      </c>
      <c r="P1770" s="58">
        <v>44100</v>
      </c>
      <c r="Q1770" s="58">
        <v>8379</v>
      </c>
      <c r="R1770" s="58">
        <v>52479</v>
      </c>
      <c r="S1770" s="62"/>
      <c r="T1770" s="63">
        <f t="shared" si="592"/>
        <v>49980</v>
      </c>
      <c r="U1770" s="63">
        <f t="shared" si="597"/>
        <v>95596.666666666672</v>
      </c>
      <c r="V1770" s="63">
        <f t="shared" si="598"/>
        <v>114240</v>
      </c>
      <c r="W1770" s="64">
        <f t="shared" si="599"/>
        <v>88783.625882784356</v>
      </c>
      <c r="X1770" s="64">
        <f t="shared" si="600"/>
        <v>81256.534034856944</v>
      </c>
      <c r="Y1770" s="64">
        <f t="shared" si="593"/>
        <v>82110</v>
      </c>
      <c r="Z1770" s="64">
        <f t="shared" si="594"/>
        <v>65618.267017428472</v>
      </c>
      <c r="AA1770" s="64">
        <f t="shared" si="601"/>
        <v>39724.141694105034</v>
      </c>
      <c r="AB1770" s="65">
        <f t="shared" si="595"/>
        <v>0.41553898351516821</v>
      </c>
      <c r="AC1770" s="66">
        <f t="shared" si="603"/>
        <v>65618.267017428472</v>
      </c>
      <c r="AD1770" s="90" t="s">
        <v>4745</v>
      </c>
    </row>
    <row r="1771" spans="1:30" ht="29.5" customHeight="1" x14ac:dyDescent="0.35">
      <c r="A1771" s="8"/>
      <c r="B1771" s="3">
        <v>259</v>
      </c>
      <c r="C1771" s="9" t="s">
        <v>414</v>
      </c>
      <c r="D1771" s="106" t="s">
        <v>2207</v>
      </c>
      <c r="E1771" s="131" t="s">
        <v>2208</v>
      </c>
      <c r="F1771" s="4" t="s">
        <v>13</v>
      </c>
      <c r="G1771" s="12">
        <v>42000</v>
      </c>
      <c r="H1771" s="12">
        <v>7980</v>
      </c>
      <c r="I1771" s="24">
        <v>49980</v>
      </c>
      <c r="J1771" s="21">
        <v>119000</v>
      </c>
      <c r="K1771" s="21">
        <f t="shared" si="604"/>
        <v>22610</v>
      </c>
      <c r="L1771" s="29">
        <f t="shared" si="605"/>
        <v>141610</v>
      </c>
      <c r="M1771" s="21">
        <v>111000</v>
      </c>
      <c r="N1771" s="21">
        <f t="shared" si="590"/>
        <v>21090</v>
      </c>
      <c r="O1771" s="32">
        <f t="shared" si="591"/>
        <v>132090</v>
      </c>
      <c r="P1771" s="12">
        <v>44100</v>
      </c>
      <c r="Q1771" s="12">
        <v>8379</v>
      </c>
      <c r="R1771" s="12">
        <v>52479</v>
      </c>
      <c r="S1771" s="32"/>
      <c r="T1771" s="33">
        <f t="shared" si="592"/>
        <v>49980</v>
      </c>
      <c r="U1771" s="33">
        <f t="shared" si="597"/>
        <v>107893.33333333333</v>
      </c>
      <c r="V1771" s="33">
        <f t="shared" si="598"/>
        <v>132090</v>
      </c>
      <c r="W1771" s="34">
        <f t="shared" si="599"/>
        <v>97780.751690747624</v>
      </c>
      <c r="X1771" s="34">
        <f t="shared" si="600"/>
        <v>86604.462809917342</v>
      </c>
      <c r="Y1771" s="34">
        <f t="shared" si="593"/>
        <v>91035</v>
      </c>
      <c r="Z1771" s="34">
        <f t="shared" si="594"/>
        <v>68292.231404958671</v>
      </c>
      <c r="AA1771" s="34">
        <f t="shared" si="601"/>
        <v>50379.789929428371</v>
      </c>
      <c r="AB1771" s="49">
        <f t="shared" si="595"/>
        <v>0.46694071239583884</v>
      </c>
      <c r="AC1771" s="46">
        <f t="shared" si="603"/>
        <v>68292.231404958671</v>
      </c>
      <c r="AD1771" s="44" t="s">
        <v>4745</v>
      </c>
    </row>
    <row r="1772" spans="1:30" ht="29.5" customHeight="1" x14ac:dyDescent="0.35">
      <c r="A1772" s="8"/>
      <c r="B1772" s="3">
        <v>260</v>
      </c>
      <c r="C1772" s="9" t="s">
        <v>414</v>
      </c>
      <c r="D1772" s="106" t="s">
        <v>2209</v>
      </c>
      <c r="E1772" s="131" t="s">
        <v>2210</v>
      </c>
      <c r="F1772" s="4" t="s">
        <v>13</v>
      </c>
      <c r="G1772" s="12">
        <v>32000</v>
      </c>
      <c r="H1772" s="12">
        <v>6080</v>
      </c>
      <c r="I1772" s="24">
        <v>38080</v>
      </c>
      <c r="J1772" s="21">
        <v>119000</v>
      </c>
      <c r="K1772" s="21">
        <f t="shared" si="604"/>
        <v>22610</v>
      </c>
      <c r="L1772" s="29">
        <f t="shared" si="605"/>
        <v>141610</v>
      </c>
      <c r="M1772" s="21">
        <v>111000</v>
      </c>
      <c r="N1772" s="21">
        <f t="shared" si="590"/>
        <v>21090</v>
      </c>
      <c r="O1772" s="32">
        <f t="shared" si="591"/>
        <v>132090</v>
      </c>
      <c r="P1772" s="12">
        <v>32960</v>
      </c>
      <c r="Q1772" s="12">
        <v>6262.4</v>
      </c>
      <c r="R1772" s="12">
        <v>39222.400000000001</v>
      </c>
      <c r="S1772" s="32"/>
      <c r="T1772" s="33">
        <f t="shared" si="592"/>
        <v>38080</v>
      </c>
      <c r="U1772" s="33">
        <f t="shared" si="597"/>
        <v>103926.66666666667</v>
      </c>
      <c r="V1772" s="33">
        <f t="shared" si="598"/>
        <v>132090</v>
      </c>
      <c r="W1772" s="34">
        <f t="shared" si="599"/>
        <v>89307.29476684118</v>
      </c>
      <c r="X1772" s="34">
        <f t="shared" si="600"/>
        <v>73362.640867324604</v>
      </c>
      <c r="Y1772" s="34">
        <f t="shared" si="593"/>
        <v>85085</v>
      </c>
      <c r="Z1772" s="34">
        <f t="shared" si="594"/>
        <v>55721.320433662302</v>
      </c>
      <c r="AA1772" s="34">
        <f t="shared" si="601"/>
        <v>57223.20537450986</v>
      </c>
      <c r="AB1772" s="49">
        <f t="shared" si="595"/>
        <v>0.55061138021531075</v>
      </c>
      <c r="AC1772" s="46">
        <f t="shared" si="603"/>
        <v>55721.320433662302</v>
      </c>
      <c r="AD1772" s="44" t="s">
        <v>4745</v>
      </c>
    </row>
    <row r="1773" spans="1:30" ht="29.5" customHeight="1" x14ac:dyDescent="0.35">
      <c r="A1773" s="8"/>
      <c r="B1773" s="3">
        <v>261</v>
      </c>
      <c r="C1773" s="9" t="s">
        <v>414</v>
      </c>
      <c r="D1773" s="106" t="s">
        <v>2211</v>
      </c>
      <c r="E1773" s="131" t="s">
        <v>2212</v>
      </c>
      <c r="F1773" s="4" t="s">
        <v>13</v>
      </c>
      <c r="G1773" s="12">
        <v>36000</v>
      </c>
      <c r="H1773" s="12">
        <v>6840</v>
      </c>
      <c r="I1773" s="24">
        <v>42840</v>
      </c>
      <c r="J1773" s="21">
        <v>123000</v>
      </c>
      <c r="K1773" s="21">
        <f t="shared" si="604"/>
        <v>23370</v>
      </c>
      <c r="L1773" s="29">
        <f t="shared" si="605"/>
        <v>146370</v>
      </c>
      <c r="M1773" s="21">
        <v>112000</v>
      </c>
      <c r="N1773" s="21">
        <f t="shared" si="590"/>
        <v>21280</v>
      </c>
      <c r="O1773" s="32">
        <f t="shared" si="591"/>
        <v>133280</v>
      </c>
      <c r="P1773" s="12">
        <v>37800</v>
      </c>
      <c r="Q1773" s="12">
        <v>7182</v>
      </c>
      <c r="R1773" s="12">
        <v>44982</v>
      </c>
      <c r="S1773" s="32"/>
      <c r="T1773" s="33">
        <f t="shared" si="592"/>
        <v>42840</v>
      </c>
      <c r="U1773" s="33">
        <f t="shared" si="597"/>
        <v>107496.66666666667</v>
      </c>
      <c r="V1773" s="33">
        <f t="shared" si="598"/>
        <v>133280</v>
      </c>
      <c r="W1773" s="34">
        <f t="shared" si="599"/>
        <v>94193.76861696913</v>
      </c>
      <c r="X1773" s="34">
        <f t="shared" si="600"/>
        <v>79622.752293577985</v>
      </c>
      <c r="Y1773" s="34">
        <f t="shared" si="593"/>
        <v>88060</v>
      </c>
      <c r="Z1773" s="34">
        <f t="shared" si="594"/>
        <v>61231.376146788993</v>
      </c>
      <c r="AA1773" s="34">
        <f t="shared" si="601"/>
        <v>56375.53044835438</v>
      </c>
      <c r="AB1773" s="49">
        <f t="shared" si="595"/>
        <v>0.52443980075370755</v>
      </c>
      <c r="AC1773" s="46">
        <f t="shared" si="603"/>
        <v>61231.376146788993</v>
      </c>
      <c r="AD1773" s="44" t="s">
        <v>4745</v>
      </c>
    </row>
    <row r="1774" spans="1:30" ht="29.5" customHeight="1" x14ac:dyDescent="0.35">
      <c r="A1774" s="8"/>
      <c r="B1774" s="3">
        <v>262</v>
      </c>
      <c r="C1774" s="9" t="s">
        <v>414</v>
      </c>
      <c r="D1774" s="106" t="s">
        <v>803</v>
      </c>
      <c r="E1774" s="131" t="s">
        <v>2213</v>
      </c>
      <c r="F1774" s="4" t="s">
        <v>13</v>
      </c>
      <c r="G1774" s="12">
        <v>35400</v>
      </c>
      <c r="H1774" s="12">
        <v>6726</v>
      </c>
      <c r="I1774" s="24">
        <v>42126</v>
      </c>
      <c r="J1774" s="21">
        <v>107000</v>
      </c>
      <c r="K1774" s="21">
        <f t="shared" si="604"/>
        <v>20330</v>
      </c>
      <c r="L1774" s="29">
        <f t="shared" si="605"/>
        <v>127330</v>
      </c>
      <c r="M1774" s="21">
        <v>98000</v>
      </c>
      <c r="N1774" s="21">
        <f t="shared" si="590"/>
        <v>18620</v>
      </c>
      <c r="O1774" s="32">
        <f t="shared" si="591"/>
        <v>116620</v>
      </c>
      <c r="P1774" s="12">
        <v>37524</v>
      </c>
      <c r="Q1774" s="12">
        <v>7129.56</v>
      </c>
      <c r="R1774" s="12">
        <v>44653.56</v>
      </c>
      <c r="S1774" s="32"/>
      <c r="T1774" s="33">
        <f t="shared" si="592"/>
        <v>42126</v>
      </c>
      <c r="U1774" s="33">
        <f t="shared" si="597"/>
        <v>95358.666666666672</v>
      </c>
      <c r="V1774" s="33">
        <f t="shared" si="598"/>
        <v>116620</v>
      </c>
      <c r="W1774" s="34">
        <f t="shared" si="599"/>
        <v>85523.342600044984</v>
      </c>
      <c r="X1774" s="34">
        <f t="shared" si="600"/>
        <v>74688.593135320974</v>
      </c>
      <c r="Y1774" s="34">
        <f t="shared" si="593"/>
        <v>79373</v>
      </c>
      <c r="Z1774" s="34">
        <f t="shared" si="594"/>
        <v>58407.296567660487</v>
      </c>
      <c r="AA1774" s="34">
        <f t="shared" si="601"/>
        <v>46410.813668080998</v>
      </c>
      <c r="AB1774" s="49">
        <f t="shared" si="595"/>
        <v>0.48669738462591405</v>
      </c>
      <c r="AC1774" s="46">
        <f t="shared" si="603"/>
        <v>58407.296567660487</v>
      </c>
      <c r="AD1774" s="44" t="s">
        <v>4745</v>
      </c>
    </row>
    <row r="1775" spans="1:30" ht="29.5" customHeight="1" x14ac:dyDescent="0.35">
      <c r="A1775" s="8"/>
      <c r="B1775" s="3">
        <v>263</v>
      </c>
      <c r="C1775" s="9" t="s">
        <v>414</v>
      </c>
      <c r="D1775" s="106" t="s">
        <v>2214</v>
      </c>
      <c r="E1775" s="131" t="s">
        <v>2215</v>
      </c>
      <c r="F1775" s="4" t="s">
        <v>13</v>
      </c>
      <c r="G1775" s="12">
        <v>35000</v>
      </c>
      <c r="H1775" s="12">
        <v>6650</v>
      </c>
      <c r="I1775" s="24">
        <v>41650</v>
      </c>
      <c r="J1775" s="21">
        <v>100000</v>
      </c>
      <c r="K1775" s="21">
        <f t="shared" si="604"/>
        <v>19000</v>
      </c>
      <c r="L1775" s="29">
        <f t="shared" si="605"/>
        <v>119000</v>
      </c>
      <c r="M1775" s="21">
        <v>93000</v>
      </c>
      <c r="N1775" s="21">
        <f t="shared" si="590"/>
        <v>17670</v>
      </c>
      <c r="O1775" s="32">
        <f t="shared" si="591"/>
        <v>110670</v>
      </c>
      <c r="P1775" s="12">
        <v>36400</v>
      </c>
      <c r="Q1775" s="12">
        <v>6916</v>
      </c>
      <c r="R1775" s="12">
        <v>43316</v>
      </c>
      <c r="S1775" s="32"/>
      <c r="T1775" s="33">
        <f t="shared" si="592"/>
        <v>41650</v>
      </c>
      <c r="U1775" s="33">
        <f t="shared" si="597"/>
        <v>90440</v>
      </c>
      <c r="V1775" s="33">
        <f t="shared" si="598"/>
        <v>110670</v>
      </c>
      <c r="W1775" s="34">
        <f t="shared" si="599"/>
        <v>81858.533322288582</v>
      </c>
      <c r="X1775" s="34">
        <f t="shared" si="600"/>
        <v>72378.386795390848</v>
      </c>
      <c r="Y1775" s="34">
        <f t="shared" si="593"/>
        <v>76160</v>
      </c>
      <c r="Z1775" s="34">
        <f t="shared" si="594"/>
        <v>57014.193397695424</v>
      </c>
      <c r="AA1775" s="34">
        <f t="shared" si="601"/>
        <v>42458.159404288832</v>
      </c>
      <c r="AB1775" s="49">
        <f t="shared" si="595"/>
        <v>0.46946217828713876</v>
      </c>
      <c r="AC1775" s="46">
        <f t="shared" si="603"/>
        <v>57014.193397695424</v>
      </c>
      <c r="AD1775" s="44" t="s">
        <v>4745</v>
      </c>
    </row>
    <row r="1776" spans="1:30" ht="29.5" customHeight="1" x14ac:dyDescent="0.35">
      <c r="A1776" s="8"/>
      <c r="B1776" s="3">
        <v>264</v>
      </c>
      <c r="C1776" s="9" t="s">
        <v>414</v>
      </c>
      <c r="D1776" s="106" t="s">
        <v>2216</v>
      </c>
      <c r="E1776" s="131" t="s">
        <v>2217</v>
      </c>
      <c r="F1776" s="4" t="s">
        <v>13</v>
      </c>
      <c r="G1776" s="12">
        <v>35000</v>
      </c>
      <c r="H1776" s="12">
        <v>6650</v>
      </c>
      <c r="I1776" s="24">
        <v>41650</v>
      </c>
      <c r="J1776" s="21">
        <v>116000</v>
      </c>
      <c r="K1776" s="21">
        <f t="shared" si="604"/>
        <v>22040</v>
      </c>
      <c r="L1776" s="29">
        <f t="shared" si="605"/>
        <v>138040</v>
      </c>
      <c r="M1776" s="21">
        <v>107000</v>
      </c>
      <c r="N1776" s="21">
        <f t="shared" si="590"/>
        <v>20330</v>
      </c>
      <c r="O1776" s="32">
        <f t="shared" si="591"/>
        <v>127330</v>
      </c>
      <c r="P1776" s="12">
        <v>36750</v>
      </c>
      <c r="Q1776" s="12">
        <v>6982.5</v>
      </c>
      <c r="R1776" s="12">
        <v>43732.5</v>
      </c>
      <c r="S1776" s="32"/>
      <c r="T1776" s="33">
        <f t="shared" si="592"/>
        <v>41650</v>
      </c>
      <c r="U1776" s="33">
        <f t="shared" si="597"/>
        <v>102340</v>
      </c>
      <c r="V1776" s="33">
        <f t="shared" si="598"/>
        <v>127330</v>
      </c>
      <c r="W1776" s="34">
        <f t="shared" si="599"/>
        <v>90126.028080144039</v>
      </c>
      <c r="X1776" s="34">
        <f t="shared" si="600"/>
        <v>76711.648612553778</v>
      </c>
      <c r="Y1776" s="34">
        <f t="shared" si="593"/>
        <v>84490</v>
      </c>
      <c r="Z1776" s="34">
        <f t="shared" si="594"/>
        <v>59180.824306276889</v>
      </c>
      <c r="AA1776" s="34">
        <f t="shared" si="601"/>
        <v>52831.175455407007</v>
      </c>
      <c r="AB1776" s="49">
        <f t="shared" si="595"/>
        <v>0.51623192745170032</v>
      </c>
      <c r="AC1776" s="46">
        <f t="shared" si="603"/>
        <v>59180.824306276889</v>
      </c>
      <c r="AD1776" s="44" t="s">
        <v>4745</v>
      </c>
    </row>
    <row r="1777" spans="1:30" ht="29.5" customHeight="1" x14ac:dyDescent="0.35">
      <c r="A1777" s="8"/>
      <c r="B1777" s="3">
        <v>265</v>
      </c>
      <c r="C1777" s="9" t="s">
        <v>414</v>
      </c>
      <c r="D1777" s="106" t="s">
        <v>1191</v>
      </c>
      <c r="E1777" s="131" t="s">
        <v>2218</v>
      </c>
      <c r="F1777" s="4" t="s">
        <v>13</v>
      </c>
      <c r="G1777" s="12">
        <v>35000</v>
      </c>
      <c r="H1777" s="12">
        <v>6650</v>
      </c>
      <c r="I1777" s="24">
        <v>41650</v>
      </c>
      <c r="J1777" s="21">
        <v>105000</v>
      </c>
      <c r="K1777" s="21">
        <f t="shared" si="604"/>
        <v>19950</v>
      </c>
      <c r="L1777" s="29">
        <f t="shared" si="605"/>
        <v>124950</v>
      </c>
      <c r="M1777" s="21">
        <v>97000</v>
      </c>
      <c r="N1777" s="21">
        <f t="shared" si="590"/>
        <v>18430</v>
      </c>
      <c r="O1777" s="32">
        <f t="shared" si="591"/>
        <v>115430</v>
      </c>
      <c r="P1777" s="12">
        <v>37100</v>
      </c>
      <c r="Q1777" s="12">
        <v>7049</v>
      </c>
      <c r="R1777" s="12">
        <v>44149</v>
      </c>
      <c r="S1777" s="32"/>
      <c r="T1777" s="33">
        <f t="shared" si="592"/>
        <v>41650</v>
      </c>
      <c r="U1777" s="33">
        <f t="shared" si="597"/>
        <v>94010</v>
      </c>
      <c r="V1777" s="33">
        <f t="shared" si="598"/>
        <v>115430</v>
      </c>
      <c r="W1777" s="34">
        <f t="shared" si="599"/>
        <v>84376.852443719079</v>
      </c>
      <c r="X1777" s="34">
        <f t="shared" si="600"/>
        <v>73753.448275862058</v>
      </c>
      <c r="Y1777" s="34">
        <f t="shared" si="593"/>
        <v>78540</v>
      </c>
      <c r="Z1777" s="34">
        <f t="shared" si="594"/>
        <v>57701.724137931029</v>
      </c>
      <c r="AA1777" s="34">
        <f t="shared" si="601"/>
        <v>45594.240864389882</v>
      </c>
      <c r="AB1777" s="49">
        <f t="shared" si="595"/>
        <v>0.48499352052324096</v>
      </c>
      <c r="AC1777" s="46">
        <f t="shared" si="603"/>
        <v>57701.724137931029</v>
      </c>
      <c r="AD1777" s="44" t="s">
        <v>4745</v>
      </c>
    </row>
    <row r="1778" spans="1:30" ht="29.5" customHeight="1" x14ac:dyDescent="0.35">
      <c r="A1778" s="8"/>
      <c r="B1778" s="3">
        <v>266</v>
      </c>
      <c r="C1778" s="9" t="s">
        <v>414</v>
      </c>
      <c r="D1778" s="106" t="s">
        <v>1043</v>
      </c>
      <c r="E1778" s="131" t="s">
        <v>2219</v>
      </c>
      <c r="F1778" s="4" t="s">
        <v>13</v>
      </c>
      <c r="G1778" s="12">
        <v>69200</v>
      </c>
      <c r="H1778" s="12">
        <v>13148</v>
      </c>
      <c r="I1778" s="24">
        <v>82348</v>
      </c>
      <c r="J1778" s="21">
        <v>120000</v>
      </c>
      <c r="K1778" s="21">
        <f t="shared" si="604"/>
        <v>22800</v>
      </c>
      <c r="L1778" s="29">
        <f t="shared" si="605"/>
        <v>142800</v>
      </c>
      <c r="M1778" s="21">
        <v>112000</v>
      </c>
      <c r="N1778" s="21">
        <f t="shared" si="590"/>
        <v>21280</v>
      </c>
      <c r="O1778" s="32">
        <f t="shared" si="591"/>
        <v>133280</v>
      </c>
      <c r="P1778" s="12">
        <v>71276</v>
      </c>
      <c r="Q1778" s="12">
        <v>13542.44</v>
      </c>
      <c r="R1778" s="12">
        <v>84818.44</v>
      </c>
      <c r="S1778" s="32"/>
      <c r="T1778" s="33">
        <f t="shared" si="592"/>
        <v>82348</v>
      </c>
      <c r="U1778" s="33">
        <f t="shared" si="597"/>
        <v>119476</v>
      </c>
      <c r="V1778" s="33">
        <f t="shared" si="598"/>
        <v>133280</v>
      </c>
      <c r="W1778" s="34">
        <f t="shared" si="599"/>
        <v>116157.89925926361</v>
      </c>
      <c r="X1778" s="34">
        <f t="shared" si="600"/>
        <v>112572.94130411197</v>
      </c>
      <c r="Y1778" s="34">
        <f t="shared" si="593"/>
        <v>107814</v>
      </c>
      <c r="Z1778" s="34">
        <f t="shared" si="594"/>
        <v>97460.470652055985</v>
      </c>
      <c r="AA1778" s="34">
        <f t="shared" si="601"/>
        <v>32504.213388420892</v>
      </c>
      <c r="AB1778" s="49">
        <f t="shared" si="595"/>
        <v>0.27205642462436719</v>
      </c>
      <c r="AC1778" s="46">
        <f t="shared" ref="AC1778:AC1779" si="606">T1778</f>
        <v>82348</v>
      </c>
      <c r="AD1778" s="51" t="s">
        <v>4739</v>
      </c>
    </row>
    <row r="1779" spans="1:30" ht="29.5" customHeight="1" x14ac:dyDescent="0.35">
      <c r="A1779" s="8"/>
      <c r="B1779" s="3">
        <v>267</v>
      </c>
      <c r="C1779" s="9" t="s">
        <v>414</v>
      </c>
      <c r="D1779" s="106" t="s">
        <v>2220</v>
      </c>
      <c r="E1779" s="131" t="s">
        <v>2221</v>
      </c>
      <c r="F1779" s="4" t="s">
        <v>13</v>
      </c>
      <c r="G1779" s="12">
        <v>73000</v>
      </c>
      <c r="H1779" s="12">
        <v>13870</v>
      </c>
      <c r="I1779" s="24">
        <v>86870</v>
      </c>
      <c r="J1779" s="21">
        <v>116000</v>
      </c>
      <c r="K1779" s="21">
        <f t="shared" si="604"/>
        <v>22040</v>
      </c>
      <c r="L1779" s="29">
        <f t="shared" si="605"/>
        <v>138040</v>
      </c>
      <c r="M1779" s="21">
        <v>107000</v>
      </c>
      <c r="N1779" s="21">
        <f t="shared" si="590"/>
        <v>20330</v>
      </c>
      <c r="O1779" s="32">
        <f t="shared" si="591"/>
        <v>127330</v>
      </c>
      <c r="P1779" s="12">
        <v>77380</v>
      </c>
      <c r="Q1779" s="12">
        <v>14702.2</v>
      </c>
      <c r="R1779" s="12">
        <v>92082.2</v>
      </c>
      <c r="S1779" s="32"/>
      <c r="T1779" s="33">
        <f t="shared" si="592"/>
        <v>86870</v>
      </c>
      <c r="U1779" s="33">
        <f t="shared" si="597"/>
        <v>117413.33333333333</v>
      </c>
      <c r="V1779" s="33">
        <f t="shared" si="598"/>
        <v>127330</v>
      </c>
      <c r="W1779" s="34">
        <f t="shared" si="599"/>
        <v>115151.20943781333</v>
      </c>
      <c r="X1779" s="34">
        <f t="shared" si="600"/>
        <v>112742.36938412741</v>
      </c>
      <c r="Y1779" s="34">
        <f t="shared" si="593"/>
        <v>107100</v>
      </c>
      <c r="Z1779" s="34">
        <f t="shared" si="594"/>
        <v>99806.184692063704</v>
      </c>
      <c r="AA1779" s="34">
        <f t="shared" si="601"/>
        <v>26987.912726502804</v>
      </c>
      <c r="AB1779" s="49">
        <f t="shared" si="595"/>
        <v>0.2298539012591086</v>
      </c>
      <c r="AC1779" s="46">
        <f t="shared" si="606"/>
        <v>86870</v>
      </c>
      <c r="AD1779" s="51" t="s">
        <v>4739</v>
      </c>
    </row>
    <row r="1780" spans="1:30" ht="29.5" customHeight="1" x14ac:dyDescent="0.35">
      <c r="A1780" s="8"/>
      <c r="B1780" s="3">
        <v>268</v>
      </c>
      <c r="C1780" s="9" t="s">
        <v>414</v>
      </c>
      <c r="D1780" s="106" t="s">
        <v>2222</v>
      </c>
      <c r="E1780" s="131" t="s">
        <v>2223</v>
      </c>
      <c r="F1780" s="4" t="s">
        <v>13</v>
      </c>
      <c r="G1780" s="12">
        <v>35400</v>
      </c>
      <c r="H1780" s="12">
        <v>6726</v>
      </c>
      <c r="I1780" s="24">
        <v>42126</v>
      </c>
      <c r="J1780" s="21">
        <v>105000</v>
      </c>
      <c r="K1780" s="21">
        <f t="shared" si="604"/>
        <v>19950</v>
      </c>
      <c r="L1780" s="29">
        <f t="shared" si="605"/>
        <v>124950</v>
      </c>
      <c r="M1780" s="21">
        <v>98000</v>
      </c>
      <c r="N1780" s="21">
        <f t="shared" si="590"/>
        <v>18620</v>
      </c>
      <c r="O1780" s="32">
        <f t="shared" si="591"/>
        <v>116620</v>
      </c>
      <c r="P1780" s="12">
        <v>37170.000000000007</v>
      </c>
      <c r="Q1780" s="12">
        <v>7062.3000000000011</v>
      </c>
      <c r="R1780" s="12">
        <v>44232.30000000001</v>
      </c>
      <c r="S1780" s="32"/>
      <c r="T1780" s="33">
        <f t="shared" si="592"/>
        <v>42126</v>
      </c>
      <c r="U1780" s="33">
        <f t="shared" si="597"/>
        <v>94565.333333333328</v>
      </c>
      <c r="V1780" s="33">
        <f t="shared" si="598"/>
        <v>116620</v>
      </c>
      <c r="W1780" s="34">
        <f t="shared" si="599"/>
        <v>84987.131998700759</v>
      </c>
      <c r="X1780" s="34">
        <f t="shared" si="600"/>
        <v>74411.46359048305</v>
      </c>
      <c r="Y1780" s="34">
        <f t="shared" si="593"/>
        <v>79373</v>
      </c>
      <c r="Z1780" s="34">
        <f t="shared" si="594"/>
        <v>58268.731795241525</v>
      </c>
      <c r="AA1780" s="34">
        <f t="shared" si="601"/>
        <v>45604.385593200728</v>
      </c>
      <c r="AB1780" s="49">
        <f t="shared" si="595"/>
        <v>0.48225268167193824</v>
      </c>
      <c r="AC1780" s="46">
        <f>Z1780</f>
        <v>58268.731795241525</v>
      </c>
      <c r="AD1780" s="44" t="s">
        <v>4745</v>
      </c>
    </row>
    <row r="1781" spans="1:30" ht="29.5" customHeight="1" x14ac:dyDescent="0.35">
      <c r="A1781" s="8"/>
      <c r="B1781" s="3">
        <v>269</v>
      </c>
      <c r="C1781" s="9" t="s">
        <v>414</v>
      </c>
      <c r="D1781" s="106" t="s">
        <v>2224</v>
      </c>
      <c r="E1781" s="131" t="s">
        <v>2225</v>
      </c>
      <c r="F1781" s="4" t="s">
        <v>13</v>
      </c>
      <c r="G1781" s="12">
        <v>86000</v>
      </c>
      <c r="H1781" s="12">
        <v>16340</v>
      </c>
      <c r="I1781" s="24">
        <v>102340</v>
      </c>
      <c r="J1781" s="21">
        <v>107000</v>
      </c>
      <c r="K1781" s="21">
        <f t="shared" si="604"/>
        <v>20330</v>
      </c>
      <c r="L1781" s="29">
        <f t="shared" si="605"/>
        <v>127330</v>
      </c>
      <c r="M1781" s="21">
        <v>99000</v>
      </c>
      <c r="N1781" s="21">
        <f t="shared" si="590"/>
        <v>18810</v>
      </c>
      <c r="O1781" s="32">
        <f t="shared" si="591"/>
        <v>117810</v>
      </c>
      <c r="P1781" s="12">
        <v>91160</v>
      </c>
      <c r="Q1781" s="12">
        <v>17320.400000000001</v>
      </c>
      <c r="R1781" s="12">
        <v>108480.4</v>
      </c>
      <c r="S1781" s="32"/>
      <c r="T1781" s="33">
        <f t="shared" si="592"/>
        <v>102340</v>
      </c>
      <c r="U1781" s="33">
        <f t="shared" si="597"/>
        <v>115826.66666666667</v>
      </c>
      <c r="V1781" s="33">
        <f t="shared" si="598"/>
        <v>117810</v>
      </c>
      <c r="W1781" s="34">
        <f t="shared" si="599"/>
        <v>115359.34174273668</v>
      </c>
      <c r="X1781" s="34">
        <f t="shared" si="600"/>
        <v>114884.41343742274</v>
      </c>
      <c r="Y1781" s="34">
        <f t="shared" si="593"/>
        <v>110075</v>
      </c>
      <c r="Z1781" s="34">
        <f t="shared" si="594"/>
        <v>108612.20671871137</v>
      </c>
      <c r="AA1781" s="34">
        <f t="shared" si="601"/>
        <v>12612.503055830486</v>
      </c>
      <c r="AB1781" s="49">
        <f t="shared" si="595"/>
        <v>0.1088911855861962</v>
      </c>
      <c r="AC1781" s="46">
        <f t="shared" ref="AC1781:AC1785" si="607">T1781</f>
        <v>102340</v>
      </c>
      <c r="AD1781" s="51" t="s">
        <v>4739</v>
      </c>
    </row>
    <row r="1782" spans="1:30" s="68" customFormat="1" ht="29.5" customHeight="1" x14ac:dyDescent="0.35">
      <c r="A1782" s="57"/>
      <c r="B1782" s="3">
        <v>270</v>
      </c>
      <c r="C1782" s="9" t="s">
        <v>414</v>
      </c>
      <c r="D1782" s="106" t="s">
        <v>1795</v>
      </c>
      <c r="E1782" s="107" t="s">
        <v>2226</v>
      </c>
      <c r="F1782" s="4" t="s">
        <v>13</v>
      </c>
      <c r="G1782" s="58">
        <v>85100</v>
      </c>
      <c r="H1782" s="58">
        <v>16169</v>
      </c>
      <c r="I1782" s="59">
        <v>101269</v>
      </c>
      <c r="J1782" s="60">
        <v>122000</v>
      </c>
      <c r="K1782" s="60">
        <f t="shared" si="604"/>
        <v>23180</v>
      </c>
      <c r="L1782" s="61">
        <f t="shared" si="605"/>
        <v>145180</v>
      </c>
      <c r="M1782" s="60">
        <v>111000</v>
      </c>
      <c r="N1782" s="60">
        <f t="shared" si="590"/>
        <v>21090</v>
      </c>
      <c r="O1782" s="62">
        <f t="shared" si="591"/>
        <v>132090</v>
      </c>
      <c r="P1782" s="58">
        <v>87653.000000000015</v>
      </c>
      <c r="Q1782" s="58">
        <v>16654.070000000003</v>
      </c>
      <c r="R1782" s="58">
        <v>104307.07000000002</v>
      </c>
      <c r="S1782" s="62"/>
      <c r="T1782" s="63">
        <f t="shared" si="592"/>
        <v>101269</v>
      </c>
      <c r="U1782" s="63">
        <f t="shared" si="597"/>
        <v>126179.66666666667</v>
      </c>
      <c r="V1782" s="63">
        <f t="shared" si="598"/>
        <v>132090</v>
      </c>
      <c r="W1782" s="64">
        <f t="shared" si="599"/>
        <v>124762.60034889453</v>
      </c>
      <c r="X1782" s="64">
        <f t="shared" si="600"/>
        <v>123287.90553276418</v>
      </c>
      <c r="Y1782" s="64">
        <f t="shared" si="593"/>
        <v>116679.5</v>
      </c>
      <c r="Z1782" s="64">
        <f t="shared" si="594"/>
        <v>112278.45276638209</v>
      </c>
      <c r="AA1782" s="64">
        <f t="shared" si="601"/>
        <v>22544.245614642598</v>
      </c>
      <c r="AB1782" s="65">
        <f t="shared" si="595"/>
        <v>0.17866781717056313</v>
      </c>
      <c r="AC1782" s="66">
        <f t="shared" si="607"/>
        <v>101269</v>
      </c>
      <c r="AD1782" s="67" t="s">
        <v>4739</v>
      </c>
    </row>
    <row r="1783" spans="1:30" s="68" customFormat="1" ht="29.5" customHeight="1" x14ac:dyDescent="0.35">
      <c r="A1783" s="57"/>
      <c r="B1783" s="3">
        <v>271</v>
      </c>
      <c r="C1783" s="9" t="s">
        <v>414</v>
      </c>
      <c r="D1783" s="106" t="s">
        <v>2227</v>
      </c>
      <c r="E1783" s="107" t="s">
        <v>2228</v>
      </c>
      <c r="F1783" s="4" t="s">
        <v>13</v>
      </c>
      <c r="G1783" s="58">
        <v>83500</v>
      </c>
      <c r="H1783" s="58">
        <v>15865</v>
      </c>
      <c r="I1783" s="59">
        <v>99365</v>
      </c>
      <c r="J1783" s="60">
        <v>106000</v>
      </c>
      <c r="K1783" s="60">
        <f t="shared" si="604"/>
        <v>20140</v>
      </c>
      <c r="L1783" s="61">
        <f t="shared" si="605"/>
        <v>126140</v>
      </c>
      <c r="M1783" s="60">
        <v>99000</v>
      </c>
      <c r="N1783" s="60">
        <f t="shared" si="590"/>
        <v>18810</v>
      </c>
      <c r="O1783" s="62">
        <f t="shared" si="591"/>
        <v>117810</v>
      </c>
      <c r="P1783" s="58">
        <v>88510</v>
      </c>
      <c r="Q1783" s="58">
        <v>16816.900000000001</v>
      </c>
      <c r="R1783" s="58">
        <v>105326.9</v>
      </c>
      <c r="S1783" s="62"/>
      <c r="T1783" s="63">
        <f t="shared" si="592"/>
        <v>99365</v>
      </c>
      <c r="U1783" s="63">
        <f t="shared" si="597"/>
        <v>114438.33333333333</v>
      </c>
      <c r="V1783" s="63">
        <f t="shared" si="598"/>
        <v>117810</v>
      </c>
      <c r="W1783" s="64">
        <f t="shared" si="599"/>
        <v>113873.5359843335</v>
      </c>
      <c r="X1783" s="64">
        <f t="shared" si="600"/>
        <v>113293.69755355558</v>
      </c>
      <c r="Y1783" s="64">
        <f t="shared" si="593"/>
        <v>108587.5</v>
      </c>
      <c r="Z1783" s="64">
        <f t="shared" si="594"/>
        <v>106329.3487767778</v>
      </c>
      <c r="AA1783" s="64">
        <f t="shared" si="601"/>
        <v>13702.235523203261</v>
      </c>
      <c r="AB1783" s="65">
        <f t="shared" si="595"/>
        <v>0.11973466516059532</v>
      </c>
      <c r="AC1783" s="66">
        <f t="shared" si="607"/>
        <v>99365</v>
      </c>
      <c r="AD1783" s="67" t="s">
        <v>4739</v>
      </c>
    </row>
    <row r="1784" spans="1:30" s="68" customFormat="1" ht="29.5" customHeight="1" x14ac:dyDescent="0.35">
      <c r="A1784" s="57"/>
      <c r="B1784" s="3">
        <v>272</v>
      </c>
      <c r="C1784" s="9" t="s">
        <v>414</v>
      </c>
      <c r="D1784" s="106" t="s">
        <v>1246</v>
      </c>
      <c r="E1784" s="107" t="s">
        <v>2229</v>
      </c>
      <c r="F1784" s="4" t="s">
        <v>13</v>
      </c>
      <c r="G1784" s="58">
        <v>84800</v>
      </c>
      <c r="H1784" s="58">
        <v>16112</v>
      </c>
      <c r="I1784" s="59">
        <v>100912</v>
      </c>
      <c r="J1784" s="60">
        <v>104000</v>
      </c>
      <c r="K1784" s="60">
        <f t="shared" si="604"/>
        <v>19760</v>
      </c>
      <c r="L1784" s="61">
        <f t="shared" si="605"/>
        <v>123760</v>
      </c>
      <c r="M1784" s="60">
        <v>95000</v>
      </c>
      <c r="N1784" s="60">
        <f t="shared" si="590"/>
        <v>18050</v>
      </c>
      <c r="O1784" s="62">
        <f t="shared" si="591"/>
        <v>113050</v>
      </c>
      <c r="P1784" s="58">
        <v>89040.000000000015</v>
      </c>
      <c r="Q1784" s="58">
        <v>16917.600000000002</v>
      </c>
      <c r="R1784" s="58">
        <v>105957.60000000002</v>
      </c>
      <c r="S1784" s="62"/>
      <c r="T1784" s="63">
        <f t="shared" si="592"/>
        <v>100912</v>
      </c>
      <c r="U1784" s="63">
        <f t="shared" si="597"/>
        <v>112574</v>
      </c>
      <c r="V1784" s="63">
        <f t="shared" si="598"/>
        <v>113050</v>
      </c>
      <c r="W1784" s="64">
        <f t="shared" si="599"/>
        <v>112184.07903878026</v>
      </c>
      <c r="X1784" s="64">
        <f t="shared" si="600"/>
        <v>111792.53677789739</v>
      </c>
      <c r="Y1784" s="64">
        <f t="shared" si="593"/>
        <v>106981</v>
      </c>
      <c r="Z1784" s="64">
        <f t="shared" si="594"/>
        <v>106352.26838894869</v>
      </c>
      <c r="AA1784" s="64">
        <f t="shared" si="601"/>
        <v>11431.435080513733</v>
      </c>
      <c r="AB1784" s="65">
        <f t="shared" si="595"/>
        <v>0.1015459615942734</v>
      </c>
      <c r="AC1784" s="66">
        <f t="shared" si="607"/>
        <v>100912</v>
      </c>
      <c r="AD1784" s="67" t="s">
        <v>4739</v>
      </c>
    </row>
    <row r="1785" spans="1:30" s="68" customFormat="1" ht="29.5" customHeight="1" x14ac:dyDescent="0.35">
      <c r="A1785" s="57"/>
      <c r="B1785" s="3">
        <v>273</v>
      </c>
      <c r="C1785" s="9" t="s">
        <v>414</v>
      </c>
      <c r="D1785" s="106" t="s">
        <v>2230</v>
      </c>
      <c r="E1785" s="107" t="s">
        <v>2231</v>
      </c>
      <c r="F1785" s="4" t="s">
        <v>13</v>
      </c>
      <c r="G1785" s="58">
        <v>75900</v>
      </c>
      <c r="H1785" s="58">
        <v>14421</v>
      </c>
      <c r="I1785" s="59">
        <v>90321</v>
      </c>
      <c r="J1785" s="60">
        <v>118000</v>
      </c>
      <c r="K1785" s="60">
        <f t="shared" si="604"/>
        <v>22420</v>
      </c>
      <c r="L1785" s="61">
        <f t="shared" si="605"/>
        <v>140420</v>
      </c>
      <c r="M1785" s="60">
        <v>109000</v>
      </c>
      <c r="N1785" s="60">
        <f t="shared" si="590"/>
        <v>20710</v>
      </c>
      <c r="O1785" s="62">
        <f t="shared" si="591"/>
        <v>129710</v>
      </c>
      <c r="P1785" s="58">
        <v>78936</v>
      </c>
      <c r="Q1785" s="58">
        <v>14997.84</v>
      </c>
      <c r="R1785" s="58">
        <v>93933.84</v>
      </c>
      <c r="S1785" s="62"/>
      <c r="T1785" s="63">
        <f t="shared" si="592"/>
        <v>90321</v>
      </c>
      <c r="U1785" s="63">
        <f t="shared" si="597"/>
        <v>120150.33333333333</v>
      </c>
      <c r="V1785" s="63">
        <f t="shared" si="598"/>
        <v>129710</v>
      </c>
      <c r="W1785" s="64">
        <f t="shared" si="599"/>
        <v>118049.3830672808</v>
      </c>
      <c r="X1785" s="64">
        <f t="shared" si="600"/>
        <v>115818.39621418813</v>
      </c>
      <c r="Y1785" s="64">
        <f t="shared" si="593"/>
        <v>110015.5</v>
      </c>
      <c r="Z1785" s="64">
        <f t="shared" si="594"/>
        <v>103069.69810709407</v>
      </c>
      <c r="AA1785" s="64">
        <f t="shared" si="601"/>
        <v>26382.150600990284</v>
      </c>
      <c r="AB1785" s="65">
        <f t="shared" si="595"/>
        <v>0.2195761748558635</v>
      </c>
      <c r="AC1785" s="66">
        <f t="shared" si="607"/>
        <v>90321</v>
      </c>
      <c r="AD1785" s="67" t="s">
        <v>4739</v>
      </c>
    </row>
    <row r="1786" spans="1:30" s="68" customFormat="1" ht="29.5" customHeight="1" x14ac:dyDescent="0.35">
      <c r="A1786" s="57"/>
      <c r="B1786" s="3">
        <v>274</v>
      </c>
      <c r="C1786" s="9" t="s">
        <v>414</v>
      </c>
      <c r="D1786" s="106" t="s">
        <v>2232</v>
      </c>
      <c r="E1786" s="107" t="s">
        <v>2233</v>
      </c>
      <c r="F1786" s="4" t="s">
        <v>13</v>
      </c>
      <c r="G1786" s="58">
        <v>69400</v>
      </c>
      <c r="H1786" s="58">
        <v>13186</v>
      </c>
      <c r="I1786" s="59">
        <v>82586</v>
      </c>
      <c r="J1786" s="60">
        <v>1232000</v>
      </c>
      <c r="K1786" s="60">
        <f t="shared" si="604"/>
        <v>234080</v>
      </c>
      <c r="L1786" s="61">
        <f t="shared" si="605"/>
        <v>1466080</v>
      </c>
      <c r="M1786" s="60">
        <v>1131000</v>
      </c>
      <c r="N1786" s="60">
        <f t="shared" si="590"/>
        <v>214890</v>
      </c>
      <c r="O1786" s="62">
        <f t="shared" si="591"/>
        <v>1345890</v>
      </c>
      <c r="P1786" s="58">
        <v>71482</v>
      </c>
      <c r="Q1786" s="58">
        <v>13581.58</v>
      </c>
      <c r="R1786" s="58">
        <v>85063.58</v>
      </c>
      <c r="S1786" s="62"/>
      <c r="T1786" s="63">
        <f t="shared" si="592"/>
        <v>82586</v>
      </c>
      <c r="U1786" s="63">
        <f t="shared" si="597"/>
        <v>964852</v>
      </c>
      <c r="V1786" s="63">
        <f t="shared" si="598"/>
        <v>1345890</v>
      </c>
      <c r="W1786" s="64">
        <f t="shared" si="599"/>
        <v>546207.78922691091</v>
      </c>
      <c r="X1786" s="64">
        <f t="shared" si="600"/>
        <v>221669.13927597311</v>
      </c>
      <c r="Y1786" s="64">
        <f t="shared" si="593"/>
        <v>714238</v>
      </c>
      <c r="Z1786" s="64">
        <f t="shared" si="594"/>
        <v>152127.56963798654</v>
      </c>
      <c r="AA1786" s="64">
        <f t="shared" si="601"/>
        <v>766424.41251045757</v>
      </c>
      <c r="AB1786" s="65">
        <f t="shared" si="595"/>
        <v>0.79434401598427273</v>
      </c>
      <c r="AC1786" s="66">
        <f>X1786</f>
        <v>221669.13927597311</v>
      </c>
      <c r="AD1786" s="88" t="s">
        <v>4740</v>
      </c>
    </row>
    <row r="1787" spans="1:30" s="68" customFormat="1" ht="29.5" customHeight="1" x14ac:dyDescent="0.35">
      <c r="A1787" s="57"/>
      <c r="B1787" s="3">
        <v>275</v>
      </c>
      <c r="C1787" s="9" t="s">
        <v>414</v>
      </c>
      <c r="D1787" s="106" t="s">
        <v>1207</v>
      </c>
      <c r="E1787" s="107" t="s">
        <v>2234</v>
      </c>
      <c r="F1787" s="4" t="s">
        <v>13</v>
      </c>
      <c r="G1787" s="58">
        <v>84800</v>
      </c>
      <c r="H1787" s="58">
        <v>16112</v>
      </c>
      <c r="I1787" s="59">
        <v>100912</v>
      </c>
      <c r="J1787" s="60">
        <v>1178000</v>
      </c>
      <c r="K1787" s="60">
        <f t="shared" si="604"/>
        <v>223820</v>
      </c>
      <c r="L1787" s="61">
        <f t="shared" si="605"/>
        <v>1401820</v>
      </c>
      <c r="M1787" s="60">
        <v>1071000</v>
      </c>
      <c r="N1787" s="60">
        <f t="shared" si="590"/>
        <v>203490</v>
      </c>
      <c r="O1787" s="62">
        <f t="shared" si="591"/>
        <v>1274490</v>
      </c>
      <c r="P1787" s="58">
        <v>87344</v>
      </c>
      <c r="Q1787" s="58">
        <v>16595.36</v>
      </c>
      <c r="R1787" s="58">
        <v>103939.36</v>
      </c>
      <c r="S1787" s="62"/>
      <c r="T1787" s="63">
        <f t="shared" si="592"/>
        <v>100912</v>
      </c>
      <c r="U1787" s="63">
        <f t="shared" si="597"/>
        <v>925740.66666666663</v>
      </c>
      <c r="V1787" s="63">
        <f t="shared" si="598"/>
        <v>1274490</v>
      </c>
      <c r="W1787" s="64">
        <f t="shared" si="599"/>
        <v>564924.61621083028</v>
      </c>
      <c r="X1787" s="64">
        <f t="shared" si="600"/>
        <v>262982.33898475929</v>
      </c>
      <c r="Y1787" s="64">
        <f t="shared" si="593"/>
        <v>687701</v>
      </c>
      <c r="Z1787" s="64">
        <f t="shared" si="594"/>
        <v>181947.16949237965</v>
      </c>
      <c r="AA1787" s="64">
        <f t="shared" si="601"/>
        <v>717154.083333096</v>
      </c>
      <c r="AB1787" s="65">
        <f t="shared" si="595"/>
        <v>0.77468140825590759</v>
      </c>
      <c r="AC1787" s="66">
        <f t="shared" ref="AC1787:AC1790" si="608">X1787</f>
        <v>262982.33898475929</v>
      </c>
      <c r="AD1787" s="88" t="s">
        <v>4740</v>
      </c>
    </row>
    <row r="1788" spans="1:30" s="68" customFormat="1" ht="29.5" customHeight="1" x14ac:dyDescent="0.35">
      <c r="A1788" s="57"/>
      <c r="B1788" s="3">
        <v>276</v>
      </c>
      <c r="C1788" s="9" t="s">
        <v>414</v>
      </c>
      <c r="D1788" s="106" t="s">
        <v>2235</v>
      </c>
      <c r="E1788" s="107" t="s">
        <v>2236</v>
      </c>
      <c r="F1788" s="4" t="s">
        <v>13</v>
      </c>
      <c r="G1788" s="58">
        <v>77800</v>
      </c>
      <c r="H1788" s="58">
        <v>14782</v>
      </c>
      <c r="I1788" s="59">
        <v>92582</v>
      </c>
      <c r="J1788" s="60">
        <v>1121000</v>
      </c>
      <c r="K1788" s="60">
        <f t="shared" si="604"/>
        <v>212990</v>
      </c>
      <c r="L1788" s="61">
        <f t="shared" si="605"/>
        <v>1333990</v>
      </c>
      <c r="M1788" s="60">
        <v>1038000</v>
      </c>
      <c r="N1788" s="60">
        <f t="shared" si="590"/>
        <v>197220</v>
      </c>
      <c r="O1788" s="62">
        <f t="shared" si="591"/>
        <v>1235220</v>
      </c>
      <c r="P1788" s="58">
        <v>80134.000000000015</v>
      </c>
      <c r="Q1788" s="58">
        <v>15225.460000000003</v>
      </c>
      <c r="R1788" s="58">
        <v>95359.460000000021</v>
      </c>
      <c r="S1788" s="62"/>
      <c r="T1788" s="63">
        <f t="shared" si="592"/>
        <v>92582</v>
      </c>
      <c r="U1788" s="63">
        <f t="shared" si="597"/>
        <v>887264</v>
      </c>
      <c r="V1788" s="63">
        <f t="shared" si="598"/>
        <v>1235220</v>
      </c>
      <c r="W1788" s="64">
        <f t="shared" si="599"/>
        <v>534327.85600450728</v>
      </c>
      <c r="X1788" s="64">
        <f t="shared" si="600"/>
        <v>242709.8289881059</v>
      </c>
      <c r="Y1788" s="64">
        <f t="shared" si="593"/>
        <v>663901</v>
      </c>
      <c r="Z1788" s="64">
        <f t="shared" si="594"/>
        <v>167645.91449405294</v>
      </c>
      <c r="AA1788" s="64">
        <f t="shared" si="601"/>
        <v>689984.41219204362</v>
      </c>
      <c r="AB1788" s="65">
        <f t="shared" si="595"/>
        <v>0.77765401525593691</v>
      </c>
      <c r="AC1788" s="66">
        <f t="shared" si="608"/>
        <v>242709.8289881059</v>
      </c>
      <c r="AD1788" s="88" t="s">
        <v>4740</v>
      </c>
    </row>
    <row r="1789" spans="1:30" s="68" customFormat="1" ht="29.5" customHeight="1" x14ac:dyDescent="0.35">
      <c r="A1789" s="57"/>
      <c r="B1789" s="3">
        <v>277</v>
      </c>
      <c r="C1789" s="9" t="s">
        <v>414</v>
      </c>
      <c r="D1789" s="106" t="s">
        <v>2237</v>
      </c>
      <c r="E1789" s="107" t="s">
        <v>2238</v>
      </c>
      <c r="F1789" s="4" t="s">
        <v>13</v>
      </c>
      <c r="G1789" s="58">
        <v>86700</v>
      </c>
      <c r="H1789" s="58">
        <v>16473</v>
      </c>
      <c r="I1789" s="59">
        <v>103173</v>
      </c>
      <c r="J1789" s="60">
        <v>1185000</v>
      </c>
      <c r="K1789" s="60">
        <f t="shared" si="604"/>
        <v>225150</v>
      </c>
      <c r="L1789" s="61">
        <f t="shared" si="605"/>
        <v>1410150</v>
      </c>
      <c r="M1789" s="60">
        <v>1088000</v>
      </c>
      <c r="N1789" s="60">
        <f t="shared" si="590"/>
        <v>206720</v>
      </c>
      <c r="O1789" s="62">
        <f t="shared" si="591"/>
        <v>1294720</v>
      </c>
      <c r="P1789" s="58">
        <v>91902.000000000015</v>
      </c>
      <c r="Q1789" s="58">
        <v>17461.380000000005</v>
      </c>
      <c r="R1789" s="58">
        <v>109363.38000000002</v>
      </c>
      <c r="S1789" s="62"/>
      <c r="T1789" s="63">
        <f t="shared" si="592"/>
        <v>103173</v>
      </c>
      <c r="U1789" s="63">
        <f t="shared" si="597"/>
        <v>936014.33333333337</v>
      </c>
      <c r="V1789" s="63">
        <f t="shared" si="598"/>
        <v>1294720</v>
      </c>
      <c r="W1789" s="64">
        <f t="shared" si="599"/>
        <v>573239.0168125215</v>
      </c>
      <c r="X1789" s="64">
        <f t="shared" si="600"/>
        <v>268481.11007030588</v>
      </c>
      <c r="Y1789" s="64">
        <f t="shared" si="593"/>
        <v>698946.5</v>
      </c>
      <c r="Z1789" s="64">
        <f t="shared" si="594"/>
        <v>185827.05503515294</v>
      </c>
      <c r="AA1789" s="64">
        <f t="shared" si="601"/>
        <v>723567.22984552942</v>
      </c>
      <c r="AB1789" s="65">
        <f t="shared" si="595"/>
        <v>0.77303007451687467</v>
      </c>
      <c r="AC1789" s="66">
        <f t="shared" si="608"/>
        <v>268481.11007030588</v>
      </c>
      <c r="AD1789" s="88" t="s">
        <v>4740</v>
      </c>
    </row>
    <row r="1790" spans="1:30" s="68" customFormat="1" ht="29.5" customHeight="1" x14ac:dyDescent="0.35">
      <c r="A1790" s="57"/>
      <c r="B1790" s="3">
        <v>278</v>
      </c>
      <c r="C1790" s="9" t="s">
        <v>414</v>
      </c>
      <c r="D1790" s="106" t="s">
        <v>1252</v>
      </c>
      <c r="E1790" s="107" t="s">
        <v>2239</v>
      </c>
      <c r="F1790" s="4" t="s">
        <v>13</v>
      </c>
      <c r="G1790" s="58">
        <v>70300</v>
      </c>
      <c r="H1790" s="58">
        <v>13357</v>
      </c>
      <c r="I1790" s="59">
        <v>83657</v>
      </c>
      <c r="J1790" s="60">
        <v>1080000</v>
      </c>
      <c r="K1790" s="60">
        <f t="shared" si="604"/>
        <v>205200</v>
      </c>
      <c r="L1790" s="61">
        <f t="shared" si="605"/>
        <v>1285200</v>
      </c>
      <c r="M1790" s="60">
        <v>982000</v>
      </c>
      <c r="N1790" s="60">
        <f t="shared" si="590"/>
        <v>186580</v>
      </c>
      <c r="O1790" s="62">
        <f t="shared" si="591"/>
        <v>1168580</v>
      </c>
      <c r="P1790" s="58">
        <v>72409.000000000015</v>
      </c>
      <c r="Q1790" s="58">
        <v>13757.710000000003</v>
      </c>
      <c r="R1790" s="58">
        <v>86166.710000000021</v>
      </c>
      <c r="S1790" s="62"/>
      <c r="T1790" s="63">
        <f t="shared" si="592"/>
        <v>83657</v>
      </c>
      <c r="U1790" s="63">
        <f t="shared" si="597"/>
        <v>845812.33333333337</v>
      </c>
      <c r="V1790" s="63">
        <f t="shared" si="598"/>
        <v>1168580</v>
      </c>
      <c r="W1790" s="64">
        <f t="shared" si="599"/>
        <v>500853.23608349968</v>
      </c>
      <c r="X1790" s="64">
        <f t="shared" si="600"/>
        <v>220792.78060081362</v>
      </c>
      <c r="Y1790" s="64">
        <f t="shared" si="593"/>
        <v>626118.5</v>
      </c>
      <c r="Z1790" s="64">
        <f t="shared" si="594"/>
        <v>152224.89030040681</v>
      </c>
      <c r="AA1790" s="64">
        <f t="shared" si="601"/>
        <v>662616.49556612561</v>
      </c>
      <c r="AB1790" s="65">
        <f t="shared" si="595"/>
        <v>0.78340841041506715</v>
      </c>
      <c r="AC1790" s="66">
        <f t="shared" si="608"/>
        <v>220792.78060081362</v>
      </c>
      <c r="AD1790" s="88" t="s">
        <v>4740</v>
      </c>
    </row>
    <row r="1791" spans="1:30" s="68" customFormat="1" ht="29.5" customHeight="1" x14ac:dyDescent="0.35">
      <c r="A1791" s="57"/>
      <c r="B1791" s="3">
        <v>279</v>
      </c>
      <c r="C1791" s="9" t="s">
        <v>414</v>
      </c>
      <c r="D1791" s="106" t="s">
        <v>2240</v>
      </c>
      <c r="E1791" s="107" t="s">
        <v>2241</v>
      </c>
      <c r="F1791" s="4" t="s">
        <v>13</v>
      </c>
      <c r="G1791" s="58">
        <v>378151.26050420169</v>
      </c>
      <c r="H1791" s="58">
        <v>71848.73949579832</v>
      </c>
      <c r="I1791" s="59">
        <v>450000</v>
      </c>
      <c r="J1791" s="60">
        <v>1258000</v>
      </c>
      <c r="K1791" s="60">
        <f t="shared" si="604"/>
        <v>239020</v>
      </c>
      <c r="L1791" s="61">
        <f t="shared" si="605"/>
        <v>1497020</v>
      </c>
      <c r="M1791" s="60">
        <v>1155000</v>
      </c>
      <c r="N1791" s="60">
        <f t="shared" si="590"/>
        <v>219450</v>
      </c>
      <c r="O1791" s="62">
        <f t="shared" si="591"/>
        <v>1374450</v>
      </c>
      <c r="P1791" s="58">
        <v>397058.82352941181</v>
      </c>
      <c r="Q1791" s="58">
        <v>75441.176470588238</v>
      </c>
      <c r="R1791" s="58">
        <v>472500.00000000006</v>
      </c>
      <c r="S1791" s="62"/>
      <c r="T1791" s="63">
        <f t="shared" si="592"/>
        <v>450000</v>
      </c>
      <c r="U1791" s="63">
        <f t="shared" si="597"/>
        <v>1107156.6666666667</v>
      </c>
      <c r="V1791" s="63">
        <f t="shared" si="598"/>
        <v>1374450</v>
      </c>
      <c r="W1791" s="64">
        <f t="shared" si="599"/>
        <v>974667.20618472632</v>
      </c>
      <c r="X1791" s="64">
        <f t="shared" si="600"/>
        <v>829237.88346766983</v>
      </c>
      <c r="Y1791" s="64">
        <f t="shared" si="593"/>
        <v>912225</v>
      </c>
      <c r="Z1791" s="64">
        <f t="shared" si="594"/>
        <v>639618.94173383492</v>
      </c>
      <c r="AA1791" s="64">
        <f t="shared" si="601"/>
        <v>572404.58998276142</v>
      </c>
      <c r="AB1791" s="65">
        <f t="shared" si="595"/>
        <v>0.51700414874988609</v>
      </c>
      <c r="AC1791" s="66">
        <f>Z1791</f>
        <v>639618.94173383492</v>
      </c>
      <c r="AD1791" s="90" t="s">
        <v>4745</v>
      </c>
    </row>
    <row r="1792" spans="1:30" s="68" customFormat="1" ht="29.5" customHeight="1" x14ac:dyDescent="0.35">
      <c r="A1792" s="57"/>
      <c r="B1792" s="3">
        <v>280</v>
      </c>
      <c r="C1792" s="9" t="s">
        <v>414</v>
      </c>
      <c r="D1792" s="106" t="s">
        <v>1256</v>
      </c>
      <c r="E1792" s="107" t="s">
        <v>1257</v>
      </c>
      <c r="F1792" s="4" t="s">
        <v>13</v>
      </c>
      <c r="G1792" s="58">
        <v>78700</v>
      </c>
      <c r="H1792" s="58">
        <v>14953</v>
      </c>
      <c r="I1792" s="59">
        <v>93653</v>
      </c>
      <c r="J1792" s="60">
        <v>1237000</v>
      </c>
      <c r="K1792" s="60">
        <f t="shared" si="604"/>
        <v>235030</v>
      </c>
      <c r="L1792" s="61">
        <f t="shared" si="605"/>
        <v>1472030</v>
      </c>
      <c r="M1792" s="60">
        <v>1146000</v>
      </c>
      <c r="N1792" s="60">
        <f t="shared" si="590"/>
        <v>217740</v>
      </c>
      <c r="O1792" s="62">
        <f t="shared" si="591"/>
        <v>1363740</v>
      </c>
      <c r="P1792" s="58">
        <v>81061</v>
      </c>
      <c r="Q1792" s="58">
        <v>15401.59</v>
      </c>
      <c r="R1792" s="58">
        <v>96462.59</v>
      </c>
      <c r="S1792" s="62"/>
      <c r="T1792" s="63">
        <f t="shared" si="592"/>
        <v>93653</v>
      </c>
      <c r="U1792" s="63">
        <f t="shared" si="597"/>
        <v>976474.33333333337</v>
      </c>
      <c r="V1792" s="63">
        <f t="shared" si="598"/>
        <v>1363740</v>
      </c>
      <c r="W1792" s="64">
        <f t="shared" si="599"/>
        <v>572870.74507705832</v>
      </c>
      <c r="X1792" s="64">
        <f t="shared" si="600"/>
        <v>248132.26446024381</v>
      </c>
      <c r="Y1792" s="64">
        <f t="shared" si="593"/>
        <v>728696.5</v>
      </c>
      <c r="Z1792" s="64">
        <f t="shared" si="594"/>
        <v>170892.6322301219</v>
      </c>
      <c r="AA1792" s="64">
        <f t="shared" si="601"/>
        <v>766460.57365420519</v>
      </c>
      <c r="AB1792" s="65">
        <f t="shared" si="595"/>
        <v>0.78492649267880243</v>
      </c>
      <c r="AC1792" s="66">
        <f>X1792</f>
        <v>248132.26446024381</v>
      </c>
      <c r="AD1792" s="88" t="s">
        <v>4740</v>
      </c>
    </row>
    <row r="1793" spans="1:30" s="68" customFormat="1" ht="29.5" customHeight="1" x14ac:dyDescent="0.35">
      <c r="A1793" s="57"/>
      <c r="B1793" s="3">
        <v>281</v>
      </c>
      <c r="C1793" s="9" t="s">
        <v>414</v>
      </c>
      <c r="D1793" s="106" t="s">
        <v>2242</v>
      </c>
      <c r="E1793" s="107" t="s">
        <v>2243</v>
      </c>
      <c r="F1793" s="4" t="s">
        <v>13</v>
      </c>
      <c r="G1793" s="58">
        <v>87800</v>
      </c>
      <c r="H1793" s="58">
        <v>16682</v>
      </c>
      <c r="I1793" s="59">
        <v>104482</v>
      </c>
      <c r="J1793" s="60">
        <v>1341000</v>
      </c>
      <c r="K1793" s="60">
        <f t="shared" si="604"/>
        <v>254790</v>
      </c>
      <c r="L1793" s="61">
        <f t="shared" si="605"/>
        <v>1595790</v>
      </c>
      <c r="M1793" s="60">
        <v>1242000</v>
      </c>
      <c r="N1793" s="60">
        <f t="shared" si="590"/>
        <v>235980</v>
      </c>
      <c r="O1793" s="62">
        <f t="shared" si="591"/>
        <v>1477980</v>
      </c>
      <c r="P1793" s="58">
        <v>90434.000000000015</v>
      </c>
      <c r="Q1793" s="58">
        <v>17182.460000000003</v>
      </c>
      <c r="R1793" s="58">
        <v>107616.46000000002</v>
      </c>
      <c r="S1793" s="62"/>
      <c r="T1793" s="63">
        <f t="shared" si="592"/>
        <v>104482</v>
      </c>
      <c r="U1793" s="63">
        <f t="shared" si="597"/>
        <v>1059417.3333333333</v>
      </c>
      <c r="V1793" s="63">
        <f t="shared" si="598"/>
        <v>1477980</v>
      </c>
      <c r="W1793" s="64">
        <f t="shared" si="599"/>
        <v>626943.7702120482</v>
      </c>
      <c r="X1793" s="64">
        <f t="shared" si="600"/>
        <v>275880.47113859921</v>
      </c>
      <c r="Y1793" s="64">
        <f t="shared" si="593"/>
        <v>791231</v>
      </c>
      <c r="Z1793" s="64">
        <f t="shared" si="594"/>
        <v>190181.23556929961</v>
      </c>
      <c r="AA1793" s="64">
        <f t="shared" si="601"/>
        <v>829093.43089987955</v>
      </c>
      <c r="AB1793" s="65">
        <f t="shared" si="595"/>
        <v>0.78259379454481226</v>
      </c>
      <c r="AC1793" s="66">
        <f t="shared" ref="AC1793:AC1794" si="609">X1793</f>
        <v>275880.47113859921</v>
      </c>
      <c r="AD1793" s="88" t="s">
        <v>4740</v>
      </c>
    </row>
    <row r="1794" spans="1:30" s="68" customFormat="1" ht="29.5" customHeight="1" x14ac:dyDescent="0.35">
      <c r="A1794" s="57"/>
      <c r="B1794" s="3">
        <v>282</v>
      </c>
      <c r="C1794" s="9" t="s">
        <v>414</v>
      </c>
      <c r="D1794" s="106" t="s">
        <v>1260</v>
      </c>
      <c r="E1794" s="107" t="s">
        <v>1261</v>
      </c>
      <c r="F1794" s="4" t="s">
        <v>13</v>
      </c>
      <c r="G1794" s="58">
        <v>70300</v>
      </c>
      <c r="H1794" s="58">
        <v>13357</v>
      </c>
      <c r="I1794" s="59">
        <v>83657</v>
      </c>
      <c r="J1794" s="60">
        <v>1277000</v>
      </c>
      <c r="K1794" s="60">
        <f t="shared" si="604"/>
        <v>242630</v>
      </c>
      <c r="L1794" s="61">
        <f t="shared" si="605"/>
        <v>1519630</v>
      </c>
      <c r="M1794" s="60">
        <v>1172000</v>
      </c>
      <c r="N1794" s="60">
        <f t="shared" si="590"/>
        <v>222680</v>
      </c>
      <c r="O1794" s="62">
        <f t="shared" si="591"/>
        <v>1394680</v>
      </c>
      <c r="P1794" s="58">
        <v>73815.000000000015</v>
      </c>
      <c r="Q1794" s="58">
        <v>14024.850000000002</v>
      </c>
      <c r="R1794" s="58">
        <v>87839.85000000002</v>
      </c>
      <c r="S1794" s="62"/>
      <c r="T1794" s="63">
        <f t="shared" si="592"/>
        <v>83657</v>
      </c>
      <c r="U1794" s="63">
        <f t="shared" si="597"/>
        <v>999322.33333333337</v>
      </c>
      <c r="V1794" s="63">
        <f t="shared" si="598"/>
        <v>1394680</v>
      </c>
      <c r="W1794" s="64">
        <f t="shared" si="599"/>
        <v>561786.85447312577</v>
      </c>
      <c r="X1794" s="64">
        <f t="shared" si="600"/>
        <v>225079.26841704504</v>
      </c>
      <c r="Y1794" s="64">
        <f t="shared" si="593"/>
        <v>739168.5</v>
      </c>
      <c r="Z1794" s="64">
        <f t="shared" si="594"/>
        <v>154368.1342085225</v>
      </c>
      <c r="AA1794" s="64">
        <f t="shared" si="601"/>
        <v>795446.65291038423</v>
      </c>
      <c r="AB1794" s="65">
        <f t="shared" si="595"/>
        <v>0.79598606613453471</v>
      </c>
      <c r="AC1794" s="66">
        <f t="shared" si="609"/>
        <v>225079.26841704504</v>
      </c>
      <c r="AD1794" s="88" t="s">
        <v>4740</v>
      </c>
    </row>
    <row r="1795" spans="1:30" s="68" customFormat="1" ht="29.5" customHeight="1" x14ac:dyDescent="0.35">
      <c r="A1795" s="57"/>
      <c r="B1795" s="3">
        <v>283</v>
      </c>
      <c r="C1795" s="9" t="s">
        <v>414</v>
      </c>
      <c r="D1795" s="106" t="s">
        <v>2244</v>
      </c>
      <c r="E1795" s="107" t="s">
        <v>1265</v>
      </c>
      <c r="F1795" s="4" t="s">
        <v>13</v>
      </c>
      <c r="G1795" s="58">
        <v>378151.26050420169</v>
      </c>
      <c r="H1795" s="58">
        <v>71848.73949579832</v>
      </c>
      <c r="I1795" s="59">
        <v>450000</v>
      </c>
      <c r="J1795" s="60">
        <v>1256000</v>
      </c>
      <c r="K1795" s="60">
        <f t="shared" si="604"/>
        <v>238640</v>
      </c>
      <c r="L1795" s="61">
        <f t="shared" si="605"/>
        <v>1494640</v>
      </c>
      <c r="M1795" s="60">
        <v>1163000</v>
      </c>
      <c r="N1795" s="60">
        <f t="shared" si="590"/>
        <v>220970</v>
      </c>
      <c r="O1795" s="62">
        <f t="shared" si="591"/>
        <v>1383970</v>
      </c>
      <c r="P1795" s="58">
        <v>393277.31092436978</v>
      </c>
      <c r="Q1795" s="58">
        <v>74722.68907563026</v>
      </c>
      <c r="R1795" s="58">
        <v>468000.00000000006</v>
      </c>
      <c r="S1795" s="62"/>
      <c r="T1795" s="63">
        <f t="shared" si="592"/>
        <v>450000</v>
      </c>
      <c r="U1795" s="63">
        <f t="shared" si="597"/>
        <v>1109536.6666666667</v>
      </c>
      <c r="V1795" s="63">
        <f t="shared" si="598"/>
        <v>1383970</v>
      </c>
      <c r="W1795" s="64">
        <f t="shared" si="599"/>
        <v>976394.36325960257</v>
      </c>
      <c r="X1795" s="64">
        <f t="shared" si="600"/>
        <v>830142.2046410148</v>
      </c>
      <c r="Y1795" s="64">
        <f t="shared" si="593"/>
        <v>916985</v>
      </c>
      <c r="Z1795" s="64">
        <f t="shared" si="594"/>
        <v>640071.1023205074</v>
      </c>
      <c r="AA1795" s="64">
        <f t="shared" si="601"/>
        <v>573849.65211572032</v>
      </c>
      <c r="AB1795" s="65">
        <f t="shared" si="595"/>
        <v>0.51719755584077465</v>
      </c>
      <c r="AC1795" s="66">
        <f>Z1795</f>
        <v>640071.1023205074</v>
      </c>
      <c r="AD1795" s="90" t="s">
        <v>4745</v>
      </c>
    </row>
    <row r="1796" spans="1:30" s="68" customFormat="1" ht="29.5" customHeight="1" x14ac:dyDescent="0.35">
      <c r="A1796" s="57"/>
      <c r="B1796" s="3">
        <v>284</v>
      </c>
      <c r="C1796" s="9" t="s">
        <v>414</v>
      </c>
      <c r="D1796" s="106" t="s">
        <v>1264</v>
      </c>
      <c r="E1796" s="107" t="s">
        <v>1263</v>
      </c>
      <c r="F1796" s="4" t="s">
        <v>13</v>
      </c>
      <c r="G1796" s="58">
        <v>83400</v>
      </c>
      <c r="H1796" s="58">
        <v>15846</v>
      </c>
      <c r="I1796" s="59">
        <v>99246</v>
      </c>
      <c r="J1796" s="60">
        <v>60000</v>
      </c>
      <c r="K1796" s="60">
        <f t="shared" si="604"/>
        <v>11400</v>
      </c>
      <c r="L1796" s="61">
        <f t="shared" si="605"/>
        <v>71400</v>
      </c>
      <c r="M1796" s="60">
        <v>55000</v>
      </c>
      <c r="N1796" s="60">
        <f t="shared" si="590"/>
        <v>10450</v>
      </c>
      <c r="O1796" s="62">
        <f t="shared" si="591"/>
        <v>65450</v>
      </c>
      <c r="P1796" s="58">
        <v>88404</v>
      </c>
      <c r="Q1796" s="58">
        <v>16796.759999999998</v>
      </c>
      <c r="R1796" s="58">
        <v>105200.76</v>
      </c>
      <c r="S1796" s="62"/>
      <c r="T1796" s="63">
        <f t="shared" si="592"/>
        <v>65450</v>
      </c>
      <c r="U1796" s="63">
        <f t="shared" si="597"/>
        <v>78698.666666666672</v>
      </c>
      <c r="V1796" s="63">
        <f t="shared" si="598"/>
        <v>71400</v>
      </c>
      <c r="W1796" s="64">
        <f t="shared" si="599"/>
        <v>77405.821638111767</v>
      </c>
      <c r="X1796" s="64">
        <f t="shared" si="600"/>
        <v>76218.710728415172</v>
      </c>
      <c r="Y1796" s="64">
        <f t="shared" si="593"/>
        <v>68425</v>
      </c>
      <c r="Z1796" s="64">
        <f t="shared" si="594"/>
        <v>70834.355364207586</v>
      </c>
      <c r="AA1796" s="64">
        <f t="shared" si="601"/>
        <v>18041.488445617062</v>
      </c>
      <c r="AB1796" s="65">
        <f t="shared" si="595"/>
        <v>0.22924770151485491</v>
      </c>
      <c r="AC1796" s="66">
        <f t="shared" ref="AC1796:AC1798" si="610">T1796</f>
        <v>65450</v>
      </c>
      <c r="AD1796" s="67" t="s">
        <v>4739</v>
      </c>
    </row>
    <row r="1797" spans="1:30" s="68" customFormat="1" ht="29.5" customHeight="1" x14ac:dyDescent="0.35">
      <c r="A1797" s="57"/>
      <c r="B1797" s="3">
        <v>285</v>
      </c>
      <c r="C1797" s="9" t="s">
        <v>414</v>
      </c>
      <c r="D1797" s="106" t="s">
        <v>2245</v>
      </c>
      <c r="E1797" s="107" t="s">
        <v>1269</v>
      </c>
      <c r="F1797" s="4" t="s">
        <v>13</v>
      </c>
      <c r="G1797" s="58">
        <v>76800</v>
      </c>
      <c r="H1797" s="58">
        <v>14592</v>
      </c>
      <c r="I1797" s="59">
        <v>91392</v>
      </c>
      <c r="J1797" s="60">
        <v>57000</v>
      </c>
      <c r="K1797" s="60">
        <f t="shared" si="604"/>
        <v>10830</v>
      </c>
      <c r="L1797" s="61">
        <f t="shared" si="605"/>
        <v>67830</v>
      </c>
      <c r="M1797" s="60">
        <v>52000</v>
      </c>
      <c r="N1797" s="60">
        <f t="shared" si="590"/>
        <v>9880</v>
      </c>
      <c r="O1797" s="62">
        <f t="shared" si="591"/>
        <v>61880</v>
      </c>
      <c r="P1797" s="58">
        <v>80640.000000000015</v>
      </c>
      <c r="Q1797" s="58">
        <v>15321.600000000002</v>
      </c>
      <c r="R1797" s="58">
        <v>95961.60000000002</v>
      </c>
      <c r="S1797" s="62"/>
      <c r="T1797" s="63">
        <f t="shared" si="592"/>
        <v>61880</v>
      </c>
      <c r="U1797" s="63">
        <f t="shared" si="597"/>
        <v>73700.666666666672</v>
      </c>
      <c r="V1797" s="63">
        <f t="shared" si="598"/>
        <v>67830</v>
      </c>
      <c r="W1797" s="64">
        <f t="shared" si="599"/>
        <v>72659.672245060588</v>
      </c>
      <c r="X1797" s="64">
        <f t="shared" si="600"/>
        <v>71693.279695109028</v>
      </c>
      <c r="Y1797" s="64">
        <f t="shared" si="593"/>
        <v>64855</v>
      </c>
      <c r="Z1797" s="64">
        <f t="shared" si="594"/>
        <v>66786.639847554514</v>
      </c>
      <c r="AA1797" s="64">
        <f t="shared" si="601"/>
        <v>15607.308587111776</v>
      </c>
      <c r="AB1797" s="65">
        <f t="shared" si="595"/>
        <v>0.21176617923553531</v>
      </c>
      <c r="AC1797" s="66">
        <f t="shared" si="610"/>
        <v>61880</v>
      </c>
      <c r="AD1797" s="67" t="s">
        <v>4739</v>
      </c>
    </row>
    <row r="1798" spans="1:30" s="68" customFormat="1" ht="29.5" customHeight="1" x14ac:dyDescent="0.35">
      <c r="A1798" s="57"/>
      <c r="B1798" s="3">
        <v>286</v>
      </c>
      <c r="C1798" s="9" t="s">
        <v>414</v>
      </c>
      <c r="D1798" s="106" t="s">
        <v>2246</v>
      </c>
      <c r="E1798" s="107" t="s">
        <v>1267</v>
      </c>
      <c r="F1798" s="4" t="s">
        <v>13</v>
      </c>
      <c r="G1798" s="58">
        <v>71800</v>
      </c>
      <c r="H1798" s="58">
        <v>13642</v>
      </c>
      <c r="I1798" s="59">
        <v>85442</v>
      </c>
      <c r="J1798" s="60">
        <v>54000</v>
      </c>
      <c r="K1798" s="60">
        <f t="shared" si="604"/>
        <v>10260</v>
      </c>
      <c r="L1798" s="61">
        <f t="shared" si="605"/>
        <v>64260</v>
      </c>
      <c r="M1798" s="60">
        <v>50000</v>
      </c>
      <c r="N1798" s="60">
        <f t="shared" si="590"/>
        <v>9500</v>
      </c>
      <c r="O1798" s="62">
        <f t="shared" si="591"/>
        <v>59500</v>
      </c>
      <c r="P1798" s="58">
        <v>76108</v>
      </c>
      <c r="Q1798" s="58">
        <v>14460.52</v>
      </c>
      <c r="R1798" s="58">
        <v>90568.52</v>
      </c>
      <c r="S1798" s="62"/>
      <c r="T1798" s="63">
        <f t="shared" si="592"/>
        <v>59500</v>
      </c>
      <c r="U1798" s="63">
        <f t="shared" si="597"/>
        <v>69734</v>
      </c>
      <c r="V1798" s="63">
        <f t="shared" si="598"/>
        <v>64260</v>
      </c>
      <c r="W1798" s="64">
        <f t="shared" si="599"/>
        <v>68872.053292025259</v>
      </c>
      <c r="X1798" s="64">
        <f t="shared" si="600"/>
        <v>68069.8914155323</v>
      </c>
      <c r="Y1798" s="64">
        <f t="shared" si="593"/>
        <v>61880</v>
      </c>
      <c r="Z1798" s="64">
        <f t="shared" si="594"/>
        <v>63784.94570776615</v>
      </c>
      <c r="AA1798" s="64">
        <f t="shared" si="601"/>
        <v>13810.153800736616</v>
      </c>
      <c r="AB1798" s="65">
        <f t="shared" si="595"/>
        <v>0.19804046520688065</v>
      </c>
      <c r="AC1798" s="66">
        <f t="shared" si="610"/>
        <v>59500</v>
      </c>
      <c r="AD1798" s="67" t="s">
        <v>4739</v>
      </c>
    </row>
    <row r="1799" spans="1:30" s="68" customFormat="1" ht="29.5" customHeight="1" x14ac:dyDescent="0.35">
      <c r="A1799" s="57"/>
      <c r="B1799" s="3">
        <v>287</v>
      </c>
      <c r="C1799" s="9" t="s">
        <v>414</v>
      </c>
      <c r="D1799" s="106" t="s">
        <v>2247</v>
      </c>
      <c r="E1799" s="107" t="s">
        <v>1271</v>
      </c>
      <c r="F1799" s="4" t="s">
        <v>13</v>
      </c>
      <c r="G1799" s="58">
        <v>73700</v>
      </c>
      <c r="H1799" s="58">
        <v>14003</v>
      </c>
      <c r="I1799" s="59">
        <v>87703</v>
      </c>
      <c r="J1799" s="60">
        <v>43000</v>
      </c>
      <c r="K1799" s="60">
        <f t="shared" si="604"/>
        <v>8170</v>
      </c>
      <c r="L1799" s="61">
        <f t="shared" si="605"/>
        <v>51170</v>
      </c>
      <c r="M1799" s="60">
        <v>40000</v>
      </c>
      <c r="N1799" s="60">
        <f t="shared" si="590"/>
        <v>7600</v>
      </c>
      <c r="O1799" s="62">
        <f t="shared" si="591"/>
        <v>47600</v>
      </c>
      <c r="P1799" s="58">
        <v>76648</v>
      </c>
      <c r="Q1799" s="58">
        <v>14563.12</v>
      </c>
      <c r="R1799" s="58">
        <v>91211.12</v>
      </c>
      <c r="S1799" s="62"/>
      <c r="T1799" s="63">
        <f t="shared" si="592"/>
        <v>47600</v>
      </c>
      <c r="U1799" s="63">
        <f t="shared" si="597"/>
        <v>62157.666666666664</v>
      </c>
      <c r="V1799" s="63">
        <f t="shared" si="598"/>
        <v>51170</v>
      </c>
      <c r="W1799" s="64">
        <f t="shared" si="599"/>
        <v>59778.581632822148</v>
      </c>
      <c r="X1799" s="64">
        <f t="shared" si="600"/>
        <v>57744.252338237347</v>
      </c>
      <c r="Y1799" s="64">
        <f t="shared" si="593"/>
        <v>49385</v>
      </c>
      <c r="Z1799" s="64">
        <f t="shared" si="594"/>
        <v>52672.126169118674</v>
      </c>
      <c r="AA1799" s="64">
        <f t="shared" si="601"/>
        <v>22194.802687416101</v>
      </c>
      <c r="AB1799" s="65">
        <f t="shared" si="595"/>
        <v>0.35707264892101431</v>
      </c>
      <c r="AC1799" s="66">
        <f>Y1799</f>
        <v>49385</v>
      </c>
      <c r="AD1799" s="90" t="s">
        <v>4746</v>
      </c>
    </row>
    <row r="1800" spans="1:30" s="68" customFormat="1" ht="29.5" customHeight="1" x14ac:dyDescent="0.35">
      <c r="A1800" s="57"/>
      <c r="B1800" s="3">
        <v>288</v>
      </c>
      <c r="C1800" s="9" t="s">
        <v>414</v>
      </c>
      <c r="D1800" s="106" t="s">
        <v>2248</v>
      </c>
      <c r="E1800" s="107" t="s">
        <v>1273</v>
      </c>
      <c r="F1800" s="4" t="s">
        <v>13</v>
      </c>
      <c r="G1800" s="58">
        <v>73400</v>
      </c>
      <c r="H1800" s="58">
        <v>13946</v>
      </c>
      <c r="I1800" s="59">
        <v>87346</v>
      </c>
      <c r="J1800" s="60">
        <v>55000</v>
      </c>
      <c r="K1800" s="60">
        <f t="shared" si="604"/>
        <v>10450</v>
      </c>
      <c r="L1800" s="61">
        <f t="shared" si="605"/>
        <v>65450</v>
      </c>
      <c r="M1800" s="60">
        <v>50000</v>
      </c>
      <c r="N1800" s="60">
        <f t="shared" si="590"/>
        <v>9500</v>
      </c>
      <c r="O1800" s="62">
        <f t="shared" si="591"/>
        <v>59500</v>
      </c>
      <c r="P1800" s="58">
        <v>76336</v>
      </c>
      <c r="Q1800" s="58">
        <v>14503.84</v>
      </c>
      <c r="R1800" s="58">
        <v>90839.84</v>
      </c>
      <c r="S1800" s="62"/>
      <c r="T1800" s="63">
        <f t="shared" si="592"/>
        <v>59500</v>
      </c>
      <c r="U1800" s="63">
        <f t="shared" si="597"/>
        <v>70765.333333333328</v>
      </c>
      <c r="V1800" s="63">
        <f t="shared" si="598"/>
        <v>65450</v>
      </c>
      <c r="W1800" s="64">
        <f t="shared" si="599"/>
        <v>69805.538113219241</v>
      </c>
      <c r="X1800" s="64">
        <f t="shared" si="600"/>
        <v>68911.207803385289</v>
      </c>
      <c r="Y1800" s="64">
        <f t="shared" si="593"/>
        <v>62475</v>
      </c>
      <c r="Z1800" s="64">
        <f t="shared" si="594"/>
        <v>64205.603901692644</v>
      </c>
      <c r="AA1800" s="64">
        <f t="shared" si="601"/>
        <v>14664.225357424544</v>
      </c>
      <c r="AB1800" s="65">
        <f t="shared" si="595"/>
        <v>0.20722329234782397</v>
      </c>
      <c r="AC1800" s="66">
        <f t="shared" ref="AC1800:AC1803" si="611">T1800</f>
        <v>59500</v>
      </c>
      <c r="AD1800" s="67" t="s">
        <v>4739</v>
      </c>
    </row>
    <row r="1801" spans="1:30" s="68" customFormat="1" ht="29.5" customHeight="1" x14ac:dyDescent="0.35">
      <c r="A1801" s="57"/>
      <c r="B1801" s="3">
        <v>289</v>
      </c>
      <c r="C1801" s="9" t="s">
        <v>414</v>
      </c>
      <c r="D1801" s="106" t="s">
        <v>1274</v>
      </c>
      <c r="E1801" s="107" t="s">
        <v>1275</v>
      </c>
      <c r="F1801" s="4" t="s">
        <v>13</v>
      </c>
      <c r="G1801" s="58">
        <v>86800</v>
      </c>
      <c r="H1801" s="58">
        <v>16492</v>
      </c>
      <c r="I1801" s="59">
        <v>103292</v>
      </c>
      <c r="J1801" s="60">
        <v>58000</v>
      </c>
      <c r="K1801" s="60">
        <f t="shared" si="604"/>
        <v>11020</v>
      </c>
      <c r="L1801" s="61">
        <f t="shared" si="605"/>
        <v>69020</v>
      </c>
      <c r="M1801" s="60">
        <v>54000</v>
      </c>
      <c r="N1801" s="60">
        <f t="shared" ref="N1801:N1864" si="612">+M1801*19%</f>
        <v>10260</v>
      </c>
      <c r="O1801" s="62">
        <f t="shared" ref="O1801:O1864" si="613">+M1801+N1801</f>
        <v>64260</v>
      </c>
      <c r="P1801" s="58">
        <v>90272</v>
      </c>
      <c r="Q1801" s="58">
        <v>17151.68</v>
      </c>
      <c r="R1801" s="58">
        <v>107423.67999999999</v>
      </c>
      <c r="S1801" s="62"/>
      <c r="T1801" s="63">
        <f t="shared" si="592"/>
        <v>64260</v>
      </c>
      <c r="U1801" s="63">
        <f t="shared" si="597"/>
        <v>78857.333333333328</v>
      </c>
      <c r="V1801" s="63">
        <f t="shared" si="598"/>
        <v>69020</v>
      </c>
      <c r="W1801" s="64">
        <f t="shared" si="599"/>
        <v>77089.303333977456</v>
      </c>
      <c r="X1801" s="64">
        <f t="shared" si="600"/>
        <v>75506.599863073367</v>
      </c>
      <c r="Y1801" s="64">
        <f t="shared" si="593"/>
        <v>66640</v>
      </c>
      <c r="Z1801" s="64">
        <f t="shared" si="594"/>
        <v>69883.299931536691</v>
      </c>
      <c r="AA1801" s="64">
        <f t="shared" si="601"/>
        <v>21294.46175260915</v>
      </c>
      <c r="AB1801" s="65">
        <f t="shared" si="595"/>
        <v>0.27003781198885518</v>
      </c>
      <c r="AC1801" s="66">
        <f t="shared" si="611"/>
        <v>64260</v>
      </c>
      <c r="AD1801" s="67" t="s">
        <v>4739</v>
      </c>
    </row>
    <row r="1802" spans="1:30" s="68" customFormat="1" ht="29.5" customHeight="1" x14ac:dyDescent="0.35">
      <c r="A1802" s="57"/>
      <c r="B1802" s="3">
        <v>290</v>
      </c>
      <c r="C1802" s="9" t="s">
        <v>414</v>
      </c>
      <c r="D1802" s="106" t="s">
        <v>2249</v>
      </c>
      <c r="E1802" s="107" t="s">
        <v>1277</v>
      </c>
      <c r="F1802" s="4" t="s">
        <v>13</v>
      </c>
      <c r="G1802" s="58">
        <v>70600</v>
      </c>
      <c r="H1802" s="58">
        <v>13414</v>
      </c>
      <c r="I1802" s="59">
        <v>84014</v>
      </c>
      <c r="J1802" s="60">
        <v>62000</v>
      </c>
      <c r="K1802" s="60">
        <f t="shared" si="604"/>
        <v>11780</v>
      </c>
      <c r="L1802" s="61">
        <f t="shared" si="605"/>
        <v>73780</v>
      </c>
      <c r="M1802" s="60">
        <v>57000</v>
      </c>
      <c r="N1802" s="60">
        <f t="shared" si="612"/>
        <v>10830</v>
      </c>
      <c r="O1802" s="62">
        <f t="shared" si="613"/>
        <v>67830</v>
      </c>
      <c r="P1802" s="58">
        <v>73424</v>
      </c>
      <c r="Q1802" s="58">
        <v>13950.56</v>
      </c>
      <c r="R1802" s="58">
        <v>87374.56</v>
      </c>
      <c r="S1802" s="62"/>
      <c r="T1802" s="63">
        <f t="shared" ref="T1802:T1865" si="614">MIN(I1802,L1802,O1802)</f>
        <v>67830</v>
      </c>
      <c r="U1802" s="63">
        <f t="shared" si="597"/>
        <v>75208</v>
      </c>
      <c r="V1802" s="63">
        <f t="shared" si="598"/>
        <v>73780</v>
      </c>
      <c r="W1802" s="64">
        <f t="shared" si="599"/>
        <v>74915.332280321833</v>
      </c>
      <c r="X1802" s="64">
        <f t="shared" si="600"/>
        <v>74628.117030011577</v>
      </c>
      <c r="Y1802" s="64">
        <f t="shared" ref="Y1802:Y1865" si="615">AVERAGE(T1802,V1802)</f>
        <v>70805</v>
      </c>
      <c r="Z1802" s="64">
        <f t="shared" ref="Z1802:Z1865" si="616">AVERAGE(T1802,X1802)</f>
        <v>71229.058515005789</v>
      </c>
      <c r="AA1802" s="64">
        <f t="shared" si="601"/>
        <v>8185.9545564338432</v>
      </c>
      <c r="AB1802" s="65">
        <f t="shared" ref="AB1802:AB1865" si="617">AA1802/U1802</f>
        <v>0.10884419950582176</v>
      </c>
      <c r="AC1802" s="66">
        <f t="shared" si="611"/>
        <v>67830</v>
      </c>
      <c r="AD1802" s="67" t="s">
        <v>4739</v>
      </c>
    </row>
    <row r="1803" spans="1:30" s="68" customFormat="1" ht="29.5" customHeight="1" x14ac:dyDescent="0.35">
      <c r="A1803" s="57"/>
      <c r="B1803" s="3">
        <v>291</v>
      </c>
      <c r="C1803" s="9" t="s">
        <v>414</v>
      </c>
      <c r="D1803" s="106" t="s">
        <v>2250</v>
      </c>
      <c r="E1803" s="107" t="s">
        <v>1279</v>
      </c>
      <c r="F1803" s="4" t="s">
        <v>13</v>
      </c>
      <c r="G1803" s="58">
        <v>32000</v>
      </c>
      <c r="H1803" s="58">
        <v>6080</v>
      </c>
      <c r="I1803" s="59">
        <v>38080</v>
      </c>
      <c r="J1803" s="60">
        <v>54000</v>
      </c>
      <c r="K1803" s="60">
        <f t="shared" si="604"/>
        <v>10260</v>
      </c>
      <c r="L1803" s="61">
        <f t="shared" si="605"/>
        <v>64260</v>
      </c>
      <c r="M1803" s="60">
        <v>50000</v>
      </c>
      <c r="N1803" s="60">
        <f t="shared" si="612"/>
        <v>9500</v>
      </c>
      <c r="O1803" s="62">
        <f t="shared" si="613"/>
        <v>59500</v>
      </c>
      <c r="P1803" s="58">
        <v>33920.000000000007</v>
      </c>
      <c r="Q1803" s="58">
        <v>6444.8000000000011</v>
      </c>
      <c r="R1803" s="58">
        <v>40364.80000000001</v>
      </c>
      <c r="S1803" s="62"/>
      <c r="T1803" s="63">
        <f t="shared" si="614"/>
        <v>38080</v>
      </c>
      <c r="U1803" s="63">
        <f t="shared" si="597"/>
        <v>53946.666666666664</v>
      </c>
      <c r="V1803" s="63">
        <f t="shared" si="598"/>
        <v>59500</v>
      </c>
      <c r="W1803" s="64">
        <f t="shared" si="599"/>
        <v>52607.969800584724</v>
      </c>
      <c r="X1803" s="64">
        <f t="shared" si="600"/>
        <v>51169.210351692105</v>
      </c>
      <c r="Y1803" s="64">
        <f t="shared" si="615"/>
        <v>48790</v>
      </c>
      <c r="Z1803" s="64">
        <f t="shared" si="616"/>
        <v>44624.605175846053</v>
      </c>
      <c r="AA1803" s="64">
        <f t="shared" si="601"/>
        <v>13945.527359455898</v>
      </c>
      <c r="AB1803" s="65">
        <f t="shared" si="617"/>
        <v>0.258505821047749</v>
      </c>
      <c r="AC1803" s="66">
        <f t="shared" si="611"/>
        <v>38080</v>
      </c>
      <c r="AD1803" s="67" t="s">
        <v>4739</v>
      </c>
    </row>
    <row r="1804" spans="1:30" s="68" customFormat="1" ht="29.5" customHeight="1" x14ac:dyDescent="0.35">
      <c r="A1804" s="57"/>
      <c r="B1804" s="3">
        <v>292</v>
      </c>
      <c r="C1804" s="9" t="s">
        <v>414</v>
      </c>
      <c r="D1804" s="106" t="s">
        <v>1280</v>
      </c>
      <c r="E1804" s="107" t="s">
        <v>2251</v>
      </c>
      <c r="F1804" s="4" t="s">
        <v>13</v>
      </c>
      <c r="G1804" s="58">
        <v>210084.03361344538</v>
      </c>
      <c r="H1804" s="58">
        <v>39915.966386554624</v>
      </c>
      <c r="I1804" s="59">
        <v>250000</v>
      </c>
      <c r="J1804" s="60">
        <v>47000</v>
      </c>
      <c r="K1804" s="60">
        <f t="shared" si="604"/>
        <v>8930</v>
      </c>
      <c r="L1804" s="61">
        <f t="shared" si="605"/>
        <v>55930</v>
      </c>
      <c r="M1804" s="60">
        <v>43000</v>
      </c>
      <c r="N1804" s="60">
        <f t="shared" si="612"/>
        <v>8170</v>
      </c>
      <c r="O1804" s="62">
        <f t="shared" si="613"/>
        <v>51170</v>
      </c>
      <c r="P1804" s="58">
        <v>216386.55462184874</v>
      </c>
      <c r="Q1804" s="58">
        <v>41113.445378151264</v>
      </c>
      <c r="R1804" s="58">
        <v>257500</v>
      </c>
      <c r="S1804" s="62"/>
      <c r="T1804" s="63">
        <f t="shared" si="614"/>
        <v>51170</v>
      </c>
      <c r="U1804" s="63">
        <f t="shared" si="597"/>
        <v>119033.33333333333</v>
      </c>
      <c r="V1804" s="63">
        <f t="shared" si="598"/>
        <v>55930</v>
      </c>
      <c r="W1804" s="64">
        <f t="shared" si="599"/>
        <v>89440.334544755722</v>
      </c>
      <c r="X1804" s="64">
        <f t="shared" si="600"/>
        <v>72424.943756251261</v>
      </c>
      <c r="Y1804" s="64">
        <f t="shared" si="615"/>
        <v>53550</v>
      </c>
      <c r="Z1804" s="64">
        <f t="shared" si="616"/>
        <v>61797.471878125631</v>
      </c>
      <c r="AA1804" s="64">
        <f t="shared" si="601"/>
        <v>113445.42843734749</v>
      </c>
      <c r="AB1804" s="65">
        <f t="shared" si="617"/>
        <v>0.95305596558958972</v>
      </c>
      <c r="AC1804" s="66">
        <f>X1804</f>
        <v>72424.943756251261</v>
      </c>
      <c r="AD1804" s="88" t="s">
        <v>4740</v>
      </c>
    </row>
    <row r="1805" spans="1:30" s="68" customFormat="1" ht="29.5" customHeight="1" x14ac:dyDescent="0.35">
      <c r="A1805" s="57"/>
      <c r="B1805" s="3">
        <v>293</v>
      </c>
      <c r="C1805" s="9" t="s">
        <v>414</v>
      </c>
      <c r="D1805" s="106" t="s">
        <v>2252</v>
      </c>
      <c r="E1805" s="107" t="s">
        <v>2253</v>
      </c>
      <c r="F1805" s="4" t="s">
        <v>13</v>
      </c>
      <c r="G1805" s="58">
        <v>70900</v>
      </c>
      <c r="H1805" s="58">
        <v>13471</v>
      </c>
      <c r="I1805" s="59">
        <v>84371</v>
      </c>
      <c r="J1805" s="60">
        <v>55000</v>
      </c>
      <c r="K1805" s="60">
        <f t="shared" si="604"/>
        <v>10450</v>
      </c>
      <c r="L1805" s="61">
        <f t="shared" si="605"/>
        <v>65450</v>
      </c>
      <c r="M1805" s="60">
        <v>51000</v>
      </c>
      <c r="N1805" s="60">
        <f t="shared" si="612"/>
        <v>9690</v>
      </c>
      <c r="O1805" s="62">
        <f t="shared" si="613"/>
        <v>60690</v>
      </c>
      <c r="P1805" s="58">
        <v>73736</v>
      </c>
      <c r="Q1805" s="58">
        <v>14009.84</v>
      </c>
      <c r="R1805" s="58">
        <v>87745.84</v>
      </c>
      <c r="S1805" s="62"/>
      <c r="T1805" s="63">
        <f t="shared" si="614"/>
        <v>60690</v>
      </c>
      <c r="U1805" s="63">
        <f t="shared" si="597"/>
        <v>70170.333333333328</v>
      </c>
      <c r="V1805" s="63">
        <f t="shared" si="598"/>
        <v>65450</v>
      </c>
      <c r="W1805" s="64">
        <f t="shared" si="599"/>
        <v>69460.834240850803</v>
      </c>
      <c r="X1805" s="64">
        <f t="shared" si="600"/>
        <v>68794.035599395371</v>
      </c>
      <c r="Y1805" s="64">
        <f t="shared" si="615"/>
        <v>63070</v>
      </c>
      <c r="Z1805" s="64">
        <f t="shared" si="616"/>
        <v>64742.017799697685</v>
      </c>
      <c r="AA1805" s="64">
        <f t="shared" si="601"/>
        <v>12526.316311403485</v>
      </c>
      <c r="AB1805" s="65">
        <f t="shared" si="617"/>
        <v>0.17851299425783193</v>
      </c>
      <c r="AC1805" s="66">
        <f t="shared" ref="AC1805:AC1809" si="618">T1805</f>
        <v>60690</v>
      </c>
      <c r="AD1805" s="67" t="s">
        <v>4739</v>
      </c>
    </row>
    <row r="1806" spans="1:30" s="68" customFormat="1" ht="29.5" customHeight="1" x14ac:dyDescent="0.35">
      <c r="A1806" s="57"/>
      <c r="B1806" s="3">
        <v>294</v>
      </c>
      <c r="C1806" s="9" t="s">
        <v>414</v>
      </c>
      <c r="D1806" s="106" t="s">
        <v>1284</v>
      </c>
      <c r="E1806" s="107" t="s">
        <v>2254</v>
      </c>
      <c r="F1806" s="4" t="s">
        <v>13</v>
      </c>
      <c r="G1806" s="58">
        <v>77200</v>
      </c>
      <c r="H1806" s="58">
        <v>14668</v>
      </c>
      <c r="I1806" s="59">
        <v>91868</v>
      </c>
      <c r="J1806" s="60">
        <v>56000</v>
      </c>
      <c r="K1806" s="60">
        <f t="shared" si="604"/>
        <v>10640</v>
      </c>
      <c r="L1806" s="61">
        <f t="shared" si="605"/>
        <v>66640</v>
      </c>
      <c r="M1806" s="60">
        <v>52000</v>
      </c>
      <c r="N1806" s="60">
        <f t="shared" si="612"/>
        <v>9880</v>
      </c>
      <c r="O1806" s="62">
        <f t="shared" si="613"/>
        <v>61880</v>
      </c>
      <c r="P1806" s="58">
        <v>79516</v>
      </c>
      <c r="Q1806" s="58">
        <v>15108.04</v>
      </c>
      <c r="R1806" s="58">
        <v>94624.040000000008</v>
      </c>
      <c r="S1806" s="62"/>
      <c r="T1806" s="63">
        <f t="shared" si="614"/>
        <v>61880</v>
      </c>
      <c r="U1806" s="63">
        <f t="shared" si="597"/>
        <v>73462.666666666672</v>
      </c>
      <c r="V1806" s="63">
        <f t="shared" si="598"/>
        <v>66640</v>
      </c>
      <c r="W1806" s="64">
        <f t="shared" si="599"/>
        <v>72357.438649342032</v>
      </c>
      <c r="X1806" s="64">
        <f t="shared" si="600"/>
        <v>71341.100839140941</v>
      </c>
      <c r="Y1806" s="64">
        <f t="shared" si="615"/>
        <v>64260</v>
      </c>
      <c r="Z1806" s="64">
        <f t="shared" si="616"/>
        <v>66610.550419570471</v>
      </c>
      <c r="AA1806" s="64">
        <f t="shared" si="601"/>
        <v>16116.191278752342</v>
      </c>
      <c r="AB1806" s="65">
        <f t="shared" si="617"/>
        <v>0.21937933932998629</v>
      </c>
      <c r="AC1806" s="66">
        <f t="shared" si="618"/>
        <v>61880</v>
      </c>
      <c r="AD1806" s="67" t="s">
        <v>4739</v>
      </c>
    </row>
    <row r="1807" spans="1:30" s="68" customFormat="1" ht="29.5" customHeight="1" x14ac:dyDescent="0.35">
      <c r="A1807" s="57"/>
      <c r="B1807" s="3">
        <v>295</v>
      </c>
      <c r="C1807" s="9" t="s">
        <v>414</v>
      </c>
      <c r="D1807" s="106" t="s">
        <v>1286</v>
      </c>
      <c r="E1807" s="107" t="s">
        <v>2255</v>
      </c>
      <c r="F1807" s="4" t="s">
        <v>13</v>
      </c>
      <c r="G1807" s="58">
        <v>86300</v>
      </c>
      <c r="H1807" s="58">
        <v>16397</v>
      </c>
      <c r="I1807" s="59">
        <v>102697</v>
      </c>
      <c r="J1807" s="60">
        <v>63000</v>
      </c>
      <c r="K1807" s="60">
        <f t="shared" si="604"/>
        <v>11970</v>
      </c>
      <c r="L1807" s="61">
        <f t="shared" si="605"/>
        <v>74970</v>
      </c>
      <c r="M1807" s="60">
        <v>58000</v>
      </c>
      <c r="N1807" s="60">
        <f t="shared" si="612"/>
        <v>11020</v>
      </c>
      <c r="O1807" s="62">
        <f t="shared" si="613"/>
        <v>69020</v>
      </c>
      <c r="P1807" s="58">
        <v>91478.000000000015</v>
      </c>
      <c r="Q1807" s="58">
        <v>17380.820000000003</v>
      </c>
      <c r="R1807" s="58">
        <v>108858.82000000002</v>
      </c>
      <c r="S1807" s="62"/>
      <c r="T1807" s="63">
        <f t="shared" si="614"/>
        <v>69020</v>
      </c>
      <c r="U1807" s="63">
        <f t="shared" si="597"/>
        <v>82229</v>
      </c>
      <c r="V1807" s="63">
        <f t="shared" si="598"/>
        <v>74970</v>
      </c>
      <c r="W1807" s="64">
        <f t="shared" si="599"/>
        <v>80997.834423218388</v>
      </c>
      <c r="X1807" s="64">
        <f t="shared" si="600"/>
        <v>79862.411696686366</v>
      </c>
      <c r="Y1807" s="64">
        <f t="shared" si="615"/>
        <v>71995</v>
      </c>
      <c r="Z1807" s="64">
        <f t="shared" si="616"/>
        <v>74441.205848343176</v>
      </c>
      <c r="AA1807" s="64">
        <f t="shared" si="601"/>
        <v>17973.727854844135</v>
      </c>
      <c r="AB1807" s="65">
        <f t="shared" si="617"/>
        <v>0.21858137463478985</v>
      </c>
      <c r="AC1807" s="66">
        <f t="shared" si="618"/>
        <v>69020</v>
      </c>
      <c r="AD1807" s="67" t="s">
        <v>4739</v>
      </c>
    </row>
    <row r="1808" spans="1:30" s="68" customFormat="1" ht="29.5" customHeight="1" x14ac:dyDescent="0.35">
      <c r="A1808" s="57"/>
      <c r="B1808" s="3">
        <v>296</v>
      </c>
      <c r="C1808" s="9" t="s">
        <v>414</v>
      </c>
      <c r="D1808" s="106" t="s">
        <v>1288</v>
      </c>
      <c r="E1808" s="107" t="s">
        <v>2256</v>
      </c>
      <c r="F1808" s="4" t="s">
        <v>13</v>
      </c>
      <c r="G1808" s="58">
        <v>32000</v>
      </c>
      <c r="H1808" s="58">
        <v>6080</v>
      </c>
      <c r="I1808" s="59">
        <v>38080</v>
      </c>
      <c r="J1808" s="60">
        <v>49000</v>
      </c>
      <c r="K1808" s="60">
        <f t="shared" si="604"/>
        <v>9310</v>
      </c>
      <c r="L1808" s="61">
        <f t="shared" si="605"/>
        <v>58310</v>
      </c>
      <c r="M1808" s="60">
        <v>46000</v>
      </c>
      <c r="N1808" s="60">
        <f t="shared" si="612"/>
        <v>8740</v>
      </c>
      <c r="O1808" s="62">
        <f t="shared" si="613"/>
        <v>54740</v>
      </c>
      <c r="P1808" s="58">
        <v>32960</v>
      </c>
      <c r="Q1808" s="58">
        <v>6262.4</v>
      </c>
      <c r="R1808" s="58">
        <v>39222.400000000001</v>
      </c>
      <c r="S1808" s="62"/>
      <c r="T1808" s="63">
        <f t="shared" si="614"/>
        <v>38080</v>
      </c>
      <c r="U1808" s="63">
        <f t="shared" si="597"/>
        <v>50376.666666666664</v>
      </c>
      <c r="V1808" s="63">
        <f t="shared" si="598"/>
        <v>54740</v>
      </c>
      <c r="W1808" s="64">
        <f t="shared" si="599"/>
        <v>49535.314506883093</v>
      </c>
      <c r="X1808" s="64">
        <f t="shared" si="600"/>
        <v>48639.395542123159</v>
      </c>
      <c r="Y1808" s="64">
        <f t="shared" si="615"/>
        <v>46410</v>
      </c>
      <c r="Z1808" s="64">
        <f t="shared" si="616"/>
        <v>43359.697771061576</v>
      </c>
      <c r="AA1808" s="64">
        <f t="shared" si="601"/>
        <v>10797.788353794193</v>
      </c>
      <c r="AB1808" s="65">
        <f t="shared" si="617"/>
        <v>0.21434106439080644</v>
      </c>
      <c r="AC1808" s="66">
        <f t="shared" si="618"/>
        <v>38080</v>
      </c>
      <c r="AD1808" s="67" t="s">
        <v>4739</v>
      </c>
    </row>
    <row r="1809" spans="1:30" s="68" customFormat="1" ht="29.5" customHeight="1" x14ac:dyDescent="0.35">
      <c r="A1809" s="57"/>
      <c r="B1809" s="3">
        <v>297</v>
      </c>
      <c r="C1809" s="9" t="s">
        <v>414</v>
      </c>
      <c r="D1809" s="106" t="s">
        <v>1292</v>
      </c>
      <c r="E1809" s="107" t="s">
        <v>2257</v>
      </c>
      <c r="F1809" s="4" t="s">
        <v>13</v>
      </c>
      <c r="G1809" s="58">
        <v>85200</v>
      </c>
      <c r="H1809" s="58">
        <v>16188</v>
      </c>
      <c r="I1809" s="59">
        <v>101388</v>
      </c>
      <c r="J1809" s="60">
        <v>56000</v>
      </c>
      <c r="K1809" s="60">
        <f t="shared" si="604"/>
        <v>10640</v>
      </c>
      <c r="L1809" s="61">
        <f t="shared" si="605"/>
        <v>66640</v>
      </c>
      <c r="M1809" s="60">
        <v>51000</v>
      </c>
      <c r="N1809" s="60">
        <f t="shared" si="612"/>
        <v>9690</v>
      </c>
      <c r="O1809" s="62">
        <f t="shared" si="613"/>
        <v>60690</v>
      </c>
      <c r="P1809" s="58">
        <v>89460</v>
      </c>
      <c r="Q1809" s="58">
        <v>16997.400000000001</v>
      </c>
      <c r="R1809" s="58">
        <v>106457.4</v>
      </c>
      <c r="S1809" s="62"/>
      <c r="T1809" s="63">
        <f t="shared" si="614"/>
        <v>60690</v>
      </c>
      <c r="U1809" s="63">
        <f t="shared" si="597"/>
        <v>76239.333333333328</v>
      </c>
      <c r="V1809" s="63">
        <f t="shared" si="598"/>
        <v>66640</v>
      </c>
      <c r="W1809" s="64">
        <f t="shared" si="599"/>
        <v>74292.714585738169</v>
      </c>
      <c r="X1809" s="64">
        <f t="shared" si="600"/>
        <v>72557.915204971432</v>
      </c>
      <c r="Y1809" s="64">
        <f t="shared" si="615"/>
        <v>63665</v>
      </c>
      <c r="Z1809" s="64">
        <f t="shared" si="616"/>
        <v>66623.957602485723</v>
      </c>
      <c r="AA1809" s="64">
        <f t="shared" si="601"/>
        <v>21981.633272651376</v>
      </c>
      <c r="AB1809" s="65">
        <f t="shared" si="617"/>
        <v>0.2883240489071876</v>
      </c>
      <c r="AC1809" s="66">
        <f t="shared" si="618"/>
        <v>60690</v>
      </c>
      <c r="AD1809" s="67" t="s">
        <v>4739</v>
      </c>
    </row>
    <row r="1810" spans="1:30" s="68" customFormat="1" ht="29.5" customHeight="1" x14ac:dyDescent="0.35">
      <c r="A1810" s="57"/>
      <c r="B1810" s="3">
        <v>298</v>
      </c>
      <c r="C1810" s="9" t="s">
        <v>414</v>
      </c>
      <c r="D1810" s="106" t="s">
        <v>1294</v>
      </c>
      <c r="E1810" s="107" t="s">
        <v>2258</v>
      </c>
      <c r="F1810" s="4" t="s">
        <v>13</v>
      </c>
      <c r="G1810" s="58">
        <v>85100</v>
      </c>
      <c r="H1810" s="58">
        <v>16169</v>
      </c>
      <c r="I1810" s="59">
        <v>101269</v>
      </c>
      <c r="J1810" s="60">
        <v>47000</v>
      </c>
      <c r="K1810" s="60">
        <f t="shared" si="604"/>
        <v>8930</v>
      </c>
      <c r="L1810" s="61">
        <f t="shared" si="605"/>
        <v>55930</v>
      </c>
      <c r="M1810" s="60">
        <v>44000</v>
      </c>
      <c r="N1810" s="60">
        <f t="shared" si="612"/>
        <v>8360</v>
      </c>
      <c r="O1810" s="62">
        <f t="shared" si="613"/>
        <v>52360</v>
      </c>
      <c r="P1810" s="58">
        <v>88504</v>
      </c>
      <c r="Q1810" s="58">
        <v>16815.759999999998</v>
      </c>
      <c r="R1810" s="58">
        <v>105319.76</v>
      </c>
      <c r="S1810" s="62"/>
      <c r="T1810" s="63">
        <f t="shared" si="614"/>
        <v>52360</v>
      </c>
      <c r="U1810" s="63">
        <f t="shared" ref="U1810:U1873" si="619">AVERAGE(I1810,L1810,O1810)</f>
        <v>69853</v>
      </c>
      <c r="V1810" s="63">
        <f t="shared" ref="V1810:V1873" si="620">MEDIAN(I1810,L1810,O1810)</f>
        <v>55930</v>
      </c>
      <c r="W1810" s="64">
        <f t="shared" ref="W1810:W1873" si="621">GEOMEAN(I1810,L1810,O1810)</f>
        <v>66686.868814514397</v>
      </c>
      <c r="X1810" s="64">
        <f t="shared" ref="X1810:X1873" si="622">HARMEAN(I1810,L1810,O1810)</f>
        <v>64030.419176323114</v>
      </c>
      <c r="Y1810" s="64">
        <f t="shared" si="615"/>
        <v>54145</v>
      </c>
      <c r="Z1810" s="64">
        <f t="shared" si="616"/>
        <v>58195.209588161553</v>
      </c>
      <c r="AA1810" s="64">
        <f t="shared" ref="AA1810:AA1873" si="623">STDEV(I1810,L1810,O1810)</f>
        <v>27265.546335989675</v>
      </c>
      <c r="AB1810" s="65">
        <f t="shared" si="617"/>
        <v>0.39032749253417426</v>
      </c>
      <c r="AC1810" s="66">
        <f>Y1810</f>
        <v>54145</v>
      </c>
      <c r="AD1810" s="90" t="s">
        <v>4746</v>
      </c>
    </row>
    <row r="1811" spans="1:30" s="68" customFormat="1" ht="29.5" customHeight="1" x14ac:dyDescent="0.35">
      <c r="A1811" s="57"/>
      <c r="B1811" s="3">
        <v>299</v>
      </c>
      <c r="C1811" s="9" t="s">
        <v>414</v>
      </c>
      <c r="D1811" s="106" t="s">
        <v>2259</v>
      </c>
      <c r="E1811" s="107" t="s">
        <v>1297</v>
      </c>
      <c r="F1811" s="4" t="s">
        <v>13</v>
      </c>
      <c r="G1811" s="58">
        <v>86000</v>
      </c>
      <c r="H1811" s="58">
        <v>16340</v>
      </c>
      <c r="I1811" s="59">
        <v>102340</v>
      </c>
      <c r="J1811" s="60">
        <v>54000</v>
      </c>
      <c r="K1811" s="60">
        <f t="shared" si="604"/>
        <v>10260</v>
      </c>
      <c r="L1811" s="61">
        <f t="shared" si="605"/>
        <v>64260</v>
      </c>
      <c r="M1811" s="60">
        <v>50000</v>
      </c>
      <c r="N1811" s="60">
        <f t="shared" si="612"/>
        <v>9500</v>
      </c>
      <c r="O1811" s="62">
        <f t="shared" si="613"/>
        <v>59500</v>
      </c>
      <c r="P1811" s="58">
        <v>90300</v>
      </c>
      <c r="Q1811" s="58">
        <v>17157</v>
      </c>
      <c r="R1811" s="58">
        <v>107457</v>
      </c>
      <c r="S1811" s="62"/>
      <c r="T1811" s="63">
        <f t="shared" si="614"/>
        <v>59500</v>
      </c>
      <c r="U1811" s="63">
        <f t="shared" si="619"/>
        <v>75366.666666666672</v>
      </c>
      <c r="V1811" s="63">
        <f t="shared" si="620"/>
        <v>64260</v>
      </c>
      <c r="W1811" s="64">
        <f t="shared" si="621"/>
        <v>73142.146238302099</v>
      </c>
      <c r="X1811" s="64">
        <f t="shared" si="622"/>
        <v>71191.514943318442</v>
      </c>
      <c r="Y1811" s="64">
        <f t="shared" si="615"/>
        <v>61880</v>
      </c>
      <c r="Z1811" s="64">
        <f t="shared" si="616"/>
        <v>65345.757471659221</v>
      </c>
      <c r="AA1811" s="64">
        <f t="shared" si="623"/>
        <v>23480.522424625331</v>
      </c>
      <c r="AB1811" s="65">
        <f t="shared" si="617"/>
        <v>0.31155049656734185</v>
      </c>
      <c r="AC1811" s="66">
        <f>Y1811</f>
        <v>61880</v>
      </c>
      <c r="AD1811" s="90" t="s">
        <v>4746</v>
      </c>
    </row>
    <row r="1812" spans="1:30" s="68" customFormat="1" ht="29.5" customHeight="1" x14ac:dyDescent="0.35">
      <c r="A1812" s="57"/>
      <c r="B1812" s="3">
        <v>300</v>
      </c>
      <c r="C1812" s="9" t="s">
        <v>414</v>
      </c>
      <c r="D1812" s="106" t="s">
        <v>2260</v>
      </c>
      <c r="E1812" s="107" t="s">
        <v>2261</v>
      </c>
      <c r="F1812" s="4" t="s">
        <v>13</v>
      </c>
      <c r="G1812" s="58">
        <v>73000</v>
      </c>
      <c r="H1812" s="58">
        <v>13870</v>
      </c>
      <c r="I1812" s="59">
        <v>86870</v>
      </c>
      <c r="J1812" s="60">
        <v>54000</v>
      </c>
      <c r="K1812" s="60">
        <f t="shared" si="604"/>
        <v>10260</v>
      </c>
      <c r="L1812" s="61">
        <f t="shared" si="605"/>
        <v>64260</v>
      </c>
      <c r="M1812" s="60">
        <v>50000</v>
      </c>
      <c r="N1812" s="60">
        <f t="shared" si="612"/>
        <v>9500</v>
      </c>
      <c r="O1812" s="62">
        <f t="shared" si="613"/>
        <v>59500</v>
      </c>
      <c r="P1812" s="58">
        <v>76650</v>
      </c>
      <c r="Q1812" s="58">
        <v>14563.5</v>
      </c>
      <c r="R1812" s="58">
        <v>91213.5</v>
      </c>
      <c r="S1812" s="62"/>
      <c r="T1812" s="63">
        <f t="shared" si="614"/>
        <v>59500</v>
      </c>
      <c r="U1812" s="63">
        <f t="shared" si="619"/>
        <v>70210</v>
      </c>
      <c r="V1812" s="63">
        <f t="shared" si="620"/>
        <v>64260</v>
      </c>
      <c r="W1812" s="64">
        <f t="shared" si="621"/>
        <v>69253.623700517885</v>
      </c>
      <c r="X1812" s="64">
        <f t="shared" si="622"/>
        <v>68368.344345122416</v>
      </c>
      <c r="Y1812" s="64">
        <f t="shared" si="615"/>
        <v>61880</v>
      </c>
      <c r="Z1812" s="64">
        <f t="shared" si="616"/>
        <v>63934.172172561208</v>
      </c>
      <c r="AA1812" s="64">
        <f t="shared" si="623"/>
        <v>14622.964815658965</v>
      </c>
      <c r="AB1812" s="65">
        <f t="shared" si="617"/>
        <v>0.20827467334651709</v>
      </c>
      <c r="AC1812" s="66">
        <f t="shared" ref="AC1812:AC1815" si="624">T1812</f>
        <v>59500</v>
      </c>
      <c r="AD1812" s="67" t="s">
        <v>4739</v>
      </c>
    </row>
    <row r="1813" spans="1:30" s="68" customFormat="1" ht="29.5" customHeight="1" x14ac:dyDescent="0.35">
      <c r="A1813" s="57"/>
      <c r="B1813" s="3">
        <v>301</v>
      </c>
      <c r="C1813" s="9" t="s">
        <v>414</v>
      </c>
      <c r="D1813" s="106" t="s">
        <v>1302</v>
      </c>
      <c r="E1813" s="107" t="s">
        <v>2262</v>
      </c>
      <c r="F1813" s="4" t="s">
        <v>13</v>
      </c>
      <c r="G1813" s="58">
        <v>79000</v>
      </c>
      <c r="H1813" s="58">
        <v>15010</v>
      </c>
      <c r="I1813" s="59">
        <v>94010</v>
      </c>
      <c r="J1813" s="60">
        <v>53000</v>
      </c>
      <c r="K1813" s="60">
        <f t="shared" si="604"/>
        <v>10070</v>
      </c>
      <c r="L1813" s="61">
        <f t="shared" si="605"/>
        <v>63070</v>
      </c>
      <c r="M1813" s="60">
        <v>49000</v>
      </c>
      <c r="N1813" s="60">
        <f t="shared" si="612"/>
        <v>9310</v>
      </c>
      <c r="O1813" s="62">
        <f t="shared" si="613"/>
        <v>58310</v>
      </c>
      <c r="P1813" s="58">
        <v>81370</v>
      </c>
      <c r="Q1813" s="58">
        <v>15460.3</v>
      </c>
      <c r="R1813" s="58">
        <v>96830.3</v>
      </c>
      <c r="S1813" s="62"/>
      <c r="T1813" s="63">
        <f t="shared" si="614"/>
        <v>58310</v>
      </c>
      <c r="U1813" s="63">
        <f t="shared" si="619"/>
        <v>71796.666666666672</v>
      </c>
      <c r="V1813" s="63">
        <f t="shared" si="620"/>
        <v>63070</v>
      </c>
      <c r="W1813" s="64">
        <f t="shared" si="621"/>
        <v>70185.377749348307</v>
      </c>
      <c r="X1813" s="64">
        <f t="shared" si="622"/>
        <v>68740.676677616138</v>
      </c>
      <c r="Y1813" s="64">
        <f t="shared" si="615"/>
        <v>60690</v>
      </c>
      <c r="Z1813" s="64">
        <f t="shared" si="616"/>
        <v>63525.338338808069</v>
      </c>
      <c r="AA1813" s="64">
        <f t="shared" si="623"/>
        <v>19383.976200288038</v>
      </c>
      <c r="AB1813" s="65">
        <f t="shared" si="617"/>
        <v>0.26998434746675382</v>
      </c>
      <c r="AC1813" s="66">
        <f t="shared" si="624"/>
        <v>58310</v>
      </c>
      <c r="AD1813" s="67" t="s">
        <v>4739</v>
      </c>
    </row>
    <row r="1814" spans="1:30" s="68" customFormat="1" ht="29.5" customHeight="1" x14ac:dyDescent="0.35">
      <c r="A1814" s="57"/>
      <c r="B1814" s="3">
        <v>302</v>
      </c>
      <c r="C1814" s="9" t="s">
        <v>414</v>
      </c>
      <c r="D1814" s="106" t="s">
        <v>2263</v>
      </c>
      <c r="E1814" s="107" t="s">
        <v>2264</v>
      </c>
      <c r="F1814" s="4" t="s">
        <v>13</v>
      </c>
      <c r="G1814" s="58">
        <v>49000</v>
      </c>
      <c r="H1814" s="58">
        <v>9310</v>
      </c>
      <c r="I1814" s="59">
        <v>58310</v>
      </c>
      <c r="J1814" s="60">
        <v>52000</v>
      </c>
      <c r="K1814" s="60">
        <f t="shared" si="604"/>
        <v>9880</v>
      </c>
      <c r="L1814" s="61">
        <f t="shared" si="605"/>
        <v>61880</v>
      </c>
      <c r="M1814" s="60">
        <v>49000</v>
      </c>
      <c r="N1814" s="60">
        <f t="shared" si="612"/>
        <v>9310</v>
      </c>
      <c r="O1814" s="62">
        <f t="shared" si="613"/>
        <v>58310</v>
      </c>
      <c r="P1814" s="58">
        <v>50470.000000000007</v>
      </c>
      <c r="Q1814" s="58">
        <v>9589.3000000000011</v>
      </c>
      <c r="R1814" s="58">
        <v>60059.30000000001</v>
      </c>
      <c r="S1814" s="62"/>
      <c r="T1814" s="63">
        <f t="shared" si="614"/>
        <v>58310</v>
      </c>
      <c r="U1814" s="63">
        <f t="shared" si="619"/>
        <v>59500</v>
      </c>
      <c r="V1814" s="63">
        <f t="shared" si="620"/>
        <v>58310</v>
      </c>
      <c r="W1814" s="64">
        <f t="shared" si="621"/>
        <v>59476.508059406566</v>
      </c>
      <c r="X1814" s="64">
        <f t="shared" si="622"/>
        <v>59453.333333333336</v>
      </c>
      <c r="Y1814" s="64">
        <f t="shared" si="615"/>
        <v>58310</v>
      </c>
      <c r="Z1814" s="64">
        <f t="shared" si="616"/>
        <v>58881.666666666672</v>
      </c>
      <c r="AA1814" s="64">
        <f t="shared" si="623"/>
        <v>2061.140461006964</v>
      </c>
      <c r="AB1814" s="65">
        <f t="shared" si="617"/>
        <v>3.4641016151377546E-2</v>
      </c>
      <c r="AC1814" s="66">
        <f t="shared" si="624"/>
        <v>58310</v>
      </c>
      <c r="AD1814" s="67" t="s">
        <v>4739</v>
      </c>
    </row>
    <row r="1815" spans="1:30" s="68" customFormat="1" ht="29.5" customHeight="1" x14ac:dyDescent="0.35">
      <c r="A1815" s="57"/>
      <c r="B1815" s="3">
        <v>303</v>
      </c>
      <c r="C1815" s="9" t="s">
        <v>414</v>
      </c>
      <c r="D1815" s="106" t="s">
        <v>2265</v>
      </c>
      <c r="E1815" s="107" t="s">
        <v>2266</v>
      </c>
      <c r="F1815" s="4" t="s">
        <v>13</v>
      </c>
      <c r="G1815" s="58">
        <v>80000</v>
      </c>
      <c r="H1815" s="58">
        <v>15200</v>
      </c>
      <c r="I1815" s="59">
        <v>95200</v>
      </c>
      <c r="J1815" s="60">
        <v>54000</v>
      </c>
      <c r="K1815" s="60">
        <f t="shared" si="604"/>
        <v>10260</v>
      </c>
      <c r="L1815" s="61">
        <f t="shared" si="605"/>
        <v>64260</v>
      </c>
      <c r="M1815" s="60">
        <v>50000</v>
      </c>
      <c r="N1815" s="60">
        <f t="shared" si="612"/>
        <v>9500</v>
      </c>
      <c r="O1815" s="62">
        <f t="shared" si="613"/>
        <v>59500</v>
      </c>
      <c r="P1815" s="58">
        <v>84000</v>
      </c>
      <c r="Q1815" s="58">
        <v>15960</v>
      </c>
      <c r="R1815" s="58">
        <v>99960</v>
      </c>
      <c r="S1815" s="62"/>
      <c r="T1815" s="63">
        <f t="shared" si="614"/>
        <v>59500</v>
      </c>
      <c r="U1815" s="63">
        <f t="shared" si="619"/>
        <v>72986.666666666672</v>
      </c>
      <c r="V1815" s="63">
        <f t="shared" si="620"/>
        <v>64260</v>
      </c>
      <c r="W1815" s="64">
        <f t="shared" si="621"/>
        <v>71400</v>
      </c>
      <c r="X1815" s="64">
        <f t="shared" si="622"/>
        <v>69974.591651542651</v>
      </c>
      <c r="Y1815" s="64">
        <f t="shared" si="615"/>
        <v>61880</v>
      </c>
      <c r="Z1815" s="64">
        <f t="shared" si="616"/>
        <v>64737.295825771325</v>
      </c>
      <c r="AA1815" s="64">
        <f t="shared" si="623"/>
        <v>19383.976200288038</v>
      </c>
      <c r="AB1815" s="65">
        <f t="shared" si="617"/>
        <v>0.26558242875805677</v>
      </c>
      <c r="AC1815" s="66">
        <f t="shared" si="624"/>
        <v>59500</v>
      </c>
      <c r="AD1815" s="67" t="s">
        <v>4739</v>
      </c>
    </row>
    <row r="1816" spans="1:30" s="68" customFormat="1" ht="29.5" customHeight="1" x14ac:dyDescent="0.35">
      <c r="A1816" s="57"/>
      <c r="B1816" s="3">
        <v>304</v>
      </c>
      <c r="C1816" s="9" t="s">
        <v>414</v>
      </c>
      <c r="D1816" s="106" t="s">
        <v>1354</v>
      </c>
      <c r="E1816" s="107" t="s">
        <v>1309</v>
      </c>
      <c r="F1816" s="4" t="s">
        <v>13</v>
      </c>
      <c r="G1816" s="58">
        <v>97000</v>
      </c>
      <c r="H1816" s="58">
        <v>18430</v>
      </c>
      <c r="I1816" s="59">
        <v>115430</v>
      </c>
      <c r="J1816" s="60">
        <v>54000</v>
      </c>
      <c r="K1816" s="60">
        <f t="shared" si="604"/>
        <v>10260</v>
      </c>
      <c r="L1816" s="61">
        <f t="shared" si="605"/>
        <v>64260</v>
      </c>
      <c r="M1816" s="60">
        <v>50000</v>
      </c>
      <c r="N1816" s="60">
        <f t="shared" si="612"/>
        <v>9500</v>
      </c>
      <c r="O1816" s="62">
        <f t="shared" si="613"/>
        <v>59500</v>
      </c>
      <c r="P1816" s="58">
        <v>102820</v>
      </c>
      <c r="Q1816" s="58">
        <v>19535.8</v>
      </c>
      <c r="R1816" s="58">
        <v>122355.8</v>
      </c>
      <c r="S1816" s="62"/>
      <c r="T1816" s="63">
        <f t="shared" si="614"/>
        <v>59500</v>
      </c>
      <c r="U1816" s="63">
        <f t="shared" si="619"/>
        <v>79730</v>
      </c>
      <c r="V1816" s="63">
        <f t="shared" si="620"/>
        <v>64260</v>
      </c>
      <c r="W1816" s="64">
        <f t="shared" si="621"/>
        <v>76136.363107560159</v>
      </c>
      <c r="X1816" s="64">
        <f t="shared" si="622"/>
        <v>73114.091335627149</v>
      </c>
      <c r="Y1816" s="64">
        <f t="shared" si="615"/>
        <v>61880</v>
      </c>
      <c r="Z1816" s="64">
        <f t="shared" si="616"/>
        <v>66307.045667813567</v>
      </c>
      <c r="AA1816" s="64">
        <f t="shared" si="623"/>
        <v>31008.577845493011</v>
      </c>
      <c r="AB1816" s="65">
        <f t="shared" si="617"/>
        <v>0.38891982748642934</v>
      </c>
      <c r="AC1816" s="66">
        <f>Y1816</f>
        <v>61880</v>
      </c>
      <c r="AD1816" s="90" t="s">
        <v>4746</v>
      </c>
    </row>
    <row r="1817" spans="1:30" s="68" customFormat="1" ht="29.5" customHeight="1" x14ac:dyDescent="0.35">
      <c r="A1817" s="57"/>
      <c r="B1817" s="3">
        <v>305</v>
      </c>
      <c r="C1817" s="9" t="s">
        <v>414</v>
      </c>
      <c r="D1817" s="106" t="s">
        <v>953</v>
      </c>
      <c r="E1817" s="107" t="s">
        <v>2267</v>
      </c>
      <c r="F1817" s="4" t="s">
        <v>13</v>
      </c>
      <c r="G1817" s="58">
        <v>98000</v>
      </c>
      <c r="H1817" s="58">
        <v>18620</v>
      </c>
      <c r="I1817" s="59">
        <v>116620</v>
      </c>
      <c r="J1817" s="60">
        <v>51000</v>
      </c>
      <c r="K1817" s="60">
        <f t="shared" si="604"/>
        <v>9690</v>
      </c>
      <c r="L1817" s="61">
        <f t="shared" si="605"/>
        <v>60690</v>
      </c>
      <c r="M1817" s="60">
        <v>48000</v>
      </c>
      <c r="N1817" s="60">
        <f t="shared" si="612"/>
        <v>9120</v>
      </c>
      <c r="O1817" s="62">
        <f t="shared" si="613"/>
        <v>57120</v>
      </c>
      <c r="P1817" s="58">
        <v>102900</v>
      </c>
      <c r="Q1817" s="58">
        <v>19551</v>
      </c>
      <c r="R1817" s="58">
        <v>122451</v>
      </c>
      <c r="S1817" s="62"/>
      <c r="T1817" s="63">
        <f t="shared" si="614"/>
        <v>57120</v>
      </c>
      <c r="U1817" s="63">
        <f t="shared" si="619"/>
        <v>78143.333333333328</v>
      </c>
      <c r="V1817" s="63">
        <f t="shared" si="620"/>
        <v>60690</v>
      </c>
      <c r="W1817" s="64">
        <f t="shared" si="621"/>
        <v>73942.272042219454</v>
      </c>
      <c r="X1817" s="64">
        <f t="shared" si="622"/>
        <v>70490.311111111107</v>
      </c>
      <c r="Y1817" s="64">
        <f t="shared" si="615"/>
        <v>58905</v>
      </c>
      <c r="Z1817" s="64">
        <f t="shared" si="616"/>
        <v>63805.155555555553</v>
      </c>
      <c r="AA1817" s="64">
        <f t="shared" si="623"/>
        <v>33369.546495769675</v>
      </c>
      <c r="AB1817" s="65">
        <f t="shared" si="617"/>
        <v>0.42702998544260135</v>
      </c>
      <c r="AC1817" s="66">
        <f t="shared" ref="AC1817:AC1819" si="625">Y1817</f>
        <v>58905</v>
      </c>
      <c r="AD1817" s="90" t="s">
        <v>4746</v>
      </c>
    </row>
    <row r="1818" spans="1:30" s="68" customFormat="1" ht="29.5" customHeight="1" x14ac:dyDescent="0.35">
      <c r="A1818" s="57"/>
      <c r="B1818" s="3">
        <v>306</v>
      </c>
      <c r="C1818" s="9" t="s">
        <v>414</v>
      </c>
      <c r="D1818" s="106" t="s">
        <v>1312</v>
      </c>
      <c r="E1818" s="107" t="s">
        <v>2268</v>
      </c>
      <c r="F1818" s="4" t="s">
        <v>13</v>
      </c>
      <c r="G1818" s="58">
        <v>83000</v>
      </c>
      <c r="H1818" s="58">
        <v>15770</v>
      </c>
      <c r="I1818" s="59">
        <v>98770</v>
      </c>
      <c r="J1818" s="60">
        <v>49000</v>
      </c>
      <c r="K1818" s="60">
        <f t="shared" si="604"/>
        <v>9310</v>
      </c>
      <c r="L1818" s="61">
        <f t="shared" si="605"/>
        <v>58310</v>
      </c>
      <c r="M1818" s="60">
        <v>45000</v>
      </c>
      <c r="N1818" s="60">
        <f t="shared" si="612"/>
        <v>8550</v>
      </c>
      <c r="O1818" s="62">
        <f t="shared" si="613"/>
        <v>53550</v>
      </c>
      <c r="P1818" s="58">
        <v>87150</v>
      </c>
      <c r="Q1818" s="58">
        <v>16558.5</v>
      </c>
      <c r="R1818" s="58">
        <v>103708.5</v>
      </c>
      <c r="S1818" s="62"/>
      <c r="T1818" s="63">
        <f t="shared" si="614"/>
        <v>53550</v>
      </c>
      <c r="U1818" s="63">
        <f t="shared" si="619"/>
        <v>70210</v>
      </c>
      <c r="V1818" s="63">
        <f t="shared" si="620"/>
        <v>58310</v>
      </c>
      <c r="W1818" s="64">
        <f t="shared" si="621"/>
        <v>67563.041196925755</v>
      </c>
      <c r="X1818" s="64">
        <f t="shared" si="622"/>
        <v>65290.651543919259</v>
      </c>
      <c r="Y1818" s="64">
        <f t="shared" si="615"/>
        <v>55930</v>
      </c>
      <c r="Z1818" s="64">
        <f t="shared" si="616"/>
        <v>59420.325771959629</v>
      </c>
      <c r="AA1818" s="64">
        <f t="shared" si="623"/>
        <v>24847.929491207109</v>
      </c>
      <c r="AB1818" s="65">
        <f t="shared" si="617"/>
        <v>0.35390869521730678</v>
      </c>
      <c r="AC1818" s="66">
        <f t="shared" si="625"/>
        <v>55930</v>
      </c>
      <c r="AD1818" s="90" t="s">
        <v>4746</v>
      </c>
    </row>
    <row r="1819" spans="1:30" s="68" customFormat="1" ht="29.5" customHeight="1" x14ac:dyDescent="0.35">
      <c r="A1819" s="57"/>
      <c r="B1819" s="3">
        <v>307</v>
      </c>
      <c r="C1819" s="9" t="s">
        <v>414</v>
      </c>
      <c r="D1819" s="106" t="s">
        <v>2269</v>
      </c>
      <c r="E1819" s="107" t="s">
        <v>2270</v>
      </c>
      <c r="F1819" s="4" t="s">
        <v>13</v>
      </c>
      <c r="G1819" s="58">
        <v>90000</v>
      </c>
      <c r="H1819" s="58">
        <v>17100</v>
      </c>
      <c r="I1819" s="59">
        <v>107100</v>
      </c>
      <c r="J1819" s="60">
        <v>54000</v>
      </c>
      <c r="K1819" s="60">
        <f t="shared" si="604"/>
        <v>10260</v>
      </c>
      <c r="L1819" s="61">
        <f t="shared" si="605"/>
        <v>64260</v>
      </c>
      <c r="M1819" s="60">
        <v>50000</v>
      </c>
      <c r="N1819" s="60">
        <f t="shared" si="612"/>
        <v>9500</v>
      </c>
      <c r="O1819" s="62">
        <f t="shared" si="613"/>
        <v>59500</v>
      </c>
      <c r="P1819" s="58">
        <v>95400</v>
      </c>
      <c r="Q1819" s="58">
        <v>18126</v>
      </c>
      <c r="R1819" s="58">
        <v>113526</v>
      </c>
      <c r="S1819" s="62"/>
      <c r="T1819" s="63">
        <f t="shared" si="614"/>
        <v>59500</v>
      </c>
      <c r="U1819" s="63">
        <f t="shared" si="619"/>
        <v>76953.333333333328</v>
      </c>
      <c r="V1819" s="63">
        <f t="shared" si="620"/>
        <v>64260</v>
      </c>
      <c r="W1819" s="64">
        <f t="shared" si="621"/>
        <v>74258.992482952977</v>
      </c>
      <c r="X1819" s="64">
        <f t="shared" si="622"/>
        <v>71932.835820895518</v>
      </c>
      <c r="Y1819" s="64">
        <f t="shared" si="615"/>
        <v>61880</v>
      </c>
      <c r="Z1819" s="64">
        <f t="shared" si="616"/>
        <v>65716.417910447752</v>
      </c>
      <c r="AA1819" s="64">
        <f t="shared" si="623"/>
        <v>26216.035805081858</v>
      </c>
      <c r="AB1819" s="65">
        <f t="shared" si="617"/>
        <v>0.34067446684243946</v>
      </c>
      <c r="AC1819" s="66">
        <f t="shared" si="625"/>
        <v>61880</v>
      </c>
      <c r="AD1819" s="90" t="s">
        <v>4746</v>
      </c>
    </row>
    <row r="1820" spans="1:30" s="68" customFormat="1" ht="29.5" customHeight="1" x14ac:dyDescent="0.35">
      <c r="A1820" s="57"/>
      <c r="B1820" s="3">
        <v>308</v>
      </c>
      <c r="C1820" s="9" t="s">
        <v>414</v>
      </c>
      <c r="D1820" s="106" t="s">
        <v>1318</v>
      </c>
      <c r="E1820" s="107" t="s">
        <v>2271</v>
      </c>
      <c r="F1820" s="4" t="s">
        <v>13</v>
      </c>
      <c r="G1820" s="58">
        <v>779000</v>
      </c>
      <c r="H1820" s="58">
        <v>148010</v>
      </c>
      <c r="I1820" s="59">
        <v>927010</v>
      </c>
      <c r="J1820" s="60">
        <v>68000</v>
      </c>
      <c r="K1820" s="60">
        <f t="shared" si="604"/>
        <v>12920</v>
      </c>
      <c r="L1820" s="61">
        <f t="shared" si="605"/>
        <v>80920</v>
      </c>
      <c r="M1820" s="60">
        <v>63000</v>
      </c>
      <c r="N1820" s="60">
        <f t="shared" si="612"/>
        <v>11970</v>
      </c>
      <c r="O1820" s="62">
        <f t="shared" si="613"/>
        <v>74970</v>
      </c>
      <c r="P1820" s="58">
        <v>810160</v>
      </c>
      <c r="Q1820" s="58">
        <v>153930.4</v>
      </c>
      <c r="R1820" s="58">
        <v>964090.4</v>
      </c>
      <c r="S1820" s="62"/>
      <c r="T1820" s="63">
        <f t="shared" si="614"/>
        <v>74970</v>
      </c>
      <c r="U1820" s="63">
        <f t="shared" si="619"/>
        <v>360966.66666666669</v>
      </c>
      <c r="V1820" s="63">
        <f t="shared" si="620"/>
        <v>80920</v>
      </c>
      <c r="W1820" s="64">
        <f t="shared" si="621"/>
        <v>177831.735957784</v>
      </c>
      <c r="X1820" s="64">
        <f t="shared" si="622"/>
        <v>112043.60377305257</v>
      </c>
      <c r="Y1820" s="64">
        <f t="shared" si="615"/>
        <v>77945</v>
      </c>
      <c r="Z1820" s="64">
        <f t="shared" si="616"/>
        <v>93506.801886526286</v>
      </c>
      <c r="AA1820" s="64">
        <f t="shared" si="623"/>
        <v>490216.93364604749</v>
      </c>
      <c r="AB1820" s="65">
        <f t="shared" si="617"/>
        <v>1.3580670430678201</v>
      </c>
      <c r="AC1820" s="66">
        <f>X1820</f>
        <v>112043.60377305257</v>
      </c>
      <c r="AD1820" s="88" t="s">
        <v>4740</v>
      </c>
    </row>
    <row r="1821" spans="1:30" s="68" customFormat="1" ht="29.5" customHeight="1" x14ac:dyDescent="0.35">
      <c r="A1821" s="57"/>
      <c r="B1821" s="3">
        <v>309</v>
      </c>
      <c r="C1821" s="9" t="s">
        <v>414</v>
      </c>
      <c r="D1821" s="106" t="s">
        <v>1320</v>
      </c>
      <c r="E1821" s="107" t="s">
        <v>1321</v>
      </c>
      <c r="F1821" s="4" t="s">
        <v>13</v>
      </c>
      <c r="G1821" s="58">
        <v>39000</v>
      </c>
      <c r="H1821" s="58">
        <v>7410</v>
      </c>
      <c r="I1821" s="59">
        <v>46410</v>
      </c>
      <c r="J1821" s="60">
        <v>101000</v>
      </c>
      <c r="K1821" s="60">
        <f t="shared" si="604"/>
        <v>19190</v>
      </c>
      <c r="L1821" s="61">
        <f t="shared" si="605"/>
        <v>120190</v>
      </c>
      <c r="M1821" s="60">
        <v>94000</v>
      </c>
      <c r="N1821" s="60">
        <f t="shared" si="612"/>
        <v>17860</v>
      </c>
      <c r="O1821" s="62">
        <f t="shared" si="613"/>
        <v>111860</v>
      </c>
      <c r="P1821" s="58">
        <v>40170.000000000007</v>
      </c>
      <c r="Q1821" s="58">
        <v>7632.3000000000011</v>
      </c>
      <c r="R1821" s="58">
        <v>47802.30000000001</v>
      </c>
      <c r="S1821" s="62"/>
      <c r="T1821" s="63">
        <f t="shared" si="614"/>
        <v>46410</v>
      </c>
      <c r="U1821" s="63">
        <f t="shared" si="619"/>
        <v>92820</v>
      </c>
      <c r="V1821" s="63">
        <f t="shared" si="620"/>
        <v>111860</v>
      </c>
      <c r="W1821" s="64">
        <f t="shared" si="621"/>
        <v>85451.214478901442</v>
      </c>
      <c r="X1821" s="64">
        <f t="shared" si="622"/>
        <v>77305.668167729105</v>
      </c>
      <c r="Y1821" s="64">
        <f t="shared" si="615"/>
        <v>79135</v>
      </c>
      <c r="Z1821" s="64">
        <f t="shared" si="616"/>
        <v>61857.834083864553</v>
      </c>
      <c r="AA1821" s="64">
        <f t="shared" si="623"/>
        <v>40407.465894312154</v>
      </c>
      <c r="AB1821" s="65">
        <f t="shared" si="617"/>
        <v>0.43533145759870884</v>
      </c>
      <c r="AC1821" s="66">
        <f>Z1821</f>
        <v>61857.834083864553</v>
      </c>
      <c r="AD1821" s="90" t="s">
        <v>4745</v>
      </c>
    </row>
    <row r="1822" spans="1:30" s="68" customFormat="1" ht="29.5" customHeight="1" x14ac:dyDescent="0.35">
      <c r="A1822" s="57"/>
      <c r="B1822" s="3">
        <v>310</v>
      </c>
      <c r="C1822" s="9" t="s">
        <v>414</v>
      </c>
      <c r="D1822" s="106" t="s">
        <v>1324</v>
      </c>
      <c r="E1822" s="107" t="s">
        <v>1325</v>
      </c>
      <c r="F1822" s="4" t="s">
        <v>13</v>
      </c>
      <c r="G1822" s="58">
        <v>34000</v>
      </c>
      <c r="H1822" s="58">
        <v>6460</v>
      </c>
      <c r="I1822" s="59">
        <v>40460</v>
      </c>
      <c r="J1822" s="60">
        <v>103000</v>
      </c>
      <c r="K1822" s="60">
        <f t="shared" si="604"/>
        <v>19570</v>
      </c>
      <c r="L1822" s="61">
        <f t="shared" si="605"/>
        <v>122570</v>
      </c>
      <c r="M1822" s="60">
        <v>94000</v>
      </c>
      <c r="N1822" s="60">
        <f t="shared" si="612"/>
        <v>17860</v>
      </c>
      <c r="O1822" s="62">
        <f t="shared" si="613"/>
        <v>111860</v>
      </c>
      <c r="P1822" s="58">
        <v>35700</v>
      </c>
      <c r="Q1822" s="58">
        <v>6783</v>
      </c>
      <c r="R1822" s="58">
        <v>42483</v>
      </c>
      <c r="S1822" s="62"/>
      <c r="T1822" s="63">
        <f t="shared" si="614"/>
        <v>40460</v>
      </c>
      <c r="U1822" s="63">
        <f t="shared" si="619"/>
        <v>91630</v>
      </c>
      <c r="V1822" s="63">
        <f t="shared" si="620"/>
        <v>111860</v>
      </c>
      <c r="W1822" s="64">
        <f t="shared" si="621"/>
        <v>82166.532517154483</v>
      </c>
      <c r="X1822" s="64">
        <f t="shared" si="622"/>
        <v>71746.102564102563</v>
      </c>
      <c r="Y1822" s="64">
        <f t="shared" si="615"/>
        <v>76160</v>
      </c>
      <c r="Z1822" s="64">
        <f t="shared" si="616"/>
        <v>56103.051282051281</v>
      </c>
      <c r="AA1822" s="64">
        <f t="shared" si="623"/>
        <v>44636.898413756302</v>
      </c>
      <c r="AB1822" s="65">
        <f t="shared" si="617"/>
        <v>0.4871428398314559</v>
      </c>
      <c r="AC1822" s="66">
        <f t="shared" ref="AC1822:AC1823" si="626">Z1822</f>
        <v>56103.051282051281</v>
      </c>
      <c r="AD1822" s="90" t="s">
        <v>4745</v>
      </c>
    </row>
    <row r="1823" spans="1:30" s="68" customFormat="1" ht="29.5" customHeight="1" x14ac:dyDescent="0.35">
      <c r="A1823" s="57"/>
      <c r="B1823" s="3">
        <v>311</v>
      </c>
      <c r="C1823" s="9" t="s">
        <v>414</v>
      </c>
      <c r="D1823" s="106" t="s">
        <v>2272</v>
      </c>
      <c r="E1823" s="107" t="s">
        <v>1327</v>
      </c>
      <c r="F1823" s="4" t="s">
        <v>13</v>
      </c>
      <c r="G1823" s="58">
        <v>35000</v>
      </c>
      <c r="H1823" s="58">
        <v>6650</v>
      </c>
      <c r="I1823" s="59">
        <v>41650</v>
      </c>
      <c r="J1823" s="60">
        <v>103000</v>
      </c>
      <c r="K1823" s="60">
        <f t="shared" si="604"/>
        <v>19570</v>
      </c>
      <c r="L1823" s="61">
        <f t="shared" si="605"/>
        <v>122570</v>
      </c>
      <c r="M1823" s="60">
        <v>94000</v>
      </c>
      <c r="N1823" s="60">
        <f t="shared" si="612"/>
        <v>17860</v>
      </c>
      <c r="O1823" s="62">
        <f t="shared" si="613"/>
        <v>111860</v>
      </c>
      <c r="P1823" s="58">
        <v>36050</v>
      </c>
      <c r="Q1823" s="58">
        <v>6849.5</v>
      </c>
      <c r="R1823" s="58">
        <v>42899.5</v>
      </c>
      <c r="S1823" s="62"/>
      <c r="T1823" s="63">
        <f t="shared" si="614"/>
        <v>41650</v>
      </c>
      <c r="U1823" s="63">
        <f t="shared" si="619"/>
        <v>92026.666666666672</v>
      </c>
      <c r="V1823" s="63">
        <f t="shared" si="620"/>
        <v>111860</v>
      </c>
      <c r="W1823" s="64">
        <f t="shared" si="621"/>
        <v>82964.315735574783</v>
      </c>
      <c r="X1823" s="64">
        <f t="shared" si="622"/>
        <v>72978.578753694877</v>
      </c>
      <c r="Y1823" s="64">
        <f t="shared" si="615"/>
        <v>76755</v>
      </c>
      <c r="Z1823" s="64">
        <f t="shared" si="616"/>
        <v>57314.289376847439</v>
      </c>
      <c r="AA1823" s="64">
        <f t="shared" si="623"/>
        <v>43954.890892064948</v>
      </c>
      <c r="AB1823" s="65">
        <f t="shared" si="617"/>
        <v>0.47763210908502912</v>
      </c>
      <c r="AC1823" s="66">
        <f t="shared" si="626"/>
        <v>57314.289376847439</v>
      </c>
      <c r="AD1823" s="90" t="s">
        <v>4745</v>
      </c>
    </row>
    <row r="1824" spans="1:30" s="68" customFormat="1" ht="29.5" customHeight="1" x14ac:dyDescent="0.35">
      <c r="A1824" s="57"/>
      <c r="B1824" s="3">
        <v>312</v>
      </c>
      <c r="C1824" s="9" t="s">
        <v>414</v>
      </c>
      <c r="D1824" s="106" t="s">
        <v>725</v>
      </c>
      <c r="E1824" s="107" t="s">
        <v>2273</v>
      </c>
      <c r="F1824" s="4" t="s">
        <v>13</v>
      </c>
      <c r="G1824" s="58">
        <v>31000</v>
      </c>
      <c r="H1824" s="58">
        <v>5890</v>
      </c>
      <c r="I1824" s="59">
        <v>36890</v>
      </c>
      <c r="J1824" s="60">
        <v>1262000</v>
      </c>
      <c r="K1824" s="60">
        <f t="shared" si="604"/>
        <v>239780</v>
      </c>
      <c r="L1824" s="61">
        <f t="shared" si="605"/>
        <v>1501780</v>
      </c>
      <c r="M1824" s="60">
        <v>1148000</v>
      </c>
      <c r="N1824" s="60">
        <f t="shared" si="612"/>
        <v>218120</v>
      </c>
      <c r="O1824" s="62">
        <f t="shared" si="613"/>
        <v>1366120</v>
      </c>
      <c r="P1824" s="58">
        <v>32860</v>
      </c>
      <c r="Q1824" s="58">
        <v>6243.4</v>
      </c>
      <c r="R1824" s="58">
        <v>39103.4</v>
      </c>
      <c r="S1824" s="62"/>
      <c r="T1824" s="63">
        <f t="shared" si="614"/>
        <v>36890</v>
      </c>
      <c r="U1824" s="63">
        <f t="shared" si="619"/>
        <v>968263.33333333337</v>
      </c>
      <c r="V1824" s="63">
        <f t="shared" si="620"/>
        <v>1366120</v>
      </c>
      <c r="W1824" s="64">
        <f t="shared" si="621"/>
        <v>422994.38946352736</v>
      </c>
      <c r="X1824" s="64">
        <f t="shared" si="622"/>
        <v>105242.87057445887</v>
      </c>
      <c r="Y1824" s="64">
        <f t="shared" si="615"/>
        <v>701505</v>
      </c>
      <c r="Z1824" s="64">
        <f t="shared" si="616"/>
        <v>71066.435287229426</v>
      </c>
      <c r="AA1824" s="64">
        <f t="shared" si="623"/>
        <v>809440.00607415824</v>
      </c>
      <c r="AB1824" s="65">
        <f t="shared" si="617"/>
        <v>0.83597093704621495</v>
      </c>
      <c r="AC1824" s="66">
        <f>X1824</f>
        <v>105242.87057445887</v>
      </c>
      <c r="AD1824" s="88" t="s">
        <v>4740</v>
      </c>
    </row>
    <row r="1825" spans="1:30" s="68" customFormat="1" ht="29.5" customHeight="1" x14ac:dyDescent="0.35">
      <c r="A1825" s="57"/>
      <c r="B1825" s="3">
        <v>313</v>
      </c>
      <c r="C1825" s="9" t="s">
        <v>414</v>
      </c>
      <c r="D1825" s="106" t="s">
        <v>1330</v>
      </c>
      <c r="E1825" s="107" t="s">
        <v>2274</v>
      </c>
      <c r="F1825" s="4" t="s">
        <v>13</v>
      </c>
      <c r="G1825" s="58">
        <v>41000</v>
      </c>
      <c r="H1825" s="58">
        <v>7790</v>
      </c>
      <c r="I1825" s="59">
        <v>48790</v>
      </c>
      <c r="J1825" s="60">
        <v>1207000</v>
      </c>
      <c r="K1825" s="60">
        <f t="shared" si="604"/>
        <v>229330</v>
      </c>
      <c r="L1825" s="61">
        <f t="shared" si="605"/>
        <v>1436330</v>
      </c>
      <c r="M1825" s="60">
        <v>1118000</v>
      </c>
      <c r="N1825" s="60">
        <f t="shared" si="612"/>
        <v>212420</v>
      </c>
      <c r="O1825" s="62">
        <f t="shared" si="613"/>
        <v>1330420</v>
      </c>
      <c r="P1825" s="58">
        <v>43460</v>
      </c>
      <c r="Q1825" s="58">
        <v>8257.4</v>
      </c>
      <c r="R1825" s="58">
        <v>51717.4</v>
      </c>
      <c r="S1825" s="62"/>
      <c r="T1825" s="63">
        <f t="shared" si="614"/>
        <v>48790</v>
      </c>
      <c r="U1825" s="63">
        <f t="shared" si="619"/>
        <v>938513.33333333337</v>
      </c>
      <c r="V1825" s="63">
        <f t="shared" si="620"/>
        <v>1330420</v>
      </c>
      <c r="W1825" s="64">
        <f t="shared" si="621"/>
        <v>453444.98686686921</v>
      </c>
      <c r="X1825" s="64">
        <f t="shared" si="622"/>
        <v>136712.47406646542</v>
      </c>
      <c r="Y1825" s="64">
        <f t="shared" si="615"/>
        <v>689605</v>
      </c>
      <c r="Z1825" s="64">
        <f t="shared" si="616"/>
        <v>92751.237033232712</v>
      </c>
      <c r="AA1825" s="64">
        <f t="shared" si="623"/>
        <v>772340.55923105148</v>
      </c>
      <c r="AB1825" s="65">
        <f t="shared" si="617"/>
        <v>0.82294042268735457</v>
      </c>
      <c r="AC1825" s="66">
        <f t="shared" ref="AC1825:AC1827" si="627">X1825</f>
        <v>136712.47406646542</v>
      </c>
      <c r="AD1825" s="88" t="s">
        <v>4740</v>
      </c>
    </row>
    <row r="1826" spans="1:30" s="68" customFormat="1" ht="29.5" customHeight="1" x14ac:dyDescent="0.35">
      <c r="A1826" s="57"/>
      <c r="B1826" s="3">
        <v>314</v>
      </c>
      <c r="C1826" s="9" t="s">
        <v>414</v>
      </c>
      <c r="D1826" s="106" t="s">
        <v>1332</v>
      </c>
      <c r="E1826" s="107" t="s">
        <v>2275</v>
      </c>
      <c r="F1826" s="4" t="s">
        <v>13</v>
      </c>
      <c r="G1826" s="58">
        <v>41000</v>
      </c>
      <c r="H1826" s="58">
        <v>7790</v>
      </c>
      <c r="I1826" s="59">
        <v>48790</v>
      </c>
      <c r="J1826" s="60">
        <v>1131000</v>
      </c>
      <c r="K1826" s="60">
        <f t="shared" si="604"/>
        <v>214890</v>
      </c>
      <c r="L1826" s="61">
        <f t="shared" si="605"/>
        <v>1345890</v>
      </c>
      <c r="M1826" s="60">
        <v>1038000</v>
      </c>
      <c r="N1826" s="60">
        <f t="shared" si="612"/>
        <v>197220</v>
      </c>
      <c r="O1826" s="62">
        <f t="shared" si="613"/>
        <v>1235220</v>
      </c>
      <c r="P1826" s="58">
        <v>43050</v>
      </c>
      <c r="Q1826" s="58">
        <v>8179.5</v>
      </c>
      <c r="R1826" s="58">
        <v>51229.5</v>
      </c>
      <c r="S1826" s="62"/>
      <c r="T1826" s="63">
        <f t="shared" si="614"/>
        <v>48790</v>
      </c>
      <c r="U1826" s="63">
        <f t="shared" si="619"/>
        <v>876633.33333333337</v>
      </c>
      <c r="V1826" s="63">
        <f t="shared" si="620"/>
        <v>1235220</v>
      </c>
      <c r="W1826" s="64">
        <f t="shared" si="621"/>
        <v>432874.06495476642</v>
      </c>
      <c r="X1826" s="64">
        <f t="shared" si="622"/>
        <v>136063.19377436343</v>
      </c>
      <c r="Y1826" s="64">
        <f t="shared" si="615"/>
        <v>642005</v>
      </c>
      <c r="Z1826" s="64">
        <f t="shared" si="616"/>
        <v>92426.596887181717</v>
      </c>
      <c r="AA1826" s="64">
        <f t="shared" si="623"/>
        <v>719065.64417536545</v>
      </c>
      <c r="AB1826" s="65">
        <f t="shared" si="617"/>
        <v>0.82025815906540034</v>
      </c>
      <c r="AC1826" s="66">
        <f t="shared" si="627"/>
        <v>136063.19377436343</v>
      </c>
      <c r="AD1826" s="88" t="s">
        <v>4740</v>
      </c>
    </row>
    <row r="1827" spans="1:30" s="68" customFormat="1" ht="29.5" customHeight="1" x14ac:dyDescent="0.35">
      <c r="A1827" s="57"/>
      <c r="B1827" s="3">
        <v>315</v>
      </c>
      <c r="C1827" s="9" t="s">
        <v>414</v>
      </c>
      <c r="D1827" s="106" t="s">
        <v>2276</v>
      </c>
      <c r="E1827" s="107" t="s">
        <v>2277</v>
      </c>
      <c r="F1827" s="4" t="s">
        <v>13</v>
      </c>
      <c r="G1827" s="58">
        <v>32000</v>
      </c>
      <c r="H1827" s="58">
        <v>6080</v>
      </c>
      <c r="I1827" s="59">
        <v>38080</v>
      </c>
      <c r="J1827" s="60">
        <v>1220000</v>
      </c>
      <c r="K1827" s="60">
        <f t="shared" si="604"/>
        <v>231800</v>
      </c>
      <c r="L1827" s="61">
        <f t="shared" si="605"/>
        <v>1451800</v>
      </c>
      <c r="M1827" s="60">
        <v>1120000</v>
      </c>
      <c r="N1827" s="60">
        <f t="shared" si="612"/>
        <v>212800</v>
      </c>
      <c r="O1827" s="62">
        <f t="shared" si="613"/>
        <v>1332800</v>
      </c>
      <c r="P1827" s="58">
        <v>32960</v>
      </c>
      <c r="Q1827" s="58">
        <v>6262.4</v>
      </c>
      <c r="R1827" s="58">
        <v>39222.400000000001</v>
      </c>
      <c r="S1827" s="62"/>
      <c r="T1827" s="63">
        <f t="shared" si="614"/>
        <v>38080</v>
      </c>
      <c r="U1827" s="63">
        <f t="shared" si="619"/>
        <v>940893.33333333337</v>
      </c>
      <c r="V1827" s="63">
        <f t="shared" si="620"/>
        <v>1332800</v>
      </c>
      <c r="W1827" s="64">
        <f t="shared" si="621"/>
        <v>419233.7507545962</v>
      </c>
      <c r="X1827" s="64">
        <f t="shared" si="622"/>
        <v>108304.79573712255</v>
      </c>
      <c r="Y1827" s="64">
        <f t="shared" si="615"/>
        <v>685440</v>
      </c>
      <c r="Z1827" s="64">
        <f t="shared" si="616"/>
        <v>73192.397868561267</v>
      </c>
      <c r="AA1827" s="64">
        <f t="shared" si="623"/>
        <v>784120.00748184789</v>
      </c>
      <c r="AB1827" s="65">
        <f t="shared" si="617"/>
        <v>0.83337821589607874</v>
      </c>
      <c r="AC1827" s="66">
        <f t="shared" si="627"/>
        <v>108304.79573712255</v>
      </c>
      <c r="AD1827" s="88" t="s">
        <v>4740</v>
      </c>
    </row>
    <row r="1828" spans="1:30" s="68" customFormat="1" ht="29.5" customHeight="1" x14ac:dyDescent="0.35">
      <c r="A1828" s="57"/>
      <c r="B1828" s="3">
        <v>316</v>
      </c>
      <c r="C1828" s="9" t="s">
        <v>414</v>
      </c>
      <c r="D1828" s="106" t="s">
        <v>2278</v>
      </c>
      <c r="E1828" s="107" t="s">
        <v>2279</v>
      </c>
      <c r="F1828" s="4" t="s">
        <v>13</v>
      </c>
      <c r="G1828" s="58">
        <v>36000</v>
      </c>
      <c r="H1828" s="58">
        <v>6840</v>
      </c>
      <c r="I1828" s="59">
        <v>42840</v>
      </c>
      <c r="J1828" s="60">
        <v>131000</v>
      </c>
      <c r="K1828" s="60">
        <f t="shared" si="604"/>
        <v>24890</v>
      </c>
      <c r="L1828" s="61">
        <f t="shared" si="605"/>
        <v>155890</v>
      </c>
      <c r="M1828" s="60">
        <v>121000</v>
      </c>
      <c r="N1828" s="60">
        <f t="shared" si="612"/>
        <v>22990</v>
      </c>
      <c r="O1828" s="62">
        <f t="shared" si="613"/>
        <v>143990</v>
      </c>
      <c r="P1828" s="58">
        <v>37080</v>
      </c>
      <c r="Q1828" s="58">
        <v>7045.2</v>
      </c>
      <c r="R1828" s="58">
        <v>44125.2</v>
      </c>
      <c r="S1828" s="62"/>
      <c r="T1828" s="63">
        <f t="shared" si="614"/>
        <v>42840</v>
      </c>
      <c r="U1828" s="63">
        <f t="shared" si="619"/>
        <v>114240</v>
      </c>
      <c r="V1828" s="63">
        <f t="shared" si="620"/>
        <v>143990</v>
      </c>
      <c r="W1828" s="64">
        <f t="shared" si="621"/>
        <v>98703.681226815592</v>
      </c>
      <c r="X1828" s="64">
        <f t="shared" si="622"/>
        <v>81738.575612887711</v>
      </c>
      <c r="Y1828" s="64">
        <f t="shared" si="615"/>
        <v>93415</v>
      </c>
      <c r="Z1828" s="64">
        <f t="shared" si="616"/>
        <v>62289.287806443856</v>
      </c>
      <c r="AA1828" s="64">
        <f t="shared" si="623"/>
        <v>62119.823728017771</v>
      </c>
      <c r="AB1828" s="65">
        <f t="shared" si="617"/>
        <v>0.54376596400575783</v>
      </c>
      <c r="AC1828" s="66">
        <f>Z1828</f>
        <v>62289.287806443856</v>
      </c>
      <c r="AD1828" s="90" t="s">
        <v>4745</v>
      </c>
    </row>
    <row r="1829" spans="1:30" s="68" customFormat="1" ht="29.5" customHeight="1" x14ac:dyDescent="0.35">
      <c r="A1829" s="57"/>
      <c r="B1829" s="3">
        <v>317</v>
      </c>
      <c r="C1829" s="9" t="s">
        <v>414</v>
      </c>
      <c r="D1829" s="106" t="s">
        <v>2280</v>
      </c>
      <c r="E1829" s="107" t="s">
        <v>2281</v>
      </c>
      <c r="F1829" s="4" t="s">
        <v>13</v>
      </c>
      <c r="G1829" s="58">
        <v>35000</v>
      </c>
      <c r="H1829" s="58">
        <v>6650</v>
      </c>
      <c r="I1829" s="59">
        <v>41650</v>
      </c>
      <c r="J1829" s="60">
        <v>104000</v>
      </c>
      <c r="K1829" s="60">
        <f t="shared" si="604"/>
        <v>19760</v>
      </c>
      <c r="L1829" s="61">
        <f t="shared" si="605"/>
        <v>123760</v>
      </c>
      <c r="M1829" s="60">
        <v>96000</v>
      </c>
      <c r="N1829" s="60">
        <f t="shared" si="612"/>
        <v>18240</v>
      </c>
      <c r="O1829" s="62">
        <f t="shared" si="613"/>
        <v>114240</v>
      </c>
      <c r="P1829" s="58">
        <v>36750</v>
      </c>
      <c r="Q1829" s="58">
        <v>6982.5</v>
      </c>
      <c r="R1829" s="58">
        <v>43732.5</v>
      </c>
      <c r="S1829" s="62"/>
      <c r="T1829" s="63">
        <f t="shared" si="614"/>
        <v>41650</v>
      </c>
      <c r="U1829" s="63">
        <f t="shared" si="619"/>
        <v>93216.666666666672</v>
      </c>
      <c r="V1829" s="63">
        <f t="shared" si="620"/>
        <v>114240</v>
      </c>
      <c r="W1829" s="64">
        <f t="shared" si="621"/>
        <v>83818.104180069713</v>
      </c>
      <c r="X1829" s="64">
        <f t="shared" si="622"/>
        <v>73451.530852567113</v>
      </c>
      <c r="Y1829" s="64">
        <f t="shared" si="615"/>
        <v>77945</v>
      </c>
      <c r="Z1829" s="64">
        <f t="shared" si="616"/>
        <v>57550.765426283557</v>
      </c>
      <c r="AA1829" s="64">
        <f t="shared" si="623"/>
        <v>44911.005703873234</v>
      </c>
      <c r="AB1829" s="65">
        <f t="shared" si="617"/>
        <v>0.48179158631010083</v>
      </c>
      <c r="AC1829" s="66">
        <f t="shared" ref="AC1829:AC1832" si="628">Z1829</f>
        <v>57550.765426283557</v>
      </c>
      <c r="AD1829" s="90" t="s">
        <v>4745</v>
      </c>
    </row>
    <row r="1830" spans="1:30" s="68" customFormat="1" ht="29.5" customHeight="1" x14ac:dyDescent="0.35">
      <c r="A1830" s="57"/>
      <c r="B1830" s="3">
        <v>318</v>
      </c>
      <c r="C1830" s="9" t="s">
        <v>414</v>
      </c>
      <c r="D1830" s="106" t="s">
        <v>1336</v>
      </c>
      <c r="E1830" s="107" t="s">
        <v>2282</v>
      </c>
      <c r="F1830" s="4" t="s">
        <v>13</v>
      </c>
      <c r="G1830" s="58">
        <v>35000</v>
      </c>
      <c r="H1830" s="58">
        <v>6650</v>
      </c>
      <c r="I1830" s="59">
        <v>41650</v>
      </c>
      <c r="J1830" s="60">
        <v>111000</v>
      </c>
      <c r="K1830" s="60">
        <f t="shared" si="604"/>
        <v>21090</v>
      </c>
      <c r="L1830" s="61">
        <f t="shared" si="605"/>
        <v>132090</v>
      </c>
      <c r="M1830" s="60">
        <v>101000</v>
      </c>
      <c r="N1830" s="60">
        <f t="shared" si="612"/>
        <v>19190</v>
      </c>
      <c r="O1830" s="62">
        <f t="shared" si="613"/>
        <v>120190</v>
      </c>
      <c r="P1830" s="58">
        <v>36750</v>
      </c>
      <c r="Q1830" s="58">
        <v>6982.5</v>
      </c>
      <c r="R1830" s="58">
        <v>43732.5</v>
      </c>
      <c r="S1830" s="62"/>
      <c r="T1830" s="63">
        <f t="shared" si="614"/>
        <v>41650</v>
      </c>
      <c r="U1830" s="63">
        <f t="shared" si="619"/>
        <v>97976.666666666672</v>
      </c>
      <c r="V1830" s="63">
        <f t="shared" si="620"/>
        <v>120190</v>
      </c>
      <c r="W1830" s="64">
        <f t="shared" si="621"/>
        <v>87119.978659645159</v>
      </c>
      <c r="X1830" s="64">
        <f t="shared" si="622"/>
        <v>75187.292684235945</v>
      </c>
      <c r="Y1830" s="64">
        <f t="shared" si="615"/>
        <v>80920</v>
      </c>
      <c r="Z1830" s="64">
        <f t="shared" si="616"/>
        <v>58418.646342117972</v>
      </c>
      <c r="AA1830" s="64">
        <f t="shared" si="623"/>
        <v>49141.86131327683</v>
      </c>
      <c r="AB1830" s="65">
        <f t="shared" si="617"/>
        <v>0.50156698513193776</v>
      </c>
      <c r="AC1830" s="66">
        <f t="shared" si="628"/>
        <v>58418.646342117972</v>
      </c>
      <c r="AD1830" s="90" t="s">
        <v>4745</v>
      </c>
    </row>
    <row r="1831" spans="1:30" s="68" customFormat="1" ht="29.5" customHeight="1" x14ac:dyDescent="0.35">
      <c r="A1831" s="57"/>
      <c r="B1831" s="3">
        <v>319</v>
      </c>
      <c r="C1831" s="9" t="s">
        <v>414</v>
      </c>
      <c r="D1831" s="106" t="s">
        <v>2283</v>
      </c>
      <c r="E1831" s="107" t="s">
        <v>2284</v>
      </c>
      <c r="F1831" s="4" t="s">
        <v>13</v>
      </c>
      <c r="G1831" s="58">
        <v>35000</v>
      </c>
      <c r="H1831" s="58">
        <v>6650</v>
      </c>
      <c r="I1831" s="59">
        <v>41650</v>
      </c>
      <c r="J1831" s="60">
        <v>107000</v>
      </c>
      <c r="K1831" s="60">
        <f t="shared" si="604"/>
        <v>20330</v>
      </c>
      <c r="L1831" s="61">
        <f t="shared" si="605"/>
        <v>127330</v>
      </c>
      <c r="M1831" s="60">
        <v>99000</v>
      </c>
      <c r="N1831" s="60">
        <f t="shared" si="612"/>
        <v>18810</v>
      </c>
      <c r="O1831" s="62">
        <f t="shared" si="613"/>
        <v>117810</v>
      </c>
      <c r="P1831" s="58">
        <v>36050</v>
      </c>
      <c r="Q1831" s="58">
        <v>6849.5</v>
      </c>
      <c r="R1831" s="58">
        <v>42899.5</v>
      </c>
      <c r="S1831" s="62"/>
      <c r="T1831" s="63">
        <f t="shared" si="614"/>
        <v>41650</v>
      </c>
      <c r="U1831" s="63">
        <f t="shared" si="619"/>
        <v>95596.666666666672</v>
      </c>
      <c r="V1831" s="63">
        <f t="shared" si="620"/>
        <v>117810</v>
      </c>
      <c r="W1831" s="64">
        <f t="shared" si="621"/>
        <v>85488.815610987818</v>
      </c>
      <c r="X1831" s="64">
        <f t="shared" si="622"/>
        <v>74346.758973206757</v>
      </c>
      <c r="Y1831" s="64">
        <f t="shared" si="615"/>
        <v>79730</v>
      </c>
      <c r="Z1831" s="64">
        <f t="shared" si="616"/>
        <v>57998.379486603379</v>
      </c>
      <c r="AA1831" s="64">
        <f t="shared" si="623"/>
        <v>46961.044849250684</v>
      </c>
      <c r="AB1831" s="65">
        <f t="shared" si="617"/>
        <v>0.49124144686966786</v>
      </c>
      <c r="AC1831" s="66">
        <f t="shared" si="628"/>
        <v>57998.379486603379</v>
      </c>
      <c r="AD1831" s="90" t="s">
        <v>4745</v>
      </c>
    </row>
    <row r="1832" spans="1:30" s="68" customFormat="1" ht="29.5" customHeight="1" x14ac:dyDescent="0.35">
      <c r="A1832" s="57"/>
      <c r="B1832" s="3">
        <v>320</v>
      </c>
      <c r="C1832" s="9" t="s">
        <v>414</v>
      </c>
      <c r="D1832" s="106" t="s">
        <v>2285</v>
      </c>
      <c r="E1832" s="107" t="s">
        <v>2286</v>
      </c>
      <c r="F1832" s="4" t="s">
        <v>13</v>
      </c>
      <c r="G1832" s="58">
        <v>45000</v>
      </c>
      <c r="H1832" s="58">
        <v>8550</v>
      </c>
      <c r="I1832" s="59">
        <v>53550</v>
      </c>
      <c r="J1832" s="60">
        <v>112000</v>
      </c>
      <c r="K1832" s="60">
        <f t="shared" si="604"/>
        <v>21280</v>
      </c>
      <c r="L1832" s="61">
        <f t="shared" si="605"/>
        <v>133280</v>
      </c>
      <c r="M1832" s="60">
        <v>102000</v>
      </c>
      <c r="N1832" s="60">
        <f t="shared" si="612"/>
        <v>19380</v>
      </c>
      <c r="O1832" s="62">
        <f t="shared" si="613"/>
        <v>121380</v>
      </c>
      <c r="P1832" s="58">
        <v>46350</v>
      </c>
      <c r="Q1832" s="58">
        <v>8806.5</v>
      </c>
      <c r="R1832" s="58">
        <v>55156.5</v>
      </c>
      <c r="S1832" s="62"/>
      <c r="T1832" s="63">
        <f t="shared" si="614"/>
        <v>53550</v>
      </c>
      <c r="U1832" s="63">
        <f t="shared" si="619"/>
        <v>102736.66666666667</v>
      </c>
      <c r="V1832" s="63">
        <f t="shared" si="620"/>
        <v>121380</v>
      </c>
      <c r="W1832" s="64">
        <f t="shared" si="621"/>
        <v>95328.742484955248</v>
      </c>
      <c r="X1832" s="64">
        <f t="shared" si="622"/>
        <v>87169.449985750936</v>
      </c>
      <c r="Y1832" s="64">
        <f t="shared" si="615"/>
        <v>87465</v>
      </c>
      <c r="Z1832" s="64">
        <f t="shared" si="616"/>
        <v>70359.724992875475</v>
      </c>
      <c r="AA1832" s="64">
        <f t="shared" si="623"/>
        <v>43010.447955506512</v>
      </c>
      <c r="AB1832" s="65">
        <f t="shared" si="617"/>
        <v>0.41864749315894856</v>
      </c>
      <c r="AC1832" s="66">
        <f t="shared" si="628"/>
        <v>70359.724992875475</v>
      </c>
      <c r="AD1832" s="90" t="s">
        <v>4745</v>
      </c>
    </row>
    <row r="1833" spans="1:30" s="68" customFormat="1" ht="29.5" customHeight="1" x14ac:dyDescent="0.35">
      <c r="A1833" s="57"/>
      <c r="B1833" s="3">
        <v>321</v>
      </c>
      <c r="C1833" s="9" t="s">
        <v>414</v>
      </c>
      <c r="D1833" s="106" t="s">
        <v>2287</v>
      </c>
      <c r="E1833" s="107" t="s">
        <v>2288</v>
      </c>
      <c r="F1833" s="4" t="s">
        <v>13</v>
      </c>
      <c r="G1833" s="58">
        <v>69200</v>
      </c>
      <c r="H1833" s="58">
        <v>13148</v>
      </c>
      <c r="I1833" s="59">
        <v>82348</v>
      </c>
      <c r="J1833" s="60">
        <v>118000</v>
      </c>
      <c r="K1833" s="60">
        <f t="shared" ref="K1833:K1896" si="629">+J1833*19%</f>
        <v>22420</v>
      </c>
      <c r="L1833" s="61">
        <f t="shared" ref="L1833:L1896" si="630">+J1833+K1833</f>
        <v>140420</v>
      </c>
      <c r="M1833" s="60">
        <v>109000</v>
      </c>
      <c r="N1833" s="60">
        <f t="shared" si="612"/>
        <v>20710</v>
      </c>
      <c r="O1833" s="62">
        <f t="shared" si="613"/>
        <v>129710</v>
      </c>
      <c r="P1833" s="58">
        <v>71968</v>
      </c>
      <c r="Q1833" s="58">
        <v>13673.92</v>
      </c>
      <c r="R1833" s="58">
        <v>85641.919999999998</v>
      </c>
      <c r="S1833" s="62"/>
      <c r="T1833" s="63">
        <f t="shared" si="614"/>
        <v>82348</v>
      </c>
      <c r="U1833" s="63">
        <f t="shared" si="619"/>
        <v>117492.66666666667</v>
      </c>
      <c r="V1833" s="63">
        <f t="shared" si="620"/>
        <v>129710</v>
      </c>
      <c r="W1833" s="64">
        <f t="shared" si="621"/>
        <v>114468.2810893217</v>
      </c>
      <c r="X1833" s="64">
        <f t="shared" si="622"/>
        <v>111215.80124884495</v>
      </c>
      <c r="Y1833" s="64">
        <f t="shared" si="615"/>
        <v>106029</v>
      </c>
      <c r="Z1833" s="64">
        <f t="shared" si="616"/>
        <v>96781.900624422473</v>
      </c>
      <c r="AA1833" s="64">
        <f t="shared" si="623"/>
        <v>30903.668412234365</v>
      </c>
      <c r="AB1833" s="65">
        <f t="shared" si="617"/>
        <v>0.26302635976345501</v>
      </c>
      <c r="AC1833" s="66">
        <f>T1833</f>
        <v>82348</v>
      </c>
      <c r="AD1833" s="67" t="s">
        <v>4739</v>
      </c>
    </row>
    <row r="1834" spans="1:30" s="68" customFormat="1" ht="29.5" customHeight="1" x14ac:dyDescent="0.35">
      <c r="A1834" s="57"/>
      <c r="B1834" s="3">
        <v>322</v>
      </c>
      <c r="C1834" s="9" t="s">
        <v>414</v>
      </c>
      <c r="D1834" s="106" t="s">
        <v>2289</v>
      </c>
      <c r="E1834" s="107" t="s">
        <v>2290</v>
      </c>
      <c r="F1834" s="4" t="s">
        <v>13</v>
      </c>
      <c r="G1834" s="58">
        <v>69200</v>
      </c>
      <c r="H1834" s="58">
        <v>13148</v>
      </c>
      <c r="I1834" s="59">
        <v>82348</v>
      </c>
      <c r="J1834" s="60">
        <v>1232000</v>
      </c>
      <c r="K1834" s="60">
        <f t="shared" si="629"/>
        <v>234080</v>
      </c>
      <c r="L1834" s="61">
        <f t="shared" si="630"/>
        <v>1466080</v>
      </c>
      <c r="M1834" s="60">
        <v>1131000</v>
      </c>
      <c r="N1834" s="60">
        <f t="shared" si="612"/>
        <v>214890</v>
      </c>
      <c r="O1834" s="62">
        <f t="shared" si="613"/>
        <v>1345890</v>
      </c>
      <c r="P1834" s="58">
        <v>72660</v>
      </c>
      <c r="Q1834" s="58">
        <v>13805.4</v>
      </c>
      <c r="R1834" s="58">
        <v>86465.4</v>
      </c>
      <c r="S1834" s="62"/>
      <c r="T1834" s="63">
        <f t="shared" si="614"/>
        <v>82348</v>
      </c>
      <c r="U1834" s="63">
        <f t="shared" si="619"/>
        <v>964772.66666666663</v>
      </c>
      <c r="V1834" s="63">
        <f t="shared" si="620"/>
        <v>1345890</v>
      </c>
      <c r="W1834" s="64">
        <f t="shared" si="621"/>
        <v>545682.5891057034</v>
      </c>
      <c r="X1834" s="64">
        <f t="shared" si="622"/>
        <v>221097.41699400276</v>
      </c>
      <c r="Y1834" s="64">
        <f t="shared" si="615"/>
        <v>714119</v>
      </c>
      <c r="Z1834" s="64">
        <f t="shared" si="616"/>
        <v>151722.70849700138</v>
      </c>
      <c r="AA1834" s="64">
        <f t="shared" si="623"/>
        <v>766561.39889857045</v>
      </c>
      <c r="AB1834" s="65">
        <f t="shared" si="617"/>
        <v>0.79455132321179345</v>
      </c>
      <c r="AC1834" s="66">
        <f>X1834</f>
        <v>221097.41699400276</v>
      </c>
      <c r="AD1834" s="88" t="s">
        <v>4740</v>
      </c>
    </row>
    <row r="1835" spans="1:30" s="68" customFormat="1" ht="29.5" customHeight="1" x14ac:dyDescent="0.35">
      <c r="A1835" s="57"/>
      <c r="B1835" s="3">
        <v>323</v>
      </c>
      <c r="C1835" s="9" t="s">
        <v>414</v>
      </c>
      <c r="D1835" s="106" t="s">
        <v>1338</v>
      </c>
      <c r="E1835" s="107" t="s">
        <v>2291</v>
      </c>
      <c r="F1835" s="4" t="s">
        <v>13</v>
      </c>
      <c r="G1835" s="58">
        <v>815000</v>
      </c>
      <c r="H1835" s="58">
        <v>154850</v>
      </c>
      <c r="I1835" s="59">
        <v>969850</v>
      </c>
      <c r="J1835" s="60">
        <v>1156000</v>
      </c>
      <c r="K1835" s="60">
        <f t="shared" si="629"/>
        <v>219640</v>
      </c>
      <c r="L1835" s="61">
        <f t="shared" si="630"/>
        <v>1375640</v>
      </c>
      <c r="M1835" s="60">
        <v>1071000</v>
      </c>
      <c r="N1835" s="60">
        <f t="shared" si="612"/>
        <v>203490</v>
      </c>
      <c r="O1835" s="62">
        <f t="shared" si="613"/>
        <v>1274490</v>
      </c>
      <c r="P1835" s="58">
        <v>863900</v>
      </c>
      <c r="Q1835" s="58">
        <v>164141</v>
      </c>
      <c r="R1835" s="58">
        <v>1028041</v>
      </c>
      <c r="S1835" s="62"/>
      <c r="T1835" s="63">
        <f t="shared" si="614"/>
        <v>969850</v>
      </c>
      <c r="U1835" s="63">
        <f t="shared" si="619"/>
        <v>1206660</v>
      </c>
      <c r="V1835" s="63">
        <f t="shared" si="620"/>
        <v>1274490</v>
      </c>
      <c r="W1835" s="64">
        <f t="shared" si="621"/>
        <v>1193571.9371796579</v>
      </c>
      <c r="X1835" s="64">
        <f t="shared" si="622"/>
        <v>1179871.7511261576</v>
      </c>
      <c r="Y1835" s="64">
        <f t="shared" si="615"/>
        <v>1122170</v>
      </c>
      <c r="Z1835" s="64">
        <f t="shared" si="616"/>
        <v>1074860.8755630788</v>
      </c>
      <c r="AA1835" s="64">
        <f t="shared" si="623"/>
        <v>211227.5140695454</v>
      </c>
      <c r="AB1835" s="65">
        <f t="shared" si="617"/>
        <v>0.17505139315925397</v>
      </c>
      <c r="AC1835" s="66">
        <f>T1835</f>
        <v>969850</v>
      </c>
      <c r="AD1835" s="67" t="s">
        <v>4739</v>
      </c>
    </row>
    <row r="1836" spans="1:30" s="68" customFormat="1" ht="29.5" customHeight="1" x14ac:dyDescent="0.35">
      <c r="A1836" s="57"/>
      <c r="B1836" s="3">
        <v>324</v>
      </c>
      <c r="C1836" s="9" t="s">
        <v>414</v>
      </c>
      <c r="D1836" s="106" t="s">
        <v>2292</v>
      </c>
      <c r="E1836" s="107" t="s">
        <v>2293</v>
      </c>
      <c r="F1836" s="4" t="s">
        <v>13</v>
      </c>
      <c r="G1836" s="58">
        <v>73600</v>
      </c>
      <c r="H1836" s="58">
        <v>13984</v>
      </c>
      <c r="I1836" s="59">
        <v>87584</v>
      </c>
      <c r="J1836" s="60">
        <v>1197000</v>
      </c>
      <c r="K1836" s="60">
        <f t="shared" si="629"/>
        <v>227430</v>
      </c>
      <c r="L1836" s="61">
        <f t="shared" si="630"/>
        <v>1424430</v>
      </c>
      <c r="M1836" s="60">
        <v>1099000</v>
      </c>
      <c r="N1836" s="60">
        <f t="shared" si="612"/>
        <v>208810</v>
      </c>
      <c r="O1836" s="62">
        <f t="shared" si="613"/>
        <v>1307810</v>
      </c>
      <c r="P1836" s="58">
        <v>78016</v>
      </c>
      <c r="Q1836" s="58">
        <v>14823.04</v>
      </c>
      <c r="R1836" s="58">
        <v>92839.040000000008</v>
      </c>
      <c r="S1836" s="62"/>
      <c r="T1836" s="63">
        <f t="shared" si="614"/>
        <v>87584</v>
      </c>
      <c r="U1836" s="63">
        <f t="shared" si="619"/>
        <v>939941.33333333337</v>
      </c>
      <c r="V1836" s="63">
        <f t="shared" si="620"/>
        <v>1307810</v>
      </c>
      <c r="W1836" s="64">
        <f t="shared" si="621"/>
        <v>546432.90926003677</v>
      </c>
      <c r="X1836" s="64">
        <f t="shared" si="622"/>
        <v>232841.83135929774</v>
      </c>
      <c r="Y1836" s="64">
        <f t="shared" si="615"/>
        <v>697697</v>
      </c>
      <c r="Z1836" s="64">
        <f t="shared" si="616"/>
        <v>160212.91567964887</v>
      </c>
      <c r="AA1836" s="64">
        <f t="shared" si="623"/>
        <v>740462.5742502677</v>
      </c>
      <c r="AB1836" s="65">
        <f t="shared" si="617"/>
        <v>0.78777530893800574</v>
      </c>
      <c r="AC1836" s="66">
        <f>X1836</f>
        <v>232841.83135929774</v>
      </c>
      <c r="AD1836" s="88" t="s">
        <v>4740</v>
      </c>
    </row>
    <row r="1837" spans="1:30" s="68" customFormat="1" ht="29.5" customHeight="1" x14ac:dyDescent="0.35">
      <c r="A1837" s="57"/>
      <c r="B1837" s="3">
        <v>325</v>
      </c>
      <c r="C1837" s="9" t="s">
        <v>414</v>
      </c>
      <c r="D1837" s="106" t="s">
        <v>1340</v>
      </c>
      <c r="E1837" s="107" t="s">
        <v>2294</v>
      </c>
      <c r="F1837" s="4" t="s">
        <v>13</v>
      </c>
      <c r="G1837" s="58">
        <v>84000</v>
      </c>
      <c r="H1837" s="58">
        <v>15960</v>
      </c>
      <c r="I1837" s="59">
        <v>99960</v>
      </c>
      <c r="J1837" s="60">
        <v>1144000</v>
      </c>
      <c r="K1837" s="60">
        <f t="shared" si="629"/>
        <v>217360</v>
      </c>
      <c r="L1837" s="61">
        <f t="shared" si="630"/>
        <v>1361360</v>
      </c>
      <c r="M1837" s="60">
        <v>1040000</v>
      </c>
      <c r="N1837" s="60">
        <f t="shared" si="612"/>
        <v>197600</v>
      </c>
      <c r="O1837" s="62">
        <f t="shared" si="613"/>
        <v>1237600</v>
      </c>
      <c r="P1837" s="58">
        <v>86520</v>
      </c>
      <c r="Q1837" s="58">
        <v>16438.8</v>
      </c>
      <c r="R1837" s="58">
        <v>102958.8</v>
      </c>
      <c r="S1837" s="62"/>
      <c r="T1837" s="63">
        <f t="shared" si="614"/>
        <v>99960</v>
      </c>
      <c r="U1837" s="63">
        <f t="shared" si="619"/>
        <v>899640</v>
      </c>
      <c r="V1837" s="63">
        <f t="shared" si="620"/>
        <v>1237600</v>
      </c>
      <c r="W1837" s="64">
        <f t="shared" si="621"/>
        <v>552238.28458012827</v>
      </c>
      <c r="X1837" s="64">
        <f t="shared" si="622"/>
        <v>259817.26749469864</v>
      </c>
      <c r="Y1837" s="64">
        <f t="shared" si="615"/>
        <v>668780</v>
      </c>
      <c r="Z1837" s="64">
        <f t="shared" si="616"/>
        <v>179888.63374734932</v>
      </c>
      <c r="AA1837" s="64">
        <f t="shared" si="623"/>
        <v>695302.24449515482</v>
      </c>
      <c r="AB1837" s="65">
        <f t="shared" si="617"/>
        <v>0.77286719631758793</v>
      </c>
      <c r="AC1837" s="66">
        <f t="shared" ref="AC1837:AC1854" si="631">X1837</f>
        <v>259817.26749469864</v>
      </c>
      <c r="AD1837" s="88" t="s">
        <v>4740</v>
      </c>
    </row>
    <row r="1838" spans="1:30" s="68" customFormat="1" ht="29.5" customHeight="1" x14ac:dyDescent="0.35">
      <c r="A1838" s="57"/>
      <c r="B1838" s="3">
        <v>326</v>
      </c>
      <c r="C1838" s="9" t="s">
        <v>414</v>
      </c>
      <c r="D1838" s="106" t="s">
        <v>1342</v>
      </c>
      <c r="E1838" s="107" t="s">
        <v>2295</v>
      </c>
      <c r="F1838" s="4" t="s">
        <v>13</v>
      </c>
      <c r="G1838" s="58">
        <v>35400</v>
      </c>
      <c r="H1838" s="58">
        <v>6726</v>
      </c>
      <c r="I1838" s="59">
        <v>42126</v>
      </c>
      <c r="J1838" s="60">
        <v>1035000</v>
      </c>
      <c r="K1838" s="60">
        <f t="shared" si="629"/>
        <v>196650</v>
      </c>
      <c r="L1838" s="61">
        <f t="shared" si="630"/>
        <v>1231650</v>
      </c>
      <c r="M1838" s="60">
        <v>941000</v>
      </c>
      <c r="N1838" s="60">
        <f t="shared" si="612"/>
        <v>178790</v>
      </c>
      <c r="O1838" s="62">
        <f t="shared" si="613"/>
        <v>1119790</v>
      </c>
      <c r="P1838" s="58">
        <v>36462</v>
      </c>
      <c r="Q1838" s="58">
        <v>6927.78</v>
      </c>
      <c r="R1838" s="58">
        <v>43389.78</v>
      </c>
      <c r="S1838" s="62"/>
      <c r="T1838" s="63">
        <f t="shared" si="614"/>
        <v>42126</v>
      </c>
      <c r="U1838" s="63">
        <f t="shared" si="619"/>
        <v>797855.33333333337</v>
      </c>
      <c r="V1838" s="63">
        <f t="shared" si="620"/>
        <v>1119790</v>
      </c>
      <c r="W1838" s="64">
        <f t="shared" si="621"/>
        <v>387309.40210987208</v>
      </c>
      <c r="X1838" s="64">
        <f t="shared" si="622"/>
        <v>117909.45388258135</v>
      </c>
      <c r="Y1838" s="64">
        <f t="shared" si="615"/>
        <v>580958</v>
      </c>
      <c r="Z1838" s="64">
        <f t="shared" si="616"/>
        <v>80017.726941290675</v>
      </c>
      <c r="AA1838" s="64">
        <f t="shared" si="623"/>
        <v>656866.26024277834</v>
      </c>
      <c r="AB1838" s="65">
        <f t="shared" si="617"/>
        <v>0.82328992838648896</v>
      </c>
      <c r="AC1838" s="66">
        <f t="shared" si="631"/>
        <v>117909.45388258135</v>
      </c>
      <c r="AD1838" s="88" t="s">
        <v>4740</v>
      </c>
    </row>
    <row r="1839" spans="1:30" s="68" customFormat="1" ht="29.5" customHeight="1" x14ac:dyDescent="0.35">
      <c r="A1839" s="57"/>
      <c r="B1839" s="3">
        <v>327</v>
      </c>
      <c r="C1839" s="9" t="s">
        <v>414</v>
      </c>
      <c r="D1839" s="106" t="s">
        <v>1344</v>
      </c>
      <c r="E1839" s="107" t="s">
        <v>2296</v>
      </c>
      <c r="F1839" s="4" t="s">
        <v>13</v>
      </c>
      <c r="G1839" s="58">
        <v>86000</v>
      </c>
      <c r="H1839" s="58">
        <v>16340</v>
      </c>
      <c r="I1839" s="59">
        <v>102340</v>
      </c>
      <c r="J1839" s="60">
        <v>1117000</v>
      </c>
      <c r="K1839" s="60">
        <f t="shared" si="629"/>
        <v>212230</v>
      </c>
      <c r="L1839" s="61">
        <f t="shared" si="630"/>
        <v>1329230</v>
      </c>
      <c r="M1839" s="60">
        <v>1016000</v>
      </c>
      <c r="N1839" s="60">
        <f t="shared" si="612"/>
        <v>193040</v>
      </c>
      <c r="O1839" s="62">
        <f t="shared" si="613"/>
        <v>1209040</v>
      </c>
      <c r="P1839" s="58">
        <v>89440.000000000015</v>
      </c>
      <c r="Q1839" s="58">
        <v>16993.600000000002</v>
      </c>
      <c r="R1839" s="58">
        <v>106433.60000000002</v>
      </c>
      <c r="S1839" s="62"/>
      <c r="T1839" s="63">
        <f t="shared" si="614"/>
        <v>102340</v>
      </c>
      <c r="U1839" s="63">
        <f t="shared" si="619"/>
        <v>880203.33333333337</v>
      </c>
      <c r="V1839" s="63">
        <f t="shared" si="620"/>
        <v>1209040</v>
      </c>
      <c r="W1839" s="64">
        <f t="shared" si="621"/>
        <v>547892.56307472975</v>
      </c>
      <c r="X1839" s="64">
        <f t="shared" si="622"/>
        <v>264299.29336802423</v>
      </c>
      <c r="Y1839" s="64">
        <f t="shared" si="615"/>
        <v>655690</v>
      </c>
      <c r="Z1839" s="64">
        <f t="shared" si="616"/>
        <v>183319.64668401211</v>
      </c>
      <c r="AA1839" s="64">
        <f t="shared" si="623"/>
        <v>676324.57668883598</v>
      </c>
      <c r="AB1839" s="65">
        <f t="shared" si="617"/>
        <v>0.76837311457068924</v>
      </c>
      <c r="AC1839" s="66">
        <f t="shared" si="631"/>
        <v>264299.29336802423</v>
      </c>
      <c r="AD1839" s="88" t="s">
        <v>4740</v>
      </c>
    </row>
    <row r="1840" spans="1:30" s="68" customFormat="1" ht="29.5" customHeight="1" x14ac:dyDescent="0.35">
      <c r="A1840" s="57"/>
      <c r="B1840" s="3">
        <v>328</v>
      </c>
      <c r="C1840" s="9" t="s">
        <v>414</v>
      </c>
      <c r="D1840" s="106" t="s">
        <v>1346</v>
      </c>
      <c r="E1840" s="107" t="s">
        <v>2297</v>
      </c>
      <c r="F1840" s="4" t="s">
        <v>13</v>
      </c>
      <c r="G1840" s="58">
        <v>83500</v>
      </c>
      <c r="H1840" s="58">
        <v>15865</v>
      </c>
      <c r="I1840" s="59">
        <v>99365</v>
      </c>
      <c r="J1840" s="60">
        <v>1167000</v>
      </c>
      <c r="K1840" s="60">
        <f t="shared" si="629"/>
        <v>221730</v>
      </c>
      <c r="L1840" s="61">
        <f t="shared" si="630"/>
        <v>1388730</v>
      </c>
      <c r="M1840" s="60">
        <v>1061000</v>
      </c>
      <c r="N1840" s="60">
        <f t="shared" si="612"/>
        <v>201590</v>
      </c>
      <c r="O1840" s="62">
        <f t="shared" si="613"/>
        <v>1262590</v>
      </c>
      <c r="P1840" s="58">
        <v>86005</v>
      </c>
      <c r="Q1840" s="58">
        <v>16340.95</v>
      </c>
      <c r="R1840" s="58">
        <v>102345.95</v>
      </c>
      <c r="S1840" s="62"/>
      <c r="T1840" s="63">
        <f t="shared" si="614"/>
        <v>99365</v>
      </c>
      <c r="U1840" s="63">
        <f t="shared" si="619"/>
        <v>916895</v>
      </c>
      <c r="V1840" s="63">
        <f t="shared" si="620"/>
        <v>1262590</v>
      </c>
      <c r="W1840" s="64">
        <f t="shared" si="621"/>
        <v>558518.89039047586</v>
      </c>
      <c r="X1840" s="64">
        <f t="shared" si="622"/>
        <v>259156.63168740892</v>
      </c>
      <c r="Y1840" s="64">
        <f t="shared" si="615"/>
        <v>680977.5</v>
      </c>
      <c r="Z1840" s="64">
        <f t="shared" si="616"/>
        <v>179260.81584370445</v>
      </c>
      <c r="AA1840" s="64">
        <f t="shared" si="623"/>
        <v>710805.38867892663</v>
      </c>
      <c r="AB1840" s="65">
        <f t="shared" si="617"/>
        <v>0.77523095739307846</v>
      </c>
      <c r="AC1840" s="66">
        <f t="shared" si="631"/>
        <v>259156.63168740892</v>
      </c>
      <c r="AD1840" s="88" t="s">
        <v>4740</v>
      </c>
    </row>
    <row r="1841" spans="1:30" s="68" customFormat="1" ht="29.5" customHeight="1" x14ac:dyDescent="0.35">
      <c r="A1841" s="57"/>
      <c r="B1841" s="3">
        <v>329</v>
      </c>
      <c r="C1841" s="9" t="s">
        <v>414</v>
      </c>
      <c r="D1841" s="106" t="s">
        <v>2298</v>
      </c>
      <c r="E1841" s="107" t="s">
        <v>2299</v>
      </c>
      <c r="F1841" s="4" t="s">
        <v>13</v>
      </c>
      <c r="G1841" s="58">
        <v>75900</v>
      </c>
      <c r="H1841" s="58">
        <v>14421</v>
      </c>
      <c r="I1841" s="59">
        <v>90321</v>
      </c>
      <c r="J1841" s="60">
        <v>1200000</v>
      </c>
      <c r="K1841" s="60">
        <f t="shared" si="629"/>
        <v>228000</v>
      </c>
      <c r="L1841" s="61">
        <f t="shared" si="630"/>
        <v>1428000</v>
      </c>
      <c r="M1841" s="60">
        <v>1112000</v>
      </c>
      <c r="N1841" s="60">
        <f t="shared" si="612"/>
        <v>211280</v>
      </c>
      <c r="O1841" s="62">
        <f t="shared" si="613"/>
        <v>1323280</v>
      </c>
      <c r="P1841" s="58">
        <v>78177.000000000015</v>
      </c>
      <c r="Q1841" s="58">
        <v>14853.630000000003</v>
      </c>
      <c r="R1841" s="58">
        <v>93030.630000000019</v>
      </c>
      <c r="S1841" s="62"/>
      <c r="T1841" s="63">
        <f t="shared" si="614"/>
        <v>90321</v>
      </c>
      <c r="U1841" s="63">
        <f t="shared" si="619"/>
        <v>947200.33333333337</v>
      </c>
      <c r="V1841" s="63">
        <f t="shared" si="620"/>
        <v>1323280</v>
      </c>
      <c r="W1841" s="64">
        <f t="shared" si="621"/>
        <v>554697.52884935285</v>
      </c>
      <c r="X1841" s="64">
        <f t="shared" si="622"/>
        <v>239471.23984886755</v>
      </c>
      <c r="Y1841" s="64">
        <f t="shared" si="615"/>
        <v>706800.5</v>
      </c>
      <c r="Z1841" s="64">
        <f t="shared" si="616"/>
        <v>164896.11992443376</v>
      </c>
      <c r="AA1841" s="64">
        <f t="shared" si="623"/>
        <v>743924.19877319038</v>
      </c>
      <c r="AB1841" s="65">
        <f t="shared" si="617"/>
        <v>0.78539266994893764</v>
      </c>
      <c r="AC1841" s="66">
        <f t="shared" si="631"/>
        <v>239471.23984886755</v>
      </c>
      <c r="AD1841" s="88" t="s">
        <v>4740</v>
      </c>
    </row>
    <row r="1842" spans="1:30" s="68" customFormat="1" ht="29.5" customHeight="1" x14ac:dyDescent="0.35">
      <c r="A1842" s="57"/>
      <c r="B1842" s="3">
        <v>330</v>
      </c>
      <c r="C1842" s="9" t="s">
        <v>414</v>
      </c>
      <c r="D1842" s="106" t="s">
        <v>2300</v>
      </c>
      <c r="E1842" s="107" t="s">
        <v>2301</v>
      </c>
      <c r="F1842" s="4" t="s">
        <v>13</v>
      </c>
      <c r="G1842" s="58">
        <v>68600</v>
      </c>
      <c r="H1842" s="58">
        <v>13034</v>
      </c>
      <c r="I1842" s="59">
        <v>81634</v>
      </c>
      <c r="J1842" s="60">
        <v>1151000</v>
      </c>
      <c r="K1842" s="60">
        <f t="shared" si="629"/>
        <v>218690</v>
      </c>
      <c r="L1842" s="61">
        <f t="shared" si="630"/>
        <v>1369690</v>
      </c>
      <c r="M1842" s="60">
        <v>1047000</v>
      </c>
      <c r="N1842" s="60">
        <f t="shared" si="612"/>
        <v>198930</v>
      </c>
      <c r="O1842" s="62">
        <f t="shared" si="613"/>
        <v>1245930</v>
      </c>
      <c r="P1842" s="58">
        <v>71344</v>
      </c>
      <c r="Q1842" s="58">
        <v>13555.36</v>
      </c>
      <c r="R1842" s="58">
        <v>84899.36</v>
      </c>
      <c r="S1842" s="62"/>
      <c r="T1842" s="63">
        <f t="shared" si="614"/>
        <v>81634</v>
      </c>
      <c r="U1842" s="63">
        <f t="shared" si="619"/>
        <v>899084.66666666663</v>
      </c>
      <c r="V1842" s="63">
        <f t="shared" si="620"/>
        <v>1245930</v>
      </c>
      <c r="W1842" s="64">
        <f t="shared" si="621"/>
        <v>518396.82750199689</v>
      </c>
      <c r="X1842" s="64">
        <f t="shared" si="622"/>
        <v>217667.27809795531</v>
      </c>
      <c r="Y1842" s="64">
        <f t="shared" si="615"/>
        <v>663782</v>
      </c>
      <c r="Z1842" s="64">
        <f t="shared" si="616"/>
        <v>149650.63904897764</v>
      </c>
      <c r="AA1842" s="64">
        <f t="shared" si="623"/>
        <v>710632.34427186975</v>
      </c>
      <c r="AB1842" s="65">
        <f t="shared" si="617"/>
        <v>0.79039535498533298</v>
      </c>
      <c r="AC1842" s="66">
        <f t="shared" si="631"/>
        <v>217667.27809795531</v>
      </c>
      <c r="AD1842" s="88" t="s">
        <v>4740</v>
      </c>
    </row>
    <row r="1843" spans="1:30" s="68" customFormat="1" ht="29.5" customHeight="1" x14ac:dyDescent="0.35">
      <c r="A1843" s="57"/>
      <c r="B1843" s="3">
        <v>331</v>
      </c>
      <c r="C1843" s="9" t="s">
        <v>414</v>
      </c>
      <c r="D1843" s="106" t="s">
        <v>1350</v>
      </c>
      <c r="E1843" s="107" t="s">
        <v>1351</v>
      </c>
      <c r="F1843" s="4" t="s">
        <v>13</v>
      </c>
      <c r="G1843" s="58">
        <v>70200</v>
      </c>
      <c r="H1843" s="58">
        <v>13338</v>
      </c>
      <c r="I1843" s="59">
        <v>83538</v>
      </c>
      <c r="J1843" s="60">
        <v>1130000</v>
      </c>
      <c r="K1843" s="60">
        <f t="shared" si="629"/>
        <v>214700</v>
      </c>
      <c r="L1843" s="61">
        <f t="shared" si="630"/>
        <v>1344700</v>
      </c>
      <c r="M1843" s="60">
        <v>1047000</v>
      </c>
      <c r="N1843" s="60">
        <f t="shared" si="612"/>
        <v>198930</v>
      </c>
      <c r="O1843" s="62">
        <f t="shared" si="613"/>
        <v>1245930</v>
      </c>
      <c r="P1843" s="58">
        <v>72306</v>
      </c>
      <c r="Q1843" s="58">
        <v>13738.14</v>
      </c>
      <c r="R1843" s="58">
        <v>86044.14</v>
      </c>
      <c r="S1843" s="62"/>
      <c r="T1843" s="63">
        <f t="shared" si="614"/>
        <v>83538</v>
      </c>
      <c r="U1843" s="63">
        <f t="shared" si="619"/>
        <v>891389.33333333337</v>
      </c>
      <c r="V1843" s="63">
        <f t="shared" si="620"/>
        <v>1245930</v>
      </c>
      <c r="W1843" s="64">
        <f t="shared" si="621"/>
        <v>519199.62943140574</v>
      </c>
      <c r="X1843" s="64">
        <f t="shared" si="622"/>
        <v>221944.81075956218</v>
      </c>
      <c r="Y1843" s="64">
        <f t="shared" si="615"/>
        <v>664734</v>
      </c>
      <c r="Z1843" s="64">
        <f t="shared" si="616"/>
        <v>152741.40537978109</v>
      </c>
      <c r="AA1843" s="64">
        <f t="shared" si="623"/>
        <v>701360.61395072169</v>
      </c>
      <c r="AB1843" s="65">
        <f t="shared" si="617"/>
        <v>0.78681737342312263</v>
      </c>
      <c r="AC1843" s="66">
        <f t="shared" si="631"/>
        <v>221944.81075956218</v>
      </c>
      <c r="AD1843" s="88" t="s">
        <v>4740</v>
      </c>
    </row>
    <row r="1844" spans="1:30" s="68" customFormat="1" ht="29.5" customHeight="1" x14ac:dyDescent="0.35">
      <c r="A1844" s="57"/>
      <c r="B1844" s="3">
        <v>332</v>
      </c>
      <c r="C1844" s="9" t="s">
        <v>414</v>
      </c>
      <c r="D1844" s="106" t="s">
        <v>2302</v>
      </c>
      <c r="E1844" s="107" t="s">
        <v>2303</v>
      </c>
      <c r="F1844" s="4" t="s">
        <v>13</v>
      </c>
      <c r="G1844" s="58">
        <v>77800</v>
      </c>
      <c r="H1844" s="58">
        <v>14782</v>
      </c>
      <c r="I1844" s="59">
        <v>92582</v>
      </c>
      <c r="J1844" s="60">
        <v>1206000</v>
      </c>
      <c r="K1844" s="60">
        <f t="shared" si="629"/>
        <v>229140</v>
      </c>
      <c r="L1844" s="61">
        <f t="shared" si="630"/>
        <v>1435140</v>
      </c>
      <c r="M1844" s="60">
        <v>1107000</v>
      </c>
      <c r="N1844" s="60">
        <f t="shared" si="612"/>
        <v>210330</v>
      </c>
      <c r="O1844" s="62">
        <f t="shared" si="613"/>
        <v>1317330</v>
      </c>
      <c r="P1844" s="58">
        <v>80912</v>
      </c>
      <c r="Q1844" s="58">
        <v>15373.28</v>
      </c>
      <c r="R1844" s="58">
        <v>96285.28</v>
      </c>
      <c r="S1844" s="62"/>
      <c r="T1844" s="63">
        <f t="shared" si="614"/>
        <v>92582</v>
      </c>
      <c r="U1844" s="63">
        <f t="shared" si="619"/>
        <v>948350.66666666663</v>
      </c>
      <c r="V1844" s="63">
        <f t="shared" si="620"/>
        <v>1317330</v>
      </c>
      <c r="W1844" s="64">
        <f t="shared" si="621"/>
        <v>559377.68416049122</v>
      </c>
      <c r="X1844" s="64">
        <f t="shared" si="622"/>
        <v>244755.24139709122</v>
      </c>
      <c r="Y1844" s="64">
        <f t="shared" si="615"/>
        <v>704956</v>
      </c>
      <c r="Z1844" s="64">
        <f t="shared" si="616"/>
        <v>168668.62069854559</v>
      </c>
      <c r="AA1844" s="64">
        <f t="shared" si="623"/>
        <v>743454.64364770311</v>
      </c>
      <c r="AB1844" s="65">
        <f t="shared" si="617"/>
        <v>0.7839448737468101</v>
      </c>
      <c r="AC1844" s="66">
        <f t="shared" si="631"/>
        <v>244755.24139709122</v>
      </c>
      <c r="AD1844" s="88" t="s">
        <v>4740</v>
      </c>
    </row>
    <row r="1845" spans="1:30" s="68" customFormat="1" ht="29.5" customHeight="1" x14ac:dyDescent="0.35">
      <c r="A1845" s="57"/>
      <c r="B1845" s="3">
        <v>333</v>
      </c>
      <c r="C1845" s="9" t="s">
        <v>414</v>
      </c>
      <c r="D1845" s="106" t="s">
        <v>1372</v>
      </c>
      <c r="E1845" s="107" t="s">
        <v>2304</v>
      </c>
      <c r="F1845" s="4" t="s">
        <v>13</v>
      </c>
      <c r="G1845" s="58">
        <v>78700</v>
      </c>
      <c r="H1845" s="58">
        <v>14953</v>
      </c>
      <c r="I1845" s="59">
        <v>93653</v>
      </c>
      <c r="J1845" s="60">
        <v>1244000</v>
      </c>
      <c r="K1845" s="60">
        <f t="shared" si="629"/>
        <v>236360</v>
      </c>
      <c r="L1845" s="61">
        <f t="shared" si="630"/>
        <v>1480360</v>
      </c>
      <c r="M1845" s="60">
        <v>1152000</v>
      </c>
      <c r="N1845" s="60">
        <f t="shared" si="612"/>
        <v>218880</v>
      </c>
      <c r="O1845" s="62">
        <f t="shared" si="613"/>
        <v>1370880</v>
      </c>
      <c r="P1845" s="58">
        <v>81848</v>
      </c>
      <c r="Q1845" s="58">
        <v>15551.12</v>
      </c>
      <c r="R1845" s="58">
        <v>97399.12</v>
      </c>
      <c r="S1845" s="62"/>
      <c r="T1845" s="63">
        <f t="shared" si="614"/>
        <v>93653</v>
      </c>
      <c r="U1845" s="63">
        <f t="shared" si="619"/>
        <v>981631</v>
      </c>
      <c r="V1845" s="63">
        <f t="shared" si="620"/>
        <v>1370880</v>
      </c>
      <c r="W1845" s="64">
        <f t="shared" si="621"/>
        <v>574949.22379207681</v>
      </c>
      <c r="X1845" s="64">
        <f t="shared" si="622"/>
        <v>248289.1973400971</v>
      </c>
      <c r="Y1845" s="64">
        <f t="shared" si="615"/>
        <v>732266.5</v>
      </c>
      <c r="Z1845" s="64">
        <f t="shared" si="616"/>
        <v>170971.09867004855</v>
      </c>
      <c r="AA1845" s="64">
        <f t="shared" si="623"/>
        <v>770957.30359274766</v>
      </c>
      <c r="AB1845" s="65">
        <f t="shared" si="617"/>
        <v>0.78538402270583108</v>
      </c>
      <c r="AC1845" s="66">
        <f t="shared" si="631"/>
        <v>248289.1973400971</v>
      </c>
      <c r="AD1845" s="88" t="s">
        <v>4740</v>
      </c>
    </row>
    <row r="1846" spans="1:30" s="68" customFormat="1" ht="29.5" customHeight="1" x14ac:dyDescent="0.35">
      <c r="A1846" s="57"/>
      <c r="B1846" s="3">
        <v>334</v>
      </c>
      <c r="C1846" s="9" t="s">
        <v>414</v>
      </c>
      <c r="D1846" s="106" t="s">
        <v>1352</v>
      </c>
      <c r="E1846" s="107" t="s">
        <v>2305</v>
      </c>
      <c r="F1846" s="4" t="s">
        <v>13</v>
      </c>
      <c r="G1846" s="58">
        <v>71400</v>
      </c>
      <c r="H1846" s="58">
        <v>13566</v>
      </c>
      <c r="I1846" s="59">
        <v>84966</v>
      </c>
      <c r="J1846" s="60">
        <v>1232000</v>
      </c>
      <c r="K1846" s="60">
        <f t="shared" si="629"/>
        <v>234080</v>
      </c>
      <c r="L1846" s="61">
        <f t="shared" si="630"/>
        <v>1466080</v>
      </c>
      <c r="M1846" s="60">
        <v>1131000</v>
      </c>
      <c r="N1846" s="60">
        <f t="shared" si="612"/>
        <v>214890</v>
      </c>
      <c r="O1846" s="62">
        <f t="shared" si="613"/>
        <v>1345890</v>
      </c>
      <c r="P1846" s="58">
        <v>75684.000000000015</v>
      </c>
      <c r="Q1846" s="58">
        <v>14379.960000000003</v>
      </c>
      <c r="R1846" s="58">
        <v>90063.960000000021</v>
      </c>
      <c r="S1846" s="62"/>
      <c r="T1846" s="63">
        <f t="shared" si="614"/>
        <v>84966</v>
      </c>
      <c r="U1846" s="63">
        <f t="shared" si="619"/>
        <v>965645.33333333337</v>
      </c>
      <c r="V1846" s="63">
        <f t="shared" si="620"/>
        <v>1345890</v>
      </c>
      <c r="W1846" s="64">
        <f t="shared" si="621"/>
        <v>551405.1308296083</v>
      </c>
      <c r="X1846" s="64">
        <f t="shared" si="622"/>
        <v>227367.3355541754</v>
      </c>
      <c r="Y1846" s="64">
        <f t="shared" si="615"/>
        <v>715428</v>
      </c>
      <c r="Z1846" s="64">
        <f t="shared" si="616"/>
        <v>156166.66777708771</v>
      </c>
      <c r="AA1846" s="64">
        <f t="shared" si="623"/>
        <v>765054.55697311764</v>
      </c>
      <c r="AB1846" s="65">
        <f t="shared" si="617"/>
        <v>0.79227282581298064</v>
      </c>
      <c r="AC1846" s="66">
        <f t="shared" si="631"/>
        <v>227367.3355541754</v>
      </c>
      <c r="AD1846" s="88" t="s">
        <v>4740</v>
      </c>
    </row>
    <row r="1847" spans="1:30" s="68" customFormat="1" ht="29.5" customHeight="1" x14ac:dyDescent="0.35">
      <c r="A1847" s="57"/>
      <c r="B1847" s="3">
        <v>335</v>
      </c>
      <c r="C1847" s="9" t="s">
        <v>414</v>
      </c>
      <c r="D1847" s="106" t="s">
        <v>2306</v>
      </c>
      <c r="E1847" s="107" t="s">
        <v>2307</v>
      </c>
      <c r="F1847" s="4" t="s">
        <v>13</v>
      </c>
      <c r="G1847" s="58">
        <v>73400</v>
      </c>
      <c r="H1847" s="58">
        <v>13946</v>
      </c>
      <c r="I1847" s="59">
        <v>87346</v>
      </c>
      <c r="J1847" s="60">
        <v>1117000</v>
      </c>
      <c r="K1847" s="60">
        <f t="shared" si="629"/>
        <v>212230</v>
      </c>
      <c r="L1847" s="61">
        <f t="shared" si="630"/>
        <v>1329230</v>
      </c>
      <c r="M1847" s="60">
        <v>1016000</v>
      </c>
      <c r="N1847" s="60">
        <f t="shared" si="612"/>
        <v>193040</v>
      </c>
      <c r="O1847" s="62">
        <f t="shared" si="613"/>
        <v>1209040</v>
      </c>
      <c r="P1847" s="58">
        <v>76336</v>
      </c>
      <c r="Q1847" s="58">
        <v>14503.84</v>
      </c>
      <c r="R1847" s="58">
        <v>90839.84</v>
      </c>
      <c r="S1847" s="62"/>
      <c r="T1847" s="63">
        <f t="shared" si="614"/>
        <v>87346</v>
      </c>
      <c r="U1847" s="63">
        <f t="shared" si="619"/>
        <v>875205.33333333337</v>
      </c>
      <c r="V1847" s="63">
        <f t="shared" si="620"/>
        <v>1209040</v>
      </c>
      <c r="W1847" s="64">
        <f t="shared" si="621"/>
        <v>519710.24133599765</v>
      </c>
      <c r="X1847" s="64">
        <f t="shared" si="622"/>
        <v>230270.80213300837</v>
      </c>
      <c r="Y1847" s="64">
        <f t="shared" si="615"/>
        <v>648193</v>
      </c>
      <c r="Z1847" s="64">
        <f t="shared" si="616"/>
        <v>158808.40106650419</v>
      </c>
      <c r="AA1847" s="64">
        <f t="shared" si="623"/>
        <v>684947.55701829703</v>
      </c>
      <c r="AB1847" s="65">
        <f t="shared" si="617"/>
        <v>0.78261355470673966</v>
      </c>
      <c r="AC1847" s="66">
        <f t="shared" si="631"/>
        <v>230270.80213300837</v>
      </c>
      <c r="AD1847" s="88" t="s">
        <v>4740</v>
      </c>
    </row>
    <row r="1848" spans="1:30" s="68" customFormat="1" ht="29.5" customHeight="1" x14ac:dyDescent="0.35">
      <c r="A1848" s="57"/>
      <c r="B1848" s="3">
        <v>336</v>
      </c>
      <c r="C1848" s="9" t="s">
        <v>414</v>
      </c>
      <c r="D1848" s="106" t="s">
        <v>1356</v>
      </c>
      <c r="E1848" s="107" t="s">
        <v>2308</v>
      </c>
      <c r="F1848" s="4" t="s">
        <v>13</v>
      </c>
      <c r="G1848" s="58">
        <v>70900</v>
      </c>
      <c r="H1848" s="58">
        <v>13471</v>
      </c>
      <c r="I1848" s="59">
        <v>84371</v>
      </c>
      <c r="J1848" s="60">
        <v>1162000</v>
      </c>
      <c r="K1848" s="60">
        <f t="shared" si="629"/>
        <v>220780</v>
      </c>
      <c r="L1848" s="61">
        <f t="shared" si="630"/>
        <v>1382780</v>
      </c>
      <c r="M1848" s="60">
        <v>1076000</v>
      </c>
      <c r="N1848" s="60">
        <f t="shared" si="612"/>
        <v>204440</v>
      </c>
      <c r="O1848" s="62">
        <f t="shared" si="613"/>
        <v>1280440</v>
      </c>
      <c r="P1848" s="58">
        <v>73736</v>
      </c>
      <c r="Q1848" s="58">
        <v>14009.84</v>
      </c>
      <c r="R1848" s="58">
        <v>87745.84</v>
      </c>
      <c r="S1848" s="62"/>
      <c r="T1848" s="63">
        <f t="shared" si="614"/>
        <v>84371</v>
      </c>
      <c r="U1848" s="63">
        <f t="shared" si="619"/>
        <v>915863.66666666663</v>
      </c>
      <c r="V1848" s="63">
        <f t="shared" si="620"/>
        <v>1280440</v>
      </c>
      <c r="W1848" s="64">
        <f t="shared" si="621"/>
        <v>530601.54014497611</v>
      </c>
      <c r="X1848" s="64">
        <f t="shared" si="622"/>
        <v>224608.46050585873</v>
      </c>
      <c r="Y1848" s="64">
        <f t="shared" si="615"/>
        <v>682405.5</v>
      </c>
      <c r="Z1848" s="64">
        <f t="shared" si="616"/>
        <v>154489.73025292938</v>
      </c>
      <c r="AA1848" s="64">
        <f t="shared" si="623"/>
        <v>721909.5580059411</v>
      </c>
      <c r="AB1848" s="65">
        <f t="shared" si="617"/>
        <v>0.78822818753512569</v>
      </c>
      <c r="AC1848" s="66">
        <f t="shared" si="631"/>
        <v>224608.46050585873</v>
      </c>
      <c r="AD1848" s="88" t="s">
        <v>4740</v>
      </c>
    </row>
    <row r="1849" spans="1:30" s="68" customFormat="1" ht="29.5" customHeight="1" x14ac:dyDescent="0.35">
      <c r="A1849" s="57"/>
      <c r="B1849" s="3">
        <v>337</v>
      </c>
      <c r="C1849" s="9" t="s">
        <v>414</v>
      </c>
      <c r="D1849" s="106" t="s">
        <v>1364</v>
      </c>
      <c r="E1849" s="107" t="s">
        <v>2309</v>
      </c>
      <c r="F1849" s="4" t="s">
        <v>13</v>
      </c>
      <c r="G1849" s="58">
        <v>72700</v>
      </c>
      <c r="H1849" s="58">
        <v>13813</v>
      </c>
      <c r="I1849" s="59">
        <v>86513</v>
      </c>
      <c r="J1849" s="60">
        <v>1131000</v>
      </c>
      <c r="K1849" s="60">
        <f t="shared" si="629"/>
        <v>214890</v>
      </c>
      <c r="L1849" s="61">
        <f t="shared" si="630"/>
        <v>1345890</v>
      </c>
      <c r="M1849" s="60">
        <v>1048000</v>
      </c>
      <c r="N1849" s="60">
        <f t="shared" si="612"/>
        <v>199120</v>
      </c>
      <c r="O1849" s="62">
        <f t="shared" si="613"/>
        <v>1247120</v>
      </c>
      <c r="P1849" s="58">
        <v>76335</v>
      </c>
      <c r="Q1849" s="58">
        <v>14503.65</v>
      </c>
      <c r="R1849" s="58">
        <v>90838.65</v>
      </c>
      <c r="S1849" s="62"/>
      <c r="T1849" s="63">
        <f t="shared" si="614"/>
        <v>86513</v>
      </c>
      <c r="U1849" s="63">
        <f t="shared" si="619"/>
        <v>893174.33333333337</v>
      </c>
      <c r="V1849" s="63">
        <f t="shared" si="620"/>
        <v>1247120</v>
      </c>
      <c r="W1849" s="64">
        <f t="shared" si="621"/>
        <v>525613.35836307704</v>
      </c>
      <c r="X1849" s="64">
        <f t="shared" si="622"/>
        <v>228941.10635451501</v>
      </c>
      <c r="Y1849" s="64">
        <f t="shared" si="615"/>
        <v>666816.5</v>
      </c>
      <c r="Z1849" s="64">
        <f t="shared" si="616"/>
        <v>157727.05317725751</v>
      </c>
      <c r="AA1849" s="64">
        <f t="shared" si="623"/>
        <v>700332.60544282338</v>
      </c>
      <c r="AB1849" s="65">
        <f t="shared" si="617"/>
        <v>0.78409396610085824</v>
      </c>
      <c r="AC1849" s="66">
        <f t="shared" si="631"/>
        <v>228941.10635451501</v>
      </c>
      <c r="AD1849" s="88" t="s">
        <v>4740</v>
      </c>
    </row>
    <row r="1850" spans="1:30" s="68" customFormat="1" ht="29.5" customHeight="1" x14ac:dyDescent="0.35">
      <c r="A1850" s="57"/>
      <c r="B1850" s="3">
        <v>338</v>
      </c>
      <c r="C1850" s="9" t="s">
        <v>414</v>
      </c>
      <c r="D1850" s="106" t="s">
        <v>1388</v>
      </c>
      <c r="E1850" s="107" t="s">
        <v>2310</v>
      </c>
      <c r="F1850" s="4" t="s">
        <v>13</v>
      </c>
      <c r="G1850" s="58">
        <v>76100</v>
      </c>
      <c r="H1850" s="58">
        <v>14459</v>
      </c>
      <c r="I1850" s="59">
        <v>90559</v>
      </c>
      <c r="J1850" s="60">
        <v>1286000</v>
      </c>
      <c r="K1850" s="60">
        <f t="shared" si="629"/>
        <v>244340</v>
      </c>
      <c r="L1850" s="61">
        <f t="shared" si="630"/>
        <v>1530340</v>
      </c>
      <c r="M1850" s="60">
        <v>1191000</v>
      </c>
      <c r="N1850" s="60">
        <f t="shared" si="612"/>
        <v>226290</v>
      </c>
      <c r="O1850" s="62">
        <f t="shared" si="613"/>
        <v>1417290</v>
      </c>
      <c r="P1850" s="58">
        <v>79905</v>
      </c>
      <c r="Q1850" s="58">
        <v>15181.95</v>
      </c>
      <c r="R1850" s="58">
        <v>95086.95</v>
      </c>
      <c r="S1850" s="62"/>
      <c r="T1850" s="63">
        <f t="shared" si="614"/>
        <v>90559</v>
      </c>
      <c r="U1850" s="63">
        <f t="shared" si="619"/>
        <v>1012729.6666666666</v>
      </c>
      <c r="V1850" s="63">
        <f t="shared" si="620"/>
        <v>1417290</v>
      </c>
      <c r="W1850" s="64">
        <f t="shared" si="621"/>
        <v>581289.87311924971</v>
      </c>
      <c r="X1850" s="64">
        <f t="shared" si="622"/>
        <v>241905.31936241637</v>
      </c>
      <c r="Y1850" s="64">
        <f t="shared" si="615"/>
        <v>753924.5</v>
      </c>
      <c r="Z1850" s="64">
        <f t="shared" si="616"/>
        <v>166232.1596812082</v>
      </c>
      <c r="AA1850" s="64">
        <f t="shared" si="623"/>
        <v>800621.0898236027</v>
      </c>
      <c r="AB1850" s="65">
        <f t="shared" si="617"/>
        <v>0.79055755565924579</v>
      </c>
      <c r="AC1850" s="66">
        <f t="shared" si="631"/>
        <v>241905.31936241637</v>
      </c>
      <c r="AD1850" s="88" t="s">
        <v>4740</v>
      </c>
    </row>
    <row r="1851" spans="1:30" s="68" customFormat="1" ht="29.5" customHeight="1" x14ac:dyDescent="0.35">
      <c r="A1851" s="57"/>
      <c r="B1851" s="3">
        <v>339</v>
      </c>
      <c r="C1851" s="9" t="s">
        <v>414</v>
      </c>
      <c r="D1851" s="106" t="s">
        <v>1368</v>
      </c>
      <c r="E1851" s="107" t="s">
        <v>2311</v>
      </c>
      <c r="F1851" s="4" t="s">
        <v>13</v>
      </c>
      <c r="G1851" s="58">
        <v>73000</v>
      </c>
      <c r="H1851" s="58">
        <v>13870</v>
      </c>
      <c r="I1851" s="59">
        <v>86870</v>
      </c>
      <c r="J1851" s="60">
        <v>1141000</v>
      </c>
      <c r="K1851" s="60">
        <f t="shared" si="629"/>
        <v>216790</v>
      </c>
      <c r="L1851" s="61">
        <f t="shared" si="630"/>
        <v>1357790</v>
      </c>
      <c r="M1851" s="60">
        <v>1047000</v>
      </c>
      <c r="N1851" s="60">
        <f t="shared" si="612"/>
        <v>198930</v>
      </c>
      <c r="O1851" s="62">
        <f t="shared" si="613"/>
        <v>1245930</v>
      </c>
      <c r="P1851" s="58">
        <v>75920</v>
      </c>
      <c r="Q1851" s="58">
        <v>14424.8</v>
      </c>
      <c r="R1851" s="58">
        <v>90344.8</v>
      </c>
      <c r="S1851" s="62"/>
      <c r="T1851" s="63">
        <f t="shared" si="614"/>
        <v>86870</v>
      </c>
      <c r="U1851" s="63">
        <f t="shared" si="619"/>
        <v>896863.33333333337</v>
      </c>
      <c r="V1851" s="63">
        <f t="shared" si="620"/>
        <v>1245930</v>
      </c>
      <c r="W1851" s="64">
        <f t="shared" si="621"/>
        <v>527714.09013280086</v>
      </c>
      <c r="X1851" s="64">
        <f t="shared" si="622"/>
        <v>229875.22619320988</v>
      </c>
      <c r="Y1851" s="64">
        <f t="shared" si="615"/>
        <v>666400</v>
      </c>
      <c r="Z1851" s="64">
        <f t="shared" si="616"/>
        <v>158372.61309660494</v>
      </c>
      <c r="AA1851" s="64">
        <f t="shared" si="623"/>
        <v>703700.9769307794</v>
      </c>
      <c r="AB1851" s="65">
        <f t="shared" si="617"/>
        <v>0.78462453617694938</v>
      </c>
      <c r="AC1851" s="66">
        <f t="shared" si="631"/>
        <v>229875.22619320988</v>
      </c>
      <c r="AD1851" s="88" t="s">
        <v>4740</v>
      </c>
    </row>
    <row r="1852" spans="1:30" s="68" customFormat="1" ht="29.5" customHeight="1" x14ac:dyDescent="0.35">
      <c r="A1852" s="57"/>
      <c r="B1852" s="3">
        <v>340</v>
      </c>
      <c r="C1852" s="9" t="s">
        <v>414</v>
      </c>
      <c r="D1852" s="106" t="s">
        <v>1366</v>
      </c>
      <c r="E1852" s="107" t="s">
        <v>2312</v>
      </c>
      <c r="F1852" s="4" t="s">
        <v>13</v>
      </c>
      <c r="G1852" s="58">
        <v>74200</v>
      </c>
      <c r="H1852" s="58">
        <v>14098</v>
      </c>
      <c r="I1852" s="59">
        <v>88298</v>
      </c>
      <c r="J1852" s="60">
        <v>1121000</v>
      </c>
      <c r="K1852" s="60">
        <f t="shared" si="629"/>
        <v>212990</v>
      </c>
      <c r="L1852" s="61">
        <f t="shared" si="630"/>
        <v>1333990</v>
      </c>
      <c r="M1852" s="60">
        <v>1038000</v>
      </c>
      <c r="N1852" s="60">
        <f t="shared" si="612"/>
        <v>197220</v>
      </c>
      <c r="O1852" s="62">
        <f t="shared" si="613"/>
        <v>1235220</v>
      </c>
      <c r="P1852" s="58">
        <v>77910</v>
      </c>
      <c r="Q1852" s="58">
        <v>14802.9</v>
      </c>
      <c r="R1852" s="58">
        <v>92712.9</v>
      </c>
      <c r="S1852" s="62"/>
      <c r="T1852" s="63">
        <f t="shared" si="614"/>
        <v>88298</v>
      </c>
      <c r="U1852" s="63">
        <f t="shared" si="619"/>
        <v>885836</v>
      </c>
      <c r="V1852" s="63">
        <f t="shared" si="620"/>
        <v>1235220</v>
      </c>
      <c r="W1852" s="64">
        <f t="shared" si="621"/>
        <v>525955.80385271856</v>
      </c>
      <c r="X1852" s="64">
        <f t="shared" si="622"/>
        <v>232838.12247478045</v>
      </c>
      <c r="Y1852" s="64">
        <f t="shared" si="615"/>
        <v>661759</v>
      </c>
      <c r="Z1852" s="64">
        <f t="shared" si="616"/>
        <v>160568.06123739021</v>
      </c>
      <c r="AA1852" s="64">
        <f t="shared" si="623"/>
        <v>692451.45989303826</v>
      </c>
      <c r="AB1852" s="65">
        <f t="shared" si="617"/>
        <v>0.78169261566818038</v>
      </c>
      <c r="AC1852" s="66">
        <f t="shared" si="631"/>
        <v>232838.12247478045</v>
      </c>
      <c r="AD1852" s="88" t="s">
        <v>4740</v>
      </c>
    </row>
    <row r="1853" spans="1:30" s="68" customFormat="1" ht="29.5" customHeight="1" x14ac:dyDescent="0.35">
      <c r="A1853" s="57"/>
      <c r="B1853" s="3">
        <v>341</v>
      </c>
      <c r="C1853" s="9" t="s">
        <v>414</v>
      </c>
      <c r="D1853" s="106" t="s">
        <v>1376</v>
      </c>
      <c r="E1853" s="107" t="s">
        <v>2313</v>
      </c>
      <c r="F1853" s="4" t="s">
        <v>13</v>
      </c>
      <c r="G1853" s="58">
        <v>38655.462184873948</v>
      </c>
      <c r="H1853" s="58">
        <v>7344.5378151260502</v>
      </c>
      <c r="I1853" s="59">
        <v>46000</v>
      </c>
      <c r="J1853" s="60">
        <v>1161000</v>
      </c>
      <c r="K1853" s="60">
        <f t="shared" si="629"/>
        <v>220590</v>
      </c>
      <c r="L1853" s="61">
        <f t="shared" si="630"/>
        <v>1381590</v>
      </c>
      <c r="M1853" s="60">
        <v>1056000</v>
      </c>
      <c r="N1853" s="60">
        <f t="shared" si="612"/>
        <v>200640</v>
      </c>
      <c r="O1853" s="62">
        <f t="shared" si="613"/>
        <v>1256640</v>
      </c>
      <c r="P1853" s="58">
        <v>39815.126050420171</v>
      </c>
      <c r="Q1853" s="58">
        <v>7564.8739495798327</v>
      </c>
      <c r="R1853" s="58">
        <v>47380</v>
      </c>
      <c r="S1853" s="62"/>
      <c r="T1853" s="63">
        <f t="shared" si="614"/>
        <v>46000</v>
      </c>
      <c r="U1853" s="63">
        <f t="shared" si="619"/>
        <v>894743.33333333337</v>
      </c>
      <c r="V1853" s="63">
        <f t="shared" si="620"/>
        <v>1256640</v>
      </c>
      <c r="W1853" s="64">
        <f t="shared" si="621"/>
        <v>430641.58388850186</v>
      </c>
      <c r="X1853" s="64">
        <f t="shared" si="622"/>
        <v>128983.95414089439</v>
      </c>
      <c r="Y1853" s="64">
        <f t="shared" si="615"/>
        <v>651320</v>
      </c>
      <c r="Z1853" s="64">
        <f t="shared" si="616"/>
        <v>87491.977070447203</v>
      </c>
      <c r="AA1853" s="64">
        <f t="shared" si="623"/>
        <v>737683.57717474864</v>
      </c>
      <c r="AB1853" s="65">
        <f t="shared" si="617"/>
        <v>0.82446389896702066</v>
      </c>
      <c r="AC1853" s="66">
        <f t="shared" si="631"/>
        <v>128983.95414089439</v>
      </c>
      <c r="AD1853" s="88" t="s">
        <v>4740</v>
      </c>
    </row>
    <row r="1854" spans="1:30" s="68" customFormat="1" ht="29.5" customHeight="1" x14ac:dyDescent="0.35">
      <c r="A1854" s="57"/>
      <c r="B1854" s="3">
        <v>342</v>
      </c>
      <c r="C1854" s="9" t="s">
        <v>414</v>
      </c>
      <c r="D1854" s="106" t="s">
        <v>1378</v>
      </c>
      <c r="E1854" s="107" t="s">
        <v>2314</v>
      </c>
      <c r="F1854" s="4" t="s">
        <v>13</v>
      </c>
      <c r="G1854" s="58">
        <v>25210.084033613446</v>
      </c>
      <c r="H1854" s="58">
        <v>4789.9159663865548</v>
      </c>
      <c r="I1854" s="59">
        <v>30000</v>
      </c>
      <c r="J1854" s="60">
        <v>1212000</v>
      </c>
      <c r="K1854" s="60">
        <f t="shared" si="629"/>
        <v>230280</v>
      </c>
      <c r="L1854" s="61">
        <f t="shared" si="630"/>
        <v>1442280</v>
      </c>
      <c r="M1854" s="60">
        <v>1123000</v>
      </c>
      <c r="N1854" s="60">
        <f t="shared" si="612"/>
        <v>213370</v>
      </c>
      <c r="O1854" s="62">
        <f t="shared" si="613"/>
        <v>1336370</v>
      </c>
      <c r="P1854" s="58">
        <v>25966.386554621851</v>
      </c>
      <c r="Q1854" s="58">
        <v>4933.6134453781515</v>
      </c>
      <c r="R1854" s="58">
        <v>30900.000000000004</v>
      </c>
      <c r="S1854" s="62"/>
      <c r="T1854" s="63">
        <f t="shared" si="614"/>
        <v>30000</v>
      </c>
      <c r="U1854" s="63">
        <f t="shared" si="619"/>
        <v>936216.66666666663</v>
      </c>
      <c r="V1854" s="63">
        <f t="shared" si="620"/>
        <v>1336370</v>
      </c>
      <c r="W1854" s="64">
        <f t="shared" si="621"/>
        <v>386692.59108420258</v>
      </c>
      <c r="X1854" s="64">
        <f t="shared" si="622"/>
        <v>86268.931510756229</v>
      </c>
      <c r="Y1854" s="64">
        <f t="shared" si="615"/>
        <v>683185</v>
      </c>
      <c r="Z1854" s="64">
        <f t="shared" si="616"/>
        <v>58134.465755378114</v>
      </c>
      <c r="AA1854" s="64">
        <f t="shared" si="623"/>
        <v>786591.20083645312</v>
      </c>
      <c r="AB1854" s="65">
        <f t="shared" si="617"/>
        <v>0.84018072828916368</v>
      </c>
      <c r="AC1854" s="66">
        <f t="shared" si="631"/>
        <v>86268.931510756229</v>
      </c>
      <c r="AD1854" s="88" t="s">
        <v>4740</v>
      </c>
    </row>
    <row r="1855" spans="1:30" s="68" customFormat="1" ht="29.5" customHeight="1" x14ac:dyDescent="0.35">
      <c r="A1855" s="57"/>
      <c r="B1855" s="3">
        <v>343</v>
      </c>
      <c r="C1855" s="9" t="s">
        <v>414</v>
      </c>
      <c r="D1855" s="106" t="s">
        <v>1370</v>
      </c>
      <c r="E1855" s="107" t="s">
        <v>2315</v>
      </c>
      <c r="F1855" s="4" t="s">
        <v>13</v>
      </c>
      <c r="G1855" s="58">
        <v>682000</v>
      </c>
      <c r="H1855" s="58">
        <v>129580</v>
      </c>
      <c r="I1855" s="59">
        <v>811580</v>
      </c>
      <c r="J1855" s="60">
        <v>1223000</v>
      </c>
      <c r="K1855" s="60">
        <f t="shared" si="629"/>
        <v>232370</v>
      </c>
      <c r="L1855" s="61">
        <f t="shared" si="630"/>
        <v>1455370</v>
      </c>
      <c r="M1855" s="60">
        <v>1133000</v>
      </c>
      <c r="N1855" s="60">
        <f t="shared" si="612"/>
        <v>215270</v>
      </c>
      <c r="O1855" s="62">
        <f t="shared" si="613"/>
        <v>1348270</v>
      </c>
      <c r="P1855" s="58">
        <v>709280</v>
      </c>
      <c r="Q1855" s="58">
        <v>134763.20000000001</v>
      </c>
      <c r="R1855" s="58">
        <v>844043.2</v>
      </c>
      <c r="S1855" s="62"/>
      <c r="T1855" s="63">
        <f t="shared" si="614"/>
        <v>811580</v>
      </c>
      <c r="U1855" s="63">
        <f t="shared" si="619"/>
        <v>1205073.3333333333</v>
      </c>
      <c r="V1855" s="63">
        <f t="shared" si="620"/>
        <v>1348270</v>
      </c>
      <c r="W1855" s="64">
        <f t="shared" si="621"/>
        <v>1167778.6794289327</v>
      </c>
      <c r="X1855" s="64">
        <f t="shared" si="622"/>
        <v>1127410.0707613926</v>
      </c>
      <c r="Y1855" s="64">
        <f t="shared" si="615"/>
        <v>1079925</v>
      </c>
      <c r="Z1855" s="64">
        <f t="shared" si="616"/>
        <v>969495.0353806963</v>
      </c>
      <c r="AA1855" s="64">
        <f t="shared" si="623"/>
        <v>344957.03360466973</v>
      </c>
      <c r="AB1855" s="65">
        <f t="shared" si="617"/>
        <v>0.28625397647003759</v>
      </c>
      <c r="AC1855" s="66">
        <f>T1855</f>
        <v>811580</v>
      </c>
      <c r="AD1855" s="67" t="s">
        <v>4739</v>
      </c>
    </row>
    <row r="1856" spans="1:30" s="68" customFormat="1" ht="29.5" customHeight="1" x14ac:dyDescent="0.35">
      <c r="A1856" s="57"/>
      <c r="B1856" s="3">
        <v>344</v>
      </c>
      <c r="C1856" s="9" t="s">
        <v>414</v>
      </c>
      <c r="D1856" s="106" t="s">
        <v>2316</v>
      </c>
      <c r="E1856" s="107" t="s">
        <v>2317</v>
      </c>
      <c r="F1856" s="4" t="s">
        <v>13</v>
      </c>
      <c r="G1856" s="58">
        <v>46000</v>
      </c>
      <c r="H1856" s="58">
        <v>8740</v>
      </c>
      <c r="I1856" s="59">
        <v>54740</v>
      </c>
      <c r="J1856" s="60">
        <v>1149000</v>
      </c>
      <c r="K1856" s="60">
        <f t="shared" si="629"/>
        <v>218310</v>
      </c>
      <c r="L1856" s="61">
        <f t="shared" si="630"/>
        <v>1367310</v>
      </c>
      <c r="M1856" s="60">
        <v>1045000</v>
      </c>
      <c r="N1856" s="60">
        <f t="shared" si="612"/>
        <v>198550</v>
      </c>
      <c r="O1856" s="62">
        <f t="shared" si="613"/>
        <v>1243550</v>
      </c>
      <c r="P1856" s="58">
        <v>47840</v>
      </c>
      <c r="Q1856" s="58">
        <v>9089.6</v>
      </c>
      <c r="R1856" s="58">
        <v>56929.599999999999</v>
      </c>
      <c r="S1856" s="62"/>
      <c r="T1856" s="63">
        <f t="shared" si="614"/>
        <v>54740</v>
      </c>
      <c r="U1856" s="63">
        <f t="shared" si="619"/>
        <v>888533.33333333337</v>
      </c>
      <c r="V1856" s="63">
        <f t="shared" si="620"/>
        <v>1243550</v>
      </c>
      <c r="W1856" s="64">
        <f t="shared" si="621"/>
        <v>453187.94090809184</v>
      </c>
      <c r="X1856" s="64">
        <f t="shared" si="622"/>
        <v>151486.92530667342</v>
      </c>
      <c r="Y1856" s="64">
        <f t="shared" si="615"/>
        <v>649145</v>
      </c>
      <c r="Z1856" s="64">
        <f t="shared" si="616"/>
        <v>103113.46265333671</v>
      </c>
      <c r="AA1856" s="64">
        <f t="shared" si="623"/>
        <v>724732.79657631973</v>
      </c>
      <c r="AB1856" s="65">
        <f t="shared" si="617"/>
        <v>0.81565065641092405</v>
      </c>
      <c r="AC1856" s="66">
        <f>X1856</f>
        <v>151486.92530667342</v>
      </c>
      <c r="AD1856" s="88" t="s">
        <v>4740</v>
      </c>
    </row>
    <row r="1857" spans="1:30" s="68" customFormat="1" ht="29.5" customHeight="1" x14ac:dyDescent="0.35">
      <c r="A1857" s="57"/>
      <c r="B1857" s="3">
        <v>345</v>
      </c>
      <c r="C1857" s="9" t="s">
        <v>414</v>
      </c>
      <c r="D1857" s="106" t="s">
        <v>1380</v>
      </c>
      <c r="E1857" s="107" t="s">
        <v>2318</v>
      </c>
      <c r="F1857" s="4" t="s">
        <v>13</v>
      </c>
      <c r="G1857" s="58">
        <v>429000</v>
      </c>
      <c r="H1857" s="58">
        <v>81510</v>
      </c>
      <c r="I1857" s="59">
        <v>510510</v>
      </c>
      <c r="J1857" s="60">
        <v>1214000</v>
      </c>
      <c r="K1857" s="60">
        <f t="shared" si="629"/>
        <v>230660</v>
      </c>
      <c r="L1857" s="61">
        <f t="shared" si="630"/>
        <v>1444660</v>
      </c>
      <c r="M1857" s="60">
        <v>1114000</v>
      </c>
      <c r="N1857" s="60">
        <f t="shared" si="612"/>
        <v>211660</v>
      </c>
      <c r="O1857" s="62">
        <f t="shared" si="613"/>
        <v>1325660</v>
      </c>
      <c r="P1857" s="58">
        <v>441870.00000000006</v>
      </c>
      <c r="Q1857" s="58">
        <v>83955.300000000017</v>
      </c>
      <c r="R1857" s="58">
        <v>525825.30000000005</v>
      </c>
      <c r="S1857" s="62"/>
      <c r="T1857" s="63">
        <f t="shared" si="614"/>
        <v>510510</v>
      </c>
      <c r="U1857" s="63">
        <f t="shared" si="619"/>
        <v>1093610</v>
      </c>
      <c r="V1857" s="63">
        <f t="shared" si="620"/>
        <v>1325660</v>
      </c>
      <c r="W1857" s="64">
        <f t="shared" si="621"/>
        <v>992508.00445246429</v>
      </c>
      <c r="X1857" s="64">
        <f t="shared" si="622"/>
        <v>880961.25140997337</v>
      </c>
      <c r="Y1857" s="64">
        <f t="shared" si="615"/>
        <v>918085</v>
      </c>
      <c r="Z1857" s="64">
        <f t="shared" si="616"/>
        <v>695735.62570498674</v>
      </c>
      <c r="AA1857" s="64">
        <f t="shared" si="623"/>
        <v>508472.67134035827</v>
      </c>
      <c r="AB1857" s="65">
        <f t="shared" si="617"/>
        <v>0.46494881295924351</v>
      </c>
      <c r="AC1857" s="66">
        <f>Z1857</f>
        <v>695735.62570498674</v>
      </c>
      <c r="AD1857" s="90" t="s">
        <v>4745</v>
      </c>
    </row>
    <row r="1858" spans="1:30" s="68" customFormat="1" ht="29.5" customHeight="1" x14ac:dyDescent="0.35">
      <c r="A1858" s="57"/>
      <c r="B1858" s="3">
        <v>346</v>
      </c>
      <c r="C1858" s="9" t="s">
        <v>414</v>
      </c>
      <c r="D1858" s="106" t="s">
        <v>1382</v>
      </c>
      <c r="E1858" s="107" t="s">
        <v>2319</v>
      </c>
      <c r="F1858" s="4" t="s">
        <v>13</v>
      </c>
      <c r="G1858" s="58">
        <v>34000</v>
      </c>
      <c r="H1858" s="58">
        <v>6460</v>
      </c>
      <c r="I1858" s="59">
        <v>40460</v>
      </c>
      <c r="J1858" s="60">
        <v>1209000</v>
      </c>
      <c r="K1858" s="60">
        <f t="shared" si="629"/>
        <v>229710</v>
      </c>
      <c r="L1858" s="61">
        <f t="shared" si="630"/>
        <v>1438710</v>
      </c>
      <c r="M1858" s="60">
        <v>1110000</v>
      </c>
      <c r="N1858" s="60">
        <f t="shared" si="612"/>
        <v>210900</v>
      </c>
      <c r="O1858" s="62">
        <f t="shared" si="613"/>
        <v>1320900</v>
      </c>
      <c r="P1858" s="58">
        <v>36040</v>
      </c>
      <c r="Q1858" s="58">
        <v>6847.6</v>
      </c>
      <c r="R1858" s="58">
        <v>42887.6</v>
      </c>
      <c r="S1858" s="62"/>
      <c r="T1858" s="63">
        <f t="shared" si="614"/>
        <v>40460</v>
      </c>
      <c r="U1858" s="63">
        <f t="shared" si="619"/>
        <v>933356.66666666663</v>
      </c>
      <c r="V1858" s="63">
        <f t="shared" si="620"/>
        <v>1320900</v>
      </c>
      <c r="W1858" s="64">
        <f t="shared" si="621"/>
        <v>425229.14867227175</v>
      </c>
      <c r="X1858" s="64">
        <f t="shared" si="622"/>
        <v>114644.29828636099</v>
      </c>
      <c r="Y1858" s="64">
        <f t="shared" si="615"/>
        <v>680680</v>
      </c>
      <c r="Z1858" s="64">
        <f t="shared" si="616"/>
        <v>77552.14914318049</v>
      </c>
      <c r="AA1858" s="64">
        <f t="shared" si="623"/>
        <v>775511.53571905894</v>
      </c>
      <c r="AB1858" s="65">
        <f t="shared" si="617"/>
        <v>0.83088444473073064</v>
      </c>
      <c r="AC1858" s="66">
        <f>X1858</f>
        <v>114644.29828636099</v>
      </c>
      <c r="AD1858" s="88" t="s">
        <v>4740</v>
      </c>
    </row>
    <row r="1859" spans="1:30" s="68" customFormat="1" ht="29.5" customHeight="1" x14ac:dyDescent="0.35">
      <c r="A1859" s="57"/>
      <c r="B1859" s="3">
        <v>347</v>
      </c>
      <c r="C1859" s="9" t="s">
        <v>414</v>
      </c>
      <c r="D1859" s="106" t="s">
        <v>1384</v>
      </c>
      <c r="E1859" s="107" t="s">
        <v>2320</v>
      </c>
      <c r="F1859" s="4" t="s">
        <v>13</v>
      </c>
      <c r="G1859" s="58">
        <v>421000</v>
      </c>
      <c r="H1859" s="58">
        <v>79990</v>
      </c>
      <c r="I1859" s="59">
        <v>500990</v>
      </c>
      <c r="J1859" s="60">
        <v>1227000</v>
      </c>
      <c r="K1859" s="60">
        <f t="shared" si="629"/>
        <v>233130</v>
      </c>
      <c r="L1859" s="61">
        <f t="shared" si="630"/>
        <v>1460130</v>
      </c>
      <c r="M1859" s="60">
        <v>1126000</v>
      </c>
      <c r="N1859" s="60">
        <f t="shared" si="612"/>
        <v>213940</v>
      </c>
      <c r="O1859" s="62">
        <f t="shared" si="613"/>
        <v>1339940</v>
      </c>
      <c r="P1859" s="58">
        <v>433630.00000000006</v>
      </c>
      <c r="Q1859" s="58">
        <v>82389.700000000012</v>
      </c>
      <c r="R1859" s="58">
        <v>516019.70000000007</v>
      </c>
      <c r="S1859" s="62"/>
      <c r="T1859" s="63">
        <f t="shared" si="614"/>
        <v>500990</v>
      </c>
      <c r="U1859" s="63">
        <f t="shared" si="619"/>
        <v>1100353.3333333333</v>
      </c>
      <c r="V1859" s="63">
        <f t="shared" si="620"/>
        <v>1339940</v>
      </c>
      <c r="W1859" s="64">
        <f t="shared" si="621"/>
        <v>993349.27181545517</v>
      </c>
      <c r="X1859" s="64">
        <f t="shared" si="622"/>
        <v>875344.9236009384</v>
      </c>
      <c r="Y1859" s="64">
        <f t="shared" si="615"/>
        <v>920465</v>
      </c>
      <c r="Z1859" s="64">
        <f t="shared" si="616"/>
        <v>688167.4618004692</v>
      </c>
      <c r="AA1859" s="64">
        <f t="shared" si="623"/>
        <v>522531.06418023922</v>
      </c>
      <c r="AB1859" s="65">
        <f t="shared" si="617"/>
        <v>0.47487570433155341</v>
      </c>
      <c r="AC1859" s="66">
        <f>Z1859</f>
        <v>688167.4618004692</v>
      </c>
      <c r="AD1859" s="90" t="s">
        <v>4745</v>
      </c>
    </row>
    <row r="1860" spans="1:30" s="68" customFormat="1" ht="29.5" customHeight="1" x14ac:dyDescent="0.35">
      <c r="A1860" s="57"/>
      <c r="B1860" s="3">
        <v>348</v>
      </c>
      <c r="C1860" s="9" t="s">
        <v>414</v>
      </c>
      <c r="D1860" s="106" t="s">
        <v>2321</v>
      </c>
      <c r="E1860" s="107" t="s">
        <v>2322</v>
      </c>
      <c r="F1860" s="4" t="s">
        <v>13</v>
      </c>
      <c r="G1860" s="58">
        <v>35400</v>
      </c>
      <c r="H1860" s="58">
        <v>6726</v>
      </c>
      <c r="I1860" s="59">
        <v>42126</v>
      </c>
      <c r="J1860" s="60">
        <v>1139000</v>
      </c>
      <c r="K1860" s="60">
        <f t="shared" si="629"/>
        <v>216410</v>
      </c>
      <c r="L1860" s="61">
        <f t="shared" si="630"/>
        <v>1355410</v>
      </c>
      <c r="M1860" s="60">
        <v>1045000</v>
      </c>
      <c r="N1860" s="60">
        <f t="shared" si="612"/>
        <v>198550</v>
      </c>
      <c r="O1860" s="62">
        <f t="shared" si="613"/>
        <v>1243550</v>
      </c>
      <c r="P1860" s="58">
        <v>37524</v>
      </c>
      <c r="Q1860" s="58">
        <v>7129.56</v>
      </c>
      <c r="R1860" s="58">
        <v>44653.56</v>
      </c>
      <c r="S1860" s="62"/>
      <c r="T1860" s="63">
        <f t="shared" si="614"/>
        <v>42126</v>
      </c>
      <c r="U1860" s="63">
        <f t="shared" si="619"/>
        <v>880362</v>
      </c>
      <c r="V1860" s="63">
        <f t="shared" si="620"/>
        <v>1243550</v>
      </c>
      <c r="W1860" s="64">
        <f t="shared" si="621"/>
        <v>414089.97858400369</v>
      </c>
      <c r="X1860" s="64">
        <f t="shared" si="622"/>
        <v>118669.74804361672</v>
      </c>
      <c r="Y1860" s="64">
        <f t="shared" si="615"/>
        <v>642838</v>
      </c>
      <c r="Z1860" s="64">
        <f t="shared" si="616"/>
        <v>80397.874021808355</v>
      </c>
      <c r="AA1860" s="64">
        <f t="shared" si="623"/>
        <v>728085.06279967038</v>
      </c>
      <c r="AB1860" s="65">
        <f t="shared" si="617"/>
        <v>0.82702917981429269</v>
      </c>
      <c r="AC1860" s="66">
        <f>X1860</f>
        <v>118669.74804361672</v>
      </c>
      <c r="AD1860" s="88" t="s">
        <v>4740</v>
      </c>
    </row>
    <row r="1861" spans="1:30" s="68" customFormat="1" ht="29.5" customHeight="1" x14ac:dyDescent="0.35">
      <c r="A1861" s="57"/>
      <c r="B1861" s="3">
        <v>349</v>
      </c>
      <c r="C1861" s="9" t="s">
        <v>414</v>
      </c>
      <c r="D1861" s="106" t="s">
        <v>1396</v>
      </c>
      <c r="E1861" s="107" t="s">
        <v>2323</v>
      </c>
      <c r="F1861" s="4" t="s">
        <v>13</v>
      </c>
      <c r="G1861" s="58">
        <v>31000</v>
      </c>
      <c r="H1861" s="58">
        <v>5890</v>
      </c>
      <c r="I1861" s="59">
        <v>36890</v>
      </c>
      <c r="J1861" s="60">
        <v>1218000</v>
      </c>
      <c r="K1861" s="60">
        <f t="shared" si="629"/>
        <v>231420</v>
      </c>
      <c r="L1861" s="61">
        <f t="shared" si="630"/>
        <v>1449420</v>
      </c>
      <c r="M1861" s="60">
        <v>1128000</v>
      </c>
      <c r="N1861" s="60">
        <f t="shared" si="612"/>
        <v>214320</v>
      </c>
      <c r="O1861" s="62">
        <f t="shared" si="613"/>
        <v>1342320</v>
      </c>
      <c r="P1861" s="58">
        <v>32240</v>
      </c>
      <c r="Q1861" s="58">
        <v>6125.6</v>
      </c>
      <c r="R1861" s="58">
        <v>38365.599999999999</v>
      </c>
      <c r="S1861" s="62"/>
      <c r="T1861" s="63">
        <f t="shared" si="614"/>
        <v>36890</v>
      </c>
      <c r="U1861" s="63">
        <f t="shared" si="619"/>
        <v>942876.66666666663</v>
      </c>
      <c r="V1861" s="63">
        <f t="shared" si="620"/>
        <v>1342320</v>
      </c>
      <c r="W1861" s="64">
        <f t="shared" si="621"/>
        <v>415578.42101622396</v>
      </c>
      <c r="X1861" s="64">
        <f t="shared" si="622"/>
        <v>105106.31998506875</v>
      </c>
      <c r="Y1861" s="64">
        <f t="shared" si="615"/>
        <v>689605</v>
      </c>
      <c r="Z1861" s="64">
        <f t="shared" si="616"/>
        <v>70998.159992534376</v>
      </c>
      <c r="AA1861" s="64">
        <f t="shared" si="623"/>
        <v>786432.75785875891</v>
      </c>
      <c r="AB1861" s="65">
        <f t="shared" si="617"/>
        <v>0.83407807793040334</v>
      </c>
      <c r="AC1861" s="66">
        <f t="shared" ref="AC1861:AC1866" si="632">X1861</f>
        <v>105106.31998506875</v>
      </c>
      <c r="AD1861" s="88" t="s">
        <v>4740</v>
      </c>
    </row>
    <row r="1862" spans="1:30" s="68" customFormat="1" ht="29.5" customHeight="1" x14ac:dyDescent="0.35">
      <c r="A1862" s="57"/>
      <c r="B1862" s="3">
        <v>350</v>
      </c>
      <c r="C1862" s="9" t="s">
        <v>414</v>
      </c>
      <c r="D1862" s="106" t="s">
        <v>1394</v>
      </c>
      <c r="E1862" s="107" t="s">
        <v>1395</v>
      </c>
      <c r="F1862" s="4" t="s">
        <v>13</v>
      </c>
      <c r="G1862" s="58">
        <v>41000</v>
      </c>
      <c r="H1862" s="58">
        <v>7790</v>
      </c>
      <c r="I1862" s="59">
        <v>48790</v>
      </c>
      <c r="J1862" s="60">
        <v>1288000</v>
      </c>
      <c r="K1862" s="60">
        <f t="shared" si="629"/>
        <v>244720</v>
      </c>
      <c r="L1862" s="61">
        <f t="shared" si="630"/>
        <v>1532720</v>
      </c>
      <c r="M1862" s="60">
        <v>1182000</v>
      </c>
      <c r="N1862" s="60">
        <f t="shared" si="612"/>
        <v>224580</v>
      </c>
      <c r="O1862" s="62">
        <f t="shared" si="613"/>
        <v>1406580</v>
      </c>
      <c r="P1862" s="58">
        <v>43460</v>
      </c>
      <c r="Q1862" s="58">
        <v>8257.4</v>
      </c>
      <c r="R1862" s="58">
        <v>51717.4</v>
      </c>
      <c r="S1862" s="62"/>
      <c r="T1862" s="63">
        <f t="shared" si="614"/>
        <v>48790</v>
      </c>
      <c r="U1862" s="63">
        <f t="shared" si="619"/>
        <v>996030</v>
      </c>
      <c r="V1862" s="63">
        <f t="shared" si="620"/>
        <v>1406580</v>
      </c>
      <c r="W1862" s="64">
        <f t="shared" si="621"/>
        <v>472047.85314813501</v>
      </c>
      <c r="X1862" s="64">
        <f t="shared" si="622"/>
        <v>137240.8396204685</v>
      </c>
      <c r="Y1862" s="64">
        <f t="shared" si="615"/>
        <v>727685</v>
      </c>
      <c r="Z1862" s="64">
        <f t="shared" si="616"/>
        <v>93015.419810234249</v>
      </c>
      <c r="AA1862" s="64">
        <f t="shared" si="623"/>
        <v>822754.84690155427</v>
      </c>
      <c r="AB1862" s="65">
        <f t="shared" si="617"/>
        <v>0.82603420268621852</v>
      </c>
      <c r="AC1862" s="66">
        <f t="shared" si="632"/>
        <v>137240.8396204685</v>
      </c>
      <c r="AD1862" s="88" t="s">
        <v>4740</v>
      </c>
    </row>
    <row r="1863" spans="1:30" s="68" customFormat="1" ht="29.5" customHeight="1" x14ac:dyDescent="0.35">
      <c r="A1863" s="57"/>
      <c r="B1863" s="3">
        <v>351</v>
      </c>
      <c r="C1863" s="9" t="s">
        <v>414</v>
      </c>
      <c r="D1863" s="106" t="s">
        <v>2324</v>
      </c>
      <c r="E1863" s="107" t="s">
        <v>2325</v>
      </c>
      <c r="F1863" s="4" t="s">
        <v>13</v>
      </c>
      <c r="G1863" s="58">
        <v>32000</v>
      </c>
      <c r="H1863" s="58">
        <v>6080</v>
      </c>
      <c r="I1863" s="59">
        <v>38080</v>
      </c>
      <c r="J1863" s="60">
        <v>1149000</v>
      </c>
      <c r="K1863" s="60">
        <f t="shared" si="629"/>
        <v>218310</v>
      </c>
      <c r="L1863" s="61">
        <f t="shared" si="630"/>
        <v>1367310</v>
      </c>
      <c r="M1863" s="60">
        <v>1055000</v>
      </c>
      <c r="N1863" s="60">
        <f t="shared" si="612"/>
        <v>200450</v>
      </c>
      <c r="O1863" s="62">
        <f t="shared" si="613"/>
        <v>1255450</v>
      </c>
      <c r="P1863" s="58">
        <v>33280</v>
      </c>
      <c r="Q1863" s="58">
        <v>6323.2</v>
      </c>
      <c r="R1863" s="58">
        <v>39603.199999999997</v>
      </c>
      <c r="S1863" s="62"/>
      <c r="T1863" s="63">
        <f t="shared" si="614"/>
        <v>38080</v>
      </c>
      <c r="U1863" s="63">
        <f t="shared" si="619"/>
        <v>886946.66666666663</v>
      </c>
      <c r="V1863" s="63">
        <f t="shared" si="620"/>
        <v>1255450</v>
      </c>
      <c r="W1863" s="64">
        <f t="shared" si="621"/>
        <v>402829.36054381105</v>
      </c>
      <c r="X1863" s="64">
        <f t="shared" si="622"/>
        <v>107958.73840260133</v>
      </c>
      <c r="Y1863" s="64">
        <f t="shared" si="615"/>
        <v>646765</v>
      </c>
      <c r="Z1863" s="64">
        <f t="shared" si="616"/>
        <v>73019.369201300666</v>
      </c>
      <c r="AA1863" s="64">
        <f t="shared" si="623"/>
        <v>737264.62564898178</v>
      </c>
      <c r="AB1863" s="65">
        <f t="shared" si="617"/>
        <v>0.83123896098485639</v>
      </c>
      <c r="AC1863" s="66">
        <f t="shared" si="632"/>
        <v>107958.73840260133</v>
      </c>
      <c r="AD1863" s="88" t="s">
        <v>4740</v>
      </c>
    </row>
    <row r="1864" spans="1:30" s="68" customFormat="1" ht="29.5" customHeight="1" x14ac:dyDescent="0.35">
      <c r="A1864" s="57"/>
      <c r="B1864" s="3">
        <v>352</v>
      </c>
      <c r="C1864" s="9" t="s">
        <v>414</v>
      </c>
      <c r="D1864" s="106" t="s">
        <v>1400</v>
      </c>
      <c r="E1864" s="107" t="s">
        <v>2326</v>
      </c>
      <c r="F1864" s="4" t="s">
        <v>13</v>
      </c>
      <c r="G1864" s="58">
        <v>39000</v>
      </c>
      <c r="H1864" s="58">
        <v>7410</v>
      </c>
      <c r="I1864" s="59">
        <v>46410</v>
      </c>
      <c r="J1864" s="60">
        <v>1149000</v>
      </c>
      <c r="K1864" s="60">
        <f t="shared" si="629"/>
        <v>218310</v>
      </c>
      <c r="L1864" s="61">
        <f t="shared" si="630"/>
        <v>1367310</v>
      </c>
      <c r="M1864" s="60">
        <v>1045000</v>
      </c>
      <c r="N1864" s="60">
        <f t="shared" si="612"/>
        <v>198550</v>
      </c>
      <c r="O1864" s="62">
        <f t="shared" si="613"/>
        <v>1243550</v>
      </c>
      <c r="P1864" s="58">
        <v>40170.000000000007</v>
      </c>
      <c r="Q1864" s="58">
        <v>7632.3000000000011</v>
      </c>
      <c r="R1864" s="58">
        <v>47802.30000000001</v>
      </c>
      <c r="S1864" s="62"/>
      <c r="T1864" s="63">
        <f t="shared" si="614"/>
        <v>46410</v>
      </c>
      <c r="U1864" s="63">
        <f t="shared" si="619"/>
        <v>885756.66666666663</v>
      </c>
      <c r="V1864" s="63">
        <f t="shared" si="620"/>
        <v>1243550</v>
      </c>
      <c r="W1864" s="64">
        <f t="shared" si="621"/>
        <v>428924.25286179193</v>
      </c>
      <c r="X1864" s="64">
        <f t="shared" si="622"/>
        <v>129968.06827643629</v>
      </c>
      <c r="Y1864" s="64">
        <f t="shared" si="615"/>
        <v>644980</v>
      </c>
      <c r="Z1864" s="64">
        <f t="shared" si="616"/>
        <v>88189.03413821815</v>
      </c>
      <c r="AA1864" s="64">
        <f t="shared" si="623"/>
        <v>729524.67712431308</v>
      </c>
      <c r="AB1864" s="65">
        <f t="shared" si="617"/>
        <v>0.82361748387365208</v>
      </c>
      <c r="AC1864" s="66">
        <f t="shared" si="632"/>
        <v>129968.06827643629</v>
      </c>
      <c r="AD1864" s="88" t="s">
        <v>4740</v>
      </c>
    </row>
    <row r="1865" spans="1:30" s="68" customFormat="1" ht="29.5" customHeight="1" x14ac:dyDescent="0.35">
      <c r="A1865" s="57"/>
      <c r="B1865" s="3">
        <v>353</v>
      </c>
      <c r="C1865" s="9" t="s">
        <v>414</v>
      </c>
      <c r="D1865" s="106" t="s">
        <v>1402</v>
      </c>
      <c r="E1865" s="107" t="s">
        <v>2327</v>
      </c>
      <c r="F1865" s="4" t="s">
        <v>13</v>
      </c>
      <c r="G1865" s="58">
        <v>35000</v>
      </c>
      <c r="H1865" s="58">
        <v>6650</v>
      </c>
      <c r="I1865" s="59">
        <v>41650</v>
      </c>
      <c r="J1865" s="60">
        <v>1251000</v>
      </c>
      <c r="K1865" s="60">
        <f t="shared" si="629"/>
        <v>237690</v>
      </c>
      <c r="L1865" s="61">
        <f t="shared" si="630"/>
        <v>1488690</v>
      </c>
      <c r="M1865" s="60">
        <v>1148000</v>
      </c>
      <c r="N1865" s="60">
        <f t="shared" ref="N1865:N1928" si="633">+M1865*19%</f>
        <v>218120</v>
      </c>
      <c r="O1865" s="62">
        <f t="shared" ref="O1865:O1928" si="634">+M1865+N1865</f>
        <v>1366120</v>
      </c>
      <c r="P1865" s="58">
        <v>37100</v>
      </c>
      <c r="Q1865" s="58">
        <v>7049</v>
      </c>
      <c r="R1865" s="58">
        <v>44149</v>
      </c>
      <c r="S1865" s="62"/>
      <c r="T1865" s="63">
        <f t="shared" si="614"/>
        <v>41650</v>
      </c>
      <c r="U1865" s="63">
        <f t="shared" si="619"/>
        <v>965486.66666666663</v>
      </c>
      <c r="V1865" s="63">
        <f t="shared" si="620"/>
        <v>1366120</v>
      </c>
      <c r="W1865" s="64">
        <f t="shared" si="621"/>
        <v>439173.41450905945</v>
      </c>
      <c r="X1865" s="64">
        <f t="shared" si="622"/>
        <v>118048.25864919253</v>
      </c>
      <c r="Y1865" s="64">
        <f t="shared" si="615"/>
        <v>703885</v>
      </c>
      <c r="Z1865" s="64">
        <f t="shared" si="616"/>
        <v>79849.129324596259</v>
      </c>
      <c r="AA1865" s="64">
        <f t="shared" si="623"/>
        <v>802409.80255311762</v>
      </c>
      <c r="AB1865" s="65">
        <f t="shared" si="617"/>
        <v>0.83109361346586974</v>
      </c>
      <c r="AC1865" s="66">
        <f t="shared" si="632"/>
        <v>118048.25864919253</v>
      </c>
      <c r="AD1865" s="88" t="s">
        <v>4740</v>
      </c>
    </row>
    <row r="1866" spans="1:30" s="68" customFormat="1" ht="29.5" customHeight="1" x14ac:dyDescent="0.35">
      <c r="A1866" s="57"/>
      <c r="B1866" s="3">
        <v>354</v>
      </c>
      <c r="C1866" s="9" t="s">
        <v>414</v>
      </c>
      <c r="D1866" s="106" t="s">
        <v>1410</v>
      </c>
      <c r="E1866" s="107" t="s">
        <v>2328</v>
      </c>
      <c r="F1866" s="4" t="s">
        <v>13</v>
      </c>
      <c r="G1866" s="58">
        <v>35000</v>
      </c>
      <c r="H1866" s="58">
        <v>6650</v>
      </c>
      <c r="I1866" s="59">
        <v>41650</v>
      </c>
      <c r="J1866" s="60">
        <v>1209000</v>
      </c>
      <c r="K1866" s="60">
        <f t="shared" si="629"/>
        <v>229710</v>
      </c>
      <c r="L1866" s="61">
        <f t="shared" si="630"/>
        <v>1438710</v>
      </c>
      <c r="M1866" s="60">
        <v>1110000</v>
      </c>
      <c r="N1866" s="60">
        <f t="shared" si="633"/>
        <v>210900</v>
      </c>
      <c r="O1866" s="62">
        <f t="shared" si="634"/>
        <v>1320900</v>
      </c>
      <c r="P1866" s="58">
        <v>37100</v>
      </c>
      <c r="Q1866" s="58">
        <v>7049</v>
      </c>
      <c r="R1866" s="58">
        <v>44149</v>
      </c>
      <c r="S1866" s="62"/>
      <c r="T1866" s="63">
        <f t="shared" ref="T1866:T1929" si="635">MIN(I1866,L1866,O1866)</f>
        <v>41650</v>
      </c>
      <c r="U1866" s="63">
        <f t="shared" si="619"/>
        <v>933753.33333333337</v>
      </c>
      <c r="V1866" s="63">
        <f t="shared" si="620"/>
        <v>1320900</v>
      </c>
      <c r="W1866" s="64">
        <f t="shared" si="621"/>
        <v>429357.84521575877</v>
      </c>
      <c r="X1866" s="64">
        <f t="shared" si="622"/>
        <v>117823.8846084931</v>
      </c>
      <c r="Y1866" s="64">
        <f t="shared" ref="Y1866:Y1929" si="636">AVERAGE(T1866,V1866)</f>
        <v>681275</v>
      </c>
      <c r="Z1866" s="64">
        <f t="shared" ref="Z1866:Z1929" si="637">AVERAGE(T1866,X1866)</f>
        <v>79736.94230424655</v>
      </c>
      <c r="AA1866" s="64">
        <f t="shared" si="623"/>
        <v>774826.47543390852</v>
      </c>
      <c r="AB1866" s="65">
        <f t="shared" ref="AB1866:AB1929" si="638">AA1866/U1866</f>
        <v>0.82979781466258951</v>
      </c>
      <c r="AC1866" s="66">
        <f t="shared" si="632"/>
        <v>117823.8846084931</v>
      </c>
      <c r="AD1866" s="88" t="s">
        <v>4740</v>
      </c>
    </row>
    <row r="1867" spans="1:30" s="68" customFormat="1" ht="29.5" customHeight="1" x14ac:dyDescent="0.35">
      <c r="A1867" s="57"/>
      <c r="B1867" s="3">
        <v>355</v>
      </c>
      <c r="C1867" s="9" t="s">
        <v>414</v>
      </c>
      <c r="D1867" s="106" t="s">
        <v>1408</v>
      </c>
      <c r="E1867" s="107" t="s">
        <v>2329</v>
      </c>
      <c r="F1867" s="4" t="s">
        <v>13</v>
      </c>
      <c r="G1867" s="58">
        <v>35000</v>
      </c>
      <c r="H1867" s="58">
        <v>6650</v>
      </c>
      <c r="I1867" s="59">
        <v>41650</v>
      </c>
      <c r="J1867" s="60">
        <v>65000</v>
      </c>
      <c r="K1867" s="60">
        <f t="shared" si="629"/>
        <v>12350</v>
      </c>
      <c r="L1867" s="61">
        <f t="shared" si="630"/>
        <v>77350</v>
      </c>
      <c r="M1867" s="60">
        <v>61000</v>
      </c>
      <c r="N1867" s="60">
        <f t="shared" si="633"/>
        <v>11590</v>
      </c>
      <c r="O1867" s="62">
        <f t="shared" si="634"/>
        <v>72590</v>
      </c>
      <c r="P1867" s="58">
        <v>37100</v>
      </c>
      <c r="Q1867" s="58">
        <v>7049</v>
      </c>
      <c r="R1867" s="58">
        <v>44149</v>
      </c>
      <c r="S1867" s="62"/>
      <c r="T1867" s="63">
        <f t="shared" si="635"/>
        <v>41650</v>
      </c>
      <c r="U1867" s="63">
        <f t="shared" si="619"/>
        <v>63863.333333333336</v>
      </c>
      <c r="V1867" s="63">
        <f t="shared" si="620"/>
        <v>72590</v>
      </c>
      <c r="W1867" s="64">
        <f t="shared" si="621"/>
        <v>61609.928775785018</v>
      </c>
      <c r="X1867" s="64">
        <f t="shared" si="622"/>
        <v>59155.432835820895</v>
      </c>
      <c r="Y1867" s="64">
        <f t="shared" si="636"/>
        <v>57120</v>
      </c>
      <c r="Z1867" s="64">
        <f t="shared" si="637"/>
        <v>50402.716417910444</v>
      </c>
      <c r="AA1867" s="64">
        <f t="shared" si="623"/>
        <v>19383.976200288038</v>
      </c>
      <c r="AB1867" s="65">
        <f t="shared" si="638"/>
        <v>0.30352277572349345</v>
      </c>
      <c r="AC1867" s="66">
        <f>T1867</f>
        <v>41650</v>
      </c>
      <c r="AD1867" s="67" t="s">
        <v>4739</v>
      </c>
    </row>
    <row r="1868" spans="1:30" s="68" customFormat="1" ht="29.5" customHeight="1" x14ac:dyDescent="0.35">
      <c r="A1868" s="57"/>
      <c r="B1868" s="3">
        <v>356</v>
      </c>
      <c r="C1868" s="9" t="s">
        <v>414</v>
      </c>
      <c r="D1868" s="106" t="s">
        <v>1406</v>
      </c>
      <c r="E1868" s="107" t="s">
        <v>2330</v>
      </c>
      <c r="F1868" s="4" t="s">
        <v>13</v>
      </c>
      <c r="G1868" s="58">
        <v>45000</v>
      </c>
      <c r="H1868" s="58">
        <v>8550</v>
      </c>
      <c r="I1868" s="59">
        <v>53550</v>
      </c>
      <c r="J1868" s="60">
        <v>108000</v>
      </c>
      <c r="K1868" s="60">
        <f t="shared" si="629"/>
        <v>20520</v>
      </c>
      <c r="L1868" s="61">
        <f t="shared" si="630"/>
        <v>128520</v>
      </c>
      <c r="M1868" s="60">
        <v>99000</v>
      </c>
      <c r="N1868" s="60">
        <f t="shared" si="633"/>
        <v>18810</v>
      </c>
      <c r="O1868" s="62">
        <f t="shared" si="634"/>
        <v>117810</v>
      </c>
      <c r="P1868" s="58">
        <v>46800</v>
      </c>
      <c r="Q1868" s="58">
        <v>8892</v>
      </c>
      <c r="R1868" s="58">
        <v>55692</v>
      </c>
      <c r="S1868" s="62"/>
      <c r="T1868" s="63">
        <f t="shared" si="635"/>
        <v>53550</v>
      </c>
      <c r="U1868" s="63">
        <f t="shared" si="619"/>
        <v>99960</v>
      </c>
      <c r="V1868" s="63">
        <f t="shared" si="620"/>
        <v>117810</v>
      </c>
      <c r="W1868" s="64">
        <f t="shared" si="621"/>
        <v>93247.554172469376</v>
      </c>
      <c r="X1868" s="64">
        <f t="shared" si="622"/>
        <v>85853.441295546567</v>
      </c>
      <c r="Y1868" s="64">
        <f t="shared" si="636"/>
        <v>85680</v>
      </c>
      <c r="Z1868" s="64">
        <f t="shared" si="637"/>
        <v>69701.720647773283</v>
      </c>
      <c r="AA1868" s="64">
        <f t="shared" si="623"/>
        <v>40547.405589013957</v>
      </c>
      <c r="AB1868" s="65">
        <f t="shared" si="638"/>
        <v>0.40563631041430531</v>
      </c>
      <c r="AC1868" s="66">
        <f>Z1868</f>
        <v>69701.720647773283</v>
      </c>
      <c r="AD1868" s="90" t="s">
        <v>4745</v>
      </c>
    </row>
    <row r="1869" spans="1:30" s="68" customFormat="1" ht="29.5" customHeight="1" x14ac:dyDescent="0.35">
      <c r="A1869" s="57"/>
      <c r="B1869" s="3">
        <v>357</v>
      </c>
      <c r="C1869" s="9" t="s">
        <v>414</v>
      </c>
      <c r="D1869" s="106" t="s">
        <v>1412</v>
      </c>
      <c r="E1869" s="107" t="s">
        <v>2331</v>
      </c>
      <c r="F1869" s="4" t="s">
        <v>13</v>
      </c>
      <c r="G1869" s="58">
        <v>80900</v>
      </c>
      <c r="H1869" s="58">
        <v>15371</v>
      </c>
      <c r="I1869" s="59">
        <v>96271</v>
      </c>
      <c r="J1869" s="60">
        <v>101000</v>
      </c>
      <c r="K1869" s="60">
        <f t="shared" si="629"/>
        <v>19190</v>
      </c>
      <c r="L1869" s="61">
        <f t="shared" si="630"/>
        <v>120190</v>
      </c>
      <c r="M1869" s="60">
        <v>93000</v>
      </c>
      <c r="N1869" s="60">
        <f t="shared" si="633"/>
        <v>17670</v>
      </c>
      <c r="O1869" s="62">
        <f t="shared" si="634"/>
        <v>110670</v>
      </c>
      <c r="P1869" s="58">
        <v>84945</v>
      </c>
      <c r="Q1869" s="58">
        <v>16139.550000000001</v>
      </c>
      <c r="R1869" s="58">
        <v>101084.55</v>
      </c>
      <c r="S1869" s="62"/>
      <c r="T1869" s="63">
        <f t="shared" si="635"/>
        <v>96271</v>
      </c>
      <c r="U1869" s="63">
        <f t="shared" si="619"/>
        <v>109043.66666666667</v>
      </c>
      <c r="V1869" s="63">
        <f t="shared" si="620"/>
        <v>110670</v>
      </c>
      <c r="W1869" s="64">
        <f t="shared" si="621"/>
        <v>108592.01938530506</v>
      </c>
      <c r="X1869" s="64">
        <f t="shared" si="622"/>
        <v>108133.91910744751</v>
      </c>
      <c r="Y1869" s="64">
        <f t="shared" si="636"/>
        <v>103470.5</v>
      </c>
      <c r="Z1869" s="64">
        <f t="shared" si="637"/>
        <v>102202.45955372375</v>
      </c>
      <c r="AA1869" s="64">
        <f t="shared" si="623"/>
        <v>12042.149323660347</v>
      </c>
      <c r="AB1869" s="65">
        <f t="shared" si="638"/>
        <v>0.11043419294099624</v>
      </c>
      <c r="AC1869" s="66">
        <f t="shared" ref="AC1869:AC1871" si="639">T1869</f>
        <v>96271</v>
      </c>
      <c r="AD1869" s="67" t="s">
        <v>4739</v>
      </c>
    </row>
    <row r="1870" spans="1:30" s="68" customFormat="1" ht="29.5" customHeight="1" x14ac:dyDescent="0.35">
      <c r="A1870" s="57"/>
      <c r="B1870" s="3">
        <v>358</v>
      </c>
      <c r="C1870" s="9" t="s">
        <v>414</v>
      </c>
      <c r="D1870" s="106" t="s">
        <v>1404</v>
      </c>
      <c r="E1870" s="107" t="s">
        <v>2332</v>
      </c>
      <c r="F1870" s="4" t="s">
        <v>13</v>
      </c>
      <c r="G1870" s="58">
        <v>76500</v>
      </c>
      <c r="H1870" s="58">
        <v>14535</v>
      </c>
      <c r="I1870" s="59">
        <v>91035</v>
      </c>
      <c r="J1870" s="60">
        <v>111000</v>
      </c>
      <c r="K1870" s="60">
        <f t="shared" si="629"/>
        <v>21090</v>
      </c>
      <c r="L1870" s="61">
        <f t="shared" si="630"/>
        <v>132090</v>
      </c>
      <c r="M1870" s="60">
        <v>101000</v>
      </c>
      <c r="N1870" s="60">
        <f t="shared" si="633"/>
        <v>19190</v>
      </c>
      <c r="O1870" s="62">
        <f t="shared" si="634"/>
        <v>120190</v>
      </c>
      <c r="P1870" s="58">
        <v>81090.000000000015</v>
      </c>
      <c r="Q1870" s="58">
        <v>15407.100000000002</v>
      </c>
      <c r="R1870" s="58">
        <v>96497.10000000002</v>
      </c>
      <c r="S1870" s="62"/>
      <c r="T1870" s="63">
        <f t="shared" si="635"/>
        <v>91035</v>
      </c>
      <c r="U1870" s="63">
        <f t="shared" si="619"/>
        <v>114438.33333333333</v>
      </c>
      <c r="V1870" s="63">
        <f t="shared" si="620"/>
        <v>120190</v>
      </c>
      <c r="W1870" s="64">
        <f t="shared" si="621"/>
        <v>113061.71199065754</v>
      </c>
      <c r="X1870" s="64">
        <f t="shared" si="622"/>
        <v>111625.65733347916</v>
      </c>
      <c r="Y1870" s="64">
        <f t="shared" si="636"/>
        <v>105612.5</v>
      </c>
      <c r="Z1870" s="64">
        <f t="shared" si="637"/>
        <v>101330.32866673957</v>
      </c>
      <c r="AA1870" s="64">
        <f t="shared" si="623"/>
        <v>21123.198345263248</v>
      </c>
      <c r="AB1870" s="65">
        <f t="shared" si="638"/>
        <v>0.1845814923198513</v>
      </c>
      <c r="AC1870" s="66">
        <f t="shared" si="639"/>
        <v>91035</v>
      </c>
      <c r="AD1870" s="67" t="s">
        <v>4739</v>
      </c>
    </row>
    <row r="1871" spans="1:30" s="68" customFormat="1" ht="29.5" customHeight="1" x14ac:dyDescent="0.35">
      <c r="A1871" s="57"/>
      <c r="B1871" s="3">
        <v>359</v>
      </c>
      <c r="C1871" s="9" t="s">
        <v>414</v>
      </c>
      <c r="D1871" s="106" t="s">
        <v>2333</v>
      </c>
      <c r="E1871" s="107" t="s">
        <v>2334</v>
      </c>
      <c r="F1871" s="4" t="s">
        <v>13</v>
      </c>
      <c r="G1871" s="58">
        <v>74000</v>
      </c>
      <c r="H1871" s="58">
        <v>14060</v>
      </c>
      <c r="I1871" s="59">
        <v>88060</v>
      </c>
      <c r="J1871" s="60">
        <v>135000</v>
      </c>
      <c r="K1871" s="60">
        <f t="shared" si="629"/>
        <v>25650</v>
      </c>
      <c r="L1871" s="61">
        <f t="shared" si="630"/>
        <v>160650</v>
      </c>
      <c r="M1871" s="60">
        <v>124000</v>
      </c>
      <c r="N1871" s="60">
        <f t="shared" si="633"/>
        <v>23560</v>
      </c>
      <c r="O1871" s="62">
        <f t="shared" si="634"/>
        <v>147560</v>
      </c>
      <c r="P1871" s="58">
        <v>76960</v>
      </c>
      <c r="Q1871" s="58">
        <v>14622.4</v>
      </c>
      <c r="R1871" s="58">
        <v>91582.399999999994</v>
      </c>
      <c r="S1871" s="62"/>
      <c r="T1871" s="63">
        <f t="shared" si="635"/>
        <v>88060</v>
      </c>
      <c r="U1871" s="63">
        <f t="shared" si="619"/>
        <v>132090</v>
      </c>
      <c r="V1871" s="63">
        <f t="shared" si="620"/>
        <v>147560</v>
      </c>
      <c r="W1871" s="64">
        <f t="shared" si="621"/>
        <v>127803.48186418395</v>
      </c>
      <c r="X1871" s="64">
        <f t="shared" si="622"/>
        <v>123165.2982788392</v>
      </c>
      <c r="Y1871" s="64">
        <f t="shared" si="636"/>
        <v>117810</v>
      </c>
      <c r="Z1871" s="64">
        <f t="shared" si="637"/>
        <v>105612.64913941961</v>
      </c>
      <c r="AA1871" s="64">
        <f t="shared" si="623"/>
        <v>38688.728332681087</v>
      </c>
      <c r="AB1871" s="65">
        <f t="shared" si="638"/>
        <v>0.2928967244506101</v>
      </c>
      <c r="AC1871" s="66">
        <f t="shared" si="639"/>
        <v>88060</v>
      </c>
      <c r="AD1871" s="67" t="s">
        <v>4739</v>
      </c>
    </row>
    <row r="1872" spans="1:30" s="68" customFormat="1" ht="29.5" customHeight="1" x14ac:dyDescent="0.35">
      <c r="A1872" s="57"/>
      <c r="B1872" s="3">
        <v>360</v>
      </c>
      <c r="C1872" s="9" t="s">
        <v>414</v>
      </c>
      <c r="D1872" s="106" t="s">
        <v>685</v>
      </c>
      <c r="E1872" s="107" t="s">
        <v>2335</v>
      </c>
      <c r="F1872" s="4" t="s">
        <v>13</v>
      </c>
      <c r="G1872" s="58">
        <v>35400</v>
      </c>
      <c r="H1872" s="58">
        <v>6726</v>
      </c>
      <c r="I1872" s="59">
        <v>42126</v>
      </c>
      <c r="J1872" s="60">
        <v>129000</v>
      </c>
      <c r="K1872" s="60">
        <f t="shared" si="629"/>
        <v>24510</v>
      </c>
      <c r="L1872" s="61">
        <f t="shared" si="630"/>
        <v>153510</v>
      </c>
      <c r="M1872" s="60">
        <v>120000</v>
      </c>
      <c r="N1872" s="60">
        <f t="shared" si="633"/>
        <v>22800</v>
      </c>
      <c r="O1872" s="62">
        <f t="shared" si="634"/>
        <v>142800</v>
      </c>
      <c r="P1872" s="58">
        <v>37524</v>
      </c>
      <c r="Q1872" s="58">
        <v>7129.56</v>
      </c>
      <c r="R1872" s="58">
        <v>44653.56</v>
      </c>
      <c r="S1872" s="62"/>
      <c r="T1872" s="63">
        <f t="shared" si="635"/>
        <v>42126</v>
      </c>
      <c r="U1872" s="63">
        <f t="shared" si="619"/>
        <v>112812</v>
      </c>
      <c r="V1872" s="63">
        <f t="shared" si="620"/>
        <v>142800</v>
      </c>
      <c r="W1872" s="64">
        <f t="shared" si="621"/>
        <v>97380.432900184751</v>
      </c>
      <c r="X1872" s="64">
        <f t="shared" si="622"/>
        <v>80525.36119137585</v>
      </c>
      <c r="Y1872" s="64">
        <f t="shared" si="636"/>
        <v>92463</v>
      </c>
      <c r="Z1872" s="64">
        <f t="shared" si="637"/>
        <v>61325.680595687925</v>
      </c>
      <c r="AA1872" s="64">
        <f t="shared" si="623"/>
        <v>61449.645824854029</v>
      </c>
      <c r="AB1872" s="65">
        <f t="shared" si="638"/>
        <v>0.54470841599168551</v>
      </c>
      <c r="AC1872" s="66">
        <f>Z1872</f>
        <v>61325.680595687925</v>
      </c>
      <c r="AD1872" s="90" t="s">
        <v>4745</v>
      </c>
    </row>
    <row r="1873" spans="1:30" s="68" customFormat="1" ht="29.5" customHeight="1" x14ac:dyDescent="0.35">
      <c r="A1873" s="57"/>
      <c r="B1873" s="3">
        <v>361</v>
      </c>
      <c r="C1873" s="9" t="s">
        <v>414</v>
      </c>
      <c r="D1873" s="106" t="s">
        <v>2336</v>
      </c>
      <c r="E1873" s="107" t="s">
        <v>2337</v>
      </c>
      <c r="F1873" s="4" t="s">
        <v>13</v>
      </c>
      <c r="G1873" s="58">
        <v>35000</v>
      </c>
      <c r="H1873" s="58">
        <v>6650</v>
      </c>
      <c r="I1873" s="59">
        <v>41650</v>
      </c>
      <c r="J1873" s="60">
        <v>124000</v>
      </c>
      <c r="K1873" s="60">
        <f t="shared" si="629"/>
        <v>23560</v>
      </c>
      <c r="L1873" s="61">
        <f t="shared" si="630"/>
        <v>147560</v>
      </c>
      <c r="M1873" s="60">
        <v>113000</v>
      </c>
      <c r="N1873" s="60">
        <f t="shared" si="633"/>
        <v>21470</v>
      </c>
      <c r="O1873" s="62">
        <f t="shared" si="634"/>
        <v>134470</v>
      </c>
      <c r="P1873" s="58">
        <v>37100</v>
      </c>
      <c r="Q1873" s="58">
        <v>7049</v>
      </c>
      <c r="R1873" s="58">
        <v>44149</v>
      </c>
      <c r="S1873" s="62"/>
      <c r="T1873" s="63">
        <f t="shared" si="635"/>
        <v>41650</v>
      </c>
      <c r="U1873" s="63">
        <f t="shared" si="619"/>
        <v>107893.33333333333</v>
      </c>
      <c r="V1873" s="63">
        <f t="shared" si="620"/>
        <v>134470</v>
      </c>
      <c r="W1873" s="64">
        <f t="shared" si="621"/>
        <v>93843.245485666179</v>
      </c>
      <c r="X1873" s="64">
        <f t="shared" si="622"/>
        <v>78486.546823866942</v>
      </c>
      <c r="Y1873" s="64">
        <f t="shared" si="636"/>
        <v>88060</v>
      </c>
      <c r="Z1873" s="64">
        <f t="shared" si="637"/>
        <v>60068.273411933471</v>
      </c>
      <c r="AA1873" s="64">
        <f t="shared" si="623"/>
        <v>57740.552762623709</v>
      </c>
      <c r="AB1873" s="65">
        <f t="shared" si="638"/>
        <v>0.53516330415185098</v>
      </c>
      <c r="AC1873" s="66">
        <f>Z1873</f>
        <v>60068.273411933471</v>
      </c>
      <c r="AD1873" s="90" t="s">
        <v>4745</v>
      </c>
    </row>
    <row r="1874" spans="1:30" s="68" customFormat="1" ht="29.5" customHeight="1" x14ac:dyDescent="0.35">
      <c r="A1874" s="57"/>
      <c r="B1874" s="3">
        <v>362</v>
      </c>
      <c r="C1874" s="9" t="s">
        <v>414</v>
      </c>
      <c r="D1874" s="106" t="s">
        <v>2338</v>
      </c>
      <c r="E1874" s="107" t="s">
        <v>2339</v>
      </c>
      <c r="F1874" s="4" t="s">
        <v>13</v>
      </c>
      <c r="G1874" s="58">
        <v>86000</v>
      </c>
      <c r="H1874" s="58">
        <v>16340</v>
      </c>
      <c r="I1874" s="59">
        <v>102340</v>
      </c>
      <c r="J1874" s="60">
        <v>139000</v>
      </c>
      <c r="K1874" s="60">
        <f t="shared" si="629"/>
        <v>26410</v>
      </c>
      <c r="L1874" s="61">
        <f t="shared" si="630"/>
        <v>165410</v>
      </c>
      <c r="M1874" s="60">
        <v>127000</v>
      </c>
      <c r="N1874" s="60">
        <f t="shared" si="633"/>
        <v>24130</v>
      </c>
      <c r="O1874" s="62">
        <f t="shared" si="634"/>
        <v>151130</v>
      </c>
      <c r="P1874" s="58">
        <v>88580</v>
      </c>
      <c r="Q1874" s="58">
        <v>16830.2</v>
      </c>
      <c r="R1874" s="58">
        <v>105410.2</v>
      </c>
      <c r="S1874" s="62"/>
      <c r="T1874" s="63">
        <f t="shared" si="635"/>
        <v>102340</v>
      </c>
      <c r="U1874" s="63">
        <f t="shared" ref="U1874:U1937" si="640">AVERAGE(I1874,L1874,O1874)</f>
        <v>139626.66666666666</v>
      </c>
      <c r="V1874" s="63">
        <f t="shared" ref="V1874:V1937" si="641">MEDIAN(I1874,L1874,O1874)</f>
        <v>151130</v>
      </c>
      <c r="W1874" s="64">
        <f t="shared" ref="W1874:W1937" si="642">GEOMEAN(I1874,L1874,O1874)</f>
        <v>136768.45854389344</v>
      </c>
      <c r="X1874" s="64">
        <f t="shared" ref="X1874:X1937" si="643">HARMEAN(I1874,L1874,O1874)</f>
        <v>133727.06111673123</v>
      </c>
      <c r="Y1874" s="64">
        <f t="shared" si="636"/>
        <v>126735</v>
      </c>
      <c r="Z1874" s="64">
        <f t="shared" si="637"/>
        <v>118033.53055836562</v>
      </c>
      <c r="AA1874" s="64">
        <f t="shared" ref="AA1874:AA1937" si="644">STDEV(I1874,L1874,O1874)</f>
        <v>33071.154097390252</v>
      </c>
      <c r="AB1874" s="65">
        <f t="shared" si="638"/>
        <v>0.23685414030789428</v>
      </c>
      <c r="AC1874" s="66">
        <f t="shared" ref="AC1874:AC1876" si="645">T1874</f>
        <v>102340</v>
      </c>
      <c r="AD1874" s="67" t="s">
        <v>4739</v>
      </c>
    </row>
    <row r="1875" spans="1:30" s="68" customFormat="1" ht="29.5" customHeight="1" x14ac:dyDescent="0.35">
      <c r="A1875" s="57"/>
      <c r="B1875" s="3">
        <v>363</v>
      </c>
      <c r="C1875" s="9" t="s">
        <v>414</v>
      </c>
      <c r="D1875" s="106" t="s">
        <v>1469</v>
      </c>
      <c r="E1875" s="107" t="s">
        <v>2340</v>
      </c>
      <c r="F1875" s="4" t="s">
        <v>13</v>
      </c>
      <c r="G1875" s="58">
        <v>83500</v>
      </c>
      <c r="H1875" s="58">
        <v>15865</v>
      </c>
      <c r="I1875" s="59">
        <v>99365</v>
      </c>
      <c r="J1875" s="60">
        <v>113000</v>
      </c>
      <c r="K1875" s="60">
        <f t="shared" si="629"/>
        <v>21470</v>
      </c>
      <c r="L1875" s="61">
        <f t="shared" si="630"/>
        <v>134470</v>
      </c>
      <c r="M1875" s="60">
        <v>105000</v>
      </c>
      <c r="N1875" s="60">
        <f t="shared" si="633"/>
        <v>19950</v>
      </c>
      <c r="O1875" s="62">
        <f t="shared" si="634"/>
        <v>124950</v>
      </c>
      <c r="P1875" s="58">
        <v>86840.000000000015</v>
      </c>
      <c r="Q1875" s="58">
        <v>16499.600000000002</v>
      </c>
      <c r="R1875" s="58">
        <v>103339.60000000002</v>
      </c>
      <c r="S1875" s="62"/>
      <c r="T1875" s="63">
        <f t="shared" si="635"/>
        <v>99365</v>
      </c>
      <c r="U1875" s="63">
        <f t="shared" si="640"/>
        <v>119595</v>
      </c>
      <c r="V1875" s="63">
        <f t="shared" si="641"/>
        <v>124950</v>
      </c>
      <c r="W1875" s="64">
        <f t="shared" si="642"/>
        <v>118631.04810376248</v>
      </c>
      <c r="X1875" s="64">
        <f t="shared" si="643"/>
        <v>117629.94462551551</v>
      </c>
      <c r="Y1875" s="64">
        <f t="shared" si="636"/>
        <v>112157.5</v>
      </c>
      <c r="Z1875" s="64">
        <f t="shared" si="637"/>
        <v>108497.47231275775</v>
      </c>
      <c r="AA1875" s="64">
        <f t="shared" si="644"/>
        <v>18154.814099846906</v>
      </c>
      <c r="AB1875" s="65">
        <f t="shared" si="638"/>
        <v>0.15180245077007321</v>
      </c>
      <c r="AC1875" s="66">
        <f t="shared" si="645"/>
        <v>99365</v>
      </c>
      <c r="AD1875" s="67" t="s">
        <v>4739</v>
      </c>
    </row>
    <row r="1876" spans="1:30" s="68" customFormat="1" ht="29.5" customHeight="1" x14ac:dyDescent="0.35">
      <c r="A1876" s="57"/>
      <c r="B1876" s="3">
        <v>364</v>
      </c>
      <c r="C1876" s="9" t="s">
        <v>414</v>
      </c>
      <c r="D1876" s="106" t="s">
        <v>2341</v>
      </c>
      <c r="E1876" s="107" t="s">
        <v>2342</v>
      </c>
      <c r="F1876" s="4" t="s">
        <v>13</v>
      </c>
      <c r="G1876" s="58">
        <v>84800</v>
      </c>
      <c r="H1876" s="58">
        <v>16112</v>
      </c>
      <c r="I1876" s="59">
        <v>100912</v>
      </c>
      <c r="J1876" s="60">
        <v>115000</v>
      </c>
      <c r="K1876" s="60">
        <f t="shared" si="629"/>
        <v>21850</v>
      </c>
      <c r="L1876" s="61">
        <f t="shared" si="630"/>
        <v>136850</v>
      </c>
      <c r="M1876" s="60">
        <v>107000</v>
      </c>
      <c r="N1876" s="60">
        <f t="shared" si="633"/>
        <v>20330</v>
      </c>
      <c r="O1876" s="62">
        <f t="shared" si="634"/>
        <v>127330</v>
      </c>
      <c r="P1876" s="58">
        <v>87344</v>
      </c>
      <c r="Q1876" s="58">
        <v>16595.36</v>
      </c>
      <c r="R1876" s="58">
        <v>103939.36</v>
      </c>
      <c r="S1876" s="62"/>
      <c r="T1876" s="63">
        <f t="shared" si="635"/>
        <v>100912</v>
      </c>
      <c r="U1876" s="63">
        <f t="shared" si="640"/>
        <v>121697.33333333333</v>
      </c>
      <c r="V1876" s="63">
        <f t="shared" si="641"/>
        <v>127330</v>
      </c>
      <c r="W1876" s="64">
        <f t="shared" si="642"/>
        <v>120699.67985103207</v>
      </c>
      <c r="X1876" s="64">
        <f t="shared" si="643"/>
        <v>119662.5339697918</v>
      </c>
      <c r="Y1876" s="64">
        <f t="shared" si="636"/>
        <v>114121</v>
      </c>
      <c r="Z1876" s="64">
        <f t="shared" si="637"/>
        <v>110287.26698489589</v>
      </c>
      <c r="AA1876" s="64">
        <f t="shared" si="644"/>
        <v>18619.349111430616</v>
      </c>
      <c r="AB1876" s="65">
        <f t="shared" si="638"/>
        <v>0.1529971824479634</v>
      </c>
      <c r="AC1876" s="66">
        <f t="shared" si="645"/>
        <v>100912</v>
      </c>
      <c r="AD1876" s="67" t="s">
        <v>4739</v>
      </c>
    </row>
    <row r="1877" spans="1:30" s="68" customFormat="1" ht="29.5" customHeight="1" x14ac:dyDescent="0.35">
      <c r="A1877" s="57"/>
      <c r="B1877" s="3">
        <v>365</v>
      </c>
      <c r="C1877" s="9" t="s">
        <v>414</v>
      </c>
      <c r="D1877" s="106" t="s">
        <v>2343</v>
      </c>
      <c r="E1877" s="107" t="s">
        <v>2344</v>
      </c>
      <c r="F1877" s="4" t="s">
        <v>13</v>
      </c>
      <c r="G1877" s="58">
        <v>42016.806722689078</v>
      </c>
      <c r="H1877" s="58">
        <v>7983.1932773109247</v>
      </c>
      <c r="I1877" s="59">
        <v>50000</v>
      </c>
      <c r="J1877" s="60">
        <v>128000</v>
      </c>
      <c r="K1877" s="60">
        <f t="shared" si="629"/>
        <v>24320</v>
      </c>
      <c r="L1877" s="61">
        <f t="shared" si="630"/>
        <v>152320</v>
      </c>
      <c r="M1877" s="60">
        <v>119000</v>
      </c>
      <c r="N1877" s="60">
        <f t="shared" si="633"/>
        <v>22610</v>
      </c>
      <c r="O1877" s="62">
        <f t="shared" si="634"/>
        <v>141610</v>
      </c>
      <c r="P1877" s="58">
        <v>43277.310924369747</v>
      </c>
      <c r="Q1877" s="58">
        <v>8222.6890756302528</v>
      </c>
      <c r="R1877" s="58">
        <v>51500</v>
      </c>
      <c r="S1877" s="62"/>
      <c r="T1877" s="63">
        <f t="shared" si="635"/>
        <v>50000</v>
      </c>
      <c r="U1877" s="63">
        <f t="shared" si="640"/>
        <v>114643.33333333333</v>
      </c>
      <c r="V1877" s="63">
        <f t="shared" si="641"/>
        <v>141610</v>
      </c>
      <c r="W1877" s="64">
        <f t="shared" si="642"/>
        <v>102551.09124551767</v>
      </c>
      <c r="X1877" s="64">
        <f t="shared" si="643"/>
        <v>89214.623403009828</v>
      </c>
      <c r="Y1877" s="64">
        <f t="shared" si="636"/>
        <v>95805</v>
      </c>
      <c r="Z1877" s="64">
        <f t="shared" si="637"/>
        <v>69607.311701504921</v>
      </c>
      <c r="AA1877" s="64">
        <f t="shared" si="644"/>
        <v>56238.300412915502</v>
      </c>
      <c r="AB1877" s="65">
        <f t="shared" si="638"/>
        <v>0.49055011554312361</v>
      </c>
      <c r="AC1877" s="66">
        <f>Z1877</f>
        <v>69607.311701504921</v>
      </c>
      <c r="AD1877" s="90" t="s">
        <v>4745</v>
      </c>
    </row>
    <row r="1878" spans="1:30" s="68" customFormat="1" ht="29.5" customHeight="1" x14ac:dyDescent="0.35">
      <c r="A1878" s="57"/>
      <c r="B1878" s="3">
        <v>366</v>
      </c>
      <c r="C1878" s="9" t="s">
        <v>414</v>
      </c>
      <c r="D1878" s="106" t="s">
        <v>2345</v>
      </c>
      <c r="E1878" s="107" t="s">
        <v>2346</v>
      </c>
      <c r="F1878" s="4" t="s">
        <v>13</v>
      </c>
      <c r="G1878" s="58">
        <v>68800</v>
      </c>
      <c r="H1878" s="58">
        <v>13072</v>
      </c>
      <c r="I1878" s="59">
        <v>81872</v>
      </c>
      <c r="J1878" s="60">
        <v>135000</v>
      </c>
      <c r="K1878" s="60">
        <f t="shared" si="629"/>
        <v>25650</v>
      </c>
      <c r="L1878" s="61">
        <f t="shared" si="630"/>
        <v>160650</v>
      </c>
      <c r="M1878" s="60">
        <v>124000</v>
      </c>
      <c r="N1878" s="60">
        <f t="shared" si="633"/>
        <v>23560</v>
      </c>
      <c r="O1878" s="62">
        <f t="shared" si="634"/>
        <v>147560</v>
      </c>
      <c r="P1878" s="58">
        <v>72928.000000000015</v>
      </c>
      <c r="Q1878" s="58">
        <v>13856.320000000003</v>
      </c>
      <c r="R1878" s="58">
        <v>86784.320000000022</v>
      </c>
      <c r="S1878" s="62"/>
      <c r="T1878" s="63">
        <f t="shared" si="635"/>
        <v>81872</v>
      </c>
      <c r="U1878" s="63">
        <f t="shared" si="640"/>
        <v>130027.33333333333</v>
      </c>
      <c r="V1878" s="63">
        <f t="shared" si="641"/>
        <v>147560</v>
      </c>
      <c r="W1878" s="64">
        <f t="shared" si="642"/>
        <v>124736.89389039215</v>
      </c>
      <c r="X1878" s="64">
        <f t="shared" si="643"/>
        <v>118973.00400472233</v>
      </c>
      <c r="Y1878" s="64">
        <f t="shared" si="636"/>
        <v>114716</v>
      </c>
      <c r="Z1878" s="64">
        <f t="shared" si="637"/>
        <v>100422.50200236117</v>
      </c>
      <c r="AA1878" s="64">
        <f t="shared" si="644"/>
        <v>42214.205207883897</v>
      </c>
      <c r="AB1878" s="65">
        <f t="shared" si="638"/>
        <v>0.32465639435721644</v>
      </c>
      <c r="AC1878" s="66">
        <f>Z1878</f>
        <v>100422.50200236117</v>
      </c>
      <c r="AD1878" s="90" t="s">
        <v>4745</v>
      </c>
    </row>
    <row r="1879" spans="1:30" s="68" customFormat="1" ht="29.5" customHeight="1" x14ac:dyDescent="0.35">
      <c r="A1879" s="57"/>
      <c r="B1879" s="3">
        <v>367</v>
      </c>
      <c r="C1879" s="9" t="s">
        <v>414</v>
      </c>
      <c r="D1879" s="106" t="s">
        <v>2347</v>
      </c>
      <c r="E1879" s="107" t="s">
        <v>2348</v>
      </c>
      <c r="F1879" s="4" t="s">
        <v>13</v>
      </c>
      <c r="G1879" s="58">
        <v>75900</v>
      </c>
      <c r="H1879" s="58">
        <v>14421</v>
      </c>
      <c r="I1879" s="59">
        <v>90321</v>
      </c>
      <c r="J1879" s="60">
        <v>110000</v>
      </c>
      <c r="K1879" s="60">
        <f t="shared" si="629"/>
        <v>20900</v>
      </c>
      <c r="L1879" s="61">
        <f t="shared" si="630"/>
        <v>130900</v>
      </c>
      <c r="M1879" s="60">
        <v>100000</v>
      </c>
      <c r="N1879" s="60">
        <f t="shared" si="633"/>
        <v>19000</v>
      </c>
      <c r="O1879" s="62">
        <f t="shared" si="634"/>
        <v>119000</v>
      </c>
      <c r="P1879" s="58">
        <v>79695</v>
      </c>
      <c r="Q1879" s="58">
        <v>15142.05</v>
      </c>
      <c r="R1879" s="58">
        <v>94837.05</v>
      </c>
      <c r="S1879" s="62"/>
      <c r="T1879" s="63">
        <f t="shared" si="635"/>
        <v>90321</v>
      </c>
      <c r="U1879" s="63">
        <f t="shared" si="640"/>
        <v>113407</v>
      </c>
      <c r="V1879" s="63">
        <f t="shared" si="641"/>
        <v>119000</v>
      </c>
      <c r="W1879" s="64">
        <f t="shared" si="642"/>
        <v>112053.4196990957</v>
      </c>
      <c r="X1879" s="64">
        <f t="shared" si="643"/>
        <v>110642.30298080848</v>
      </c>
      <c r="Y1879" s="64">
        <f t="shared" si="636"/>
        <v>104660.5</v>
      </c>
      <c r="Z1879" s="64">
        <f t="shared" si="637"/>
        <v>100481.65149040424</v>
      </c>
      <c r="AA1879" s="64">
        <f t="shared" si="644"/>
        <v>20859.651171580026</v>
      </c>
      <c r="AB1879" s="65">
        <f t="shared" si="638"/>
        <v>0.18393618710996698</v>
      </c>
      <c r="AC1879" s="66">
        <f t="shared" ref="AC1879:AC1884" si="646">T1879</f>
        <v>90321</v>
      </c>
      <c r="AD1879" s="67" t="s">
        <v>4739</v>
      </c>
    </row>
    <row r="1880" spans="1:30" s="68" customFormat="1" ht="29.5" customHeight="1" x14ac:dyDescent="0.35">
      <c r="A1880" s="57"/>
      <c r="B1880" s="3">
        <v>368</v>
      </c>
      <c r="C1880" s="9" t="s">
        <v>414</v>
      </c>
      <c r="D1880" s="106" t="s">
        <v>2349</v>
      </c>
      <c r="E1880" s="107" t="s">
        <v>2350</v>
      </c>
      <c r="F1880" s="4" t="s">
        <v>13</v>
      </c>
      <c r="G1880" s="58">
        <v>68600</v>
      </c>
      <c r="H1880" s="58">
        <v>13034</v>
      </c>
      <c r="I1880" s="59">
        <v>81634</v>
      </c>
      <c r="J1880" s="60">
        <v>108000</v>
      </c>
      <c r="K1880" s="60">
        <f t="shared" si="629"/>
        <v>20520</v>
      </c>
      <c r="L1880" s="61">
        <f t="shared" si="630"/>
        <v>128520</v>
      </c>
      <c r="M1880" s="60">
        <v>99000</v>
      </c>
      <c r="N1880" s="60">
        <f t="shared" si="633"/>
        <v>18810</v>
      </c>
      <c r="O1880" s="62">
        <f t="shared" si="634"/>
        <v>117810</v>
      </c>
      <c r="P1880" s="58">
        <v>70658</v>
      </c>
      <c r="Q1880" s="58">
        <v>13425.02</v>
      </c>
      <c r="R1880" s="58">
        <v>84083.02</v>
      </c>
      <c r="S1880" s="62"/>
      <c r="T1880" s="63">
        <f t="shared" si="635"/>
        <v>81634</v>
      </c>
      <c r="U1880" s="63">
        <f t="shared" si="640"/>
        <v>109321.33333333333</v>
      </c>
      <c r="V1880" s="63">
        <f t="shared" si="641"/>
        <v>117810</v>
      </c>
      <c r="W1880" s="64">
        <f t="shared" si="642"/>
        <v>107318.51386756668</v>
      </c>
      <c r="X1880" s="64">
        <f t="shared" si="643"/>
        <v>105193.28078675248</v>
      </c>
      <c r="Y1880" s="64">
        <f t="shared" si="636"/>
        <v>99722</v>
      </c>
      <c r="Z1880" s="64">
        <f t="shared" si="637"/>
        <v>93413.640393376234</v>
      </c>
      <c r="AA1880" s="64">
        <f t="shared" si="644"/>
        <v>24568.625222696774</v>
      </c>
      <c r="AB1880" s="65">
        <f t="shared" si="638"/>
        <v>0.22473770190658221</v>
      </c>
      <c r="AC1880" s="66">
        <f t="shared" si="646"/>
        <v>81634</v>
      </c>
      <c r="AD1880" s="67" t="s">
        <v>4739</v>
      </c>
    </row>
    <row r="1881" spans="1:30" s="68" customFormat="1" ht="29.5" customHeight="1" x14ac:dyDescent="0.35">
      <c r="A1881" s="57"/>
      <c r="B1881" s="3">
        <v>369</v>
      </c>
      <c r="C1881" s="9" t="s">
        <v>414</v>
      </c>
      <c r="D1881" s="106" t="s">
        <v>1446</v>
      </c>
      <c r="E1881" s="107" t="s">
        <v>2351</v>
      </c>
      <c r="F1881" s="4" t="s">
        <v>13</v>
      </c>
      <c r="G1881" s="58">
        <v>87400</v>
      </c>
      <c r="H1881" s="58">
        <v>16606</v>
      </c>
      <c r="I1881" s="59">
        <v>104006</v>
      </c>
      <c r="J1881" s="60">
        <v>111000</v>
      </c>
      <c r="K1881" s="60">
        <f t="shared" si="629"/>
        <v>21090</v>
      </c>
      <c r="L1881" s="61">
        <f t="shared" si="630"/>
        <v>132090</v>
      </c>
      <c r="M1881" s="60">
        <v>103000</v>
      </c>
      <c r="N1881" s="60">
        <f t="shared" si="633"/>
        <v>19570</v>
      </c>
      <c r="O1881" s="62">
        <f t="shared" si="634"/>
        <v>122570</v>
      </c>
      <c r="P1881" s="58">
        <v>91770</v>
      </c>
      <c r="Q1881" s="58">
        <v>17436.3</v>
      </c>
      <c r="R1881" s="58">
        <v>109206.3</v>
      </c>
      <c r="S1881" s="62"/>
      <c r="T1881" s="63">
        <f t="shared" si="635"/>
        <v>104006</v>
      </c>
      <c r="U1881" s="63">
        <f t="shared" si="640"/>
        <v>119555.33333333333</v>
      </c>
      <c r="V1881" s="63">
        <f t="shared" si="641"/>
        <v>122570</v>
      </c>
      <c r="W1881" s="64">
        <f t="shared" si="642"/>
        <v>118970.0123771822</v>
      </c>
      <c r="X1881" s="64">
        <f t="shared" si="643"/>
        <v>118371.07683016664</v>
      </c>
      <c r="Y1881" s="64">
        <f t="shared" si="636"/>
        <v>113288</v>
      </c>
      <c r="Z1881" s="64">
        <f t="shared" si="637"/>
        <v>111188.53841508331</v>
      </c>
      <c r="AA1881" s="64">
        <f t="shared" si="644"/>
        <v>14282.644199633811</v>
      </c>
      <c r="AB1881" s="65">
        <f t="shared" si="638"/>
        <v>0.11946471814697081</v>
      </c>
      <c r="AC1881" s="66">
        <f t="shared" si="646"/>
        <v>104006</v>
      </c>
      <c r="AD1881" s="67" t="s">
        <v>4739</v>
      </c>
    </row>
    <row r="1882" spans="1:30" s="68" customFormat="1" ht="29.5" customHeight="1" x14ac:dyDescent="0.35">
      <c r="A1882" s="57"/>
      <c r="B1882" s="3">
        <v>370</v>
      </c>
      <c r="C1882" s="9" t="s">
        <v>414</v>
      </c>
      <c r="D1882" s="106" t="s">
        <v>1473</v>
      </c>
      <c r="E1882" s="107" t="s">
        <v>2352</v>
      </c>
      <c r="F1882" s="4" t="s">
        <v>13</v>
      </c>
      <c r="G1882" s="58">
        <v>69400</v>
      </c>
      <c r="H1882" s="58">
        <v>13186</v>
      </c>
      <c r="I1882" s="59">
        <v>82586</v>
      </c>
      <c r="J1882" s="60">
        <v>115000</v>
      </c>
      <c r="K1882" s="60">
        <f t="shared" si="629"/>
        <v>21850</v>
      </c>
      <c r="L1882" s="61">
        <f t="shared" si="630"/>
        <v>136850</v>
      </c>
      <c r="M1882" s="60">
        <v>105000</v>
      </c>
      <c r="N1882" s="60">
        <f t="shared" si="633"/>
        <v>19950</v>
      </c>
      <c r="O1882" s="62">
        <f t="shared" si="634"/>
        <v>124950</v>
      </c>
      <c r="P1882" s="58">
        <v>72870</v>
      </c>
      <c r="Q1882" s="58">
        <v>13845.3</v>
      </c>
      <c r="R1882" s="58">
        <v>86715.3</v>
      </c>
      <c r="S1882" s="62"/>
      <c r="T1882" s="63">
        <f t="shared" si="635"/>
        <v>82586</v>
      </c>
      <c r="U1882" s="63">
        <f t="shared" si="640"/>
        <v>114795.33333333333</v>
      </c>
      <c r="V1882" s="63">
        <f t="shared" si="641"/>
        <v>124950</v>
      </c>
      <c r="W1882" s="64">
        <f t="shared" si="642"/>
        <v>112192.15705049316</v>
      </c>
      <c r="X1882" s="64">
        <f t="shared" si="643"/>
        <v>109412.93384047106</v>
      </c>
      <c r="Y1882" s="64">
        <f t="shared" si="636"/>
        <v>103768</v>
      </c>
      <c r="Z1882" s="64">
        <f t="shared" si="637"/>
        <v>95999.466920235529</v>
      </c>
      <c r="AA1882" s="64">
        <f t="shared" si="644"/>
        <v>28521.629780454903</v>
      </c>
      <c r="AB1882" s="65">
        <f t="shared" si="638"/>
        <v>0.24845635229470628</v>
      </c>
      <c r="AC1882" s="66">
        <f t="shared" si="646"/>
        <v>82586</v>
      </c>
      <c r="AD1882" s="67" t="s">
        <v>4739</v>
      </c>
    </row>
    <row r="1883" spans="1:30" s="68" customFormat="1" ht="29.5" customHeight="1" x14ac:dyDescent="0.35">
      <c r="A1883" s="57"/>
      <c r="B1883" s="3">
        <v>371</v>
      </c>
      <c r="C1883" s="9" t="s">
        <v>414</v>
      </c>
      <c r="D1883" s="106" t="s">
        <v>2353</v>
      </c>
      <c r="E1883" s="107" t="s">
        <v>2354</v>
      </c>
      <c r="F1883" s="4" t="s">
        <v>13</v>
      </c>
      <c r="G1883" s="58">
        <v>76400</v>
      </c>
      <c r="H1883" s="58">
        <v>14516</v>
      </c>
      <c r="I1883" s="59">
        <v>90916</v>
      </c>
      <c r="J1883" s="60">
        <v>123000</v>
      </c>
      <c r="K1883" s="60">
        <f t="shared" si="629"/>
        <v>23370</v>
      </c>
      <c r="L1883" s="61">
        <f t="shared" si="630"/>
        <v>146370</v>
      </c>
      <c r="M1883" s="60">
        <v>113000</v>
      </c>
      <c r="N1883" s="60">
        <f t="shared" si="633"/>
        <v>21470</v>
      </c>
      <c r="O1883" s="62">
        <f t="shared" si="634"/>
        <v>134470</v>
      </c>
      <c r="P1883" s="58">
        <v>78692</v>
      </c>
      <c r="Q1883" s="58">
        <v>14951.48</v>
      </c>
      <c r="R1883" s="58">
        <v>93643.48</v>
      </c>
      <c r="S1883" s="62"/>
      <c r="T1883" s="63">
        <f t="shared" si="635"/>
        <v>90916</v>
      </c>
      <c r="U1883" s="63">
        <f t="shared" si="640"/>
        <v>123918.66666666667</v>
      </c>
      <c r="V1883" s="63">
        <f t="shared" si="641"/>
        <v>134470</v>
      </c>
      <c r="W1883" s="64">
        <f t="shared" si="642"/>
        <v>121405.75270570039</v>
      </c>
      <c r="X1883" s="64">
        <f t="shared" si="643"/>
        <v>118728.3335108082</v>
      </c>
      <c r="Y1883" s="64">
        <f t="shared" si="636"/>
        <v>112693</v>
      </c>
      <c r="Z1883" s="64">
        <f t="shared" si="637"/>
        <v>104822.16675540409</v>
      </c>
      <c r="AA1883" s="64">
        <f t="shared" si="644"/>
        <v>29193.912127930576</v>
      </c>
      <c r="AB1883" s="65">
        <f t="shared" si="638"/>
        <v>0.2355893015413113</v>
      </c>
      <c r="AC1883" s="66">
        <f t="shared" si="646"/>
        <v>90916</v>
      </c>
      <c r="AD1883" s="67" t="s">
        <v>4739</v>
      </c>
    </row>
    <row r="1884" spans="1:30" s="68" customFormat="1" ht="29.5" customHeight="1" x14ac:dyDescent="0.35">
      <c r="A1884" s="57"/>
      <c r="B1884" s="3">
        <v>372</v>
      </c>
      <c r="C1884" s="9" t="s">
        <v>414</v>
      </c>
      <c r="D1884" s="106" t="s">
        <v>2355</v>
      </c>
      <c r="E1884" s="107" t="s">
        <v>2356</v>
      </c>
      <c r="F1884" s="4" t="s">
        <v>13</v>
      </c>
      <c r="G1884" s="58">
        <v>77800</v>
      </c>
      <c r="H1884" s="58">
        <v>14782</v>
      </c>
      <c r="I1884" s="59">
        <v>92582</v>
      </c>
      <c r="J1884" s="60">
        <v>106000</v>
      </c>
      <c r="K1884" s="60">
        <f t="shared" si="629"/>
        <v>20140</v>
      </c>
      <c r="L1884" s="61">
        <f t="shared" si="630"/>
        <v>126140</v>
      </c>
      <c r="M1884" s="60">
        <v>98000</v>
      </c>
      <c r="N1884" s="60">
        <f t="shared" si="633"/>
        <v>18620</v>
      </c>
      <c r="O1884" s="62">
        <f t="shared" si="634"/>
        <v>116620</v>
      </c>
      <c r="P1884" s="58">
        <v>80134.000000000015</v>
      </c>
      <c r="Q1884" s="58">
        <v>15225.460000000003</v>
      </c>
      <c r="R1884" s="58">
        <v>95359.460000000021</v>
      </c>
      <c r="S1884" s="62"/>
      <c r="T1884" s="63">
        <f t="shared" si="635"/>
        <v>92582</v>
      </c>
      <c r="U1884" s="63">
        <f t="shared" si="640"/>
        <v>111780.66666666667</v>
      </c>
      <c r="V1884" s="63">
        <f t="shared" si="641"/>
        <v>116620</v>
      </c>
      <c r="W1884" s="64">
        <f t="shared" si="642"/>
        <v>110845.34872629159</v>
      </c>
      <c r="X1884" s="64">
        <f t="shared" si="643"/>
        <v>109874.84188398732</v>
      </c>
      <c r="Y1884" s="64">
        <f t="shared" si="636"/>
        <v>104601</v>
      </c>
      <c r="Z1884" s="64">
        <f t="shared" si="637"/>
        <v>101228.42094199365</v>
      </c>
      <c r="AA1884" s="64">
        <f t="shared" si="644"/>
        <v>17294.48470852289</v>
      </c>
      <c r="AB1884" s="65">
        <f t="shared" si="638"/>
        <v>0.15471803151877386</v>
      </c>
      <c r="AC1884" s="66">
        <f t="shared" si="646"/>
        <v>92582</v>
      </c>
      <c r="AD1884" s="67" t="s">
        <v>4739</v>
      </c>
    </row>
    <row r="1885" spans="1:30" s="68" customFormat="1" ht="29.5" customHeight="1" x14ac:dyDescent="0.35">
      <c r="A1885" s="57"/>
      <c r="B1885" s="3">
        <v>373</v>
      </c>
      <c r="C1885" s="9" t="s">
        <v>414</v>
      </c>
      <c r="D1885" s="106" t="s">
        <v>1442</v>
      </c>
      <c r="E1885" s="107" t="s">
        <v>2357</v>
      </c>
      <c r="F1885" s="4" t="s">
        <v>13</v>
      </c>
      <c r="G1885" s="58">
        <v>35400</v>
      </c>
      <c r="H1885" s="58">
        <v>6726</v>
      </c>
      <c r="I1885" s="59">
        <v>42126</v>
      </c>
      <c r="J1885" s="60">
        <v>121000</v>
      </c>
      <c r="K1885" s="60">
        <f t="shared" si="629"/>
        <v>22990</v>
      </c>
      <c r="L1885" s="61">
        <f t="shared" si="630"/>
        <v>143990</v>
      </c>
      <c r="M1885" s="60">
        <v>110000</v>
      </c>
      <c r="N1885" s="60">
        <f t="shared" si="633"/>
        <v>20900</v>
      </c>
      <c r="O1885" s="62">
        <f t="shared" si="634"/>
        <v>130900</v>
      </c>
      <c r="P1885" s="58">
        <v>37170.000000000007</v>
      </c>
      <c r="Q1885" s="58">
        <v>7062.3000000000011</v>
      </c>
      <c r="R1885" s="58">
        <v>44232.30000000001</v>
      </c>
      <c r="S1885" s="62"/>
      <c r="T1885" s="63">
        <f t="shared" si="635"/>
        <v>42126</v>
      </c>
      <c r="U1885" s="63">
        <f t="shared" si="640"/>
        <v>105672</v>
      </c>
      <c r="V1885" s="63">
        <f t="shared" si="641"/>
        <v>130900</v>
      </c>
      <c r="W1885" s="64">
        <f t="shared" si="642"/>
        <v>92599.235372324634</v>
      </c>
      <c r="X1885" s="64">
        <f t="shared" si="643"/>
        <v>78282.676359168632</v>
      </c>
      <c r="Y1885" s="64">
        <f t="shared" si="636"/>
        <v>86513</v>
      </c>
      <c r="Z1885" s="64">
        <f t="shared" si="637"/>
        <v>60204.338179584316</v>
      </c>
      <c r="AA1885" s="64">
        <f t="shared" si="644"/>
        <v>55420.281594376618</v>
      </c>
      <c r="AB1885" s="65">
        <f t="shared" si="638"/>
        <v>0.52445568924953267</v>
      </c>
      <c r="AC1885" s="66">
        <f>Z1885</f>
        <v>60204.338179584316</v>
      </c>
      <c r="AD1885" s="90" t="s">
        <v>4745</v>
      </c>
    </row>
    <row r="1886" spans="1:30" s="68" customFormat="1" ht="29.5" customHeight="1" x14ac:dyDescent="0.35">
      <c r="A1886" s="57"/>
      <c r="B1886" s="3">
        <v>374</v>
      </c>
      <c r="C1886" s="9" t="s">
        <v>414</v>
      </c>
      <c r="D1886" s="106" t="s">
        <v>1440</v>
      </c>
      <c r="E1886" s="107" t="s">
        <v>2358</v>
      </c>
      <c r="F1886" s="4" t="s">
        <v>13</v>
      </c>
      <c r="G1886" s="58">
        <v>77500</v>
      </c>
      <c r="H1886" s="58">
        <v>14725</v>
      </c>
      <c r="I1886" s="59">
        <v>92225</v>
      </c>
      <c r="J1886" s="60">
        <v>60000</v>
      </c>
      <c r="K1886" s="60">
        <f t="shared" si="629"/>
        <v>11400</v>
      </c>
      <c r="L1886" s="61">
        <f t="shared" si="630"/>
        <v>71400</v>
      </c>
      <c r="M1886" s="60">
        <v>56000</v>
      </c>
      <c r="N1886" s="60">
        <f t="shared" si="633"/>
        <v>10640</v>
      </c>
      <c r="O1886" s="62">
        <f t="shared" si="634"/>
        <v>66640</v>
      </c>
      <c r="P1886" s="58">
        <v>81375</v>
      </c>
      <c r="Q1886" s="58">
        <v>15461.25</v>
      </c>
      <c r="R1886" s="58">
        <v>96836.25</v>
      </c>
      <c r="S1886" s="62"/>
      <c r="T1886" s="63">
        <f t="shared" si="635"/>
        <v>66640</v>
      </c>
      <c r="U1886" s="63">
        <f t="shared" si="640"/>
        <v>76755</v>
      </c>
      <c r="V1886" s="63">
        <f t="shared" si="641"/>
        <v>71400</v>
      </c>
      <c r="W1886" s="64">
        <f t="shared" si="642"/>
        <v>75990.730840930846</v>
      </c>
      <c r="X1886" s="64">
        <f t="shared" si="643"/>
        <v>75273.52226720647</v>
      </c>
      <c r="Y1886" s="64">
        <f t="shared" si="636"/>
        <v>69020</v>
      </c>
      <c r="Z1886" s="64">
        <f t="shared" si="637"/>
        <v>70956.761133603228</v>
      </c>
      <c r="AA1886" s="64">
        <f t="shared" si="644"/>
        <v>13607.169984974833</v>
      </c>
      <c r="AB1886" s="65">
        <f t="shared" si="638"/>
        <v>0.17728056784541507</v>
      </c>
      <c r="AC1886" s="66">
        <f>T1886</f>
        <v>66640</v>
      </c>
      <c r="AD1886" s="67" t="s">
        <v>4739</v>
      </c>
    </row>
    <row r="1887" spans="1:30" s="68" customFormat="1" ht="29.5" customHeight="1" x14ac:dyDescent="0.35">
      <c r="A1887" s="57"/>
      <c r="B1887" s="3">
        <v>375</v>
      </c>
      <c r="C1887" s="9" t="s">
        <v>414</v>
      </c>
      <c r="D1887" s="106" t="s">
        <v>2359</v>
      </c>
      <c r="E1887" s="107" t="s">
        <v>2360</v>
      </c>
      <c r="F1887" s="4" t="s">
        <v>13</v>
      </c>
      <c r="G1887" s="58">
        <v>78700</v>
      </c>
      <c r="H1887" s="58">
        <v>14953</v>
      </c>
      <c r="I1887" s="59">
        <v>93653</v>
      </c>
      <c r="J1887" s="60">
        <v>45000</v>
      </c>
      <c r="K1887" s="60">
        <f t="shared" si="629"/>
        <v>8550</v>
      </c>
      <c r="L1887" s="61">
        <f t="shared" si="630"/>
        <v>53550</v>
      </c>
      <c r="M1887" s="60">
        <v>42000</v>
      </c>
      <c r="N1887" s="60">
        <f t="shared" si="633"/>
        <v>7980</v>
      </c>
      <c r="O1887" s="62">
        <f t="shared" si="634"/>
        <v>49980</v>
      </c>
      <c r="P1887" s="58">
        <v>82635</v>
      </c>
      <c r="Q1887" s="58">
        <v>15700.65</v>
      </c>
      <c r="R1887" s="58">
        <v>98335.65</v>
      </c>
      <c r="S1887" s="62"/>
      <c r="T1887" s="63">
        <f t="shared" si="635"/>
        <v>49980</v>
      </c>
      <c r="U1887" s="63">
        <f t="shared" si="640"/>
        <v>65727.666666666672</v>
      </c>
      <c r="V1887" s="63">
        <f t="shared" si="641"/>
        <v>53550</v>
      </c>
      <c r="W1887" s="64">
        <f t="shared" si="642"/>
        <v>63051.071808976216</v>
      </c>
      <c r="X1887" s="64">
        <f t="shared" si="643"/>
        <v>60778.137554510176</v>
      </c>
      <c r="Y1887" s="64">
        <f t="shared" si="636"/>
        <v>51765</v>
      </c>
      <c r="Z1887" s="64">
        <f t="shared" si="637"/>
        <v>55379.068777255088</v>
      </c>
      <c r="AA1887" s="64">
        <f t="shared" si="644"/>
        <v>24249.833119700699</v>
      </c>
      <c r="AB1887" s="65">
        <f t="shared" si="638"/>
        <v>0.36894407407891194</v>
      </c>
      <c r="AC1887" s="66">
        <f>Z1887</f>
        <v>55379.068777255088</v>
      </c>
      <c r="AD1887" s="90" t="s">
        <v>4745</v>
      </c>
    </row>
    <row r="1888" spans="1:30" s="68" customFormat="1" ht="29.5" customHeight="1" x14ac:dyDescent="0.35">
      <c r="A1888" s="57"/>
      <c r="B1888" s="3">
        <v>376</v>
      </c>
      <c r="C1888" s="9" t="s">
        <v>414</v>
      </c>
      <c r="D1888" s="106" t="s">
        <v>2361</v>
      </c>
      <c r="E1888" s="107" t="s">
        <v>2362</v>
      </c>
      <c r="F1888" s="4" t="s">
        <v>13</v>
      </c>
      <c r="G1888" s="58">
        <v>70300</v>
      </c>
      <c r="H1888" s="58">
        <v>13357</v>
      </c>
      <c r="I1888" s="59">
        <v>83657</v>
      </c>
      <c r="J1888" s="60">
        <v>57000</v>
      </c>
      <c r="K1888" s="60">
        <f t="shared" si="629"/>
        <v>10830</v>
      </c>
      <c r="L1888" s="61">
        <f t="shared" si="630"/>
        <v>67830</v>
      </c>
      <c r="M1888" s="60">
        <v>52000</v>
      </c>
      <c r="N1888" s="60">
        <f t="shared" si="633"/>
        <v>9880</v>
      </c>
      <c r="O1888" s="62">
        <f t="shared" si="634"/>
        <v>61880</v>
      </c>
      <c r="P1888" s="58">
        <v>73112</v>
      </c>
      <c r="Q1888" s="58">
        <v>13891.28</v>
      </c>
      <c r="R1888" s="58">
        <v>87003.28</v>
      </c>
      <c r="S1888" s="62"/>
      <c r="T1888" s="63">
        <f t="shared" si="635"/>
        <v>61880</v>
      </c>
      <c r="U1888" s="63">
        <f t="shared" si="640"/>
        <v>71122.333333333328</v>
      </c>
      <c r="V1888" s="63">
        <f t="shared" si="641"/>
        <v>67830</v>
      </c>
      <c r="W1888" s="64">
        <f t="shared" si="642"/>
        <v>70549.098652054352</v>
      </c>
      <c r="X1888" s="64">
        <f t="shared" si="643"/>
        <v>70000.851063829788</v>
      </c>
      <c r="Y1888" s="64">
        <f t="shared" si="636"/>
        <v>64855</v>
      </c>
      <c r="Z1888" s="64">
        <f t="shared" si="637"/>
        <v>65940.425531914894</v>
      </c>
      <c r="AA1888" s="64">
        <f t="shared" si="644"/>
        <v>11255.621987848252</v>
      </c>
      <c r="AB1888" s="65">
        <f t="shared" si="638"/>
        <v>0.15825720923828313</v>
      </c>
      <c r="AC1888" s="66">
        <f t="shared" ref="AC1888:AC1891" si="647">T1888</f>
        <v>61880</v>
      </c>
      <c r="AD1888" s="67" t="s">
        <v>4739</v>
      </c>
    </row>
    <row r="1889" spans="1:30" s="68" customFormat="1" ht="29.5" customHeight="1" x14ac:dyDescent="0.35">
      <c r="A1889" s="57"/>
      <c r="B1889" s="3">
        <v>377</v>
      </c>
      <c r="C1889" s="9" t="s">
        <v>414</v>
      </c>
      <c r="D1889" s="106" t="s">
        <v>1503</v>
      </c>
      <c r="E1889" s="107" t="s">
        <v>2363</v>
      </c>
      <c r="F1889" s="4" t="s">
        <v>13</v>
      </c>
      <c r="G1889" s="58">
        <v>71400</v>
      </c>
      <c r="H1889" s="58">
        <v>13566</v>
      </c>
      <c r="I1889" s="59">
        <v>84966</v>
      </c>
      <c r="J1889" s="60">
        <v>60000</v>
      </c>
      <c r="K1889" s="60">
        <f t="shared" si="629"/>
        <v>11400</v>
      </c>
      <c r="L1889" s="61">
        <f t="shared" si="630"/>
        <v>71400</v>
      </c>
      <c r="M1889" s="60">
        <v>55000</v>
      </c>
      <c r="N1889" s="60">
        <f t="shared" si="633"/>
        <v>10450</v>
      </c>
      <c r="O1889" s="62">
        <f t="shared" si="634"/>
        <v>65450</v>
      </c>
      <c r="P1889" s="58">
        <v>74970</v>
      </c>
      <c r="Q1889" s="58">
        <v>14244.3</v>
      </c>
      <c r="R1889" s="58">
        <v>89214.3</v>
      </c>
      <c r="S1889" s="62"/>
      <c r="T1889" s="63">
        <f t="shared" si="635"/>
        <v>65450</v>
      </c>
      <c r="U1889" s="63">
        <f t="shared" si="640"/>
        <v>73938.666666666672</v>
      </c>
      <c r="V1889" s="63">
        <f t="shared" si="641"/>
        <v>71400</v>
      </c>
      <c r="W1889" s="64">
        <f t="shared" si="642"/>
        <v>73499.493329840625</v>
      </c>
      <c r="X1889" s="64">
        <f t="shared" si="643"/>
        <v>73074.745895230648</v>
      </c>
      <c r="Y1889" s="64">
        <f t="shared" si="636"/>
        <v>68425</v>
      </c>
      <c r="Z1889" s="64">
        <f t="shared" si="637"/>
        <v>69262.372947615324</v>
      </c>
      <c r="AA1889" s="64">
        <f t="shared" si="644"/>
        <v>10002.608926341818</v>
      </c>
      <c r="AB1889" s="65">
        <f t="shared" si="638"/>
        <v>0.13528251694659291</v>
      </c>
      <c r="AC1889" s="66">
        <f t="shared" si="647"/>
        <v>65450</v>
      </c>
      <c r="AD1889" s="67" t="s">
        <v>4739</v>
      </c>
    </row>
    <row r="1890" spans="1:30" s="68" customFormat="1" ht="29.5" customHeight="1" x14ac:dyDescent="0.35">
      <c r="A1890" s="57"/>
      <c r="B1890" s="3">
        <v>378</v>
      </c>
      <c r="C1890" s="9" t="s">
        <v>414</v>
      </c>
      <c r="D1890" s="106" t="s">
        <v>2364</v>
      </c>
      <c r="E1890" s="107" t="s">
        <v>2365</v>
      </c>
      <c r="F1890" s="4" t="s">
        <v>13</v>
      </c>
      <c r="G1890" s="58">
        <v>76800</v>
      </c>
      <c r="H1890" s="58">
        <v>14592</v>
      </c>
      <c r="I1890" s="59">
        <v>91392</v>
      </c>
      <c r="J1890" s="60">
        <v>54000</v>
      </c>
      <c r="K1890" s="60">
        <f t="shared" si="629"/>
        <v>10260</v>
      </c>
      <c r="L1890" s="61">
        <f t="shared" si="630"/>
        <v>64260</v>
      </c>
      <c r="M1890" s="60">
        <v>50000</v>
      </c>
      <c r="N1890" s="60">
        <f t="shared" si="633"/>
        <v>9500</v>
      </c>
      <c r="O1890" s="62">
        <f t="shared" si="634"/>
        <v>59500</v>
      </c>
      <c r="P1890" s="58">
        <v>79872</v>
      </c>
      <c r="Q1890" s="58">
        <v>15175.68</v>
      </c>
      <c r="R1890" s="58">
        <v>95047.679999999993</v>
      </c>
      <c r="S1890" s="62"/>
      <c r="T1890" s="63">
        <f t="shared" si="635"/>
        <v>59500</v>
      </c>
      <c r="U1890" s="63">
        <f t="shared" si="640"/>
        <v>71717.333333333328</v>
      </c>
      <c r="V1890" s="63">
        <f t="shared" si="641"/>
        <v>64260</v>
      </c>
      <c r="W1890" s="64">
        <f t="shared" si="642"/>
        <v>70435.01684287822</v>
      </c>
      <c r="X1890" s="64">
        <f t="shared" si="643"/>
        <v>69267.460139231975</v>
      </c>
      <c r="Y1890" s="64">
        <f t="shared" si="636"/>
        <v>61880</v>
      </c>
      <c r="Z1890" s="64">
        <f t="shared" si="637"/>
        <v>64383.730069615987</v>
      </c>
      <c r="AA1890" s="64">
        <f t="shared" si="644"/>
        <v>17204.179182202592</v>
      </c>
      <c r="AB1890" s="65">
        <f t="shared" si="638"/>
        <v>0.23988871842514956</v>
      </c>
      <c r="AC1890" s="66">
        <f t="shared" si="647"/>
        <v>59500</v>
      </c>
      <c r="AD1890" s="67" t="s">
        <v>4739</v>
      </c>
    </row>
    <row r="1891" spans="1:30" s="68" customFormat="1" ht="29.5" customHeight="1" x14ac:dyDescent="0.35">
      <c r="A1891" s="57"/>
      <c r="B1891" s="3">
        <v>379</v>
      </c>
      <c r="C1891" s="9" t="s">
        <v>414</v>
      </c>
      <c r="D1891" s="106" t="s">
        <v>2366</v>
      </c>
      <c r="E1891" s="107" t="s">
        <v>2367</v>
      </c>
      <c r="F1891" s="4" t="s">
        <v>13</v>
      </c>
      <c r="G1891" s="58">
        <v>71800</v>
      </c>
      <c r="H1891" s="58">
        <v>13642</v>
      </c>
      <c r="I1891" s="59">
        <v>85442</v>
      </c>
      <c r="J1891" s="60">
        <v>47000</v>
      </c>
      <c r="K1891" s="60">
        <f t="shared" si="629"/>
        <v>8930</v>
      </c>
      <c r="L1891" s="61">
        <f t="shared" si="630"/>
        <v>55930</v>
      </c>
      <c r="M1891" s="60">
        <v>44000</v>
      </c>
      <c r="N1891" s="60">
        <f t="shared" si="633"/>
        <v>8360</v>
      </c>
      <c r="O1891" s="62">
        <f t="shared" si="634"/>
        <v>52360</v>
      </c>
      <c r="P1891" s="58">
        <v>75390.000000000015</v>
      </c>
      <c r="Q1891" s="58">
        <v>14324.100000000002</v>
      </c>
      <c r="R1891" s="58">
        <v>89714.10000000002</v>
      </c>
      <c r="S1891" s="62"/>
      <c r="T1891" s="63">
        <f t="shared" si="635"/>
        <v>52360</v>
      </c>
      <c r="U1891" s="63">
        <f t="shared" si="640"/>
        <v>64577.333333333336</v>
      </c>
      <c r="V1891" s="63">
        <f t="shared" si="641"/>
        <v>55930</v>
      </c>
      <c r="W1891" s="64">
        <f t="shared" si="642"/>
        <v>63014.228137866565</v>
      </c>
      <c r="X1891" s="64">
        <f t="shared" si="643"/>
        <v>61624.563230951659</v>
      </c>
      <c r="Y1891" s="64">
        <f t="shared" si="636"/>
        <v>54145</v>
      </c>
      <c r="Z1891" s="64">
        <f t="shared" si="637"/>
        <v>56992.281615475833</v>
      </c>
      <c r="AA1891" s="64">
        <f t="shared" si="644"/>
        <v>18157.283974574308</v>
      </c>
      <c r="AB1891" s="65">
        <f t="shared" si="638"/>
        <v>0.28117116389508662</v>
      </c>
      <c r="AC1891" s="66">
        <f t="shared" si="647"/>
        <v>52360</v>
      </c>
      <c r="AD1891" s="67" t="s">
        <v>4739</v>
      </c>
    </row>
    <row r="1892" spans="1:30" s="68" customFormat="1" ht="29.5" customHeight="1" x14ac:dyDescent="0.35">
      <c r="A1892" s="57"/>
      <c r="B1892" s="3">
        <v>380</v>
      </c>
      <c r="C1892" s="9" t="s">
        <v>414</v>
      </c>
      <c r="D1892" s="106" t="s">
        <v>1452</v>
      </c>
      <c r="E1892" s="107" t="s">
        <v>2368</v>
      </c>
      <c r="F1892" s="4" t="s">
        <v>13</v>
      </c>
      <c r="G1892" s="58">
        <v>851000</v>
      </c>
      <c r="H1892" s="58">
        <v>161690</v>
      </c>
      <c r="I1892" s="59">
        <v>1012690</v>
      </c>
      <c r="J1892" s="60">
        <v>54000</v>
      </c>
      <c r="K1892" s="60">
        <f t="shared" si="629"/>
        <v>10260</v>
      </c>
      <c r="L1892" s="61">
        <f t="shared" si="630"/>
        <v>64260</v>
      </c>
      <c r="M1892" s="60">
        <v>50000</v>
      </c>
      <c r="N1892" s="60">
        <f t="shared" si="633"/>
        <v>9500</v>
      </c>
      <c r="O1892" s="62">
        <f t="shared" si="634"/>
        <v>59500</v>
      </c>
      <c r="P1892" s="58">
        <v>876530</v>
      </c>
      <c r="Q1892" s="58">
        <v>166540.70000000001</v>
      </c>
      <c r="R1892" s="58">
        <v>1043070.7</v>
      </c>
      <c r="S1892" s="62"/>
      <c r="T1892" s="63">
        <f t="shared" si="635"/>
        <v>59500</v>
      </c>
      <c r="U1892" s="63">
        <f t="shared" si="640"/>
        <v>378816.66666666669</v>
      </c>
      <c r="V1892" s="63">
        <f t="shared" si="641"/>
        <v>64260</v>
      </c>
      <c r="W1892" s="64">
        <f t="shared" si="642"/>
        <v>157028.35078776526</v>
      </c>
      <c r="X1892" s="64">
        <f t="shared" si="643"/>
        <v>89938.917152756461</v>
      </c>
      <c r="Y1892" s="64">
        <f t="shared" si="636"/>
        <v>61880</v>
      </c>
      <c r="Z1892" s="64">
        <f t="shared" si="637"/>
        <v>74719.458576378238</v>
      </c>
      <c r="AA1892" s="64">
        <f t="shared" si="644"/>
        <v>548955.56872422143</v>
      </c>
      <c r="AB1892" s="65">
        <f t="shared" si="638"/>
        <v>1.4491325673568254</v>
      </c>
      <c r="AC1892" s="66">
        <f>X1892</f>
        <v>89938.917152756461</v>
      </c>
      <c r="AD1892" s="88" t="s">
        <v>4740</v>
      </c>
    </row>
    <row r="1893" spans="1:30" s="68" customFormat="1" ht="29.5" customHeight="1" x14ac:dyDescent="0.35">
      <c r="A1893" s="57"/>
      <c r="B1893" s="3">
        <v>381</v>
      </c>
      <c r="C1893" s="9" t="s">
        <v>414</v>
      </c>
      <c r="D1893" s="106" t="s">
        <v>2369</v>
      </c>
      <c r="E1893" s="107" t="s">
        <v>2370</v>
      </c>
      <c r="F1893" s="4" t="s">
        <v>13</v>
      </c>
      <c r="G1893" s="58">
        <v>86800</v>
      </c>
      <c r="H1893" s="58">
        <v>16492</v>
      </c>
      <c r="I1893" s="59">
        <v>103292</v>
      </c>
      <c r="J1893" s="60">
        <v>64000</v>
      </c>
      <c r="K1893" s="60">
        <f t="shared" si="629"/>
        <v>12160</v>
      </c>
      <c r="L1893" s="61">
        <f t="shared" si="630"/>
        <v>76160</v>
      </c>
      <c r="M1893" s="60">
        <v>60000</v>
      </c>
      <c r="N1893" s="60">
        <f t="shared" si="633"/>
        <v>11400</v>
      </c>
      <c r="O1893" s="62">
        <f t="shared" si="634"/>
        <v>71400</v>
      </c>
      <c r="P1893" s="58">
        <v>89404</v>
      </c>
      <c r="Q1893" s="58">
        <v>16986.759999999998</v>
      </c>
      <c r="R1893" s="58">
        <v>106390.76</v>
      </c>
      <c r="S1893" s="62"/>
      <c r="T1893" s="63">
        <f t="shared" si="635"/>
        <v>71400</v>
      </c>
      <c r="U1893" s="63">
        <f t="shared" si="640"/>
        <v>83617.333333333328</v>
      </c>
      <c r="V1893" s="63">
        <f t="shared" si="641"/>
        <v>76160</v>
      </c>
      <c r="W1893" s="64">
        <f t="shared" si="642"/>
        <v>82508.231397017822</v>
      </c>
      <c r="X1893" s="64">
        <f t="shared" si="643"/>
        <v>81483.773419524485</v>
      </c>
      <c r="Y1893" s="64">
        <f t="shared" si="636"/>
        <v>73780</v>
      </c>
      <c r="Z1893" s="64">
        <f t="shared" si="637"/>
        <v>76441.886709762242</v>
      </c>
      <c r="AA1893" s="64">
        <f t="shared" si="644"/>
        <v>17204.179182202617</v>
      </c>
      <c r="AB1893" s="65">
        <f t="shared" si="638"/>
        <v>0.20574895773845875</v>
      </c>
      <c r="AC1893" s="66">
        <f t="shared" ref="AC1893:AC1897" si="648">T1893</f>
        <v>71400</v>
      </c>
      <c r="AD1893" s="67" t="s">
        <v>4739</v>
      </c>
    </row>
    <row r="1894" spans="1:30" s="68" customFormat="1" ht="29.5" customHeight="1" x14ac:dyDescent="0.35">
      <c r="A1894" s="57"/>
      <c r="B1894" s="3">
        <v>382</v>
      </c>
      <c r="C1894" s="9" t="s">
        <v>414</v>
      </c>
      <c r="D1894" s="106" t="s">
        <v>1386</v>
      </c>
      <c r="E1894" s="107" t="s">
        <v>2371</v>
      </c>
      <c r="F1894" s="4" t="s">
        <v>13</v>
      </c>
      <c r="G1894" s="58">
        <v>32000</v>
      </c>
      <c r="H1894" s="58">
        <v>6080</v>
      </c>
      <c r="I1894" s="59">
        <v>38080</v>
      </c>
      <c r="J1894" s="60">
        <v>55000</v>
      </c>
      <c r="K1894" s="60">
        <f t="shared" si="629"/>
        <v>10450</v>
      </c>
      <c r="L1894" s="61">
        <f t="shared" si="630"/>
        <v>65450</v>
      </c>
      <c r="M1894" s="60">
        <v>51000</v>
      </c>
      <c r="N1894" s="60">
        <f t="shared" si="633"/>
        <v>9690</v>
      </c>
      <c r="O1894" s="62">
        <f t="shared" si="634"/>
        <v>60690</v>
      </c>
      <c r="P1894" s="58">
        <v>33920.000000000007</v>
      </c>
      <c r="Q1894" s="58">
        <v>6444.8000000000011</v>
      </c>
      <c r="R1894" s="58">
        <v>40364.80000000001</v>
      </c>
      <c r="S1894" s="62"/>
      <c r="T1894" s="63">
        <f t="shared" si="635"/>
        <v>38080</v>
      </c>
      <c r="U1894" s="63">
        <f t="shared" si="640"/>
        <v>54740</v>
      </c>
      <c r="V1894" s="63">
        <f t="shared" si="641"/>
        <v>60690</v>
      </c>
      <c r="W1894" s="64">
        <f t="shared" si="642"/>
        <v>53281.270981683789</v>
      </c>
      <c r="X1894" s="64">
        <f t="shared" si="643"/>
        <v>51709.40777795708</v>
      </c>
      <c r="Y1894" s="64">
        <f t="shared" si="636"/>
        <v>49385</v>
      </c>
      <c r="Z1894" s="64">
        <f t="shared" si="637"/>
        <v>44894.70388897854</v>
      </c>
      <c r="AA1894" s="64">
        <f t="shared" si="644"/>
        <v>14622.964815658965</v>
      </c>
      <c r="AB1894" s="65">
        <f t="shared" si="638"/>
        <v>0.26713490711835886</v>
      </c>
      <c r="AC1894" s="66">
        <f t="shared" si="648"/>
        <v>38080</v>
      </c>
      <c r="AD1894" s="67" t="s">
        <v>4739</v>
      </c>
    </row>
    <row r="1895" spans="1:30" s="68" customFormat="1" ht="29.5" customHeight="1" x14ac:dyDescent="0.35">
      <c r="A1895" s="57"/>
      <c r="B1895" s="3">
        <v>383</v>
      </c>
      <c r="C1895" s="9" t="s">
        <v>414</v>
      </c>
      <c r="D1895" s="106" t="s">
        <v>2372</v>
      </c>
      <c r="E1895" s="107" t="s">
        <v>2373</v>
      </c>
      <c r="F1895" s="4" t="s">
        <v>13</v>
      </c>
      <c r="G1895" s="58">
        <v>70900</v>
      </c>
      <c r="H1895" s="58">
        <v>13471</v>
      </c>
      <c r="I1895" s="59">
        <v>84371</v>
      </c>
      <c r="J1895" s="60">
        <v>62000</v>
      </c>
      <c r="K1895" s="60">
        <f t="shared" si="629"/>
        <v>11780</v>
      </c>
      <c r="L1895" s="61">
        <f t="shared" si="630"/>
        <v>73780</v>
      </c>
      <c r="M1895" s="60">
        <v>57000</v>
      </c>
      <c r="N1895" s="60">
        <f t="shared" si="633"/>
        <v>10830</v>
      </c>
      <c r="O1895" s="62">
        <f t="shared" si="634"/>
        <v>67830</v>
      </c>
      <c r="P1895" s="58">
        <v>75154</v>
      </c>
      <c r="Q1895" s="58">
        <v>14279.26</v>
      </c>
      <c r="R1895" s="58">
        <v>89433.26</v>
      </c>
      <c r="S1895" s="62"/>
      <c r="T1895" s="63">
        <f t="shared" si="635"/>
        <v>67830</v>
      </c>
      <c r="U1895" s="63">
        <f t="shared" si="640"/>
        <v>75327</v>
      </c>
      <c r="V1895" s="63">
        <f t="shared" si="641"/>
        <v>73780</v>
      </c>
      <c r="W1895" s="64">
        <f t="shared" si="642"/>
        <v>75021.294702001105</v>
      </c>
      <c r="X1895" s="64">
        <f t="shared" si="643"/>
        <v>74721.73334112989</v>
      </c>
      <c r="Y1895" s="64">
        <f t="shared" si="636"/>
        <v>70805</v>
      </c>
      <c r="Z1895" s="64">
        <f t="shared" si="637"/>
        <v>71275.866670564952</v>
      </c>
      <c r="AA1895" s="64">
        <f t="shared" si="644"/>
        <v>8378.3099131029994</v>
      </c>
      <c r="AB1895" s="65">
        <f t="shared" si="638"/>
        <v>0.11122585411742136</v>
      </c>
      <c r="AC1895" s="66">
        <f t="shared" si="648"/>
        <v>67830</v>
      </c>
      <c r="AD1895" s="67" t="s">
        <v>4739</v>
      </c>
    </row>
    <row r="1896" spans="1:30" s="68" customFormat="1" ht="29.5" customHeight="1" x14ac:dyDescent="0.35">
      <c r="A1896" s="57"/>
      <c r="B1896" s="3">
        <v>384</v>
      </c>
      <c r="C1896" s="9" t="s">
        <v>414</v>
      </c>
      <c r="D1896" s="106" t="s">
        <v>1505</v>
      </c>
      <c r="E1896" s="107" t="s">
        <v>2374</v>
      </c>
      <c r="F1896" s="4" t="s">
        <v>13</v>
      </c>
      <c r="G1896" s="58">
        <v>70900</v>
      </c>
      <c r="H1896" s="58">
        <v>13471</v>
      </c>
      <c r="I1896" s="59">
        <v>84371</v>
      </c>
      <c r="J1896" s="60">
        <v>46000</v>
      </c>
      <c r="K1896" s="60">
        <f t="shared" si="629"/>
        <v>8740</v>
      </c>
      <c r="L1896" s="61">
        <f t="shared" si="630"/>
        <v>54740</v>
      </c>
      <c r="M1896" s="60">
        <v>43000</v>
      </c>
      <c r="N1896" s="60">
        <f t="shared" si="633"/>
        <v>8170</v>
      </c>
      <c r="O1896" s="62">
        <f t="shared" si="634"/>
        <v>51170</v>
      </c>
      <c r="P1896" s="58">
        <v>74445</v>
      </c>
      <c r="Q1896" s="58">
        <v>14144.55</v>
      </c>
      <c r="R1896" s="58">
        <v>88589.55</v>
      </c>
      <c r="S1896" s="62"/>
      <c r="T1896" s="63">
        <f t="shared" si="635"/>
        <v>51170</v>
      </c>
      <c r="U1896" s="63">
        <f t="shared" si="640"/>
        <v>63427</v>
      </c>
      <c r="V1896" s="63">
        <f t="shared" si="641"/>
        <v>54740</v>
      </c>
      <c r="W1896" s="64">
        <f t="shared" si="642"/>
        <v>61825.998005105699</v>
      </c>
      <c r="X1896" s="64">
        <f t="shared" si="643"/>
        <v>60406.789734679842</v>
      </c>
      <c r="Y1896" s="64">
        <f t="shared" si="636"/>
        <v>52955</v>
      </c>
      <c r="Z1896" s="64">
        <f t="shared" si="637"/>
        <v>55788.394867339921</v>
      </c>
      <c r="AA1896" s="64">
        <f t="shared" si="644"/>
        <v>18225.657107495466</v>
      </c>
      <c r="AB1896" s="65">
        <f t="shared" si="638"/>
        <v>0.28734855987979041</v>
      </c>
      <c r="AC1896" s="66">
        <f t="shared" si="648"/>
        <v>51170</v>
      </c>
      <c r="AD1896" s="67" t="s">
        <v>4739</v>
      </c>
    </row>
    <row r="1897" spans="1:30" s="68" customFormat="1" ht="29.5" customHeight="1" x14ac:dyDescent="0.35">
      <c r="A1897" s="57"/>
      <c r="B1897" s="3">
        <v>385</v>
      </c>
      <c r="C1897" s="9" t="s">
        <v>414</v>
      </c>
      <c r="D1897" s="106" t="s">
        <v>2375</v>
      </c>
      <c r="E1897" s="107" t="s">
        <v>2376</v>
      </c>
      <c r="F1897" s="4" t="s">
        <v>13</v>
      </c>
      <c r="G1897" s="58">
        <v>77200</v>
      </c>
      <c r="H1897" s="58">
        <v>14668</v>
      </c>
      <c r="I1897" s="59">
        <v>91868</v>
      </c>
      <c r="J1897" s="60">
        <v>56000</v>
      </c>
      <c r="K1897" s="60">
        <f t="shared" ref="K1897:K1960" si="649">+J1897*19%</f>
        <v>10640</v>
      </c>
      <c r="L1897" s="61">
        <f t="shared" ref="L1897:L1960" si="650">+J1897+K1897</f>
        <v>66640</v>
      </c>
      <c r="M1897" s="60">
        <v>51000</v>
      </c>
      <c r="N1897" s="60">
        <f t="shared" si="633"/>
        <v>9690</v>
      </c>
      <c r="O1897" s="62">
        <f t="shared" si="634"/>
        <v>60690</v>
      </c>
      <c r="P1897" s="58">
        <v>79516</v>
      </c>
      <c r="Q1897" s="58">
        <v>15108.04</v>
      </c>
      <c r="R1897" s="58">
        <v>94624.040000000008</v>
      </c>
      <c r="S1897" s="62"/>
      <c r="T1897" s="63">
        <f t="shared" si="635"/>
        <v>60690</v>
      </c>
      <c r="U1897" s="63">
        <f t="shared" si="640"/>
        <v>73066</v>
      </c>
      <c r="V1897" s="63">
        <f t="shared" si="641"/>
        <v>66640</v>
      </c>
      <c r="W1897" s="64">
        <f t="shared" si="642"/>
        <v>71890.603468117115</v>
      </c>
      <c r="X1897" s="64">
        <f t="shared" si="643"/>
        <v>70807.547767262789</v>
      </c>
      <c r="Y1897" s="64">
        <f t="shared" si="636"/>
        <v>63665</v>
      </c>
      <c r="Z1897" s="64">
        <f t="shared" si="637"/>
        <v>65748.773883631395</v>
      </c>
      <c r="AA1897" s="64">
        <f t="shared" si="644"/>
        <v>16552.553519019355</v>
      </c>
      <c r="AB1897" s="65">
        <f t="shared" si="638"/>
        <v>0.22654248924286749</v>
      </c>
      <c r="AC1897" s="66">
        <f t="shared" si="648"/>
        <v>60690</v>
      </c>
      <c r="AD1897" s="67" t="s">
        <v>4739</v>
      </c>
    </row>
    <row r="1898" spans="1:30" s="68" customFormat="1" ht="29.5" customHeight="1" x14ac:dyDescent="0.35">
      <c r="A1898" s="57"/>
      <c r="B1898" s="3">
        <v>386</v>
      </c>
      <c r="C1898" s="9" t="s">
        <v>414</v>
      </c>
      <c r="D1898" s="106" t="s">
        <v>1471</v>
      </c>
      <c r="E1898" s="107" t="s">
        <v>2377</v>
      </c>
      <c r="F1898" s="4" t="s">
        <v>13</v>
      </c>
      <c r="G1898" s="58">
        <v>86300</v>
      </c>
      <c r="H1898" s="58">
        <v>16397</v>
      </c>
      <c r="I1898" s="59">
        <v>102697</v>
      </c>
      <c r="J1898" s="60">
        <v>49000</v>
      </c>
      <c r="K1898" s="60">
        <f t="shared" si="649"/>
        <v>9310</v>
      </c>
      <c r="L1898" s="61">
        <f t="shared" si="650"/>
        <v>58310</v>
      </c>
      <c r="M1898" s="60">
        <v>46000</v>
      </c>
      <c r="N1898" s="60">
        <f t="shared" si="633"/>
        <v>8740</v>
      </c>
      <c r="O1898" s="62">
        <f t="shared" si="634"/>
        <v>54740</v>
      </c>
      <c r="P1898" s="58">
        <v>88889</v>
      </c>
      <c r="Q1898" s="58">
        <v>16888.91</v>
      </c>
      <c r="R1898" s="58">
        <v>105777.91</v>
      </c>
      <c r="S1898" s="62"/>
      <c r="T1898" s="63">
        <f t="shared" si="635"/>
        <v>54740</v>
      </c>
      <c r="U1898" s="63">
        <f t="shared" si="640"/>
        <v>71915.666666666672</v>
      </c>
      <c r="V1898" s="63">
        <f t="shared" si="641"/>
        <v>58310</v>
      </c>
      <c r="W1898" s="64">
        <f t="shared" si="642"/>
        <v>68950.147124322102</v>
      </c>
      <c r="X1898" s="64">
        <f t="shared" si="643"/>
        <v>66437.418225304951</v>
      </c>
      <c r="Y1898" s="64">
        <f t="shared" si="636"/>
        <v>56525</v>
      </c>
      <c r="Z1898" s="64">
        <f t="shared" si="637"/>
        <v>60588.709112652476</v>
      </c>
      <c r="AA1898" s="64">
        <f t="shared" si="644"/>
        <v>26717.112237914731</v>
      </c>
      <c r="AB1898" s="65">
        <f t="shared" si="638"/>
        <v>0.37150614707849561</v>
      </c>
      <c r="AC1898" s="66">
        <f>Y1898</f>
        <v>56525</v>
      </c>
      <c r="AD1898" s="90" t="s">
        <v>4746</v>
      </c>
    </row>
    <row r="1899" spans="1:30" s="68" customFormat="1" ht="29.5" customHeight="1" x14ac:dyDescent="0.35">
      <c r="A1899" s="57"/>
      <c r="B1899" s="3">
        <v>387</v>
      </c>
      <c r="C1899" s="9" t="s">
        <v>414</v>
      </c>
      <c r="D1899" s="106" t="s">
        <v>573</v>
      </c>
      <c r="E1899" s="107" t="s">
        <v>2378</v>
      </c>
      <c r="F1899" s="4" t="s">
        <v>13</v>
      </c>
      <c r="G1899" s="58">
        <v>88300</v>
      </c>
      <c r="H1899" s="58">
        <v>16777</v>
      </c>
      <c r="I1899" s="59">
        <v>105077</v>
      </c>
      <c r="J1899" s="60">
        <v>50000</v>
      </c>
      <c r="K1899" s="60">
        <f t="shared" si="649"/>
        <v>9500</v>
      </c>
      <c r="L1899" s="61">
        <f t="shared" si="650"/>
        <v>59500</v>
      </c>
      <c r="M1899" s="60">
        <v>46000</v>
      </c>
      <c r="N1899" s="60">
        <f t="shared" si="633"/>
        <v>8740</v>
      </c>
      <c r="O1899" s="62">
        <f t="shared" si="634"/>
        <v>54740</v>
      </c>
      <c r="P1899" s="58">
        <v>93598</v>
      </c>
      <c r="Q1899" s="58">
        <v>17783.62</v>
      </c>
      <c r="R1899" s="58">
        <v>111381.62</v>
      </c>
      <c r="S1899" s="62"/>
      <c r="T1899" s="63">
        <f t="shared" si="635"/>
        <v>54740</v>
      </c>
      <c r="U1899" s="63">
        <f t="shared" si="640"/>
        <v>73105.666666666672</v>
      </c>
      <c r="V1899" s="63">
        <f t="shared" si="641"/>
        <v>59500</v>
      </c>
      <c r="W1899" s="64">
        <f t="shared" si="642"/>
        <v>69948.188961121996</v>
      </c>
      <c r="X1899" s="64">
        <f t="shared" si="643"/>
        <v>67277.048845668469</v>
      </c>
      <c r="Y1899" s="64">
        <f t="shared" si="636"/>
        <v>57120</v>
      </c>
      <c r="Z1899" s="64">
        <f t="shared" si="637"/>
        <v>61008.524422834234</v>
      </c>
      <c r="AA1899" s="64">
        <f t="shared" si="644"/>
        <v>27790.088454938985</v>
      </c>
      <c r="AB1899" s="65">
        <f t="shared" si="638"/>
        <v>0.38013590084132531</v>
      </c>
      <c r="AC1899" s="66">
        <f>Y1899</f>
        <v>57120</v>
      </c>
      <c r="AD1899" s="90" t="s">
        <v>4746</v>
      </c>
    </row>
    <row r="1900" spans="1:30" s="68" customFormat="1" ht="29.5" customHeight="1" x14ac:dyDescent="0.35">
      <c r="A1900" s="57"/>
      <c r="B1900" s="3">
        <v>388</v>
      </c>
      <c r="C1900" s="9" t="s">
        <v>414</v>
      </c>
      <c r="D1900" s="106" t="s">
        <v>2379</v>
      </c>
      <c r="E1900" s="107" t="s">
        <v>2380</v>
      </c>
      <c r="F1900" s="4" t="s">
        <v>13</v>
      </c>
      <c r="G1900" s="58">
        <v>285714.28571428574</v>
      </c>
      <c r="H1900" s="58">
        <v>54285.71428571429</v>
      </c>
      <c r="I1900" s="59">
        <v>340000</v>
      </c>
      <c r="J1900" s="60">
        <v>48000</v>
      </c>
      <c r="K1900" s="60">
        <f t="shared" si="649"/>
        <v>9120</v>
      </c>
      <c r="L1900" s="61">
        <f t="shared" si="650"/>
        <v>57120</v>
      </c>
      <c r="M1900" s="60">
        <v>45000</v>
      </c>
      <c r="N1900" s="60">
        <f t="shared" si="633"/>
        <v>8550</v>
      </c>
      <c r="O1900" s="62">
        <f t="shared" si="634"/>
        <v>53550</v>
      </c>
      <c r="P1900" s="58">
        <v>300000</v>
      </c>
      <c r="Q1900" s="58">
        <v>57000</v>
      </c>
      <c r="R1900" s="58">
        <v>357000</v>
      </c>
      <c r="S1900" s="62"/>
      <c r="T1900" s="63">
        <f t="shared" si="635"/>
        <v>53550</v>
      </c>
      <c r="U1900" s="63">
        <f t="shared" si="640"/>
        <v>150223.33333333334</v>
      </c>
      <c r="V1900" s="63">
        <f t="shared" si="641"/>
        <v>57120</v>
      </c>
      <c r="W1900" s="64">
        <f t="shared" si="642"/>
        <v>101315.41561468541</v>
      </c>
      <c r="X1900" s="64">
        <f t="shared" si="643"/>
        <v>76682.577565632455</v>
      </c>
      <c r="Y1900" s="64">
        <f t="shared" si="636"/>
        <v>55335</v>
      </c>
      <c r="Z1900" s="64">
        <f t="shared" si="637"/>
        <v>65116.288782816227</v>
      </c>
      <c r="AA1900" s="64">
        <f t="shared" si="644"/>
        <v>164361.10742305595</v>
      </c>
      <c r="AB1900" s="65">
        <f t="shared" si="638"/>
        <v>1.0941117053923444</v>
      </c>
      <c r="AC1900" s="66">
        <f>X1900</f>
        <v>76682.577565632455</v>
      </c>
      <c r="AD1900" s="88" t="s">
        <v>4740</v>
      </c>
    </row>
    <row r="1901" spans="1:30" s="68" customFormat="1" ht="29.5" customHeight="1" x14ac:dyDescent="0.35">
      <c r="A1901" s="57"/>
      <c r="B1901" s="3">
        <v>389</v>
      </c>
      <c r="C1901" s="9" t="s">
        <v>414</v>
      </c>
      <c r="D1901" s="106" t="s">
        <v>1454</v>
      </c>
      <c r="E1901" s="107" t="s">
        <v>2381</v>
      </c>
      <c r="F1901" s="4" t="s">
        <v>13</v>
      </c>
      <c r="G1901" s="58">
        <v>85200</v>
      </c>
      <c r="H1901" s="58">
        <v>16188</v>
      </c>
      <c r="I1901" s="59">
        <v>101388</v>
      </c>
      <c r="J1901" s="60">
        <v>51000</v>
      </c>
      <c r="K1901" s="60">
        <f t="shared" si="649"/>
        <v>9690</v>
      </c>
      <c r="L1901" s="61">
        <f t="shared" si="650"/>
        <v>60690</v>
      </c>
      <c r="M1901" s="60">
        <v>48000</v>
      </c>
      <c r="N1901" s="60">
        <f t="shared" si="633"/>
        <v>9120</v>
      </c>
      <c r="O1901" s="62">
        <f t="shared" si="634"/>
        <v>57120</v>
      </c>
      <c r="P1901" s="58">
        <v>87756</v>
      </c>
      <c r="Q1901" s="58">
        <v>16673.64</v>
      </c>
      <c r="R1901" s="58">
        <v>104429.64</v>
      </c>
      <c r="S1901" s="62"/>
      <c r="T1901" s="63">
        <f t="shared" si="635"/>
        <v>57120</v>
      </c>
      <c r="U1901" s="63">
        <f t="shared" si="640"/>
        <v>73066</v>
      </c>
      <c r="V1901" s="63">
        <f t="shared" si="641"/>
        <v>60690</v>
      </c>
      <c r="W1901" s="64">
        <f t="shared" si="642"/>
        <v>70571.708374523572</v>
      </c>
      <c r="X1901" s="64">
        <f t="shared" si="643"/>
        <v>68419.292093946409</v>
      </c>
      <c r="Y1901" s="64">
        <f t="shared" si="636"/>
        <v>58905</v>
      </c>
      <c r="Z1901" s="64">
        <f t="shared" si="637"/>
        <v>62769.646046973205</v>
      </c>
      <c r="AA1901" s="64">
        <f t="shared" si="644"/>
        <v>24592.437618097152</v>
      </c>
      <c r="AB1901" s="65">
        <f t="shared" si="638"/>
        <v>0.3365784033353017</v>
      </c>
      <c r="AC1901" s="66">
        <f>Y1901</f>
        <v>58905</v>
      </c>
      <c r="AD1901" s="90" t="s">
        <v>4746</v>
      </c>
    </row>
    <row r="1902" spans="1:30" s="68" customFormat="1" ht="29.5" customHeight="1" x14ac:dyDescent="0.35">
      <c r="A1902" s="57"/>
      <c r="B1902" s="3">
        <v>390</v>
      </c>
      <c r="C1902" s="9" t="s">
        <v>414</v>
      </c>
      <c r="D1902" s="106" t="s">
        <v>1479</v>
      </c>
      <c r="E1902" s="107" t="s">
        <v>2382</v>
      </c>
      <c r="F1902" s="4" t="s">
        <v>13</v>
      </c>
      <c r="G1902" s="58">
        <v>85100</v>
      </c>
      <c r="H1902" s="58">
        <v>16169</v>
      </c>
      <c r="I1902" s="59">
        <v>101269</v>
      </c>
      <c r="J1902" s="60">
        <v>55000</v>
      </c>
      <c r="K1902" s="60">
        <f t="shared" si="649"/>
        <v>10450</v>
      </c>
      <c r="L1902" s="61">
        <f t="shared" si="650"/>
        <v>65450</v>
      </c>
      <c r="M1902" s="60">
        <v>50000</v>
      </c>
      <c r="N1902" s="60">
        <f t="shared" si="633"/>
        <v>9500</v>
      </c>
      <c r="O1902" s="62">
        <f t="shared" si="634"/>
        <v>59500</v>
      </c>
      <c r="P1902" s="58">
        <v>87653.000000000015</v>
      </c>
      <c r="Q1902" s="58">
        <v>16654.070000000003</v>
      </c>
      <c r="R1902" s="58">
        <v>104307.07000000002</v>
      </c>
      <c r="S1902" s="62"/>
      <c r="T1902" s="63">
        <f t="shared" si="635"/>
        <v>59500</v>
      </c>
      <c r="U1902" s="63">
        <f t="shared" si="640"/>
        <v>75406.333333333328</v>
      </c>
      <c r="V1902" s="63">
        <f t="shared" si="641"/>
        <v>65450</v>
      </c>
      <c r="W1902" s="64">
        <f t="shared" si="642"/>
        <v>73333.269155878181</v>
      </c>
      <c r="X1902" s="64">
        <f t="shared" si="643"/>
        <v>71496.234649779639</v>
      </c>
      <c r="Y1902" s="64">
        <f t="shared" si="636"/>
        <v>62475</v>
      </c>
      <c r="Z1902" s="64">
        <f t="shared" si="637"/>
        <v>65498.117324889819</v>
      </c>
      <c r="AA1902" s="64">
        <f t="shared" si="644"/>
        <v>22594.441137884623</v>
      </c>
      <c r="AB1902" s="65">
        <f t="shared" si="638"/>
        <v>0.29963585469679327</v>
      </c>
      <c r="AC1902" s="66">
        <f t="shared" ref="AC1902:AC1904" si="651">T1902</f>
        <v>59500</v>
      </c>
      <c r="AD1902" s="67" t="s">
        <v>4739</v>
      </c>
    </row>
    <row r="1903" spans="1:30" s="68" customFormat="1" ht="29.5" customHeight="1" x14ac:dyDescent="0.35">
      <c r="A1903" s="57"/>
      <c r="B1903" s="3">
        <v>391</v>
      </c>
      <c r="C1903" s="9" t="s">
        <v>414</v>
      </c>
      <c r="D1903" s="106" t="s">
        <v>2383</v>
      </c>
      <c r="E1903" s="107" t="s">
        <v>2384</v>
      </c>
      <c r="F1903" s="4" t="s">
        <v>13</v>
      </c>
      <c r="G1903" s="58">
        <v>73000</v>
      </c>
      <c r="H1903" s="58">
        <v>13870</v>
      </c>
      <c r="I1903" s="59">
        <v>86870</v>
      </c>
      <c r="J1903" s="60">
        <v>48000</v>
      </c>
      <c r="K1903" s="60">
        <f t="shared" si="649"/>
        <v>9120</v>
      </c>
      <c r="L1903" s="61">
        <f t="shared" si="650"/>
        <v>57120</v>
      </c>
      <c r="M1903" s="60">
        <v>45000</v>
      </c>
      <c r="N1903" s="60">
        <f t="shared" si="633"/>
        <v>8550</v>
      </c>
      <c r="O1903" s="62">
        <f t="shared" si="634"/>
        <v>53550</v>
      </c>
      <c r="P1903" s="58">
        <v>77380</v>
      </c>
      <c r="Q1903" s="58">
        <v>14702.2</v>
      </c>
      <c r="R1903" s="58">
        <v>92082.2</v>
      </c>
      <c r="S1903" s="62"/>
      <c r="T1903" s="63">
        <f t="shared" si="635"/>
        <v>53550</v>
      </c>
      <c r="U1903" s="63">
        <f t="shared" si="640"/>
        <v>65846.666666666672</v>
      </c>
      <c r="V1903" s="63">
        <f t="shared" si="641"/>
        <v>57120</v>
      </c>
      <c r="W1903" s="64">
        <f t="shared" si="642"/>
        <v>64289.369291109026</v>
      </c>
      <c r="X1903" s="64">
        <f t="shared" si="643"/>
        <v>62902.849480388861</v>
      </c>
      <c r="Y1903" s="64">
        <f t="shared" si="636"/>
        <v>55335</v>
      </c>
      <c r="Z1903" s="64">
        <f t="shared" si="637"/>
        <v>58226.42474019443</v>
      </c>
      <c r="AA1903" s="64">
        <f t="shared" si="644"/>
        <v>18294.03272472565</v>
      </c>
      <c r="AB1903" s="65">
        <f t="shared" si="638"/>
        <v>0.27782777247229395</v>
      </c>
      <c r="AC1903" s="66">
        <f t="shared" si="651"/>
        <v>53550</v>
      </c>
      <c r="AD1903" s="67" t="s">
        <v>4739</v>
      </c>
    </row>
    <row r="1904" spans="1:30" s="68" customFormat="1" ht="29.5" customHeight="1" x14ac:dyDescent="0.35">
      <c r="A1904" s="57"/>
      <c r="B1904" s="3">
        <v>392</v>
      </c>
      <c r="C1904" s="9" t="s">
        <v>414</v>
      </c>
      <c r="D1904" s="106" t="s">
        <v>2385</v>
      </c>
      <c r="E1904" s="107" t="s">
        <v>2386</v>
      </c>
      <c r="F1904" s="4" t="s">
        <v>13</v>
      </c>
      <c r="G1904" s="58">
        <v>71800</v>
      </c>
      <c r="H1904" s="58">
        <v>13642</v>
      </c>
      <c r="I1904" s="59">
        <v>85442</v>
      </c>
      <c r="J1904" s="60">
        <v>54000</v>
      </c>
      <c r="K1904" s="60">
        <f t="shared" si="649"/>
        <v>10260</v>
      </c>
      <c r="L1904" s="61">
        <f t="shared" si="650"/>
        <v>64260</v>
      </c>
      <c r="M1904" s="60">
        <v>50000</v>
      </c>
      <c r="N1904" s="60">
        <f t="shared" si="633"/>
        <v>9500</v>
      </c>
      <c r="O1904" s="62">
        <f t="shared" si="634"/>
        <v>59500</v>
      </c>
      <c r="P1904" s="58">
        <v>75390.000000000015</v>
      </c>
      <c r="Q1904" s="58">
        <v>14324.100000000002</v>
      </c>
      <c r="R1904" s="58">
        <v>89714.10000000002</v>
      </c>
      <c r="S1904" s="62"/>
      <c r="T1904" s="63">
        <f t="shared" si="635"/>
        <v>59500</v>
      </c>
      <c r="U1904" s="63">
        <f t="shared" si="640"/>
        <v>69734</v>
      </c>
      <c r="V1904" s="63">
        <f t="shared" si="641"/>
        <v>64260</v>
      </c>
      <c r="W1904" s="64">
        <f t="shared" si="642"/>
        <v>68872.053292025259</v>
      </c>
      <c r="X1904" s="64">
        <f t="shared" si="643"/>
        <v>68069.8914155323</v>
      </c>
      <c r="Y1904" s="64">
        <f t="shared" si="636"/>
        <v>61880</v>
      </c>
      <c r="Z1904" s="64">
        <f t="shared" si="637"/>
        <v>63784.94570776615</v>
      </c>
      <c r="AA1904" s="64">
        <f t="shared" si="644"/>
        <v>13810.153800736616</v>
      </c>
      <c r="AB1904" s="65">
        <f t="shared" si="638"/>
        <v>0.19804046520688065</v>
      </c>
      <c r="AC1904" s="66">
        <f t="shared" si="651"/>
        <v>59500</v>
      </c>
      <c r="AD1904" s="67" t="s">
        <v>4739</v>
      </c>
    </row>
    <row r="1905" spans="1:30" s="68" customFormat="1" ht="29.5" customHeight="1" x14ac:dyDescent="0.35">
      <c r="A1905" s="57"/>
      <c r="B1905" s="3">
        <v>393</v>
      </c>
      <c r="C1905" s="9" t="s">
        <v>414</v>
      </c>
      <c r="D1905" s="106" t="s">
        <v>2387</v>
      </c>
      <c r="E1905" s="107" t="s">
        <v>2388</v>
      </c>
      <c r="F1905" s="4" t="s">
        <v>13</v>
      </c>
      <c r="G1905" s="58">
        <v>294117.64705882355</v>
      </c>
      <c r="H1905" s="58">
        <v>55882.352941176476</v>
      </c>
      <c r="I1905" s="59">
        <v>350000</v>
      </c>
      <c r="J1905" s="60">
        <v>50000</v>
      </c>
      <c r="K1905" s="60">
        <f t="shared" si="649"/>
        <v>9500</v>
      </c>
      <c r="L1905" s="61">
        <f t="shared" si="650"/>
        <v>59500</v>
      </c>
      <c r="M1905" s="60">
        <v>46000</v>
      </c>
      <c r="N1905" s="60">
        <f t="shared" si="633"/>
        <v>8740</v>
      </c>
      <c r="O1905" s="62">
        <f t="shared" si="634"/>
        <v>54740</v>
      </c>
      <c r="P1905" s="58">
        <v>308823.5294117647</v>
      </c>
      <c r="Q1905" s="58">
        <v>58676.470588235294</v>
      </c>
      <c r="R1905" s="58">
        <v>367500</v>
      </c>
      <c r="S1905" s="62"/>
      <c r="T1905" s="63">
        <f t="shared" si="635"/>
        <v>54740</v>
      </c>
      <c r="U1905" s="63">
        <f t="shared" si="640"/>
        <v>154746.66666666666</v>
      </c>
      <c r="V1905" s="63">
        <f t="shared" si="641"/>
        <v>59500</v>
      </c>
      <c r="W1905" s="64">
        <f t="shared" si="642"/>
        <v>104463.18613510617</v>
      </c>
      <c r="X1905" s="64">
        <f t="shared" si="643"/>
        <v>79088.807551531499</v>
      </c>
      <c r="Y1905" s="64">
        <f t="shared" si="636"/>
        <v>57120</v>
      </c>
      <c r="Z1905" s="64">
        <f t="shared" si="637"/>
        <v>66914.40377576575</v>
      </c>
      <c r="AA1905" s="64">
        <f t="shared" si="644"/>
        <v>169111.09524018032</v>
      </c>
      <c r="AB1905" s="65">
        <f t="shared" si="638"/>
        <v>1.0928254474421442</v>
      </c>
      <c r="AC1905" s="66">
        <f>X1905</f>
        <v>79088.807551531499</v>
      </c>
      <c r="AD1905" s="88" t="s">
        <v>4740</v>
      </c>
    </row>
    <row r="1906" spans="1:30" s="68" customFormat="1" ht="29.5" customHeight="1" x14ac:dyDescent="0.35">
      <c r="A1906" s="57"/>
      <c r="B1906" s="3">
        <v>394</v>
      </c>
      <c r="C1906" s="9" t="s">
        <v>414</v>
      </c>
      <c r="D1906" s="106" t="s">
        <v>1458</v>
      </c>
      <c r="E1906" s="107" t="s">
        <v>2389</v>
      </c>
      <c r="F1906" s="4" t="s">
        <v>13</v>
      </c>
      <c r="G1906" s="58">
        <v>74200</v>
      </c>
      <c r="H1906" s="58">
        <v>14098</v>
      </c>
      <c r="I1906" s="59">
        <v>88298</v>
      </c>
      <c r="J1906" s="60">
        <v>51000</v>
      </c>
      <c r="K1906" s="60">
        <f t="shared" si="649"/>
        <v>9690</v>
      </c>
      <c r="L1906" s="61">
        <f t="shared" si="650"/>
        <v>60690</v>
      </c>
      <c r="M1906" s="60">
        <v>47000</v>
      </c>
      <c r="N1906" s="60">
        <f t="shared" si="633"/>
        <v>8930</v>
      </c>
      <c r="O1906" s="62">
        <f t="shared" si="634"/>
        <v>55930</v>
      </c>
      <c r="P1906" s="58">
        <v>76426</v>
      </c>
      <c r="Q1906" s="58">
        <v>14520.94</v>
      </c>
      <c r="R1906" s="58">
        <v>90946.94</v>
      </c>
      <c r="S1906" s="62"/>
      <c r="T1906" s="63">
        <f t="shared" si="635"/>
        <v>55930</v>
      </c>
      <c r="U1906" s="63">
        <f t="shared" si="640"/>
        <v>68306</v>
      </c>
      <c r="V1906" s="63">
        <f t="shared" si="641"/>
        <v>60690</v>
      </c>
      <c r="W1906" s="64">
        <f t="shared" si="642"/>
        <v>66922.31274212143</v>
      </c>
      <c r="X1906" s="64">
        <f t="shared" si="643"/>
        <v>65671.443435450841</v>
      </c>
      <c r="Y1906" s="64">
        <f t="shared" si="636"/>
        <v>58310</v>
      </c>
      <c r="Z1906" s="64">
        <f t="shared" si="637"/>
        <v>60800.721717725421</v>
      </c>
      <c r="AA1906" s="64">
        <f t="shared" si="644"/>
        <v>17476.396882652902</v>
      </c>
      <c r="AB1906" s="65">
        <f t="shared" si="638"/>
        <v>0.25585449129875709</v>
      </c>
      <c r="AC1906" s="66">
        <f t="shared" ref="AC1906:AC1907" si="652">T1906</f>
        <v>55930</v>
      </c>
      <c r="AD1906" s="67" t="s">
        <v>4739</v>
      </c>
    </row>
    <row r="1907" spans="1:30" s="68" customFormat="1" ht="29.5" customHeight="1" x14ac:dyDescent="0.35">
      <c r="A1907" s="57"/>
      <c r="B1907" s="3">
        <v>395</v>
      </c>
      <c r="C1907" s="9" t="s">
        <v>414</v>
      </c>
      <c r="D1907" s="106" t="s">
        <v>1456</v>
      </c>
      <c r="E1907" s="107" t="s">
        <v>2390</v>
      </c>
      <c r="F1907" s="4" t="s">
        <v>13</v>
      </c>
      <c r="G1907" s="58">
        <v>85600</v>
      </c>
      <c r="H1907" s="58">
        <v>16264</v>
      </c>
      <c r="I1907" s="59">
        <v>101864</v>
      </c>
      <c r="J1907" s="60">
        <v>66000</v>
      </c>
      <c r="K1907" s="60">
        <f t="shared" si="649"/>
        <v>12540</v>
      </c>
      <c r="L1907" s="61">
        <f t="shared" si="650"/>
        <v>78540</v>
      </c>
      <c r="M1907" s="60">
        <v>62000</v>
      </c>
      <c r="N1907" s="60">
        <f t="shared" si="633"/>
        <v>11780</v>
      </c>
      <c r="O1907" s="62">
        <f t="shared" si="634"/>
        <v>73780</v>
      </c>
      <c r="P1907" s="58">
        <v>88168</v>
      </c>
      <c r="Q1907" s="58">
        <v>16751.920000000002</v>
      </c>
      <c r="R1907" s="58">
        <v>104919.92</v>
      </c>
      <c r="S1907" s="62"/>
      <c r="T1907" s="63">
        <f t="shared" si="635"/>
        <v>73780</v>
      </c>
      <c r="U1907" s="63">
        <f t="shared" si="640"/>
        <v>84728</v>
      </c>
      <c r="V1907" s="63">
        <f t="shared" si="641"/>
        <v>78540</v>
      </c>
      <c r="W1907" s="64">
        <f t="shared" si="642"/>
        <v>83884.829208145049</v>
      </c>
      <c r="X1907" s="64">
        <f t="shared" si="643"/>
        <v>83095.161341768122</v>
      </c>
      <c r="Y1907" s="64">
        <f t="shared" si="636"/>
        <v>76160</v>
      </c>
      <c r="Z1907" s="64">
        <f t="shared" si="637"/>
        <v>78437.580670884054</v>
      </c>
      <c r="AA1907" s="64">
        <f t="shared" si="644"/>
        <v>15029.846040462291</v>
      </c>
      <c r="AB1907" s="65">
        <f t="shared" si="638"/>
        <v>0.17738936408816791</v>
      </c>
      <c r="AC1907" s="66">
        <f t="shared" si="652"/>
        <v>73780</v>
      </c>
      <c r="AD1907" s="67" t="s">
        <v>4739</v>
      </c>
    </row>
    <row r="1908" spans="1:30" s="68" customFormat="1" ht="29.5" customHeight="1" x14ac:dyDescent="0.35">
      <c r="A1908" s="57"/>
      <c r="B1908" s="3">
        <v>396</v>
      </c>
      <c r="C1908" s="9" t="s">
        <v>414</v>
      </c>
      <c r="D1908" s="106" t="s">
        <v>2391</v>
      </c>
      <c r="E1908" s="107" t="s">
        <v>2392</v>
      </c>
      <c r="F1908" s="4" t="s">
        <v>13</v>
      </c>
      <c r="G1908" s="58">
        <v>302521.00840336137</v>
      </c>
      <c r="H1908" s="58">
        <v>57478.991596638662</v>
      </c>
      <c r="I1908" s="59">
        <v>360000</v>
      </c>
      <c r="J1908" s="60">
        <v>106000</v>
      </c>
      <c r="K1908" s="60">
        <f t="shared" si="649"/>
        <v>20140</v>
      </c>
      <c r="L1908" s="61">
        <f t="shared" si="650"/>
        <v>126140</v>
      </c>
      <c r="M1908" s="60">
        <v>99000</v>
      </c>
      <c r="N1908" s="60">
        <f t="shared" si="633"/>
        <v>18810</v>
      </c>
      <c r="O1908" s="62">
        <f t="shared" si="634"/>
        <v>117810</v>
      </c>
      <c r="P1908" s="58">
        <v>317647.0588235294</v>
      </c>
      <c r="Q1908" s="58">
        <v>60352.941176470587</v>
      </c>
      <c r="R1908" s="58">
        <v>378000</v>
      </c>
      <c r="S1908" s="62"/>
      <c r="T1908" s="63">
        <f t="shared" si="635"/>
        <v>117810</v>
      </c>
      <c r="U1908" s="63">
        <f t="shared" si="640"/>
        <v>201316.66666666666</v>
      </c>
      <c r="V1908" s="63">
        <f t="shared" si="641"/>
        <v>126140</v>
      </c>
      <c r="W1908" s="64">
        <f t="shared" si="642"/>
        <v>174895.71173019378</v>
      </c>
      <c r="X1908" s="64">
        <f t="shared" si="643"/>
        <v>156301.11582324555</v>
      </c>
      <c r="Y1908" s="64">
        <f t="shared" si="636"/>
        <v>121975</v>
      </c>
      <c r="Z1908" s="64">
        <f t="shared" si="637"/>
        <v>137055.55791162277</v>
      </c>
      <c r="AA1908" s="64">
        <f t="shared" si="644"/>
        <v>137486.89913345684</v>
      </c>
      <c r="AB1908" s="65">
        <f t="shared" si="638"/>
        <v>0.68293848398107548</v>
      </c>
      <c r="AC1908" s="66">
        <f>X1908</f>
        <v>156301.11582324555</v>
      </c>
      <c r="AD1908" s="88" t="s">
        <v>4740</v>
      </c>
    </row>
    <row r="1909" spans="1:30" s="68" customFormat="1" ht="29.5" customHeight="1" x14ac:dyDescent="0.35">
      <c r="A1909" s="57"/>
      <c r="B1909" s="3">
        <v>397</v>
      </c>
      <c r="C1909" s="9" t="s">
        <v>414</v>
      </c>
      <c r="D1909" s="106" t="s">
        <v>2393</v>
      </c>
      <c r="E1909" s="107" t="s">
        <v>2394</v>
      </c>
      <c r="F1909" s="4" t="s">
        <v>13</v>
      </c>
      <c r="G1909" s="58">
        <v>36134.45378151261</v>
      </c>
      <c r="H1909" s="58">
        <v>6865.5462184873959</v>
      </c>
      <c r="I1909" s="59">
        <v>43000.000000000007</v>
      </c>
      <c r="J1909" s="60">
        <v>103000</v>
      </c>
      <c r="K1909" s="60">
        <f t="shared" si="649"/>
        <v>19570</v>
      </c>
      <c r="L1909" s="61">
        <f t="shared" si="650"/>
        <v>122570</v>
      </c>
      <c r="M1909" s="60">
        <v>96000</v>
      </c>
      <c r="N1909" s="60">
        <f t="shared" si="633"/>
        <v>18240</v>
      </c>
      <c r="O1909" s="62">
        <f t="shared" si="634"/>
        <v>114240</v>
      </c>
      <c r="P1909" s="58">
        <v>37941.176470588238</v>
      </c>
      <c r="Q1909" s="58">
        <v>7208.8235294117649</v>
      </c>
      <c r="R1909" s="58">
        <v>45150</v>
      </c>
      <c r="S1909" s="62"/>
      <c r="T1909" s="63">
        <f t="shared" si="635"/>
        <v>43000.000000000007</v>
      </c>
      <c r="U1909" s="63">
        <f t="shared" si="640"/>
        <v>93270</v>
      </c>
      <c r="V1909" s="63">
        <f t="shared" si="641"/>
        <v>114240</v>
      </c>
      <c r="W1909" s="64">
        <f t="shared" si="642"/>
        <v>84441.695591857613</v>
      </c>
      <c r="X1909" s="64">
        <f t="shared" si="643"/>
        <v>74686.468815748318</v>
      </c>
      <c r="Y1909" s="64">
        <f t="shared" si="636"/>
        <v>78620</v>
      </c>
      <c r="Z1909" s="64">
        <f t="shared" si="637"/>
        <v>58843.234407874159</v>
      </c>
      <c r="AA1909" s="64">
        <f t="shared" si="644"/>
        <v>43733.87588586221</v>
      </c>
      <c r="AB1909" s="65">
        <f t="shared" si="638"/>
        <v>0.46889542066969242</v>
      </c>
      <c r="AC1909" s="66">
        <f>Z1909</f>
        <v>58843.234407874159</v>
      </c>
      <c r="AD1909" s="90" t="s">
        <v>4745</v>
      </c>
    </row>
    <row r="1910" spans="1:30" s="68" customFormat="1" ht="29.5" customHeight="1" x14ac:dyDescent="0.35">
      <c r="A1910" s="57"/>
      <c r="B1910" s="3">
        <v>398</v>
      </c>
      <c r="C1910" s="9" t="s">
        <v>414</v>
      </c>
      <c r="D1910" s="106" t="s">
        <v>2395</v>
      </c>
      <c r="E1910" s="107" t="s">
        <v>2396</v>
      </c>
      <c r="F1910" s="4" t="s">
        <v>13</v>
      </c>
      <c r="G1910" s="58">
        <v>40000</v>
      </c>
      <c r="H1910" s="58">
        <v>7600</v>
      </c>
      <c r="I1910" s="59">
        <v>47600</v>
      </c>
      <c r="J1910" s="60">
        <v>103000</v>
      </c>
      <c r="K1910" s="60">
        <f t="shared" si="649"/>
        <v>19570</v>
      </c>
      <c r="L1910" s="61">
        <f t="shared" si="650"/>
        <v>122570</v>
      </c>
      <c r="M1910" s="60">
        <v>94000</v>
      </c>
      <c r="N1910" s="60">
        <f t="shared" si="633"/>
        <v>17860</v>
      </c>
      <c r="O1910" s="62">
        <f t="shared" si="634"/>
        <v>111860</v>
      </c>
      <c r="P1910" s="58">
        <v>41600</v>
      </c>
      <c r="Q1910" s="58">
        <v>7904</v>
      </c>
      <c r="R1910" s="58">
        <v>49504</v>
      </c>
      <c r="S1910" s="62"/>
      <c r="T1910" s="63">
        <f t="shared" si="635"/>
        <v>47600</v>
      </c>
      <c r="U1910" s="63">
        <f t="shared" si="640"/>
        <v>94010</v>
      </c>
      <c r="V1910" s="63">
        <f t="shared" si="641"/>
        <v>111860</v>
      </c>
      <c r="W1910" s="64">
        <f t="shared" si="642"/>
        <v>86740.512656953564</v>
      </c>
      <c r="X1910" s="64">
        <f t="shared" si="643"/>
        <v>78726.204304748884</v>
      </c>
      <c r="Y1910" s="64">
        <f t="shared" si="636"/>
        <v>79730</v>
      </c>
      <c r="Z1910" s="64">
        <f t="shared" si="637"/>
        <v>63163.102152374442</v>
      </c>
      <c r="AA1910" s="64">
        <f t="shared" si="644"/>
        <v>40547.405589013957</v>
      </c>
      <c r="AB1910" s="65">
        <f t="shared" si="638"/>
        <v>0.43130949461774232</v>
      </c>
      <c r="AC1910" s="66">
        <f t="shared" ref="AC1910:AC1914" si="653">Z1910</f>
        <v>63163.102152374442</v>
      </c>
      <c r="AD1910" s="90" t="s">
        <v>4745</v>
      </c>
    </row>
    <row r="1911" spans="1:30" s="68" customFormat="1" ht="29.5" customHeight="1" x14ac:dyDescent="0.35">
      <c r="A1911" s="57"/>
      <c r="B1911" s="3">
        <v>399</v>
      </c>
      <c r="C1911" s="9" t="s">
        <v>414</v>
      </c>
      <c r="D1911" s="106" t="s">
        <v>1521</v>
      </c>
      <c r="E1911" s="107" t="s">
        <v>2397</v>
      </c>
      <c r="F1911" s="4" t="s">
        <v>13</v>
      </c>
      <c r="G1911" s="58">
        <v>35000</v>
      </c>
      <c r="H1911" s="58">
        <v>6650</v>
      </c>
      <c r="I1911" s="59">
        <v>41650</v>
      </c>
      <c r="J1911" s="60">
        <v>126000</v>
      </c>
      <c r="K1911" s="60">
        <f t="shared" si="649"/>
        <v>23940</v>
      </c>
      <c r="L1911" s="61">
        <f t="shared" si="650"/>
        <v>149940</v>
      </c>
      <c r="M1911" s="60">
        <v>116000</v>
      </c>
      <c r="N1911" s="60">
        <f t="shared" si="633"/>
        <v>22040</v>
      </c>
      <c r="O1911" s="62">
        <f t="shared" si="634"/>
        <v>138040</v>
      </c>
      <c r="P1911" s="58">
        <v>37100</v>
      </c>
      <c r="Q1911" s="58">
        <v>7049</v>
      </c>
      <c r="R1911" s="58">
        <v>44149</v>
      </c>
      <c r="S1911" s="62"/>
      <c r="T1911" s="63">
        <f t="shared" si="635"/>
        <v>41650</v>
      </c>
      <c r="U1911" s="63">
        <f t="shared" si="640"/>
        <v>109876.66666666667</v>
      </c>
      <c r="V1911" s="63">
        <f t="shared" si="641"/>
        <v>138040</v>
      </c>
      <c r="W1911" s="64">
        <f t="shared" si="642"/>
        <v>95172.721350977386</v>
      </c>
      <c r="X1911" s="64">
        <f t="shared" si="643"/>
        <v>79107.216494845357</v>
      </c>
      <c r="Y1911" s="64">
        <f t="shared" si="636"/>
        <v>89845</v>
      </c>
      <c r="Z1911" s="64">
        <f t="shared" si="637"/>
        <v>60378.608247422679</v>
      </c>
      <c r="AA1911" s="64">
        <f t="shared" si="644"/>
        <v>59384.855252272289</v>
      </c>
      <c r="AB1911" s="65">
        <f t="shared" si="638"/>
        <v>0.54046830008438818</v>
      </c>
      <c r="AC1911" s="66">
        <f t="shared" si="653"/>
        <v>60378.608247422679</v>
      </c>
      <c r="AD1911" s="90" t="s">
        <v>4745</v>
      </c>
    </row>
    <row r="1912" spans="1:30" s="68" customFormat="1" ht="29.5" customHeight="1" x14ac:dyDescent="0.35">
      <c r="A1912" s="57"/>
      <c r="B1912" s="3">
        <v>400</v>
      </c>
      <c r="C1912" s="9" t="s">
        <v>414</v>
      </c>
      <c r="D1912" s="106" t="s">
        <v>2398</v>
      </c>
      <c r="E1912" s="107" t="s">
        <v>2399</v>
      </c>
      <c r="F1912" s="4" t="s">
        <v>13</v>
      </c>
      <c r="G1912" s="58">
        <v>31000</v>
      </c>
      <c r="H1912" s="58">
        <v>5890</v>
      </c>
      <c r="I1912" s="59">
        <v>36890</v>
      </c>
      <c r="J1912" s="60">
        <v>131000</v>
      </c>
      <c r="K1912" s="60">
        <f t="shared" si="649"/>
        <v>24890</v>
      </c>
      <c r="L1912" s="61">
        <f t="shared" si="650"/>
        <v>155890</v>
      </c>
      <c r="M1912" s="60">
        <v>122000</v>
      </c>
      <c r="N1912" s="60">
        <f t="shared" si="633"/>
        <v>23180</v>
      </c>
      <c r="O1912" s="62">
        <f t="shared" si="634"/>
        <v>145180</v>
      </c>
      <c r="P1912" s="58">
        <v>32240</v>
      </c>
      <c r="Q1912" s="58">
        <v>6125.6</v>
      </c>
      <c r="R1912" s="58">
        <v>38365.599999999999</v>
      </c>
      <c r="S1912" s="62"/>
      <c r="T1912" s="63">
        <f t="shared" si="635"/>
        <v>36890</v>
      </c>
      <c r="U1912" s="63">
        <f t="shared" si="640"/>
        <v>112653.33333333333</v>
      </c>
      <c r="V1912" s="63">
        <f t="shared" si="641"/>
        <v>145180</v>
      </c>
      <c r="W1912" s="64">
        <f t="shared" si="642"/>
        <v>94162.482872923458</v>
      </c>
      <c r="X1912" s="64">
        <f t="shared" si="643"/>
        <v>74238.318572927601</v>
      </c>
      <c r="Y1912" s="64">
        <f t="shared" si="636"/>
        <v>91035</v>
      </c>
      <c r="Z1912" s="64">
        <f t="shared" si="637"/>
        <v>55564.159286463801</v>
      </c>
      <c r="AA1912" s="64">
        <f t="shared" si="644"/>
        <v>65831.132705835553</v>
      </c>
      <c r="AB1912" s="65">
        <f t="shared" si="638"/>
        <v>0.58436915054298344</v>
      </c>
      <c r="AC1912" s="66">
        <f t="shared" si="653"/>
        <v>55564.159286463801</v>
      </c>
      <c r="AD1912" s="90" t="s">
        <v>4745</v>
      </c>
    </row>
    <row r="1913" spans="1:30" s="68" customFormat="1" ht="29.5" customHeight="1" x14ac:dyDescent="0.35">
      <c r="A1913" s="57"/>
      <c r="B1913" s="3">
        <v>401</v>
      </c>
      <c r="C1913" s="9" t="s">
        <v>414</v>
      </c>
      <c r="D1913" s="106" t="s">
        <v>1513</v>
      </c>
      <c r="E1913" s="107" t="s">
        <v>2400</v>
      </c>
      <c r="F1913" s="4" t="s">
        <v>13</v>
      </c>
      <c r="G1913" s="58">
        <v>38000</v>
      </c>
      <c r="H1913" s="58">
        <v>7220</v>
      </c>
      <c r="I1913" s="59">
        <v>45220</v>
      </c>
      <c r="J1913" s="60">
        <v>116000</v>
      </c>
      <c r="K1913" s="60">
        <f t="shared" si="649"/>
        <v>22040</v>
      </c>
      <c r="L1913" s="61">
        <f t="shared" si="650"/>
        <v>138040</v>
      </c>
      <c r="M1913" s="60">
        <v>107000</v>
      </c>
      <c r="N1913" s="60">
        <f t="shared" si="633"/>
        <v>20330</v>
      </c>
      <c r="O1913" s="62">
        <f t="shared" si="634"/>
        <v>127330</v>
      </c>
      <c r="P1913" s="58">
        <v>40280</v>
      </c>
      <c r="Q1913" s="58">
        <v>7653.2</v>
      </c>
      <c r="R1913" s="58">
        <v>47933.2</v>
      </c>
      <c r="S1913" s="62"/>
      <c r="T1913" s="63">
        <f t="shared" si="635"/>
        <v>45220</v>
      </c>
      <c r="U1913" s="63">
        <f t="shared" si="640"/>
        <v>103530</v>
      </c>
      <c r="V1913" s="63">
        <f t="shared" si="641"/>
        <v>127330</v>
      </c>
      <c r="W1913" s="64">
        <f t="shared" si="642"/>
        <v>92630.800229924978</v>
      </c>
      <c r="X1913" s="64">
        <f t="shared" si="643"/>
        <v>80619.166906061466</v>
      </c>
      <c r="Y1913" s="64">
        <f t="shared" si="636"/>
        <v>86275</v>
      </c>
      <c r="Z1913" s="64">
        <f t="shared" si="637"/>
        <v>62919.583453030733</v>
      </c>
      <c r="AA1913" s="64">
        <f t="shared" si="644"/>
        <v>50781.080138177444</v>
      </c>
      <c r="AB1913" s="65">
        <f t="shared" si="638"/>
        <v>0.49049628260579003</v>
      </c>
      <c r="AC1913" s="66">
        <f t="shared" si="653"/>
        <v>62919.583453030733</v>
      </c>
      <c r="AD1913" s="90" t="s">
        <v>4745</v>
      </c>
    </row>
    <row r="1914" spans="1:30" s="68" customFormat="1" ht="29.5" customHeight="1" x14ac:dyDescent="0.35">
      <c r="A1914" s="57"/>
      <c r="B1914" s="3">
        <v>402</v>
      </c>
      <c r="C1914" s="9" t="s">
        <v>414</v>
      </c>
      <c r="D1914" s="106" t="s">
        <v>1145</v>
      </c>
      <c r="E1914" s="107" t="s">
        <v>2401</v>
      </c>
      <c r="F1914" s="4" t="s">
        <v>13</v>
      </c>
      <c r="G1914" s="58">
        <v>38655.462184873948</v>
      </c>
      <c r="H1914" s="58">
        <v>7344.5378151260502</v>
      </c>
      <c r="I1914" s="59">
        <v>46000</v>
      </c>
      <c r="J1914" s="60">
        <v>135000</v>
      </c>
      <c r="K1914" s="60">
        <f t="shared" si="649"/>
        <v>25650</v>
      </c>
      <c r="L1914" s="61">
        <f t="shared" si="650"/>
        <v>160650</v>
      </c>
      <c r="M1914" s="60">
        <v>123000</v>
      </c>
      <c r="N1914" s="60">
        <f t="shared" si="633"/>
        <v>23370</v>
      </c>
      <c r="O1914" s="62">
        <f t="shared" si="634"/>
        <v>146370</v>
      </c>
      <c r="P1914" s="58">
        <v>39815.126050420171</v>
      </c>
      <c r="Q1914" s="58">
        <v>7564.8739495798327</v>
      </c>
      <c r="R1914" s="58">
        <v>47380</v>
      </c>
      <c r="S1914" s="62"/>
      <c r="T1914" s="63">
        <f t="shared" si="635"/>
        <v>46000</v>
      </c>
      <c r="U1914" s="63">
        <f t="shared" si="640"/>
        <v>117673.33333333333</v>
      </c>
      <c r="V1914" s="63">
        <f t="shared" si="641"/>
        <v>146370</v>
      </c>
      <c r="W1914" s="64">
        <f t="shared" si="642"/>
        <v>102651.08515830307</v>
      </c>
      <c r="X1914" s="64">
        <f t="shared" si="643"/>
        <v>86217.193969258195</v>
      </c>
      <c r="Y1914" s="64">
        <f t="shared" si="636"/>
        <v>96185</v>
      </c>
      <c r="Z1914" s="64">
        <f t="shared" si="637"/>
        <v>66108.596984629097</v>
      </c>
      <c r="AA1914" s="64">
        <f t="shared" si="644"/>
        <v>62480.23394108998</v>
      </c>
      <c r="AB1914" s="65">
        <f t="shared" si="638"/>
        <v>0.53096340667177477</v>
      </c>
      <c r="AC1914" s="66">
        <f t="shared" si="653"/>
        <v>66108.596984629097</v>
      </c>
      <c r="AD1914" s="90" t="s">
        <v>4745</v>
      </c>
    </row>
    <row r="1915" spans="1:30" s="68" customFormat="1" ht="29.5" customHeight="1" x14ac:dyDescent="0.35">
      <c r="A1915" s="57"/>
      <c r="B1915" s="3">
        <v>403</v>
      </c>
      <c r="C1915" s="9" t="s">
        <v>414</v>
      </c>
      <c r="D1915" s="106" t="s">
        <v>2402</v>
      </c>
      <c r="E1915" s="107" t="s">
        <v>2403</v>
      </c>
      <c r="F1915" s="4" t="s">
        <v>13</v>
      </c>
      <c r="G1915" s="58">
        <v>41000</v>
      </c>
      <c r="H1915" s="58">
        <v>7790</v>
      </c>
      <c r="I1915" s="59">
        <v>48790</v>
      </c>
      <c r="J1915" s="60">
        <v>51000</v>
      </c>
      <c r="K1915" s="60">
        <f t="shared" si="649"/>
        <v>9690</v>
      </c>
      <c r="L1915" s="61">
        <f t="shared" si="650"/>
        <v>60690</v>
      </c>
      <c r="M1915" s="60">
        <v>48000</v>
      </c>
      <c r="N1915" s="60">
        <f t="shared" si="633"/>
        <v>9120</v>
      </c>
      <c r="O1915" s="62">
        <f t="shared" si="634"/>
        <v>57120</v>
      </c>
      <c r="P1915" s="58">
        <v>42640</v>
      </c>
      <c r="Q1915" s="58">
        <v>8101.6</v>
      </c>
      <c r="R1915" s="58">
        <v>50741.599999999999</v>
      </c>
      <c r="S1915" s="62"/>
      <c r="T1915" s="63">
        <f t="shared" si="635"/>
        <v>48790</v>
      </c>
      <c r="U1915" s="63">
        <f t="shared" si="640"/>
        <v>55533.333333333336</v>
      </c>
      <c r="V1915" s="63">
        <f t="shared" si="641"/>
        <v>57120</v>
      </c>
      <c r="W1915" s="64">
        <f t="shared" si="642"/>
        <v>55302.578996317425</v>
      </c>
      <c r="X1915" s="64">
        <f t="shared" si="643"/>
        <v>55065.892116182571</v>
      </c>
      <c r="Y1915" s="64">
        <f t="shared" si="636"/>
        <v>52955</v>
      </c>
      <c r="Z1915" s="64">
        <f t="shared" si="637"/>
        <v>51927.946058091286</v>
      </c>
      <c r="AA1915" s="64">
        <f t="shared" si="644"/>
        <v>6106.6057129417923</v>
      </c>
      <c r="AB1915" s="65">
        <f t="shared" si="638"/>
        <v>0.10996288798814752</v>
      </c>
      <c r="AC1915" s="66">
        <f>T1915</f>
        <v>48790</v>
      </c>
      <c r="AD1915" s="67" t="s">
        <v>4739</v>
      </c>
    </row>
    <row r="1916" spans="1:30" s="68" customFormat="1" ht="29.5" customHeight="1" x14ac:dyDescent="0.35">
      <c r="A1916" s="57"/>
      <c r="B1916" s="3">
        <v>404</v>
      </c>
      <c r="C1916" s="9" t="s">
        <v>414</v>
      </c>
      <c r="D1916" s="106" t="s">
        <v>1515</v>
      </c>
      <c r="E1916" s="107" t="s">
        <v>2404</v>
      </c>
      <c r="F1916" s="4" t="s">
        <v>13</v>
      </c>
      <c r="G1916" s="58">
        <v>38000</v>
      </c>
      <c r="H1916" s="58">
        <v>7220</v>
      </c>
      <c r="I1916" s="59">
        <v>45220</v>
      </c>
      <c r="J1916" s="60">
        <v>126000</v>
      </c>
      <c r="K1916" s="60">
        <f t="shared" si="649"/>
        <v>23940</v>
      </c>
      <c r="L1916" s="61">
        <f t="shared" si="650"/>
        <v>149940</v>
      </c>
      <c r="M1916" s="60">
        <v>115000</v>
      </c>
      <c r="N1916" s="60">
        <f t="shared" si="633"/>
        <v>21850</v>
      </c>
      <c r="O1916" s="62">
        <f t="shared" si="634"/>
        <v>136850</v>
      </c>
      <c r="P1916" s="58">
        <v>40280</v>
      </c>
      <c r="Q1916" s="58">
        <v>7653.2</v>
      </c>
      <c r="R1916" s="58">
        <v>47933.2</v>
      </c>
      <c r="S1916" s="62"/>
      <c r="T1916" s="63">
        <f t="shared" si="635"/>
        <v>45220</v>
      </c>
      <c r="U1916" s="63">
        <f t="shared" si="640"/>
        <v>110670</v>
      </c>
      <c r="V1916" s="63">
        <f t="shared" si="641"/>
        <v>136850</v>
      </c>
      <c r="W1916" s="64">
        <f t="shared" si="642"/>
        <v>97535.853518563541</v>
      </c>
      <c r="X1916" s="64">
        <f t="shared" si="643"/>
        <v>83123.87516914749</v>
      </c>
      <c r="Y1916" s="64">
        <f t="shared" si="636"/>
        <v>91035</v>
      </c>
      <c r="Z1916" s="64">
        <f t="shared" si="637"/>
        <v>64171.937584573745</v>
      </c>
      <c r="AA1916" s="64">
        <f t="shared" si="644"/>
        <v>57057.987170947417</v>
      </c>
      <c r="AB1916" s="65">
        <f t="shared" si="638"/>
        <v>0.51556869224674629</v>
      </c>
      <c r="AC1916" s="66">
        <f>Z1916</f>
        <v>64171.937584573745</v>
      </c>
      <c r="AD1916" s="90" t="s">
        <v>4745</v>
      </c>
    </row>
    <row r="1917" spans="1:30" s="68" customFormat="1" ht="29.5" customHeight="1" x14ac:dyDescent="0.35">
      <c r="A1917" s="57"/>
      <c r="B1917" s="3">
        <v>405</v>
      </c>
      <c r="C1917" s="9" t="s">
        <v>414</v>
      </c>
      <c r="D1917" s="106" t="s">
        <v>2405</v>
      </c>
      <c r="E1917" s="107" t="s">
        <v>2406</v>
      </c>
      <c r="F1917" s="4" t="s">
        <v>13</v>
      </c>
      <c r="G1917" s="58">
        <v>42000</v>
      </c>
      <c r="H1917" s="58">
        <v>7980</v>
      </c>
      <c r="I1917" s="59">
        <v>49980</v>
      </c>
      <c r="J1917" s="60">
        <v>105000</v>
      </c>
      <c r="K1917" s="60">
        <f t="shared" si="649"/>
        <v>19950</v>
      </c>
      <c r="L1917" s="61">
        <f t="shared" si="650"/>
        <v>124950</v>
      </c>
      <c r="M1917" s="60">
        <v>97000</v>
      </c>
      <c r="N1917" s="60">
        <f t="shared" si="633"/>
        <v>18430</v>
      </c>
      <c r="O1917" s="62">
        <f t="shared" si="634"/>
        <v>115430</v>
      </c>
      <c r="P1917" s="58">
        <v>43260</v>
      </c>
      <c r="Q1917" s="58">
        <v>8219.4</v>
      </c>
      <c r="R1917" s="58">
        <v>51479.4</v>
      </c>
      <c r="S1917" s="62"/>
      <c r="T1917" s="63">
        <f t="shared" si="635"/>
        <v>49980</v>
      </c>
      <c r="U1917" s="63">
        <f t="shared" si="640"/>
        <v>96786.666666666672</v>
      </c>
      <c r="V1917" s="63">
        <f t="shared" si="641"/>
        <v>115430</v>
      </c>
      <c r="W1917" s="64">
        <f t="shared" si="642"/>
        <v>89663.785289974825</v>
      </c>
      <c r="X1917" s="64">
        <f t="shared" si="643"/>
        <v>81800.787401574809</v>
      </c>
      <c r="Y1917" s="64">
        <f t="shared" si="636"/>
        <v>82705</v>
      </c>
      <c r="Z1917" s="64">
        <f t="shared" si="637"/>
        <v>65890.393700787405</v>
      </c>
      <c r="AA1917" s="64">
        <f t="shared" si="644"/>
        <v>40814.282222444315</v>
      </c>
      <c r="AB1917" s="65">
        <f t="shared" si="638"/>
        <v>0.42169323139321169</v>
      </c>
      <c r="AC1917" s="66">
        <f>Z1917</f>
        <v>65890.393700787405</v>
      </c>
      <c r="AD1917" s="90" t="s">
        <v>4745</v>
      </c>
    </row>
    <row r="1918" spans="1:30" s="68" customFormat="1" ht="29.5" customHeight="1" x14ac:dyDescent="0.35">
      <c r="A1918" s="57"/>
      <c r="B1918" s="3">
        <v>406</v>
      </c>
      <c r="C1918" s="9" t="s">
        <v>414</v>
      </c>
      <c r="D1918" s="106" t="s">
        <v>2407</v>
      </c>
      <c r="E1918" s="107" t="s">
        <v>2408</v>
      </c>
      <c r="F1918" s="4" t="s">
        <v>13</v>
      </c>
      <c r="G1918" s="58">
        <v>75630.252100840342</v>
      </c>
      <c r="H1918" s="58">
        <v>14369.747899159665</v>
      </c>
      <c r="I1918" s="59">
        <v>90000</v>
      </c>
      <c r="J1918" s="60">
        <v>110000</v>
      </c>
      <c r="K1918" s="60">
        <f t="shared" si="649"/>
        <v>20900</v>
      </c>
      <c r="L1918" s="61">
        <f t="shared" si="650"/>
        <v>130900</v>
      </c>
      <c r="M1918" s="60">
        <v>101000</v>
      </c>
      <c r="N1918" s="60">
        <f t="shared" si="633"/>
        <v>19190</v>
      </c>
      <c r="O1918" s="62">
        <f t="shared" si="634"/>
        <v>120190</v>
      </c>
      <c r="P1918" s="58">
        <v>78655.462184873948</v>
      </c>
      <c r="Q1918" s="58">
        <v>14944.53781512605</v>
      </c>
      <c r="R1918" s="58">
        <v>93600</v>
      </c>
      <c r="S1918" s="62"/>
      <c r="T1918" s="63">
        <f t="shared" si="635"/>
        <v>90000</v>
      </c>
      <c r="U1918" s="63">
        <f t="shared" si="640"/>
        <v>113696.66666666667</v>
      </c>
      <c r="V1918" s="63">
        <f t="shared" si="641"/>
        <v>120190</v>
      </c>
      <c r="W1918" s="64">
        <f t="shared" si="642"/>
        <v>112292.3482127259</v>
      </c>
      <c r="X1918" s="64">
        <f t="shared" si="643"/>
        <v>110820.96433194973</v>
      </c>
      <c r="Y1918" s="64">
        <f t="shared" si="636"/>
        <v>105095</v>
      </c>
      <c r="Z1918" s="64">
        <f t="shared" si="637"/>
        <v>100410.48216597486</v>
      </c>
      <c r="AA1918" s="64">
        <f t="shared" si="644"/>
        <v>21209.079030767272</v>
      </c>
      <c r="AB1918" s="65">
        <f t="shared" si="638"/>
        <v>0.18654090443080071</v>
      </c>
      <c r="AC1918" s="66">
        <f>T1918</f>
        <v>90000</v>
      </c>
      <c r="AD1918" s="67" t="s">
        <v>4739</v>
      </c>
    </row>
    <row r="1919" spans="1:30" s="68" customFormat="1" ht="29.5" customHeight="1" x14ac:dyDescent="0.35">
      <c r="A1919" s="57"/>
      <c r="B1919" s="3">
        <v>407</v>
      </c>
      <c r="C1919" s="9" t="s">
        <v>414</v>
      </c>
      <c r="D1919" s="106" t="s">
        <v>1531</v>
      </c>
      <c r="E1919" s="107" t="s">
        <v>2409</v>
      </c>
      <c r="F1919" s="4" t="s">
        <v>13</v>
      </c>
      <c r="G1919" s="58">
        <v>42000</v>
      </c>
      <c r="H1919" s="58">
        <v>7980</v>
      </c>
      <c r="I1919" s="59">
        <v>49980</v>
      </c>
      <c r="J1919" s="60">
        <v>106000</v>
      </c>
      <c r="K1919" s="60">
        <f t="shared" si="649"/>
        <v>20140</v>
      </c>
      <c r="L1919" s="61">
        <f t="shared" si="650"/>
        <v>126140</v>
      </c>
      <c r="M1919" s="60">
        <v>97000</v>
      </c>
      <c r="N1919" s="60">
        <f t="shared" si="633"/>
        <v>18430</v>
      </c>
      <c r="O1919" s="62">
        <f t="shared" si="634"/>
        <v>115430</v>
      </c>
      <c r="P1919" s="58">
        <v>44100</v>
      </c>
      <c r="Q1919" s="58">
        <v>8379</v>
      </c>
      <c r="R1919" s="58">
        <v>52479</v>
      </c>
      <c r="S1919" s="62"/>
      <c r="T1919" s="63">
        <f t="shared" si="635"/>
        <v>49980</v>
      </c>
      <c r="U1919" s="63">
        <f t="shared" si="640"/>
        <v>97183.333333333328</v>
      </c>
      <c r="V1919" s="63">
        <f t="shared" si="641"/>
        <v>115430</v>
      </c>
      <c r="W1919" s="64">
        <f t="shared" si="642"/>
        <v>89947.53333735562</v>
      </c>
      <c r="X1919" s="64">
        <f t="shared" si="643"/>
        <v>81969.538494257766</v>
      </c>
      <c r="Y1919" s="64">
        <f t="shared" si="636"/>
        <v>82705</v>
      </c>
      <c r="Z1919" s="64">
        <f t="shared" si="637"/>
        <v>65974.76924712889</v>
      </c>
      <c r="AA1919" s="64">
        <f t="shared" si="644"/>
        <v>41228.534212767423</v>
      </c>
      <c r="AB1919" s="65">
        <f t="shared" si="638"/>
        <v>0.42423461717819339</v>
      </c>
      <c r="AC1919" s="66">
        <f>Z1919</f>
        <v>65974.76924712889</v>
      </c>
      <c r="AD1919" s="90" t="s">
        <v>4745</v>
      </c>
    </row>
    <row r="1920" spans="1:30" s="68" customFormat="1" ht="29.5" customHeight="1" x14ac:dyDescent="0.35">
      <c r="A1920" s="57"/>
      <c r="B1920" s="3">
        <v>408</v>
      </c>
      <c r="C1920" s="9" t="s">
        <v>414</v>
      </c>
      <c r="D1920" s="106" t="s">
        <v>1533</v>
      </c>
      <c r="E1920" s="107" t="s">
        <v>2410</v>
      </c>
      <c r="F1920" s="4" t="s">
        <v>13</v>
      </c>
      <c r="G1920" s="58">
        <v>35000</v>
      </c>
      <c r="H1920" s="58">
        <v>6650</v>
      </c>
      <c r="I1920" s="59">
        <v>41650</v>
      </c>
      <c r="J1920" s="60">
        <v>126000</v>
      </c>
      <c r="K1920" s="60">
        <f t="shared" si="649"/>
        <v>23940</v>
      </c>
      <c r="L1920" s="61">
        <f t="shared" si="650"/>
        <v>149940</v>
      </c>
      <c r="M1920" s="60">
        <v>116000</v>
      </c>
      <c r="N1920" s="60">
        <f t="shared" si="633"/>
        <v>22040</v>
      </c>
      <c r="O1920" s="62">
        <f t="shared" si="634"/>
        <v>138040</v>
      </c>
      <c r="P1920" s="58">
        <v>36750</v>
      </c>
      <c r="Q1920" s="58">
        <v>6982.5</v>
      </c>
      <c r="R1920" s="58">
        <v>43732.5</v>
      </c>
      <c r="S1920" s="62"/>
      <c r="T1920" s="63">
        <f t="shared" si="635"/>
        <v>41650</v>
      </c>
      <c r="U1920" s="63">
        <f t="shared" si="640"/>
        <v>109876.66666666667</v>
      </c>
      <c r="V1920" s="63">
        <f t="shared" si="641"/>
        <v>138040</v>
      </c>
      <c r="W1920" s="64">
        <f t="shared" si="642"/>
        <v>95172.721350977386</v>
      </c>
      <c r="X1920" s="64">
        <f t="shared" si="643"/>
        <v>79107.216494845357</v>
      </c>
      <c r="Y1920" s="64">
        <f t="shared" si="636"/>
        <v>89845</v>
      </c>
      <c r="Z1920" s="64">
        <f t="shared" si="637"/>
        <v>60378.608247422679</v>
      </c>
      <c r="AA1920" s="64">
        <f t="shared" si="644"/>
        <v>59384.855252272289</v>
      </c>
      <c r="AB1920" s="65">
        <f t="shared" si="638"/>
        <v>0.54046830008438818</v>
      </c>
      <c r="AC1920" s="66">
        <f>Z1920</f>
        <v>60378.608247422679</v>
      </c>
      <c r="AD1920" s="90" t="s">
        <v>4745</v>
      </c>
    </row>
    <row r="1921" spans="1:30" s="68" customFormat="1" ht="29.5" customHeight="1" x14ac:dyDescent="0.35">
      <c r="A1921" s="57"/>
      <c r="B1921" s="3">
        <v>409</v>
      </c>
      <c r="C1921" s="9" t="s">
        <v>414</v>
      </c>
      <c r="D1921" s="106" t="s">
        <v>1535</v>
      </c>
      <c r="E1921" s="107" t="s">
        <v>2411</v>
      </c>
      <c r="F1921" s="4" t="s">
        <v>13</v>
      </c>
      <c r="G1921" s="58">
        <v>35000</v>
      </c>
      <c r="H1921" s="58">
        <v>6650</v>
      </c>
      <c r="I1921" s="59">
        <v>41650</v>
      </c>
      <c r="J1921" s="60">
        <v>52000</v>
      </c>
      <c r="K1921" s="60">
        <f t="shared" si="649"/>
        <v>9880</v>
      </c>
      <c r="L1921" s="61">
        <f t="shared" si="650"/>
        <v>61880</v>
      </c>
      <c r="M1921" s="60">
        <v>48000</v>
      </c>
      <c r="N1921" s="60">
        <f t="shared" si="633"/>
        <v>9120</v>
      </c>
      <c r="O1921" s="62">
        <f t="shared" si="634"/>
        <v>57120</v>
      </c>
      <c r="P1921" s="58">
        <v>36750</v>
      </c>
      <c r="Q1921" s="58">
        <v>6982.5</v>
      </c>
      <c r="R1921" s="58">
        <v>43732.5</v>
      </c>
      <c r="S1921" s="62"/>
      <c r="T1921" s="63">
        <f t="shared" si="635"/>
        <v>41650</v>
      </c>
      <c r="U1921" s="63">
        <f t="shared" si="640"/>
        <v>53550</v>
      </c>
      <c r="V1921" s="63">
        <f t="shared" si="641"/>
        <v>57120</v>
      </c>
      <c r="W1921" s="64">
        <f t="shared" si="642"/>
        <v>52802.09690937565</v>
      </c>
      <c r="X1921" s="64">
        <f t="shared" si="643"/>
        <v>52013.875917278187</v>
      </c>
      <c r="Y1921" s="64">
        <f t="shared" si="636"/>
        <v>49385</v>
      </c>
      <c r="Z1921" s="64">
        <f t="shared" si="637"/>
        <v>46831.937958639093</v>
      </c>
      <c r="AA1921" s="64">
        <f t="shared" si="644"/>
        <v>10576.95135660555</v>
      </c>
      <c r="AB1921" s="65">
        <f t="shared" si="638"/>
        <v>0.19751543149590198</v>
      </c>
      <c r="AC1921" s="66">
        <f t="shared" ref="AC1921:AC1922" si="654">T1921</f>
        <v>41650</v>
      </c>
      <c r="AD1921" s="67" t="s">
        <v>4739</v>
      </c>
    </row>
    <row r="1922" spans="1:30" s="68" customFormat="1" ht="29.5" customHeight="1" x14ac:dyDescent="0.35">
      <c r="A1922" s="57"/>
      <c r="B1922" s="3">
        <v>410</v>
      </c>
      <c r="C1922" s="9" t="s">
        <v>414</v>
      </c>
      <c r="D1922" s="106" t="s">
        <v>2412</v>
      </c>
      <c r="E1922" s="107" t="s">
        <v>2413</v>
      </c>
      <c r="F1922" s="4" t="s">
        <v>13</v>
      </c>
      <c r="G1922" s="58">
        <v>35000</v>
      </c>
      <c r="H1922" s="58">
        <v>6650</v>
      </c>
      <c r="I1922" s="59">
        <v>41650</v>
      </c>
      <c r="J1922" s="60">
        <v>51000</v>
      </c>
      <c r="K1922" s="60">
        <f t="shared" si="649"/>
        <v>9690</v>
      </c>
      <c r="L1922" s="61">
        <f t="shared" si="650"/>
        <v>60690</v>
      </c>
      <c r="M1922" s="60">
        <v>48000</v>
      </c>
      <c r="N1922" s="60">
        <f t="shared" si="633"/>
        <v>9120</v>
      </c>
      <c r="O1922" s="62">
        <f t="shared" si="634"/>
        <v>57120</v>
      </c>
      <c r="P1922" s="58">
        <v>36400</v>
      </c>
      <c r="Q1922" s="58">
        <v>6916</v>
      </c>
      <c r="R1922" s="58">
        <v>43316</v>
      </c>
      <c r="S1922" s="62"/>
      <c r="T1922" s="63">
        <f t="shared" si="635"/>
        <v>41650</v>
      </c>
      <c r="U1922" s="63">
        <f t="shared" si="640"/>
        <v>53153.333333333336</v>
      </c>
      <c r="V1922" s="63">
        <f t="shared" si="641"/>
        <v>57120</v>
      </c>
      <c r="W1922" s="64">
        <f t="shared" si="642"/>
        <v>52461.428735655434</v>
      </c>
      <c r="X1922" s="64">
        <f t="shared" si="643"/>
        <v>51729.680365296816</v>
      </c>
      <c r="Y1922" s="64">
        <f t="shared" si="636"/>
        <v>49385</v>
      </c>
      <c r="Z1922" s="64">
        <f t="shared" si="637"/>
        <v>46689.840182648404</v>
      </c>
      <c r="AA1922" s="64">
        <f t="shared" si="644"/>
        <v>10120.831652257313</v>
      </c>
      <c r="AB1922" s="65">
        <f t="shared" si="638"/>
        <v>0.19040822122646392</v>
      </c>
      <c r="AC1922" s="66">
        <f t="shared" si="654"/>
        <v>41650</v>
      </c>
      <c r="AD1922" s="67" t="s">
        <v>4739</v>
      </c>
    </row>
    <row r="1923" spans="1:30" s="68" customFormat="1" ht="29.5" customHeight="1" x14ac:dyDescent="0.35">
      <c r="A1923" s="57"/>
      <c r="B1923" s="3">
        <v>411</v>
      </c>
      <c r="C1923" s="9" t="s">
        <v>414</v>
      </c>
      <c r="D1923" s="106" t="s">
        <v>1542</v>
      </c>
      <c r="E1923" s="107" t="s">
        <v>2414</v>
      </c>
      <c r="F1923" s="4" t="s">
        <v>13</v>
      </c>
      <c r="G1923" s="58">
        <v>35000</v>
      </c>
      <c r="H1923" s="58">
        <v>6650</v>
      </c>
      <c r="I1923" s="59">
        <v>41650</v>
      </c>
      <c r="J1923" s="60">
        <v>128000</v>
      </c>
      <c r="K1923" s="60">
        <f t="shared" si="649"/>
        <v>24320</v>
      </c>
      <c r="L1923" s="61">
        <f t="shared" si="650"/>
        <v>152320</v>
      </c>
      <c r="M1923" s="60">
        <v>119000</v>
      </c>
      <c r="N1923" s="60">
        <f t="shared" si="633"/>
        <v>22610</v>
      </c>
      <c r="O1923" s="62">
        <f t="shared" si="634"/>
        <v>141610</v>
      </c>
      <c r="P1923" s="58">
        <v>37100</v>
      </c>
      <c r="Q1923" s="58">
        <v>7049</v>
      </c>
      <c r="R1923" s="58">
        <v>44149</v>
      </c>
      <c r="S1923" s="62"/>
      <c r="T1923" s="63">
        <f t="shared" si="635"/>
        <v>41650</v>
      </c>
      <c r="U1923" s="63">
        <f t="shared" si="640"/>
        <v>111860</v>
      </c>
      <c r="V1923" s="63">
        <f t="shared" si="641"/>
        <v>141610</v>
      </c>
      <c r="W1923" s="64">
        <f t="shared" si="642"/>
        <v>96491.402710863345</v>
      </c>
      <c r="X1923" s="64">
        <f t="shared" si="643"/>
        <v>79710.11433597187</v>
      </c>
      <c r="Y1923" s="64">
        <f t="shared" si="636"/>
        <v>91630</v>
      </c>
      <c r="Z1923" s="64">
        <f t="shared" si="637"/>
        <v>60680.057167985935</v>
      </c>
      <c r="AA1923" s="64">
        <f t="shared" si="644"/>
        <v>61038.996551385084</v>
      </c>
      <c r="AB1923" s="65">
        <f t="shared" si="638"/>
        <v>0.5456731320524324</v>
      </c>
      <c r="AC1923" s="66">
        <f>Z1923</f>
        <v>60680.057167985935</v>
      </c>
      <c r="AD1923" s="90" t="s">
        <v>4745</v>
      </c>
    </row>
    <row r="1924" spans="1:30" s="68" customFormat="1" ht="29.5" customHeight="1" x14ac:dyDescent="0.35">
      <c r="A1924" s="57"/>
      <c r="B1924" s="3">
        <v>412</v>
      </c>
      <c r="C1924" s="9" t="s">
        <v>414</v>
      </c>
      <c r="D1924" s="106" t="s">
        <v>1538</v>
      </c>
      <c r="E1924" s="107" t="s">
        <v>2415</v>
      </c>
      <c r="F1924" s="4" t="s">
        <v>13</v>
      </c>
      <c r="G1924" s="58">
        <v>87300</v>
      </c>
      <c r="H1924" s="58">
        <v>16587</v>
      </c>
      <c r="I1924" s="59">
        <v>103887</v>
      </c>
      <c r="J1924" s="60">
        <v>126000</v>
      </c>
      <c r="K1924" s="60">
        <f t="shared" si="649"/>
        <v>23940</v>
      </c>
      <c r="L1924" s="61">
        <f t="shared" si="650"/>
        <v>149940</v>
      </c>
      <c r="M1924" s="60">
        <v>116000</v>
      </c>
      <c r="N1924" s="60">
        <f t="shared" si="633"/>
        <v>22040</v>
      </c>
      <c r="O1924" s="62">
        <f t="shared" si="634"/>
        <v>138040</v>
      </c>
      <c r="P1924" s="58">
        <v>89919</v>
      </c>
      <c r="Q1924" s="58">
        <v>17084.61</v>
      </c>
      <c r="R1924" s="58">
        <v>107003.61</v>
      </c>
      <c r="S1924" s="62"/>
      <c r="T1924" s="63">
        <f t="shared" si="635"/>
        <v>103887</v>
      </c>
      <c r="U1924" s="63">
        <f t="shared" si="640"/>
        <v>130622.33333333333</v>
      </c>
      <c r="V1924" s="63">
        <f t="shared" si="641"/>
        <v>138040</v>
      </c>
      <c r="W1924" s="64">
        <f t="shared" si="642"/>
        <v>129070.76597818753</v>
      </c>
      <c r="X1924" s="64">
        <f t="shared" si="643"/>
        <v>127445.60205469104</v>
      </c>
      <c r="Y1924" s="64">
        <f t="shared" si="636"/>
        <v>120963.5</v>
      </c>
      <c r="Z1924" s="64">
        <f t="shared" si="637"/>
        <v>115666.30102734553</v>
      </c>
      <c r="AA1924" s="64">
        <f t="shared" si="644"/>
        <v>23905.774121189468</v>
      </c>
      <c r="AB1924" s="65">
        <f t="shared" si="638"/>
        <v>0.18301444715571458</v>
      </c>
      <c r="AC1924" s="66">
        <f t="shared" ref="AC1924:AC1928" si="655">T1924</f>
        <v>103887</v>
      </c>
      <c r="AD1924" s="67" t="s">
        <v>4739</v>
      </c>
    </row>
    <row r="1925" spans="1:30" s="68" customFormat="1" ht="29.5" customHeight="1" x14ac:dyDescent="0.35">
      <c r="A1925" s="57"/>
      <c r="B1925" s="3">
        <v>413</v>
      </c>
      <c r="C1925" s="9" t="s">
        <v>414</v>
      </c>
      <c r="D1925" s="106" t="s">
        <v>1540</v>
      </c>
      <c r="E1925" s="107" t="s">
        <v>2416</v>
      </c>
      <c r="F1925" s="4" t="s">
        <v>13</v>
      </c>
      <c r="G1925" s="58">
        <v>76500</v>
      </c>
      <c r="H1925" s="58">
        <v>14535</v>
      </c>
      <c r="I1925" s="59">
        <v>91035</v>
      </c>
      <c r="J1925" s="60">
        <v>132000</v>
      </c>
      <c r="K1925" s="60">
        <f t="shared" si="649"/>
        <v>25080</v>
      </c>
      <c r="L1925" s="61">
        <f t="shared" si="650"/>
        <v>157080</v>
      </c>
      <c r="M1925" s="60">
        <v>120000</v>
      </c>
      <c r="N1925" s="60">
        <f t="shared" si="633"/>
        <v>22800</v>
      </c>
      <c r="O1925" s="62">
        <f t="shared" si="634"/>
        <v>142800</v>
      </c>
      <c r="P1925" s="58">
        <v>79560</v>
      </c>
      <c r="Q1925" s="58">
        <v>15116.4</v>
      </c>
      <c r="R1925" s="58">
        <v>94676.4</v>
      </c>
      <c r="S1925" s="62"/>
      <c r="T1925" s="63">
        <f t="shared" si="635"/>
        <v>91035</v>
      </c>
      <c r="U1925" s="63">
        <f t="shared" si="640"/>
        <v>130305</v>
      </c>
      <c r="V1925" s="63">
        <f t="shared" si="641"/>
        <v>142800</v>
      </c>
      <c r="W1925" s="64">
        <f t="shared" si="642"/>
        <v>126868.11840979131</v>
      </c>
      <c r="X1925" s="64">
        <f t="shared" si="643"/>
        <v>123184.2132239877</v>
      </c>
      <c r="Y1925" s="64">
        <f t="shared" si="636"/>
        <v>116917.5</v>
      </c>
      <c r="Z1925" s="64">
        <f t="shared" si="637"/>
        <v>107109.60661199385</v>
      </c>
      <c r="AA1925" s="64">
        <f t="shared" si="644"/>
        <v>34750.241366068236</v>
      </c>
      <c r="AB1925" s="65">
        <f t="shared" si="638"/>
        <v>0.26668386758810664</v>
      </c>
      <c r="AC1925" s="66">
        <f t="shared" si="655"/>
        <v>91035</v>
      </c>
      <c r="AD1925" s="67" t="s">
        <v>4739</v>
      </c>
    </row>
    <row r="1926" spans="1:30" s="68" customFormat="1" ht="29.5" customHeight="1" x14ac:dyDescent="0.35">
      <c r="A1926" s="57"/>
      <c r="B1926" s="3">
        <v>414</v>
      </c>
      <c r="C1926" s="9" t="s">
        <v>414</v>
      </c>
      <c r="D1926" s="106" t="s">
        <v>1544</v>
      </c>
      <c r="E1926" s="107" t="s">
        <v>2417</v>
      </c>
      <c r="F1926" s="4" t="s">
        <v>13</v>
      </c>
      <c r="G1926" s="58">
        <v>88200</v>
      </c>
      <c r="H1926" s="58">
        <v>16758</v>
      </c>
      <c r="I1926" s="59">
        <v>104958</v>
      </c>
      <c r="J1926" s="60">
        <v>125000</v>
      </c>
      <c r="K1926" s="60">
        <f t="shared" si="649"/>
        <v>23750</v>
      </c>
      <c r="L1926" s="61">
        <f t="shared" si="650"/>
        <v>148750</v>
      </c>
      <c r="M1926" s="60">
        <v>116000</v>
      </c>
      <c r="N1926" s="60">
        <f t="shared" si="633"/>
        <v>22040</v>
      </c>
      <c r="O1926" s="62">
        <f t="shared" si="634"/>
        <v>138040</v>
      </c>
      <c r="P1926" s="58">
        <v>92610</v>
      </c>
      <c r="Q1926" s="58">
        <v>17595.900000000001</v>
      </c>
      <c r="R1926" s="58">
        <v>110205.9</v>
      </c>
      <c r="S1926" s="62"/>
      <c r="T1926" s="63">
        <f t="shared" si="635"/>
        <v>104958</v>
      </c>
      <c r="U1926" s="63">
        <f t="shared" si="640"/>
        <v>130582.66666666667</v>
      </c>
      <c r="V1926" s="63">
        <f t="shared" si="641"/>
        <v>138040</v>
      </c>
      <c r="W1926" s="64">
        <f t="shared" si="642"/>
        <v>129169.25572718562</v>
      </c>
      <c r="X1926" s="64">
        <f t="shared" si="643"/>
        <v>127688.98820344443</v>
      </c>
      <c r="Y1926" s="64">
        <f t="shared" si="636"/>
        <v>121499</v>
      </c>
      <c r="Z1926" s="64">
        <f t="shared" si="637"/>
        <v>116323.49410172222</v>
      </c>
      <c r="AA1926" s="64">
        <f t="shared" si="644"/>
        <v>22828.571600810508</v>
      </c>
      <c r="AB1926" s="65">
        <f t="shared" si="638"/>
        <v>0.17482084095498004</v>
      </c>
      <c r="AC1926" s="66">
        <f t="shared" si="655"/>
        <v>104958</v>
      </c>
      <c r="AD1926" s="67" t="s">
        <v>4739</v>
      </c>
    </row>
    <row r="1927" spans="1:30" s="68" customFormat="1" ht="29.5" customHeight="1" x14ac:dyDescent="0.35">
      <c r="A1927" s="57"/>
      <c r="B1927" s="3">
        <v>415</v>
      </c>
      <c r="C1927" s="9" t="s">
        <v>414</v>
      </c>
      <c r="D1927" s="106" t="s">
        <v>2418</v>
      </c>
      <c r="E1927" s="107" t="s">
        <v>2419</v>
      </c>
      <c r="F1927" s="4" t="s">
        <v>13</v>
      </c>
      <c r="G1927" s="58">
        <v>73600</v>
      </c>
      <c r="H1927" s="58">
        <v>13984</v>
      </c>
      <c r="I1927" s="59">
        <v>87584</v>
      </c>
      <c r="J1927" s="60">
        <v>114000</v>
      </c>
      <c r="K1927" s="60">
        <f t="shared" si="649"/>
        <v>21660</v>
      </c>
      <c r="L1927" s="61">
        <f t="shared" si="650"/>
        <v>135660</v>
      </c>
      <c r="M1927" s="60">
        <v>105000</v>
      </c>
      <c r="N1927" s="60">
        <f t="shared" si="633"/>
        <v>19950</v>
      </c>
      <c r="O1927" s="62">
        <f t="shared" si="634"/>
        <v>124950</v>
      </c>
      <c r="P1927" s="58">
        <v>76544</v>
      </c>
      <c r="Q1927" s="58">
        <v>14543.36</v>
      </c>
      <c r="R1927" s="58">
        <v>91087.360000000001</v>
      </c>
      <c r="S1927" s="62"/>
      <c r="T1927" s="63">
        <f t="shared" si="635"/>
        <v>87584</v>
      </c>
      <c r="U1927" s="63">
        <f t="shared" si="640"/>
        <v>116064.66666666667</v>
      </c>
      <c r="V1927" s="63">
        <f t="shared" si="641"/>
        <v>124950</v>
      </c>
      <c r="W1927" s="64">
        <f t="shared" si="642"/>
        <v>114078.62632000464</v>
      </c>
      <c r="X1927" s="64">
        <f t="shared" si="643"/>
        <v>111972.96535224504</v>
      </c>
      <c r="Y1927" s="64">
        <f t="shared" si="636"/>
        <v>106267</v>
      </c>
      <c r="Z1927" s="64">
        <f t="shared" si="637"/>
        <v>99778.482676122512</v>
      </c>
      <c r="AA1927" s="64">
        <f t="shared" si="644"/>
        <v>25239.597962989268</v>
      </c>
      <c r="AB1927" s="65">
        <f t="shared" si="638"/>
        <v>0.21746151251591872</v>
      </c>
      <c r="AC1927" s="66">
        <f t="shared" si="655"/>
        <v>87584</v>
      </c>
      <c r="AD1927" s="67" t="s">
        <v>4739</v>
      </c>
    </row>
    <row r="1928" spans="1:30" s="68" customFormat="1" ht="29.5" customHeight="1" x14ac:dyDescent="0.35">
      <c r="A1928" s="57"/>
      <c r="B1928" s="3">
        <v>416</v>
      </c>
      <c r="C1928" s="9" t="s">
        <v>414</v>
      </c>
      <c r="D1928" s="106" t="s">
        <v>2420</v>
      </c>
      <c r="E1928" s="107" t="s">
        <v>2421</v>
      </c>
      <c r="F1928" s="4" t="s">
        <v>13</v>
      </c>
      <c r="G1928" s="58">
        <v>71400</v>
      </c>
      <c r="H1928" s="58">
        <v>13566</v>
      </c>
      <c r="I1928" s="59">
        <v>84966</v>
      </c>
      <c r="J1928" s="60">
        <v>99000</v>
      </c>
      <c r="K1928" s="60">
        <f t="shared" si="649"/>
        <v>18810</v>
      </c>
      <c r="L1928" s="61">
        <f t="shared" si="650"/>
        <v>117810</v>
      </c>
      <c r="M1928" s="60">
        <v>91000</v>
      </c>
      <c r="N1928" s="60">
        <f t="shared" si="633"/>
        <v>17290</v>
      </c>
      <c r="O1928" s="62">
        <f t="shared" si="634"/>
        <v>108290</v>
      </c>
      <c r="P1928" s="58">
        <v>74256</v>
      </c>
      <c r="Q1928" s="58">
        <v>14108.64</v>
      </c>
      <c r="R1928" s="58">
        <v>88364.64</v>
      </c>
      <c r="S1928" s="62"/>
      <c r="T1928" s="63">
        <f t="shared" si="635"/>
        <v>84966</v>
      </c>
      <c r="U1928" s="63">
        <f t="shared" si="640"/>
        <v>103688.66666666667</v>
      </c>
      <c r="V1928" s="63">
        <f t="shared" si="641"/>
        <v>108290</v>
      </c>
      <c r="W1928" s="64">
        <f t="shared" si="642"/>
        <v>102723.9934046727</v>
      </c>
      <c r="X1928" s="64">
        <f t="shared" si="643"/>
        <v>101722.08558139535</v>
      </c>
      <c r="Y1928" s="64">
        <f t="shared" si="636"/>
        <v>96628</v>
      </c>
      <c r="Z1928" s="64">
        <f t="shared" si="637"/>
        <v>93344.042790697684</v>
      </c>
      <c r="AA1928" s="64">
        <f t="shared" si="644"/>
        <v>16898.558676210643</v>
      </c>
      <c r="AB1928" s="65">
        <f t="shared" si="638"/>
        <v>0.16297401846756612</v>
      </c>
      <c r="AC1928" s="66">
        <f t="shared" si="655"/>
        <v>84966</v>
      </c>
      <c r="AD1928" s="67" t="s">
        <v>4739</v>
      </c>
    </row>
    <row r="1929" spans="1:30" s="68" customFormat="1" ht="29.5" customHeight="1" x14ac:dyDescent="0.35">
      <c r="A1929" s="57"/>
      <c r="B1929" s="3">
        <v>417</v>
      </c>
      <c r="C1929" s="9" t="s">
        <v>414</v>
      </c>
      <c r="D1929" s="106" t="s">
        <v>797</v>
      </c>
      <c r="E1929" s="107" t="s">
        <v>2422</v>
      </c>
      <c r="F1929" s="4" t="s">
        <v>13</v>
      </c>
      <c r="G1929" s="58">
        <v>32000</v>
      </c>
      <c r="H1929" s="58">
        <v>6080</v>
      </c>
      <c r="I1929" s="59">
        <v>38080</v>
      </c>
      <c r="J1929" s="60">
        <v>115000</v>
      </c>
      <c r="K1929" s="60">
        <f t="shared" si="649"/>
        <v>21850</v>
      </c>
      <c r="L1929" s="61">
        <f t="shared" si="650"/>
        <v>136850</v>
      </c>
      <c r="M1929" s="60">
        <v>106000</v>
      </c>
      <c r="N1929" s="60">
        <f t="shared" ref="N1929:N1992" si="656">+M1929*19%</f>
        <v>20140</v>
      </c>
      <c r="O1929" s="62">
        <f t="shared" ref="O1929:O1992" si="657">+M1929+N1929</f>
        <v>126140</v>
      </c>
      <c r="P1929" s="58">
        <v>32960</v>
      </c>
      <c r="Q1929" s="58">
        <v>6262.4</v>
      </c>
      <c r="R1929" s="58">
        <v>39222.400000000001</v>
      </c>
      <c r="S1929" s="62"/>
      <c r="T1929" s="63">
        <f t="shared" si="635"/>
        <v>38080</v>
      </c>
      <c r="U1929" s="63">
        <f t="shared" si="640"/>
        <v>100356.66666666667</v>
      </c>
      <c r="V1929" s="63">
        <f t="shared" si="641"/>
        <v>126140</v>
      </c>
      <c r="W1929" s="64">
        <f t="shared" si="642"/>
        <v>86949.052952843485</v>
      </c>
      <c r="X1929" s="64">
        <f t="shared" si="643"/>
        <v>72297.040805731478</v>
      </c>
      <c r="Y1929" s="64">
        <f t="shared" si="636"/>
        <v>82110</v>
      </c>
      <c r="Z1929" s="64">
        <f t="shared" si="637"/>
        <v>55188.520402865739</v>
      </c>
      <c r="AA1929" s="64">
        <f t="shared" si="644"/>
        <v>54198.371131735446</v>
      </c>
      <c r="AB1929" s="65">
        <f t="shared" si="638"/>
        <v>0.54005750621186543</v>
      </c>
      <c r="AC1929" s="66">
        <f>Z1929</f>
        <v>55188.520402865739</v>
      </c>
      <c r="AD1929" s="90" t="s">
        <v>4745</v>
      </c>
    </row>
    <row r="1930" spans="1:30" s="68" customFormat="1" ht="29.5" customHeight="1" x14ac:dyDescent="0.35">
      <c r="A1930" s="57"/>
      <c r="B1930" s="3">
        <v>418</v>
      </c>
      <c r="C1930" s="9" t="s">
        <v>414</v>
      </c>
      <c r="D1930" s="106" t="s">
        <v>1611</v>
      </c>
      <c r="E1930" s="107" t="s">
        <v>2423</v>
      </c>
      <c r="F1930" s="4" t="s">
        <v>13</v>
      </c>
      <c r="G1930" s="58">
        <v>84000</v>
      </c>
      <c r="H1930" s="58">
        <v>15960</v>
      </c>
      <c r="I1930" s="59">
        <v>99960</v>
      </c>
      <c r="J1930" s="60">
        <v>127000</v>
      </c>
      <c r="K1930" s="60">
        <f t="shared" si="649"/>
        <v>24130</v>
      </c>
      <c r="L1930" s="61">
        <f t="shared" si="650"/>
        <v>151130</v>
      </c>
      <c r="M1930" s="60">
        <v>117000</v>
      </c>
      <c r="N1930" s="60">
        <f t="shared" si="656"/>
        <v>22230</v>
      </c>
      <c r="O1930" s="62">
        <f t="shared" si="657"/>
        <v>139230</v>
      </c>
      <c r="P1930" s="58">
        <v>86520</v>
      </c>
      <c r="Q1930" s="58">
        <v>16438.8</v>
      </c>
      <c r="R1930" s="58">
        <v>102958.8</v>
      </c>
      <c r="S1930" s="62"/>
      <c r="T1930" s="63">
        <f t="shared" ref="T1930:T1993" si="658">MIN(I1930,L1930,O1930)</f>
        <v>99960</v>
      </c>
      <c r="U1930" s="63">
        <f t="shared" si="640"/>
        <v>130106.66666666667</v>
      </c>
      <c r="V1930" s="63">
        <f t="shared" si="641"/>
        <v>139230</v>
      </c>
      <c r="W1930" s="64">
        <f t="shared" si="642"/>
        <v>128125.79829776843</v>
      </c>
      <c r="X1930" s="64">
        <f t="shared" si="643"/>
        <v>126033.57148918117</v>
      </c>
      <c r="Y1930" s="64">
        <f t="shared" ref="Y1930:Y1993" si="659">AVERAGE(T1930,V1930)</f>
        <v>119595</v>
      </c>
      <c r="Z1930" s="64">
        <f t="shared" ref="Z1930:Z1993" si="660">AVERAGE(T1930,X1930)</f>
        <v>112996.78574459058</v>
      </c>
      <c r="AA1930" s="64">
        <f t="shared" si="644"/>
        <v>26777.203613023747</v>
      </c>
      <c r="AB1930" s="65">
        <f t="shared" ref="AB1930:AB1993" si="661">AA1930/U1930</f>
        <v>0.20580961989923968</v>
      </c>
      <c r="AC1930" s="66">
        <f>T1930</f>
        <v>99960</v>
      </c>
      <c r="AD1930" s="67" t="s">
        <v>4739</v>
      </c>
    </row>
    <row r="1931" spans="1:30" s="68" customFormat="1" ht="29.5" customHeight="1" x14ac:dyDescent="0.35">
      <c r="A1931" s="57"/>
      <c r="B1931" s="3">
        <v>419</v>
      </c>
      <c r="C1931" s="9" t="s">
        <v>414</v>
      </c>
      <c r="D1931" s="106" t="s">
        <v>1583</v>
      </c>
      <c r="E1931" s="107" t="s">
        <v>2424</v>
      </c>
      <c r="F1931" s="4" t="s">
        <v>13</v>
      </c>
      <c r="G1931" s="58">
        <v>35000</v>
      </c>
      <c r="H1931" s="58">
        <v>6650</v>
      </c>
      <c r="I1931" s="59">
        <v>41650</v>
      </c>
      <c r="J1931" s="60">
        <v>120000</v>
      </c>
      <c r="K1931" s="60">
        <f t="shared" si="649"/>
        <v>22800</v>
      </c>
      <c r="L1931" s="61">
        <f t="shared" si="650"/>
        <v>142800</v>
      </c>
      <c r="M1931" s="60">
        <v>112000</v>
      </c>
      <c r="N1931" s="60">
        <f t="shared" si="656"/>
        <v>21280</v>
      </c>
      <c r="O1931" s="62">
        <f t="shared" si="657"/>
        <v>133280</v>
      </c>
      <c r="P1931" s="58">
        <v>36400</v>
      </c>
      <c r="Q1931" s="58">
        <v>6916</v>
      </c>
      <c r="R1931" s="58">
        <v>43316</v>
      </c>
      <c r="S1931" s="62"/>
      <c r="T1931" s="63">
        <f t="shared" si="658"/>
        <v>41650</v>
      </c>
      <c r="U1931" s="63">
        <f t="shared" si="640"/>
        <v>105910</v>
      </c>
      <c r="V1931" s="63">
        <f t="shared" si="641"/>
        <v>133280</v>
      </c>
      <c r="W1931" s="64">
        <f t="shared" si="642"/>
        <v>92548.503166351511</v>
      </c>
      <c r="X1931" s="64">
        <f t="shared" si="643"/>
        <v>77890.909090909088</v>
      </c>
      <c r="Y1931" s="64">
        <f t="shared" si="659"/>
        <v>87465</v>
      </c>
      <c r="Z1931" s="64">
        <f t="shared" si="660"/>
        <v>59770.454545454544</v>
      </c>
      <c r="AA1931" s="64">
        <f t="shared" si="644"/>
        <v>55853.990904858358</v>
      </c>
      <c r="AB1931" s="65">
        <f t="shared" si="661"/>
        <v>0.52737221135736345</v>
      </c>
      <c r="AC1931" s="66">
        <f>Z1931</f>
        <v>59770.454545454544</v>
      </c>
      <c r="AD1931" s="90" t="s">
        <v>4745</v>
      </c>
    </row>
    <row r="1932" spans="1:30" s="68" customFormat="1" ht="29.5" customHeight="1" x14ac:dyDescent="0.35">
      <c r="A1932" s="57"/>
      <c r="B1932" s="3">
        <v>420</v>
      </c>
      <c r="C1932" s="9" t="s">
        <v>414</v>
      </c>
      <c r="D1932" s="106" t="s">
        <v>2425</v>
      </c>
      <c r="E1932" s="107" t="s">
        <v>2426</v>
      </c>
      <c r="F1932" s="4" t="s">
        <v>13</v>
      </c>
      <c r="G1932" s="58">
        <v>85100</v>
      </c>
      <c r="H1932" s="58">
        <v>16169</v>
      </c>
      <c r="I1932" s="59">
        <v>101269</v>
      </c>
      <c r="J1932" s="60">
        <v>135000</v>
      </c>
      <c r="K1932" s="60">
        <f t="shared" si="649"/>
        <v>25650</v>
      </c>
      <c r="L1932" s="61">
        <f t="shared" si="650"/>
        <v>160650</v>
      </c>
      <c r="M1932" s="60">
        <v>123000</v>
      </c>
      <c r="N1932" s="60">
        <f t="shared" si="656"/>
        <v>23370</v>
      </c>
      <c r="O1932" s="62">
        <f t="shared" si="657"/>
        <v>146370</v>
      </c>
      <c r="P1932" s="58">
        <v>87653.000000000015</v>
      </c>
      <c r="Q1932" s="58">
        <v>16654.070000000003</v>
      </c>
      <c r="R1932" s="58">
        <v>104307.07000000002</v>
      </c>
      <c r="S1932" s="62"/>
      <c r="T1932" s="63">
        <f t="shared" si="658"/>
        <v>101269</v>
      </c>
      <c r="U1932" s="63">
        <f t="shared" si="640"/>
        <v>136096.33333333334</v>
      </c>
      <c r="V1932" s="63">
        <f t="shared" si="641"/>
        <v>146370</v>
      </c>
      <c r="W1932" s="64">
        <f t="shared" si="642"/>
        <v>133537.4590015221</v>
      </c>
      <c r="X1932" s="64">
        <f t="shared" si="643"/>
        <v>130824.96304537251</v>
      </c>
      <c r="Y1932" s="64">
        <f t="shared" si="659"/>
        <v>123819.5</v>
      </c>
      <c r="Z1932" s="64">
        <f t="shared" si="660"/>
        <v>116046.98152268626</v>
      </c>
      <c r="AA1932" s="64">
        <f t="shared" si="644"/>
        <v>30994.950561879141</v>
      </c>
      <c r="AB1932" s="65">
        <f t="shared" si="661"/>
        <v>0.22774273048168678</v>
      </c>
      <c r="AC1932" s="66">
        <f t="shared" ref="AC1932:AC1935" si="662">T1932</f>
        <v>101269</v>
      </c>
      <c r="AD1932" s="67" t="s">
        <v>4739</v>
      </c>
    </row>
    <row r="1933" spans="1:30" s="68" customFormat="1" ht="29.5" customHeight="1" x14ac:dyDescent="0.35">
      <c r="A1933" s="57"/>
      <c r="B1933" s="3">
        <v>421</v>
      </c>
      <c r="C1933" s="9" t="s">
        <v>414</v>
      </c>
      <c r="D1933" s="106" t="s">
        <v>1550</v>
      </c>
      <c r="E1933" s="107" t="s">
        <v>2427</v>
      </c>
      <c r="F1933" s="4" t="s">
        <v>13</v>
      </c>
      <c r="G1933" s="58">
        <v>79600</v>
      </c>
      <c r="H1933" s="58">
        <v>15124</v>
      </c>
      <c r="I1933" s="59">
        <v>94724</v>
      </c>
      <c r="J1933" s="60">
        <v>113000</v>
      </c>
      <c r="K1933" s="60">
        <f t="shared" si="649"/>
        <v>21470</v>
      </c>
      <c r="L1933" s="61">
        <f t="shared" si="650"/>
        <v>134470</v>
      </c>
      <c r="M1933" s="60">
        <v>103000</v>
      </c>
      <c r="N1933" s="60">
        <f t="shared" si="656"/>
        <v>19570</v>
      </c>
      <c r="O1933" s="62">
        <f t="shared" si="657"/>
        <v>122570</v>
      </c>
      <c r="P1933" s="58">
        <v>81988</v>
      </c>
      <c r="Q1933" s="58">
        <v>15577.72</v>
      </c>
      <c r="R1933" s="58">
        <v>97565.72</v>
      </c>
      <c r="S1933" s="62"/>
      <c r="T1933" s="63">
        <f t="shared" si="658"/>
        <v>94724</v>
      </c>
      <c r="U1933" s="63">
        <f t="shared" si="640"/>
        <v>117254.66666666667</v>
      </c>
      <c r="V1933" s="63">
        <f t="shared" si="641"/>
        <v>122570</v>
      </c>
      <c r="W1933" s="64">
        <f t="shared" si="642"/>
        <v>116008.51656257191</v>
      </c>
      <c r="X1933" s="64">
        <f t="shared" si="643"/>
        <v>114713.13402190575</v>
      </c>
      <c r="Y1933" s="64">
        <f t="shared" si="659"/>
        <v>108647</v>
      </c>
      <c r="Z1933" s="64">
        <f t="shared" si="660"/>
        <v>104718.56701095287</v>
      </c>
      <c r="AA1933" s="64">
        <f t="shared" si="644"/>
        <v>20399.159427126699</v>
      </c>
      <c r="AB1933" s="65">
        <f t="shared" si="661"/>
        <v>0.17397311345498714</v>
      </c>
      <c r="AC1933" s="66">
        <f t="shared" si="662"/>
        <v>94724</v>
      </c>
      <c r="AD1933" s="67" t="s">
        <v>4739</v>
      </c>
    </row>
    <row r="1934" spans="1:30" s="68" customFormat="1" ht="29.5" customHeight="1" x14ac:dyDescent="0.35">
      <c r="A1934" s="57"/>
      <c r="B1934" s="3">
        <v>422</v>
      </c>
      <c r="C1934" s="9" t="s">
        <v>414</v>
      </c>
      <c r="D1934" s="106" t="s">
        <v>1557</v>
      </c>
      <c r="E1934" s="107" t="s">
        <v>2428</v>
      </c>
      <c r="F1934" s="4" t="s">
        <v>13</v>
      </c>
      <c r="G1934" s="58">
        <v>69400</v>
      </c>
      <c r="H1934" s="58">
        <v>13186</v>
      </c>
      <c r="I1934" s="59">
        <v>82586</v>
      </c>
      <c r="J1934" s="60">
        <v>101000</v>
      </c>
      <c r="K1934" s="60">
        <f t="shared" si="649"/>
        <v>19190</v>
      </c>
      <c r="L1934" s="61">
        <f t="shared" si="650"/>
        <v>120190</v>
      </c>
      <c r="M1934" s="60">
        <v>92000</v>
      </c>
      <c r="N1934" s="60">
        <f t="shared" si="656"/>
        <v>17480</v>
      </c>
      <c r="O1934" s="62">
        <f t="shared" si="657"/>
        <v>109480</v>
      </c>
      <c r="P1934" s="58">
        <v>71482</v>
      </c>
      <c r="Q1934" s="58">
        <v>13581.58</v>
      </c>
      <c r="R1934" s="58">
        <v>85063.58</v>
      </c>
      <c r="S1934" s="62"/>
      <c r="T1934" s="63">
        <f t="shared" si="658"/>
        <v>82586</v>
      </c>
      <c r="U1934" s="63">
        <f t="shared" si="640"/>
        <v>104085.33333333333</v>
      </c>
      <c r="V1934" s="63">
        <f t="shared" si="641"/>
        <v>109480</v>
      </c>
      <c r="W1934" s="64">
        <f t="shared" si="642"/>
        <v>102810.27447254864</v>
      </c>
      <c r="X1934" s="64">
        <f t="shared" si="643"/>
        <v>101478.75519038006</v>
      </c>
      <c r="Y1934" s="64">
        <f t="shared" si="659"/>
        <v>96033</v>
      </c>
      <c r="Z1934" s="64">
        <f t="shared" si="660"/>
        <v>92032.377595190032</v>
      </c>
      <c r="AA1934" s="64">
        <f t="shared" si="644"/>
        <v>19373.745774458122</v>
      </c>
      <c r="AB1934" s="65">
        <f t="shared" si="661"/>
        <v>0.18613329230943318</v>
      </c>
      <c r="AC1934" s="66">
        <f t="shared" si="662"/>
        <v>82586</v>
      </c>
      <c r="AD1934" s="67" t="s">
        <v>4739</v>
      </c>
    </row>
    <row r="1935" spans="1:30" s="68" customFormat="1" ht="29.5" customHeight="1" x14ac:dyDescent="0.35">
      <c r="A1935" s="57"/>
      <c r="B1935" s="3">
        <v>423</v>
      </c>
      <c r="C1935" s="9" t="s">
        <v>414</v>
      </c>
      <c r="D1935" s="106" t="s">
        <v>1552</v>
      </c>
      <c r="E1935" s="107" t="s">
        <v>2429</v>
      </c>
      <c r="F1935" s="4" t="s">
        <v>13</v>
      </c>
      <c r="G1935" s="58">
        <v>70200</v>
      </c>
      <c r="H1935" s="58">
        <v>13338</v>
      </c>
      <c r="I1935" s="59">
        <v>83538</v>
      </c>
      <c r="J1935" s="60">
        <v>50000</v>
      </c>
      <c r="K1935" s="60">
        <f t="shared" si="649"/>
        <v>9500</v>
      </c>
      <c r="L1935" s="61">
        <f t="shared" si="650"/>
        <v>59500</v>
      </c>
      <c r="M1935" s="60">
        <v>46000</v>
      </c>
      <c r="N1935" s="60">
        <f t="shared" si="656"/>
        <v>8740</v>
      </c>
      <c r="O1935" s="62">
        <f t="shared" si="657"/>
        <v>54740</v>
      </c>
      <c r="P1935" s="58">
        <v>74412</v>
      </c>
      <c r="Q1935" s="58">
        <v>14138.28</v>
      </c>
      <c r="R1935" s="58">
        <v>88550.28</v>
      </c>
      <c r="S1935" s="62"/>
      <c r="T1935" s="63">
        <f t="shared" si="658"/>
        <v>54740</v>
      </c>
      <c r="U1935" s="63">
        <f t="shared" si="640"/>
        <v>65926</v>
      </c>
      <c r="V1935" s="63">
        <f t="shared" si="641"/>
        <v>59500</v>
      </c>
      <c r="W1935" s="64">
        <f t="shared" si="642"/>
        <v>64799.045810709438</v>
      </c>
      <c r="X1935" s="64">
        <f t="shared" si="643"/>
        <v>63768.054695105769</v>
      </c>
      <c r="Y1935" s="64">
        <f t="shared" si="659"/>
        <v>57120</v>
      </c>
      <c r="Z1935" s="64">
        <f t="shared" si="660"/>
        <v>59254.027347552881</v>
      </c>
      <c r="AA1935" s="64">
        <f t="shared" si="644"/>
        <v>15437.010980108811</v>
      </c>
      <c r="AB1935" s="65">
        <f t="shared" si="661"/>
        <v>0.23415664502789205</v>
      </c>
      <c r="AC1935" s="66">
        <f t="shared" si="662"/>
        <v>54740</v>
      </c>
      <c r="AD1935" s="67" t="s">
        <v>4739</v>
      </c>
    </row>
    <row r="1936" spans="1:30" s="68" customFormat="1" ht="29.5" customHeight="1" x14ac:dyDescent="0.35">
      <c r="A1936" s="57"/>
      <c r="B1936" s="3">
        <v>424</v>
      </c>
      <c r="C1936" s="9" t="s">
        <v>414</v>
      </c>
      <c r="D1936" s="106" t="s">
        <v>1559</v>
      </c>
      <c r="E1936" s="107" t="s">
        <v>2430</v>
      </c>
      <c r="F1936" s="4" t="s">
        <v>13</v>
      </c>
      <c r="G1936" s="58">
        <v>35000</v>
      </c>
      <c r="H1936" s="58">
        <v>6650</v>
      </c>
      <c r="I1936" s="59">
        <v>41650</v>
      </c>
      <c r="J1936" s="60">
        <v>120000</v>
      </c>
      <c r="K1936" s="60">
        <f t="shared" si="649"/>
        <v>22800</v>
      </c>
      <c r="L1936" s="61">
        <f t="shared" si="650"/>
        <v>142800</v>
      </c>
      <c r="M1936" s="60">
        <v>112000</v>
      </c>
      <c r="N1936" s="60">
        <f t="shared" si="656"/>
        <v>21280</v>
      </c>
      <c r="O1936" s="62">
        <f t="shared" si="657"/>
        <v>133280</v>
      </c>
      <c r="P1936" s="58">
        <v>36750</v>
      </c>
      <c r="Q1936" s="58">
        <v>6982.5</v>
      </c>
      <c r="R1936" s="58">
        <v>43732.5</v>
      </c>
      <c r="S1936" s="62"/>
      <c r="T1936" s="63">
        <f t="shared" si="658"/>
        <v>41650</v>
      </c>
      <c r="U1936" s="63">
        <f t="shared" si="640"/>
        <v>105910</v>
      </c>
      <c r="V1936" s="63">
        <f t="shared" si="641"/>
        <v>133280</v>
      </c>
      <c r="W1936" s="64">
        <f t="shared" si="642"/>
        <v>92548.503166351511</v>
      </c>
      <c r="X1936" s="64">
        <f t="shared" si="643"/>
        <v>77890.909090909088</v>
      </c>
      <c r="Y1936" s="64">
        <f t="shared" si="659"/>
        <v>87465</v>
      </c>
      <c r="Z1936" s="64">
        <f t="shared" si="660"/>
        <v>59770.454545454544</v>
      </c>
      <c r="AA1936" s="64">
        <f t="shared" si="644"/>
        <v>55853.990904858358</v>
      </c>
      <c r="AB1936" s="65">
        <f t="shared" si="661"/>
        <v>0.52737221135736345</v>
      </c>
      <c r="AC1936" s="66">
        <f>Z1936</f>
        <v>59770.454545454544</v>
      </c>
      <c r="AD1936" s="90" t="s">
        <v>4745</v>
      </c>
    </row>
    <row r="1937" spans="1:30" s="68" customFormat="1" ht="29.5" customHeight="1" x14ac:dyDescent="0.35">
      <c r="A1937" s="57"/>
      <c r="B1937" s="3">
        <v>425</v>
      </c>
      <c r="C1937" s="9" t="s">
        <v>414</v>
      </c>
      <c r="D1937" s="106" t="s">
        <v>1561</v>
      </c>
      <c r="E1937" s="107" t="s">
        <v>2431</v>
      </c>
      <c r="F1937" s="4" t="s">
        <v>13</v>
      </c>
      <c r="G1937" s="58">
        <v>87800</v>
      </c>
      <c r="H1937" s="58">
        <v>16682</v>
      </c>
      <c r="I1937" s="59">
        <v>104482</v>
      </c>
      <c r="J1937" s="60">
        <v>125000</v>
      </c>
      <c r="K1937" s="60">
        <f t="shared" si="649"/>
        <v>23750</v>
      </c>
      <c r="L1937" s="61">
        <f t="shared" si="650"/>
        <v>148750</v>
      </c>
      <c r="M1937" s="60">
        <v>115000</v>
      </c>
      <c r="N1937" s="60">
        <f t="shared" si="656"/>
        <v>21850</v>
      </c>
      <c r="O1937" s="62">
        <f t="shared" si="657"/>
        <v>136850</v>
      </c>
      <c r="P1937" s="58">
        <v>93068</v>
      </c>
      <c r="Q1937" s="58">
        <v>17682.920000000002</v>
      </c>
      <c r="R1937" s="58">
        <v>110750.92</v>
      </c>
      <c r="S1937" s="62"/>
      <c r="T1937" s="63">
        <f t="shared" si="658"/>
        <v>104482</v>
      </c>
      <c r="U1937" s="63">
        <f t="shared" si="640"/>
        <v>130027.33333333333</v>
      </c>
      <c r="V1937" s="63">
        <f t="shared" si="641"/>
        <v>136850</v>
      </c>
      <c r="W1937" s="64">
        <f t="shared" si="642"/>
        <v>128602.00841616855</v>
      </c>
      <c r="X1937" s="64">
        <f t="shared" si="643"/>
        <v>127113.33117047988</v>
      </c>
      <c r="Y1937" s="64">
        <f t="shared" si="659"/>
        <v>120666</v>
      </c>
      <c r="Z1937" s="64">
        <f t="shared" si="660"/>
        <v>115797.66558523994</v>
      </c>
      <c r="AA1937" s="64">
        <f t="shared" si="644"/>
        <v>22909.071158240615</v>
      </c>
      <c r="AB1937" s="65">
        <f t="shared" si="661"/>
        <v>0.1761865799363258</v>
      </c>
      <c r="AC1937" s="66">
        <f t="shared" ref="AC1937:AC1940" si="663">T1937</f>
        <v>104482</v>
      </c>
      <c r="AD1937" s="67" t="s">
        <v>4739</v>
      </c>
    </row>
    <row r="1938" spans="1:30" s="68" customFormat="1" ht="29.5" customHeight="1" x14ac:dyDescent="0.35">
      <c r="A1938" s="57"/>
      <c r="B1938" s="3">
        <v>426</v>
      </c>
      <c r="C1938" s="9" t="s">
        <v>414</v>
      </c>
      <c r="D1938" s="106" t="s">
        <v>1563</v>
      </c>
      <c r="E1938" s="107" t="s">
        <v>2432</v>
      </c>
      <c r="F1938" s="4" t="s">
        <v>13</v>
      </c>
      <c r="G1938" s="58">
        <v>83400</v>
      </c>
      <c r="H1938" s="58">
        <v>15846</v>
      </c>
      <c r="I1938" s="59">
        <v>99246</v>
      </c>
      <c r="J1938" s="60">
        <v>108000</v>
      </c>
      <c r="K1938" s="60">
        <f t="shared" si="649"/>
        <v>20520</v>
      </c>
      <c r="L1938" s="61">
        <f t="shared" si="650"/>
        <v>128520</v>
      </c>
      <c r="M1938" s="60">
        <v>100000</v>
      </c>
      <c r="N1938" s="60">
        <f t="shared" si="656"/>
        <v>19000</v>
      </c>
      <c r="O1938" s="62">
        <f t="shared" si="657"/>
        <v>119000</v>
      </c>
      <c r="P1938" s="58">
        <v>88404</v>
      </c>
      <c r="Q1938" s="58">
        <v>16796.759999999998</v>
      </c>
      <c r="R1938" s="58">
        <v>105200.76</v>
      </c>
      <c r="S1938" s="62"/>
      <c r="T1938" s="63">
        <f t="shared" si="658"/>
        <v>99246</v>
      </c>
      <c r="U1938" s="63">
        <f t="shared" ref="U1938:U2001" si="664">AVERAGE(I1938,L1938,O1938)</f>
        <v>115588.66666666667</v>
      </c>
      <c r="V1938" s="63">
        <f t="shared" ref="V1938:V2001" si="665">MEDIAN(I1938,L1938,O1938)</f>
        <v>119000</v>
      </c>
      <c r="W1938" s="64">
        <f t="shared" ref="W1938:W2001" si="666">GEOMEAN(I1938,L1938,O1938)</f>
        <v>114923.86679798496</v>
      </c>
      <c r="X1938" s="64">
        <f t="shared" ref="X1938:X2001" si="667">HARMEAN(I1938,L1938,O1938)</f>
        <v>114241.21759890858</v>
      </c>
      <c r="Y1938" s="64">
        <f t="shared" si="659"/>
        <v>109123</v>
      </c>
      <c r="Z1938" s="64">
        <f t="shared" si="660"/>
        <v>106743.60879945429</v>
      </c>
      <c r="AA1938" s="64">
        <f t="shared" ref="AA1938:AA2001" si="668">STDEV(I1938,L1938,O1938)</f>
        <v>14932.168808760905</v>
      </c>
      <c r="AB1938" s="65">
        <f t="shared" si="661"/>
        <v>0.12918367552263693</v>
      </c>
      <c r="AC1938" s="66">
        <f t="shared" si="663"/>
        <v>99246</v>
      </c>
      <c r="AD1938" s="67" t="s">
        <v>4739</v>
      </c>
    </row>
    <row r="1939" spans="1:30" s="68" customFormat="1" ht="29.5" customHeight="1" x14ac:dyDescent="0.35">
      <c r="A1939" s="57"/>
      <c r="B1939" s="3">
        <v>427</v>
      </c>
      <c r="C1939" s="9" t="s">
        <v>414</v>
      </c>
      <c r="D1939" s="106" t="s">
        <v>1567</v>
      </c>
      <c r="E1939" s="107" t="s">
        <v>2433</v>
      </c>
      <c r="F1939" s="4" t="s">
        <v>13</v>
      </c>
      <c r="G1939" s="58">
        <v>76800</v>
      </c>
      <c r="H1939" s="58">
        <v>14592</v>
      </c>
      <c r="I1939" s="59">
        <v>91392</v>
      </c>
      <c r="J1939" s="60">
        <v>103000</v>
      </c>
      <c r="K1939" s="60">
        <f t="shared" si="649"/>
        <v>19570</v>
      </c>
      <c r="L1939" s="61">
        <f t="shared" si="650"/>
        <v>122570</v>
      </c>
      <c r="M1939" s="60">
        <v>94000</v>
      </c>
      <c r="N1939" s="60">
        <f t="shared" si="656"/>
        <v>17860</v>
      </c>
      <c r="O1939" s="62">
        <f t="shared" si="657"/>
        <v>111860</v>
      </c>
      <c r="P1939" s="58">
        <v>80640.000000000015</v>
      </c>
      <c r="Q1939" s="58">
        <v>15321.600000000002</v>
      </c>
      <c r="R1939" s="58">
        <v>95961.60000000002</v>
      </c>
      <c r="S1939" s="62"/>
      <c r="T1939" s="63">
        <f t="shared" si="658"/>
        <v>91392</v>
      </c>
      <c r="U1939" s="63">
        <f t="shared" si="664"/>
        <v>108607.33333333333</v>
      </c>
      <c r="V1939" s="63">
        <f t="shared" si="665"/>
        <v>111860</v>
      </c>
      <c r="W1939" s="64">
        <f t="shared" si="666"/>
        <v>107809.17620431528</v>
      </c>
      <c r="X1939" s="64">
        <f t="shared" si="667"/>
        <v>106989.15152589919</v>
      </c>
      <c r="Y1939" s="64">
        <f t="shared" si="659"/>
        <v>101626</v>
      </c>
      <c r="Z1939" s="64">
        <f t="shared" si="660"/>
        <v>99190.575762949593</v>
      </c>
      <c r="AA1939" s="64">
        <f t="shared" si="668"/>
        <v>15841.45830829132</v>
      </c>
      <c r="AB1939" s="65">
        <f t="shared" si="661"/>
        <v>0.1458599324934288</v>
      </c>
      <c r="AC1939" s="66">
        <f t="shared" si="663"/>
        <v>91392</v>
      </c>
      <c r="AD1939" s="67" t="s">
        <v>4739</v>
      </c>
    </row>
    <row r="1940" spans="1:30" s="68" customFormat="1" ht="29.5" customHeight="1" x14ac:dyDescent="0.35">
      <c r="A1940" s="57"/>
      <c r="B1940" s="3">
        <v>428</v>
      </c>
      <c r="C1940" s="9" t="s">
        <v>414</v>
      </c>
      <c r="D1940" s="106" t="s">
        <v>2434</v>
      </c>
      <c r="E1940" s="107" t="s">
        <v>2435</v>
      </c>
      <c r="F1940" s="4" t="s">
        <v>13</v>
      </c>
      <c r="G1940" s="58">
        <v>86800</v>
      </c>
      <c r="H1940" s="58">
        <v>16492</v>
      </c>
      <c r="I1940" s="59">
        <v>103292</v>
      </c>
      <c r="J1940" s="60">
        <v>123000</v>
      </c>
      <c r="K1940" s="60">
        <f t="shared" si="649"/>
        <v>23370</v>
      </c>
      <c r="L1940" s="61">
        <f t="shared" si="650"/>
        <v>146370</v>
      </c>
      <c r="M1940" s="60">
        <v>112000</v>
      </c>
      <c r="N1940" s="60">
        <f t="shared" si="656"/>
        <v>21280</v>
      </c>
      <c r="O1940" s="62">
        <f t="shared" si="657"/>
        <v>133280</v>
      </c>
      <c r="P1940" s="58">
        <v>91140.000000000015</v>
      </c>
      <c r="Q1940" s="58">
        <v>17316.600000000002</v>
      </c>
      <c r="R1940" s="58">
        <v>108456.60000000002</v>
      </c>
      <c r="S1940" s="62"/>
      <c r="T1940" s="63">
        <f t="shared" si="658"/>
        <v>103292</v>
      </c>
      <c r="U1940" s="63">
        <f t="shared" si="664"/>
        <v>127647.33333333333</v>
      </c>
      <c r="V1940" s="63">
        <f t="shared" si="665"/>
        <v>133280</v>
      </c>
      <c r="W1940" s="64">
        <f t="shared" si="666"/>
        <v>126307.14379885151</v>
      </c>
      <c r="X1940" s="64">
        <f t="shared" si="667"/>
        <v>124915.19213437116</v>
      </c>
      <c r="Y1940" s="64">
        <f t="shared" si="659"/>
        <v>118286</v>
      </c>
      <c r="Z1940" s="64">
        <f t="shared" si="660"/>
        <v>114103.59606718557</v>
      </c>
      <c r="AA1940" s="64">
        <f t="shared" si="668"/>
        <v>22084.467875258666</v>
      </c>
      <c r="AB1940" s="65">
        <f t="shared" si="661"/>
        <v>0.17301158824515461</v>
      </c>
      <c r="AC1940" s="66">
        <f t="shared" si="663"/>
        <v>103292</v>
      </c>
      <c r="AD1940" s="67" t="s">
        <v>4739</v>
      </c>
    </row>
    <row r="1941" spans="1:30" s="68" customFormat="1" ht="29.5" customHeight="1" x14ac:dyDescent="0.35">
      <c r="A1941" s="57"/>
      <c r="B1941" s="3">
        <v>429</v>
      </c>
      <c r="C1941" s="9" t="s">
        <v>414</v>
      </c>
      <c r="D1941" s="106" t="s">
        <v>2436</v>
      </c>
      <c r="E1941" s="107" t="s">
        <v>2437</v>
      </c>
      <c r="F1941" s="4" t="s">
        <v>13</v>
      </c>
      <c r="G1941" s="58">
        <v>43000</v>
      </c>
      <c r="H1941" s="58">
        <v>8170</v>
      </c>
      <c r="I1941" s="59">
        <v>51170</v>
      </c>
      <c r="J1941" s="60">
        <v>113000</v>
      </c>
      <c r="K1941" s="60">
        <f t="shared" si="649"/>
        <v>21470</v>
      </c>
      <c r="L1941" s="61">
        <f t="shared" si="650"/>
        <v>134470</v>
      </c>
      <c r="M1941" s="60">
        <v>105000</v>
      </c>
      <c r="N1941" s="60">
        <f t="shared" si="656"/>
        <v>19950</v>
      </c>
      <c r="O1941" s="62">
        <f t="shared" si="657"/>
        <v>124950</v>
      </c>
      <c r="P1941" s="58">
        <v>44290</v>
      </c>
      <c r="Q1941" s="58">
        <v>8415.1</v>
      </c>
      <c r="R1941" s="58">
        <v>52705.1</v>
      </c>
      <c r="S1941" s="62"/>
      <c r="T1941" s="63">
        <f t="shared" si="658"/>
        <v>51170</v>
      </c>
      <c r="U1941" s="63">
        <f t="shared" si="664"/>
        <v>103530</v>
      </c>
      <c r="V1941" s="63">
        <f t="shared" si="665"/>
        <v>124950</v>
      </c>
      <c r="W1941" s="64">
        <f t="shared" si="666"/>
        <v>95087.99588144802</v>
      </c>
      <c r="X1941" s="64">
        <f t="shared" si="667"/>
        <v>85757.151937473507</v>
      </c>
      <c r="Y1941" s="64">
        <f t="shared" si="659"/>
        <v>88060</v>
      </c>
      <c r="Z1941" s="64">
        <f t="shared" si="660"/>
        <v>68463.575968736754</v>
      </c>
      <c r="AA1941" s="64">
        <f t="shared" si="668"/>
        <v>45594.240864389882</v>
      </c>
      <c r="AB1941" s="65">
        <f t="shared" si="661"/>
        <v>0.44039641518777051</v>
      </c>
      <c r="AC1941" s="66">
        <f>Z1941</f>
        <v>68463.575968736754</v>
      </c>
      <c r="AD1941" s="90" t="s">
        <v>4745</v>
      </c>
    </row>
    <row r="1942" spans="1:30" s="68" customFormat="1" ht="29.5" customHeight="1" x14ac:dyDescent="0.35">
      <c r="A1942" s="57"/>
      <c r="B1942" s="3">
        <v>430</v>
      </c>
      <c r="C1942" s="9" t="s">
        <v>414</v>
      </c>
      <c r="D1942" s="106" t="s">
        <v>2438</v>
      </c>
      <c r="E1942" s="107" t="s">
        <v>2439</v>
      </c>
      <c r="F1942" s="4" t="s">
        <v>13</v>
      </c>
      <c r="G1942" s="58">
        <v>70900</v>
      </c>
      <c r="H1942" s="58">
        <v>13471</v>
      </c>
      <c r="I1942" s="59">
        <v>84371</v>
      </c>
      <c r="J1942" s="60">
        <v>102000</v>
      </c>
      <c r="K1942" s="60">
        <f t="shared" si="649"/>
        <v>19380</v>
      </c>
      <c r="L1942" s="61">
        <f t="shared" si="650"/>
        <v>121380</v>
      </c>
      <c r="M1942" s="60">
        <v>94000</v>
      </c>
      <c r="N1942" s="60">
        <f t="shared" si="656"/>
        <v>17860</v>
      </c>
      <c r="O1942" s="62">
        <f t="shared" si="657"/>
        <v>111860</v>
      </c>
      <c r="P1942" s="58">
        <v>74445</v>
      </c>
      <c r="Q1942" s="58">
        <v>14144.55</v>
      </c>
      <c r="R1942" s="58">
        <v>88589.55</v>
      </c>
      <c r="S1942" s="62"/>
      <c r="T1942" s="63">
        <f t="shared" si="658"/>
        <v>84371</v>
      </c>
      <c r="U1942" s="63">
        <f t="shared" si="664"/>
        <v>105870.33333333333</v>
      </c>
      <c r="V1942" s="63">
        <f t="shared" si="665"/>
        <v>111860</v>
      </c>
      <c r="W1942" s="64">
        <f t="shared" si="666"/>
        <v>104633.73181002725</v>
      </c>
      <c r="X1942" s="64">
        <f t="shared" si="667"/>
        <v>103338.70330943094</v>
      </c>
      <c r="Y1942" s="64">
        <f t="shared" si="659"/>
        <v>98115.5</v>
      </c>
      <c r="Z1942" s="64">
        <f t="shared" si="660"/>
        <v>93854.851654715472</v>
      </c>
      <c r="AA1942" s="64">
        <f t="shared" si="668"/>
        <v>19217.793846675897</v>
      </c>
      <c r="AB1942" s="65">
        <f t="shared" si="661"/>
        <v>0.18152199243737682</v>
      </c>
      <c r="AC1942" s="66">
        <f t="shared" ref="AC1942:AC1944" si="669">T1942</f>
        <v>84371</v>
      </c>
      <c r="AD1942" s="67" t="s">
        <v>4739</v>
      </c>
    </row>
    <row r="1943" spans="1:30" s="68" customFormat="1" ht="29.5" customHeight="1" x14ac:dyDescent="0.35">
      <c r="A1943" s="57"/>
      <c r="B1943" s="3">
        <v>431</v>
      </c>
      <c r="C1943" s="9" t="s">
        <v>414</v>
      </c>
      <c r="D1943" s="106" t="s">
        <v>1575</v>
      </c>
      <c r="E1943" s="107" t="s">
        <v>2440</v>
      </c>
      <c r="F1943" s="4" t="s">
        <v>13</v>
      </c>
      <c r="G1943" s="58">
        <v>83100</v>
      </c>
      <c r="H1943" s="58">
        <v>15789</v>
      </c>
      <c r="I1943" s="59">
        <v>98889</v>
      </c>
      <c r="J1943" s="60">
        <v>109000</v>
      </c>
      <c r="K1943" s="60">
        <f t="shared" si="649"/>
        <v>20710</v>
      </c>
      <c r="L1943" s="61">
        <f t="shared" si="650"/>
        <v>129710</v>
      </c>
      <c r="M1943" s="60">
        <v>101000</v>
      </c>
      <c r="N1943" s="60">
        <f t="shared" si="656"/>
        <v>19190</v>
      </c>
      <c r="O1943" s="62">
        <f t="shared" si="657"/>
        <v>120190</v>
      </c>
      <c r="P1943" s="58">
        <v>85593</v>
      </c>
      <c r="Q1943" s="58">
        <v>16262.67</v>
      </c>
      <c r="R1943" s="58">
        <v>101855.67</v>
      </c>
      <c r="S1943" s="62"/>
      <c r="T1943" s="63">
        <f t="shared" si="658"/>
        <v>98889</v>
      </c>
      <c r="U1943" s="63">
        <f t="shared" si="664"/>
        <v>116263</v>
      </c>
      <c r="V1943" s="63">
        <f t="shared" si="665"/>
        <v>120190</v>
      </c>
      <c r="W1943" s="64">
        <f t="shared" si="666"/>
        <v>115521.61717073845</v>
      </c>
      <c r="X1943" s="64">
        <f t="shared" si="667"/>
        <v>114757.80052705551</v>
      </c>
      <c r="Y1943" s="64">
        <f t="shared" si="659"/>
        <v>109539.5</v>
      </c>
      <c r="Z1943" s="64">
        <f t="shared" si="660"/>
        <v>106823.40026352776</v>
      </c>
      <c r="AA1943" s="64">
        <f t="shared" si="668"/>
        <v>15781.302449417792</v>
      </c>
      <c r="AB1943" s="65">
        <f t="shared" si="661"/>
        <v>0.13573796005107205</v>
      </c>
      <c r="AC1943" s="66">
        <f t="shared" si="669"/>
        <v>98889</v>
      </c>
      <c r="AD1943" s="67" t="s">
        <v>4739</v>
      </c>
    </row>
    <row r="1944" spans="1:30" s="68" customFormat="1" ht="29.5" customHeight="1" x14ac:dyDescent="0.35">
      <c r="A1944" s="57"/>
      <c r="B1944" s="3">
        <v>432</v>
      </c>
      <c r="C1944" s="9" t="s">
        <v>414</v>
      </c>
      <c r="D1944" s="106" t="s">
        <v>1577</v>
      </c>
      <c r="E1944" s="107" t="s">
        <v>2441</v>
      </c>
      <c r="F1944" s="4" t="s">
        <v>13</v>
      </c>
      <c r="G1944" s="58">
        <v>88300</v>
      </c>
      <c r="H1944" s="58">
        <v>16777</v>
      </c>
      <c r="I1944" s="59">
        <v>105077</v>
      </c>
      <c r="J1944" s="60">
        <v>104000</v>
      </c>
      <c r="K1944" s="60">
        <f t="shared" si="649"/>
        <v>19760</v>
      </c>
      <c r="L1944" s="61">
        <f t="shared" si="650"/>
        <v>123760</v>
      </c>
      <c r="M1944" s="60">
        <v>95000</v>
      </c>
      <c r="N1944" s="60">
        <f t="shared" si="656"/>
        <v>18050</v>
      </c>
      <c r="O1944" s="62">
        <f t="shared" si="657"/>
        <v>113050</v>
      </c>
      <c r="P1944" s="58">
        <v>93598</v>
      </c>
      <c r="Q1944" s="58">
        <v>17783.62</v>
      </c>
      <c r="R1944" s="58">
        <v>111381.62</v>
      </c>
      <c r="S1944" s="62"/>
      <c r="T1944" s="63">
        <f t="shared" si="658"/>
        <v>105077</v>
      </c>
      <c r="U1944" s="63">
        <f t="shared" si="664"/>
        <v>113962.33333333333</v>
      </c>
      <c r="V1944" s="63">
        <f t="shared" si="665"/>
        <v>113050</v>
      </c>
      <c r="W1944" s="64">
        <f t="shared" si="666"/>
        <v>113706.7319007381</v>
      </c>
      <c r="X1944" s="64">
        <f t="shared" si="667"/>
        <v>113453.1661062885</v>
      </c>
      <c r="Y1944" s="64">
        <f t="shared" si="659"/>
        <v>109063.5</v>
      </c>
      <c r="Z1944" s="64">
        <f t="shared" si="660"/>
        <v>109265.08305314425</v>
      </c>
      <c r="AA1944" s="64">
        <f t="shared" si="668"/>
        <v>9374.8539366399382</v>
      </c>
      <c r="AB1944" s="65">
        <f t="shared" si="661"/>
        <v>8.2262741227130065E-2</v>
      </c>
      <c r="AC1944" s="66">
        <f t="shared" si="669"/>
        <v>105077</v>
      </c>
      <c r="AD1944" s="67" t="s">
        <v>4739</v>
      </c>
    </row>
    <row r="1945" spans="1:30" s="68" customFormat="1" ht="29.5" customHeight="1" x14ac:dyDescent="0.35">
      <c r="A1945" s="57"/>
      <c r="B1945" s="3">
        <v>433</v>
      </c>
      <c r="C1945" s="9" t="s">
        <v>414</v>
      </c>
      <c r="D1945" s="106" t="s">
        <v>1051</v>
      </c>
      <c r="E1945" s="107" t="s">
        <v>2442</v>
      </c>
      <c r="F1945" s="4" t="s">
        <v>13</v>
      </c>
      <c r="G1945" s="58">
        <v>851000</v>
      </c>
      <c r="H1945" s="58">
        <v>161690</v>
      </c>
      <c r="I1945" s="59">
        <v>1012690</v>
      </c>
      <c r="J1945" s="60">
        <v>103000</v>
      </c>
      <c r="K1945" s="60">
        <f t="shared" si="649"/>
        <v>19570</v>
      </c>
      <c r="L1945" s="61">
        <f t="shared" si="650"/>
        <v>122570</v>
      </c>
      <c r="M1945" s="60">
        <v>95000</v>
      </c>
      <c r="N1945" s="60">
        <f t="shared" si="656"/>
        <v>18050</v>
      </c>
      <c r="O1945" s="62">
        <f t="shared" si="657"/>
        <v>113050</v>
      </c>
      <c r="P1945" s="58">
        <v>876530</v>
      </c>
      <c r="Q1945" s="58">
        <v>166540.70000000001</v>
      </c>
      <c r="R1945" s="58">
        <v>1043070.7</v>
      </c>
      <c r="S1945" s="62"/>
      <c r="T1945" s="63">
        <f t="shared" si="658"/>
        <v>113050</v>
      </c>
      <c r="U1945" s="63">
        <f t="shared" si="664"/>
        <v>416103.33333333331</v>
      </c>
      <c r="V1945" s="63">
        <f t="shared" si="665"/>
        <v>122570</v>
      </c>
      <c r="W1945" s="64">
        <f t="shared" si="666"/>
        <v>241199.88223129653</v>
      </c>
      <c r="X1945" s="64">
        <f t="shared" si="667"/>
        <v>166743.40767207197</v>
      </c>
      <c r="Y1945" s="64">
        <f t="shared" si="659"/>
        <v>117810</v>
      </c>
      <c r="Z1945" s="64">
        <f t="shared" si="660"/>
        <v>139896.70383603597</v>
      </c>
      <c r="AA1945" s="64">
        <f t="shared" si="668"/>
        <v>516681.13545332127</v>
      </c>
      <c r="AB1945" s="65">
        <f t="shared" si="661"/>
        <v>1.2417135217694033</v>
      </c>
      <c r="AC1945" s="66">
        <f>X1945</f>
        <v>166743.40767207197</v>
      </c>
      <c r="AD1945" s="88" t="s">
        <v>4740</v>
      </c>
    </row>
    <row r="1946" spans="1:30" s="68" customFormat="1" ht="29.5" customHeight="1" x14ac:dyDescent="0.35">
      <c r="A1946" s="57"/>
      <c r="B1946" s="3">
        <v>434</v>
      </c>
      <c r="C1946" s="9" t="s">
        <v>414</v>
      </c>
      <c r="D1946" s="106" t="s">
        <v>1593</v>
      </c>
      <c r="E1946" s="107" t="s">
        <v>2443</v>
      </c>
      <c r="F1946" s="4" t="s">
        <v>13</v>
      </c>
      <c r="G1946" s="58">
        <v>782000</v>
      </c>
      <c r="H1946" s="58">
        <v>148580</v>
      </c>
      <c r="I1946" s="59">
        <v>930580</v>
      </c>
      <c r="J1946" s="60">
        <v>48000</v>
      </c>
      <c r="K1946" s="60">
        <f t="shared" si="649"/>
        <v>9120</v>
      </c>
      <c r="L1946" s="61">
        <f t="shared" si="650"/>
        <v>57120</v>
      </c>
      <c r="M1946" s="60">
        <v>45000</v>
      </c>
      <c r="N1946" s="60">
        <f t="shared" si="656"/>
        <v>8550</v>
      </c>
      <c r="O1946" s="62">
        <f t="shared" si="657"/>
        <v>53550</v>
      </c>
      <c r="P1946" s="58">
        <v>828920.00000000012</v>
      </c>
      <c r="Q1946" s="58">
        <v>157494.80000000002</v>
      </c>
      <c r="R1946" s="58">
        <v>986414.80000000016</v>
      </c>
      <c r="S1946" s="62"/>
      <c r="T1946" s="63">
        <f t="shared" si="658"/>
        <v>53550</v>
      </c>
      <c r="U1946" s="63">
        <f t="shared" si="664"/>
        <v>347083.33333333331</v>
      </c>
      <c r="V1946" s="63">
        <f t="shared" si="665"/>
        <v>57120</v>
      </c>
      <c r="W1946" s="64">
        <f t="shared" si="666"/>
        <v>141720.86556236274</v>
      </c>
      <c r="X1946" s="64">
        <f t="shared" si="667"/>
        <v>80524.509254066186</v>
      </c>
      <c r="Y1946" s="64">
        <f t="shared" si="659"/>
        <v>55335</v>
      </c>
      <c r="Z1946" s="64">
        <f t="shared" si="660"/>
        <v>67037.254627033093</v>
      </c>
      <c r="AA1946" s="64">
        <f t="shared" si="668"/>
        <v>505326.08900919941</v>
      </c>
      <c r="AB1946" s="65">
        <f t="shared" si="661"/>
        <v>1.4559215049484737</v>
      </c>
      <c r="AC1946" s="66">
        <f t="shared" ref="AC1946:AC1951" si="670">X1946</f>
        <v>80524.509254066186</v>
      </c>
      <c r="AD1946" s="88" t="s">
        <v>4740</v>
      </c>
    </row>
    <row r="1947" spans="1:30" s="68" customFormat="1" ht="29.5" customHeight="1" x14ac:dyDescent="0.35">
      <c r="A1947" s="57"/>
      <c r="B1947" s="3">
        <v>435</v>
      </c>
      <c r="C1947" s="9" t="s">
        <v>414</v>
      </c>
      <c r="D1947" s="106" t="s">
        <v>2444</v>
      </c>
      <c r="E1947" s="107" t="s">
        <v>2445</v>
      </c>
      <c r="F1947" s="4" t="s">
        <v>13</v>
      </c>
      <c r="G1947" s="58">
        <v>769000</v>
      </c>
      <c r="H1947" s="58">
        <v>146110</v>
      </c>
      <c r="I1947" s="59">
        <v>915110</v>
      </c>
      <c r="J1947" s="60">
        <v>65000</v>
      </c>
      <c r="K1947" s="60">
        <f t="shared" si="649"/>
        <v>12350</v>
      </c>
      <c r="L1947" s="61">
        <f t="shared" si="650"/>
        <v>77350</v>
      </c>
      <c r="M1947" s="60">
        <v>61000</v>
      </c>
      <c r="N1947" s="60">
        <f t="shared" si="656"/>
        <v>11590</v>
      </c>
      <c r="O1947" s="62">
        <f t="shared" si="657"/>
        <v>72590</v>
      </c>
      <c r="P1947" s="58">
        <v>792070.00000000012</v>
      </c>
      <c r="Q1947" s="58">
        <v>150493.30000000002</v>
      </c>
      <c r="R1947" s="58">
        <v>942563.30000000016</v>
      </c>
      <c r="S1947" s="62"/>
      <c r="T1947" s="63">
        <f t="shared" si="658"/>
        <v>72590</v>
      </c>
      <c r="U1947" s="63">
        <f t="shared" si="664"/>
        <v>355016.66666666669</v>
      </c>
      <c r="V1947" s="63">
        <f t="shared" si="665"/>
        <v>77350</v>
      </c>
      <c r="W1947" s="64">
        <f t="shared" si="666"/>
        <v>172558.67812081383</v>
      </c>
      <c r="X1947" s="64">
        <f t="shared" si="667"/>
        <v>107925.25654626756</v>
      </c>
      <c r="Y1947" s="64">
        <f t="shared" si="659"/>
        <v>74970</v>
      </c>
      <c r="Z1947" s="64">
        <f t="shared" si="660"/>
        <v>90257.628273133771</v>
      </c>
      <c r="AA1947" s="64">
        <f t="shared" si="668"/>
        <v>485060.89404664788</v>
      </c>
      <c r="AB1947" s="65">
        <f t="shared" si="661"/>
        <v>1.3663045698699061</v>
      </c>
      <c r="AC1947" s="66">
        <f t="shared" si="670"/>
        <v>107925.25654626756</v>
      </c>
      <c r="AD1947" s="88" t="s">
        <v>4740</v>
      </c>
    </row>
    <row r="1948" spans="1:30" s="68" customFormat="1" ht="29.5" customHeight="1" x14ac:dyDescent="0.35">
      <c r="A1948" s="57"/>
      <c r="B1948" s="3">
        <v>436</v>
      </c>
      <c r="C1948" s="9" t="s">
        <v>414</v>
      </c>
      <c r="D1948" s="106" t="s">
        <v>1597</v>
      </c>
      <c r="E1948" s="107" t="s">
        <v>2446</v>
      </c>
      <c r="F1948" s="4" t="s">
        <v>13</v>
      </c>
      <c r="G1948" s="58">
        <v>800000</v>
      </c>
      <c r="H1948" s="58">
        <v>152000</v>
      </c>
      <c r="I1948" s="59">
        <v>952000</v>
      </c>
      <c r="J1948" s="60">
        <v>102000</v>
      </c>
      <c r="K1948" s="60">
        <f t="shared" si="649"/>
        <v>19380</v>
      </c>
      <c r="L1948" s="61">
        <f t="shared" si="650"/>
        <v>121380</v>
      </c>
      <c r="M1948" s="60">
        <v>94000</v>
      </c>
      <c r="N1948" s="60">
        <f t="shared" si="656"/>
        <v>17860</v>
      </c>
      <c r="O1948" s="62">
        <f t="shared" si="657"/>
        <v>111860</v>
      </c>
      <c r="P1948" s="58">
        <v>840000</v>
      </c>
      <c r="Q1948" s="58">
        <v>159600</v>
      </c>
      <c r="R1948" s="58">
        <v>999600</v>
      </c>
      <c r="S1948" s="62"/>
      <c r="T1948" s="63">
        <f t="shared" si="658"/>
        <v>111860</v>
      </c>
      <c r="U1948" s="63">
        <f t="shared" si="664"/>
        <v>395080</v>
      </c>
      <c r="V1948" s="63">
        <f t="shared" si="665"/>
        <v>121380</v>
      </c>
      <c r="W1948" s="64">
        <f t="shared" si="666"/>
        <v>234685.522274644</v>
      </c>
      <c r="X1948" s="64">
        <f t="shared" si="667"/>
        <v>164575.13763011759</v>
      </c>
      <c r="Y1948" s="64">
        <f t="shared" si="659"/>
        <v>116620</v>
      </c>
      <c r="Z1948" s="64">
        <f t="shared" si="660"/>
        <v>138217.5688150588</v>
      </c>
      <c r="AA1948" s="64">
        <f t="shared" si="668"/>
        <v>482330.35608387744</v>
      </c>
      <c r="AB1948" s="65">
        <f t="shared" si="661"/>
        <v>1.2208422498832576</v>
      </c>
      <c r="AC1948" s="66">
        <f t="shared" si="670"/>
        <v>164575.13763011759</v>
      </c>
      <c r="AD1948" s="88" t="s">
        <v>4740</v>
      </c>
    </row>
    <row r="1949" spans="1:30" s="68" customFormat="1" ht="29.5" customHeight="1" x14ac:dyDescent="0.35">
      <c r="A1949" s="57"/>
      <c r="B1949" s="3">
        <v>437</v>
      </c>
      <c r="C1949" s="9" t="s">
        <v>414</v>
      </c>
      <c r="D1949" s="106" t="s">
        <v>1639</v>
      </c>
      <c r="E1949" s="107" t="s">
        <v>2447</v>
      </c>
      <c r="F1949" s="4" t="s">
        <v>13</v>
      </c>
      <c r="G1949" s="58">
        <v>687000</v>
      </c>
      <c r="H1949" s="58">
        <v>130530</v>
      </c>
      <c r="I1949" s="59">
        <v>817530</v>
      </c>
      <c r="J1949" s="60">
        <v>107000</v>
      </c>
      <c r="K1949" s="60">
        <f t="shared" si="649"/>
        <v>20330</v>
      </c>
      <c r="L1949" s="61">
        <f t="shared" si="650"/>
        <v>127330</v>
      </c>
      <c r="M1949" s="60">
        <v>98000</v>
      </c>
      <c r="N1949" s="60">
        <f t="shared" si="656"/>
        <v>18620</v>
      </c>
      <c r="O1949" s="62">
        <f t="shared" si="657"/>
        <v>116620</v>
      </c>
      <c r="P1949" s="58">
        <v>707610</v>
      </c>
      <c r="Q1949" s="58">
        <v>134445.9</v>
      </c>
      <c r="R1949" s="58">
        <v>842055.9</v>
      </c>
      <c r="S1949" s="62"/>
      <c r="T1949" s="63">
        <f t="shared" si="658"/>
        <v>116620</v>
      </c>
      <c r="U1949" s="63">
        <f t="shared" si="664"/>
        <v>353826.66666666669</v>
      </c>
      <c r="V1949" s="63">
        <f t="shared" si="665"/>
        <v>127330</v>
      </c>
      <c r="W1949" s="64">
        <f t="shared" si="666"/>
        <v>229827.76385190195</v>
      </c>
      <c r="X1949" s="64">
        <f t="shared" si="667"/>
        <v>169955.64885243954</v>
      </c>
      <c r="Y1949" s="64">
        <f t="shared" si="659"/>
        <v>121975</v>
      </c>
      <c r="Z1949" s="64">
        <f t="shared" si="660"/>
        <v>143287.82442621977</v>
      </c>
      <c r="AA1949" s="64">
        <f t="shared" si="668"/>
        <v>401614.5690003456</v>
      </c>
      <c r="AB1949" s="65">
        <f t="shared" si="661"/>
        <v>1.1350602055630221</v>
      </c>
      <c r="AC1949" s="66">
        <f t="shared" si="670"/>
        <v>169955.64885243954</v>
      </c>
      <c r="AD1949" s="88" t="s">
        <v>4740</v>
      </c>
    </row>
    <row r="1950" spans="1:30" s="68" customFormat="1" ht="29.5" customHeight="1" x14ac:dyDescent="0.35">
      <c r="A1950" s="57"/>
      <c r="B1950" s="3">
        <v>438</v>
      </c>
      <c r="C1950" s="9" t="s">
        <v>414</v>
      </c>
      <c r="D1950" s="106" t="s">
        <v>2448</v>
      </c>
      <c r="E1950" s="107" t="s">
        <v>2449</v>
      </c>
      <c r="F1950" s="4" t="s">
        <v>13</v>
      </c>
      <c r="G1950" s="58">
        <v>856000</v>
      </c>
      <c r="H1950" s="58">
        <v>162640</v>
      </c>
      <c r="I1950" s="59">
        <v>1018640</v>
      </c>
      <c r="J1950" s="60">
        <v>111000</v>
      </c>
      <c r="K1950" s="60">
        <f t="shared" si="649"/>
        <v>21090</v>
      </c>
      <c r="L1950" s="61">
        <f t="shared" si="650"/>
        <v>132090</v>
      </c>
      <c r="M1950" s="60">
        <v>103000</v>
      </c>
      <c r="N1950" s="60">
        <f t="shared" si="656"/>
        <v>19570</v>
      </c>
      <c r="O1950" s="62">
        <f t="shared" si="657"/>
        <v>122570</v>
      </c>
      <c r="P1950" s="58">
        <v>898800</v>
      </c>
      <c r="Q1950" s="58">
        <v>170772</v>
      </c>
      <c r="R1950" s="58">
        <v>1069572</v>
      </c>
      <c r="S1950" s="62"/>
      <c r="T1950" s="63">
        <f t="shared" si="658"/>
        <v>122570</v>
      </c>
      <c r="U1950" s="63">
        <f t="shared" si="664"/>
        <v>424433.33333333331</v>
      </c>
      <c r="V1950" s="63">
        <f t="shared" si="665"/>
        <v>132090</v>
      </c>
      <c r="W1950" s="64">
        <f t="shared" si="666"/>
        <v>254541.31541201411</v>
      </c>
      <c r="X1950" s="64">
        <f t="shared" si="667"/>
        <v>179523.54295873435</v>
      </c>
      <c r="Y1950" s="64">
        <f t="shared" si="659"/>
        <v>127330</v>
      </c>
      <c r="Z1950" s="64">
        <f t="shared" si="660"/>
        <v>151046.77147936716</v>
      </c>
      <c r="AA1950" s="64">
        <f t="shared" si="668"/>
        <v>514620.08281190635</v>
      </c>
      <c r="AB1950" s="65">
        <f t="shared" si="661"/>
        <v>1.2124874329975019</v>
      </c>
      <c r="AC1950" s="66">
        <f t="shared" si="670"/>
        <v>179523.54295873435</v>
      </c>
      <c r="AD1950" s="88" t="s">
        <v>4740</v>
      </c>
    </row>
    <row r="1951" spans="1:30" s="68" customFormat="1" ht="29.5" customHeight="1" x14ac:dyDescent="0.35">
      <c r="A1951" s="57"/>
      <c r="B1951" s="3">
        <v>439</v>
      </c>
      <c r="C1951" s="9" t="s">
        <v>414</v>
      </c>
      <c r="D1951" s="106" t="s">
        <v>1641</v>
      </c>
      <c r="E1951" s="107" t="s">
        <v>2450</v>
      </c>
      <c r="F1951" s="4" t="s">
        <v>13</v>
      </c>
      <c r="G1951" s="58">
        <v>875000</v>
      </c>
      <c r="H1951" s="58">
        <v>166250</v>
      </c>
      <c r="I1951" s="59">
        <v>1041250</v>
      </c>
      <c r="J1951" s="60">
        <v>130000</v>
      </c>
      <c r="K1951" s="60">
        <f t="shared" si="649"/>
        <v>24700</v>
      </c>
      <c r="L1951" s="61">
        <f t="shared" si="650"/>
        <v>154700</v>
      </c>
      <c r="M1951" s="60">
        <v>120000</v>
      </c>
      <c r="N1951" s="60">
        <f t="shared" si="656"/>
        <v>22800</v>
      </c>
      <c r="O1951" s="62">
        <f t="shared" si="657"/>
        <v>142800</v>
      </c>
      <c r="P1951" s="58">
        <v>901250</v>
      </c>
      <c r="Q1951" s="58">
        <v>171237.5</v>
      </c>
      <c r="R1951" s="58">
        <v>1072487.5</v>
      </c>
      <c r="S1951" s="62"/>
      <c r="T1951" s="63">
        <f t="shared" si="658"/>
        <v>142800</v>
      </c>
      <c r="U1951" s="63">
        <f t="shared" si="664"/>
        <v>446250</v>
      </c>
      <c r="V1951" s="63">
        <f t="shared" si="665"/>
        <v>154700</v>
      </c>
      <c r="W1951" s="64">
        <f t="shared" si="666"/>
        <v>284396.67321996053</v>
      </c>
      <c r="X1951" s="64">
        <f t="shared" si="667"/>
        <v>207938.98015788352</v>
      </c>
      <c r="Y1951" s="64">
        <f t="shared" si="659"/>
        <v>148750</v>
      </c>
      <c r="Z1951" s="64">
        <f t="shared" si="660"/>
        <v>175369.49007894174</v>
      </c>
      <c r="AA1951" s="64">
        <f t="shared" si="668"/>
        <v>515319.4664477561</v>
      </c>
      <c r="AB1951" s="65">
        <f t="shared" si="661"/>
        <v>1.1547775158493134</v>
      </c>
      <c r="AC1951" s="66">
        <f t="shared" si="670"/>
        <v>207938.98015788352</v>
      </c>
      <c r="AD1951" s="88" t="s">
        <v>4740</v>
      </c>
    </row>
    <row r="1952" spans="1:30" s="68" customFormat="1" ht="29.5" customHeight="1" x14ac:dyDescent="0.35">
      <c r="A1952" s="57"/>
      <c r="B1952" s="3">
        <v>440</v>
      </c>
      <c r="C1952" s="9" t="s">
        <v>414</v>
      </c>
      <c r="D1952" s="106" t="s">
        <v>2451</v>
      </c>
      <c r="E1952" s="107" t="s">
        <v>2452</v>
      </c>
      <c r="F1952" s="4" t="s">
        <v>13</v>
      </c>
      <c r="G1952" s="58">
        <v>79600</v>
      </c>
      <c r="H1952" s="58">
        <v>15124</v>
      </c>
      <c r="I1952" s="59">
        <v>94724</v>
      </c>
      <c r="J1952" s="60">
        <v>118000</v>
      </c>
      <c r="K1952" s="60">
        <f t="shared" si="649"/>
        <v>22420</v>
      </c>
      <c r="L1952" s="61">
        <f t="shared" si="650"/>
        <v>140420</v>
      </c>
      <c r="M1952" s="60">
        <v>110000</v>
      </c>
      <c r="N1952" s="60">
        <f t="shared" si="656"/>
        <v>20900</v>
      </c>
      <c r="O1952" s="62">
        <f t="shared" si="657"/>
        <v>130900</v>
      </c>
      <c r="P1952" s="58">
        <v>82784.000000000015</v>
      </c>
      <c r="Q1952" s="58">
        <v>15728.960000000003</v>
      </c>
      <c r="R1952" s="58">
        <v>98512.960000000021</v>
      </c>
      <c r="S1952" s="62"/>
      <c r="T1952" s="63">
        <f t="shared" si="658"/>
        <v>94724</v>
      </c>
      <c r="U1952" s="63">
        <f t="shared" si="664"/>
        <v>122014.66666666667</v>
      </c>
      <c r="V1952" s="63">
        <f t="shared" si="665"/>
        <v>130900</v>
      </c>
      <c r="W1952" s="64">
        <f t="shared" si="666"/>
        <v>120302.93277077514</v>
      </c>
      <c r="X1952" s="64">
        <f t="shared" si="667"/>
        <v>118493.24612577421</v>
      </c>
      <c r="Y1952" s="64">
        <f t="shared" si="659"/>
        <v>112812</v>
      </c>
      <c r="Z1952" s="64">
        <f t="shared" si="660"/>
        <v>106608.62306288711</v>
      </c>
      <c r="AA1952" s="64">
        <f t="shared" si="668"/>
        <v>24108.9810098505</v>
      </c>
      <c r="AB1952" s="65">
        <f t="shared" si="661"/>
        <v>0.19759084435081983</v>
      </c>
      <c r="AC1952" s="66">
        <f t="shared" ref="AC1952:AC1958" si="671">T1952</f>
        <v>94724</v>
      </c>
      <c r="AD1952" s="67" t="s">
        <v>4739</v>
      </c>
    </row>
    <row r="1953" spans="1:30" s="68" customFormat="1" ht="29.5" customHeight="1" x14ac:dyDescent="0.35">
      <c r="A1953" s="57"/>
      <c r="B1953" s="3">
        <v>441</v>
      </c>
      <c r="C1953" s="9" t="s">
        <v>414</v>
      </c>
      <c r="D1953" s="106" t="s">
        <v>1607</v>
      </c>
      <c r="E1953" s="107" t="s">
        <v>2453</v>
      </c>
      <c r="F1953" s="4" t="s">
        <v>13</v>
      </c>
      <c r="G1953" s="58">
        <v>74200</v>
      </c>
      <c r="H1953" s="58">
        <v>14098</v>
      </c>
      <c r="I1953" s="59">
        <v>88298</v>
      </c>
      <c r="J1953" s="60">
        <v>119000</v>
      </c>
      <c r="K1953" s="60">
        <f t="shared" si="649"/>
        <v>22610</v>
      </c>
      <c r="L1953" s="61">
        <f t="shared" si="650"/>
        <v>141610</v>
      </c>
      <c r="M1953" s="60">
        <v>110000</v>
      </c>
      <c r="N1953" s="60">
        <f t="shared" si="656"/>
        <v>20900</v>
      </c>
      <c r="O1953" s="62">
        <f t="shared" si="657"/>
        <v>130900</v>
      </c>
      <c r="P1953" s="58">
        <v>77168</v>
      </c>
      <c r="Q1953" s="58">
        <v>14661.92</v>
      </c>
      <c r="R1953" s="58">
        <v>91829.92</v>
      </c>
      <c r="S1953" s="62"/>
      <c r="T1953" s="63">
        <f t="shared" si="658"/>
        <v>88298</v>
      </c>
      <c r="U1953" s="63">
        <f t="shared" si="664"/>
        <v>120269.33333333333</v>
      </c>
      <c r="V1953" s="63">
        <f t="shared" si="665"/>
        <v>130900</v>
      </c>
      <c r="W1953" s="64">
        <f t="shared" si="666"/>
        <v>117849.60882904698</v>
      </c>
      <c r="X1953" s="64">
        <f t="shared" si="667"/>
        <v>115267.78517242984</v>
      </c>
      <c r="Y1953" s="64">
        <f t="shared" si="659"/>
        <v>109599</v>
      </c>
      <c r="Z1953" s="64">
        <f t="shared" si="660"/>
        <v>101782.89258621492</v>
      </c>
      <c r="AA1953" s="64">
        <f t="shared" si="668"/>
        <v>28201.075180448919</v>
      </c>
      <c r="AB1953" s="65">
        <f t="shared" si="661"/>
        <v>0.23448267649649332</v>
      </c>
      <c r="AC1953" s="66">
        <f t="shared" si="671"/>
        <v>88298</v>
      </c>
      <c r="AD1953" s="67" t="s">
        <v>4739</v>
      </c>
    </row>
    <row r="1954" spans="1:30" s="68" customFormat="1" ht="29.5" customHeight="1" x14ac:dyDescent="0.35">
      <c r="A1954" s="57"/>
      <c r="B1954" s="3">
        <v>442</v>
      </c>
      <c r="C1954" s="9" t="s">
        <v>414</v>
      </c>
      <c r="D1954" s="106" t="s">
        <v>1579</v>
      </c>
      <c r="E1954" s="107" t="s">
        <v>1580</v>
      </c>
      <c r="F1954" s="4" t="s">
        <v>13</v>
      </c>
      <c r="G1954" s="58">
        <v>81500</v>
      </c>
      <c r="H1954" s="58">
        <v>15485</v>
      </c>
      <c r="I1954" s="59">
        <v>96985</v>
      </c>
      <c r="J1954" s="60">
        <v>135000</v>
      </c>
      <c r="K1954" s="60">
        <f t="shared" si="649"/>
        <v>25650</v>
      </c>
      <c r="L1954" s="61">
        <f t="shared" si="650"/>
        <v>160650</v>
      </c>
      <c r="M1954" s="60">
        <v>124000</v>
      </c>
      <c r="N1954" s="60">
        <f t="shared" si="656"/>
        <v>23560</v>
      </c>
      <c r="O1954" s="62">
        <f t="shared" si="657"/>
        <v>147560</v>
      </c>
      <c r="P1954" s="58">
        <v>85575</v>
      </c>
      <c r="Q1954" s="58">
        <v>16259.25</v>
      </c>
      <c r="R1954" s="58">
        <v>101834.25</v>
      </c>
      <c r="S1954" s="62"/>
      <c r="T1954" s="63">
        <f t="shared" si="658"/>
        <v>96985</v>
      </c>
      <c r="U1954" s="63">
        <f t="shared" si="664"/>
        <v>135065</v>
      </c>
      <c r="V1954" s="63">
        <f t="shared" si="665"/>
        <v>147560</v>
      </c>
      <c r="W1954" s="64">
        <f t="shared" si="666"/>
        <v>131982.99588298667</v>
      </c>
      <c r="X1954" s="64">
        <f t="shared" si="667"/>
        <v>128686.38651465712</v>
      </c>
      <c r="Y1954" s="64">
        <f t="shared" si="659"/>
        <v>122272.5</v>
      </c>
      <c r="Z1954" s="64">
        <f t="shared" si="660"/>
        <v>112835.69325732856</v>
      </c>
      <c r="AA1954" s="64">
        <f t="shared" si="668"/>
        <v>33621.448883116267</v>
      </c>
      <c r="AB1954" s="65">
        <f t="shared" si="661"/>
        <v>0.24892791532311306</v>
      </c>
      <c r="AC1954" s="66">
        <f t="shared" si="671"/>
        <v>96985</v>
      </c>
      <c r="AD1954" s="67" t="s">
        <v>4739</v>
      </c>
    </row>
    <row r="1955" spans="1:30" s="68" customFormat="1" ht="29.5" customHeight="1" x14ac:dyDescent="0.35">
      <c r="A1955" s="57"/>
      <c r="B1955" s="3">
        <v>443</v>
      </c>
      <c r="C1955" s="9" t="s">
        <v>414</v>
      </c>
      <c r="D1955" s="106" t="s">
        <v>1591</v>
      </c>
      <c r="E1955" s="107" t="s">
        <v>2454</v>
      </c>
      <c r="F1955" s="4" t="s">
        <v>13</v>
      </c>
      <c r="G1955" s="58">
        <v>70800</v>
      </c>
      <c r="H1955" s="58">
        <v>13452</v>
      </c>
      <c r="I1955" s="59">
        <v>84252</v>
      </c>
      <c r="J1955" s="60">
        <v>102000</v>
      </c>
      <c r="K1955" s="60">
        <f t="shared" si="649"/>
        <v>19380</v>
      </c>
      <c r="L1955" s="61">
        <f t="shared" si="650"/>
        <v>121380</v>
      </c>
      <c r="M1955" s="60">
        <v>95000</v>
      </c>
      <c r="N1955" s="60">
        <f t="shared" si="656"/>
        <v>18050</v>
      </c>
      <c r="O1955" s="62">
        <f t="shared" si="657"/>
        <v>113050</v>
      </c>
      <c r="P1955" s="58">
        <v>72924</v>
      </c>
      <c r="Q1955" s="58">
        <v>13855.56</v>
      </c>
      <c r="R1955" s="58">
        <v>86779.56</v>
      </c>
      <c r="S1955" s="62"/>
      <c r="T1955" s="63">
        <f t="shared" si="658"/>
        <v>84252</v>
      </c>
      <c r="U1955" s="63">
        <f t="shared" si="664"/>
        <v>106227.33333333333</v>
      </c>
      <c r="V1955" s="63">
        <f t="shared" si="665"/>
        <v>113050</v>
      </c>
      <c r="W1955" s="64">
        <f t="shared" si="666"/>
        <v>104954.07522307003</v>
      </c>
      <c r="X1955" s="64">
        <f t="shared" si="667"/>
        <v>103614.81876332623</v>
      </c>
      <c r="Y1955" s="64">
        <f t="shared" si="659"/>
        <v>98651</v>
      </c>
      <c r="Z1955" s="64">
        <f t="shared" si="660"/>
        <v>93933.409381663107</v>
      </c>
      <c r="AA1955" s="64">
        <f t="shared" si="668"/>
        <v>19481.624196491779</v>
      </c>
      <c r="AB1955" s="65">
        <f t="shared" si="661"/>
        <v>0.18339558741778744</v>
      </c>
      <c r="AC1955" s="66">
        <f t="shared" si="671"/>
        <v>84252</v>
      </c>
      <c r="AD1955" s="67" t="s">
        <v>4739</v>
      </c>
    </row>
    <row r="1956" spans="1:30" s="68" customFormat="1" ht="29.5" customHeight="1" x14ac:dyDescent="0.35">
      <c r="A1956" s="57"/>
      <c r="B1956" s="3">
        <v>444</v>
      </c>
      <c r="C1956" s="9" t="s">
        <v>414</v>
      </c>
      <c r="D1956" s="106" t="s">
        <v>1671</v>
      </c>
      <c r="E1956" s="107" t="s">
        <v>1672</v>
      </c>
      <c r="F1956" s="4" t="s">
        <v>13</v>
      </c>
      <c r="G1956" s="58">
        <v>82900</v>
      </c>
      <c r="H1956" s="58">
        <v>15751</v>
      </c>
      <c r="I1956" s="59">
        <v>98651</v>
      </c>
      <c r="J1956" s="60">
        <v>117000</v>
      </c>
      <c r="K1956" s="60">
        <f t="shared" si="649"/>
        <v>22230</v>
      </c>
      <c r="L1956" s="61">
        <f t="shared" si="650"/>
        <v>139230</v>
      </c>
      <c r="M1956" s="60">
        <v>109000</v>
      </c>
      <c r="N1956" s="60">
        <f t="shared" si="656"/>
        <v>20710</v>
      </c>
      <c r="O1956" s="62">
        <f t="shared" si="657"/>
        <v>129710</v>
      </c>
      <c r="P1956" s="58">
        <v>87874</v>
      </c>
      <c r="Q1956" s="58">
        <v>16696.060000000001</v>
      </c>
      <c r="R1956" s="58">
        <v>104570.06</v>
      </c>
      <c r="S1956" s="62"/>
      <c r="T1956" s="63">
        <f t="shared" si="658"/>
        <v>98651</v>
      </c>
      <c r="U1956" s="63">
        <f t="shared" si="664"/>
        <v>122530.33333333333</v>
      </c>
      <c r="V1956" s="63">
        <f t="shared" si="665"/>
        <v>129710</v>
      </c>
      <c r="W1956" s="64">
        <f t="shared" si="666"/>
        <v>121227.90262854059</v>
      </c>
      <c r="X1956" s="64">
        <f t="shared" si="667"/>
        <v>119862.82596130639</v>
      </c>
      <c r="Y1956" s="64">
        <f t="shared" si="659"/>
        <v>114180.5</v>
      </c>
      <c r="Z1956" s="64">
        <f t="shared" si="660"/>
        <v>109256.9129806532</v>
      </c>
      <c r="AA1956" s="64">
        <f t="shared" si="668"/>
        <v>21220.851074670216</v>
      </c>
      <c r="AB1956" s="65">
        <f t="shared" si="661"/>
        <v>0.17318855255980328</v>
      </c>
      <c r="AC1956" s="66">
        <f t="shared" si="671"/>
        <v>98651</v>
      </c>
      <c r="AD1956" s="67" t="s">
        <v>4739</v>
      </c>
    </row>
    <row r="1957" spans="1:30" s="68" customFormat="1" ht="29.5" customHeight="1" x14ac:dyDescent="0.35">
      <c r="A1957" s="57"/>
      <c r="B1957" s="3">
        <v>445</v>
      </c>
      <c r="C1957" s="9" t="s">
        <v>414</v>
      </c>
      <c r="D1957" s="106" t="s">
        <v>1669</v>
      </c>
      <c r="E1957" s="107" t="s">
        <v>1670</v>
      </c>
      <c r="F1957" s="4" t="s">
        <v>13</v>
      </c>
      <c r="G1957" s="58">
        <v>81000</v>
      </c>
      <c r="H1957" s="58">
        <v>15390</v>
      </c>
      <c r="I1957" s="59">
        <v>96390</v>
      </c>
      <c r="J1957" s="60">
        <v>134000</v>
      </c>
      <c r="K1957" s="60">
        <f t="shared" si="649"/>
        <v>25460</v>
      </c>
      <c r="L1957" s="61">
        <f t="shared" si="650"/>
        <v>159460</v>
      </c>
      <c r="M1957" s="60">
        <v>122000</v>
      </c>
      <c r="N1957" s="60">
        <f t="shared" si="656"/>
        <v>23180</v>
      </c>
      <c r="O1957" s="62">
        <f t="shared" si="657"/>
        <v>145180</v>
      </c>
      <c r="P1957" s="58">
        <v>83430</v>
      </c>
      <c r="Q1957" s="58">
        <v>15851.7</v>
      </c>
      <c r="R1957" s="58">
        <v>99281.7</v>
      </c>
      <c r="S1957" s="62"/>
      <c r="T1957" s="63">
        <f t="shared" si="658"/>
        <v>96390</v>
      </c>
      <c r="U1957" s="63">
        <f t="shared" si="664"/>
        <v>133676.66666666666</v>
      </c>
      <c r="V1957" s="63">
        <f t="shared" si="665"/>
        <v>145180</v>
      </c>
      <c r="W1957" s="64">
        <f t="shared" si="666"/>
        <v>130676.30444486836</v>
      </c>
      <c r="X1957" s="64">
        <f t="shared" si="667"/>
        <v>127476.84068601015</v>
      </c>
      <c r="Y1957" s="64">
        <f t="shared" si="659"/>
        <v>120785</v>
      </c>
      <c r="Z1957" s="64">
        <f t="shared" si="660"/>
        <v>111933.42034300507</v>
      </c>
      <c r="AA1957" s="64">
        <f t="shared" si="668"/>
        <v>33071.154097390252</v>
      </c>
      <c r="AB1957" s="65">
        <f t="shared" si="661"/>
        <v>0.24739660946106468</v>
      </c>
      <c r="AC1957" s="66">
        <f t="shared" si="671"/>
        <v>96390</v>
      </c>
      <c r="AD1957" s="67" t="s">
        <v>4739</v>
      </c>
    </row>
    <row r="1958" spans="1:30" s="68" customFormat="1" ht="29.5" customHeight="1" x14ac:dyDescent="0.35">
      <c r="A1958" s="57"/>
      <c r="B1958" s="3">
        <v>446</v>
      </c>
      <c r="C1958" s="9" t="s">
        <v>414</v>
      </c>
      <c r="D1958" s="106" t="s">
        <v>1619</v>
      </c>
      <c r="E1958" s="107" t="s">
        <v>2455</v>
      </c>
      <c r="F1958" s="4" t="s">
        <v>13</v>
      </c>
      <c r="G1958" s="58">
        <v>197631.66566236885</v>
      </c>
      <c r="H1958" s="58">
        <v>37550.016475850083</v>
      </c>
      <c r="I1958" s="59">
        <v>235181.68213821892</v>
      </c>
      <c r="J1958" s="60">
        <v>134000</v>
      </c>
      <c r="K1958" s="60">
        <f t="shared" si="649"/>
        <v>25460</v>
      </c>
      <c r="L1958" s="61">
        <f t="shared" si="650"/>
        <v>159460</v>
      </c>
      <c r="M1958" s="60">
        <v>123000</v>
      </c>
      <c r="N1958" s="60">
        <f t="shared" si="656"/>
        <v>23370</v>
      </c>
      <c r="O1958" s="62">
        <f t="shared" si="657"/>
        <v>146370</v>
      </c>
      <c r="P1958" s="58">
        <v>205536.93228886361</v>
      </c>
      <c r="Q1958" s="58">
        <v>39052.017134884089</v>
      </c>
      <c r="R1958" s="58">
        <v>244588.94942374769</v>
      </c>
      <c r="S1958" s="62"/>
      <c r="T1958" s="63">
        <f t="shared" si="658"/>
        <v>146370</v>
      </c>
      <c r="U1958" s="63">
        <f t="shared" si="664"/>
        <v>180337.22737940631</v>
      </c>
      <c r="V1958" s="63">
        <f t="shared" si="665"/>
        <v>159460</v>
      </c>
      <c r="W1958" s="64">
        <f t="shared" si="666"/>
        <v>176401.56818993119</v>
      </c>
      <c r="X1958" s="64">
        <f t="shared" si="667"/>
        <v>172858.87377853034</v>
      </c>
      <c r="Y1958" s="64">
        <f t="shared" si="659"/>
        <v>152915</v>
      </c>
      <c r="Z1958" s="64">
        <f t="shared" si="660"/>
        <v>159614.43688926517</v>
      </c>
      <c r="AA1958" s="64">
        <f t="shared" si="668"/>
        <v>47945.517917148311</v>
      </c>
      <c r="AB1958" s="65">
        <f t="shared" si="661"/>
        <v>0.26586589254961268</v>
      </c>
      <c r="AC1958" s="66">
        <f t="shared" si="671"/>
        <v>146370</v>
      </c>
      <c r="AD1958" s="67" t="s">
        <v>4739</v>
      </c>
    </row>
    <row r="1959" spans="1:30" s="68" customFormat="1" ht="29.5" customHeight="1" x14ac:dyDescent="0.35">
      <c r="A1959" s="57"/>
      <c r="B1959" s="3">
        <v>447</v>
      </c>
      <c r="C1959" s="9" t="s">
        <v>414</v>
      </c>
      <c r="D1959" s="106" t="s">
        <v>1621</v>
      </c>
      <c r="E1959" s="107" t="s">
        <v>1622</v>
      </c>
      <c r="F1959" s="4" t="s">
        <v>13</v>
      </c>
      <c r="G1959" s="58">
        <v>40000</v>
      </c>
      <c r="H1959" s="58">
        <v>7600</v>
      </c>
      <c r="I1959" s="59">
        <v>47600</v>
      </c>
      <c r="J1959" s="60">
        <v>124000</v>
      </c>
      <c r="K1959" s="60">
        <f t="shared" si="649"/>
        <v>23560</v>
      </c>
      <c r="L1959" s="61">
        <f t="shared" si="650"/>
        <v>147560</v>
      </c>
      <c r="M1959" s="60">
        <v>114000</v>
      </c>
      <c r="N1959" s="60">
        <f t="shared" si="656"/>
        <v>21660</v>
      </c>
      <c r="O1959" s="62">
        <f t="shared" si="657"/>
        <v>135660</v>
      </c>
      <c r="P1959" s="58">
        <v>42000</v>
      </c>
      <c r="Q1959" s="58">
        <v>7980</v>
      </c>
      <c r="R1959" s="58">
        <v>49980</v>
      </c>
      <c r="S1959" s="62"/>
      <c r="T1959" s="63">
        <f t="shared" si="658"/>
        <v>47600</v>
      </c>
      <c r="U1959" s="63">
        <f t="shared" si="664"/>
        <v>110273.33333333333</v>
      </c>
      <c r="V1959" s="63">
        <f t="shared" si="665"/>
        <v>135660</v>
      </c>
      <c r="W1959" s="64">
        <f t="shared" si="666"/>
        <v>98403.180907152782</v>
      </c>
      <c r="X1959" s="64">
        <f t="shared" si="667"/>
        <v>85332.296246195459</v>
      </c>
      <c r="Y1959" s="64">
        <f t="shared" si="659"/>
        <v>91630</v>
      </c>
      <c r="Z1959" s="64">
        <f t="shared" si="660"/>
        <v>66466.148123097722</v>
      </c>
      <c r="AA1959" s="64">
        <f t="shared" si="668"/>
        <v>54601.854669354703</v>
      </c>
      <c r="AB1959" s="65">
        <f t="shared" si="661"/>
        <v>0.495150123958842</v>
      </c>
      <c r="AC1959" s="66">
        <f>Z1959</f>
        <v>66466.148123097722</v>
      </c>
      <c r="AD1959" s="90" t="s">
        <v>4745</v>
      </c>
    </row>
    <row r="1960" spans="1:30" s="68" customFormat="1" ht="29.5" customHeight="1" x14ac:dyDescent="0.35">
      <c r="A1960" s="57"/>
      <c r="B1960" s="3">
        <v>448</v>
      </c>
      <c r="C1960" s="9" t="s">
        <v>414</v>
      </c>
      <c r="D1960" s="106" t="s">
        <v>2456</v>
      </c>
      <c r="E1960" s="107" t="s">
        <v>2457</v>
      </c>
      <c r="F1960" s="4" t="s">
        <v>13</v>
      </c>
      <c r="G1960" s="58">
        <v>31000</v>
      </c>
      <c r="H1960" s="58">
        <v>5890</v>
      </c>
      <c r="I1960" s="59">
        <v>36890</v>
      </c>
      <c r="J1960" s="60">
        <v>113000</v>
      </c>
      <c r="K1960" s="60">
        <f t="shared" si="649"/>
        <v>21470</v>
      </c>
      <c r="L1960" s="61">
        <f t="shared" si="650"/>
        <v>134470</v>
      </c>
      <c r="M1960" s="60">
        <v>104000</v>
      </c>
      <c r="N1960" s="60">
        <f t="shared" si="656"/>
        <v>19760</v>
      </c>
      <c r="O1960" s="62">
        <f t="shared" si="657"/>
        <v>123760</v>
      </c>
      <c r="P1960" s="58">
        <v>32860</v>
      </c>
      <c r="Q1960" s="58">
        <v>6243.4</v>
      </c>
      <c r="R1960" s="58">
        <v>39103.4</v>
      </c>
      <c r="S1960" s="62"/>
      <c r="T1960" s="63">
        <f t="shared" si="658"/>
        <v>36890</v>
      </c>
      <c r="U1960" s="63">
        <f t="shared" si="664"/>
        <v>98373.333333333328</v>
      </c>
      <c r="V1960" s="63">
        <f t="shared" si="665"/>
        <v>123760</v>
      </c>
      <c r="W1960" s="64">
        <f t="shared" si="666"/>
        <v>84990.709277870119</v>
      </c>
      <c r="X1960" s="64">
        <f t="shared" si="667"/>
        <v>70382.263109475622</v>
      </c>
      <c r="Y1960" s="64">
        <f t="shared" si="659"/>
        <v>80325</v>
      </c>
      <c r="Z1960" s="64">
        <f t="shared" si="660"/>
        <v>53636.131554737811</v>
      </c>
      <c r="AA1960" s="64">
        <f t="shared" si="668"/>
        <v>53514.729125104743</v>
      </c>
      <c r="AB1960" s="65">
        <f t="shared" si="661"/>
        <v>0.54399629769352886</v>
      </c>
      <c r="AC1960" s="66">
        <f t="shared" ref="AC1960:AC1966" si="672">Z1960</f>
        <v>53636.131554737811</v>
      </c>
      <c r="AD1960" s="90" t="s">
        <v>4745</v>
      </c>
    </row>
    <row r="1961" spans="1:30" s="68" customFormat="1" ht="29.5" customHeight="1" x14ac:dyDescent="0.35">
      <c r="A1961" s="57"/>
      <c r="B1961" s="3">
        <v>449</v>
      </c>
      <c r="C1961" s="9" t="s">
        <v>414</v>
      </c>
      <c r="D1961" s="106" t="s">
        <v>2458</v>
      </c>
      <c r="E1961" s="107" t="s">
        <v>2459</v>
      </c>
      <c r="F1961" s="4" t="s">
        <v>13</v>
      </c>
      <c r="G1961" s="58">
        <v>41000</v>
      </c>
      <c r="H1961" s="58">
        <v>7790</v>
      </c>
      <c r="I1961" s="59">
        <v>48790</v>
      </c>
      <c r="J1961" s="60">
        <v>108000</v>
      </c>
      <c r="K1961" s="60">
        <f t="shared" ref="K1961:K2024" si="673">+J1961*19%</f>
        <v>20520</v>
      </c>
      <c r="L1961" s="61">
        <f t="shared" ref="L1961:L2024" si="674">+J1961+K1961</f>
        <v>128520</v>
      </c>
      <c r="M1961" s="60">
        <v>100000</v>
      </c>
      <c r="N1961" s="60">
        <f t="shared" si="656"/>
        <v>19000</v>
      </c>
      <c r="O1961" s="62">
        <f t="shared" si="657"/>
        <v>119000</v>
      </c>
      <c r="P1961" s="58">
        <v>42230</v>
      </c>
      <c r="Q1961" s="58">
        <v>8023.7</v>
      </c>
      <c r="R1961" s="58">
        <v>50253.7</v>
      </c>
      <c r="S1961" s="62"/>
      <c r="T1961" s="63">
        <f t="shared" si="658"/>
        <v>48790</v>
      </c>
      <c r="U1961" s="63">
        <f t="shared" si="664"/>
        <v>98770</v>
      </c>
      <c r="V1961" s="63">
        <f t="shared" si="665"/>
        <v>119000</v>
      </c>
      <c r="W1961" s="64">
        <f t="shared" si="666"/>
        <v>90701.854223955132</v>
      </c>
      <c r="X1961" s="64">
        <f t="shared" si="667"/>
        <v>81787.872516556294</v>
      </c>
      <c r="Y1961" s="64">
        <f t="shared" si="659"/>
        <v>83895</v>
      </c>
      <c r="Z1961" s="64">
        <f t="shared" si="660"/>
        <v>65288.936258278147</v>
      </c>
      <c r="AA1961" s="64">
        <f t="shared" si="668"/>
        <v>43544.895223206127</v>
      </c>
      <c r="AB1961" s="65">
        <f t="shared" si="661"/>
        <v>0.44087167382004788</v>
      </c>
      <c r="AC1961" s="66">
        <f t="shared" si="672"/>
        <v>65288.936258278147</v>
      </c>
      <c r="AD1961" s="90" t="s">
        <v>4745</v>
      </c>
    </row>
    <row r="1962" spans="1:30" s="68" customFormat="1" ht="29.5" customHeight="1" x14ac:dyDescent="0.35">
      <c r="A1962" s="57"/>
      <c r="B1962" s="3">
        <v>450</v>
      </c>
      <c r="C1962" s="9" t="s">
        <v>414</v>
      </c>
      <c r="D1962" s="106" t="s">
        <v>1609</v>
      </c>
      <c r="E1962" s="107" t="s">
        <v>2460</v>
      </c>
      <c r="F1962" s="4" t="s">
        <v>13</v>
      </c>
      <c r="G1962" s="58">
        <v>38000</v>
      </c>
      <c r="H1962" s="58">
        <v>7220</v>
      </c>
      <c r="I1962" s="59">
        <v>45220</v>
      </c>
      <c r="J1962" s="60">
        <v>118000</v>
      </c>
      <c r="K1962" s="60">
        <f t="shared" si="673"/>
        <v>22420</v>
      </c>
      <c r="L1962" s="61">
        <f t="shared" si="674"/>
        <v>140420</v>
      </c>
      <c r="M1962" s="60">
        <v>109000</v>
      </c>
      <c r="N1962" s="60">
        <f t="shared" si="656"/>
        <v>20710</v>
      </c>
      <c r="O1962" s="62">
        <f t="shared" si="657"/>
        <v>129710</v>
      </c>
      <c r="P1962" s="58">
        <v>40280</v>
      </c>
      <c r="Q1962" s="58">
        <v>7653.2</v>
      </c>
      <c r="R1962" s="58">
        <v>47933.2</v>
      </c>
      <c r="S1962" s="62"/>
      <c r="T1962" s="63">
        <f t="shared" si="658"/>
        <v>45220</v>
      </c>
      <c r="U1962" s="63">
        <f t="shared" si="664"/>
        <v>105116.66666666667</v>
      </c>
      <c r="V1962" s="63">
        <f t="shared" si="665"/>
        <v>129710</v>
      </c>
      <c r="W1962" s="64">
        <f t="shared" si="666"/>
        <v>93736.988191803408</v>
      </c>
      <c r="X1962" s="64">
        <f t="shared" si="667"/>
        <v>81201.550632911385</v>
      </c>
      <c r="Y1962" s="64">
        <f t="shared" si="659"/>
        <v>87465</v>
      </c>
      <c r="Z1962" s="64">
        <f t="shared" si="660"/>
        <v>63210.775316455693</v>
      </c>
      <c r="AA1962" s="64">
        <f t="shared" si="668"/>
        <v>52147.713596411246</v>
      </c>
      <c r="AB1962" s="65">
        <f t="shared" si="661"/>
        <v>0.49609367619861655</v>
      </c>
      <c r="AC1962" s="66">
        <f t="shared" si="672"/>
        <v>63210.775316455693</v>
      </c>
      <c r="AD1962" s="90" t="s">
        <v>4745</v>
      </c>
    </row>
    <row r="1963" spans="1:30" s="68" customFormat="1" ht="29.5" customHeight="1" x14ac:dyDescent="0.35">
      <c r="A1963" s="57"/>
      <c r="B1963" s="3">
        <v>451</v>
      </c>
      <c r="C1963" s="9" t="s">
        <v>414</v>
      </c>
      <c r="D1963" s="106" t="s">
        <v>1615</v>
      </c>
      <c r="E1963" s="107" t="s">
        <v>2461</v>
      </c>
      <c r="F1963" s="4" t="s">
        <v>13</v>
      </c>
      <c r="G1963" s="58">
        <v>33000</v>
      </c>
      <c r="H1963" s="58">
        <v>6270</v>
      </c>
      <c r="I1963" s="59">
        <v>39270</v>
      </c>
      <c r="J1963" s="60">
        <v>111000</v>
      </c>
      <c r="K1963" s="60">
        <f t="shared" si="673"/>
        <v>21090</v>
      </c>
      <c r="L1963" s="61">
        <f t="shared" si="674"/>
        <v>132090</v>
      </c>
      <c r="M1963" s="60">
        <v>103000</v>
      </c>
      <c r="N1963" s="60">
        <f t="shared" si="656"/>
        <v>19570</v>
      </c>
      <c r="O1963" s="62">
        <f t="shared" si="657"/>
        <v>122570</v>
      </c>
      <c r="P1963" s="58">
        <v>34980</v>
      </c>
      <c r="Q1963" s="58">
        <v>6646.2</v>
      </c>
      <c r="R1963" s="58">
        <v>41626.199999999997</v>
      </c>
      <c r="S1963" s="62"/>
      <c r="T1963" s="63">
        <f t="shared" si="658"/>
        <v>39270</v>
      </c>
      <c r="U1963" s="63">
        <f t="shared" si="664"/>
        <v>97976.666666666672</v>
      </c>
      <c r="V1963" s="63">
        <f t="shared" si="665"/>
        <v>122570</v>
      </c>
      <c r="W1963" s="64">
        <f t="shared" si="666"/>
        <v>85988.097954062643</v>
      </c>
      <c r="X1963" s="64">
        <f t="shared" si="667"/>
        <v>72826.262773722628</v>
      </c>
      <c r="Y1963" s="64">
        <f t="shared" si="659"/>
        <v>80920</v>
      </c>
      <c r="Z1963" s="64">
        <f t="shared" si="660"/>
        <v>56048.131386861314</v>
      </c>
      <c r="AA1963" s="64">
        <f t="shared" si="668"/>
        <v>51063.804532499671</v>
      </c>
      <c r="AB1963" s="65">
        <f t="shared" si="661"/>
        <v>0.5211833211904161</v>
      </c>
      <c r="AC1963" s="66">
        <f t="shared" si="672"/>
        <v>56048.131386861314</v>
      </c>
      <c r="AD1963" s="90" t="s">
        <v>4745</v>
      </c>
    </row>
    <row r="1964" spans="1:30" s="68" customFormat="1" ht="29.5" customHeight="1" x14ac:dyDescent="0.35">
      <c r="A1964" s="57"/>
      <c r="B1964" s="3">
        <v>452</v>
      </c>
      <c r="C1964" s="9" t="s">
        <v>414</v>
      </c>
      <c r="D1964" s="106" t="s">
        <v>1657</v>
      </c>
      <c r="E1964" s="107" t="s">
        <v>2462</v>
      </c>
      <c r="F1964" s="4" t="s">
        <v>13</v>
      </c>
      <c r="G1964" s="58">
        <v>39000</v>
      </c>
      <c r="H1964" s="58">
        <v>7410</v>
      </c>
      <c r="I1964" s="59">
        <v>46410</v>
      </c>
      <c r="J1964" s="60">
        <v>126000</v>
      </c>
      <c r="K1964" s="60">
        <f t="shared" si="673"/>
        <v>23940</v>
      </c>
      <c r="L1964" s="61">
        <f t="shared" si="674"/>
        <v>149940</v>
      </c>
      <c r="M1964" s="60">
        <v>117000</v>
      </c>
      <c r="N1964" s="60">
        <f t="shared" si="656"/>
        <v>22230</v>
      </c>
      <c r="O1964" s="62">
        <f t="shared" si="657"/>
        <v>139230</v>
      </c>
      <c r="P1964" s="58">
        <v>41340</v>
      </c>
      <c r="Q1964" s="58">
        <v>7854.6</v>
      </c>
      <c r="R1964" s="58">
        <v>49194.6</v>
      </c>
      <c r="S1964" s="62"/>
      <c r="T1964" s="63">
        <f t="shared" si="658"/>
        <v>46410</v>
      </c>
      <c r="U1964" s="63">
        <f t="shared" si="664"/>
        <v>111860</v>
      </c>
      <c r="V1964" s="63">
        <f t="shared" si="665"/>
        <v>139230</v>
      </c>
      <c r="W1964" s="64">
        <f t="shared" si="666"/>
        <v>98951.101421992775</v>
      </c>
      <c r="X1964" s="64">
        <f t="shared" si="667"/>
        <v>84748.695652173919</v>
      </c>
      <c r="Y1964" s="64">
        <f t="shared" si="659"/>
        <v>92820</v>
      </c>
      <c r="Z1964" s="64">
        <f t="shared" si="660"/>
        <v>65579.34782608696</v>
      </c>
      <c r="AA1964" s="64">
        <f t="shared" si="668"/>
        <v>56933.758878191067</v>
      </c>
      <c r="AB1964" s="65">
        <f t="shared" si="661"/>
        <v>0.50897334952790152</v>
      </c>
      <c r="AC1964" s="66">
        <f t="shared" si="672"/>
        <v>65579.34782608696</v>
      </c>
      <c r="AD1964" s="90" t="s">
        <v>4745</v>
      </c>
    </row>
    <row r="1965" spans="1:30" s="68" customFormat="1" ht="29.5" customHeight="1" x14ac:dyDescent="0.35">
      <c r="A1965" s="57"/>
      <c r="B1965" s="3">
        <v>453</v>
      </c>
      <c r="C1965" s="9" t="s">
        <v>414</v>
      </c>
      <c r="D1965" s="106" t="s">
        <v>2463</v>
      </c>
      <c r="E1965" s="107" t="s">
        <v>2464</v>
      </c>
      <c r="F1965" s="4" t="s">
        <v>13</v>
      </c>
      <c r="G1965" s="58">
        <v>42000</v>
      </c>
      <c r="H1965" s="58">
        <v>7980</v>
      </c>
      <c r="I1965" s="59">
        <v>49980</v>
      </c>
      <c r="J1965" s="60">
        <v>113000</v>
      </c>
      <c r="K1965" s="60">
        <f t="shared" si="673"/>
        <v>21470</v>
      </c>
      <c r="L1965" s="61">
        <f t="shared" si="674"/>
        <v>134470</v>
      </c>
      <c r="M1965" s="60">
        <v>105000</v>
      </c>
      <c r="N1965" s="60">
        <f t="shared" si="656"/>
        <v>19950</v>
      </c>
      <c r="O1965" s="62">
        <f t="shared" si="657"/>
        <v>124950</v>
      </c>
      <c r="P1965" s="58">
        <v>43680</v>
      </c>
      <c r="Q1965" s="58">
        <v>8299.2000000000007</v>
      </c>
      <c r="R1965" s="58">
        <v>51979.199999999997</v>
      </c>
      <c r="S1965" s="62"/>
      <c r="T1965" s="63">
        <f t="shared" si="658"/>
        <v>49980</v>
      </c>
      <c r="U1965" s="63">
        <f t="shared" si="664"/>
        <v>103133.33333333333</v>
      </c>
      <c r="V1965" s="63">
        <f t="shared" si="665"/>
        <v>124950</v>
      </c>
      <c r="W1965" s="64">
        <f t="shared" si="666"/>
        <v>94345.090565095772</v>
      </c>
      <c r="X1965" s="64">
        <f t="shared" si="667"/>
        <v>84631.468531468519</v>
      </c>
      <c r="Y1965" s="64">
        <f t="shared" si="659"/>
        <v>87465</v>
      </c>
      <c r="Z1965" s="64">
        <f t="shared" si="660"/>
        <v>67305.734265734267</v>
      </c>
      <c r="AA1965" s="64">
        <f t="shared" si="668"/>
        <v>46277.588888503407</v>
      </c>
      <c r="AB1965" s="65">
        <f t="shared" si="661"/>
        <v>0.44871611721237953</v>
      </c>
      <c r="AC1965" s="66">
        <f t="shared" si="672"/>
        <v>67305.734265734267</v>
      </c>
      <c r="AD1965" s="90" t="s">
        <v>4745</v>
      </c>
    </row>
    <row r="1966" spans="1:30" s="68" customFormat="1" ht="29.5" customHeight="1" x14ac:dyDescent="0.35">
      <c r="A1966" s="57"/>
      <c r="B1966" s="3">
        <v>454</v>
      </c>
      <c r="C1966" s="9" t="s">
        <v>414</v>
      </c>
      <c r="D1966" s="106" t="s">
        <v>693</v>
      </c>
      <c r="E1966" s="107" t="s">
        <v>2465</v>
      </c>
      <c r="F1966" s="4" t="s">
        <v>13</v>
      </c>
      <c r="G1966" s="58">
        <v>32000</v>
      </c>
      <c r="H1966" s="58">
        <v>6080</v>
      </c>
      <c r="I1966" s="59">
        <v>38080</v>
      </c>
      <c r="J1966" s="60">
        <v>117000</v>
      </c>
      <c r="K1966" s="60">
        <f t="shared" si="673"/>
        <v>22230</v>
      </c>
      <c r="L1966" s="61">
        <f t="shared" si="674"/>
        <v>139230</v>
      </c>
      <c r="M1966" s="60">
        <v>108000</v>
      </c>
      <c r="N1966" s="60">
        <f t="shared" si="656"/>
        <v>20520</v>
      </c>
      <c r="O1966" s="62">
        <f t="shared" si="657"/>
        <v>128520</v>
      </c>
      <c r="P1966" s="58">
        <v>33920.000000000007</v>
      </c>
      <c r="Q1966" s="58">
        <v>6444.8000000000011</v>
      </c>
      <c r="R1966" s="58">
        <v>40364.80000000001</v>
      </c>
      <c r="S1966" s="62"/>
      <c r="T1966" s="63">
        <f t="shared" si="658"/>
        <v>38080</v>
      </c>
      <c r="U1966" s="63">
        <f t="shared" si="664"/>
        <v>101943.33333333333</v>
      </c>
      <c r="V1966" s="63">
        <f t="shared" si="665"/>
        <v>128520</v>
      </c>
      <c r="W1966" s="64">
        <f t="shared" si="666"/>
        <v>87996.789309856264</v>
      </c>
      <c r="X1966" s="64">
        <f t="shared" si="667"/>
        <v>72773.575317604351</v>
      </c>
      <c r="Y1966" s="64">
        <f t="shared" si="659"/>
        <v>83300</v>
      </c>
      <c r="Z1966" s="64">
        <f t="shared" si="660"/>
        <v>55426.787658802175</v>
      </c>
      <c r="AA1966" s="64">
        <f t="shared" si="668"/>
        <v>55565.907113385038</v>
      </c>
      <c r="AB1966" s="65">
        <f t="shared" si="661"/>
        <v>0.54506661001260548</v>
      </c>
      <c r="AC1966" s="66">
        <f t="shared" si="672"/>
        <v>55426.787658802175</v>
      </c>
      <c r="AD1966" s="90" t="s">
        <v>4745</v>
      </c>
    </row>
    <row r="1967" spans="1:30" s="68" customFormat="1" ht="29.5" customHeight="1" x14ac:dyDescent="0.35">
      <c r="A1967" s="57"/>
      <c r="B1967" s="3">
        <v>455</v>
      </c>
      <c r="C1967" s="9" t="s">
        <v>414</v>
      </c>
      <c r="D1967" s="106" t="s">
        <v>1842</v>
      </c>
      <c r="E1967" s="107" t="s">
        <v>2466</v>
      </c>
      <c r="F1967" s="4" t="s">
        <v>13</v>
      </c>
      <c r="G1967" s="58">
        <v>34000</v>
      </c>
      <c r="H1967" s="58">
        <v>6460</v>
      </c>
      <c r="I1967" s="59">
        <v>40460</v>
      </c>
      <c r="J1967" s="60">
        <v>58000</v>
      </c>
      <c r="K1967" s="60">
        <f t="shared" si="673"/>
        <v>11020</v>
      </c>
      <c r="L1967" s="61">
        <f t="shared" si="674"/>
        <v>69020</v>
      </c>
      <c r="M1967" s="60">
        <v>53000</v>
      </c>
      <c r="N1967" s="60">
        <f t="shared" si="656"/>
        <v>10070</v>
      </c>
      <c r="O1967" s="62">
        <f t="shared" si="657"/>
        <v>63070</v>
      </c>
      <c r="P1967" s="58">
        <v>35360</v>
      </c>
      <c r="Q1967" s="58">
        <v>6718.4</v>
      </c>
      <c r="R1967" s="58">
        <v>42078.400000000001</v>
      </c>
      <c r="S1967" s="62"/>
      <c r="T1967" s="63">
        <f t="shared" si="658"/>
        <v>40460</v>
      </c>
      <c r="U1967" s="63">
        <f t="shared" si="664"/>
        <v>57516.666666666664</v>
      </c>
      <c r="V1967" s="63">
        <f t="shared" si="665"/>
        <v>63070</v>
      </c>
      <c r="W1967" s="64">
        <f t="shared" si="666"/>
        <v>56054.165072007141</v>
      </c>
      <c r="X1967" s="64">
        <f t="shared" si="667"/>
        <v>54486.29088785046</v>
      </c>
      <c r="Y1967" s="64">
        <f t="shared" si="659"/>
        <v>51765</v>
      </c>
      <c r="Z1967" s="64">
        <f t="shared" si="660"/>
        <v>47473.145443925227</v>
      </c>
      <c r="AA1967" s="64">
        <f t="shared" si="668"/>
        <v>15068.11313115657</v>
      </c>
      <c r="AB1967" s="65">
        <f t="shared" si="661"/>
        <v>0.2619782056996216</v>
      </c>
      <c r="AC1967" s="66">
        <f>T1967</f>
        <v>40460</v>
      </c>
      <c r="AD1967" s="67" t="s">
        <v>4739</v>
      </c>
    </row>
    <row r="1968" spans="1:30" s="68" customFormat="1" ht="29.5" customHeight="1" x14ac:dyDescent="0.35">
      <c r="A1968" s="57"/>
      <c r="B1968" s="3">
        <v>456</v>
      </c>
      <c r="C1968" s="9" t="s">
        <v>414</v>
      </c>
      <c r="D1968" s="106" t="s">
        <v>1647</v>
      </c>
      <c r="E1968" s="107" t="s">
        <v>2467</v>
      </c>
      <c r="F1968" s="4" t="s">
        <v>13</v>
      </c>
      <c r="G1968" s="58">
        <v>851000</v>
      </c>
      <c r="H1968" s="58">
        <v>161690</v>
      </c>
      <c r="I1968" s="59">
        <v>1012690</v>
      </c>
      <c r="J1968" s="60">
        <v>62000</v>
      </c>
      <c r="K1968" s="60">
        <f t="shared" si="673"/>
        <v>11780</v>
      </c>
      <c r="L1968" s="61">
        <f t="shared" si="674"/>
        <v>73780</v>
      </c>
      <c r="M1968" s="60">
        <v>57000</v>
      </c>
      <c r="N1968" s="60">
        <f t="shared" si="656"/>
        <v>10830</v>
      </c>
      <c r="O1968" s="62">
        <f t="shared" si="657"/>
        <v>67830</v>
      </c>
      <c r="P1968" s="58">
        <v>885040.00000000012</v>
      </c>
      <c r="Q1968" s="58">
        <v>168157.60000000003</v>
      </c>
      <c r="R1968" s="58">
        <v>1053197.6000000001</v>
      </c>
      <c r="S1968" s="62"/>
      <c r="T1968" s="63">
        <f t="shared" si="658"/>
        <v>67830</v>
      </c>
      <c r="U1968" s="63">
        <f t="shared" si="664"/>
        <v>384766.66666666669</v>
      </c>
      <c r="V1968" s="63">
        <f t="shared" si="665"/>
        <v>73780</v>
      </c>
      <c r="W1968" s="64">
        <f t="shared" si="666"/>
        <v>171769.34640932386</v>
      </c>
      <c r="X1968" s="64">
        <f t="shared" si="667"/>
        <v>102444.96226253065</v>
      </c>
      <c r="Y1968" s="64">
        <f t="shared" si="659"/>
        <v>70805</v>
      </c>
      <c r="Z1968" s="64">
        <f t="shared" si="660"/>
        <v>85137.481131265318</v>
      </c>
      <c r="AA1968" s="64">
        <f t="shared" si="668"/>
        <v>543805.69602876855</v>
      </c>
      <c r="AB1968" s="65">
        <f t="shared" si="661"/>
        <v>1.4133388963755571</v>
      </c>
      <c r="AC1968" s="66">
        <f>X1968</f>
        <v>102444.96226253065</v>
      </c>
      <c r="AD1968" s="88" t="s">
        <v>4740</v>
      </c>
    </row>
    <row r="1969" spans="1:30" s="68" customFormat="1" ht="29.5" customHeight="1" x14ac:dyDescent="0.35">
      <c r="A1969" s="57"/>
      <c r="B1969" s="3">
        <v>457</v>
      </c>
      <c r="C1969" s="9" t="s">
        <v>414</v>
      </c>
      <c r="D1969" s="106" t="s">
        <v>1595</v>
      </c>
      <c r="E1969" s="107" t="s">
        <v>2468</v>
      </c>
      <c r="F1969" s="4" t="s">
        <v>13</v>
      </c>
      <c r="G1969" s="58">
        <v>800000</v>
      </c>
      <c r="H1969" s="58">
        <v>152000</v>
      </c>
      <c r="I1969" s="59">
        <v>952000</v>
      </c>
      <c r="J1969" s="60">
        <v>53000</v>
      </c>
      <c r="K1969" s="60">
        <f t="shared" si="673"/>
        <v>10070</v>
      </c>
      <c r="L1969" s="61">
        <f t="shared" si="674"/>
        <v>63070</v>
      </c>
      <c r="M1969" s="60">
        <v>49000</v>
      </c>
      <c r="N1969" s="60">
        <f t="shared" si="656"/>
        <v>9310</v>
      </c>
      <c r="O1969" s="62">
        <f t="shared" si="657"/>
        <v>58310</v>
      </c>
      <c r="P1969" s="58">
        <v>824000</v>
      </c>
      <c r="Q1969" s="58">
        <v>156560</v>
      </c>
      <c r="R1969" s="58">
        <v>980560</v>
      </c>
      <c r="S1969" s="62"/>
      <c r="T1969" s="63">
        <f t="shared" si="658"/>
        <v>58310</v>
      </c>
      <c r="U1969" s="63">
        <f t="shared" si="664"/>
        <v>357793.33333333331</v>
      </c>
      <c r="V1969" s="63">
        <f t="shared" si="665"/>
        <v>63070</v>
      </c>
      <c r="W1969" s="64">
        <f t="shared" si="666"/>
        <v>151845.15536507513</v>
      </c>
      <c r="X1969" s="64">
        <f t="shared" si="667"/>
        <v>88091.404681877015</v>
      </c>
      <c r="Y1969" s="64">
        <f t="shared" si="659"/>
        <v>60690</v>
      </c>
      <c r="Z1969" s="64">
        <f t="shared" si="660"/>
        <v>73200.7023409385</v>
      </c>
      <c r="AA1969" s="64">
        <f t="shared" si="668"/>
        <v>514603.57211482059</v>
      </c>
      <c r="AB1969" s="65">
        <f t="shared" si="661"/>
        <v>1.4382704320412731</v>
      </c>
      <c r="AC1969" s="66">
        <f t="shared" ref="AC1969:AC1971" si="675">X1969</f>
        <v>88091.404681877015</v>
      </c>
      <c r="AD1969" s="88" t="s">
        <v>4740</v>
      </c>
    </row>
    <row r="1970" spans="1:30" s="68" customFormat="1" ht="29.5" customHeight="1" x14ac:dyDescent="0.35">
      <c r="A1970" s="57"/>
      <c r="B1970" s="3">
        <v>458</v>
      </c>
      <c r="C1970" s="9" t="s">
        <v>414</v>
      </c>
      <c r="D1970" s="106" t="s">
        <v>2469</v>
      </c>
      <c r="E1970" s="107" t="s">
        <v>2470</v>
      </c>
      <c r="F1970" s="4" t="s">
        <v>13</v>
      </c>
      <c r="G1970" s="58">
        <v>687000</v>
      </c>
      <c r="H1970" s="58">
        <v>130530</v>
      </c>
      <c r="I1970" s="59">
        <v>817530</v>
      </c>
      <c r="J1970" s="60">
        <v>51000</v>
      </c>
      <c r="K1970" s="60">
        <f t="shared" si="673"/>
        <v>9690</v>
      </c>
      <c r="L1970" s="61">
        <f t="shared" si="674"/>
        <v>60690</v>
      </c>
      <c r="M1970" s="60">
        <v>47000</v>
      </c>
      <c r="N1970" s="60">
        <f t="shared" si="656"/>
        <v>8930</v>
      </c>
      <c r="O1970" s="62">
        <f t="shared" si="657"/>
        <v>55930</v>
      </c>
      <c r="P1970" s="58">
        <v>707610</v>
      </c>
      <c r="Q1970" s="58">
        <v>134445.9</v>
      </c>
      <c r="R1970" s="58">
        <v>842055.9</v>
      </c>
      <c r="S1970" s="62"/>
      <c r="T1970" s="63">
        <f t="shared" si="658"/>
        <v>55930</v>
      </c>
      <c r="U1970" s="63">
        <f t="shared" si="664"/>
        <v>311383.33333333331</v>
      </c>
      <c r="V1970" s="63">
        <f t="shared" si="665"/>
        <v>60690</v>
      </c>
      <c r="W1970" s="64">
        <f t="shared" si="666"/>
        <v>140525.52562831098</v>
      </c>
      <c r="X1970" s="64">
        <f t="shared" si="667"/>
        <v>84317.344778623999</v>
      </c>
      <c r="Y1970" s="64">
        <f t="shared" si="659"/>
        <v>58310</v>
      </c>
      <c r="Z1970" s="64">
        <f t="shared" si="660"/>
        <v>70123.672389312007</v>
      </c>
      <c r="AA1970" s="64">
        <f t="shared" si="668"/>
        <v>438342.33258189121</v>
      </c>
      <c r="AB1970" s="65">
        <f t="shared" si="661"/>
        <v>1.4077257375642818</v>
      </c>
      <c r="AC1970" s="66">
        <f t="shared" si="675"/>
        <v>84317.344778623999</v>
      </c>
      <c r="AD1970" s="88" t="s">
        <v>4740</v>
      </c>
    </row>
    <row r="1971" spans="1:30" s="68" customFormat="1" ht="29.5" customHeight="1" x14ac:dyDescent="0.35">
      <c r="A1971" s="57"/>
      <c r="B1971" s="3">
        <v>459</v>
      </c>
      <c r="C1971" s="9" t="s">
        <v>414</v>
      </c>
      <c r="D1971" s="106" t="s">
        <v>2471</v>
      </c>
      <c r="E1971" s="107" t="s">
        <v>2472</v>
      </c>
      <c r="F1971" s="4" t="s">
        <v>13</v>
      </c>
      <c r="G1971" s="58">
        <v>875000</v>
      </c>
      <c r="H1971" s="58">
        <v>166250</v>
      </c>
      <c r="I1971" s="59">
        <v>1041250</v>
      </c>
      <c r="J1971" s="60">
        <v>51000</v>
      </c>
      <c r="K1971" s="60">
        <f t="shared" si="673"/>
        <v>9690</v>
      </c>
      <c r="L1971" s="61">
        <f t="shared" si="674"/>
        <v>60690</v>
      </c>
      <c r="M1971" s="60">
        <v>47000</v>
      </c>
      <c r="N1971" s="60">
        <f t="shared" si="656"/>
        <v>8930</v>
      </c>
      <c r="O1971" s="62">
        <f t="shared" si="657"/>
        <v>55930</v>
      </c>
      <c r="P1971" s="58">
        <v>910000</v>
      </c>
      <c r="Q1971" s="58">
        <v>172900</v>
      </c>
      <c r="R1971" s="58">
        <v>1082900</v>
      </c>
      <c r="S1971" s="62"/>
      <c r="T1971" s="63">
        <f t="shared" si="658"/>
        <v>55930</v>
      </c>
      <c r="U1971" s="63">
        <f t="shared" si="664"/>
        <v>385956.66666666669</v>
      </c>
      <c r="V1971" s="63">
        <f t="shared" si="665"/>
        <v>60690</v>
      </c>
      <c r="W1971" s="64">
        <f t="shared" si="666"/>
        <v>152325.39877511686</v>
      </c>
      <c r="X1971" s="64">
        <f t="shared" si="667"/>
        <v>84944.793923786419</v>
      </c>
      <c r="Y1971" s="64">
        <f t="shared" si="659"/>
        <v>58310</v>
      </c>
      <c r="Z1971" s="64">
        <f t="shared" si="660"/>
        <v>70437.396961893217</v>
      </c>
      <c r="AA1971" s="64">
        <f t="shared" si="668"/>
        <v>567505.66423017613</v>
      </c>
      <c r="AB1971" s="65">
        <f t="shared" si="661"/>
        <v>1.4703869974094919</v>
      </c>
      <c r="AC1971" s="66">
        <f t="shared" si="675"/>
        <v>84944.793923786419</v>
      </c>
      <c r="AD1971" s="88" t="s">
        <v>4740</v>
      </c>
    </row>
    <row r="1972" spans="1:30" s="68" customFormat="1" ht="29.5" customHeight="1" x14ac:dyDescent="0.35">
      <c r="A1972" s="57"/>
      <c r="B1972" s="3">
        <v>460</v>
      </c>
      <c r="C1972" s="9" t="s">
        <v>414</v>
      </c>
      <c r="D1972" s="106" t="s">
        <v>2473</v>
      </c>
      <c r="E1972" s="107" t="s">
        <v>2474</v>
      </c>
      <c r="F1972" s="4" t="s">
        <v>13</v>
      </c>
      <c r="G1972" s="58">
        <v>69200</v>
      </c>
      <c r="H1972" s="58">
        <v>13148</v>
      </c>
      <c r="I1972" s="59">
        <v>82348</v>
      </c>
      <c r="J1972" s="60">
        <v>66000</v>
      </c>
      <c r="K1972" s="60">
        <f t="shared" si="673"/>
        <v>12540</v>
      </c>
      <c r="L1972" s="61">
        <f t="shared" si="674"/>
        <v>78540</v>
      </c>
      <c r="M1972" s="60">
        <v>60000</v>
      </c>
      <c r="N1972" s="60">
        <f t="shared" si="656"/>
        <v>11400</v>
      </c>
      <c r="O1972" s="62">
        <f t="shared" si="657"/>
        <v>71400</v>
      </c>
      <c r="P1972" s="58">
        <v>71968</v>
      </c>
      <c r="Q1972" s="58">
        <v>13673.92</v>
      </c>
      <c r="R1972" s="58">
        <v>85641.919999999998</v>
      </c>
      <c r="S1972" s="62"/>
      <c r="T1972" s="63">
        <f t="shared" si="658"/>
        <v>71400</v>
      </c>
      <c r="U1972" s="63">
        <f t="shared" si="664"/>
        <v>77429.333333333328</v>
      </c>
      <c r="V1972" s="63">
        <f t="shared" si="665"/>
        <v>78540</v>
      </c>
      <c r="W1972" s="64">
        <f t="shared" si="666"/>
        <v>77294.285717566308</v>
      </c>
      <c r="X1972" s="64">
        <f t="shared" si="667"/>
        <v>77157.410562180579</v>
      </c>
      <c r="Y1972" s="64">
        <f t="shared" si="659"/>
        <v>74970</v>
      </c>
      <c r="Z1972" s="64">
        <f t="shared" si="660"/>
        <v>74278.705281090282</v>
      </c>
      <c r="AA1972" s="64">
        <f t="shared" si="668"/>
        <v>5557.8648178354733</v>
      </c>
      <c r="AB1972" s="65">
        <f t="shared" si="661"/>
        <v>7.1779835607118841E-2</v>
      </c>
      <c r="AC1972" s="66">
        <f t="shared" ref="AC1972:AC1974" si="676">T1972</f>
        <v>71400</v>
      </c>
      <c r="AD1972" s="67" t="s">
        <v>4739</v>
      </c>
    </row>
    <row r="1973" spans="1:30" s="68" customFormat="1" ht="29.5" customHeight="1" x14ac:dyDescent="0.35">
      <c r="A1973" s="57"/>
      <c r="B1973" s="3">
        <v>461</v>
      </c>
      <c r="C1973" s="9" t="s">
        <v>414</v>
      </c>
      <c r="D1973" s="106" t="s">
        <v>2475</v>
      </c>
      <c r="E1973" s="107" t="s">
        <v>2476</v>
      </c>
      <c r="F1973" s="4" t="s">
        <v>13</v>
      </c>
      <c r="G1973" s="58">
        <v>80900</v>
      </c>
      <c r="H1973" s="58">
        <v>15371</v>
      </c>
      <c r="I1973" s="59">
        <v>96271</v>
      </c>
      <c r="J1973" s="60">
        <v>54000</v>
      </c>
      <c r="K1973" s="60">
        <f t="shared" si="673"/>
        <v>10260</v>
      </c>
      <c r="L1973" s="61">
        <f t="shared" si="674"/>
        <v>64260</v>
      </c>
      <c r="M1973" s="60">
        <v>50000</v>
      </c>
      <c r="N1973" s="60">
        <f t="shared" si="656"/>
        <v>9500</v>
      </c>
      <c r="O1973" s="62">
        <f t="shared" si="657"/>
        <v>59500</v>
      </c>
      <c r="P1973" s="58">
        <v>83327.000000000015</v>
      </c>
      <c r="Q1973" s="58">
        <v>15832.130000000003</v>
      </c>
      <c r="R1973" s="58">
        <v>99159.130000000019</v>
      </c>
      <c r="S1973" s="62"/>
      <c r="T1973" s="63">
        <f t="shared" si="658"/>
        <v>59500</v>
      </c>
      <c r="U1973" s="63">
        <f t="shared" si="664"/>
        <v>73343.666666666672</v>
      </c>
      <c r="V1973" s="63">
        <f t="shared" si="665"/>
        <v>64260</v>
      </c>
      <c r="W1973" s="64">
        <f t="shared" si="666"/>
        <v>71666.752166210121</v>
      </c>
      <c r="X1973" s="64">
        <f t="shared" si="667"/>
        <v>70165.841851425284</v>
      </c>
      <c r="Y1973" s="64">
        <f t="shared" si="659"/>
        <v>61880</v>
      </c>
      <c r="Z1973" s="64">
        <f t="shared" si="660"/>
        <v>64832.920925712642</v>
      </c>
      <c r="AA1973" s="64">
        <f t="shared" si="668"/>
        <v>19997.783885554243</v>
      </c>
      <c r="AB1973" s="65">
        <f t="shared" si="661"/>
        <v>0.27265863290473946</v>
      </c>
      <c r="AC1973" s="66">
        <f t="shared" si="676"/>
        <v>59500</v>
      </c>
      <c r="AD1973" s="67" t="s">
        <v>4739</v>
      </c>
    </row>
    <row r="1974" spans="1:30" s="68" customFormat="1" ht="29.5" customHeight="1" x14ac:dyDescent="0.35">
      <c r="A1974" s="57"/>
      <c r="B1974" s="3">
        <v>462</v>
      </c>
      <c r="C1974" s="9" t="s">
        <v>414</v>
      </c>
      <c r="D1974" s="106" t="s">
        <v>2477</v>
      </c>
      <c r="E1974" s="107" t="s">
        <v>2478</v>
      </c>
      <c r="F1974" s="4" t="s">
        <v>13</v>
      </c>
      <c r="G1974" s="58">
        <v>76500</v>
      </c>
      <c r="H1974" s="58">
        <v>14535</v>
      </c>
      <c r="I1974" s="59">
        <v>91035</v>
      </c>
      <c r="J1974" s="60">
        <v>59000</v>
      </c>
      <c r="K1974" s="60">
        <f t="shared" si="673"/>
        <v>11210</v>
      </c>
      <c r="L1974" s="61">
        <f t="shared" si="674"/>
        <v>70210</v>
      </c>
      <c r="M1974" s="60">
        <v>55000</v>
      </c>
      <c r="N1974" s="60">
        <f t="shared" si="656"/>
        <v>10450</v>
      </c>
      <c r="O1974" s="62">
        <f t="shared" si="657"/>
        <v>65450</v>
      </c>
      <c r="P1974" s="58">
        <v>81090.000000000015</v>
      </c>
      <c r="Q1974" s="58">
        <v>15407.100000000002</v>
      </c>
      <c r="R1974" s="58">
        <v>96497.10000000002</v>
      </c>
      <c r="S1974" s="62"/>
      <c r="T1974" s="63">
        <f t="shared" si="658"/>
        <v>65450</v>
      </c>
      <c r="U1974" s="63">
        <f t="shared" si="664"/>
        <v>75565</v>
      </c>
      <c r="V1974" s="63">
        <f t="shared" si="665"/>
        <v>70210</v>
      </c>
      <c r="W1974" s="64">
        <f t="shared" si="666"/>
        <v>74789.220511027612</v>
      </c>
      <c r="X1974" s="64">
        <f t="shared" si="667"/>
        <v>74061.986043790748</v>
      </c>
      <c r="Y1974" s="64">
        <f t="shared" si="659"/>
        <v>67830</v>
      </c>
      <c r="Z1974" s="64">
        <f t="shared" si="660"/>
        <v>69755.993021895381</v>
      </c>
      <c r="AA1974" s="64">
        <f t="shared" si="668"/>
        <v>13607.169984974833</v>
      </c>
      <c r="AB1974" s="65">
        <f t="shared" si="661"/>
        <v>0.1800723878114846</v>
      </c>
      <c r="AC1974" s="66">
        <f t="shared" si="676"/>
        <v>65450</v>
      </c>
      <c r="AD1974" s="67" t="s">
        <v>4739</v>
      </c>
    </row>
    <row r="1975" spans="1:30" s="68" customFormat="1" ht="29.5" customHeight="1" x14ac:dyDescent="0.35">
      <c r="A1975" s="57"/>
      <c r="B1975" s="3">
        <v>463</v>
      </c>
      <c r="C1975" s="9" t="s">
        <v>414</v>
      </c>
      <c r="D1975" s="106" t="s">
        <v>1585</v>
      </c>
      <c r="E1975" s="107" t="s">
        <v>2479</v>
      </c>
      <c r="F1975" s="4" t="s">
        <v>13</v>
      </c>
      <c r="G1975" s="58">
        <v>86000</v>
      </c>
      <c r="H1975" s="58">
        <v>16340</v>
      </c>
      <c r="I1975" s="59">
        <v>102340</v>
      </c>
      <c r="J1975" s="60">
        <v>46000</v>
      </c>
      <c r="K1975" s="60">
        <f t="shared" si="673"/>
        <v>8740</v>
      </c>
      <c r="L1975" s="61">
        <f t="shared" si="674"/>
        <v>54740</v>
      </c>
      <c r="M1975" s="60">
        <v>43000</v>
      </c>
      <c r="N1975" s="60">
        <f t="shared" si="656"/>
        <v>8170</v>
      </c>
      <c r="O1975" s="62">
        <f t="shared" si="657"/>
        <v>51170</v>
      </c>
      <c r="P1975" s="58">
        <v>91160</v>
      </c>
      <c r="Q1975" s="58">
        <v>17320.400000000001</v>
      </c>
      <c r="R1975" s="58">
        <v>108480.4</v>
      </c>
      <c r="S1975" s="62"/>
      <c r="T1975" s="63">
        <f t="shared" si="658"/>
        <v>51170</v>
      </c>
      <c r="U1975" s="63">
        <f t="shared" si="664"/>
        <v>69416.666666666672</v>
      </c>
      <c r="V1975" s="63">
        <f t="shared" si="665"/>
        <v>54740</v>
      </c>
      <c r="W1975" s="64">
        <f t="shared" si="666"/>
        <v>65935.890239005734</v>
      </c>
      <c r="X1975" s="64">
        <f t="shared" si="667"/>
        <v>63048.749999999993</v>
      </c>
      <c r="Y1975" s="64">
        <f t="shared" si="659"/>
        <v>52955</v>
      </c>
      <c r="Z1975" s="64">
        <f t="shared" si="660"/>
        <v>57109.375</v>
      </c>
      <c r="AA1975" s="64">
        <f t="shared" si="668"/>
        <v>28568.262693648925</v>
      </c>
      <c r="AB1975" s="65">
        <f t="shared" si="661"/>
        <v>0.41154760182927619</v>
      </c>
      <c r="AC1975" s="66">
        <f>Y1975</f>
        <v>52955</v>
      </c>
      <c r="AD1975" s="90" t="s">
        <v>4746</v>
      </c>
    </row>
    <row r="1976" spans="1:30" s="68" customFormat="1" ht="29.5" customHeight="1" x14ac:dyDescent="0.35">
      <c r="A1976" s="57"/>
      <c r="B1976" s="3">
        <v>464</v>
      </c>
      <c r="C1976" s="9" t="s">
        <v>414</v>
      </c>
      <c r="D1976" s="106" t="s">
        <v>2480</v>
      </c>
      <c r="E1976" s="107" t="s">
        <v>2481</v>
      </c>
      <c r="F1976" s="4" t="s">
        <v>13</v>
      </c>
      <c r="G1976" s="58">
        <v>73600</v>
      </c>
      <c r="H1976" s="58">
        <v>13984</v>
      </c>
      <c r="I1976" s="59">
        <v>87584</v>
      </c>
      <c r="J1976" s="60">
        <v>50000</v>
      </c>
      <c r="K1976" s="60">
        <f t="shared" si="673"/>
        <v>9500</v>
      </c>
      <c r="L1976" s="61">
        <f t="shared" si="674"/>
        <v>59500</v>
      </c>
      <c r="M1976" s="60">
        <v>47000</v>
      </c>
      <c r="N1976" s="60">
        <f t="shared" si="656"/>
        <v>8930</v>
      </c>
      <c r="O1976" s="62">
        <f t="shared" si="657"/>
        <v>55930</v>
      </c>
      <c r="P1976" s="58">
        <v>76544</v>
      </c>
      <c r="Q1976" s="58">
        <v>14543.36</v>
      </c>
      <c r="R1976" s="58">
        <v>91087.360000000001</v>
      </c>
      <c r="S1976" s="62"/>
      <c r="T1976" s="63">
        <f t="shared" si="658"/>
        <v>55930</v>
      </c>
      <c r="U1976" s="63">
        <f t="shared" si="664"/>
        <v>67671.333333333328</v>
      </c>
      <c r="V1976" s="63">
        <f t="shared" si="665"/>
        <v>59500</v>
      </c>
      <c r="W1976" s="64">
        <f t="shared" si="666"/>
        <v>66302.33960623981</v>
      </c>
      <c r="X1976" s="64">
        <f t="shared" si="667"/>
        <v>65070.522277958109</v>
      </c>
      <c r="Y1976" s="64">
        <f t="shared" si="659"/>
        <v>57715</v>
      </c>
      <c r="Z1976" s="64">
        <f t="shared" si="660"/>
        <v>60500.261138979055</v>
      </c>
      <c r="AA1976" s="64">
        <f t="shared" si="668"/>
        <v>17337.010853469896</v>
      </c>
      <c r="AB1976" s="65">
        <f t="shared" si="661"/>
        <v>0.25619431448279278</v>
      </c>
      <c r="AC1976" s="66">
        <f t="shared" ref="AC1976:AC1977" si="677">T1976</f>
        <v>55930</v>
      </c>
      <c r="AD1976" s="67" t="s">
        <v>4739</v>
      </c>
    </row>
    <row r="1977" spans="1:30" s="68" customFormat="1" ht="29.5" customHeight="1" x14ac:dyDescent="0.35">
      <c r="A1977" s="57"/>
      <c r="B1977" s="3">
        <v>465</v>
      </c>
      <c r="C1977" s="9" t="s">
        <v>414</v>
      </c>
      <c r="D1977" s="106" t="s">
        <v>2482</v>
      </c>
      <c r="E1977" s="107" t="s">
        <v>2483</v>
      </c>
      <c r="F1977" s="4" t="s">
        <v>13</v>
      </c>
      <c r="G1977" s="58">
        <v>71400</v>
      </c>
      <c r="H1977" s="58">
        <v>13566</v>
      </c>
      <c r="I1977" s="59">
        <v>84966</v>
      </c>
      <c r="J1977" s="60">
        <v>51000</v>
      </c>
      <c r="K1977" s="60">
        <f t="shared" si="673"/>
        <v>9690</v>
      </c>
      <c r="L1977" s="61">
        <f t="shared" si="674"/>
        <v>60690</v>
      </c>
      <c r="M1977" s="60">
        <v>47000</v>
      </c>
      <c r="N1977" s="60">
        <f t="shared" si="656"/>
        <v>8930</v>
      </c>
      <c r="O1977" s="62">
        <f t="shared" si="657"/>
        <v>55930</v>
      </c>
      <c r="P1977" s="58">
        <v>74256</v>
      </c>
      <c r="Q1977" s="58">
        <v>14108.64</v>
      </c>
      <c r="R1977" s="58">
        <v>88364.64</v>
      </c>
      <c r="S1977" s="62"/>
      <c r="T1977" s="63">
        <f t="shared" si="658"/>
        <v>55930</v>
      </c>
      <c r="U1977" s="63">
        <f t="shared" si="664"/>
        <v>67195.333333333328</v>
      </c>
      <c r="V1977" s="63">
        <f t="shared" si="665"/>
        <v>60690</v>
      </c>
      <c r="W1977" s="64">
        <f t="shared" si="666"/>
        <v>66069.70636409655</v>
      </c>
      <c r="X1977" s="64">
        <f t="shared" si="667"/>
        <v>65039.120521172634</v>
      </c>
      <c r="Y1977" s="64">
        <f t="shared" si="659"/>
        <v>58310</v>
      </c>
      <c r="Z1977" s="64">
        <f t="shared" si="660"/>
        <v>60484.560260586317</v>
      </c>
      <c r="AA1977" s="64">
        <f t="shared" si="668"/>
        <v>15572.791828485122</v>
      </c>
      <c r="AB1977" s="65">
        <f t="shared" si="661"/>
        <v>0.2317540676706486</v>
      </c>
      <c r="AC1977" s="66">
        <f t="shared" si="677"/>
        <v>55930</v>
      </c>
      <c r="AD1977" s="67" t="s">
        <v>4739</v>
      </c>
    </row>
    <row r="1978" spans="1:30" s="68" customFormat="1" ht="29.5" customHeight="1" x14ac:dyDescent="0.35">
      <c r="A1978" s="57"/>
      <c r="B1978" s="3">
        <v>466</v>
      </c>
      <c r="C1978" s="9" t="s">
        <v>414</v>
      </c>
      <c r="D1978" s="106" t="s">
        <v>1645</v>
      </c>
      <c r="E1978" s="107" t="s">
        <v>2484</v>
      </c>
      <c r="F1978" s="4" t="s">
        <v>13</v>
      </c>
      <c r="G1978" s="58">
        <v>782000</v>
      </c>
      <c r="H1978" s="58">
        <v>148580</v>
      </c>
      <c r="I1978" s="59">
        <v>930580</v>
      </c>
      <c r="J1978" s="60">
        <v>55000</v>
      </c>
      <c r="K1978" s="60">
        <f t="shared" si="673"/>
        <v>10450</v>
      </c>
      <c r="L1978" s="61">
        <f t="shared" si="674"/>
        <v>65450</v>
      </c>
      <c r="M1978" s="60">
        <v>50000</v>
      </c>
      <c r="N1978" s="60">
        <f t="shared" si="656"/>
        <v>9500</v>
      </c>
      <c r="O1978" s="62">
        <f t="shared" si="657"/>
        <v>59500</v>
      </c>
      <c r="P1978" s="58">
        <v>805460</v>
      </c>
      <c r="Q1978" s="58">
        <v>153037.4</v>
      </c>
      <c r="R1978" s="58">
        <v>958497.4</v>
      </c>
      <c r="S1978" s="62"/>
      <c r="T1978" s="63">
        <f t="shared" si="658"/>
        <v>59500</v>
      </c>
      <c r="U1978" s="63">
        <f t="shared" si="664"/>
        <v>351843.33333333331</v>
      </c>
      <c r="V1978" s="63">
        <f t="shared" si="665"/>
        <v>65450</v>
      </c>
      <c r="W1978" s="64">
        <f t="shared" si="666"/>
        <v>153600.78799232023</v>
      </c>
      <c r="X1978" s="64">
        <f t="shared" si="667"/>
        <v>90470.009427292011</v>
      </c>
      <c r="Y1978" s="64">
        <f t="shared" si="659"/>
        <v>62475</v>
      </c>
      <c r="Z1978" s="64">
        <f t="shared" si="660"/>
        <v>74985.004713646005</v>
      </c>
      <c r="AA1978" s="64">
        <f t="shared" si="668"/>
        <v>501209.48477990052</v>
      </c>
      <c r="AB1978" s="65">
        <f t="shared" si="661"/>
        <v>1.4245246031280037</v>
      </c>
      <c r="AC1978" s="66">
        <f>X1978</f>
        <v>90470.009427292011</v>
      </c>
      <c r="AD1978" s="88" t="s">
        <v>4740</v>
      </c>
    </row>
    <row r="1979" spans="1:30" s="68" customFormat="1" ht="29.5" customHeight="1" x14ac:dyDescent="0.35">
      <c r="A1979" s="57"/>
      <c r="B1979" s="3">
        <v>467</v>
      </c>
      <c r="C1979" s="9" t="s">
        <v>414</v>
      </c>
      <c r="D1979" s="106" t="s">
        <v>2485</v>
      </c>
      <c r="E1979" s="107" t="s">
        <v>2486</v>
      </c>
      <c r="F1979" s="4" t="s">
        <v>13</v>
      </c>
      <c r="G1979" s="58">
        <v>769000</v>
      </c>
      <c r="H1979" s="58">
        <v>146110</v>
      </c>
      <c r="I1979" s="59">
        <v>915110</v>
      </c>
      <c r="J1979" s="60">
        <v>50000</v>
      </c>
      <c r="K1979" s="60">
        <f t="shared" si="673"/>
        <v>9500</v>
      </c>
      <c r="L1979" s="61">
        <f t="shared" si="674"/>
        <v>59500</v>
      </c>
      <c r="M1979" s="60">
        <v>46000</v>
      </c>
      <c r="N1979" s="60">
        <f t="shared" si="656"/>
        <v>8740</v>
      </c>
      <c r="O1979" s="62">
        <f t="shared" si="657"/>
        <v>54740</v>
      </c>
      <c r="P1979" s="58">
        <v>799760</v>
      </c>
      <c r="Q1979" s="58">
        <v>151954.4</v>
      </c>
      <c r="R1979" s="58">
        <v>951714.4</v>
      </c>
      <c r="S1979" s="62"/>
      <c r="T1979" s="63">
        <f t="shared" si="658"/>
        <v>54740</v>
      </c>
      <c r="U1979" s="63">
        <f t="shared" si="664"/>
        <v>343116.66666666669</v>
      </c>
      <c r="V1979" s="63">
        <f t="shared" si="665"/>
        <v>59500</v>
      </c>
      <c r="W1979" s="64">
        <f t="shared" si="666"/>
        <v>143912.4455432253</v>
      </c>
      <c r="X1979" s="64">
        <f t="shared" si="667"/>
        <v>82947.020650517559</v>
      </c>
      <c r="Y1979" s="64">
        <f t="shared" si="659"/>
        <v>57120</v>
      </c>
      <c r="Z1979" s="64">
        <f t="shared" si="660"/>
        <v>68843.510325258772</v>
      </c>
      <c r="AA1979" s="64">
        <f t="shared" si="668"/>
        <v>495366.47487827973</v>
      </c>
      <c r="AB1979" s="65">
        <f t="shared" si="661"/>
        <v>1.4437260646377219</v>
      </c>
      <c r="AC1979" s="66">
        <f t="shared" ref="AC1979:AC1980" si="678">X1979</f>
        <v>82947.020650517559</v>
      </c>
      <c r="AD1979" s="88" t="s">
        <v>4740</v>
      </c>
    </row>
    <row r="1980" spans="1:30" s="68" customFormat="1" ht="29.5" customHeight="1" x14ac:dyDescent="0.35">
      <c r="A1980" s="57"/>
      <c r="B1980" s="3">
        <v>468</v>
      </c>
      <c r="C1980" s="9" t="s">
        <v>414</v>
      </c>
      <c r="D1980" s="106" t="s">
        <v>1623</v>
      </c>
      <c r="E1980" s="107" t="s">
        <v>2487</v>
      </c>
      <c r="F1980" s="4" t="s">
        <v>13</v>
      </c>
      <c r="G1980" s="58">
        <v>800000</v>
      </c>
      <c r="H1980" s="58">
        <v>152000</v>
      </c>
      <c r="I1980" s="59">
        <v>952000</v>
      </c>
      <c r="J1980" s="60">
        <v>53000</v>
      </c>
      <c r="K1980" s="60">
        <f t="shared" si="673"/>
        <v>10070</v>
      </c>
      <c r="L1980" s="61">
        <f t="shared" si="674"/>
        <v>63070</v>
      </c>
      <c r="M1980" s="60">
        <v>49000</v>
      </c>
      <c r="N1980" s="60">
        <f t="shared" si="656"/>
        <v>9310</v>
      </c>
      <c r="O1980" s="62">
        <f t="shared" si="657"/>
        <v>58310</v>
      </c>
      <c r="P1980" s="58">
        <v>824000</v>
      </c>
      <c r="Q1980" s="58">
        <v>156560</v>
      </c>
      <c r="R1980" s="58">
        <v>980560</v>
      </c>
      <c r="S1980" s="62"/>
      <c r="T1980" s="63">
        <f t="shared" si="658"/>
        <v>58310</v>
      </c>
      <c r="U1980" s="63">
        <f t="shared" si="664"/>
        <v>357793.33333333331</v>
      </c>
      <c r="V1980" s="63">
        <f t="shared" si="665"/>
        <v>63070</v>
      </c>
      <c r="W1980" s="64">
        <f t="shared" si="666"/>
        <v>151845.15536507513</v>
      </c>
      <c r="X1980" s="64">
        <f t="shared" si="667"/>
        <v>88091.404681877015</v>
      </c>
      <c r="Y1980" s="64">
        <f t="shared" si="659"/>
        <v>60690</v>
      </c>
      <c r="Z1980" s="64">
        <f t="shared" si="660"/>
        <v>73200.7023409385</v>
      </c>
      <c r="AA1980" s="64">
        <f t="shared" si="668"/>
        <v>514603.57211482059</v>
      </c>
      <c r="AB1980" s="65">
        <f t="shared" si="661"/>
        <v>1.4382704320412731</v>
      </c>
      <c r="AC1980" s="66">
        <f t="shared" si="678"/>
        <v>88091.404681877015</v>
      </c>
      <c r="AD1980" s="88" t="s">
        <v>4740</v>
      </c>
    </row>
    <row r="1981" spans="1:30" s="68" customFormat="1" ht="29.5" customHeight="1" x14ac:dyDescent="0.35">
      <c r="A1981" s="57"/>
      <c r="B1981" s="3">
        <v>469</v>
      </c>
      <c r="C1981" s="9" t="s">
        <v>414</v>
      </c>
      <c r="D1981" s="106" t="s">
        <v>1633</v>
      </c>
      <c r="E1981" s="107" t="s">
        <v>2488</v>
      </c>
      <c r="F1981" s="4" t="s">
        <v>13</v>
      </c>
      <c r="G1981" s="58">
        <v>84800</v>
      </c>
      <c r="H1981" s="58">
        <v>16112</v>
      </c>
      <c r="I1981" s="59">
        <v>100912</v>
      </c>
      <c r="J1981" s="60">
        <v>50000</v>
      </c>
      <c r="K1981" s="60">
        <f t="shared" si="673"/>
        <v>9500</v>
      </c>
      <c r="L1981" s="61">
        <f t="shared" si="674"/>
        <v>59500</v>
      </c>
      <c r="M1981" s="60">
        <v>46000</v>
      </c>
      <c r="N1981" s="60">
        <f t="shared" si="656"/>
        <v>8740</v>
      </c>
      <c r="O1981" s="62">
        <f t="shared" si="657"/>
        <v>54740</v>
      </c>
      <c r="P1981" s="58">
        <v>89040.000000000015</v>
      </c>
      <c r="Q1981" s="58">
        <v>16917.600000000002</v>
      </c>
      <c r="R1981" s="58">
        <v>105957.60000000002</v>
      </c>
      <c r="S1981" s="62"/>
      <c r="T1981" s="63">
        <f t="shared" si="658"/>
        <v>54740</v>
      </c>
      <c r="U1981" s="63">
        <f t="shared" si="664"/>
        <v>71717.333333333328</v>
      </c>
      <c r="V1981" s="63">
        <f t="shared" si="665"/>
        <v>59500</v>
      </c>
      <c r="W1981" s="64">
        <f t="shared" si="666"/>
        <v>69011.509062491212</v>
      </c>
      <c r="X1981" s="64">
        <f t="shared" si="667"/>
        <v>66689.602329323418</v>
      </c>
      <c r="Y1981" s="64">
        <f t="shared" si="659"/>
        <v>57120</v>
      </c>
      <c r="Z1981" s="64">
        <f t="shared" si="660"/>
        <v>60714.801164661709</v>
      </c>
      <c r="AA1981" s="64">
        <f t="shared" si="668"/>
        <v>25395.094434424398</v>
      </c>
      <c r="AB1981" s="65">
        <f t="shared" si="661"/>
        <v>0.35409981456492712</v>
      </c>
      <c r="AC1981" s="66">
        <f>Y1981</f>
        <v>57120</v>
      </c>
      <c r="AD1981" s="90" t="s">
        <v>4746</v>
      </c>
    </row>
    <row r="1982" spans="1:30" s="68" customFormat="1" ht="29.5" customHeight="1" x14ac:dyDescent="0.35">
      <c r="A1982" s="57"/>
      <c r="B1982" s="3">
        <v>470</v>
      </c>
      <c r="C1982" s="9" t="s">
        <v>414</v>
      </c>
      <c r="D1982" s="106" t="s">
        <v>1631</v>
      </c>
      <c r="E1982" s="107" t="s">
        <v>2489</v>
      </c>
      <c r="F1982" s="4" t="s">
        <v>13</v>
      </c>
      <c r="G1982" s="58">
        <v>79600</v>
      </c>
      <c r="H1982" s="58">
        <v>15124</v>
      </c>
      <c r="I1982" s="59">
        <v>94724</v>
      </c>
      <c r="J1982" s="60">
        <v>53000</v>
      </c>
      <c r="K1982" s="60">
        <f t="shared" si="673"/>
        <v>10070</v>
      </c>
      <c r="L1982" s="61">
        <f t="shared" si="674"/>
        <v>63070</v>
      </c>
      <c r="M1982" s="60">
        <v>49000</v>
      </c>
      <c r="N1982" s="60">
        <f t="shared" si="656"/>
        <v>9310</v>
      </c>
      <c r="O1982" s="62">
        <f t="shared" si="657"/>
        <v>58310</v>
      </c>
      <c r="P1982" s="58">
        <v>83580</v>
      </c>
      <c r="Q1982" s="58">
        <v>15880.2</v>
      </c>
      <c r="R1982" s="58">
        <v>99460.2</v>
      </c>
      <c r="S1982" s="62"/>
      <c r="T1982" s="63">
        <f t="shared" si="658"/>
        <v>58310</v>
      </c>
      <c r="U1982" s="63">
        <f t="shared" si="664"/>
        <v>72034.666666666672</v>
      </c>
      <c r="V1982" s="63">
        <f t="shared" si="665"/>
        <v>63070</v>
      </c>
      <c r="W1982" s="64">
        <f t="shared" si="666"/>
        <v>70362.614304278177</v>
      </c>
      <c r="X1982" s="64">
        <f t="shared" si="667"/>
        <v>68867.199567010699</v>
      </c>
      <c r="Y1982" s="64">
        <f t="shared" si="659"/>
        <v>60690</v>
      </c>
      <c r="Z1982" s="64">
        <f t="shared" si="660"/>
        <v>63588.599783505349</v>
      </c>
      <c r="AA1982" s="64">
        <f t="shared" si="668"/>
        <v>19793.149959855633</v>
      </c>
      <c r="AB1982" s="65">
        <f t="shared" si="661"/>
        <v>0.27477256265301381</v>
      </c>
      <c r="AC1982" s="66">
        <f t="shared" ref="AC1982:AC1984" si="679">T1982</f>
        <v>58310</v>
      </c>
      <c r="AD1982" s="67" t="s">
        <v>4739</v>
      </c>
    </row>
    <row r="1983" spans="1:30" s="68" customFormat="1" ht="29.5" customHeight="1" x14ac:dyDescent="0.35">
      <c r="A1983" s="57"/>
      <c r="B1983" s="3">
        <v>471</v>
      </c>
      <c r="C1983" s="9" t="s">
        <v>414</v>
      </c>
      <c r="D1983" s="106" t="s">
        <v>1635</v>
      </c>
      <c r="E1983" s="107" t="s">
        <v>2490</v>
      </c>
      <c r="F1983" s="4" t="s">
        <v>13</v>
      </c>
      <c r="G1983" s="58">
        <v>68800</v>
      </c>
      <c r="H1983" s="58">
        <v>13072</v>
      </c>
      <c r="I1983" s="59">
        <v>81872</v>
      </c>
      <c r="J1983" s="60">
        <v>48000</v>
      </c>
      <c r="K1983" s="60">
        <f t="shared" si="673"/>
        <v>9120</v>
      </c>
      <c r="L1983" s="61">
        <f t="shared" si="674"/>
        <v>57120</v>
      </c>
      <c r="M1983" s="60">
        <v>45000</v>
      </c>
      <c r="N1983" s="60">
        <f t="shared" si="656"/>
        <v>8550</v>
      </c>
      <c r="O1983" s="62">
        <f t="shared" si="657"/>
        <v>53550</v>
      </c>
      <c r="P1983" s="58">
        <v>72928.000000000015</v>
      </c>
      <c r="Q1983" s="58">
        <v>13856.320000000003</v>
      </c>
      <c r="R1983" s="58">
        <v>86784.320000000022</v>
      </c>
      <c r="S1983" s="62"/>
      <c r="T1983" s="63">
        <f t="shared" si="658"/>
        <v>53550</v>
      </c>
      <c r="U1983" s="63">
        <f t="shared" si="664"/>
        <v>64180.666666666664</v>
      </c>
      <c r="V1983" s="63">
        <f t="shared" si="665"/>
        <v>57120</v>
      </c>
      <c r="W1983" s="64">
        <f t="shared" si="666"/>
        <v>63031.990863673236</v>
      </c>
      <c r="X1983" s="64">
        <f t="shared" si="667"/>
        <v>61989.455973079086</v>
      </c>
      <c r="Y1983" s="64">
        <f t="shared" si="659"/>
        <v>55335</v>
      </c>
      <c r="Z1983" s="64">
        <f t="shared" si="660"/>
        <v>57769.727986539539</v>
      </c>
      <c r="AA1983" s="64">
        <f t="shared" si="668"/>
        <v>15424.774920021784</v>
      </c>
      <c r="AB1983" s="65">
        <f t="shared" si="661"/>
        <v>0.24033366621342539</v>
      </c>
      <c r="AC1983" s="66">
        <f t="shared" si="679"/>
        <v>53550</v>
      </c>
      <c r="AD1983" s="67" t="s">
        <v>4739</v>
      </c>
    </row>
    <row r="1984" spans="1:30" s="68" customFormat="1" ht="29.5" customHeight="1" x14ac:dyDescent="0.35">
      <c r="A1984" s="57"/>
      <c r="B1984" s="3">
        <v>472</v>
      </c>
      <c r="C1984" s="9" t="s">
        <v>414</v>
      </c>
      <c r="D1984" s="106" t="s">
        <v>2491</v>
      </c>
      <c r="E1984" s="107" t="s">
        <v>2492</v>
      </c>
      <c r="F1984" s="4" t="s">
        <v>13</v>
      </c>
      <c r="G1984" s="58">
        <v>75900</v>
      </c>
      <c r="H1984" s="58">
        <v>14421</v>
      </c>
      <c r="I1984" s="59">
        <v>90321</v>
      </c>
      <c r="J1984" s="60">
        <v>49000</v>
      </c>
      <c r="K1984" s="60">
        <f t="shared" si="673"/>
        <v>9310</v>
      </c>
      <c r="L1984" s="61">
        <f t="shared" si="674"/>
        <v>58310</v>
      </c>
      <c r="M1984" s="60">
        <v>45000</v>
      </c>
      <c r="N1984" s="60">
        <f t="shared" si="656"/>
        <v>8550</v>
      </c>
      <c r="O1984" s="62">
        <f t="shared" si="657"/>
        <v>53550</v>
      </c>
      <c r="P1984" s="58">
        <v>78936</v>
      </c>
      <c r="Q1984" s="58">
        <v>14997.84</v>
      </c>
      <c r="R1984" s="58">
        <v>93933.84</v>
      </c>
      <c r="S1984" s="62"/>
      <c r="T1984" s="63">
        <f t="shared" si="658"/>
        <v>53550</v>
      </c>
      <c r="U1984" s="63">
        <f t="shared" si="664"/>
        <v>67393.666666666672</v>
      </c>
      <c r="V1984" s="63">
        <f t="shared" si="665"/>
        <v>58310</v>
      </c>
      <c r="W1984" s="64">
        <f t="shared" si="666"/>
        <v>65578.843165960396</v>
      </c>
      <c r="X1984" s="64">
        <f t="shared" si="667"/>
        <v>63972.056083772331</v>
      </c>
      <c r="Y1984" s="64">
        <f t="shared" si="659"/>
        <v>55930</v>
      </c>
      <c r="Z1984" s="64">
        <f t="shared" si="660"/>
        <v>58761.028041886166</v>
      </c>
      <c r="AA1984" s="64">
        <f t="shared" si="668"/>
        <v>19997.783885554243</v>
      </c>
      <c r="AB1984" s="65">
        <f t="shared" si="661"/>
        <v>0.29673090773446925</v>
      </c>
      <c r="AC1984" s="66">
        <f t="shared" si="679"/>
        <v>53550</v>
      </c>
      <c r="AD1984" s="67" t="s">
        <v>4739</v>
      </c>
    </row>
    <row r="1985" spans="1:30" s="68" customFormat="1" ht="29.5" customHeight="1" x14ac:dyDescent="0.35">
      <c r="A1985" s="57"/>
      <c r="B1985" s="3">
        <v>473</v>
      </c>
      <c r="C1985" s="9" t="s">
        <v>414</v>
      </c>
      <c r="D1985" s="106" t="s">
        <v>2493</v>
      </c>
      <c r="E1985" s="107" t="s">
        <v>2494</v>
      </c>
      <c r="F1985" s="4" t="s">
        <v>13</v>
      </c>
      <c r="G1985" s="58">
        <v>782000</v>
      </c>
      <c r="H1985" s="58">
        <v>148580</v>
      </c>
      <c r="I1985" s="59">
        <v>930580</v>
      </c>
      <c r="J1985" s="60">
        <v>53000</v>
      </c>
      <c r="K1985" s="60">
        <f t="shared" si="673"/>
        <v>10070</v>
      </c>
      <c r="L1985" s="61">
        <f t="shared" si="674"/>
        <v>63070</v>
      </c>
      <c r="M1985" s="60">
        <v>49000</v>
      </c>
      <c r="N1985" s="60">
        <f t="shared" si="656"/>
        <v>9310</v>
      </c>
      <c r="O1985" s="62">
        <f t="shared" si="657"/>
        <v>58310</v>
      </c>
      <c r="P1985" s="58">
        <v>813280</v>
      </c>
      <c r="Q1985" s="58">
        <v>154523.20000000001</v>
      </c>
      <c r="R1985" s="58">
        <v>967803.2</v>
      </c>
      <c r="S1985" s="62"/>
      <c r="T1985" s="63">
        <f t="shared" si="658"/>
        <v>58310</v>
      </c>
      <c r="U1985" s="63">
        <f t="shared" si="664"/>
        <v>350653.33333333331</v>
      </c>
      <c r="V1985" s="63">
        <f t="shared" si="665"/>
        <v>63070</v>
      </c>
      <c r="W1985" s="64">
        <f t="shared" si="666"/>
        <v>150697.66701533544</v>
      </c>
      <c r="X1985" s="64">
        <f t="shared" si="667"/>
        <v>88028.906642707123</v>
      </c>
      <c r="Y1985" s="64">
        <f t="shared" si="659"/>
        <v>60690</v>
      </c>
      <c r="Z1985" s="64">
        <f t="shared" si="660"/>
        <v>73169.453321353561</v>
      </c>
      <c r="AA1985" s="64">
        <f t="shared" si="668"/>
        <v>502236.86486889166</v>
      </c>
      <c r="AB1985" s="65">
        <f t="shared" si="661"/>
        <v>1.4322888651723213</v>
      </c>
      <c r="AC1985" s="66">
        <f>X1985</f>
        <v>88028.906642707123</v>
      </c>
      <c r="AD1985" s="88" t="s">
        <v>4740</v>
      </c>
    </row>
    <row r="1986" spans="1:30" s="68" customFormat="1" ht="29.5" customHeight="1" x14ac:dyDescent="0.35">
      <c r="A1986" s="57"/>
      <c r="B1986" s="3">
        <v>474</v>
      </c>
      <c r="C1986" s="9" t="s">
        <v>414</v>
      </c>
      <c r="D1986" s="106" t="s">
        <v>1649</v>
      </c>
      <c r="E1986" s="107" t="s">
        <v>2495</v>
      </c>
      <c r="F1986" s="4" t="s">
        <v>13</v>
      </c>
      <c r="G1986" s="58">
        <v>769000</v>
      </c>
      <c r="H1986" s="58">
        <v>146110</v>
      </c>
      <c r="I1986" s="59">
        <v>915110</v>
      </c>
      <c r="J1986" s="60">
        <v>54000</v>
      </c>
      <c r="K1986" s="60">
        <f t="shared" si="673"/>
        <v>10260</v>
      </c>
      <c r="L1986" s="61">
        <f t="shared" si="674"/>
        <v>64260</v>
      </c>
      <c r="M1986" s="60">
        <v>50000</v>
      </c>
      <c r="N1986" s="60">
        <f t="shared" si="656"/>
        <v>9500</v>
      </c>
      <c r="O1986" s="62">
        <f t="shared" si="657"/>
        <v>59500</v>
      </c>
      <c r="P1986" s="58">
        <v>799760</v>
      </c>
      <c r="Q1986" s="58">
        <v>151954.4</v>
      </c>
      <c r="R1986" s="58">
        <v>951714.4</v>
      </c>
      <c r="S1986" s="62"/>
      <c r="T1986" s="63">
        <f t="shared" si="658"/>
        <v>59500</v>
      </c>
      <c r="U1986" s="63">
        <f t="shared" si="664"/>
        <v>346290</v>
      </c>
      <c r="V1986" s="63">
        <f t="shared" si="665"/>
        <v>64260</v>
      </c>
      <c r="W1986" s="64">
        <f t="shared" si="666"/>
        <v>151813.47780626867</v>
      </c>
      <c r="X1986" s="64">
        <f t="shared" si="667"/>
        <v>89655.897721225003</v>
      </c>
      <c r="Y1986" s="64">
        <f t="shared" si="659"/>
        <v>61880</v>
      </c>
      <c r="Z1986" s="64">
        <f t="shared" si="660"/>
        <v>74577.948860612494</v>
      </c>
      <c r="AA1986" s="64">
        <f t="shared" si="668"/>
        <v>492618.31949289097</v>
      </c>
      <c r="AB1986" s="65">
        <f t="shared" si="661"/>
        <v>1.4225600493600479</v>
      </c>
      <c r="AC1986" s="66">
        <f>X1986</f>
        <v>89655.897721225003</v>
      </c>
      <c r="AD1986" s="88" t="s">
        <v>4740</v>
      </c>
    </row>
    <row r="1987" spans="1:30" s="68" customFormat="1" ht="29.5" customHeight="1" x14ac:dyDescent="0.35">
      <c r="A1987" s="57"/>
      <c r="B1987" s="3">
        <v>475</v>
      </c>
      <c r="C1987" s="9" t="s">
        <v>414</v>
      </c>
      <c r="D1987" s="106" t="s">
        <v>1601</v>
      </c>
      <c r="E1987" s="107" t="s">
        <v>2496</v>
      </c>
      <c r="F1987" s="4" t="s">
        <v>13</v>
      </c>
      <c r="G1987" s="58">
        <v>70300</v>
      </c>
      <c r="H1987" s="58">
        <v>13357</v>
      </c>
      <c r="I1987" s="59">
        <v>83657</v>
      </c>
      <c r="J1987" s="60">
        <v>64000</v>
      </c>
      <c r="K1987" s="60">
        <f t="shared" si="673"/>
        <v>12160</v>
      </c>
      <c r="L1987" s="61">
        <f t="shared" si="674"/>
        <v>76160</v>
      </c>
      <c r="M1987" s="60">
        <v>60000</v>
      </c>
      <c r="N1987" s="60">
        <f t="shared" si="656"/>
        <v>11400</v>
      </c>
      <c r="O1987" s="62">
        <f t="shared" si="657"/>
        <v>71400</v>
      </c>
      <c r="P1987" s="58">
        <v>73815.000000000015</v>
      </c>
      <c r="Q1987" s="58">
        <v>14024.850000000002</v>
      </c>
      <c r="R1987" s="58">
        <v>87839.85000000002</v>
      </c>
      <c r="S1987" s="62"/>
      <c r="T1987" s="63">
        <f t="shared" si="658"/>
        <v>71400</v>
      </c>
      <c r="U1987" s="63">
        <f t="shared" si="664"/>
        <v>77072.333333333328</v>
      </c>
      <c r="V1987" s="63">
        <f t="shared" si="665"/>
        <v>76160</v>
      </c>
      <c r="W1987" s="64">
        <f t="shared" si="666"/>
        <v>76908.760337740576</v>
      </c>
      <c r="X1987" s="64">
        <f t="shared" si="667"/>
        <v>76747.09648647788</v>
      </c>
      <c r="Y1987" s="64">
        <f t="shared" si="659"/>
        <v>73780</v>
      </c>
      <c r="Z1987" s="64">
        <f t="shared" si="660"/>
        <v>74073.54824323894</v>
      </c>
      <c r="AA1987" s="64">
        <f t="shared" si="668"/>
        <v>6179.2213371373364</v>
      </c>
      <c r="AB1987" s="65">
        <f t="shared" si="661"/>
        <v>8.0174312491780489E-2</v>
      </c>
      <c r="AC1987" s="66">
        <f t="shared" ref="AC1987:AC1992" si="680">T1987</f>
        <v>71400</v>
      </c>
      <c r="AD1987" s="67" t="s">
        <v>4739</v>
      </c>
    </row>
    <row r="1988" spans="1:30" s="68" customFormat="1" ht="29.5" customHeight="1" x14ac:dyDescent="0.35">
      <c r="A1988" s="57"/>
      <c r="B1988" s="3">
        <v>476</v>
      </c>
      <c r="C1988" s="9" t="s">
        <v>414</v>
      </c>
      <c r="D1988" s="106" t="s">
        <v>1643</v>
      </c>
      <c r="E1988" s="107" t="s">
        <v>2497</v>
      </c>
      <c r="F1988" s="4" t="s">
        <v>13</v>
      </c>
      <c r="G1988" s="58">
        <v>78700</v>
      </c>
      <c r="H1988" s="58">
        <v>14953</v>
      </c>
      <c r="I1988" s="59">
        <v>93653</v>
      </c>
      <c r="J1988" s="60">
        <v>101000</v>
      </c>
      <c r="K1988" s="60">
        <f t="shared" si="673"/>
        <v>19190</v>
      </c>
      <c r="L1988" s="61">
        <f t="shared" si="674"/>
        <v>120190</v>
      </c>
      <c r="M1988" s="60">
        <v>93000</v>
      </c>
      <c r="N1988" s="60">
        <f t="shared" si="656"/>
        <v>17670</v>
      </c>
      <c r="O1988" s="62">
        <f t="shared" si="657"/>
        <v>110670</v>
      </c>
      <c r="P1988" s="58">
        <v>81848</v>
      </c>
      <c r="Q1988" s="58">
        <v>15551.12</v>
      </c>
      <c r="R1988" s="58">
        <v>97399.12</v>
      </c>
      <c r="S1988" s="62"/>
      <c r="T1988" s="63">
        <f t="shared" si="658"/>
        <v>93653</v>
      </c>
      <c r="U1988" s="63">
        <f t="shared" si="664"/>
        <v>108171</v>
      </c>
      <c r="V1988" s="63">
        <f t="shared" si="665"/>
        <v>110670</v>
      </c>
      <c r="W1988" s="64">
        <f t="shared" si="666"/>
        <v>107598.60635966282</v>
      </c>
      <c r="X1988" s="64">
        <f t="shared" si="667"/>
        <v>107013.87980114191</v>
      </c>
      <c r="Y1988" s="64">
        <f t="shared" si="659"/>
        <v>102161.5</v>
      </c>
      <c r="Z1988" s="64">
        <f t="shared" si="660"/>
        <v>100333.43990057096</v>
      </c>
      <c r="AA1988" s="64">
        <f t="shared" si="668"/>
        <v>13443.840336749019</v>
      </c>
      <c r="AB1988" s="65">
        <f t="shared" si="661"/>
        <v>0.12428322135090754</v>
      </c>
      <c r="AC1988" s="66">
        <f t="shared" si="680"/>
        <v>93653</v>
      </c>
      <c r="AD1988" s="67" t="s">
        <v>4739</v>
      </c>
    </row>
    <row r="1989" spans="1:30" s="68" customFormat="1" ht="29.5" customHeight="1" x14ac:dyDescent="0.35">
      <c r="A1989" s="57"/>
      <c r="B1989" s="3">
        <v>477</v>
      </c>
      <c r="C1989" s="9" t="s">
        <v>414</v>
      </c>
      <c r="D1989" s="106" t="s">
        <v>1651</v>
      </c>
      <c r="E1989" s="107" t="s">
        <v>2498</v>
      </c>
      <c r="F1989" s="4" t="s">
        <v>13</v>
      </c>
      <c r="G1989" s="58">
        <v>71400</v>
      </c>
      <c r="H1989" s="58">
        <v>13566</v>
      </c>
      <c r="I1989" s="59">
        <v>84966</v>
      </c>
      <c r="J1989" s="60">
        <v>102000</v>
      </c>
      <c r="K1989" s="60">
        <f t="shared" si="673"/>
        <v>19380</v>
      </c>
      <c r="L1989" s="61">
        <f t="shared" si="674"/>
        <v>121380</v>
      </c>
      <c r="M1989" s="60">
        <v>94000</v>
      </c>
      <c r="N1989" s="60">
        <f t="shared" si="656"/>
        <v>17860</v>
      </c>
      <c r="O1989" s="62">
        <f t="shared" si="657"/>
        <v>111860</v>
      </c>
      <c r="P1989" s="58">
        <v>73542</v>
      </c>
      <c r="Q1989" s="58">
        <v>13972.98</v>
      </c>
      <c r="R1989" s="58">
        <v>87514.98</v>
      </c>
      <c r="S1989" s="62"/>
      <c r="T1989" s="63">
        <f t="shared" si="658"/>
        <v>84966</v>
      </c>
      <c r="U1989" s="63">
        <f t="shared" si="664"/>
        <v>106068.66666666667</v>
      </c>
      <c r="V1989" s="63">
        <f t="shared" si="665"/>
        <v>111860</v>
      </c>
      <c r="W1989" s="64">
        <f t="shared" si="666"/>
        <v>104879.1213855969</v>
      </c>
      <c r="X1989" s="64">
        <f t="shared" si="667"/>
        <v>103635</v>
      </c>
      <c r="Y1989" s="64">
        <f t="shared" si="659"/>
        <v>98413</v>
      </c>
      <c r="Z1989" s="64">
        <f t="shared" si="660"/>
        <v>94300.5</v>
      </c>
      <c r="AA1989" s="64">
        <f t="shared" si="668"/>
        <v>18885.166277619424</v>
      </c>
      <c r="AB1989" s="65">
        <f t="shared" si="661"/>
        <v>0.17804660764680197</v>
      </c>
      <c r="AC1989" s="66">
        <f t="shared" si="680"/>
        <v>84966</v>
      </c>
      <c r="AD1989" s="67" t="s">
        <v>4739</v>
      </c>
    </row>
    <row r="1990" spans="1:30" s="68" customFormat="1" ht="29.5" customHeight="1" x14ac:dyDescent="0.35">
      <c r="A1990" s="57"/>
      <c r="B1990" s="3">
        <v>478</v>
      </c>
      <c r="C1990" s="9" t="s">
        <v>414</v>
      </c>
      <c r="D1990" s="106" t="s">
        <v>1653</v>
      </c>
      <c r="E1990" s="107" t="s">
        <v>2499</v>
      </c>
      <c r="F1990" s="4" t="s">
        <v>13</v>
      </c>
      <c r="G1990" s="58">
        <v>83400</v>
      </c>
      <c r="H1990" s="58">
        <v>15846</v>
      </c>
      <c r="I1990" s="59">
        <v>99246</v>
      </c>
      <c r="J1990" s="60">
        <v>119000</v>
      </c>
      <c r="K1990" s="60">
        <f t="shared" si="673"/>
        <v>22610</v>
      </c>
      <c r="L1990" s="61">
        <f t="shared" si="674"/>
        <v>141610</v>
      </c>
      <c r="M1990" s="60">
        <v>110000</v>
      </c>
      <c r="N1990" s="60">
        <f t="shared" si="656"/>
        <v>20900</v>
      </c>
      <c r="O1990" s="62">
        <f t="shared" si="657"/>
        <v>130900</v>
      </c>
      <c r="P1990" s="58">
        <v>88404</v>
      </c>
      <c r="Q1990" s="58">
        <v>16796.759999999998</v>
      </c>
      <c r="R1990" s="58">
        <v>105200.76</v>
      </c>
      <c r="S1990" s="62"/>
      <c r="T1990" s="63">
        <f t="shared" si="658"/>
        <v>99246</v>
      </c>
      <c r="U1990" s="63">
        <f t="shared" si="664"/>
        <v>123918.66666666667</v>
      </c>
      <c r="V1990" s="63">
        <f t="shared" si="665"/>
        <v>130900</v>
      </c>
      <c r="W1990" s="64">
        <f t="shared" si="666"/>
        <v>122531.81328403276</v>
      </c>
      <c r="X1990" s="64">
        <f t="shared" si="667"/>
        <v>121079.83633957364</v>
      </c>
      <c r="Y1990" s="64">
        <f t="shared" si="659"/>
        <v>115073</v>
      </c>
      <c r="Z1990" s="64">
        <f t="shared" si="660"/>
        <v>110162.91816978682</v>
      </c>
      <c r="AA1990" s="64">
        <f t="shared" si="668"/>
        <v>22027.968252504179</v>
      </c>
      <c r="AB1990" s="65">
        <f t="shared" si="661"/>
        <v>0.17776150151581288</v>
      </c>
      <c r="AC1990" s="66">
        <f t="shared" si="680"/>
        <v>99246</v>
      </c>
      <c r="AD1990" s="67" t="s">
        <v>4739</v>
      </c>
    </row>
    <row r="1991" spans="1:30" s="68" customFormat="1" ht="29.5" customHeight="1" x14ac:dyDescent="0.35">
      <c r="A1991" s="57"/>
      <c r="B1991" s="3">
        <v>479</v>
      </c>
      <c r="C1991" s="9" t="s">
        <v>414</v>
      </c>
      <c r="D1991" s="106" t="s">
        <v>1655</v>
      </c>
      <c r="E1991" s="107" t="s">
        <v>2500</v>
      </c>
      <c r="F1991" s="4" t="s">
        <v>13</v>
      </c>
      <c r="G1991" s="58">
        <v>71800</v>
      </c>
      <c r="H1991" s="58">
        <v>13642</v>
      </c>
      <c r="I1991" s="59">
        <v>85442</v>
      </c>
      <c r="J1991" s="60">
        <v>134000</v>
      </c>
      <c r="K1991" s="60">
        <f t="shared" si="673"/>
        <v>25460</v>
      </c>
      <c r="L1991" s="61">
        <f t="shared" si="674"/>
        <v>159460</v>
      </c>
      <c r="M1991" s="60">
        <v>122000</v>
      </c>
      <c r="N1991" s="60">
        <f t="shared" si="656"/>
        <v>23180</v>
      </c>
      <c r="O1991" s="62">
        <f t="shared" si="657"/>
        <v>145180</v>
      </c>
      <c r="P1991" s="58">
        <v>75390.000000000015</v>
      </c>
      <c r="Q1991" s="58">
        <v>14324.100000000002</v>
      </c>
      <c r="R1991" s="58">
        <v>89714.10000000002</v>
      </c>
      <c r="S1991" s="62"/>
      <c r="T1991" s="63">
        <f t="shared" si="658"/>
        <v>85442</v>
      </c>
      <c r="U1991" s="63">
        <f t="shared" si="664"/>
        <v>130027.33333333333</v>
      </c>
      <c r="V1991" s="63">
        <f t="shared" si="665"/>
        <v>145180</v>
      </c>
      <c r="W1991" s="64">
        <f t="shared" si="666"/>
        <v>125528.78322763595</v>
      </c>
      <c r="X1991" s="64">
        <f t="shared" si="667"/>
        <v>120661.16445140631</v>
      </c>
      <c r="Y1991" s="64">
        <f t="shared" si="659"/>
        <v>115311</v>
      </c>
      <c r="Z1991" s="64">
        <f t="shared" si="660"/>
        <v>103051.58222570315</v>
      </c>
      <c r="AA1991" s="64">
        <f t="shared" si="668"/>
        <v>39266.634199194261</v>
      </c>
      <c r="AB1991" s="65">
        <f t="shared" si="661"/>
        <v>0.30198753748592039</v>
      </c>
      <c r="AC1991" s="66">
        <f t="shared" si="680"/>
        <v>85442</v>
      </c>
      <c r="AD1991" s="67" t="s">
        <v>4739</v>
      </c>
    </row>
    <row r="1992" spans="1:30" s="68" customFormat="1" ht="29.5" customHeight="1" x14ac:dyDescent="0.35">
      <c r="A1992" s="57"/>
      <c r="B1992" s="3">
        <v>480</v>
      </c>
      <c r="C1992" s="9" t="s">
        <v>414</v>
      </c>
      <c r="D1992" s="106" t="s">
        <v>2501</v>
      </c>
      <c r="E1992" s="107" t="s">
        <v>2464</v>
      </c>
      <c r="F1992" s="4" t="s">
        <v>13</v>
      </c>
      <c r="G1992" s="58">
        <v>69800</v>
      </c>
      <c r="H1992" s="58">
        <v>13262</v>
      </c>
      <c r="I1992" s="59">
        <v>83062</v>
      </c>
      <c r="J1992" s="60">
        <v>115000</v>
      </c>
      <c r="K1992" s="60">
        <f t="shared" si="673"/>
        <v>21850</v>
      </c>
      <c r="L1992" s="61">
        <f t="shared" si="674"/>
        <v>136850</v>
      </c>
      <c r="M1992" s="60">
        <v>106000</v>
      </c>
      <c r="N1992" s="60">
        <f t="shared" si="656"/>
        <v>20140</v>
      </c>
      <c r="O1992" s="62">
        <f t="shared" si="657"/>
        <v>126140</v>
      </c>
      <c r="P1992" s="58">
        <v>73988</v>
      </c>
      <c r="Q1992" s="58">
        <v>14057.72</v>
      </c>
      <c r="R1992" s="58">
        <v>88045.72</v>
      </c>
      <c r="S1992" s="62"/>
      <c r="T1992" s="63">
        <f t="shared" si="658"/>
        <v>83062</v>
      </c>
      <c r="U1992" s="63">
        <f t="shared" si="664"/>
        <v>115350.66666666667</v>
      </c>
      <c r="V1992" s="63">
        <f t="shared" si="665"/>
        <v>126140</v>
      </c>
      <c r="W1992" s="64">
        <f t="shared" si="666"/>
        <v>112763.01279486247</v>
      </c>
      <c r="X1992" s="64">
        <f t="shared" si="667"/>
        <v>109994.1823159206</v>
      </c>
      <c r="Y1992" s="64">
        <f t="shared" si="659"/>
        <v>104601</v>
      </c>
      <c r="Z1992" s="64">
        <f t="shared" si="660"/>
        <v>96528.091157960298</v>
      </c>
      <c r="AA1992" s="64">
        <f t="shared" si="668"/>
        <v>28470.941700852327</v>
      </c>
      <c r="AB1992" s="65">
        <f t="shared" si="661"/>
        <v>0.24682078156622986</v>
      </c>
      <c r="AC1992" s="66">
        <f t="shared" si="680"/>
        <v>83062</v>
      </c>
      <c r="AD1992" s="67" t="s">
        <v>4739</v>
      </c>
    </row>
    <row r="1993" spans="1:30" s="68" customFormat="1" ht="29.5" customHeight="1" x14ac:dyDescent="0.35">
      <c r="A1993" s="57"/>
      <c r="B1993" s="3">
        <v>481</v>
      </c>
      <c r="C1993" s="9" t="s">
        <v>414</v>
      </c>
      <c r="D1993" s="106" t="s">
        <v>2502</v>
      </c>
      <c r="E1993" s="107" t="s">
        <v>2503</v>
      </c>
      <c r="F1993" s="4" t="s">
        <v>13</v>
      </c>
      <c r="G1993" s="58">
        <v>70600</v>
      </c>
      <c r="H1993" s="58">
        <v>13414</v>
      </c>
      <c r="I1993" s="59">
        <v>84014</v>
      </c>
      <c r="J1993" s="60">
        <v>133000</v>
      </c>
      <c r="K1993" s="60">
        <f t="shared" si="673"/>
        <v>25270</v>
      </c>
      <c r="L1993" s="61">
        <f t="shared" si="674"/>
        <v>158270</v>
      </c>
      <c r="M1993" s="60">
        <v>124000</v>
      </c>
      <c r="N1993" s="60">
        <f t="shared" ref="N1993:N2056" si="681">+M1993*19%</f>
        <v>23560</v>
      </c>
      <c r="O1993" s="62">
        <f t="shared" ref="O1993:O2056" si="682">+M1993+N1993</f>
        <v>147560</v>
      </c>
      <c r="P1993" s="58">
        <v>72718</v>
      </c>
      <c r="Q1993" s="58">
        <v>13816.42</v>
      </c>
      <c r="R1993" s="58">
        <v>86534.42</v>
      </c>
      <c r="S1993" s="62"/>
      <c r="T1993" s="63">
        <f t="shared" si="658"/>
        <v>84014</v>
      </c>
      <c r="U1993" s="63">
        <f t="shared" si="664"/>
        <v>129948</v>
      </c>
      <c r="V1993" s="63">
        <f t="shared" si="665"/>
        <v>147560</v>
      </c>
      <c r="W1993" s="64">
        <f t="shared" si="666"/>
        <v>125190.96020604104</v>
      </c>
      <c r="X1993" s="64">
        <f t="shared" si="667"/>
        <v>120009.60451781662</v>
      </c>
      <c r="Y1993" s="64">
        <f t="shared" si="659"/>
        <v>115787</v>
      </c>
      <c r="Z1993" s="64">
        <f t="shared" si="660"/>
        <v>102011.80225890831</v>
      </c>
      <c r="AA1993" s="64">
        <f t="shared" si="668"/>
        <v>40138.825244393985</v>
      </c>
      <c r="AB1993" s="65">
        <f t="shared" si="661"/>
        <v>0.30888374768672072</v>
      </c>
      <c r="AC1993" s="66">
        <f>Z1993</f>
        <v>102011.80225890831</v>
      </c>
      <c r="AD1993" s="90" t="s">
        <v>4745</v>
      </c>
    </row>
    <row r="1994" spans="1:30" s="68" customFormat="1" ht="29.5" customHeight="1" x14ac:dyDescent="0.35">
      <c r="A1994" s="57"/>
      <c r="B1994" s="3">
        <v>482</v>
      </c>
      <c r="C1994" s="9" t="s">
        <v>414</v>
      </c>
      <c r="D1994" s="106" t="s">
        <v>1659</v>
      </c>
      <c r="E1994" s="107" t="s">
        <v>2504</v>
      </c>
      <c r="F1994" s="4" t="s">
        <v>13</v>
      </c>
      <c r="G1994" s="58">
        <v>70900</v>
      </c>
      <c r="H1994" s="58">
        <v>13471</v>
      </c>
      <c r="I1994" s="59">
        <v>84371</v>
      </c>
      <c r="J1994" s="60">
        <v>52000</v>
      </c>
      <c r="K1994" s="60">
        <f t="shared" si="673"/>
        <v>9880</v>
      </c>
      <c r="L1994" s="61">
        <f t="shared" si="674"/>
        <v>61880</v>
      </c>
      <c r="M1994" s="60">
        <v>49000</v>
      </c>
      <c r="N1994" s="60">
        <f t="shared" si="681"/>
        <v>9310</v>
      </c>
      <c r="O1994" s="62">
        <f t="shared" si="682"/>
        <v>58310</v>
      </c>
      <c r="P1994" s="58">
        <v>75154</v>
      </c>
      <c r="Q1994" s="58">
        <v>14279.26</v>
      </c>
      <c r="R1994" s="58">
        <v>89433.26</v>
      </c>
      <c r="S1994" s="62"/>
      <c r="T1994" s="63">
        <f t="shared" ref="T1994:T2057" si="683">MIN(I1994,L1994,O1994)</f>
        <v>58310</v>
      </c>
      <c r="U1994" s="63">
        <f t="shared" si="664"/>
        <v>68187</v>
      </c>
      <c r="V1994" s="63">
        <f t="shared" si="665"/>
        <v>61880</v>
      </c>
      <c r="W1994" s="64">
        <f t="shared" si="666"/>
        <v>67271.149328708692</v>
      </c>
      <c r="X1994" s="64">
        <f t="shared" si="667"/>
        <v>66426.878843123312</v>
      </c>
      <c r="Y1994" s="64">
        <f t="shared" ref="Y1994:Y2057" si="684">AVERAGE(T1994,V1994)</f>
        <v>60095</v>
      </c>
      <c r="Z1994" s="64">
        <f t="shared" ref="Z1994:Z2057" si="685">AVERAGE(T1994,X1994)</f>
        <v>62368.439421561656</v>
      </c>
      <c r="AA1994" s="64">
        <f t="shared" si="668"/>
        <v>14128.963762427873</v>
      </c>
      <c r="AB1994" s="65">
        <f t="shared" ref="AB1994:AB2057" si="686">AA1994/U1994</f>
        <v>0.20720905396084111</v>
      </c>
      <c r="AC1994" s="66">
        <f t="shared" ref="AC1994:AC1996" si="687">T1994</f>
        <v>58310</v>
      </c>
      <c r="AD1994" s="67" t="s">
        <v>4739</v>
      </c>
    </row>
    <row r="1995" spans="1:30" s="68" customFormat="1" ht="29.5" customHeight="1" x14ac:dyDescent="0.35">
      <c r="A1995" s="57"/>
      <c r="B1995" s="3">
        <v>483</v>
      </c>
      <c r="C1995" s="9" t="s">
        <v>414</v>
      </c>
      <c r="D1995" s="106" t="s">
        <v>1661</v>
      </c>
      <c r="E1995" s="107" t="s">
        <v>2505</v>
      </c>
      <c r="F1995" s="4" t="s">
        <v>13</v>
      </c>
      <c r="G1995" s="58">
        <v>77200</v>
      </c>
      <c r="H1995" s="58">
        <v>14668</v>
      </c>
      <c r="I1995" s="59">
        <v>91868</v>
      </c>
      <c r="J1995" s="60">
        <v>124000</v>
      </c>
      <c r="K1995" s="60">
        <f t="shared" si="673"/>
        <v>23560</v>
      </c>
      <c r="L1995" s="61">
        <f t="shared" si="674"/>
        <v>147560</v>
      </c>
      <c r="M1995" s="60">
        <v>115000</v>
      </c>
      <c r="N1995" s="60">
        <f t="shared" si="681"/>
        <v>21850</v>
      </c>
      <c r="O1995" s="62">
        <f t="shared" si="682"/>
        <v>136850</v>
      </c>
      <c r="P1995" s="58">
        <v>80288</v>
      </c>
      <c r="Q1995" s="58">
        <v>15254.72</v>
      </c>
      <c r="R1995" s="58">
        <v>95542.720000000001</v>
      </c>
      <c r="S1995" s="62"/>
      <c r="T1995" s="63">
        <f t="shared" si="683"/>
        <v>91868</v>
      </c>
      <c r="U1995" s="63">
        <f t="shared" si="664"/>
        <v>125426</v>
      </c>
      <c r="V1995" s="63">
        <f t="shared" si="665"/>
        <v>136850</v>
      </c>
      <c r="W1995" s="64">
        <f t="shared" si="666"/>
        <v>122873.7850576271</v>
      </c>
      <c r="X1995" s="64">
        <f t="shared" si="667"/>
        <v>120147.26145493233</v>
      </c>
      <c r="Y1995" s="64">
        <f t="shared" si="684"/>
        <v>114359</v>
      </c>
      <c r="Z1995" s="64">
        <f t="shared" si="685"/>
        <v>106007.63072746617</v>
      </c>
      <c r="AA1995" s="64">
        <f t="shared" si="668"/>
        <v>29551.320579628926</v>
      </c>
      <c r="AB1995" s="65">
        <f t="shared" si="686"/>
        <v>0.23560761388889803</v>
      </c>
      <c r="AC1995" s="66">
        <f t="shared" si="687"/>
        <v>91868</v>
      </c>
      <c r="AD1995" s="67" t="s">
        <v>4739</v>
      </c>
    </row>
    <row r="1996" spans="1:30" s="68" customFormat="1" ht="29.5" customHeight="1" x14ac:dyDescent="0.35">
      <c r="A1996" s="57"/>
      <c r="B1996" s="3">
        <v>484</v>
      </c>
      <c r="C1996" s="9" t="s">
        <v>414</v>
      </c>
      <c r="D1996" s="106" t="s">
        <v>1665</v>
      </c>
      <c r="E1996" s="107" t="s">
        <v>2506</v>
      </c>
      <c r="F1996" s="4" t="s">
        <v>13</v>
      </c>
      <c r="G1996" s="58">
        <v>83100</v>
      </c>
      <c r="H1996" s="58">
        <v>15789</v>
      </c>
      <c r="I1996" s="59">
        <v>98889</v>
      </c>
      <c r="J1996" s="60">
        <v>104000</v>
      </c>
      <c r="K1996" s="60">
        <f t="shared" si="673"/>
        <v>19760</v>
      </c>
      <c r="L1996" s="61">
        <f t="shared" si="674"/>
        <v>123760</v>
      </c>
      <c r="M1996" s="60">
        <v>96000</v>
      </c>
      <c r="N1996" s="60">
        <f t="shared" si="681"/>
        <v>18240</v>
      </c>
      <c r="O1996" s="62">
        <f t="shared" si="682"/>
        <v>114240</v>
      </c>
      <c r="P1996" s="58">
        <v>88086</v>
      </c>
      <c r="Q1996" s="58">
        <v>16736.34</v>
      </c>
      <c r="R1996" s="58">
        <v>104822.34</v>
      </c>
      <c r="S1996" s="62"/>
      <c r="T1996" s="63">
        <f t="shared" si="683"/>
        <v>98889</v>
      </c>
      <c r="U1996" s="63">
        <f t="shared" si="664"/>
        <v>112296.33333333333</v>
      </c>
      <c r="V1996" s="63">
        <f t="shared" si="665"/>
        <v>114240</v>
      </c>
      <c r="W1996" s="64">
        <f t="shared" si="666"/>
        <v>111818.97152333637</v>
      </c>
      <c r="X1996" s="64">
        <f t="shared" si="667"/>
        <v>111333.75913396484</v>
      </c>
      <c r="Y1996" s="64">
        <f t="shared" si="684"/>
        <v>106564.5</v>
      </c>
      <c r="Z1996" s="64">
        <f t="shared" si="685"/>
        <v>105111.37956698242</v>
      </c>
      <c r="AA1996" s="64">
        <f t="shared" si="668"/>
        <v>12548.905941688037</v>
      </c>
      <c r="AB1996" s="65">
        <f t="shared" si="686"/>
        <v>0.11174813610733539</v>
      </c>
      <c r="AC1996" s="66">
        <f t="shared" si="687"/>
        <v>98889</v>
      </c>
      <c r="AD1996" s="67" t="s">
        <v>4739</v>
      </c>
    </row>
    <row r="1997" spans="1:30" s="68" customFormat="1" ht="29.5" customHeight="1" x14ac:dyDescent="0.35">
      <c r="A1997" s="57"/>
      <c r="B1997" s="3">
        <v>485</v>
      </c>
      <c r="C1997" s="9" t="s">
        <v>414</v>
      </c>
      <c r="D1997" s="106" t="s">
        <v>1673</v>
      </c>
      <c r="E1997" s="107" t="s">
        <v>2507</v>
      </c>
      <c r="F1997" s="4" t="s">
        <v>13</v>
      </c>
      <c r="G1997" s="58">
        <v>25210.084033613446</v>
      </c>
      <c r="H1997" s="58">
        <v>4789.9159663865548</v>
      </c>
      <c r="I1997" s="59">
        <v>30000</v>
      </c>
      <c r="J1997" s="60">
        <v>114000</v>
      </c>
      <c r="K1997" s="60">
        <f t="shared" si="673"/>
        <v>21660</v>
      </c>
      <c r="L1997" s="61">
        <f t="shared" si="674"/>
        <v>135660</v>
      </c>
      <c r="M1997" s="60">
        <v>104000</v>
      </c>
      <c r="N1997" s="60">
        <f t="shared" si="681"/>
        <v>19760</v>
      </c>
      <c r="O1997" s="62">
        <f t="shared" si="682"/>
        <v>123760</v>
      </c>
      <c r="P1997" s="58">
        <v>26218.487394957985</v>
      </c>
      <c r="Q1997" s="58">
        <v>4981.5126050420176</v>
      </c>
      <c r="R1997" s="58">
        <v>31200.000000000004</v>
      </c>
      <c r="S1997" s="62"/>
      <c r="T1997" s="63">
        <f t="shared" si="683"/>
        <v>30000</v>
      </c>
      <c r="U1997" s="63">
        <f t="shared" si="664"/>
        <v>96473.333333333328</v>
      </c>
      <c r="V1997" s="63">
        <f t="shared" si="665"/>
        <v>123760</v>
      </c>
      <c r="W1997" s="64">
        <f t="shared" si="666"/>
        <v>79564.216300768734</v>
      </c>
      <c r="X1997" s="64">
        <f t="shared" si="667"/>
        <v>61494.490678320697</v>
      </c>
      <c r="Y1997" s="64">
        <f t="shared" si="684"/>
        <v>76880</v>
      </c>
      <c r="Z1997" s="64">
        <f t="shared" si="685"/>
        <v>45747.245339160349</v>
      </c>
      <c r="AA1997" s="64">
        <f t="shared" si="668"/>
        <v>57874.264862141739</v>
      </c>
      <c r="AB1997" s="65">
        <f t="shared" si="686"/>
        <v>0.59989908985704243</v>
      </c>
      <c r="AC1997" s="66">
        <f>Z1997</f>
        <v>45747.245339160349</v>
      </c>
      <c r="AD1997" s="90" t="s">
        <v>4745</v>
      </c>
    </row>
    <row r="1998" spans="1:30" s="68" customFormat="1" ht="29.5" customHeight="1" x14ac:dyDescent="0.35">
      <c r="A1998" s="57"/>
      <c r="B1998" s="3">
        <v>486</v>
      </c>
      <c r="C1998" s="9" t="s">
        <v>414</v>
      </c>
      <c r="D1998" s="106" t="s">
        <v>1348</v>
      </c>
      <c r="E1998" s="107" t="s">
        <v>2508</v>
      </c>
      <c r="F1998" s="4" t="s">
        <v>13</v>
      </c>
      <c r="G1998" s="58">
        <v>86000</v>
      </c>
      <c r="H1998" s="58">
        <v>16340</v>
      </c>
      <c r="I1998" s="59">
        <v>102340</v>
      </c>
      <c r="J1998" s="60">
        <v>104000</v>
      </c>
      <c r="K1998" s="60">
        <f t="shared" si="673"/>
        <v>19760</v>
      </c>
      <c r="L1998" s="61">
        <f t="shared" si="674"/>
        <v>123760</v>
      </c>
      <c r="M1998" s="60">
        <v>96000</v>
      </c>
      <c r="N1998" s="60">
        <f t="shared" si="681"/>
        <v>18240</v>
      </c>
      <c r="O1998" s="62">
        <f t="shared" si="682"/>
        <v>114240</v>
      </c>
      <c r="P1998" s="58">
        <v>90300</v>
      </c>
      <c r="Q1998" s="58">
        <v>17157</v>
      </c>
      <c r="R1998" s="58">
        <v>107457</v>
      </c>
      <c r="S1998" s="62"/>
      <c r="T1998" s="63">
        <f t="shared" si="683"/>
        <v>102340</v>
      </c>
      <c r="U1998" s="63">
        <f t="shared" si="664"/>
        <v>113446.66666666667</v>
      </c>
      <c r="V1998" s="63">
        <f t="shared" si="665"/>
        <v>114240</v>
      </c>
      <c r="W1998" s="64">
        <f t="shared" si="666"/>
        <v>113104.86939409874</v>
      </c>
      <c r="X1998" s="64">
        <f t="shared" si="667"/>
        <v>112760.72984108298</v>
      </c>
      <c r="Y1998" s="64">
        <f t="shared" si="684"/>
        <v>108290</v>
      </c>
      <c r="Z1998" s="64">
        <f t="shared" si="685"/>
        <v>107550.3649205415</v>
      </c>
      <c r="AA1998" s="64">
        <f t="shared" si="668"/>
        <v>10732.014411718488</v>
      </c>
      <c r="AB1998" s="65">
        <f t="shared" si="686"/>
        <v>9.4599645164116661E-2</v>
      </c>
      <c r="AC1998" s="66">
        <f t="shared" ref="AC1998:AC2011" si="688">T1998</f>
        <v>102340</v>
      </c>
      <c r="AD1998" s="67" t="s">
        <v>4739</v>
      </c>
    </row>
    <row r="1999" spans="1:30" s="68" customFormat="1" ht="29.5" customHeight="1" x14ac:dyDescent="0.35">
      <c r="A1999" s="57"/>
      <c r="B1999" s="3">
        <v>487</v>
      </c>
      <c r="C1999" s="9" t="s">
        <v>414</v>
      </c>
      <c r="D1999" s="106" t="s">
        <v>2509</v>
      </c>
      <c r="E1999" s="107" t="s">
        <v>2510</v>
      </c>
      <c r="F1999" s="4" t="s">
        <v>13</v>
      </c>
      <c r="G1999" s="58">
        <v>73000</v>
      </c>
      <c r="H1999" s="58">
        <v>13870</v>
      </c>
      <c r="I1999" s="59">
        <v>86870</v>
      </c>
      <c r="J1999" s="60">
        <v>49000</v>
      </c>
      <c r="K1999" s="60">
        <f t="shared" si="673"/>
        <v>9310</v>
      </c>
      <c r="L1999" s="61">
        <f t="shared" si="674"/>
        <v>58310</v>
      </c>
      <c r="M1999" s="60">
        <v>46000</v>
      </c>
      <c r="N1999" s="60">
        <f t="shared" si="681"/>
        <v>8740</v>
      </c>
      <c r="O1999" s="62">
        <f t="shared" si="682"/>
        <v>54740</v>
      </c>
      <c r="P1999" s="58">
        <v>75190.000000000015</v>
      </c>
      <c r="Q1999" s="58">
        <v>14286.100000000002</v>
      </c>
      <c r="R1999" s="58">
        <v>89476.10000000002</v>
      </c>
      <c r="S1999" s="62"/>
      <c r="T1999" s="63">
        <f t="shared" si="683"/>
        <v>54740</v>
      </c>
      <c r="U1999" s="63">
        <f t="shared" si="664"/>
        <v>66640</v>
      </c>
      <c r="V1999" s="63">
        <f t="shared" si="665"/>
        <v>58310</v>
      </c>
      <c r="W1999" s="64">
        <f t="shared" si="666"/>
        <v>65208.751520921789</v>
      </c>
      <c r="X1999" s="64">
        <f t="shared" si="667"/>
        <v>63925.883121123086</v>
      </c>
      <c r="Y1999" s="64">
        <f t="shared" si="684"/>
        <v>56525</v>
      </c>
      <c r="Z1999" s="64">
        <f t="shared" si="685"/>
        <v>59332.941560561543</v>
      </c>
      <c r="AA1999" s="64">
        <f t="shared" si="668"/>
        <v>17610.391818469005</v>
      </c>
      <c r="AB1999" s="65">
        <f t="shared" si="686"/>
        <v>0.26426158190979898</v>
      </c>
      <c r="AC1999" s="66">
        <f t="shared" si="688"/>
        <v>54740</v>
      </c>
      <c r="AD1999" s="67" t="s">
        <v>4739</v>
      </c>
    </row>
    <row r="2000" spans="1:30" s="68" customFormat="1" ht="29.5" customHeight="1" x14ac:dyDescent="0.35">
      <c r="A2000" s="57"/>
      <c r="B2000" s="3">
        <v>488</v>
      </c>
      <c r="C2000" s="9" t="s">
        <v>414</v>
      </c>
      <c r="D2000" s="106" t="s">
        <v>2511</v>
      </c>
      <c r="E2000" s="107" t="s">
        <v>2512</v>
      </c>
      <c r="F2000" s="4" t="s">
        <v>13</v>
      </c>
      <c r="G2000" s="58">
        <v>71800</v>
      </c>
      <c r="H2000" s="58">
        <v>13642</v>
      </c>
      <c r="I2000" s="59">
        <v>85442</v>
      </c>
      <c r="J2000" s="60">
        <v>52000</v>
      </c>
      <c r="K2000" s="60">
        <f t="shared" si="673"/>
        <v>9880</v>
      </c>
      <c r="L2000" s="61">
        <f t="shared" si="674"/>
        <v>61880</v>
      </c>
      <c r="M2000" s="60">
        <v>49000</v>
      </c>
      <c r="N2000" s="60">
        <f t="shared" si="681"/>
        <v>9310</v>
      </c>
      <c r="O2000" s="62">
        <f t="shared" si="682"/>
        <v>58310</v>
      </c>
      <c r="P2000" s="58">
        <v>74672</v>
      </c>
      <c r="Q2000" s="58">
        <v>14187.68</v>
      </c>
      <c r="R2000" s="58">
        <v>88859.68</v>
      </c>
      <c r="S2000" s="62"/>
      <c r="T2000" s="63">
        <f t="shared" si="683"/>
        <v>58310</v>
      </c>
      <c r="U2000" s="63">
        <f t="shared" si="664"/>
        <v>68544</v>
      </c>
      <c r="V2000" s="63">
        <f t="shared" si="665"/>
        <v>61880</v>
      </c>
      <c r="W2000" s="64">
        <f t="shared" si="666"/>
        <v>67554.598530402451</v>
      </c>
      <c r="X2000" s="64">
        <f t="shared" si="667"/>
        <v>66646.12012490051</v>
      </c>
      <c r="Y2000" s="64">
        <f t="shared" si="684"/>
        <v>60095</v>
      </c>
      <c r="Z2000" s="64">
        <f t="shared" si="685"/>
        <v>62478.060062450255</v>
      </c>
      <c r="AA2000" s="64">
        <f t="shared" si="668"/>
        <v>14742.558393983047</v>
      </c>
      <c r="AB2000" s="65">
        <f t="shared" si="686"/>
        <v>0.21508167591595248</v>
      </c>
      <c r="AC2000" s="66">
        <f t="shared" si="688"/>
        <v>58310</v>
      </c>
      <c r="AD2000" s="67" t="s">
        <v>4739</v>
      </c>
    </row>
    <row r="2001" spans="1:30" s="68" customFormat="1" ht="29.5" customHeight="1" x14ac:dyDescent="0.35">
      <c r="A2001" s="57"/>
      <c r="B2001" s="3">
        <v>489</v>
      </c>
      <c r="C2001" s="9" t="s">
        <v>414</v>
      </c>
      <c r="D2001" s="106" t="s">
        <v>2513</v>
      </c>
      <c r="E2001" s="107" t="s">
        <v>2514</v>
      </c>
      <c r="F2001" s="4" t="s">
        <v>13</v>
      </c>
      <c r="G2001" s="58">
        <v>79600</v>
      </c>
      <c r="H2001" s="58">
        <v>15124</v>
      </c>
      <c r="I2001" s="59">
        <v>94724</v>
      </c>
      <c r="J2001" s="60">
        <v>117000</v>
      </c>
      <c r="K2001" s="60">
        <f t="shared" si="673"/>
        <v>22230</v>
      </c>
      <c r="L2001" s="61">
        <f t="shared" si="674"/>
        <v>139230</v>
      </c>
      <c r="M2001" s="60">
        <v>108000</v>
      </c>
      <c r="N2001" s="60">
        <f t="shared" si="681"/>
        <v>20520</v>
      </c>
      <c r="O2001" s="62">
        <f t="shared" si="682"/>
        <v>128520</v>
      </c>
      <c r="P2001" s="58">
        <v>83580</v>
      </c>
      <c r="Q2001" s="58">
        <v>15880.2</v>
      </c>
      <c r="R2001" s="58">
        <v>99460.2</v>
      </c>
      <c r="S2001" s="62"/>
      <c r="T2001" s="63">
        <f t="shared" si="683"/>
        <v>94724</v>
      </c>
      <c r="U2001" s="63">
        <f t="shared" si="664"/>
        <v>120824.66666666667</v>
      </c>
      <c r="V2001" s="63">
        <f t="shared" si="665"/>
        <v>128520</v>
      </c>
      <c r="W2001" s="64">
        <f t="shared" si="666"/>
        <v>119230.63484931696</v>
      </c>
      <c r="X2001" s="64">
        <f t="shared" si="667"/>
        <v>117553.76782557453</v>
      </c>
      <c r="Y2001" s="64">
        <f t="shared" si="684"/>
        <v>111622</v>
      </c>
      <c r="Z2001" s="64">
        <f t="shared" si="685"/>
        <v>106138.88391278726</v>
      </c>
      <c r="AA2001" s="64">
        <f t="shared" si="668"/>
        <v>23229.499033197684</v>
      </c>
      <c r="AB2001" s="65">
        <f t="shared" si="686"/>
        <v>0.19225791946344578</v>
      </c>
      <c r="AC2001" s="66">
        <f t="shared" si="688"/>
        <v>94724</v>
      </c>
      <c r="AD2001" s="67" t="s">
        <v>4739</v>
      </c>
    </row>
    <row r="2002" spans="1:30" s="68" customFormat="1" ht="29.5" customHeight="1" x14ac:dyDescent="0.35">
      <c r="A2002" s="57"/>
      <c r="B2002" s="3">
        <v>490</v>
      </c>
      <c r="C2002" s="9" t="s">
        <v>414</v>
      </c>
      <c r="D2002" s="106" t="s">
        <v>2515</v>
      </c>
      <c r="E2002" s="107" t="s">
        <v>2516</v>
      </c>
      <c r="F2002" s="4" t="s">
        <v>13</v>
      </c>
      <c r="G2002" s="58">
        <v>74200</v>
      </c>
      <c r="H2002" s="58">
        <v>14098</v>
      </c>
      <c r="I2002" s="59">
        <v>88298</v>
      </c>
      <c r="J2002" s="60">
        <v>133000</v>
      </c>
      <c r="K2002" s="60">
        <f t="shared" si="673"/>
        <v>25270</v>
      </c>
      <c r="L2002" s="61">
        <f t="shared" si="674"/>
        <v>158270</v>
      </c>
      <c r="M2002" s="60">
        <v>121000</v>
      </c>
      <c r="N2002" s="60">
        <f t="shared" si="681"/>
        <v>22990</v>
      </c>
      <c r="O2002" s="62">
        <f t="shared" si="682"/>
        <v>143990</v>
      </c>
      <c r="P2002" s="58">
        <v>76426</v>
      </c>
      <c r="Q2002" s="58">
        <v>14520.94</v>
      </c>
      <c r="R2002" s="58">
        <v>90946.94</v>
      </c>
      <c r="S2002" s="62"/>
      <c r="T2002" s="63">
        <f t="shared" si="683"/>
        <v>88298</v>
      </c>
      <c r="U2002" s="63">
        <f t="shared" ref="U2002:U2065" si="689">AVERAGE(I2002,L2002,O2002)</f>
        <v>130186</v>
      </c>
      <c r="V2002" s="63">
        <f t="shared" ref="V2002:V2065" si="690">MEDIAN(I2002,L2002,O2002)</f>
        <v>143990</v>
      </c>
      <c r="W2002" s="64">
        <f t="shared" ref="W2002:W2065" si="691">GEOMEAN(I2002,L2002,O2002)</f>
        <v>126248.80235170956</v>
      </c>
      <c r="X2002" s="64">
        <f t="shared" ref="X2002:X2065" si="692">HARMEAN(I2002,L2002,O2002)</f>
        <v>122008.11515807187</v>
      </c>
      <c r="Y2002" s="64">
        <f t="shared" si="684"/>
        <v>116144</v>
      </c>
      <c r="Z2002" s="64">
        <f t="shared" si="685"/>
        <v>105153.05757903593</v>
      </c>
      <c r="AA2002" s="64">
        <f t="shared" ref="AA2002:AA2065" si="693">STDEV(I2002,L2002,O2002)</f>
        <v>36972.057124266161</v>
      </c>
      <c r="AB2002" s="65">
        <f t="shared" si="686"/>
        <v>0.28399410938400566</v>
      </c>
      <c r="AC2002" s="66">
        <f t="shared" si="688"/>
        <v>88298</v>
      </c>
      <c r="AD2002" s="67" t="s">
        <v>4739</v>
      </c>
    </row>
    <row r="2003" spans="1:30" s="68" customFormat="1" ht="29.5" customHeight="1" x14ac:dyDescent="0.35">
      <c r="A2003" s="57"/>
      <c r="B2003" s="3">
        <v>491</v>
      </c>
      <c r="C2003" s="9" t="s">
        <v>414</v>
      </c>
      <c r="D2003" s="106" t="s">
        <v>2517</v>
      </c>
      <c r="E2003" s="107" t="s">
        <v>2518</v>
      </c>
      <c r="F2003" s="4" t="s">
        <v>13</v>
      </c>
      <c r="G2003" s="58">
        <v>85600</v>
      </c>
      <c r="H2003" s="58">
        <v>16264</v>
      </c>
      <c r="I2003" s="59">
        <v>101864</v>
      </c>
      <c r="J2003" s="60">
        <v>106000</v>
      </c>
      <c r="K2003" s="60">
        <f t="shared" si="673"/>
        <v>20140</v>
      </c>
      <c r="L2003" s="61">
        <f t="shared" si="674"/>
        <v>126140</v>
      </c>
      <c r="M2003" s="60">
        <v>97000</v>
      </c>
      <c r="N2003" s="60">
        <f t="shared" si="681"/>
        <v>18430</v>
      </c>
      <c r="O2003" s="62">
        <f t="shared" si="682"/>
        <v>115430</v>
      </c>
      <c r="P2003" s="58">
        <v>89024</v>
      </c>
      <c r="Q2003" s="58">
        <v>16914.560000000001</v>
      </c>
      <c r="R2003" s="58">
        <v>105938.56</v>
      </c>
      <c r="S2003" s="62"/>
      <c r="T2003" s="63">
        <f t="shared" si="683"/>
        <v>101864</v>
      </c>
      <c r="U2003" s="63">
        <f t="shared" si="689"/>
        <v>114478</v>
      </c>
      <c r="V2003" s="63">
        <f t="shared" si="690"/>
        <v>115430</v>
      </c>
      <c r="W2003" s="64">
        <f t="shared" si="691"/>
        <v>114041.80507742075</v>
      </c>
      <c r="X2003" s="64">
        <f t="shared" si="692"/>
        <v>113602.07037181656</v>
      </c>
      <c r="Y2003" s="64">
        <f t="shared" si="684"/>
        <v>108647</v>
      </c>
      <c r="Z2003" s="64">
        <f t="shared" si="685"/>
        <v>107733.03518590829</v>
      </c>
      <c r="AA2003" s="64">
        <f t="shared" si="693"/>
        <v>12165.967779013719</v>
      </c>
      <c r="AB2003" s="65">
        <f t="shared" si="686"/>
        <v>0.10627341304891524</v>
      </c>
      <c r="AC2003" s="66">
        <f t="shared" si="688"/>
        <v>101864</v>
      </c>
      <c r="AD2003" s="67" t="s">
        <v>4739</v>
      </c>
    </row>
    <row r="2004" spans="1:30" s="68" customFormat="1" ht="29.5" customHeight="1" x14ac:dyDescent="0.35">
      <c r="A2004" s="57"/>
      <c r="B2004" s="3">
        <v>492</v>
      </c>
      <c r="C2004" s="9" t="s">
        <v>414</v>
      </c>
      <c r="D2004" s="106" t="s">
        <v>2519</v>
      </c>
      <c r="E2004" s="107" t="s">
        <v>2520</v>
      </c>
      <c r="F2004" s="4" t="s">
        <v>13</v>
      </c>
      <c r="G2004" s="58">
        <v>81500</v>
      </c>
      <c r="H2004" s="58">
        <v>15485</v>
      </c>
      <c r="I2004" s="59">
        <v>96985</v>
      </c>
      <c r="J2004" s="60">
        <v>105000</v>
      </c>
      <c r="K2004" s="60">
        <f t="shared" si="673"/>
        <v>19950</v>
      </c>
      <c r="L2004" s="61">
        <f t="shared" si="674"/>
        <v>124950</v>
      </c>
      <c r="M2004" s="60">
        <v>96000</v>
      </c>
      <c r="N2004" s="60">
        <f t="shared" si="681"/>
        <v>18240</v>
      </c>
      <c r="O2004" s="62">
        <f t="shared" si="682"/>
        <v>114240</v>
      </c>
      <c r="P2004" s="58">
        <v>85575</v>
      </c>
      <c r="Q2004" s="58">
        <v>16259.25</v>
      </c>
      <c r="R2004" s="58">
        <v>101834.25</v>
      </c>
      <c r="S2004" s="62"/>
      <c r="T2004" s="63">
        <f t="shared" si="683"/>
        <v>96985</v>
      </c>
      <c r="U2004" s="63">
        <f t="shared" si="689"/>
        <v>112058.33333333333</v>
      </c>
      <c r="V2004" s="63">
        <f t="shared" si="690"/>
        <v>114240</v>
      </c>
      <c r="W2004" s="64">
        <f t="shared" si="691"/>
        <v>111451.60874580649</v>
      </c>
      <c r="X2004" s="64">
        <f t="shared" si="692"/>
        <v>110833.71690947225</v>
      </c>
      <c r="Y2004" s="64">
        <f t="shared" si="684"/>
        <v>105612.5</v>
      </c>
      <c r="Z2004" s="64">
        <f t="shared" si="685"/>
        <v>103909.35845473612</v>
      </c>
      <c r="AA2004" s="64">
        <f t="shared" si="693"/>
        <v>14109.573286720335</v>
      </c>
      <c r="AB2004" s="65">
        <f t="shared" si="686"/>
        <v>0.12591275335810517</v>
      </c>
      <c r="AC2004" s="66">
        <f t="shared" si="688"/>
        <v>96985</v>
      </c>
      <c r="AD2004" s="67" t="s">
        <v>4739</v>
      </c>
    </row>
    <row r="2005" spans="1:30" s="68" customFormat="1" ht="29.5" customHeight="1" x14ac:dyDescent="0.35">
      <c r="A2005" s="57"/>
      <c r="B2005" s="3">
        <v>493</v>
      </c>
      <c r="C2005" s="9" t="s">
        <v>414</v>
      </c>
      <c r="D2005" s="106" t="s">
        <v>2521</v>
      </c>
      <c r="E2005" s="107" t="s">
        <v>2522</v>
      </c>
      <c r="F2005" s="4" t="s">
        <v>13</v>
      </c>
      <c r="G2005" s="58">
        <v>72300</v>
      </c>
      <c r="H2005" s="58">
        <v>13737</v>
      </c>
      <c r="I2005" s="59">
        <v>86037</v>
      </c>
      <c r="J2005" s="60">
        <v>123000</v>
      </c>
      <c r="K2005" s="60">
        <f t="shared" si="673"/>
        <v>23370</v>
      </c>
      <c r="L2005" s="61">
        <f t="shared" si="674"/>
        <v>146370</v>
      </c>
      <c r="M2005" s="60">
        <v>113000</v>
      </c>
      <c r="N2005" s="60">
        <f t="shared" si="681"/>
        <v>21470</v>
      </c>
      <c r="O2005" s="62">
        <f t="shared" si="682"/>
        <v>134470</v>
      </c>
      <c r="P2005" s="58">
        <v>75915.000000000015</v>
      </c>
      <c r="Q2005" s="58">
        <v>14423.850000000002</v>
      </c>
      <c r="R2005" s="58">
        <v>90338.85000000002</v>
      </c>
      <c r="S2005" s="62"/>
      <c r="T2005" s="63">
        <f t="shared" si="683"/>
        <v>86037</v>
      </c>
      <c r="U2005" s="63">
        <f t="shared" si="689"/>
        <v>122292.33333333333</v>
      </c>
      <c r="V2005" s="63">
        <f t="shared" si="690"/>
        <v>134470</v>
      </c>
      <c r="W2005" s="64">
        <f t="shared" si="691"/>
        <v>119193.9591259244</v>
      </c>
      <c r="X2005" s="64">
        <f t="shared" si="692"/>
        <v>115868.09516888553</v>
      </c>
      <c r="Y2005" s="64">
        <f t="shared" si="684"/>
        <v>110253.5</v>
      </c>
      <c r="Z2005" s="64">
        <f t="shared" si="685"/>
        <v>100952.54758444277</v>
      </c>
      <c r="AA2005" s="64">
        <f t="shared" si="693"/>
        <v>31956.836456904366</v>
      </c>
      <c r="AB2005" s="65">
        <f t="shared" si="686"/>
        <v>0.26131512569802168</v>
      </c>
      <c r="AC2005" s="66">
        <f t="shared" si="688"/>
        <v>86037</v>
      </c>
      <c r="AD2005" s="67" t="s">
        <v>4739</v>
      </c>
    </row>
    <row r="2006" spans="1:30" s="68" customFormat="1" ht="29.5" customHeight="1" x14ac:dyDescent="0.35">
      <c r="A2006" s="57"/>
      <c r="B2006" s="3">
        <v>494</v>
      </c>
      <c r="C2006" s="9" t="s">
        <v>414</v>
      </c>
      <c r="D2006" s="106" t="s">
        <v>2523</v>
      </c>
      <c r="E2006" s="107" t="s">
        <v>2524</v>
      </c>
      <c r="F2006" s="4" t="s">
        <v>13</v>
      </c>
      <c r="G2006" s="58">
        <v>70800</v>
      </c>
      <c r="H2006" s="58">
        <v>13452</v>
      </c>
      <c r="I2006" s="59">
        <v>84252</v>
      </c>
      <c r="J2006" s="60">
        <v>99000</v>
      </c>
      <c r="K2006" s="60">
        <f t="shared" si="673"/>
        <v>18810</v>
      </c>
      <c r="L2006" s="61">
        <f t="shared" si="674"/>
        <v>117810</v>
      </c>
      <c r="M2006" s="60">
        <v>90000</v>
      </c>
      <c r="N2006" s="60">
        <f t="shared" si="681"/>
        <v>17100</v>
      </c>
      <c r="O2006" s="62">
        <f t="shared" si="682"/>
        <v>107100</v>
      </c>
      <c r="P2006" s="58">
        <v>75048</v>
      </c>
      <c r="Q2006" s="58">
        <v>14259.12</v>
      </c>
      <c r="R2006" s="58">
        <v>89307.12</v>
      </c>
      <c r="S2006" s="62"/>
      <c r="T2006" s="63">
        <f t="shared" si="683"/>
        <v>84252</v>
      </c>
      <c r="U2006" s="63">
        <f t="shared" si="689"/>
        <v>103054</v>
      </c>
      <c r="V2006" s="63">
        <f t="shared" si="690"/>
        <v>107100</v>
      </c>
      <c r="W2006" s="64">
        <f t="shared" si="691"/>
        <v>102058.83705426879</v>
      </c>
      <c r="X2006" s="64">
        <f t="shared" si="692"/>
        <v>101028.92441860464</v>
      </c>
      <c r="Y2006" s="64">
        <f t="shared" si="684"/>
        <v>95676</v>
      </c>
      <c r="Z2006" s="64">
        <f t="shared" si="685"/>
        <v>92640.462209302321</v>
      </c>
      <c r="AA2006" s="64">
        <f t="shared" si="693"/>
        <v>17140.95761618936</v>
      </c>
      <c r="AB2006" s="65">
        <f t="shared" si="686"/>
        <v>0.16632986217118559</v>
      </c>
      <c r="AC2006" s="66">
        <f t="shared" si="688"/>
        <v>84252</v>
      </c>
      <c r="AD2006" s="67" t="s">
        <v>4739</v>
      </c>
    </row>
    <row r="2007" spans="1:30" s="68" customFormat="1" ht="29.5" customHeight="1" x14ac:dyDescent="0.35">
      <c r="A2007" s="57"/>
      <c r="B2007" s="3">
        <v>495</v>
      </c>
      <c r="C2007" s="9" t="s">
        <v>414</v>
      </c>
      <c r="D2007" s="106" t="s">
        <v>2525</v>
      </c>
      <c r="E2007" s="107" t="s">
        <v>2526</v>
      </c>
      <c r="F2007" s="4" t="s">
        <v>13</v>
      </c>
      <c r="G2007" s="58">
        <v>82900</v>
      </c>
      <c r="H2007" s="58">
        <v>15751</v>
      </c>
      <c r="I2007" s="59">
        <v>98651</v>
      </c>
      <c r="J2007" s="60">
        <v>110000</v>
      </c>
      <c r="K2007" s="60">
        <f t="shared" si="673"/>
        <v>20900</v>
      </c>
      <c r="L2007" s="61">
        <f t="shared" si="674"/>
        <v>130900</v>
      </c>
      <c r="M2007" s="60">
        <v>101000</v>
      </c>
      <c r="N2007" s="60">
        <f t="shared" si="681"/>
        <v>19190</v>
      </c>
      <c r="O2007" s="62">
        <f t="shared" si="682"/>
        <v>120190</v>
      </c>
      <c r="P2007" s="58">
        <v>85387</v>
      </c>
      <c r="Q2007" s="58">
        <v>16223.53</v>
      </c>
      <c r="R2007" s="58">
        <v>101610.53</v>
      </c>
      <c r="S2007" s="62"/>
      <c r="T2007" s="63">
        <f t="shared" si="683"/>
        <v>98651</v>
      </c>
      <c r="U2007" s="63">
        <f t="shared" si="689"/>
        <v>116580.33333333333</v>
      </c>
      <c r="V2007" s="63">
        <f t="shared" si="690"/>
        <v>120190</v>
      </c>
      <c r="W2007" s="64">
        <f t="shared" si="691"/>
        <v>115780.78538443263</v>
      </c>
      <c r="X2007" s="64">
        <f t="shared" si="692"/>
        <v>114958.7205745073</v>
      </c>
      <c r="Y2007" s="64">
        <f t="shared" si="684"/>
        <v>109420.5</v>
      </c>
      <c r="Z2007" s="64">
        <f t="shared" si="685"/>
        <v>106804.86028725366</v>
      </c>
      <c r="AA2007" s="64">
        <f t="shared" si="693"/>
        <v>16424.730449335602</v>
      </c>
      <c r="AB2007" s="65">
        <f t="shared" si="686"/>
        <v>0.14088766072038111</v>
      </c>
      <c r="AC2007" s="66">
        <f t="shared" si="688"/>
        <v>98651</v>
      </c>
      <c r="AD2007" s="67" t="s">
        <v>4739</v>
      </c>
    </row>
    <row r="2008" spans="1:30" s="68" customFormat="1" ht="29.5" customHeight="1" x14ac:dyDescent="0.35">
      <c r="A2008" s="57"/>
      <c r="B2008" s="3">
        <v>496</v>
      </c>
      <c r="C2008" s="9" t="s">
        <v>414</v>
      </c>
      <c r="D2008" s="106" t="s">
        <v>2527</v>
      </c>
      <c r="E2008" s="107" t="s">
        <v>2528</v>
      </c>
      <c r="F2008" s="4" t="s">
        <v>13</v>
      </c>
      <c r="G2008" s="58">
        <v>93000</v>
      </c>
      <c r="H2008" s="58">
        <v>17670</v>
      </c>
      <c r="I2008" s="59">
        <v>110670</v>
      </c>
      <c r="J2008" s="60">
        <v>120000</v>
      </c>
      <c r="K2008" s="60">
        <f t="shared" si="673"/>
        <v>22800</v>
      </c>
      <c r="L2008" s="61">
        <f t="shared" si="674"/>
        <v>142800</v>
      </c>
      <c r="M2008" s="60">
        <v>112000</v>
      </c>
      <c r="N2008" s="60">
        <f t="shared" si="681"/>
        <v>21280</v>
      </c>
      <c r="O2008" s="62">
        <f t="shared" si="682"/>
        <v>133280</v>
      </c>
      <c r="P2008" s="58">
        <v>98580</v>
      </c>
      <c r="Q2008" s="58">
        <v>18730.2</v>
      </c>
      <c r="R2008" s="58">
        <v>117310.2</v>
      </c>
      <c r="S2008" s="62"/>
      <c r="T2008" s="63">
        <f t="shared" si="683"/>
        <v>110670</v>
      </c>
      <c r="U2008" s="63">
        <f t="shared" si="689"/>
        <v>128916.66666666667</v>
      </c>
      <c r="V2008" s="63">
        <f t="shared" si="690"/>
        <v>133280</v>
      </c>
      <c r="W2008" s="64">
        <f t="shared" si="691"/>
        <v>128186.12930278828</v>
      </c>
      <c r="X2008" s="64">
        <f t="shared" si="692"/>
        <v>127433.58464701851</v>
      </c>
      <c r="Y2008" s="64">
        <f t="shared" si="684"/>
        <v>121975</v>
      </c>
      <c r="Z2008" s="64">
        <f t="shared" si="685"/>
        <v>119051.79232350926</v>
      </c>
      <c r="AA2008" s="64">
        <f t="shared" si="693"/>
        <v>16503.430956420307</v>
      </c>
      <c r="AB2008" s="65">
        <f t="shared" si="686"/>
        <v>0.1280162711551672</v>
      </c>
      <c r="AC2008" s="66">
        <f t="shared" si="688"/>
        <v>110670</v>
      </c>
      <c r="AD2008" s="67" t="s">
        <v>4739</v>
      </c>
    </row>
    <row r="2009" spans="1:30" s="68" customFormat="1" ht="29.5" customHeight="1" x14ac:dyDescent="0.35">
      <c r="A2009" s="57"/>
      <c r="B2009" s="3">
        <v>497</v>
      </c>
      <c r="C2009" s="9" t="s">
        <v>414</v>
      </c>
      <c r="D2009" s="106" t="s">
        <v>2529</v>
      </c>
      <c r="E2009" s="107" t="s">
        <v>2530</v>
      </c>
      <c r="F2009" s="4" t="s">
        <v>13</v>
      </c>
      <c r="G2009" s="58">
        <v>96000</v>
      </c>
      <c r="H2009" s="58">
        <v>18240</v>
      </c>
      <c r="I2009" s="59">
        <v>114240</v>
      </c>
      <c r="J2009" s="60">
        <v>132000</v>
      </c>
      <c r="K2009" s="60">
        <f t="shared" si="673"/>
        <v>25080</v>
      </c>
      <c r="L2009" s="61">
        <f t="shared" si="674"/>
        <v>157080</v>
      </c>
      <c r="M2009" s="60">
        <v>120000</v>
      </c>
      <c r="N2009" s="60">
        <f t="shared" si="681"/>
        <v>22800</v>
      </c>
      <c r="O2009" s="62">
        <f t="shared" si="682"/>
        <v>142800</v>
      </c>
      <c r="P2009" s="58">
        <v>100800</v>
      </c>
      <c r="Q2009" s="58">
        <v>19152</v>
      </c>
      <c r="R2009" s="58">
        <v>119952</v>
      </c>
      <c r="S2009" s="62"/>
      <c r="T2009" s="63">
        <f t="shared" si="683"/>
        <v>114240</v>
      </c>
      <c r="U2009" s="63">
        <f t="shared" si="689"/>
        <v>138040</v>
      </c>
      <c r="V2009" s="63">
        <f t="shared" si="690"/>
        <v>142800</v>
      </c>
      <c r="W2009" s="64">
        <f t="shared" si="691"/>
        <v>136842.95111771312</v>
      </c>
      <c r="X2009" s="64">
        <f t="shared" si="692"/>
        <v>135608.63309352519</v>
      </c>
      <c r="Y2009" s="64">
        <f t="shared" si="684"/>
        <v>128520</v>
      </c>
      <c r="Z2009" s="64">
        <f t="shared" si="685"/>
        <v>124924.31654676259</v>
      </c>
      <c r="AA2009" s="64">
        <f t="shared" si="693"/>
        <v>21813.060307989799</v>
      </c>
      <c r="AB2009" s="65">
        <f t="shared" si="686"/>
        <v>0.15801985155020137</v>
      </c>
      <c r="AC2009" s="66">
        <f t="shared" si="688"/>
        <v>114240</v>
      </c>
      <c r="AD2009" s="67" t="s">
        <v>4739</v>
      </c>
    </row>
    <row r="2010" spans="1:30" s="68" customFormat="1" ht="29.5" customHeight="1" x14ac:dyDescent="0.35">
      <c r="A2010" s="57"/>
      <c r="B2010" s="3">
        <v>498</v>
      </c>
      <c r="C2010" s="9" t="s">
        <v>414</v>
      </c>
      <c r="D2010" s="106" t="s">
        <v>2531</v>
      </c>
      <c r="E2010" s="107" t="s">
        <v>2532</v>
      </c>
      <c r="F2010" s="4" t="s">
        <v>13</v>
      </c>
      <c r="G2010" s="58">
        <v>83000</v>
      </c>
      <c r="H2010" s="58">
        <v>15770</v>
      </c>
      <c r="I2010" s="59">
        <v>98770</v>
      </c>
      <c r="J2010" s="60">
        <v>115000</v>
      </c>
      <c r="K2010" s="60">
        <f t="shared" si="673"/>
        <v>21850</v>
      </c>
      <c r="L2010" s="61">
        <f t="shared" si="674"/>
        <v>136850</v>
      </c>
      <c r="M2010" s="60">
        <v>105000</v>
      </c>
      <c r="N2010" s="60">
        <f t="shared" si="681"/>
        <v>19950</v>
      </c>
      <c r="O2010" s="62">
        <f t="shared" si="682"/>
        <v>124950</v>
      </c>
      <c r="P2010" s="58">
        <v>86320</v>
      </c>
      <c r="Q2010" s="58">
        <v>16400.8</v>
      </c>
      <c r="R2010" s="58">
        <v>102720.8</v>
      </c>
      <c r="S2010" s="62"/>
      <c r="T2010" s="63">
        <f t="shared" si="683"/>
        <v>98770</v>
      </c>
      <c r="U2010" s="63">
        <f t="shared" si="689"/>
        <v>120190</v>
      </c>
      <c r="V2010" s="63">
        <f t="shared" si="690"/>
        <v>124950</v>
      </c>
      <c r="W2010" s="64">
        <f t="shared" si="691"/>
        <v>119088.1929558633</v>
      </c>
      <c r="X2010" s="64">
        <f t="shared" si="692"/>
        <v>117947.69243448162</v>
      </c>
      <c r="Y2010" s="64">
        <f t="shared" si="684"/>
        <v>111860</v>
      </c>
      <c r="Z2010" s="64">
        <f t="shared" si="685"/>
        <v>108358.84621724082</v>
      </c>
      <c r="AA2010" s="64">
        <f t="shared" si="693"/>
        <v>19481.13959705643</v>
      </c>
      <c r="AB2010" s="65">
        <f t="shared" si="686"/>
        <v>0.16208619350242473</v>
      </c>
      <c r="AC2010" s="66">
        <f t="shared" si="688"/>
        <v>98770</v>
      </c>
      <c r="AD2010" s="67" t="s">
        <v>4739</v>
      </c>
    </row>
    <row r="2011" spans="1:30" s="68" customFormat="1" ht="29.5" customHeight="1" x14ac:dyDescent="0.35">
      <c r="A2011" s="57"/>
      <c r="B2011" s="3">
        <v>499</v>
      </c>
      <c r="C2011" s="9" t="s">
        <v>414</v>
      </c>
      <c r="D2011" s="106" t="s">
        <v>2533</v>
      </c>
      <c r="E2011" s="107" t="s">
        <v>2534</v>
      </c>
      <c r="F2011" s="4" t="s">
        <v>13</v>
      </c>
      <c r="G2011" s="58">
        <v>81000</v>
      </c>
      <c r="H2011" s="58">
        <v>15390</v>
      </c>
      <c r="I2011" s="59">
        <v>96390</v>
      </c>
      <c r="J2011" s="60">
        <v>102000</v>
      </c>
      <c r="K2011" s="60">
        <f t="shared" si="673"/>
        <v>19380</v>
      </c>
      <c r="L2011" s="61">
        <f t="shared" si="674"/>
        <v>121380</v>
      </c>
      <c r="M2011" s="60">
        <v>95000</v>
      </c>
      <c r="N2011" s="60">
        <f t="shared" si="681"/>
        <v>18050</v>
      </c>
      <c r="O2011" s="62">
        <f t="shared" si="682"/>
        <v>113050</v>
      </c>
      <c r="P2011" s="58">
        <v>85860</v>
      </c>
      <c r="Q2011" s="58">
        <v>16313.4</v>
      </c>
      <c r="R2011" s="58">
        <v>102173.4</v>
      </c>
      <c r="S2011" s="62"/>
      <c r="T2011" s="63">
        <f t="shared" si="683"/>
        <v>96390</v>
      </c>
      <c r="U2011" s="63">
        <f t="shared" si="689"/>
        <v>110273.33333333333</v>
      </c>
      <c r="V2011" s="63">
        <f t="shared" si="690"/>
        <v>113050</v>
      </c>
      <c r="W2011" s="64">
        <f t="shared" si="691"/>
        <v>109769.88941885134</v>
      </c>
      <c r="X2011" s="64">
        <f t="shared" si="692"/>
        <v>109254.77833664758</v>
      </c>
      <c r="Y2011" s="64">
        <f t="shared" si="684"/>
        <v>104720</v>
      </c>
      <c r="Z2011" s="64">
        <f t="shared" si="685"/>
        <v>102822.38916832379</v>
      </c>
      <c r="AA2011" s="64">
        <f t="shared" si="693"/>
        <v>12724.285179660716</v>
      </c>
      <c r="AB2011" s="65">
        <f t="shared" si="686"/>
        <v>0.11538859663557871</v>
      </c>
      <c r="AC2011" s="66">
        <f t="shared" si="688"/>
        <v>96390</v>
      </c>
      <c r="AD2011" s="67" t="s">
        <v>4739</v>
      </c>
    </row>
    <row r="2012" spans="1:30" s="68" customFormat="1" ht="29.5" customHeight="1" x14ac:dyDescent="0.35">
      <c r="A2012" s="57"/>
      <c r="B2012" s="3">
        <v>500</v>
      </c>
      <c r="C2012" s="9" t="s">
        <v>414</v>
      </c>
      <c r="D2012" s="106" t="s">
        <v>2535</v>
      </c>
      <c r="E2012" s="107" t="s">
        <v>2536</v>
      </c>
      <c r="F2012" s="4" t="s">
        <v>13</v>
      </c>
      <c r="G2012" s="58">
        <v>88000</v>
      </c>
      <c r="H2012" s="58">
        <v>16720</v>
      </c>
      <c r="I2012" s="59">
        <v>104720</v>
      </c>
      <c r="J2012" s="60">
        <v>49000</v>
      </c>
      <c r="K2012" s="60">
        <f t="shared" si="673"/>
        <v>9310</v>
      </c>
      <c r="L2012" s="61">
        <f t="shared" si="674"/>
        <v>58310</v>
      </c>
      <c r="M2012" s="60">
        <v>46000</v>
      </c>
      <c r="N2012" s="60">
        <f t="shared" si="681"/>
        <v>8740</v>
      </c>
      <c r="O2012" s="62">
        <f t="shared" si="682"/>
        <v>54740</v>
      </c>
      <c r="P2012" s="58">
        <v>92400</v>
      </c>
      <c r="Q2012" s="58">
        <v>17556</v>
      </c>
      <c r="R2012" s="58">
        <v>109956</v>
      </c>
      <c r="S2012" s="62"/>
      <c r="T2012" s="63">
        <f t="shared" si="683"/>
        <v>54740</v>
      </c>
      <c r="U2012" s="63">
        <f t="shared" si="689"/>
        <v>72590</v>
      </c>
      <c r="V2012" s="63">
        <f t="shared" si="690"/>
        <v>58310</v>
      </c>
      <c r="W2012" s="64">
        <f t="shared" si="691"/>
        <v>69399.949752335393</v>
      </c>
      <c r="X2012" s="64">
        <f t="shared" si="692"/>
        <v>66715.342001130601</v>
      </c>
      <c r="Y2012" s="64">
        <f t="shared" si="684"/>
        <v>56525</v>
      </c>
      <c r="Z2012" s="64">
        <f t="shared" si="685"/>
        <v>60727.6710005653</v>
      </c>
      <c r="AA2012" s="64">
        <f t="shared" si="693"/>
        <v>27882.591342986758</v>
      </c>
      <c r="AB2012" s="65">
        <f t="shared" si="686"/>
        <v>0.38411063979868793</v>
      </c>
      <c r="AC2012" s="66">
        <f>Y2012</f>
        <v>56525</v>
      </c>
      <c r="AD2012" s="90" t="s">
        <v>4746</v>
      </c>
    </row>
    <row r="2013" spans="1:30" s="68" customFormat="1" ht="29.5" customHeight="1" x14ac:dyDescent="0.35">
      <c r="A2013" s="57"/>
      <c r="B2013" s="3">
        <v>501</v>
      </c>
      <c r="C2013" s="9" t="s">
        <v>414</v>
      </c>
      <c r="D2013" s="106" t="s">
        <v>2537</v>
      </c>
      <c r="E2013" s="107" t="s">
        <v>2538</v>
      </c>
      <c r="F2013" s="4" t="s">
        <v>13</v>
      </c>
      <c r="G2013" s="58">
        <v>81000</v>
      </c>
      <c r="H2013" s="58">
        <v>15390</v>
      </c>
      <c r="I2013" s="59">
        <v>96390</v>
      </c>
      <c r="J2013" s="60">
        <v>115000</v>
      </c>
      <c r="K2013" s="60">
        <f t="shared" si="673"/>
        <v>21850</v>
      </c>
      <c r="L2013" s="61">
        <f t="shared" si="674"/>
        <v>136850</v>
      </c>
      <c r="M2013" s="60">
        <v>105000</v>
      </c>
      <c r="N2013" s="60">
        <f t="shared" si="681"/>
        <v>19950</v>
      </c>
      <c r="O2013" s="62">
        <f t="shared" si="682"/>
        <v>124950</v>
      </c>
      <c r="P2013" s="58">
        <v>85860</v>
      </c>
      <c r="Q2013" s="58">
        <v>16313.4</v>
      </c>
      <c r="R2013" s="58">
        <v>102173.4</v>
      </c>
      <c r="S2013" s="62"/>
      <c r="T2013" s="63">
        <f t="shared" si="683"/>
        <v>96390</v>
      </c>
      <c r="U2013" s="63">
        <f t="shared" si="689"/>
        <v>119396.66666666667</v>
      </c>
      <c r="V2013" s="63">
        <f t="shared" si="690"/>
        <v>124950</v>
      </c>
      <c r="W2013" s="64">
        <f t="shared" si="691"/>
        <v>118123.87376704003</v>
      </c>
      <c r="X2013" s="64">
        <f t="shared" si="692"/>
        <v>116799.72403411941</v>
      </c>
      <c r="Y2013" s="64">
        <f t="shared" si="684"/>
        <v>110670</v>
      </c>
      <c r="Z2013" s="64">
        <f t="shared" si="685"/>
        <v>106594.8620170597</v>
      </c>
      <c r="AA2013" s="64">
        <f t="shared" si="693"/>
        <v>20793.809976368739</v>
      </c>
      <c r="AB2013" s="65">
        <f t="shared" si="686"/>
        <v>0.17415737437981577</v>
      </c>
      <c r="AC2013" s="66">
        <f t="shared" ref="AC2013:AC2017" si="694">T2013</f>
        <v>96390</v>
      </c>
      <c r="AD2013" s="67" t="s">
        <v>4739</v>
      </c>
    </row>
    <row r="2014" spans="1:30" s="68" customFormat="1" ht="29.5" customHeight="1" x14ac:dyDescent="0.35">
      <c r="A2014" s="57"/>
      <c r="B2014" s="3">
        <v>502</v>
      </c>
      <c r="C2014" s="9" t="s">
        <v>414</v>
      </c>
      <c r="D2014" s="106" t="s">
        <v>2539</v>
      </c>
      <c r="E2014" s="107" t="s">
        <v>2540</v>
      </c>
      <c r="F2014" s="4" t="s">
        <v>13</v>
      </c>
      <c r="G2014" s="58">
        <v>98000</v>
      </c>
      <c r="H2014" s="58">
        <v>18620</v>
      </c>
      <c r="I2014" s="59">
        <v>116620</v>
      </c>
      <c r="J2014" s="60">
        <v>126000</v>
      </c>
      <c r="K2014" s="60">
        <f t="shared" si="673"/>
        <v>23940</v>
      </c>
      <c r="L2014" s="61">
        <f t="shared" si="674"/>
        <v>149940</v>
      </c>
      <c r="M2014" s="60">
        <v>116000</v>
      </c>
      <c r="N2014" s="60">
        <f t="shared" si="681"/>
        <v>22040</v>
      </c>
      <c r="O2014" s="62">
        <f t="shared" si="682"/>
        <v>138040</v>
      </c>
      <c r="P2014" s="58">
        <v>103880</v>
      </c>
      <c r="Q2014" s="58">
        <v>19737.2</v>
      </c>
      <c r="R2014" s="58">
        <v>123617.2</v>
      </c>
      <c r="S2014" s="62"/>
      <c r="T2014" s="63">
        <f t="shared" si="683"/>
        <v>116620</v>
      </c>
      <c r="U2014" s="63">
        <f t="shared" si="689"/>
        <v>134866.66666666666</v>
      </c>
      <c r="V2014" s="63">
        <f t="shared" si="690"/>
        <v>138040</v>
      </c>
      <c r="W2014" s="64">
        <f t="shared" si="691"/>
        <v>134142.11970078165</v>
      </c>
      <c r="X2014" s="64">
        <f t="shared" si="692"/>
        <v>133401.69466764061</v>
      </c>
      <c r="Y2014" s="64">
        <f t="shared" si="684"/>
        <v>127330</v>
      </c>
      <c r="Z2014" s="64">
        <f t="shared" si="685"/>
        <v>125010.8473338203</v>
      </c>
      <c r="AA2014" s="64">
        <f t="shared" si="693"/>
        <v>16885.145345342222</v>
      </c>
      <c r="AB2014" s="65">
        <f t="shared" si="686"/>
        <v>0.12519880384583951</v>
      </c>
      <c r="AC2014" s="66">
        <f t="shared" si="694"/>
        <v>116620</v>
      </c>
      <c r="AD2014" s="67" t="s">
        <v>4739</v>
      </c>
    </row>
    <row r="2015" spans="1:30" s="68" customFormat="1" ht="29.5" customHeight="1" x14ac:dyDescent="0.35">
      <c r="A2015" s="57"/>
      <c r="B2015" s="3">
        <v>503</v>
      </c>
      <c r="C2015" s="9" t="s">
        <v>414</v>
      </c>
      <c r="D2015" s="106" t="s">
        <v>2541</v>
      </c>
      <c r="E2015" s="107" t="s">
        <v>2542</v>
      </c>
      <c r="F2015" s="4" t="s">
        <v>13</v>
      </c>
      <c r="G2015" s="58">
        <v>90000</v>
      </c>
      <c r="H2015" s="58">
        <v>17100</v>
      </c>
      <c r="I2015" s="59">
        <v>107100</v>
      </c>
      <c r="J2015" s="60">
        <v>105000</v>
      </c>
      <c r="K2015" s="60">
        <f t="shared" si="673"/>
        <v>19950</v>
      </c>
      <c r="L2015" s="61">
        <f t="shared" si="674"/>
        <v>124950</v>
      </c>
      <c r="M2015" s="60">
        <v>97000</v>
      </c>
      <c r="N2015" s="60">
        <f t="shared" si="681"/>
        <v>18430</v>
      </c>
      <c r="O2015" s="62">
        <f t="shared" si="682"/>
        <v>115430</v>
      </c>
      <c r="P2015" s="58">
        <v>94500</v>
      </c>
      <c r="Q2015" s="58">
        <v>17955</v>
      </c>
      <c r="R2015" s="58">
        <v>112455</v>
      </c>
      <c r="S2015" s="62"/>
      <c r="T2015" s="63">
        <f t="shared" si="683"/>
        <v>107100</v>
      </c>
      <c r="U2015" s="63">
        <f t="shared" si="689"/>
        <v>115826.66666666667</v>
      </c>
      <c r="V2015" s="63">
        <f t="shared" si="690"/>
        <v>115430</v>
      </c>
      <c r="W2015" s="64">
        <f t="shared" si="691"/>
        <v>115597.4202855691</v>
      </c>
      <c r="X2015" s="64">
        <f t="shared" si="692"/>
        <v>115368.95822316235</v>
      </c>
      <c r="Y2015" s="64">
        <f t="shared" si="684"/>
        <v>111265</v>
      </c>
      <c r="Z2015" s="64">
        <f t="shared" si="685"/>
        <v>111234.47911158117</v>
      </c>
      <c r="AA2015" s="64">
        <f t="shared" si="693"/>
        <v>8931.6086643635099</v>
      </c>
      <c r="AB2015" s="65">
        <f t="shared" si="686"/>
        <v>7.7111851021902059E-2</v>
      </c>
      <c r="AC2015" s="66">
        <f t="shared" si="694"/>
        <v>107100</v>
      </c>
      <c r="AD2015" s="67" t="s">
        <v>4739</v>
      </c>
    </row>
    <row r="2016" spans="1:30" s="68" customFormat="1" ht="29.5" customHeight="1" x14ac:dyDescent="0.35">
      <c r="A2016" s="57"/>
      <c r="B2016" s="3">
        <v>504</v>
      </c>
      <c r="C2016" s="9" t="s">
        <v>414</v>
      </c>
      <c r="D2016" s="106" t="s">
        <v>2543</v>
      </c>
      <c r="E2016" s="107" t="s">
        <v>2544</v>
      </c>
      <c r="F2016" s="4" t="s">
        <v>13</v>
      </c>
      <c r="G2016" s="58">
        <v>80000</v>
      </c>
      <c r="H2016" s="58">
        <v>15200</v>
      </c>
      <c r="I2016" s="59">
        <v>95200</v>
      </c>
      <c r="J2016" s="60">
        <v>127000</v>
      </c>
      <c r="K2016" s="60">
        <f t="shared" si="673"/>
        <v>24130</v>
      </c>
      <c r="L2016" s="61">
        <f t="shared" si="674"/>
        <v>151130</v>
      </c>
      <c r="M2016" s="60">
        <v>118000</v>
      </c>
      <c r="N2016" s="60">
        <f t="shared" si="681"/>
        <v>22420</v>
      </c>
      <c r="O2016" s="62">
        <f t="shared" si="682"/>
        <v>140420</v>
      </c>
      <c r="P2016" s="58">
        <v>82400</v>
      </c>
      <c r="Q2016" s="58">
        <v>15656</v>
      </c>
      <c r="R2016" s="58">
        <v>98056</v>
      </c>
      <c r="S2016" s="62"/>
      <c r="T2016" s="63">
        <f t="shared" si="683"/>
        <v>95200</v>
      </c>
      <c r="U2016" s="63">
        <f t="shared" si="689"/>
        <v>128916.66666666667</v>
      </c>
      <c r="V2016" s="63">
        <f t="shared" si="690"/>
        <v>140420</v>
      </c>
      <c r="W2016" s="64">
        <f t="shared" si="691"/>
        <v>126417.01550495796</v>
      </c>
      <c r="X2016" s="64">
        <f t="shared" si="692"/>
        <v>123749.54027641242</v>
      </c>
      <c r="Y2016" s="64">
        <f t="shared" si="684"/>
        <v>117810</v>
      </c>
      <c r="Z2016" s="64">
        <f t="shared" si="685"/>
        <v>109474.77013820621</v>
      </c>
      <c r="AA2016" s="64">
        <f t="shared" si="693"/>
        <v>29686.46549074733</v>
      </c>
      <c r="AB2016" s="65">
        <f t="shared" si="686"/>
        <v>0.23027639682544793</v>
      </c>
      <c r="AC2016" s="66">
        <f t="shared" si="694"/>
        <v>95200</v>
      </c>
      <c r="AD2016" s="67" t="s">
        <v>4739</v>
      </c>
    </row>
    <row r="2017" spans="1:30" s="68" customFormat="1" ht="29.5" customHeight="1" x14ac:dyDescent="0.35">
      <c r="A2017" s="57"/>
      <c r="B2017" s="3">
        <v>505</v>
      </c>
      <c r="C2017" s="9" t="s">
        <v>414</v>
      </c>
      <c r="D2017" s="106" t="s">
        <v>2545</v>
      </c>
      <c r="E2017" s="107" t="s">
        <v>2546</v>
      </c>
      <c r="F2017" s="4" t="s">
        <v>13</v>
      </c>
      <c r="G2017" s="58">
        <v>80000</v>
      </c>
      <c r="H2017" s="58">
        <v>15200</v>
      </c>
      <c r="I2017" s="59">
        <v>95200</v>
      </c>
      <c r="J2017" s="60">
        <v>113000</v>
      </c>
      <c r="K2017" s="60">
        <f t="shared" si="673"/>
        <v>21470</v>
      </c>
      <c r="L2017" s="61">
        <f t="shared" si="674"/>
        <v>134470</v>
      </c>
      <c r="M2017" s="60">
        <v>104000</v>
      </c>
      <c r="N2017" s="60">
        <f t="shared" si="681"/>
        <v>19760</v>
      </c>
      <c r="O2017" s="62">
        <f t="shared" si="682"/>
        <v>123760</v>
      </c>
      <c r="P2017" s="58">
        <v>84800</v>
      </c>
      <c r="Q2017" s="58">
        <v>16112</v>
      </c>
      <c r="R2017" s="58">
        <v>100912</v>
      </c>
      <c r="S2017" s="62"/>
      <c r="T2017" s="63">
        <f t="shared" si="683"/>
        <v>95200</v>
      </c>
      <c r="U2017" s="63">
        <f t="shared" si="689"/>
        <v>117810</v>
      </c>
      <c r="V2017" s="63">
        <f t="shared" si="690"/>
        <v>123760</v>
      </c>
      <c r="W2017" s="64">
        <f t="shared" si="691"/>
        <v>116577.36050501674</v>
      </c>
      <c r="X2017" s="64">
        <f t="shared" si="692"/>
        <v>115291.67353668589</v>
      </c>
      <c r="Y2017" s="64">
        <f t="shared" si="684"/>
        <v>109480</v>
      </c>
      <c r="Z2017" s="64">
        <f t="shared" si="685"/>
        <v>105245.83676834294</v>
      </c>
      <c r="AA2017" s="64">
        <f t="shared" si="693"/>
        <v>20299.879309986056</v>
      </c>
      <c r="AB2017" s="65">
        <f t="shared" si="686"/>
        <v>0.17231032433567656</v>
      </c>
      <c r="AC2017" s="66">
        <f t="shared" si="694"/>
        <v>95200</v>
      </c>
      <c r="AD2017" s="67" t="s">
        <v>4739</v>
      </c>
    </row>
    <row r="2018" spans="1:30" s="68" customFormat="1" ht="29.5" customHeight="1" x14ac:dyDescent="0.35">
      <c r="A2018" s="57"/>
      <c r="B2018" s="3">
        <v>506</v>
      </c>
      <c r="C2018" s="9" t="s">
        <v>414</v>
      </c>
      <c r="D2018" s="106" t="s">
        <v>2547</v>
      </c>
      <c r="E2018" s="107" t="s">
        <v>2548</v>
      </c>
      <c r="F2018" s="4" t="s">
        <v>13</v>
      </c>
      <c r="G2018" s="58">
        <v>769000</v>
      </c>
      <c r="H2018" s="58">
        <v>146110</v>
      </c>
      <c r="I2018" s="59">
        <v>915110</v>
      </c>
      <c r="J2018" s="60">
        <v>109000</v>
      </c>
      <c r="K2018" s="60">
        <f t="shared" si="673"/>
        <v>20710</v>
      </c>
      <c r="L2018" s="61">
        <f t="shared" si="674"/>
        <v>129710</v>
      </c>
      <c r="M2018" s="60">
        <v>101000</v>
      </c>
      <c r="N2018" s="60">
        <f t="shared" si="681"/>
        <v>19190</v>
      </c>
      <c r="O2018" s="62">
        <f t="shared" si="682"/>
        <v>120190</v>
      </c>
      <c r="P2018" s="58">
        <v>799760</v>
      </c>
      <c r="Q2018" s="58">
        <v>151954.4</v>
      </c>
      <c r="R2018" s="58">
        <v>951714.4</v>
      </c>
      <c r="S2018" s="62"/>
      <c r="T2018" s="63">
        <f t="shared" si="683"/>
        <v>120190</v>
      </c>
      <c r="U2018" s="63">
        <f t="shared" si="689"/>
        <v>388336.66666666669</v>
      </c>
      <c r="V2018" s="63">
        <f t="shared" si="690"/>
        <v>129710</v>
      </c>
      <c r="W2018" s="64">
        <f t="shared" si="691"/>
        <v>242533.48014840783</v>
      </c>
      <c r="X2018" s="64">
        <f t="shared" si="692"/>
        <v>175208.77205085248</v>
      </c>
      <c r="Y2018" s="64">
        <f t="shared" si="684"/>
        <v>124950</v>
      </c>
      <c r="Z2018" s="64">
        <f t="shared" si="685"/>
        <v>147699.38602542624</v>
      </c>
      <c r="AA2018" s="64">
        <f t="shared" si="693"/>
        <v>456223.92104462622</v>
      </c>
      <c r="AB2018" s="65">
        <f t="shared" si="686"/>
        <v>1.1748154635014967</v>
      </c>
      <c r="AC2018" s="66">
        <f>X2018</f>
        <v>175208.77205085248</v>
      </c>
      <c r="AD2018" s="88" t="s">
        <v>4740</v>
      </c>
    </row>
    <row r="2019" spans="1:30" s="68" customFormat="1" ht="29.5" customHeight="1" x14ac:dyDescent="0.35">
      <c r="A2019" s="57"/>
      <c r="B2019" s="3">
        <v>507</v>
      </c>
      <c r="C2019" s="9" t="s">
        <v>414</v>
      </c>
      <c r="D2019" s="106" t="s">
        <v>2549</v>
      </c>
      <c r="E2019" s="107" t="s">
        <v>2550</v>
      </c>
      <c r="F2019" s="4" t="s">
        <v>13</v>
      </c>
      <c r="G2019" s="58">
        <v>39000</v>
      </c>
      <c r="H2019" s="58">
        <v>7410</v>
      </c>
      <c r="I2019" s="59">
        <v>46410</v>
      </c>
      <c r="J2019" s="60">
        <v>114000</v>
      </c>
      <c r="K2019" s="60">
        <f t="shared" si="673"/>
        <v>21660</v>
      </c>
      <c r="L2019" s="61">
        <f t="shared" si="674"/>
        <v>135660</v>
      </c>
      <c r="M2019" s="60">
        <v>106000</v>
      </c>
      <c r="N2019" s="60">
        <f t="shared" si="681"/>
        <v>20140</v>
      </c>
      <c r="O2019" s="62">
        <f t="shared" si="682"/>
        <v>126140</v>
      </c>
      <c r="P2019" s="58">
        <v>40170.000000000007</v>
      </c>
      <c r="Q2019" s="58">
        <v>7632.3000000000011</v>
      </c>
      <c r="R2019" s="58">
        <v>47802.30000000001</v>
      </c>
      <c r="S2019" s="62"/>
      <c r="T2019" s="63">
        <f t="shared" si="683"/>
        <v>46410</v>
      </c>
      <c r="U2019" s="63">
        <f t="shared" si="689"/>
        <v>102736.66666666667</v>
      </c>
      <c r="V2019" s="63">
        <f t="shared" si="690"/>
        <v>126140</v>
      </c>
      <c r="W2019" s="64">
        <f t="shared" si="691"/>
        <v>92605.916867574269</v>
      </c>
      <c r="X2019" s="64">
        <f t="shared" si="692"/>
        <v>81419.634146341472</v>
      </c>
      <c r="Y2019" s="64">
        <f t="shared" si="684"/>
        <v>86275</v>
      </c>
      <c r="Z2019" s="64">
        <f t="shared" si="685"/>
        <v>63914.817073170736</v>
      </c>
      <c r="AA2019" s="64">
        <f t="shared" si="693"/>
        <v>49012.015193555693</v>
      </c>
      <c r="AB2019" s="65">
        <f t="shared" si="686"/>
        <v>0.47706448713755906</v>
      </c>
      <c r="AC2019" s="66">
        <f>Z2019</f>
        <v>63914.817073170736</v>
      </c>
      <c r="AD2019" s="90" t="s">
        <v>4745</v>
      </c>
    </row>
    <row r="2020" spans="1:30" s="68" customFormat="1" ht="29.5" customHeight="1" x14ac:dyDescent="0.35">
      <c r="A2020" s="57"/>
      <c r="B2020" s="3">
        <v>508</v>
      </c>
      <c r="C2020" s="9" t="s">
        <v>414</v>
      </c>
      <c r="D2020" s="106" t="s">
        <v>2551</v>
      </c>
      <c r="E2020" s="107" t="s">
        <v>2464</v>
      </c>
      <c r="F2020" s="4" t="s">
        <v>13</v>
      </c>
      <c r="G2020" s="58">
        <v>35000</v>
      </c>
      <c r="H2020" s="58">
        <v>6650</v>
      </c>
      <c r="I2020" s="59">
        <v>41650</v>
      </c>
      <c r="J2020" s="60">
        <v>103000</v>
      </c>
      <c r="K2020" s="60">
        <f t="shared" si="673"/>
        <v>19570</v>
      </c>
      <c r="L2020" s="61">
        <f t="shared" si="674"/>
        <v>122570</v>
      </c>
      <c r="M2020" s="60">
        <v>96000</v>
      </c>
      <c r="N2020" s="60">
        <f t="shared" si="681"/>
        <v>18240</v>
      </c>
      <c r="O2020" s="62">
        <f t="shared" si="682"/>
        <v>114240</v>
      </c>
      <c r="P2020" s="58">
        <v>36400</v>
      </c>
      <c r="Q2020" s="58">
        <v>6916</v>
      </c>
      <c r="R2020" s="58">
        <v>43316</v>
      </c>
      <c r="S2020" s="62"/>
      <c r="T2020" s="63">
        <f t="shared" si="683"/>
        <v>41650</v>
      </c>
      <c r="U2020" s="63">
        <f t="shared" si="689"/>
        <v>92820</v>
      </c>
      <c r="V2020" s="63">
        <f t="shared" si="690"/>
        <v>114240</v>
      </c>
      <c r="W2020" s="64">
        <f t="shared" si="691"/>
        <v>83548.590730394295</v>
      </c>
      <c r="X2020" s="64">
        <f t="shared" si="692"/>
        <v>73310.722126624343</v>
      </c>
      <c r="Y2020" s="64">
        <f t="shared" si="684"/>
        <v>77945</v>
      </c>
      <c r="Z2020" s="64">
        <f t="shared" si="685"/>
        <v>57480.361063312172</v>
      </c>
      <c r="AA2020" s="64">
        <f t="shared" si="693"/>
        <v>44509.818018050806</v>
      </c>
      <c r="AB2020" s="65">
        <f t="shared" si="686"/>
        <v>0.47952831305807808</v>
      </c>
      <c r="AC2020" s="66">
        <f>Z2020</f>
        <v>57480.361063312172</v>
      </c>
      <c r="AD2020" s="90" t="s">
        <v>4745</v>
      </c>
    </row>
    <row r="2021" spans="1:30" s="68" customFormat="1" ht="29.5" customHeight="1" x14ac:dyDescent="0.35">
      <c r="A2021" s="57"/>
      <c r="B2021" s="3">
        <v>509</v>
      </c>
      <c r="C2021" s="9" t="s">
        <v>414</v>
      </c>
      <c r="D2021" s="106" t="s">
        <v>2552</v>
      </c>
      <c r="E2021" s="107" t="s">
        <v>700</v>
      </c>
      <c r="F2021" s="4" t="s">
        <v>13</v>
      </c>
      <c r="G2021" s="58">
        <v>73000</v>
      </c>
      <c r="H2021" s="58">
        <v>13870</v>
      </c>
      <c r="I2021" s="59">
        <v>86870</v>
      </c>
      <c r="J2021" s="60">
        <v>135000</v>
      </c>
      <c r="K2021" s="60">
        <f t="shared" si="673"/>
        <v>25650</v>
      </c>
      <c r="L2021" s="61">
        <f t="shared" si="674"/>
        <v>160650</v>
      </c>
      <c r="M2021" s="60">
        <v>124000</v>
      </c>
      <c r="N2021" s="60">
        <f t="shared" si="681"/>
        <v>23560</v>
      </c>
      <c r="O2021" s="62">
        <f t="shared" si="682"/>
        <v>147560</v>
      </c>
      <c r="P2021" s="58">
        <v>75920</v>
      </c>
      <c r="Q2021" s="58">
        <v>14424.8</v>
      </c>
      <c r="R2021" s="58">
        <v>90344.8</v>
      </c>
      <c r="S2021" s="62"/>
      <c r="T2021" s="63">
        <f t="shared" si="683"/>
        <v>86870</v>
      </c>
      <c r="U2021" s="63">
        <f t="shared" si="689"/>
        <v>131693.33333333334</v>
      </c>
      <c r="V2021" s="63">
        <f t="shared" si="690"/>
        <v>147560</v>
      </c>
      <c r="W2021" s="64">
        <f t="shared" si="691"/>
        <v>127225.17765446276</v>
      </c>
      <c r="X2021" s="64">
        <f t="shared" si="692"/>
        <v>122383.69007209585</v>
      </c>
      <c r="Y2021" s="64">
        <f t="shared" si="684"/>
        <v>117215</v>
      </c>
      <c r="Z2021" s="64">
        <f t="shared" si="685"/>
        <v>104626.84503604792</v>
      </c>
      <c r="AA2021" s="64">
        <f t="shared" si="693"/>
        <v>39366.044166684209</v>
      </c>
      <c r="AB2021" s="65">
        <f t="shared" si="686"/>
        <v>0.29892207274489374</v>
      </c>
      <c r="AC2021" s="66">
        <f t="shared" ref="AC2021:AC2022" si="695">T2021</f>
        <v>86870</v>
      </c>
      <c r="AD2021" s="67" t="s">
        <v>4739</v>
      </c>
    </row>
    <row r="2022" spans="1:30" s="68" customFormat="1" ht="29.5" customHeight="1" x14ac:dyDescent="0.35">
      <c r="A2022" s="57"/>
      <c r="B2022" s="3">
        <v>510</v>
      </c>
      <c r="C2022" s="9" t="s">
        <v>414</v>
      </c>
      <c r="D2022" s="106" t="s">
        <v>2553</v>
      </c>
      <c r="E2022" s="107" t="s">
        <v>2472</v>
      </c>
      <c r="F2022" s="4" t="s">
        <v>13</v>
      </c>
      <c r="G2022" s="58">
        <v>73800</v>
      </c>
      <c r="H2022" s="58">
        <v>14022</v>
      </c>
      <c r="I2022" s="59">
        <v>87822</v>
      </c>
      <c r="J2022" s="60">
        <v>104000</v>
      </c>
      <c r="K2022" s="60">
        <f t="shared" si="673"/>
        <v>19760</v>
      </c>
      <c r="L2022" s="61">
        <f t="shared" si="674"/>
        <v>123760</v>
      </c>
      <c r="M2022" s="60">
        <v>96000</v>
      </c>
      <c r="N2022" s="60">
        <f t="shared" si="681"/>
        <v>18240</v>
      </c>
      <c r="O2022" s="62">
        <f t="shared" si="682"/>
        <v>114240</v>
      </c>
      <c r="P2022" s="58">
        <v>78228.000000000015</v>
      </c>
      <c r="Q2022" s="58">
        <v>14863.320000000003</v>
      </c>
      <c r="R2022" s="58">
        <v>93091.320000000022</v>
      </c>
      <c r="S2022" s="62"/>
      <c r="T2022" s="63">
        <f t="shared" si="683"/>
        <v>87822</v>
      </c>
      <c r="U2022" s="63">
        <f t="shared" si="689"/>
        <v>108607.33333333333</v>
      </c>
      <c r="V2022" s="63">
        <f t="shared" si="690"/>
        <v>114240</v>
      </c>
      <c r="W2022" s="64">
        <f t="shared" si="691"/>
        <v>107481.5546142902</v>
      </c>
      <c r="X2022" s="64">
        <f t="shared" si="692"/>
        <v>106306.35887487876</v>
      </c>
      <c r="Y2022" s="64">
        <f t="shared" si="684"/>
        <v>101031</v>
      </c>
      <c r="Z2022" s="64">
        <f t="shared" si="685"/>
        <v>97064.179437439379</v>
      </c>
      <c r="AA2022" s="64">
        <f t="shared" si="693"/>
        <v>18619.349111430616</v>
      </c>
      <c r="AB2022" s="65">
        <f t="shared" si="686"/>
        <v>0.17143731035440163</v>
      </c>
      <c r="AC2022" s="66">
        <f t="shared" si="695"/>
        <v>87822</v>
      </c>
      <c r="AD2022" s="67" t="s">
        <v>4739</v>
      </c>
    </row>
    <row r="2023" spans="1:30" s="68" customFormat="1" ht="29.5" customHeight="1" x14ac:dyDescent="0.35">
      <c r="A2023" s="57"/>
      <c r="B2023" s="3">
        <v>511</v>
      </c>
      <c r="C2023" s="9" t="s">
        <v>414</v>
      </c>
      <c r="D2023" s="106" t="s">
        <v>2554</v>
      </c>
      <c r="E2023" s="107" t="s">
        <v>2555</v>
      </c>
      <c r="F2023" s="4" t="s">
        <v>13</v>
      </c>
      <c r="G2023" s="58">
        <v>71400</v>
      </c>
      <c r="H2023" s="58">
        <v>13566</v>
      </c>
      <c r="I2023" s="59">
        <v>84966</v>
      </c>
      <c r="J2023" s="60">
        <v>45000</v>
      </c>
      <c r="K2023" s="60">
        <f t="shared" si="673"/>
        <v>8550</v>
      </c>
      <c r="L2023" s="61">
        <f t="shared" si="674"/>
        <v>53550</v>
      </c>
      <c r="M2023" s="60">
        <v>42000</v>
      </c>
      <c r="N2023" s="60">
        <f t="shared" si="681"/>
        <v>7980</v>
      </c>
      <c r="O2023" s="62">
        <f t="shared" si="682"/>
        <v>49980</v>
      </c>
      <c r="P2023" s="58">
        <v>75684.000000000015</v>
      </c>
      <c r="Q2023" s="58">
        <v>14379.960000000003</v>
      </c>
      <c r="R2023" s="58">
        <v>90063.960000000021</v>
      </c>
      <c r="S2023" s="62"/>
      <c r="T2023" s="63">
        <f t="shared" si="683"/>
        <v>49980</v>
      </c>
      <c r="U2023" s="63">
        <f t="shared" si="689"/>
        <v>62832</v>
      </c>
      <c r="V2023" s="63">
        <f t="shared" si="690"/>
        <v>53550</v>
      </c>
      <c r="W2023" s="64">
        <f t="shared" si="691"/>
        <v>61038.000725345933</v>
      </c>
      <c r="X2023" s="64">
        <f t="shared" si="692"/>
        <v>59462.986003110425</v>
      </c>
      <c r="Y2023" s="64">
        <f t="shared" si="684"/>
        <v>51765</v>
      </c>
      <c r="Z2023" s="64">
        <f t="shared" si="685"/>
        <v>54721.493001555209</v>
      </c>
      <c r="AA2023" s="64">
        <f t="shared" si="693"/>
        <v>19251.537393153827</v>
      </c>
      <c r="AB2023" s="65">
        <f t="shared" si="686"/>
        <v>0.30639701733438102</v>
      </c>
      <c r="AC2023" s="66">
        <f>Y2023</f>
        <v>51765</v>
      </c>
      <c r="AD2023" s="90" t="s">
        <v>4746</v>
      </c>
    </row>
    <row r="2024" spans="1:30" s="68" customFormat="1" ht="29.5" customHeight="1" x14ac:dyDescent="0.35">
      <c r="A2024" s="57"/>
      <c r="B2024" s="3">
        <v>512</v>
      </c>
      <c r="C2024" s="9" t="s">
        <v>414</v>
      </c>
      <c r="D2024" s="106" t="s">
        <v>2556</v>
      </c>
      <c r="E2024" s="107" t="s">
        <v>2557</v>
      </c>
      <c r="F2024" s="4" t="s">
        <v>13</v>
      </c>
      <c r="G2024" s="58">
        <v>79100</v>
      </c>
      <c r="H2024" s="58">
        <v>15029</v>
      </c>
      <c r="I2024" s="59">
        <v>94129</v>
      </c>
      <c r="J2024" s="60">
        <v>61000</v>
      </c>
      <c r="K2024" s="60">
        <f t="shared" si="673"/>
        <v>11590</v>
      </c>
      <c r="L2024" s="61">
        <f t="shared" si="674"/>
        <v>72590</v>
      </c>
      <c r="M2024" s="60">
        <v>56000</v>
      </c>
      <c r="N2024" s="60">
        <f t="shared" si="681"/>
        <v>10640</v>
      </c>
      <c r="O2024" s="62">
        <f t="shared" si="682"/>
        <v>66640</v>
      </c>
      <c r="P2024" s="58">
        <v>83055</v>
      </c>
      <c r="Q2024" s="58">
        <v>15780.45</v>
      </c>
      <c r="R2024" s="58">
        <v>98835.45</v>
      </c>
      <c r="S2024" s="62"/>
      <c r="T2024" s="63">
        <f t="shared" si="683"/>
        <v>66640</v>
      </c>
      <c r="U2024" s="63">
        <f t="shared" si="689"/>
        <v>77786.333333333328</v>
      </c>
      <c r="V2024" s="63">
        <f t="shared" si="690"/>
        <v>72590</v>
      </c>
      <c r="W2024" s="64">
        <f t="shared" si="691"/>
        <v>76932.836170067065</v>
      </c>
      <c r="X2024" s="64">
        <f t="shared" si="692"/>
        <v>76131.073421357927</v>
      </c>
      <c r="Y2024" s="64">
        <f t="shared" si="684"/>
        <v>69615</v>
      </c>
      <c r="Z2024" s="64">
        <f t="shared" si="685"/>
        <v>71385.536710678964</v>
      </c>
      <c r="AA2024" s="64">
        <f t="shared" si="693"/>
        <v>14462.457963061948</v>
      </c>
      <c r="AB2024" s="65">
        <f t="shared" si="686"/>
        <v>0.18592543629851793</v>
      </c>
      <c r="AC2024" s="66">
        <f>T2024</f>
        <v>66640</v>
      </c>
      <c r="AD2024" s="67" t="s">
        <v>4739</v>
      </c>
    </row>
    <row r="2025" spans="1:30" s="68" customFormat="1" ht="29.5" customHeight="1" x14ac:dyDescent="0.35">
      <c r="A2025" s="57"/>
      <c r="B2025" s="3">
        <v>513</v>
      </c>
      <c r="C2025" s="9" t="s">
        <v>414</v>
      </c>
      <c r="D2025" s="106" t="s">
        <v>2558</v>
      </c>
      <c r="E2025" s="107" t="s">
        <v>2559</v>
      </c>
      <c r="F2025" s="4" t="s">
        <v>13</v>
      </c>
      <c r="G2025" s="58">
        <v>800000</v>
      </c>
      <c r="H2025" s="58">
        <v>152000</v>
      </c>
      <c r="I2025" s="59">
        <v>952000</v>
      </c>
      <c r="J2025" s="60">
        <v>99000</v>
      </c>
      <c r="K2025" s="60">
        <f t="shared" ref="K2025:K2088" si="696">+J2025*19%</f>
        <v>18810</v>
      </c>
      <c r="L2025" s="61">
        <f t="shared" ref="L2025:L2088" si="697">+J2025+K2025</f>
        <v>117810</v>
      </c>
      <c r="M2025" s="60">
        <v>92000</v>
      </c>
      <c r="N2025" s="60">
        <f t="shared" si="681"/>
        <v>17480</v>
      </c>
      <c r="O2025" s="62">
        <f t="shared" si="682"/>
        <v>109480</v>
      </c>
      <c r="P2025" s="58">
        <v>824000</v>
      </c>
      <c r="Q2025" s="58">
        <v>156560</v>
      </c>
      <c r="R2025" s="58">
        <v>980560</v>
      </c>
      <c r="S2025" s="62"/>
      <c r="T2025" s="63">
        <f t="shared" si="683"/>
        <v>109480</v>
      </c>
      <c r="U2025" s="63">
        <f t="shared" si="689"/>
        <v>393096.66666666669</v>
      </c>
      <c r="V2025" s="63">
        <f t="shared" si="690"/>
        <v>117810</v>
      </c>
      <c r="W2025" s="64">
        <f t="shared" si="691"/>
        <v>230701.96716289019</v>
      </c>
      <c r="X2025" s="64">
        <f t="shared" si="692"/>
        <v>160661.90676186475</v>
      </c>
      <c r="Y2025" s="64">
        <f t="shared" si="684"/>
        <v>113645</v>
      </c>
      <c r="Z2025" s="64">
        <f t="shared" si="685"/>
        <v>135070.95338093239</v>
      </c>
      <c r="AA2025" s="64">
        <f t="shared" si="693"/>
        <v>484042.40437520901</v>
      </c>
      <c r="AB2025" s="65">
        <f t="shared" si="686"/>
        <v>1.231357183666127</v>
      </c>
      <c r="AC2025" s="66">
        <f>X2025</f>
        <v>160661.90676186475</v>
      </c>
      <c r="AD2025" s="88" t="s">
        <v>4740</v>
      </c>
    </row>
    <row r="2026" spans="1:30" s="68" customFormat="1" ht="29.5" customHeight="1" x14ac:dyDescent="0.35">
      <c r="A2026" s="57"/>
      <c r="B2026" s="3">
        <v>514</v>
      </c>
      <c r="C2026" s="9" t="s">
        <v>414</v>
      </c>
      <c r="D2026" s="106" t="s">
        <v>2560</v>
      </c>
      <c r="E2026" s="107" t="s">
        <v>2561</v>
      </c>
      <c r="F2026" s="4" t="s">
        <v>13</v>
      </c>
      <c r="G2026" s="58">
        <v>86000</v>
      </c>
      <c r="H2026" s="58">
        <v>16340</v>
      </c>
      <c r="I2026" s="59">
        <v>102340</v>
      </c>
      <c r="J2026" s="60">
        <v>104000</v>
      </c>
      <c r="K2026" s="60">
        <f t="shared" si="696"/>
        <v>19760</v>
      </c>
      <c r="L2026" s="61">
        <f t="shared" si="697"/>
        <v>123760</v>
      </c>
      <c r="M2026" s="60">
        <v>95000</v>
      </c>
      <c r="N2026" s="60">
        <f t="shared" si="681"/>
        <v>18050</v>
      </c>
      <c r="O2026" s="62">
        <f t="shared" si="682"/>
        <v>113050</v>
      </c>
      <c r="P2026" s="58">
        <v>90300</v>
      </c>
      <c r="Q2026" s="58">
        <v>17157</v>
      </c>
      <c r="R2026" s="58">
        <v>107457</v>
      </c>
      <c r="S2026" s="62"/>
      <c r="T2026" s="63">
        <f t="shared" si="683"/>
        <v>102340</v>
      </c>
      <c r="U2026" s="63">
        <f t="shared" si="689"/>
        <v>113050</v>
      </c>
      <c r="V2026" s="63">
        <f t="shared" si="690"/>
        <v>113050</v>
      </c>
      <c r="W2026" s="64">
        <f t="shared" si="691"/>
        <v>112710.7725772416</v>
      </c>
      <c r="X2026" s="64">
        <f t="shared" si="692"/>
        <v>112371.54923316291</v>
      </c>
      <c r="Y2026" s="64">
        <f t="shared" si="684"/>
        <v>107695</v>
      </c>
      <c r="Z2026" s="64">
        <f t="shared" si="685"/>
        <v>107355.77461658145</v>
      </c>
      <c r="AA2026" s="64">
        <f t="shared" si="693"/>
        <v>10710</v>
      </c>
      <c r="AB2026" s="65">
        <f t="shared" si="686"/>
        <v>9.4736842105263161E-2</v>
      </c>
      <c r="AC2026" s="66">
        <f t="shared" ref="AC2026:AC2027" si="698">T2026</f>
        <v>102340</v>
      </c>
      <c r="AD2026" s="67" t="s">
        <v>4739</v>
      </c>
    </row>
    <row r="2027" spans="1:30" s="68" customFormat="1" ht="29.5" customHeight="1" x14ac:dyDescent="0.35">
      <c r="A2027" s="57"/>
      <c r="B2027" s="3">
        <v>515</v>
      </c>
      <c r="C2027" s="9" t="s">
        <v>414</v>
      </c>
      <c r="D2027" s="106" t="s">
        <v>1599</v>
      </c>
      <c r="E2027" s="107" t="s">
        <v>2562</v>
      </c>
      <c r="F2027" s="4" t="s">
        <v>13</v>
      </c>
      <c r="G2027" s="58">
        <v>73600</v>
      </c>
      <c r="H2027" s="58">
        <v>13984</v>
      </c>
      <c r="I2027" s="59">
        <v>87584</v>
      </c>
      <c r="J2027" s="60">
        <v>112000</v>
      </c>
      <c r="K2027" s="60">
        <f t="shared" si="696"/>
        <v>21280</v>
      </c>
      <c r="L2027" s="61">
        <f t="shared" si="697"/>
        <v>133280</v>
      </c>
      <c r="M2027" s="60">
        <v>102000</v>
      </c>
      <c r="N2027" s="60">
        <f t="shared" si="681"/>
        <v>19380</v>
      </c>
      <c r="O2027" s="62">
        <f t="shared" si="682"/>
        <v>121380</v>
      </c>
      <c r="P2027" s="58">
        <v>76544</v>
      </c>
      <c r="Q2027" s="58">
        <v>14543.36</v>
      </c>
      <c r="R2027" s="58">
        <v>91087.360000000001</v>
      </c>
      <c r="S2027" s="62"/>
      <c r="T2027" s="63">
        <f t="shared" si="683"/>
        <v>87584</v>
      </c>
      <c r="U2027" s="63">
        <f t="shared" si="689"/>
        <v>114081.33333333333</v>
      </c>
      <c r="V2027" s="63">
        <f t="shared" si="690"/>
        <v>121380</v>
      </c>
      <c r="W2027" s="64">
        <f t="shared" si="691"/>
        <v>112317.03519742936</v>
      </c>
      <c r="X2027" s="64">
        <f t="shared" si="692"/>
        <v>110459.80216674518</v>
      </c>
      <c r="Y2027" s="64">
        <f t="shared" si="684"/>
        <v>104482</v>
      </c>
      <c r="Z2027" s="64">
        <f t="shared" si="685"/>
        <v>99021.901083372592</v>
      </c>
      <c r="AA2027" s="64">
        <f t="shared" si="693"/>
        <v>23706.201832713145</v>
      </c>
      <c r="AB2027" s="65">
        <f t="shared" si="686"/>
        <v>0.20780088328251026</v>
      </c>
      <c r="AC2027" s="66">
        <f t="shared" si="698"/>
        <v>87584</v>
      </c>
      <c r="AD2027" s="67" t="s">
        <v>4739</v>
      </c>
    </row>
    <row r="2028" spans="1:30" s="68" customFormat="1" ht="29.5" customHeight="1" x14ac:dyDescent="0.35">
      <c r="A2028" s="57"/>
      <c r="B2028" s="3">
        <v>516</v>
      </c>
      <c r="C2028" s="9" t="s">
        <v>414</v>
      </c>
      <c r="D2028" s="106" t="s">
        <v>2563</v>
      </c>
      <c r="E2028" s="107" t="s">
        <v>2464</v>
      </c>
      <c r="F2028" s="4" t="s">
        <v>13</v>
      </c>
      <c r="G2028" s="58">
        <v>35000</v>
      </c>
      <c r="H2028" s="58">
        <v>6650</v>
      </c>
      <c r="I2028" s="59">
        <v>41650</v>
      </c>
      <c r="J2028" s="60">
        <v>135000</v>
      </c>
      <c r="K2028" s="60">
        <f t="shared" si="696"/>
        <v>25650</v>
      </c>
      <c r="L2028" s="61">
        <f t="shared" si="697"/>
        <v>160650</v>
      </c>
      <c r="M2028" s="60">
        <v>125000</v>
      </c>
      <c r="N2028" s="60">
        <f t="shared" si="681"/>
        <v>23750</v>
      </c>
      <c r="O2028" s="62">
        <f t="shared" si="682"/>
        <v>148750</v>
      </c>
      <c r="P2028" s="58">
        <v>36750</v>
      </c>
      <c r="Q2028" s="58">
        <v>6982.5</v>
      </c>
      <c r="R2028" s="58">
        <v>43732.5</v>
      </c>
      <c r="S2028" s="62"/>
      <c r="T2028" s="63">
        <f t="shared" si="683"/>
        <v>41650</v>
      </c>
      <c r="U2028" s="63">
        <f t="shared" si="689"/>
        <v>117016.66666666667</v>
      </c>
      <c r="V2028" s="63">
        <f t="shared" si="690"/>
        <v>148750</v>
      </c>
      <c r="W2028" s="64">
        <f t="shared" si="691"/>
        <v>99842.988080764655</v>
      </c>
      <c r="X2028" s="64">
        <f t="shared" si="692"/>
        <v>81175.409047160734</v>
      </c>
      <c r="Y2028" s="64">
        <f t="shared" si="684"/>
        <v>95200</v>
      </c>
      <c r="Z2028" s="64">
        <f t="shared" si="685"/>
        <v>61412.704523580367</v>
      </c>
      <c r="AA2028" s="64">
        <f t="shared" si="693"/>
        <v>65540.08951270461</v>
      </c>
      <c r="AB2028" s="65">
        <f t="shared" si="686"/>
        <v>0.56009192006299335</v>
      </c>
      <c r="AC2028" s="66">
        <f>Z2028</f>
        <v>61412.704523580367</v>
      </c>
      <c r="AD2028" s="90" t="s">
        <v>4745</v>
      </c>
    </row>
    <row r="2029" spans="1:30" s="68" customFormat="1" ht="29.5" customHeight="1" x14ac:dyDescent="0.35">
      <c r="A2029" s="57"/>
      <c r="B2029" s="3">
        <v>517</v>
      </c>
      <c r="C2029" s="9" t="s">
        <v>414</v>
      </c>
      <c r="D2029" s="106" t="s">
        <v>2564</v>
      </c>
      <c r="E2029" s="107" t="s">
        <v>2565</v>
      </c>
      <c r="F2029" s="4" t="s">
        <v>13</v>
      </c>
      <c r="G2029" s="58">
        <v>33000</v>
      </c>
      <c r="H2029" s="58">
        <v>6270</v>
      </c>
      <c r="I2029" s="59">
        <v>39270</v>
      </c>
      <c r="J2029" s="60">
        <v>131000</v>
      </c>
      <c r="K2029" s="60">
        <f t="shared" si="696"/>
        <v>24890</v>
      </c>
      <c r="L2029" s="61">
        <f t="shared" si="697"/>
        <v>155890</v>
      </c>
      <c r="M2029" s="60">
        <v>121000</v>
      </c>
      <c r="N2029" s="60">
        <f t="shared" si="681"/>
        <v>22990</v>
      </c>
      <c r="O2029" s="62">
        <f t="shared" si="682"/>
        <v>143990</v>
      </c>
      <c r="P2029" s="58">
        <v>33990</v>
      </c>
      <c r="Q2029" s="58">
        <v>6458.1</v>
      </c>
      <c r="R2029" s="58">
        <v>40448.1</v>
      </c>
      <c r="S2029" s="62"/>
      <c r="T2029" s="63">
        <f t="shared" si="683"/>
        <v>39270</v>
      </c>
      <c r="U2029" s="63">
        <f t="shared" si="689"/>
        <v>113050</v>
      </c>
      <c r="V2029" s="63">
        <f t="shared" si="690"/>
        <v>143990</v>
      </c>
      <c r="W2029" s="64">
        <f t="shared" si="691"/>
        <v>95882.017430263179</v>
      </c>
      <c r="X2029" s="64">
        <f t="shared" si="692"/>
        <v>77270.919435593998</v>
      </c>
      <c r="Y2029" s="64">
        <f t="shared" si="684"/>
        <v>91630</v>
      </c>
      <c r="Z2029" s="64">
        <f t="shared" si="685"/>
        <v>58270.459717796999</v>
      </c>
      <c r="AA2029" s="64">
        <f t="shared" si="693"/>
        <v>64171.791310512752</v>
      </c>
      <c r="AB2029" s="65">
        <f t="shared" si="686"/>
        <v>0.5676407900089584</v>
      </c>
      <c r="AC2029" s="66">
        <f t="shared" ref="AC2029:AC2044" si="699">Z2029</f>
        <v>58270.459717796999</v>
      </c>
      <c r="AD2029" s="90" t="s">
        <v>4745</v>
      </c>
    </row>
    <row r="2030" spans="1:30" s="68" customFormat="1" ht="29.5" customHeight="1" x14ac:dyDescent="0.35">
      <c r="A2030" s="57"/>
      <c r="B2030" s="3">
        <v>518</v>
      </c>
      <c r="C2030" s="9" t="s">
        <v>414</v>
      </c>
      <c r="D2030" s="106" t="s">
        <v>2566</v>
      </c>
      <c r="E2030" s="107" t="s">
        <v>2567</v>
      </c>
      <c r="F2030" s="4" t="s">
        <v>13</v>
      </c>
      <c r="G2030" s="58">
        <v>36000</v>
      </c>
      <c r="H2030" s="58">
        <v>6840</v>
      </c>
      <c r="I2030" s="59">
        <v>42840</v>
      </c>
      <c r="J2030" s="60">
        <v>118000</v>
      </c>
      <c r="K2030" s="60">
        <f t="shared" si="696"/>
        <v>22420</v>
      </c>
      <c r="L2030" s="61">
        <f t="shared" si="697"/>
        <v>140420</v>
      </c>
      <c r="M2030" s="60">
        <v>110000</v>
      </c>
      <c r="N2030" s="60">
        <f t="shared" si="681"/>
        <v>20900</v>
      </c>
      <c r="O2030" s="62">
        <f t="shared" si="682"/>
        <v>130900</v>
      </c>
      <c r="P2030" s="58">
        <v>37440</v>
      </c>
      <c r="Q2030" s="58">
        <v>7113.6</v>
      </c>
      <c r="R2030" s="58">
        <v>44553.599999999999</v>
      </c>
      <c r="S2030" s="62"/>
      <c r="T2030" s="63">
        <f t="shared" si="683"/>
        <v>42840</v>
      </c>
      <c r="U2030" s="63">
        <f t="shared" si="689"/>
        <v>104720</v>
      </c>
      <c r="V2030" s="63">
        <f t="shared" si="690"/>
        <v>130900</v>
      </c>
      <c r="W2030" s="64">
        <f t="shared" si="691"/>
        <v>92343.435076432084</v>
      </c>
      <c r="X2030" s="64">
        <f t="shared" si="692"/>
        <v>78732.754389276946</v>
      </c>
      <c r="Y2030" s="64">
        <f t="shared" si="684"/>
        <v>86870</v>
      </c>
      <c r="Z2030" s="64">
        <f t="shared" si="685"/>
        <v>60786.377194638473</v>
      </c>
      <c r="AA2030" s="64">
        <f t="shared" si="693"/>
        <v>53800.63568397682</v>
      </c>
      <c r="AB2030" s="65">
        <f t="shared" si="686"/>
        <v>0.51375702524805977</v>
      </c>
      <c r="AC2030" s="66">
        <f t="shared" si="699"/>
        <v>60786.377194638473</v>
      </c>
      <c r="AD2030" s="90" t="s">
        <v>4745</v>
      </c>
    </row>
    <row r="2031" spans="1:30" s="68" customFormat="1" ht="29.5" customHeight="1" x14ac:dyDescent="0.35">
      <c r="A2031" s="57"/>
      <c r="B2031" s="3">
        <v>519</v>
      </c>
      <c r="C2031" s="9" t="s">
        <v>414</v>
      </c>
      <c r="D2031" s="106" t="s">
        <v>2568</v>
      </c>
      <c r="E2031" s="107" t="s">
        <v>2569</v>
      </c>
      <c r="F2031" s="4" t="s">
        <v>13</v>
      </c>
      <c r="G2031" s="58">
        <v>42000</v>
      </c>
      <c r="H2031" s="58">
        <v>7980</v>
      </c>
      <c r="I2031" s="59">
        <v>49980</v>
      </c>
      <c r="J2031" s="60">
        <v>134000</v>
      </c>
      <c r="K2031" s="60">
        <f t="shared" si="696"/>
        <v>25460</v>
      </c>
      <c r="L2031" s="61">
        <f t="shared" si="697"/>
        <v>159460</v>
      </c>
      <c r="M2031" s="60">
        <v>123000</v>
      </c>
      <c r="N2031" s="60">
        <f t="shared" si="681"/>
        <v>23370</v>
      </c>
      <c r="O2031" s="62">
        <f t="shared" si="682"/>
        <v>146370</v>
      </c>
      <c r="P2031" s="58">
        <v>44100</v>
      </c>
      <c r="Q2031" s="58">
        <v>8379</v>
      </c>
      <c r="R2031" s="58">
        <v>52479</v>
      </c>
      <c r="S2031" s="62"/>
      <c r="T2031" s="63">
        <f t="shared" si="683"/>
        <v>49980</v>
      </c>
      <c r="U2031" s="63">
        <f t="shared" si="689"/>
        <v>118603.33333333333</v>
      </c>
      <c r="V2031" s="63">
        <f t="shared" si="690"/>
        <v>146370</v>
      </c>
      <c r="W2031" s="64">
        <f t="shared" si="691"/>
        <v>105268.88625586442</v>
      </c>
      <c r="X2031" s="64">
        <f t="shared" si="692"/>
        <v>90603.867135943685</v>
      </c>
      <c r="Y2031" s="64">
        <f t="shared" si="684"/>
        <v>98175</v>
      </c>
      <c r="Z2031" s="64">
        <f t="shared" si="685"/>
        <v>70291.933567971835</v>
      </c>
      <c r="AA2031" s="64">
        <f t="shared" si="693"/>
        <v>59788.865462837915</v>
      </c>
      <c r="AB2031" s="65">
        <f t="shared" si="686"/>
        <v>0.50410780019817814</v>
      </c>
      <c r="AC2031" s="66">
        <f t="shared" si="699"/>
        <v>70291.933567971835</v>
      </c>
      <c r="AD2031" s="90" t="s">
        <v>4745</v>
      </c>
    </row>
    <row r="2032" spans="1:30" s="68" customFormat="1" ht="29.5" customHeight="1" x14ac:dyDescent="0.35">
      <c r="A2032" s="57"/>
      <c r="B2032" s="3">
        <v>520</v>
      </c>
      <c r="C2032" s="9" t="s">
        <v>414</v>
      </c>
      <c r="D2032" s="106" t="s">
        <v>2570</v>
      </c>
      <c r="E2032" s="107" t="s">
        <v>2571</v>
      </c>
      <c r="F2032" s="4" t="s">
        <v>13</v>
      </c>
      <c r="G2032" s="58">
        <v>39000</v>
      </c>
      <c r="H2032" s="58">
        <v>7410</v>
      </c>
      <c r="I2032" s="59">
        <v>46410</v>
      </c>
      <c r="J2032" s="60">
        <v>105000</v>
      </c>
      <c r="K2032" s="60">
        <f t="shared" si="696"/>
        <v>19950</v>
      </c>
      <c r="L2032" s="61">
        <f t="shared" si="697"/>
        <v>124950</v>
      </c>
      <c r="M2032" s="60">
        <v>98000</v>
      </c>
      <c r="N2032" s="60">
        <f t="shared" si="681"/>
        <v>18620</v>
      </c>
      <c r="O2032" s="62">
        <f t="shared" si="682"/>
        <v>116620</v>
      </c>
      <c r="P2032" s="58">
        <v>40950</v>
      </c>
      <c r="Q2032" s="58">
        <v>7780.5</v>
      </c>
      <c r="R2032" s="58">
        <v>48730.5</v>
      </c>
      <c r="S2032" s="62"/>
      <c r="T2032" s="63">
        <f t="shared" si="683"/>
        <v>46410</v>
      </c>
      <c r="U2032" s="63">
        <f t="shared" si="689"/>
        <v>95993.333333333328</v>
      </c>
      <c r="V2032" s="63">
        <f t="shared" si="690"/>
        <v>116620</v>
      </c>
      <c r="W2032" s="64">
        <f t="shared" si="691"/>
        <v>87775.56264436827</v>
      </c>
      <c r="X2032" s="64">
        <f t="shared" si="692"/>
        <v>78688.23529411765</v>
      </c>
      <c r="Y2032" s="64">
        <f t="shared" si="684"/>
        <v>81515</v>
      </c>
      <c r="Z2032" s="64">
        <f t="shared" si="685"/>
        <v>62549.117647058825</v>
      </c>
      <c r="AA2032" s="64">
        <f t="shared" si="693"/>
        <v>43141.945173268832</v>
      </c>
      <c r="AB2032" s="65">
        <f t="shared" si="686"/>
        <v>0.44942647239324435</v>
      </c>
      <c r="AC2032" s="66">
        <f t="shared" si="699"/>
        <v>62549.117647058825</v>
      </c>
      <c r="AD2032" s="90" t="s">
        <v>4745</v>
      </c>
    </row>
    <row r="2033" spans="1:30" s="68" customFormat="1" ht="29.5" customHeight="1" x14ac:dyDescent="0.35">
      <c r="A2033" s="57"/>
      <c r="B2033" s="3">
        <v>521</v>
      </c>
      <c r="C2033" s="9" t="s">
        <v>414</v>
      </c>
      <c r="D2033" s="106" t="s">
        <v>2572</v>
      </c>
      <c r="E2033" s="107" t="s">
        <v>2573</v>
      </c>
      <c r="F2033" s="4" t="s">
        <v>13</v>
      </c>
      <c r="G2033" s="58">
        <v>42000</v>
      </c>
      <c r="H2033" s="58">
        <v>7980</v>
      </c>
      <c r="I2033" s="59">
        <v>49980</v>
      </c>
      <c r="J2033" s="60">
        <v>114000</v>
      </c>
      <c r="K2033" s="60">
        <f t="shared" si="696"/>
        <v>21660</v>
      </c>
      <c r="L2033" s="61">
        <f t="shared" si="697"/>
        <v>135660</v>
      </c>
      <c r="M2033" s="60">
        <v>106000</v>
      </c>
      <c r="N2033" s="60">
        <f t="shared" si="681"/>
        <v>20140</v>
      </c>
      <c r="O2033" s="62">
        <f t="shared" si="682"/>
        <v>126140</v>
      </c>
      <c r="P2033" s="58">
        <v>43680</v>
      </c>
      <c r="Q2033" s="58">
        <v>8299.2000000000007</v>
      </c>
      <c r="R2033" s="58">
        <v>51979.199999999997</v>
      </c>
      <c r="S2033" s="62"/>
      <c r="T2033" s="63">
        <f t="shared" si="683"/>
        <v>49980</v>
      </c>
      <c r="U2033" s="63">
        <f t="shared" si="689"/>
        <v>103926.66666666667</v>
      </c>
      <c r="V2033" s="63">
        <f t="shared" si="690"/>
        <v>126140</v>
      </c>
      <c r="W2033" s="64">
        <f t="shared" si="691"/>
        <v>94922.018256613592</v>
      </c>
      <c r="X2033" s="64">
        <f t="shared" si="692"/>
        <v>84968.812605514904</v>
      </c>
      <c r="Y2033" s="64">
        <f t="shared" si="684"/>
        <v>88060</v>
      </c>
      <c r="Z2033" s="64">
        <f t="shared" si="685"/>
        <v>67474.406302757445</v>
      </c>
      <c r="AA2033" s="64">
        <f t="shared" si="693"/>
        <v>46961.044849250684</v>
      </c>
      <c r="AB2033" s="65">
        <f t="shared" si="686"/>
        <v>0.45186713242591586</v>
      </c>
      <c r="AC2033" s="66">
        <f t="shared" si="699"/>
        <v>67474.406302757445</v>
      </c>
      <c r="AD2033" s="90" t="s">
        <v>4745</v>
      </c>
    </row>
    <row r="2034" spans="1:30" s="68" customFormat="1" ht="29.5" customHeight="1" x14ac:dyDescent="0.35">
      <c r="A2034" s="57"/>
      <c r="B2034" s="3">
        <v>522</v>
      </c>
      <c r="C2034" s="9" t="s">
        <v>414</v>
      </c>
      <c r="D2034" s="106" t="s">
        <v>2574</v>
      </c>
      <c r="E2034" s="107" t="s">
        <v>2575</v>
      </c>
      <c r="F2034" s="4" t="s">
        <v>13</v>
      </c>
      <c r="G2034" s="58">
        <v>32000</v>
      </c>
      <c r="H2034" s="58">
        <v>6080</v>
      </c>
      <c r="I2034" s="59">
        <v>38080</v>
      </c>
      <c r="J2034" s="60">
        <v>128000</v>
      </c>
      <c r="K2034" s="60">
        <f t="shared" si="696"/>
        <v>24320</v>
      </c>
      <c r="L2034" s="61">
        <f t="shared" si="697"/>
        <v>152320</v>
      </c>
      <c r="M2034" s="60">
        <v>117000</v>
      </c>
      <c r="N2034" s="60">
        <f t="shared" si="681"/>
        <v>22230</v>
      </c>
      <c r="O2034" s="62">
        <f t="shared" si="682"/>
        <v>139230</v>
      </c>
      <c r="P2034" s="58">
        <v>33600</v>
      </c>
      <c r="Q2034" s="58">
        <v>6384</v>
      </c>
      <c r="R2034" s="58">
        <v>39984</v>
      </c>
      <c r="S2034" s="62"/>
      <c r="T2034" s="63">
        <f t="shared" si="683"/>
        <v>38080</v>
      </c>
      <c r="U2034" s="63">
        <f t="shared" si="689"/>
        <v>109876.66666666667</v>
      </c>
      <c r="V2034" s="63">
        <f t="shared" si="690"/>
        <v>139230</v>
      </c>
      <c r="W2034" s="64">
        <f t="shared" si="691"/>
        <v>93124.130613526562</v>
      </c>
      <c r="X2034" s="64">
        <f t="shared" si="692"/>
        <v>74985.021037868151</v>
      </c>
      <c r="Y2034" s="64">
        <f t="shared" si="684"/>
        <v>88655</v>
      </c>
      <c r="Z2034" s="64">
        <f t="shared" si="685"/>
        <v>56532.510518934076</v>
      </c>
      <c r="AA2034" s="64">
        <f t="shared" si="693"/>
        <v>62521.260650544566</v>
      </c>
      <c r="AB2034" s="65">
        <f t="shared" si="686"/>
        <v>0.56901308118688743</v>
      </c>
      <c r="AC2034" s="66">
        <f t="shared" si="699"/>
        <v>56532.510518934076</v>
      </c>
      <c r="AD2034" s="90" t="s">
        <v>4745</v>
      </c>
    </row>
    <row r="2035" spans="1:30" s="68" customFormat="1" ht="29.5" customHeight="1" x14ac:dyDescent="0.35">
      <c r="A2035" s="57"/>
      <c r="B2035" s="3">
        <v>523</v>
      </c>
      <c r="C2035" s="9" t="s">
        <v>414</v>
      </c>
      <c r="D2035" s="106" t="s">
        <v>2576</v>
      </c>
      <c r="E2035" s="107" t="s">
        <v>2577</v>
      </c>
      <c r="F2035" s="4" t="s">
        <v>13</v>
      </c>
      <c r="G2035" s="58">
        <v>36000</v>
      </c>
      <c r="H2035" s="58">
        <v>6840</v>
      </c>
      <c r="I2035" s="59">
        <v>42840</v>
      </c>
      <c r="J2035" s="60">
        <v>134000</v>
      </c>
      <c r="K2035" s="60">
        <f t="shared" si="696"/>
        <v>25460</v>
      </c>
      <c r="L2035" s="61">
        <f t="shared" si="697"/>
        <v>159460</v>
      </c>
      <c r="M2035" s="60">
        <v>122000</v>
      </c>
      <c r="N2035" s="60">
        <f t="shared" si="681"/>
        <v>23180</v>
      </c>
      <c r="O2035" s="62">
        <f t="shared" si="682"/>
        <v>145180</v>
      </c>
      <c r="P2035" s="58">
        <v>38160</v>
      </c>
      <c r="Q2035" s="58">
        <v>7250.4</v>
      </c>
      <c r="R2035" s="58">
        <v>45410.400000000001</v>
      </c>
      <c r="S2035" s="62"/>
      <c r="T2035" s="63">
        <f t="shared" si="683"/>
        <v>42840</v>
      </c>
      <c r="U2035" s="63">
        <f t="shared" si="689"/>
        <v>115826.66666666667</v>
      </c>
      <c r="V2035" s="63">
        <f t="shared" si="690"/>
        <v>145180</v>
      </c>
      <c r="W2035" s="64">
        <f t="shared" si="691"/>
        <v>99724.684574850718</v>
      </c>
      <c r="X2035" s="64">
        <f t="shared" si="692"/>
        <v>82187.645125958385</v>
      </c>
      <c r="Y2035" s="64">
        <f t="shared" si="684"/>
        <v>94010</v>
      </c>
      <c r="Z2035" s="64">
        <f t="shared" si="685"/>
        <v>62513.822562979192</v>
      </c>
      <c r="AA2035" s="64">
        <f t="shared" si="693"/>
        <v>63610.295812339471</v>
      </c>
      <c r="AB2035" s="65">
        <f t="shared" si="686"/>
        <v>0.54918524069592034</v>
      </c>
      <c r="AC2035" s="66">
        <f t="shared" si="699"/>
        <v>62513.822562979192</v>
      </c>
      <c r="AD2035" s="90" t="s">
        <v>4745</v>
      </c>
    </row>
    <row r="2036" spans="1:30" s="68" customFormat="1" ht="29.5" customHeight="1" x14ac:dyDescent="0.35">
      <c r="A2036" s="57"/>
      <c r="B2036" s="3">
        <v>524</v>
      </c>
      <c r="C2036" s="9" t="s">
        <v>414</v>
      </c>
      <c r="D2036" s="106" t="s">
        <v>2578</v>
      </c>
      <c r="E2036" s="107" t="s">
        <v>2579</v>
      </c>
      <c r="F2036" s="4" t="s">
        <v>13</v>
      </c>
      <c r="G2036" s="58">
        <v>34000</v>
      </c>
      <c r="H2036" s="58">
        <v>6460</v>
      </c>
      <c r="I2036" s="59">
        <v>40460</v>
      </c>
      <c r="J2036" s="60">
        <v>126000</v>
      </c>
      <c r="K2036" s="60">
        <f t="shared" si="696"/>
        <v>23940</v>
      </c>
      <c r="L2036" s="61">
        <f t="shared" si="697"/>
        <v>149940</v>
      </c>
      <c r="M2036" s="60">
        <v>117000</v>
      </c>
      <c r="N2036" s="60">
        <f t="shared" si="681"/>
        <v>22230</v>
      </c>
      <c r="O2036" s="62">
        <f t="shared" si="682"/>
        <v>139230</v>
      </c>
      <c r="P2036" s="58">
        <v>35020.000000000007</v>
      </c>
      <c r="Q2036" s="58">
        <v>6653.8000000000011</v>
      </c>
      <c r="R2036" s="58">
        <v>41673.80000000001</v>
      </c>
      <c r="S2036" s="62"/>
      <c r="T2036" s="63">
        <f t="shared" si="683"/>
        <v>40460</v>
      </c>
      <c r="U2036" s="63">
        <f t="shared" si="689"/>
        <v>109876.66666666667</v>
      </c>
      <c r="V2036" s="63">
        <f t="shared" si="690"/>
        <v>139230</v>
      </c>
      <c r="W2036" s="64">
        <f t="shared" si="691"/>
        <v>94527.62273978733</v>
      </c>
      <c r="X2036" s="64">
        <f t="shared" si="692"/>
        <v>77785.774647887316</v>
      </c>
      <c r="Y2036" s="64">
        <f t="shared" si="684"/>
        <v>89845</v>
      </c>
      <c r="Z2036" s="64">
        <f t="shared" si="685"/>
        <v>59122.887323943658</v>
      </c>
      <c r="AA2036" s="64">
        <f t="shared" si="693"/>
        <v>60354.62893045845</v>
      </c>
      <c r="AB2036" s="65">
        <f t="shared" si="686"/>
        <v>0.54929432027235181</v>
      </c>
      <c r="AC2036" s="66">
        <f t="shared" si="699"/>
        <v>59122.887323943658</v>
      </c>
      <c r="AD2036" s="90" t="s">
        <v>4745</v>
      </c>
    </row>
    <row r="2037" spans="1:30" s="68" customFormat="1" ht="29.5" customHeight="1" x14ac:dyDescent="0.35">
      <c r="A2037" s="57"/>
      <c r="B2037" s="3">
        <v>525</v>
      </c>
      <c r="C2037" s="9" t="s">
        <v>414</v>
      </c>
      <c r="D2037" s="106" t="s">
        <v>2580</v>
      </c>
      <c r="E2037" s="107" t="s">
        <v>2581</v>
      </c>
      <c r="F2037" s="4" t="s">
        <v>13</v>
      </c>
      <c r="G2037" s="58">
        <v>35000</v>
      </c>
      <c r="H2037" s="58">
        <v>6650</v>
      </c>
      <c r="I2037" s="59">
        <v>41650</v>
      </c>
      <c r="J2037" s="60">
        <v>103000</v>
      </c>
      <c r="K2037" s="60">
        <f t="shared" si="696"/>
        <v>19570</v>
      </c>
      <c r="L2037" s="61">
        <f t="shared" si="697"/>
        <v>122570</v>
      </c>
      <c r="M2037" s="60">
        <v>94000</v>
      </c>
      <c r="N2037" s="60">
        <f t="shared" si="681"/>
        <v>17860</v>
      </c>
      <c r="O2037" s="62">
        <f t="shared" si="682"/>
        <v>111860</v>
      </c>
      <c r="P2037" s="58">
        <v>36050</v>
      </c>
      <c r="Q2037" s="58">
        <v>6849.5</v>
      </c>
      <c r="R2037" s="58">
        <v>42899.5</v>
      </c>
      <c r="S2037" s="62"/>
      <c r="T2037" s="63">
        <f t="shared" si="683"/>
        <v>41650</v>
      </c>
      <c r="U2037" s="63">
        <f t="shared" si="689"/>
        <v>92026.666666666672</v>
      </c>
      <c r="V2037" s="63">
        <f t="shared" si="690"/>
        <v>111860</v>
      </c>
      <c r="W2037" s="64">
        <f t="shared" si="691"/>
        <v>82964.315735574783</v>
      </c>
      <c r="X2037" s="64">
        <f t="shared" si="692"/>
        <v>72978.578753694877</v>
      </c>
      <c r="Y2037" s="64">
        <f t="shared" si="684"/>
        <v>76755</v>
      </c>
      <c r="Z2037" s="64">
        <f t="shared" si="685"/>
        <v>57314.289376847439</v>
      </c>
      <c r="AA2037" s="64">
        <f t="shared" si="693"/>
        <v>43954.890892064948</v>
      </c>
      <c r="AB2037" s="65">
        <f t="shared" si="686"/>
        <v>0.47763210908502912</v>
      </c>
      <c r="AC2037" s="66">
        <f t="shared" si="699"/>
        <v>57314.289376847439</v>
      </c>
      <c r="AD2037" s="90" t="s">
        <v>4745</v>
      </c>
    </row>
    <row r="2038" spans="1:30" s="68" customFormat="1" ht="29.5" customHeight="1" x14ac:dyDescent="0.35">
      <c r="A2038" s="57"/>
      <c r="B2038" s="3">
        <v>526</v>
      </c>
      <c r="C2038" s="9" t="s">
        <v>414</v>
      </c>
      <c r="D2038" s="106" t="s">
        <v>2582</v>
      </c>
      <c r="E2038" s="107" t="s">
        <v>2583</v>
      </c>
      <c r="F2038" s="4" t="s">
        <v>13</v>
      </c>
      <c r="G2038" s="58">
        <v>35000</v>
      </c>
      <c r="H2038" s="58">
        <v>6650</v>
      </c>
      <c r="I2038" s="59">
        <v>41650</v>
      </c>
      <c r="J2038" s="60">
        <v>117000</v>
      </c>
      <c r="K2038" s="60">
        <f t="shared" si="696"/>
        <v>22230</v>
      </c>
      <c r="L2038" s="61">
        <f t="shared" si="697"/>
        <v>139230</v>
      </c>
      <c r="M2038" s="60">
        <v>107000</v>
      </c>
      <c r="N2038" s="60">
        <f t="shared" si="681"/>
        <v>20330</v>
      </c>
      <c r="O2038" s="62">
        <f t="shared" si="682"/>
        <v>127330</v>
      </c>
      <c r="P2038" s="58">
        <v>36750</v>
      </c>
      <c r="Q2038" s="58">
        <v>6982.5</v>
      </c>
      <c r="R2038" s="58">
        <v>43732.5</v>
      </c>
      <c r="S2038" s="62"/>
      <c r="T2038" s="63">
        <f t="shared" si="683"/>
        <v>41650</v>
      </c>
      <c r="U2038" s="63">
        <f t="shared" si="689"/>
        <v>102736.66666666667</v>
      </c>
      <c r="V2038" s="63">
        <f t="shared" si="690"/>
        <v>127330</v>
      </c>
      <c r="W2038" s="64">
        <f t="shared" si="691"/>
        <v>90384.270259731638</v>
      </c>
      <c r="X2038" s="64">
        <f t="shared" si="692"/>
        <v>76833.294857311252</v>
      </c>
      <c r="Y2038" s="64">
        <f t="shared" si="684"/>
        <v>84490</v>
      </c>
      <c r="Z2038" s="64">
        <f t="shared" si="685"/>
        <v>59241.647428655626</v>
      </c>
      <c r="AA2038" s="64">
        <f t="shared" si="693"/>
        <v>53236.154381522843</v>
      </c>
      <c r="AB2038" s="65">
        <f t="shared" si="686"/>
        <v>0.51818066624888393</v>
      </c>
      <c r="AC2038" s="66">
        <f t="shared" si="699"/>
        <v>59241.647428655626</v>
      </c>
      <c r="AD2038" s="90" t="s">
        <v>4745</v>
      </c>
    </row>
    <row r="2039" spans="1:30" s="68" customFormat="1" ht="29.5" customHeight="1" x14ac:dyDescent="0.35">
      <c r="A2039" s="57"/>
      <c r="B2039" s="3">
        <v>527</v>
      </c>
      <c r="C2039" s="9" t="s">
        <v>414</v>
      </c>
      <c r="D2039" s="106" t="s">
        <v>2584</v>
      </c>
      <c r="E2039" s="107" t="s">
        <v>2585</v>
      </c>
      <c r="F2039" s="4" t="s">
        <v>13</v>
      </c>
      <c r="G2039" s="58">
        <v>35000</v>
      </c>
      <c r="H2039" s="58">
        <v>6650</v>
      </c>
      <c r="I2039" s="59">
        <v>41650</v>
      </c>
      <c r="J2039" s="60">
        <v>125000</v>
      </c>
      <c r="K2039" s="60">
        <f t="shared" si="696"/>
        <v>23750</v>
      </c>
      <c r="L2039" s="61">
        <f t="shared" si="697"/>
        <v>148750</v>
      </c>
      <c r="M2039" s="60">
        <v>116000</v>
      </c>
      <c r="N2039" s="60">
        <f t="shared" si="681"/>
        <v>22040</v>
      </c>
      <c r="O2039" s="62">
        <f t="shared" si="682"/>
        <v>138040</v>
      </c>
      <c r="P2039" s="58">
        <v>37100</v>
      </c>
      <c r="Q2039" s="58">
        <v>7049</v>
      </c>
      <c r="R2039" s="58">
        <v>44149</v>
      </c>
      <c r="S2039" s="62"/>
      <c r="T2039" s="63">
        <f t="shared" si="683"/>
        <v>41650</v>
      </c>
      <c r="U2039" s="63">
        <f t="shared" si="689"/>
        <v>109480</v>
      </c>
      <c r="V2039" s="63">
        <f t="shared" si="690"/>
        <v>138040</v>
      </c>
      <c r="W2039" s="64">
        <f t="shared" si="691"/>
        <v>94920.272628530423</v>
      </c>
      <c r="X2039" s="64">
        <f t="shared" si="692"/>
        <v>78996.075866579471</v>
      </c>
      <c r="Y2039" s="64">
        <f t="shared" si="684"/>
        <v>89845</v>
      </c>
      <c r="Z2039" s="64">
        <f t="shared" si="685"/>
        <v>60323.037933289736</v>
      </c>
      <c r="AA2039" s="64">
        <f t="shared" si="693"/>
        <v>58986.080561434152</v>
      </c>
      <c r="AB2039" s="65">
        <f t="shared" si="686"/>
        <v>0.53878407527798822</v>
      </c>
      <c r="AC2039" s="66">
        <f t="shared" si="699"/>
        <v>60323.037933289736</v>
      </c>
      <c r="AD2039" s="90" t="s">
        <v>4745</v>
      </c>
    </row>
    <row r="2040" spans="1:30" s="68" customFormat="1" ht="29.5" customHeight="1" x14ac:dyDescent="0.35">
      <c r="A2040" s="57"/>
      <c r="B2040" s="3">
        <v>528</v>
      </c>
      <c r="C2040" s="9" t="s">
        <v>414</v>
      </c>
      <c r="D2040" s="106" t="s">
        <v>1703</v>
      </c>
      <c r="E2040" s="107" t="s">
        <v>1704</v>
      </c>
      <c r="F2040" s="4" t="s">
        <v>13</v>
      </c>
      <c r="G2040" s="58">
        <v>35000</v>
      </c>
      <c r="H2040" s="58">
        <v>6650</v>
      </c>
      <c r="I2040" s="59">
        <v>41650</v>
      </c>
      <c r="J2040" s="60">
        <v>123000</v>
      </c>
      <c r="K2040" s="60">
        <f t="shared" si="696"/>
        <v>23370</v>
      </c>
      <c r="L2040" s="61">
        <f t="shared" si="697"/>
        <v>146370</v>
      </c>
      <c r="M2040" s="60">
        <v>114000</v>
      </c>
      <c r="N2040" s="60">
        <f t="shared" si="681"/>
        <v>21660</v>
      </c>
      <c r="O2040" s="62">
        <f t="shared" si="682"/>
        <v>135660</v>
      </c>
      <c r="P2040" s="58">
        <v>37100</v>
      </c>
      <c r="Q2040" s="58">
        <v>7049</v>
      </c>
      <c r="R2040" s="58">
        <v>44149</v>
      </c>
      <c r="S2040" s="62"/>
      <c r="T2040" s="63">
        <f t="shared" si="683"/>
        <v>41650</v>
      </c>
      <c r="U2040" s="63">
        <f t="shared" si="689"/>
        <v>107893.33333333333</v>
      </c>
      <c r="V2040" s="63">
        <f t="shared" si="690"/>
        <v>135660</v>
      </c>
      <c r="W2040" s="64">
        <f t="shared" si="691"/>
        <v>93865.564671563552</v>
      </c>
      <c r="X2040" s="64">
        <f t="shared" si="692"/>
        <v>78507.366581529772</v>
      </c>
      <c r="Y2040" s="64">
        <f t="shared" si="684"/>
        <v>88655</v>
      </c>
      <c r="Z2040" s="64">
        <f t="shared" si="685"/>
        <v>60078.683290764886</v>
      </c>
      <c r="AA2040" s="64">
        <f t="shared" si="693"/>
        <v>57617.796151304952</v>
      </c>
      <c r="AB2040" s="65">
        <f t="shared" si="686"/>
        <v>0.53402554514926737</v>
      </c>
      <c r="AC2040" s="66">
        <f t="shared" si="699"/>
        <v>60078.683290764886</v>
      </c>
      <c r="AD2040" s="90" t="s">
        <v>4745</v>
      </c>
    </row>
    <row r="2041" spans="1:30" s="68" customFormat="1" ht="29.5" customHeight="1" x14ac:dyDescent="0.35">
      <c r="A2041" s="57"/>
      <c r="B2041" s="3">
        <v>529</v>
      </c>
      <c r="C2041" s="9" t="s">
        <v>414</v>
      </c>
      <c r="D2041" s="106" t="s">
        <v>2586</v>
      </c>
      <c r="E2041" s="107" t="s">
        <v>1706</v>
      </c>
      <c r="F2041" s="4" t="s">
        <v>13</v>
      </c>
      <c r="G2041" s="58">
        <v>35000</v>
      </c>
      <c r="H2041" s="58">
        <v>6650</v>
      </c>
      <c r="I2041" s="59">
        <v>41650</v>
      </c>
      <c r="J2041" s="60">
        <v>112000</v>
      </c>
      <c r="K2041" s="60">
        <f t="shared" si="696"/>
        <v>21280</v>
      </c>
      <c r="L2041" s="61">
        <f t="shared" si="697"/>
        <v>133280</v>
      </c>
      <c r="M2041" s="60">
        <v>104000</v>
      </c>
      <c r="N2041" s="60">
        <f t="shared" si="681"/>
        <v>19760</v>
      </c>
      <c r="O2041" s="62">
        <f t="shared" si="682"/>
        <v>123760</v>
      </c>
      <c r="P2041" s="58">
        <v>36050</v>
      </c>
      <c r="Q2041" s="58">
        <v>6849.5</v>
      </c>
      <c r="R2041" s="58">
        <v>42899.5</v>
      </c>
      <c r="S2041" s="62"/>
      <c r="T2041" s="63">
        <f t="shared" si="683"/>
        <v>41650</v>
      </c>
      <c r="U2041" s="63">
        <f t="shared" si="689"/>
        <v>99563.333333333328</v>
      </c>
      <c r="V2041" s="63">
        <f t="shared" si="690"/>
        <v>123760</v>
      </c>
      <c r="W2041" s="64">
        <f t="shared" si="691"/>
        <v>88237.547799190928</v>
      </c>
      <c r="X2041" s="64">
        <f t="shared" si="692"/>
        <v>75771.42857142858</v>
      </c>
      <c r="Y2041" s="64">
        <f t="shared" si="684"/>
        <v>82705</v>
      </c>
      <c r="Z2041" s="64">
        <f t="shared" si="685"/>
        <v>58710.71428571429</v>
      </c>
      <c r="AA2041" s="64">
        <f t="shared" si="693"/>
        <v>50379.789929428385</v>
      </c>
      <c r="AB2041" s="65">
        <f t="shared" si="686"/>
        <v>0.50600746522576978</v>
      </c>
      <c r="AC2041" s="66">
        <f t="shared" si="699"/>
        <v>58710.71428571429</v>
      </c>
      <c r="AD2041" s="90" t="s">
        <v>4745</v>
      </c>
    </row>
    <row r="2042" spans="1:30" s="68" customFormat="1" ht="29.5" customHeight="1" x14ac:dyDescent="0.35">
      <c r="A2042" s="57"/>
      <c r="B2042" s="3">
        <v>530</v>
      </c>
      <c r="C2042" s="9" t="s">
        <v>414</v>
      </c>
      <c r="D2042" s="106" t="s">
        <v>1707</v>
      </c>
      <c r="E2042" s="107" t="s">
        <v>1708</v>
      </c>
      <c r="F2042" s="4" t="s">
        <v>13</v>
      </c>
      <c r="G2042" s="58">
        <v>35000</v>
      </c>
      <c r="H2042" s="58">
        <v>6650</v>
      </c>
      <c r="I2042" s="59">
        <v>41650</v>
      </c>
      <c r="J2042" s="60">
        <v>106000</v>
      </c>
      <c r="K2042" s="60">
        <f t="shared" si="696"/>
        <v>20140</v>
      </c>
      <c r="L2042" s="61">
        <f t="shared" si="697"/>
        <v>126140</v>
      </c>
      <c r="M2042" s="60">
        <v>98000</v>
      </c>
      <c r="N2042" s="60">
        <f t="shared" si="681"/>
        <v>18620</v>
      </c>
      <c r="O2042" s="62">
        <f t="shared" si="682"/>
        <v>116620</v>
      </c>
      <c r="P2042" s="58">
        <v>37100</v>
      </c>
      <c r="Q2042" s="58">
        <v>7049</v>
      </c>
      <c r="R2042" s="58">
        <v>44149</v>
      </c>
      <c r="S2042" s="62"/>
      <c r="T2042" s="63">
        <f t="shared" si="683"/>
        <v>41650</v>
      </c>
      <c r="U2042" s="63">
        <f t="shared" si="689"/>
        <v>94803.333333333328</v>
      </c>
      <c r="V2042" s="63">
        <f t="shared" si="690"/>
        <v>116620</v>
      </c>
      <c r="W2042" s="64">
        <f t="shared" si="691"/>
        <v>84933.748107770618</v>
      </c>
      <c r="X2042" s="64">
        <f t="shared" si="692"/>
        <v>74051.837060702877</v>
      </c>
      <c r="Y2042" s="64">
        <f t="shared" si="684"/>
        <v>79135</v>
      </c>
      <c r="Z2042" s="64">
        <f t="shared" si="685"/>
        <v>57850.918530351439</v>
      </c>
      <c r="AA2042" s="64">
        <f t="shared" si="693"/>
        <v>46277.588888503407</v>
      </c>
      <c r="AB2042" s="65">
        <f t="shared" si="686"/>
        <v>0.48814305638166811</v>
      </c>
      <c r="AC2042" s="66">
        <f t="shared" si="699"/>
        <v>57850.918530351439</v>
      </c>
      <c r="AD2042" s="90" t="s">
        <v>4745</v>
      </c>
    </row>
    <row r="2043" spans="1:30" s="68" customFormat="1" ht="29.5" customHeight="1" x14ac:dyDescent="0.35">
      <c r="A2043" s="57"/>
      <c r="B2043" s="3">
        <v>531</v>
      </c>
      <c r="C2043" s="9" t="s">
        <v>414</v>
      </c>
      <c r="D2043" s="106" t="s">
        <v>1709</v>
      </c>
      <c r="E2043" s="107" t="s">
        <v>1710</v>
      </c>
      <c r="F2043" s="4" t="s">
        <v>13</v>
      </c>
      <c r="G2043" s="58">
        <v>35400</v>
      </c>
      <c r="H2043" s="58">
        <v>6726</v>
      </c>
      <c r="I2043" s="59">
        <v>42126</v>
      </c>
      <c r="J2043" s="60">
        <v>125000</v>
      </c>
      <c r="K2043" s="60">
        <f t="shared" si="696"/>
        <v>23750</v>
      </c>
      <c r="L2043" s="61">
        <f t="shared" si="697"/>
        <v>148750</v>
      </c>
      <c r="M2043" s="60">
        <v>114000</v>
      </c>
      <c r="N2043" s="60">
        <f t="shared" si="681"/>
        <v>21660</v>
      </c>
      <c r="O2043" s="62">
        <f t="shared" si="682"/>
        <v>135660</v>
      </c>
      <c r="P2043" s="58">
        <v>37524</v>
      </c>
      <c r="Q2043" s="58">
        <v>7129.56</v>
      </c>
      <c r="R2043" s="58">
        <v>44653.56</v>
      </c>
      <c r="S2043" s="62"/>
      <c r="T2043" s="63">
        <f t="shared" si="683"/>
        <v>42126</v>
      </c>
      <c r="U2043" s="63">
        <f t="shared" si="689"/>
        <v>108845.33333333333</v>
      </c>
      <c r="V2043" s="63">
        <f t="shared" si="690"/>
        <v>135660</v>
      </c>
      <c r="W2043" s="64">
        <f t="shared" si="691"/>
        <v>94729.738152259029</v>
      </c>
      <c r="X2043" s="64">
        <f t="shared" si="692"/>
        <v>79297.178410081629</v>
      </c>
      <c r="Y2043" s="64">
        <f t="shared" si="684"/>
        <v>88893</v>
      </c>
      <c r="Z2043" s="64">
        <f t="shared" si="685"/>
        <v>60711.589205040815</v>
      </c>
      <c r="AA2043" s="64">
        <f t="shared" si="693"/>
        <v>58150.142779990936</v>
      </c>
      <c r="AB2043" s="65">
        <f t="shared" si="686"/>
        <v>0.53424562173840806</v>
      </c>
      <c r="AC2043" s="66">
        <f t="shared" si="699"/>
        <v>60711.589205040815</v>
      </c>
      <c r="AD2043" s="90" t="s">
        <v>4745</v>
      </c>
    </row>
    <row r="2044" spans="1:30" s="68" customFormat="1" ht="29.5" customHeight="1" x14ac:dyDescent="0.35">
      <c r="A2044" s="57"/>
      <c r="B2044" s="3">
        <v>532</v>
      </c>
      <c r="C2044" s="9" t="s">
        <v>414</v>
      </c>
      <c r="D2044" s="106" t="s">
        <v>1711</v>
      </c>
      <c r="E2044" s="107" t="s">
        <v>1712</v>
      </c>
      <c r="F2044" s="4" t="s">
        <v>13</v>
      </c>
      <c r="G2044" s="58">
        <v>45000</v>
      </c>
      <c r="H2044" s="58">
        <v>8550</v>
      </c>
      <c r="I2044" s="59">
        <v>53550</v>
      </c>
      <c r="J2044" s="60">
        <v>104000</v>
      </c>
      <c r="K2044" s="60">
        <f t="shared" si="696"/>
        <v>19760</v>
      </c>
      <c r="L2044" s="61">
        <f t="shared" si="697"/>
        <v>123760</v>
      </c>
      <c r="M2044" s="60">
        <v>96000</v>
      </c>
      <c r="N2044" s="60">
        <f t="shared" si="681"/>
        <v>18240</v>
      </c>
      <c r="O2044" s="62">
        <f t="shared" si="682"/>
        <v>114240</v>
      </c>
      <c r="P2044" s="58">
        <v>46800</v>
      </c>
      <c r="Q2044" s="58">
        <v>8892</v>
      </c>
      <c r="R2044" s="58">
        <v>55692</v>
      </c>
      <c r="S2044" s="62"/>
      <c r="T2044" s="63">
        <f t="shared" si="683"/>
        <v>53550</v>
      </c>
      <c r="U2044" s="63">
        <f t="shared" si="689"/>
        <v>97183.333333333328</v>
      </c>
      <c r="V2044" s="63">
        <f t="shared" si="690"/>
        <v>114240</v>
      </c>
      <c r="W2044" s="64">
        <f t="shared" si="691"/>
        <v>91142.161387719476</v>
      </c>
      <c r="X2044" s="64">
        <f t="shared" si="692"/>
        <v>84488.495575221226</v>
      </c>
      <c r="Y2044" s="64">
        <f t="shared" si="684"/>
        <v>83895</v>
      </c>
      <c r="Z2044" s="64">
        <f t="shared" si="685"/>
        <v>69019.247787610613</v>
      </c>
      <c r="AA2044" s="64">
        <f t="shared" si="693"/>
        <v>38086.197412361005</v>
      </c>
      <c r="AB2044" s="65">
        <f t="shared" si="686"/>
        <v>0.39190050501486201</v>
      </c>
      <c r="AC2044" s="66">
        <f t="shared" si="699"/>
        <v>69019.247787610613</v>
      </c>
      <c r="AD2044" s="90" t="s">
        <v>4745</v>
      </c>
    </row>
    <row r="2045" spans="1:30" s="68" customFormat="1" ht="29.5" customHeight="1" x14ac:dyDescent="0.35">
      <c r="A2045" s="57"/>
      <c r="B2045" s="3">
        <v>533</v>
      </c>
      <c r="C2045" s="9" t="s">
        <v>414</v>
      </c>
      <c r="D2045" s="106" t="s">
        <v>1713</v>
      </c>
      <c r="E2045" s="107" t="s">
        <v>2587</v>
      </c>
      <c r="F2045" s="4" t="s">
        <v>13</v>
      </c>
      <c r="G2045" s="58">
        <v>69200</v>
      </c>
      <c r="H2045" s="58">
        <v>13148</v>
      </c>
      <c r="I2045" s="59">
        <v>82348</v>
      </c>
      <c r="J2045" s="60">
        <v>110000</v>
      </c>
      <c r="K2045" s="60">
        <f t="shared" si="696"/>
        <v>20900</v>
      </c>
      <c r="L2045" s="61">
        <f t="shared" si="697"/>
        <v>130900</v>
      </c>
      <c r="M2045" s="60">
        <v>102000</v>
      </c>
      <c r="N2045" s="60">
        <f t="shared" si="681"/>
        <v>19380</v>
      </c>
      <c r="O2045" s="62">
        <f t="shared" si="682"/>
        <v>121380</v>
      </c>
      <c r="P2045" s="58">
        <v>71968</v>
      </c>
      <c r="Q2045" s="58">
        <v>13673.92</v>
      </c>
      <c r="R2045" s="58">
        <v>85641.919999999998</v>
      </c>
      <c r="S2045" s="62"/>
      <c r="T2045" s="63">
        <f t="shared" si="683"/>
        <v>82348</v>
      </c>
      <c r="U2045" s="63">
        <f t="shared" si="689"/>
        <v>111542.66666666667</v>
      </c>
      <c r="V2045" s="63">
        <f t="shared" si="690"/>
        <v>121380</v>
      </c>
      <c r="W2045" s="64">
        <f t="shared" si="691"/>
        <v>109373.7942944635</v>
      </c>
      <c r="X2045" s="64">
        <f t="shared" si="692"/>
        <v>107060.28798319068</v>
      </c>
      <c r="Y2045" s="64">
        <f t="shared" si="684"/>
        <v>101864</v>
      </c>
      <c r="Z2045" s="64">
        <f t="shared" si="685"/>
        <v>94704.143991595338</v>
      </c>
      <c r="AA2045" s="64">
        <f t="shared" si="693"/>
        <v>25727.495434521643</v>
      </c>
      <c r="AB2045" s="65">
        <f t="shared" si="686"/>
        <v>0.23065160806497043</v>
      </c>
      <c r="AC2045" s="66">
        <f>T2045</f>
        <v>82348</v>
      </c>
      <c r="AD2045" s="67" t="s">
        <v>4739</v>
      </c>
    </row>
    <row r="2046" spans="1:30" s="68" customFormat="1" ht="29.5" customHeight="1" x14ac:dyDescent="0.35">
      <c r="A2046" s="57"/>
      <c r="B2046" s="3">
        <v>534</v>
      </c>
      <c r="C2046" s="9" t="s">
        <v>414</v>
      </c>
      <c r="D2046" s="106" t="s">
        <v>1715</v>
      </c>
      <c r="E2046" s="107" t="s">
        <v>1716</v>
      </c>
      <c r="F2046" s="4" t="s">
        <v>13</v>
      </c>
      <c r="G2046" s="58">
        <v>69200</v>
      </c>
      <c r="H2046" s="58">
        <v>13148</v>
      </c>
      <c r="I2046" s="59">
        <v>82348</v>
      </c>
      <c r="J2046" s="60">
        <v>619000</v>
      </c>
      <c r="K2046" s="60">
        <f t="shared" si="696"/>
        <v>117610</v>
      </c>
      <c r="L2046" s="61">
        <f t="shared" si="697"/>
        <v>736610</v>
      </c>
      <c r="M2046" s="60">
        <v>563000</v>
      </c>
      <c r="N2046" s="60">
        <f t="shared" si="681"/>
        <v>106970</v>
      </c>
      <c r="O2046" s="62">
        <f t="shared" si="682"/>
        <v>669970</v>
      </c>
      <c r="P2046" s="58">
        <v>73352</v>
      </c>
      <c r="Q2046" s="58">
        <v>13936.880000000001</v>
      </c>
      <c r="R2046" s="58">
        <v>87288.88</v>
      </c>
      <c r="S2046" s="62"/>
      <c r="T2046" s="63">
        <f t="shared" si="683"/>
        <v>82348</v>
      </c>
      <c r="U2046" s="63">
        <f t="shared" si="689"/>
        <v>496309.33333333331</v>
      </c>
      <c r="V2046" s="63">
        <f t="shared" si="690"/>
        <v>669970</v>
      </c>
      <c r="W2046" s="64">
        <f t="shared" si="691"/>
        <v>343807.49560609792</v>
      </c>
      <c r="X2046" s="64">
        <f t="shared" si="692"/>
        <v>200083.22933714223</v>
      </c>
      <c r="Y2046" s="64">
        <f t="shared" si="684"/>
        <v>376159</v>
      </c>
      <c r="Z2046" s="64">
        <f t="shared" si="685"/>
        <v>141215.6146685711</v>
      </c>
      <c r="AA2046" s="64">
        <f t="shared" si="693"/>
        <v>360046.124158188</v>
      </c>
      <c r="AB2046" s="65">
        <f t="shared" si="686"/>
        <v>0.72544701454641458</v>
      </c>
      <c r="AC2046" s="66">
        <f>X2046</f>
        <v>200083.22933714223</v>
      </c>
      <c r="AD2046" s="88" t="s">
        <v>4740</v>
      </c>
    </row>
    <row r="2047" spans="1:30" s="68" customFormat="1" ht="29.5" customHeight="1" x14ac:dyDescent="0.35">
      <c r="A2047" s="57"/>
      <c r="B2047" s="3">
        <v>535</v>
      </c>
      <c r="C2047" s="9" t="s">
        <v>414</v>
      </c>
      <c r="D2047" s="106" t="s">
        <v>1719</v>
      </c>
      <c r="E2047" s="107" t="s">
        <v>1720</v>
      </c>
      <c r="F2047" s="4" t="s">
        <v>13</v>
      </c>
      <c r="G2047" s="58">
        <v>554621.84873949585</v>
      </c>
      <c r="H2047" s="58">
        <v>105378.15126050421</v>
      </c>
      <c r="I2047" s="59">
        <v>660000</v>
      </c>
      <c r="J2047" s="60">
        <v>58000</v>
      </c>
      <c r="K2047" s="60">
        <f t="shared" si="696"/>
        <v>11020</v>
      </c>
      <c r="L2047" s="61">
        <f t="shared" si="697"/>
        <v>69020</v>
      </c>
      <c r="M2047" s="60">
        <v>54000</v>
      </c>
      <c r="N2047" s="60">
        <f t="shared" si="681"/>
        <v>10260</v>
      </c>
      <c r="O2047" s="62">
        <f t="shared" si="682"/>
        <v>64260</v>
      </c>
      <c r="P2047" s="58">
        <v>587899.15966386558</v>
      </c>
      <c r="Q2047" s="58">
        <v>111700.84033613445</v>
      </c>
      <c r="R2047" s="58">
        <v>699600</v>
      </c>
      <c r="S2047" s="62"/>
      <c r="T2047" s="63">
        <f t="shared" si="683"/>
        <v>64260</v>
      </c>
      <c r="U2047" s="63">
        <f t="shared" si="689"/>
        <v>264426.66666666669</v>
      </c>
      <c r="V2047" s="63">
        <f t="shared" si="690"/>
        <v>69020</v>
      </c>
      <c r="W2047" s="64">
        <f t="shared" si="691"/>
        <v>143049.56359753871</v>
      </c>
      <c r="X2047" s="64">
        <f t="shared" si="692"/>
        <v>95040.5140798598</v>
      </c>
      <c r="Y2047" s="64">
        <f t="shared" si="684"/>
        <v>66640</v>
      </c>
      <c r="Z2047" s="64">
        <f t="shared" si="685"/>
        <v>79650.2570399299</v>
      </c>
      <c r="AA2047" s="64">
        <f t="shared" si="693"/>
        <v>342584.82297576073</v>
      </c>
      <c r="AB2047" s="65">
        <f t="shared" si="686"/>
        <v>1.2955759239200308</v>
      </c>
      <c r="AC2047" s="66">
        <f>X2047</f>
        <v>95040.5140798598</v>
      </c>
      <c r="AD2047" s="88" t="s">
        <v>4740</v>
      </c>
    </row>
    <row r="2048" spans="1:30" s="68" customFormat="1" ht="29.5" customHeight="1" x14ac:dyDescent="0.35">
      <c r="A2048" s="57"/>
      <c r="B2048" s="3">
        <v>536</v>
      </c>
      <c r="C2048" s="9" t="s">
        <v>414</v>
      </c>
      <c r="D2048" s="106" t="s">
        <v>1721</v>
      </c>
      <c r="E2048" s="107" t="s">
        <v>1722</v>
      </c>
      <c r="F2048" s="4" t="s">
        <v>13</v>
      </c>
      <c r="G2048" s="58">
        <v>88200</v>
      </c>
      <c r="H2048" s="58">
        <v>16758</v>
      </c>
      <c r="I2048" s="59">
        <v>104958</v>
      </c>
      <c r="J2048" s="60">
        <v>45000</v>
      </c>
      <c r="K2048" s="60">
        <f t="shared" si="696"/>
        <v>8550</v>
      </c>
      <c r="L2048" s="61">
        <f t="shared" si="697"/>
        <v>53550</v>
      </c>
      <c r="M2048" s="60">
        <v>42000</v>
      </c>
      <c r="N2048" s="60">
        <f t="shared" si="681"/>
        <v>7980</v>
      </c>
      <c r="O2048" s="62">
        <f t="shared" si="682"/>
        <v>49980</v>
      </c>
      <c r="P2048" s="58">
        <v>91728.000000000015</v>
      </c>
      <c r="Q2048" s="58">
        <v>17428.320000000003</v>
      </c>
      <c r="R2048" s="58">
        <v>109156.32000000002</v>
      </c>
      <c r="S2048" s="62"/>
      <c r="T2048" s="63">
        <f t="shared" si="683"/>
        <v>49980</v>
      </c>
      <c r="U2048" s="63">
        <f t="shared" si="689"/>
        <v>69496</v>
      </c>
      <c r="V2048" s="63">
        <f t="shared" si="690"/>
        <v>53550</v>
      </c>
      <c r="W2048" s="64">
        <f t="shared" si="691"/>
        <v>65492.327441280322</v>
      </c>
      <c r="X2048" s="64">
        <f t="shared" si="692"/>
        <v>62228.063241106727</v>
      </c>
      <c r="Y2048" s="64">
        <f t="shared" si="684"/>
        <v>51765</v>
      </c>
      <c r="Z2048" s="64">
        <f t="shared" si="685"/>
        <v>56104.03162055336</v>
      </c>
      <c r="AA2048" s="64">
        <f t="shared" si="693"/>
        <v>30762.823472496799</v>
      </c>
      <c r="AB2048" s="65">
        <f t="shared" si="686"/>
        <v>0.44265603016715782</v>
      </c>
      <c r="AC2048" s="66">
        <f>Y2048</f>
        <v>51765</v>
      </c>
      <c r="AD2048" s="90" t="s">
        <v>4746</v>
      </c>
    </row>
    <row r="2049" spans="1:30" s="68" customFormat="1" ht="29.5" customHeight="1" x14ac:dyDescent="0.35">
      <c r="A2049" s="57"/>
      <c r="B2049" s="3">
        <v>537</v>
      </c>
      <c r="C2049" s="9" t="s">
        <v>414</v>
      </c>
      <c r="D2049" s="106" t="s">
        <v>1723</v>
      </c>
      <c r="E2049" s="107" t="s">
        <v>2588</v>
      </c>
      <c r="F2049" s="4" t="s">
        <v>13</v>
      </c>
      <c r="G2049" s="58">
        <v>86000</v>
      </c>
      <c r="H2049" s="58">
        <v>16340</v>
      </c>
      <c r="I2049" s="59">
        <v>102340</v>
      </c>
      <c r="J2049" s="60">
        <v>57000</v>
      </c>
      <c r="K2049" s="60">
        <f t="shared" si="696"/>
        <v>10830</v>
      </c>
      <c r="L2049" s="61">
        <f t="shared" si="697"/>
        <v>67830</v>
      </c>
      <c r="M2049" s="60">
        <v>52000</v>
      </c>
      <c r="N2049" s="60">
        <f t="shared" si="681"/>
        <v>9880</v>
      </c>
      <c r="O2049" s="62">
        <f t="shared" si="682"/>
        <v>61880</v>
      </c>
      <c r="P2049" s="58">
        <v>88580</v>
      </c>
      <c r="Q2049" s="58">
        <v>16830.2</v>
      </c>
      <c r="R2049" s="58">
        <v>105410.2</v>
      </c>
      <c r="S2049" s="62"/>
      <c r="T2049" s="63">
        <f t="shared" si="683"/>
        <v>61880</v>
      </c>
      <c r="U2049" s="63">
        <f t="shared" si="689"/>
        <v>77350</v>
      </c>
      <c r="V2049" s="63">
        <f t="shared" si="690"/>
        <v>67830</v>
      </c>
      <c r="W2049" s="64">
        <f t="shared" si="691"/>
        <v>75452.304992423335</v>
      </c>
      <c r="X2049" s="64">
        <f t="shared" si="692"/>
        <v>73756.466201977615</v>
      </c>
      <c r="Y2049" s="64">
        <f t="shared" si="684"/>
        <v>64855</v>
      </c>
      <c r="Z2049" s="64">
        <f t="shared" si="685"/>
        <v>67818.233100988815</v>
      </c>
      <c r="AA2049" s="64">
        <f t="shared" si="693"/>
        <v>21845.496103316123</v>
      </c>
      <c r="AB2049" s="65">
        <f t="shared" si="686"/>
        <v>0.28242399616439717</v>
      </c>
      <c r="AC2049" s="66">
        <f>T2049</f>
        <v>61880</v>
      </c>
      <c r="AD2049" s="67" t="s">
        <v>4739</v>
      </c>
    </row>
    <row r="2050" spans="1:30" s="68" customFormat="1" ht="29.5" customHeight="1" x14ac:dyDescent="0.35">
      <c r="A2050" s="57"/>
      <c r="B2050" s="3">
        <v>538</v>
      </c>
      <c r="C2050" s="9" t="s">
        <v>414</v>
      </c>
      <c r="D2050" s="106" t="s">
        <v>2589</v>
      </c>
      <c r="E2050" s="107" t="s">
        <v>2590</v>
      </c>
      <c r="F2050" s="4" t="s">
        <v>13</v>
      </c>
      <c r="G2050" s="58">
        <v>378151.26050420169</v>
      </c>
      <c r="H2050" s="58">
        <v>71848.73949579832</v>
      </c>
      <c r="I2050" s="59">
        <v>450000</v>
      </c>
      <c r="J2050" s="60">
        <v>55000</v>
      </c>
      <c r="K2050" s="60">
        <f t="shared" si="696"/>
        <v>10450</v>
      </c>
      <c r="L2050" s="61">
        <f t="shared" si="697"/>
        <v>65450</v>
      </c>
      <c r="M2050" s="60">
        <v>51000</v>
      </c>
      <c r="N2050" s="60">
        <f t="shared" si="681"/>
        <v>9690</v>
      </c>
      <c r="O2050" s="62">
        <f t="shared" si="682"/>
        <v>60690</v>
      </c>
      <c r="P2050" s="58">
        <v>397058.82352941181</v>
      </c>
      <c r="Q2050" s="58">
        <v>75441.176470588238</v>
      </c>
      <c r="R2050" s="58">
        <v>472500.00000000006</v>
      </c>
      <c r="S2050" s="62"/>
      <c r="T2050" s="63">
        <f t="shared" si="683"/>
        <v>60690</v>
      </c>
      <c r="U2050" s="63">
        <f t="shared" si="689"/>
        <v>192046.66666666666</v>
      </c>
      <c r="V2050" s="63">
        <f t="shared" si="690"/>
        <v>65450</v>
      </c>
      <c r="W2050" s="64">
        <f t="shared" si="691"/>
        <v>121361.17355069313</v>
      </c>
      <c r="X2050" s="64">
        <f t="shared" si="692"/>
        <v>88291.800513147566</v>
      </c>
      <c r="Y2050" s="64">
        <f t="shared" si="684"/>
        <v>63070</v>
      </c>
      <c r="Z2050" s="64">
        <f t="shared" si="685"/>
        <v>74490.900256573776</v>
      </c>
      <c r="AA2050" s="64">
        <f t="shared" si="693"/>
        <v>223406.81733853454</v>
      </c>
      <c r="AB2050" s="65">
        <f t="shared" si="686"/>
        <v>1.1632944284646156</v>
      </c>
      <c r="AC2050" s="66">
        <f>X2050</f>
        <v>88291.800513147566</v>
      </c>
      <c r="AD2050" s="88" t="s">
        <v>4740</v>
      </c>
    </row>
    <row r="2051" spans="1:30" s="68" customFormat="1" ht="29.5" customHeight="1" x14ac:dyDescent="0.35">
      <c r="A2051" s="57"/>
      <c r="B2051" s="3">
        <v>539</v>
      </c>
      <c r="C2051" s="9" t="s">
        <v>414</v>
      </c>
      <c r="D2051" s="106" t="s">
        <v>2591</v>
      </c>
      <c r="E2051" s="107" t="s">
        <v>2592</v>
      </c>
      <c r="F2051" s="4" t="s">
        <v>13</v>
      </c>
      <c r="G2051" s="58">
        <v>71400</v>
      </c>
      <c r="H2051" s="58">
        <v>13566</v>
      </c>
      <c r="I2051" s="59">
        <v>84966</v>
      </c>
      <c r="J2051" s="60">
        <v>49000</v>
      </c>
      <c r="K2051" s="60">
        <f t="shared" si="696"/>
        <v>9310</v>
      </c>
      <c r="L2051" s="61">
        <f t="shared" si="697"/>
        <v>58310</v>
      </c>
      <c r="M2051" s="60">
        <v>45000</v>
      </c>
      <c r="N2051" s="60">
        <f t="shared" si="681"/>
        <v>8550</v>
      </c>
      <c r="O2051" s="62">
        <f t="shared" si="682"/>
        <v>53550</v>
      </c>
      <c r="P2051" s="58">
        <v>74970</v>
      </c>
      <c r="Q2051" s="58">
        <v>14244.3</v>
      </c>
      <c r="R2051" s="58">
        <v>89214.3</v>
      </c>
      <c r="S2051" s="62"/>
      <c r="T2051" s="63">
        <f t="shared" si="683"/>
        <v>53550</v>
      </c>
      <c r="U2051" s="63">
        <f t="shared" si="689"/>
        <v>65608.666666666672</v>
      </c>
      <c r="V2051" s="63">
        <f t="shared" si="690"/>
        <v>58310</v>
      </c>
      <c r="W2051" s="64">
        <f t="shared" si="691"/>
        <v>64256.326950549301</v>
      </c>
      <c r="X2051" s="64">
        <f t="shared" si="692"/>
        <v>63034.126236457843</v>
      </c>
      <c r="Y2051" s="64">
        <f t="shared" si="684"/>
        <v>55930</v>
      </c>
      <c r="Z2051" s="64">
        <f t="shared" si="685"/>
        <v>58292.063118228922</v>
      </c>
      <c r="AA2051" s="64">
        <f t="shared" si="693"/>
        <v>16932.045515333728</v>
      </c>
      <c r="AB2051" s="65">
        <f t="shared" si="686"/>
        <v>0.25807635447553262</v>
      </c>
      <c r="AC2051" s="66">
        <f>T2051</f>
        <v>53550</v>
      </c>
      <c r="AD2051" s="67" t="s">
        <v>4739</v>
      </c>
    </row>
    <row r="2052" spans="1:30" s="68" customFormat="1" ht="29.5" customHeight="1" x14ac:dyDescent="0.35">
      <c r="A2052" s="57"/>
      <c r="B2052" s="3">
        <v>540</v>
      </c>
      <c r="C2052" s="9" t="s">
        <v>414</v>
      </c>
      <c r="D2052" s="106" t="s">
        <v>2593</v>
      </c>
      <c r="E2052" s="107" t="s">
        <v>2594</v>
      </c>
      <c r="F2052" s="4" t="s">
        <v>13</v>
      </c>
      <c r="G2052" s="58">
        <v>2815126.0504201683</v>
      </c>
      <c r="H2052" s="58">
        <v>534873.94957983203</v>
      </c>
      <c r="I2052" s="59">
        <v>3350000.0000000005</v>
      </c>
      <c r="J2052" s="60">
        <v>64000</v>
      </c>
      <c r="K2052" s="60">
        <f t="shared" si="696"/>
        <v>12160</v>
      </c>
      <c r="L2052" s="61">
        <f t="shared" si="697"/>
        <v>76160</v>
      </c>
      <c r="M2052" s="60">
        <v>59000</v>
      </c>
      <c r="N2052" s="60">
        <f t="shared" si="681"/>
        <v>11210</v>
      </c>
      <c r="O2052" s="62">
        <f t="shared" si="682"/>
        <v>70210</v>
      </c>
      <c r="P2052" s="58">
        <v>2927731.0924369749</v>
      </c>
      <c r="Q2052" s="58">
        <v>556268.90756302525</v>
      </c>
      <c r="R2052" s="58">
        <v>3484000</v>
      </c>
      <c r="S2052" s="62"/>
      <c r="T2052" s="63">
        <f t="shared" si="683"/>
        <v>70210</v>
      </c>
      <c r="U2052" s="63">
        <f t="shared" si="689"/>
        <v>1165456.6666666667</v>
      </c>
      <c r="V2052" s="63">
        <f t="shared" si="690"/>
        <v>76160</v>
      </c>
      <c r="W2052" s="64">
        <f t="shared" si="691"/>
        <v>261651.70665054797</v>
      </c>
      <c r="X2052" s="64">
        <f t="shared" si="692"/>
        <v>108413.83554137836</v>
      </c>
      <c r="Y2052" s="64">
        <f t="shared" si="684"/>
        <v>73185</v>
      </c>
      <c r="Z2052" s="64">
        <f t="shared" si="685"/>
        <v>89311.917770689179</v>
      </c>
      <c r="AA2052" s="64">
        <f t="shared" si="693"/>
        <v>1891872.3614539474</v>
      </c>
      <c r="AB2052" s="65">
        <f t="shared" si="686"/>
        <v>1.6232884632810147</v>
      </c>
      <c r="AC2052" s="66">
        <f>X2052</f>
        <v>108413.83554137836</v>
      </c>
      <c r="AD2052" s="88" t="s">
        <v>4740</v>
      </c>
    </row>
    <row r="2053" spans="1:30" s="68" customFormat="1" ht="29.5" customHeight="1" x14ac:dyDescent="0.35">
      <c r="A2053" s="57"/>
      <c r="B2053" s="3">
        <v>541</v>
      </c>
      <c r="C2053" s="9" t="s">
        <v>414</v>
      </c>
      <c r="D2053" s="106" t="s">
        <v>2595</v>
      </c>
      <c r="E2053" s="107" t="s">
        <v>2596</v>
      </c>
      <c r="F2053" s="4" t="s">
        <v>13</v>
      </c>
      <c r="G2053" s="58">
        <v>85100</v>
      </c>
      <c r="H2053" s="58">
        <v>16169</v>
      </c>
      <c r="I2053" s="59">
        <v>101269</v>
      </c>
      <c r="J2053" s="60">
        <v>62000</v>
      </c>
      <c r="K2053" s="60">
        <f t="shared" si="696"/>
        <v>11780</v>
      </c>
      <c r="L2053" s="61">
        <f t="shared" si="697"/>
        <v>73780</v>
      </c>
      <c r="M2053" s="60">
        <v>57000</v>
      </c>
      <c r="N2053" s="60">
        <f t="shared" si="681"/>
        <v>10830</v>
      </c>
      <c r="O2053" s="62">
        <f t="shared" si="682"/>
        <v>67830</v>
      </c>
      <c r="P2053" s="58">
        <v>87653.000000000015</v>
      </c>
      <c r="Q2053" s="58">
        <v>16654.070000000003</v>
      </c>
      <c r="R2053" s="58">
        <v>104307.07000000002</v>
      </c>
      <c r="S2053" s="62"/>
      <c r="T2053" s="63">
        <f t="shared" si="683"/>
        <v>67830</v>
      </c>
      <c r="U2053" s="63">
        <f t="shared" si="689"/>
        <v>80959.666666666672</v>
      </c>
      <c r="V2053" s="63">
        <f t="shared" si="690"/>
        <v>73780</v>
      </c>
      <c r="W2053" s="64">
        <f t="shared" si="691"/>
        <v>79728.268025048295</v>
      </c>
      <c r="X2053" s="64">
        <f t="shared" si="692"/>
        <v>78593.206743333169</v>
      </c>
      <c r="Y2053" s="64">
        <f t="shared" si="684"/>
        <v>70805</v>
      </c>
      <c r="Z2053" s="64">
        <f t="shared" si="685"/>
        <v>73211.603371666584</v>
      </c>
      <c r="AA2053" s="64">
        <f t="shared" si="693"/>
        <v>17838.228340654627</v>
      </c>
      <c r="AB2053" s="65">
        <f t="shared" si="686"/>
        <v>0.22033475525658405</v>
      </c>
      <c r="AC2053" s="66">
        <f>T2053</f>
        <v>67830</v>
      </c>
      <c r="AD2053" s="67" t="s">
        <v>4739</v>
      </c>
    </row>
    <row r="2054" spans="1:30" s="68" customFormat="1" ht="29.5" customHeight="1" x14ac:dyDescent="0.35">
      <c r="A2054" s="57"/>
      <c r="B2054" s="3">
        <v>542</v>
      </c>
      <c r="C2054" s="9" t="s">
        <v>414</v>
      </c>
      <c r="D2054" s="106" t="s">
        <v>2597</v>
      </c>
      <c r="E2054" s="107" t="s">
        <v>2598</v>
      </c>
      <c r="F2054" s="4" t="s">
        <v>13</v>
      </c>
      <c r="G2054" s="58">
        <v>83500</v>
      </c>
      <c r="H2054" s="58">
        <v>15865</v>
      </c>
      <c r="I2054" s="59">
        <v>99365</v>
      </c>
      <c r="J2054" s="60">
        <v>46000</v>
      </c>
      <c r="K2054" s="60">
        <f t="shared" si="696"/>
        <v>8740</v>
      </c>
      <c r="L2054" s="61">
        <f t="shared" si="697"/>
        <v>54740</v>
      </c>
      <c r="M2054" s="60">
        <v>43000</v>
      </c>
      <c r="N2054" s="60">
        <f t="shared" si="681"/>
        <v>8170</v>
      </c>
      <c r="O2054" s="62">
        <f t="shared" si="682"/>
        <v>51170</v>
      </c>
      <c r="P2054" s="58">
        <v>86840.000000000015</v>
      </c>
      <c r="Q2054" s="58">
        <v>16499.600000000002</v>
      </c>
      <c r="R2054" s="58">
        <v>103339.60000000002</v>
      </c>
      <c r="S2054" s="62"/>
      <c r="T2054" s="63">
        <f t="shared" si="683"/>
        <v>51170</v>
      </c>
      <c r="U2054" s="63">
        <f t="shared" si="689"/>
        <v>68425</v>
      </c>
      <c r="V2054" s="63">
        <f t="shared" si="690"/>
        <v>54740</v>
      </c>
      <c r="W2054" s="64">
        <f t="shared" si="691"/>
        <v>65290.683585833933</v>
      </c>
      <c r="X2054" s="64">
        <f t="shared" si="692"/>
        <v>62663.468834688356</v>
      </c>
      <c r="Y2054" s="64">
        <f t="shared" si="684"/>
        <v>52955</v>
      </c>
      <c r="Z2054" s="64">
        <f t="shared" si="685"/>
        <v>56916.734417344182</v>
      </c>
      <c r="AA2054" s="64">
        <f t="shared" si="693"/>
        <v>26854.216149424283</v>
      </c>
      <c r="AB2054" s="65">
        <f t="shared" si="686"/>
        <v>0.39246205552684371</v>
      </c>
      <c r="AC2054" s="66">
        <f>Y2054</f>
        <v>52955</v>
      </c>
      <c r="AD2054" s="90" t="s">
        <v>4746</v>
      </c>
    </row>
    <row r="2055" spans="1:30" s="68" customFormat="1" ht="29.5" customHeight="1" x14ac:dyDescent="0.35">
      <c r="A2055" s="57"/>
      <c r="B2055" s="3">
        <v>543</v>
      </c>
      <c r="C2055" s="9" t="s">
        <v>414</v>
      </c>
      <c r="D2055" s="106" t="s">
        <v>2599</v>
      </c>
      <c r="E2055" s="107" t="s">
        <v>2600</v>
      </c>
      <c r="F2055" s="4" t="s">
        <v>13</v>
      </c>
      <c r="G2055" s="58">
        <v>84800</v>
      </c>
      <c r="H2055" s="58">
        <v>16112</v>
      </c>
      <c r="I2055" s="59">
        <v>100912</v>
      </c>
      <c r="J2055" s="60">
        <v>54000</v>
      </c>
      <c r="K2055" s="60">
        <f t="shared" si="696"/>
        <v>10260</v>
      </c>
      <c r="L2055" s="61">
        <f t="shared" si="697"/>
        <v>64260</v>
      </c>
      <c r="M2055" s="60">
        <v>50000</v>
      </c>
      <c r="N2055" s="60">
        <f t="shared" si="681"/>
        <v>9500</v>
      </c>
      <c r="O2055" s="62">
        <f t="shared" si="682"/>
        <v>59500</v>
      </c>
      <c r="P2055" s="58">
        <v>88192</v>
      </c>
      <c r="Q2055" s="58">
        <v>16756.48</v>
      </c>
      <c r="R2055" s="58">
        <v>104948.48</v>
      </c>
      <c r="S2055" s="62"/>
      <c r="T2055" s="63">
        <f t="shared" si="683"/>
        <v>59500</v>
      </c>
      <c r="U2055" s="63">
        <f t="shared" si="689"/>
        <v>74890.666666666672</v>
      </c>
      <c r="V2055" s="63">
        <f t="shared" si="690"/>
        <v>64260</v>
      </c>
      <c r="W2055" s="64">
        <f t="shared" si="691"/>
        <v>72800.35552094625</v>
      </c>
      <c r="X2055" s="64">
        <f t="shared" si="692"/>
        <v>70958.677685950417</v>
      </c>
      <c r="Y2055" s="64">
        <f t="shared" si="684"/>
        <v>61880</v>
      </c>
      <c r="Z2055" s="64">
        <f t="shared" si="685"/>
        <v>65229.338842975209</v>
      </c>
      <c r="AA2055" s="64">
        <f t="shared" si="693"/>
        <v>22660.466485342553</v>
      </c>
      <c r="AB2055" s="65">
        <f t="shared" si="686"/>
        <v>0.30258064848324517</v>
      </c>
      <c r="AC2055" s="66">
        <f>T2055</f>
        <v>59500</v>
      </c>
      <c r="AD2055" s="67" t="s">
        <v>4739</v>
      </c>
    </row>
    <row r="2056" spans="1:30" s="68" customFormat="1" ht="29.5" customHeight="1" x14ac:dyDescent="0.35">
      <c r="A2056" s="57"/>
      <c r="B2056" s="3">
        <v>544</v>
      </c>
      <c r="C2056" s="9" t="s">
        <v>414</v>
      </c>
      <c r="D2056" s="106" t="s">
        <v>2601</v>
      </c>
      <c r="E2056" s="107" t="s">
        <v>2602</v>
      </c>
      <c r="F2056" s="4" t="s">
        <v>13</v>
      </c>
      <c r="G2056" s="58">
        <v>79600</v>
      </c>
      <c r="H2056" s="58">
        <v>15124</v>
      </c>
      <c r="I2056" s="59">
        <v>94724</v>
      </c>
      <c r="J2056" s="60">
        <v>50000</v>
      </c>
      <c r="K2056" s="60">
        <f t="shared" si="696"/>
        <v>9500</v>
      </c>
      <c r="L2056" s="61">
        <f t="shared" si="697"/>
        <v>59500</v>
      </c>
      <c r="M2056" s="60">
        <v>47000</v>
      </c>
      <c r="N2056" s="60">
        <f t="shared" si="681"/>
        <v>8930</v>
      </c>
      <c r="O2056" s="62">
        <f t="shared" si="682"/>
        <v>55930</v>
      </c>
      <c r="P2056" s="58">
        <v>81988</v>
      </c>
      <c r="Q2056" s="58">
        <v>15577.72</v>
      </c>
      <c r="R2056" s="58">
        <v>97565.72</v>
      </c>
      <c r="S2056" s="62"/>
      <c r="T2056" s="63">
        <f t="shared" si="683"/>
        <v>55930</v>
      </c>
      <c r="U2056" s="63">
        <f t="shared" si="689"/>
        <v>70051.333333333328</v>
      </c>
      <c r="V2056" s="63">
        <f t="shared" si="690"/>
        <v>59500</v>
      </c>
      <c r="W2056" s="64">
        <f t="shared" si="691"/>
        <v>68057.178157969174</v>
      </c>
      <c r="X2056" s="64">
        <f t="shared" si="692"/>
        <v>66308.304869330372</v>
      </c>
      <c r="Y2056" s="64">
        <f t="shared" si="684"/>
        <v>57715</v>
      </c>
      <c r="Z2056" s="64">
        <f t="shared" si="685"/>
        <v>61119.152434665186</v>
      </c>
      <c r="AA2056" s="64">
        <f t="shared" si="693"/>
        <v>21441.585420237305</v>
      </c>
      <c r="AB2056" s="65">
        <f t="shared" si="686"/>
        <v>0.30608390161839372</v>
      </c>
      <c r="AC2056" s="66">
        <f>Y2056</f>
        <v>57715</v>
      </c>
      <c r="AD2056" s="90" t="s">
        <v>4746</v>
      </c>
    </row>
    <row r="2057" spans="1:30" s="68" customFormat="1" ht="29.5" customHeight="1" x14ac:dyDescent="0.35">
      <c r="A2057" s="57"/>
      <c r="B2057" s="3">
        <v>545</v>
      </c>
      <c r="C2057" s="9" t="s">
        <v>414</v>
      </c>
      <c r="D2057" s="106" t="s">
        <v>1725</v>
      </c>
      <c r="E2057" s="107" t="s">
        <v>2603</v>
      </c>
      <c r="F2057" s="4" t="s">
        <v>13</v>
      </c>
      <c r="G2057" s="58">
        <v>76400</v>
      </c>
      <c r="H2057" s="58">
        <v>14516</v>
      </c>
      <c r="I2057" s="59">
        <v>90916</v>
      </c>
      <c r="J2057" s="60">
        <v>50000</v>
      </c>
      <c r="K2057" s="60">
        <f t="shared" si="696"/>
        <v>9500</v>
      </c>
      <c r="L2057" s="61">
        <f t="shared" si="697"/>
        <v>59500</v>
      </c>
      <c r="M2057" s="60">
        <v>46000</v>
      </c>
      <c r="N2057" s="60">
        <f t="shared" ref="N2057:N2120" si="700">+M2057*19%</f>
        <v>8740</v>
      </c>
      <c r="O2057" s="62">
        <f t="shared" ref="O2057:O2120" si="701">+M2057+N2057</f>
        <v>54740</v>
      </c>
      <c r="P2057" s="58">
        <v>79456</v>
      </c>
      <c r="Q2057" s="58">
        <v>15096.64</v>
      </c>
      <c r="R2057" s="58">
        <v>94552.639999999999</v>
      </c>
      <c r="S2057" s="62"/>
      <c r="T2057" s="63">
        <f t="shared" si="683"/>
        <v>54740</v>
      </c>
      <c r="U2057" s="63">
        <f t="shared" si="689"/>
        <v>68385.333333333328</v>
      </c>
      <c r="V2057" s="63">
        <f t="shared" si="690"/>
        <v>59500</v>
      </c>
      <c r="W2057" s="64">
        <f t="shared" si="691"/>
        <v>66653.152166003652</v>
      </c>
      <c r="X2057" s="64">
        <f t="shared" si="692"/>
        <v>65112.555011209828</v>
      </c>
      <c r="Y2057" s="64">
        <f t="shared" si="684"/>
        <v>57120</v>
      </c>
      <c r="Z2057" s="64">
        <f t="shared" si="685"/>
        <v>59926.277505604914</v>
      </c>
      <c r="AA2057" s="64">
        <f t="shared" si="693"/>
        <v>19656.744525310722</v>
      </c>
      <c r="AB2057" s="65">
        <f t="shared" si="686"/>
        <v>0.28744094043524032</v>
      </c>
      <c r="AC2057" s="66">
        <f>T2057</f>
        <v>54740</v>
      </c>
      <c r="AD2057" s="67" t="s">
        <v>4739</v>
      </c>
    </row>
    <row r="2058" spans="1:30" s="68" customFormat="1" ht="29.5" customHeight="1" x14ac:dyDescent="0.35">
      <c r="A2058" s="57"/>
      <c r="B2058" s="3">
        <v>546</v>
      </c>
      <c r="C2058" s="9" t="s">
        <v>414</v>
      </c>
      <c r="D2058" s="106" t="s">
        <v>2604</v>
      </c>
      <c r="E2058" s="107" t="s">
        <v>2605</v>
      </c>
      <c r="F2058" s="4" t="s">
        <v>13</v>
      </c>
      <c r="G2058" s="58">
        <v>84800</v>
      </c>
      <c r="H2058" s="58">
        <v>16112</v>
      </c>
      <c r="I2058" s="59">
        <v>100912</v>
      </c>
      <c r="J2058" s="60">
        <v>52000</v>
      </c>
      <c r="K2058" s="60">
        <f t="shared" si="696"/>
        <v>9880</v>
      </c>
      <c r="L2058" s="61">
        <f t="shared" si="697"/>
        <v>61880</v>
      </c>
      <c r="M2058" s="60">
        <v>48000</v>
      </c>
      <c r="N2058" s="60">
        <f t="shared" si="700"/>
        <v>9120</v>
      </c>
      <c r="O2058" s="62">
        <f t="shared" si="701"/>
        <v>57120</v>
      </c>
      <c r="P2058" s="58">
        <v>89888</v>
      </c>
      <c r="Q2058" s="58">
        <v>17078.72</v>
      </c>
      <c r="R2058" s="58">
        <v>106966.72</v>
      </c>
      <c r="S2058" s="62"/>
      <c r="T2058" s="63">
        <f t="shared" ref="T2058:T2121" si="702">MIN(I2058,L2058,O2058)</f>
        <v>57120</v>
      </c>
      <c r="U2058" s="63">
        <f t="shared" si="689"/>
        <v>73304</v>
      </c>
      <c r="V2058" s="63">
        <f t="shared" si="690"/>
        <v>61880</v>
      </c>
      <c r="W2058" s="64">
        <f t="shared" si="691"/>
        <v>70918.646623846522</v>
      </c>
      <c r="X2058" s="64">
        <f t="shared" si="692"/>
        <v>68843.755102040828</v>
      </c>
      <c r="Y2058" s="64">
        <f t="shared" ref="Y2058:Y2121" si="703">AVERAGE(T2058,V2058)</f>
        <v>59500</v>
      </c>
      <c r="Z2058" s="64">
        <f t="shared" ref="Z2058:Z2121" si="704">AVERAGE(T2058,X2058)</f>
        <v>62981.877551020414</v>
      </c>
      <c r="AA2058" s="64">
        <f t="shared" si="693"/>
        <v>24027.393699692024</v>
      </c>
      <c r="AB2058" s="65">
        <f t="shared" ref="AB2058:AB2121" si="705">AA2058/U2058</f>
        <v>0.32777738867854445</v>
      </c>
      <c r="AC2058" s="66">
        <f>Y2058</f>
        <v>59500</v>
      </c>
      <c r="AD2058" s="90" t="s">
        <v>4746</v>
      </c>
    </row>
    <row r="2059" spans="1:30" s="68" customFormat="1" ht="29.5" customHeight="1" x14ac:dyDescent="0.35">
      <c r="A2059" s="57"/>
      <c r="B2059" s="3">
        <v>547</v>
      </c>
      <c r="C2059" s="9" t="s">
        <v>414</v>
      </c>
      <c r="D2059" s="106" t="s">
        <v>2606</v>
      </c>
      <c r="E2059" s="107" t="s">
        <v>2607</v>
      </c>
      <c r="F2059" s="4" t="s">
        <v>13</v>
      </c>
      <c r="G2059" s="58">
        <v>77800</v>
      </c>
      <c r="H2059" s="58">
        <v>14782</v>
      </c>
      <c r="I2059" s="59">
        <v>92582</v>
      </c>
      <c r="J2059" s="60">
        <v>50000</v>
      </c>
      <c r="K2059" s="60">
        <f t="shared" si="696"/>
        <v>9500</v>
      </c>
      <c r="L2059" s="61">
        <f t="shared" si="697"/>
        <v>59500</v>
      </c>
      <c r="M2059" s="60">
        <v>46000</v>
      </c>
      <c r="N2059" s="60">
        <f t="shared" si="700"/>
        <v>8740</v>
      </c>
      <c r="O2059" s="62">
        <f t="shared" si="701"/>
        <v>54740</v>
      </c>
      <c r="P2059" s="58">
        <v>80912</v>
      </c>
      <c r="Q2059" s="58">
        <v>15373.28</v>
      </c>
      <c r="R2059" s="58">
        <v>96285.28</v>
      </c>
      <c r="S2059" s="62"/>
      <c r="T2059" s="63">
        <f t="shared" si="702"/>
        <v>54740</v>
      </c>
      <c r="U2059" s="63">
        <f t="shared" si="689"/>
        <v>68940.666666666672</v>
      </c>
      <c r="V2059" s="63">
        <f t="shared" si="690"/>
        <v>59500</v>
      </c>
      <c r="W2059" s="64">
        <f t="shared" si="691"/>
        <v>67057.821286340986</v>
      </c>
      <c r="X2059" s="64">
        <f t="shared" si="692"/>
        <v>65393.477192695107</v>
      </c>
      <c r="Y2059" s="64">
        <f t="shared" si="703"/>
        <v>57120</v>
      </c>
      <c r="Z2059" s="64">
        <f t="shared" si="704"/>
        <v>60066.738596347554</v>
      </c>
      <c r="AA2059" s="64">
        <f t="shared" si="693"/>
        <v>20611.862636194066</v>
      </c>
      <c r="AB2059" s="65">
        <f t="shared" si="705"/>
        <v>0.29897974059134036</v>
      </c>
      <c r="AC2059" s="66">
        <f>T2059</f>
        <v>54740</v>
      </c>
      <c r="AD2059" s="67" t="s">
        <v>4739</v>
      </c>
    </row>
    <row r="2060" spans="1:30" s="68" customFormat="1" ht="29.5" customHeight="1" x14ac:dyDescent="0.35">
      <c r="A2060" s="57"/>
      <c r="B2060" s="3">
        <v>548</v>
      </c>
      <c r="C2060" s="9" t="s">
        <v>414</v>
      </c>
      <c r="D2060" s="106" t="s">
        <v>2608</v>
      </c>
      <c r="E2060" s="107" t="s">
        <v>2609</v>
      </c>
      <c r="F2060" s="4" t="s">
        <v>13</v>
      </c>
      <c r="G2060" s="58">
        <v>86700</v>
      </c>
      <c r="H2060" s="58">
        <v>16473</v>
      </c>
      <c r="I2060" s="59">
        <v>103173</v>
      </c>
      <c r="J2060" s="60">
        <v>51000</v>
      </c>
      <c r="K2060" s="60">
        <f t="shared" si="696"/>
        <v>9690</v>
      </c>
      <c r="L2060" s="61">
        <f t="shared" si="697"/>
        <v>60690</v>
      </c>
      <c r="M2060" s="60">
        <v>48000</v>
      </c>
      <c r="N2060" s="60">
        <f t="shared" si="700"/>
        <v>9120</v>
      </c>
      <c r="O2060" s="62">
        <f t="shared" si="701"/>
        <v>57120</v>
      </c>
      <c r="P2060" s="58">
        <v>90168</v>
      </c>
      <c r="Q2060" s="58">
        <v>17131.920000000002</v>
      </c>
      <c r="R2060" s="58">
        <v>107299.92</v>
      </c>
      <c r="S2060" s="62"/>
      <c r="T2060" s="63">
        <f t="shared" si="702"/>
        <v>57120</v>
      </c>
      <c r="U2060" s="63">
        <f t="shared" si="689"/>
        <v>73661</v>
      </c>
      <c r="V2060" s="63">
        <f t="shared" si="690"/>
        <v>60690</v>
      </c>
      <c r="W2060" s="64">
        <f t="shared" si="691"/>
        <v>70983.454612855538</v>
      </c>
      <c r="X2060" s="64">
        <f t="shared" si="692"/>
        <v>68686.601941747576</v>
      </c>
      <c r="Y2060" s="64">
        <f t="shared" si="703"/>
        <v>58905</v>
      </c>
      <c r="Z2060" s="64">
        <f t="shared" si="704"/>
        <v>62903.300970873788</v>
      </c>
      <c r="AA2060" s="64">
        <f t="shared" si="693"/>
        <v>25620.398767388459</v>
      </c>
      <c r="AB2060" s="65">
        <f t="shared" si="705"/>
        <v>0.3478149735598004</v>
      </c>
      <c r="AC2060" s="66">
        <f>Y2060</f>
        <v>58905</v>
      </c>
      <c r="AD2060" s="90" t="s">
        <v>4746</v>
      </c>
    </row>
    <row r="2061" spans="1:30" s="68" customFormat="1" ht="29.5" customHeight="1" x14ac:dyDescent="0.35">
      <c r="A2061" s="57"/>
      <c r="B2061" s="3">
        <v>549</v>
      </c>
      <c r="C2061" s="9" t="s">
        <v>414</v>
      </c>
      <c r="D2061" s="106" t="s">
        <v>2610</v>
      </c>
      <c r="E2061" s="107" t="s">
        <v>2611</v>
      </c>
      <c r="F2061" s="4" t="s">
        <v>13</v>
      </c>
      <c r="G2061" s="58">
        <v>77500</v>
      </c>
      <c r="H2061" s="58">
        <v>14725</v>
      </c>
      <c r="I2061" s="59">
        <v>92225</v>
      </c>
      <c r="J2061" s="60">
        <v>51000</v>
      </c>
      <c r="K2061" s="60">
        <f t="shared" si="696"/>
        <v>9690</v>
      </c>
      <c r="L2061" s="61">
        <f t="shared" si="697"/>
        <v>60690</v>
      </c>
      <c r="M2061" s="60">
        <v>47000</v>
      </c>
      <c r="N2061" s="60">
        <f t="shared" si="700"/>
        <v>8930</v>
      </c>
      <c r="O2061" s="62">
        <f t="shared" si="701"/>
        <v>55930</v>
      </c>
      <c r="P2061" s="58">
        <v>82150</v>
      </c>
      <c r="Q2061" s="58">
        <v>15608.5</v>
      </c>
      <c r="R2061" s="58">
        <v>97758.5</v>
      </c>
      <c r="S2061" s="62"/>
      <c r="T2061" s="63">
        <f t="shared" si="702"/>
        <v>55930</v>
      </c>
      <c r="U2061" s="63">
        <f t="shared" si="689"/>
        <v>69615</v>
      </c>
      <c r="V2061" s="63">
        <f t="shared" si="690"/>
        <v>60690</v>
      </c>
      <c r="W2061" s="64">
        <f t="shared" si="691"/>
        <v>67900.067639072455</v>
      </c>
      <c r="X2061" s="64">
        <f t="shared" si="692"/>
        <v>66372.095176140909</v>
      </c>
      <c r="Y2061" s="64">
        <f t="shared" si="703"/>
        <v>58310</v>
      </c>
      <c r="Z2061" s="64">
        <f t="shared" si="704"/>
        <v>61151.047588070454</v>
      </c>
      <c r="AA2061" s="64">
        <f t="shared" si="693"/>
        <v>19724.945500558424</v>
      </c>
      <c r="AB2061" s="65">
        <f t="shared" si="705"/>
        <v>0.2833433240042868</v>
      </c>
      <c r="AC2061" s="66">
        <f t="shared" ref="AC2061:AC2069" si="706">T2061</f>
        <v>55930</v>
      </c>
      <c r="AD2061" s="67" t="s">
        <v>4739</v>
      </c>
    </row>
    <row r="2062" spans="1:30" s="68" customFormat="1" ht="29.5" customHeight="1" x14ac:dyDescent="0.35">
      <c r="A2062" s="57"/>
      <c r="B2062" s="3">
        <v>550</v>
      </c>
      <c r="C2062" s="9" t="s">
        <v>414</v>
      </c>
      <c r="D2062" s="106" t="s">
        <v>2612</v>
      </c>
      <c r="E2062" s="107" t="s">
        <v>2613</v>
      </c>
      <c r="F2062" s="4" t="s">
        <v>13</v>
      </c>
      <c r="G2062" s="58">
        <v>70300</v>
      </c>
      <c r="H2062" s="58">
        <v>13357</v>
      </c>
      <c r="I2062" s="59">
        <v>83657</v>
      </c>
      <c r="J2062" s="60">
        <v>49000</v>
      </c>
      <c r="K2062" s="60">
        <f t="shared" si="696"/>
        <v>9310</v>
      </c>
      <c r="L2062" s="61">
        <f t="shared" si="697"/>
        <v>58310</v>
      </c>
      <c r="M2062" s="60">
        <v>45000</v>
      </c>
      <c r="N2062" s="60">
        <f t="shared" si="700"/>
        <v>8550</v>
      </c>
      <c r="O2062" s="62">
        <f t="shared" si="701"/>
        <v>53550</v>
      </c>
      <c r="P2062" s="58">
        <v>72409.000000000015</v>
      </c>
      <c r="Q2062" s="58">
        <v>13757.710000000003</v>
      </c>
      <c r="R2062" s="58">
        <v>86166.710000000021</v>
      </c>
      <c r="S2062" s="62"/>
      <c r="T2062" s="63">
        <f t="shared" si="702"/>
        <v>53550</v>
      </c>
      <c r="U2062" s="63">
        <f t="shared" si="689"/>
        <v>65172.333333333336</v>
      </c>
      <c r="V2062" s="63">
        <f t="shared" si="690"/>
        <v>58310</v>
      </c>
      <c r="W2062" s="64">
        <f t="shared" si="691"/>
        <v>63924.636577523728</v>
      </c>
      <c r="X2062" s="64">
        <f t="shared" si="692"/>
        <v>62791.160418463216</v>
      </c>
      <c r="Y2062" s="64">
        <f t="shared" si="703"/>
        <v>55930</v>
      </c>
      <c r="Z2062" s="64">
        <f t="shared" si="704"/>
        <v>58170.580209231608</v>
      </c>
      <c r="AA2062" s="64">
        <f t="shared" si="693"/>
        <v>16184.14583267628</v>
      </c>
      <c r="AB2062" s="65">
        <f t="shared" si="705"/>
        <v>0.24832847014852336</v>
      </c>
      <c r="AC2062" s="66">
        <f t="shared" si="706"/>
        <v>53550</v>
      </c>
      <c r="AD2062" s="67" t="s">
        <v>4739</v>
      </c>
    </row>
    <row r="2063" spans="1:30" s="68" customFormat="1" ht="29.5" customHeight="1" x14ac:dyDescent="0.35">
      <c r="A2063" s="57"/>
      <c r="B2063" s="3">
        <v>551</v>
      </c>
      <c r="C2063" s="9" t="s">
        <v>414</v>
      </c>
      <c r="D2063" s="106" t="s">
        <v>2614</v>
      </c>
      <c r="E2063" s="107" t="s">
        <v>2615</v>
      </c>
      <c r="F2063" s="4" t="s">
        <v>13</v>
      </c>
      <c r="G2063" s="58">
        <v>35000</v>
      </c>
      <c r="H2063" s="58">
        <v>6650</v>
      </c>
      <c r="I2063" s="59">
        <v>41650</v>
      </c>
      <c r="J2063" s="60">
        <v>49000</v>
      </c>
      <c r="K2063" s="60">
        <f t="shared" si="696"/>
        <v>9310</v>
      </c>
      <c r="L2063" s="61">
        <f t="shared" si="697"/>
        <v>58310</v>
      </c>
      <c r="M2063" s="60">
        <v>46000</v>
      </c>
      <c r="N2063" s="60">
        <f t="shared" si="700"/>
        <v>8740</v>
      </c>
      <c r="O2063" s="62">
        <f t="shared" si="701"/>
        <v>54740</v>
      </c>
      <c r="P2063" s="58">
        <v>36750</v>
      </c>
      <c r="Q2063" s="58">
        <v>6982.5</v>
      </c>
      <c r="R2063" s="58">
        <v>43732.5</v>
      </c>
      <c r="S2063" s="62"/>
      <c r="T2063" s="63">
        <f t="shared" si="702"/>
        <v>41650</v>
      </c>
      <c r="U2063" s="63">
        <f t="shared" si="689"/>
        <v>51566.666666666664</v>
      </c>
      <c r="V2063" s="63">
        <f t="shared" si="690"/>
        <v>54740</v>
      </c>
      <c r="W2063" s="64">
        <f t="shared" si="691"/>
        <v>51037.29087465271</v>
      </c>
      <c r="X2063" s="64">
        <f t="shared" si="692"/>
        <v>50481.681304893347</v>
      </c>
      <c r="Y2063" s="64">
        <f t="shared" si="703"/>
        <v>48195</v>
      </c>
      <c r="Z2063" s="64">
        <f t="shared" si="704"/>
        <v>46065.84065244667</v>
      </c>
      <c r="AA2063" s="64">
        <f t="shared" si="693"/>
        <v>8771.6266070400816</v>
      </c>
      <c r="AB2063" s="65">
        <f t="shared" si="705"/>
        <v>0.17010264913458464</v>
      </c>
      <c r="AC2063" s="66">
        <f t="shared" si="706"/>
        <v>41650</v>
      </c>
      <c r="AD2063" s="67" t="s">
        <v>4739</v>
      </c>
    </row>
    <row r="2064" spans="1:30" s="68" customFormat="1" ht="29.5" customHeight="1" x14ac:dyDescent="0.35">
      <c r="A2064" s="57"/>
      <c r="B2064" s="3">
        <v>552</v>
      </c>
      <c r="C2064" s="9" t="s">
        <v>414</v>
      </c>
      <c r="D2064" s="106" t="s">
        <v>2616</v>
      </c>
      <c r="E2064" s="107" t="s">
        <v>2617</v>
      </c>
      <c r="F2064" s="4" t="s">
        <v>13</v>
      </c>
      <c r="G2064" s="58">
        <v>78700</v>
      </c>
      <c r="H2064" s="58">
        <v>14953</v>
      </c>
      <c r="I2064" s="59">
        <v>93653</v>
      </c>
      <c r="J2064" s="60">
        <v>106000</v>
      </c>
      <c r="K2064" s="60">
        <f t="shared" si="696"/>
        <v>20140</v>
      </c>
      <c r="L2064" s="61">
        <f t="shared" si="697"/>
        <v>126140</v>
      </c>
      <c r="M2064" s="60">
        <v>98000</v>
      </c>
      <c r="N2064" s="60">
        <f t="shared" si="700"/>
        <v>18620</v>
      </c>
      <c r="O2064" s="62">
        <f t="shared" si="701"/>
        <v>116620</v>
      </c>
      <c r="P2064" s="58">
        <v>81061</v>
      </c>
      <c r="Q2064" s="58">
        <v>15401.59</v>
      </c>
      <c r="R2064" s="58">
        <v>96462.59</v>
      </c>
      <c r="S2064" s="62"/>
      <c r="T2064" s="63">
        <f t="shared" si="702"/>
        <v>93653</v>
      </c>
      <c r="U2064" s="63">
        <f t="shared" si="689"/>
        <v>112137.66666666667</v>
      </c>
      <c r="V2064" s="63">
        <f t="shared" si="690"/>
        <v>116620</v>
      </c>
      <c r="W2064" s="64">
        <f t="shared" si="691"/>
        <v>111271.13529610467</v>
      </c>
      <c r="X2064" s="64">
        <f t="shared" si="692"/>
        <v>110374.16960382411</v>
      </c>
      <c r="Y2064" s="64">
        <f t="shared" si="703"/>
        <v>105136.5</v>
      </c>
      <c r="Z2064" s="64">
        <f t="shared" si="704"/>
        <v>102013.58480191205</v>
      </c>
      <c r="AA2064" s="64">
        <f t="shared" si="693"/>
        <v>16700.89148319131</v>
      </c>
      <c r="AB2064" s="65">
        <f t="shared" si="705"/>
        <v>0.14893204022904563</v>
      </c>
      <c r="AC2064" s="66">
        <f t="shared" si="706"/>
        <v>93653</v>
      </c>
      <c r="AD2064" s="67" t="s">
        <v>4739</v>
      </c>
    </row>
    <row r="2065" spans="1:30" s="68" customFormat="1" ht="29.5" customHeight="1" x14ac:dyDescent="0.35">
      <c r="A2065" s="57"/>
      <c r="B2065" s="3">
        <v>553</v>
      </c>
      <c r="C2065" s="9" t="s">
        <v>414</v>
      </c>
      <c r="D2065" s="106" t="s">
        <v>2618</v>
      </c>
      <c r="E2065" s="107" t="s">
        <v>2619</v>
      </c>
      <c r="F2065" s="4" t="s">
        <v>13</v>
      </c>
      <c r="G2065" s="58">
        <v>87800</v>
      </c>
      <c r="H2065" s="58">
        <v>16682</v>
      </c>
      <c r="I2065" s="59">
        <v>104482</v>
      </c>
      <c r="J2065" s="60">
        <v>103000</v>
      </c>
      <c r="K2065" s="60">
        <f t="shared" si="696"/>
        <v>19570</v>
      </c>
      <c r="L2065" s="61">
        <f t="shared" si="697"/>
        <v>122570</v>
      </c>
      <c r="M2065" s="60">
        <v>95000</v>
      </c>
      <c r="N2065" s="60">
        <f t="shared" si="700"/>
        <v>18050</v>
      </c>
      <c r="O2065" s="62">
        <f t="shared" si="701"/>
        <v>113050</v>
      </c>
      <c r="P2065" s="58">
        <v>90434.000000000015</v>
      </c>
      <c r="Q2065" s="58">
        <v>17182.460000000003</v>
      </c>
      <c r="R2065" s="58">
        <v>107616.46000000002</v>
      </c>
      <c r="S2065" s="62"/>
      <c r="T2065" s="63">
        <f t="shared" si="702"/>
        <v>104482</v>
      </c>
      <c r="U2065" s="63">
        <f t="shared" si="689"/>
        <v>113367.33333333333</v>
      </c>
      <c r="V2065" s="63">
        <f t="shared" si="690"/>
        <v>113050</v>
      </c>
      <c r="W2065" s="64">
        <f t="shared" si="691"/>
        <v>113126.77591735919</v>
      </c>
      <c r="X2065" s="64">
        <f t="shared" si="692"/>
        <v>112886.89150294082</v>
      </c>
      <c r="Y2065" s="64">
        <f t="shared" si="703"/>
        <v>108766</v>
      </c>
      <c r="Z2065" s="64">
        <f t="shared" si="704"/>
        <v>108684.44575147041</v>
      </c>
      <c r="AA2065" s="64">
        <f t="shared" si="693"/>
        <v>9048.1744751819042</v>
      </c>
      <c r="AB2065" s="65">
        <f t="shared" si="705"/>
        <v>7.9812889737624931E-2</v>
      </c>
      <c r="AC2065" s="66">
        <f t="shared" si="706"/>
        <v>104482</v>
      </c>
      <c r="AD2065" s="67" t="s">
        <v>4739</v>
      </c>
    </row>
    <row r="2066" spans="1:30" s="68" customFormat="1" ht="29.5" customHeight="1" x14ac:dyDescent="0.35">
      <c r="A2066" s="57"/>
      <c r="B2066" s="3">
        <v>554</v>
      </c>
      <c r="C2066" s="9" t="s">
        <v>414</v>
      </c>
      <c r="D2066" s="106" t="s">
        <v>1731</v>
      </c>
      <c r="E2066" s="107" t="s">
        <v>1732</v>
      </c>
      <c r="F2066" s="4" t="s">
        <v>13</v>
      </c>
      <c r="G2066" s="58">
        <v>71400</v>
      </c>
      <c r="H2066" s="58">
        <v>13566</v>
      </c>
      <c r="I2066" s="59">
        <v>84966</v>
      </c>
      <c r="J2066" s="60">
        <v>110000</v>
      </c>
      <c r="K2066" s="60">
        <f t="shared" si="696"/>
        <v>20900</v>
      </c>
      <c r="L2066" s="61">
        <f t="shared" si="697"/>
        <v>130900</v>
      </c>
      <c r="M2066" s="60">
        <v>102000</v>
      </c>
      <c r="N2066" s="60">
        <f t="shared" si="700"/>
        <v>19380</v>
      </c>
      <c r="O2066" s="62">
        <f t="shared" si="701"/>
        <v>121380</v>
      </c>
      <c r="P2066" s="58">
        <v>74970</v>
      </c>
      <c r="Q2066" s="58">
        <v>14244.3</v>
      </c>
      <c r="R2066" s="58">
        <v>89214.3</v>
      </c>
      <c r="S2066" s="62"/>
      <c r="T2066" s="63">
        <f t="shared" si="702"/>
        <v>84966</v>
      </c>
      <c r="U2066" s="63">
        <f t="shared" ref="U2066:U2129" si="707">AVERAGE(I2066,L2066,O2066)</f>
        <v>112415.33333333333</v>
      </c>
      <c r="V2066" s="63">
        <f t="shared" ref="V2066:V2129" si="708">MEDIAN(I2066,L2066,O2066)</f>
        <v>121380</v>
      </c>
      <c r="W2066" s="64">
        <f t="shared" ref="W2066:W2129" si="709">GEOMEAN(I2066,L2066,O2066)</f>
        <v>110520.79094388493</v>
      </c>
      <c r="X2066" s="64">
        <f t="shared" ref="X2066:X2129" si="710">HARMEAN(I2066,L2066,O2066)</f>
        <v>108509.2105263158</v>
      </c>
      <c r="Y2066" s="64">
        <f t="shared" si="703"/>
        <v>103173</v>
      </c>
      <c r="Z2066" s="64">
        <f t="shared" si="704"/>
        <v>96737.605263157893</v>
      </c>
      <c r="AA2066" s="64">
        <f t="shared" ref="AA2066:AA2129" si="711">STDEV(I2066,L2066,O2066)</f>
        <v>24243.700735105027</v>
      </c>
      <c r="AB2066" s="65">
        <f t="shared" si="705"/>
        <v>0.21566186761389336</v>
      </c>
      <c r="AC2066" s="66">
        <f t="shared" si="706"/>
        <v>84966</v>
      </c>
      <c r="AD2066" s="67" t="s">
        <v>4739</v>
      </c>
    </row>
    <row r="2067" spans="1:30" s="68" customFormat="1" ht="29.5" customHeight="1" x14ac:dyDescent="0.35">
      <c r="A2067" s="57"/>
      <c r="B2067" s="3">
        <v>555</v>
      </c>
      <c r="C2067" s="9" t="s">
        <v>414</v>
      </c>
      <c r="D2067" s="106" t="s">
        <v>1625</v>
      </c>
      <c r="E2067" s="107" t="s">
        <v>2620</v>
      </c>
      <c r="F2067" s="4" t="s">
        <v>13</v>
      </c>
      <c r="G2067" s="58">
        <v>83400</v>
      </c>
      <c r="H2067" s="58">
        <v>15846</v>
      </c>
      <c r="I2067" s="59">
        <v>99246</v>
      </c>
      <c r="J2067" s="60">
        <v>114000</v>
      </c>
      <c r="K2067" s="60">
        <f t="shared" si="696"/>
        <v>21660</v>
      </c>
      <c r="L2067" s="61">
        <f t="shared" si="697"/>
        <v>135660</v>
      </c>
      <c r="M2067" s="60">
        <v>105000</v>
      </c>
      <c r="N2067" s="60">
        <f t="shared" si="700"/>
        <v>19950</v>
      </c>
      <c r="O2067" s="62">
        <f t="shared" si="701"/>
        <v>124950</v>
      </c>
      <c r="P2067" s="58">
        <v>86736</v>
      </c>
      <c r="Q2067" s="58">
        <v>16479.84</v>
      </c>
      <c r="R2067" s="58">
        <v>103215.84</v>
      </c>
      <c r="S2067" s="62"/>
      <c r="T2067" s="63">
        <f t="shared" si="702"/>
        <v>99246</v>
      </c>
      <c r="U2067" s="63">
        <f t="shared" si="707"/>
        <v>119952</v>
      </c>
      <c r="V2067" s="63">
        <f t="shared" si="708"/>
        <v>124950</v>
      </c>
      <c r="W2067" s="64">
        <f t="shared" si="709"/>
        <v>118932.44899488911</v>
      </c>
      <c r="X2067" s="64">
        <f t="shared" si="710"/>
        <v>117875.67422754064</v>
      </c>
      <c r="Y2067" s="64">
        <f t="shared" si="703"/>
        <v>112098</v>
      </c>
      <c r="Z2067" s="64">
        <f t="shared" si="704"/>
        <v>108560.83711377032</v>
      </c>
      <c r="AA2067" s="64">
        <f t="shared" si="711"/>
        <v>18714.428978731892</v>
      </c>
      <c r="AB2067" s="65">
        <f t="shared" si="705"/>
        <v>0.15601598121525187</v>
      </c>
      <c r="AC2067" s="66">
        <f t="shared" si="706"/>
        <v>99246</v>
      </c>
      <c r="AD2067" s="67" t="s">
        <v>4739</v>
      </c>
    </row>
    <row r="2068" spans="1:30" s="68" customFormat="1" ht="29.5" customHeight="1" x14ac:dyDescent="0.35">
      <c r="A2068" s="57"/>
      <c r="B2068" s="3">
        <v>556</v>
      </c>
      <c r="C2068" s="9" t="s">
        <v>414</v>
      </c>
      <c r="D2068" s="106" t="s">
        <v>1733</v>
      </c>
      <c r="E2068" s="107" t="s">
        <v>1734</v>
      </c>
      <c r="F2068" s="4" t="s">
        <v>13</v>
      </c>
      <c r="G2068" s="58">
        <v>71800</v>
      </c>
      <c r="H2068" s="58">
        <v>13642</v>
      </c>
      <c r="I2068" s="59">
        <v>85442</v>
      </c>
      <c r="J2068" s="60">
        <v>124000</v>
      </c>
      <c r="K2068" s="60">
        <f t="shared" si="696"/>
        <v>23560</v>
      </c>
      <c r="L2068" s="61">
        <f t="shared" si="697"/>
        <v>147560</v>
      </c>
      <c r="M2068" s="60">
        <v>113000</v>
      </c>
      <c r="N2068" s="60">
        <f t="shared" si="700"/>
        <v>21470</v>
      </c>
      <c r="O2068" s="62">
        <f t="shared" si="701"/>
        <v>134470</v>
      </c>
      <c r="P2068" s="58">
        <v>73954</v>
      </c>
      <c r="Q2068" s="58">
        <v>14051.26</v>
      </c>
      <c r="R2068" s="58">
        <v>88005.26</v>
      </c>
      <c r="S2068" s="62"/>
      <c r="T2068" s="63">
        <f t="shared" si="702"/>
        <v>85442</v>
      </c>
      <c r="U2068" s="63">
        <f t="shared" si="707"/>
        <v>122490.66666666667</v>
      </c>
      <c r="V2068" s="63">
        <f t="shared" si="708"/>
        <v>134470</v>
      </c>
      <c r="W2068" s="64">
        <f t="shared" si="709"/>
        <v>119239.95927208483</v>
      </c>
      <c r="X2068" s="64">
        <f t="shared" si="710"/>
        <v>115752.56092766026</v>
      </c>
      <c r="Y2068" s="64">
        <f t="shared" si="703"/>
        <v>109956</v>
      </c>
      <c r="Z2068" s="64">
        <f t="shared" si="704"/>
        <v>100597.28046383013</v>
      </c>
      <c r="AA2068" s="64">
        <f t="shared" si="711"/>
        <v>32745.836396912084</v>
      </c>
      <c r="AB2068" s="65">
        <f t="shared" si="705"/>
        <v>0.26733331843170705</v>
      </c>
      <c r="AC2068" s="66">
        <f t="shared" si="706"/>
        <v>85442</v>
      </c>
      <c r="AD2068" s="67" t="s">
        <v>4739</v>
      </c>
    </row>
    <row r="2069" spans="1:30" s="68" customFormat="1" ht="29.5" customHeight="1" x14ac:dyDescent="0.35">
      <c r="A2069" s="57"/>
      <c r="B2069" s="3">
        <v>557</v>
      </c>
      <c r="C2069" s="9" t="s">
        <v>414</v>
      </c>
      <c r="D2069" s="106" t="s">
        <v>1735</v>
      </c>
      <c r="E2069" s="107" t="s">
        <v>1736</v>
      </c>
      <c r="F2069" s="4" t="s">
        <v>13</v>
      </c>
      <c r="G2069" s="58">
        <v>73700</v>
      </c>
      <c r="H2069" s="58">
        <v>14003</v>
      </c>
      <c r="I2069" s="59">
        <v>87703</v>
      </c>
      <c r="J2069" s="60">
        <v>121000</v>
      </c>
      <c r="K2069" s="60">
        <f t="shared" si="696"/>
        <v>22990</v>
      </c>
      <c r="L2069" s="61">
        <f t="shared" si="697"/>
        <v>143990</v>
      </c>
      <c r="M2069" s="60">
        <v>110000</v>
      </c>
      <c r="N2069" s="60">
        <f t="shared" si="700"/>
        <v>20900</v>
      </c>
      <c r="O2069" s="62">
        <f t="shared" si="701"/>
        <v>130900</v>
      </c>
      <c r="P2069" s="58">
        <v>75911</v>
      </c>
      <c r="Q2069" s="58">
        <v>14423.09</v>
      </c>
      <c r="R2069" s="58">
        <v>90334.09</v>
      </c>
      <c r="S2069" s="62"/>
      <c r="T2069" s="63">
        <f t="shared" si="702"/>
        <v>87703</v>
      </c>
      <c r="U2069" s="63">
        <f t="shared" si="707"/>
        <v>120864.33333333333</v>
      </c>
      <c r="V2069" s="63">
        <f t="shared" si="708"/>
        <v>130900</v>
      </c>
      <c r="W2069" s="64">
        <f t="shared" si="709"/>
        <v>118239.37964975585</v>
      </c>
      <c r="X2069" s="64">
        <f t="shared" si="710"/>
        <v>115444.71479856402</v>
      </c>
      <c r="Y2069" s="64">
        <f t="shared" si="703"/>
        <v>109301.5</v>
      </c>
      <c r="Z2069" s="64">
        <f t="shared" si="704"/>
        <v>101573.85739928202</v>
      </c>
      <c r="AA2069" s="64">
        <f t="shared" si="711"/>
        <v>29454.923974326128</v>
      </c>
      <c r="AB2069" s="65">
        <f t="shared" si="705"/>
        <v>0.24370236580126584</v>
      </c>
      <c r="AC2069" s="66">
        <f t="shared" si="706"/>
        <v>87703</v>
      </c>
      <c r="AD2069" s="67" t="s">
        <v>4739</v>
      </c>
    </row>
    <row r="2070" spans="1:30" s="68" customFormat="1" ht="29.5" customHeight="1" x14ac:dyDescent="0.35">
      <c r="A2070" s="57"/>
      <c r="B2070" s="3">
        <v>558</v>
      </c>
      <c r="C2070" s="9" t="s">
        <v>414</v>
      </c>
      <c r="D2070" s="106" t="s">
        <v>1737</v>
      </c>
      <c r="E2070" s="107" t="s">
        <v>1738</v>
      </c>
      <c r="F2070" s="4" t="s">
        <v>13</v>
      </c>
      <c r="G2070" s="58">
        <v>37815.126050420171</v>
      </c>
      <c r="H2070" s="58">
        <v>7184.8739495798327</v>
      </c>
      <c r="I2070" s="59">
        <v>45000</v>
      </c>
      <c r="J2070" s="60">
        <v>123000</v>
      </c>
      <c r="K2070" s="60">
        <f t="shared" si="696"/>
        <v>23370</v>
      </c>
      <c r="L2070" s="61">
        <f t="shared" si="697"/>
        <v>146370</v>
      </c>
      <c r="M2070" s="60">
        <v>114000</v>
      </c>
      <c r="N2070" s="60">
        <f t="shared" si="700"/>
        <v>21660</v>
      </c>
      <c r="O2070" s="62">
        <f t="shared" si="701"/>
        <v>135660</v>
      </c>
      <c r="P2070" s="58">
        <v>39327.731092436974</v>
      </c>
      <c r="Q2070" s="58">
        <v>7472.2689075630251</v>
      </c>
      <c r="R2070" s="58">
        <v>46800</v>
      </c>
      <c r="S2070" s="62"/>
      <c r="T2070" s="63">
        <f t="shared" si="702"/>
        <v>45000</v>
      </c>
      <c r="U2070" s="63">
        <f t="shared" si="707"/>
        <v>109010</v>
      </c>
      <c r="V2070" s="63">
        <f t="shared" si="708"/>
        <v>135660</v>
      </c>
      <c r="W2070" s="64">
        <f t="shared" si="709"/>
        <v>96317.558739617816</v>
      </c>
      <c r="X2070" s="64">
        <f t="shared" si="710"/>
        <v>82359.675158439233</v>
      </c>
      <c r="Y2070" s="64">
        <f t="shared" si="703"/>
        <v>90330</v>
      </c>
      <c r="Z2070" s="64">
        <f t="shared" si="704"/>
        <v>63679.837579219617</v>
      </c>
      <c r="AA2070" s="64">
        <f t="shared" si="711"/>
        <v>55692.334301948591</v>
      </c>
      <c r="AB2070" s="65">
        <f t="shared" si="705"/>
        <v>0.5108919759833831</v>
      </c>
      <c r="AC2070" s="66">
        <f>Z2070</f>
        <v>63679.837579219617</v>
      </c>
      <c r="AD2070" s="90" t="s">
        <v>4745</v>
      </c>
    </row>
    <row r="2071" spans="1:30" s="68" customFormat="1" ht="29.5" customHeight="1" x14ac:dyDescent="0.35">
      <c r="A2071" s="57"/>
      <c r="B2071" s="3">
        <v>559</v>
      </c>
      <c r="C2071" s="9" t="s">
        <v>414</v>
      </c>
      <c r="D2071" s="106" t="s">
        <v>1739</v>
      </c>
      <c r="E2071" s="107" t="s">
        <v>1740</v>
      </c>
      <c r="F2071" s="4" t="s">
        <v>13</v>
      </c>
      <c r="G2071" s="58">
        <v>69800</v>
      </c>
      <c r="H2071" s="58">
        <v>13262</v>
      </c>
      <c r="I2071" s="59">
        <v>83062</v>
      </c>
      <c r="J2071" s="60">
        <v>130000</v>
      </c>
      <c r="K2071" s="60">
        <f t="shared" si="696"/>
        <v>24700</v>
      </c>
      <c r="L2071" s="61">
        <f t="shared" si="697"/>
        <v>154700</v>
      </c>
      <c r="M2071" s="60">
        <v>121000</v>
      </c>
      <c r="N2071" s="60">
        <f t="shared" si="700"/>
        <v>22990</v>
      </c>
      <c r="O2071" s="62">
        <f t="shared" si="701"/>
        <v>143990</v>
      </c>
      <c r="P2071" s="58">
        <v>73290.000000000015</v>
      </c>
      <c r="Q2071" s="58">
        <v>13925.100000000002</v>
      </c>
      <c r="R2071" s="58">
        <v>87215.10000000002</v>
      </c>
      <c r="S2071" s="62"/>
      <c r="T2071" s="63">
        <f t="shared" si="702"/>
        <v>83062</v>
      </c>
      <c r="U2071" s="63">
        <f t="shared" si="707"/>
        <v>127250.66666666667</v>
      </c>
      <c r="V2071" s="63">
        <f t="shared" si="708"/>
        <v>143990</v>
      </c>
      <c r="W2071" s="64">
        <f t="shared" si="709"/>
        <v>122765.12484332583</v>
      </c>
      <c r="X2071" s="64">
        <f t="shared" si="710"/>
        <v>117886.29645892608</v>
      </c>
      <c r="Y2071" s="64">
        <f t="shared" si="703"/>
        <v>113526</v>
      </c>
      <c r="Z2071" s="64">
        <f t="shared" si="704"/>
        <v>100474.14822946304</v>
      </c>
      <c r="AA2071" s="64">
        <f t="shared" si="711"/>
        <v>38641.360241758208</v>
      </c>
      <c r="AB2071" s="65">
        <f t="shared" si="705"/>
        <v>0.30366332258973006</v>
      </c>
      <c r="AC2071" s="66">
        <f>T2071</f>
        <v>83062</v>
      </c>
      <c r="AD2071" s="67" t="s">
        <v>4739</v>
      </c>
    </row>
    <row r="2072" spans="1:30" s="68" customFormat="1" ht="29.5" customHeight="1" x14ac:dyDescent="0.35">
      <c r="A2072" s="57"/>
      <c r="B2072" s="3">
        <v>560</v>
      </c>
      <c r="C2072" s="9" t="s">
        <v>414</v>
      </c>
      <c r="D2072" s="106" t="s">
        <v>1741</v>
      </c>
      <c r="E2072" s="107" t="s">
        <v>1742</v>
      </c>
      <c r="F2072" s="4" t="s">
        <v>13</v>
      </c>
      <c r="G2072" s="58">
        <v>32000</v>
      </c>
      <c r="H2072" s="58">
        <v>6080</v>
      </c>
      <c r="I2072" s="59">
        <v>38080</v>
      </c>
      <c r="J2072" s="60">
        <v>106000</v>
      </c>
      <c r="K2072" s="60">
        <f t="shared" si="696"/>
        <v>20140</v>
      </c>
      <c r="L2072" s="61">
        <f t="shared" si="697"/>
        <v>126140</v>
      </c>
      <c r="M2072" s="60">
        <v>98000</v>
      </c>
      <c r="N2072" s="60">
        <f t="shared" si="700"/>
        <v>18620</v>
      </c>
      <c r="O2072" s="62">
        <f t="shared" si="701"/>
        <v>116620</v>
      </c>
      <c r="P2072" s="58">
        <v>33280</v>
      </c>
      <c r="Q2072" s="58">
        <v>6323.2</v>
      </c>
      <c r="R2072" s="58">
        <v>39603.199999999997</v>
      </c>
      <c r="S2072" s="62"/>
      <c r="T2072" s="63">
        <f t="shared" si="702"/>
        <v>38080</v>
      </c>
      <c r="U2072" s="63">
        <f t="shared" si="707"/>
        <v>93613.333333333328</v>
      </c>
      <c r="V2072" s="63">
        <f t="shared" si="708"/>
        <v>116620</v>
      </c>
      <c r="W2072" s="64">
        <f t="shared" si="709"/>
        <v>82434.232943510113</v>
      </c>
      <c r="X2072" s="64">
        <f t="shared" si="710"/>
        <v>70154.003310475295</v>
      </c>
      <c r="Y2072" s="64">
        <f t="shared" si="703"/>
        <v>77350</v>
      </c>
      <c r="Z2072" s="64">
        <f t="shared" si="704"/>
        <v>54117.001655237647</v>
      </c>
      <c r="AA2072" s="64">
        <f t="shared" si="711"/>
        <v>48328.262262710567</v>
      </c>
      <c r="AB2072" s="65">
        <f t="shared" si="705"/>
        <v>0.51625404781417072</v>
      </c>
      <c r="AC2072" s="66">
        <f>Z2072</f>
        <v>54117.001655237647</v>
      </c>
      <c r="AD2072" s="90" t="s">
        <v>4745</v>
      </c>
    </row>
    <row r="2073" spans="1:30" s="68" customFormat="1" ht="29.5" customHeight="1" x14ac:dyDescent="0.35">
      <c r="A2073" s="57"/>
      <c r="B2073" s="3">
        <v>561</v>
      </c>
      <c r="C2073" s="9" t="s">
        <v>414</v>
      </c>
      <c r="D2073" s="106" t="s">
        <v>1743</v>
      </c>
      <c r="E2073" s="107" t="s">
        <v>1744</v>
      </c>
      <c r="F2073" s="4" t="s">
        <v>13</v>
      </c>
      <c r="G2073" s="58">
        <v>43000</v>
      </c>
      <c r="H2073" s="58">
        <v>8170</v>
      </c>
      <c r="I2073" s="59">
        <v>51170</v>
      </c>
      <c r="J2073" s="60">
        <v>103000</v>
      </c>
      <c r="K2073" s="60">
        <f t="shared" si="696"/>
        <v>19570</v>
      </c>
      <c r="L2073" s="61">
        <f t="shared" si="697"/>
        <v>122570</v>
      </c>
      <c r="M2073" s="60">
        <v>95000</v>
      </c>
      <c r="N2073" s="60">
        <f t="shared" si="700"/>
        <v>18050</v>
      </c>
      <c r="O2073" s="62">
        <f t="shared" si="701"/>
        <v>113050</v>
      </c>
      <c r="P2073" s="58">
        <v>44290</v>
      </c>
      <c r="Q2073" s="58">
        <v>8415.1</v>
      </c>
      <c r="R2073" s="58">
        <v>52705.1</v>
      </c>
      <c r="S2073" s="62"/>
      <c r="T2073" s="63">
        <f t="shared" si="702"/>
        <v>51170</v>
      </c>
      <c r="U2073" s="63">
        <f t="shared" si="707"/>
        <v>95596.666666666672</v>
      </c>
      <c r="V2073" s="63">
        <f t="shared" si="708"/>
        <v>113050</v>
      </c>
      <c r="W2073" s="64">
        <f t="shared" si="709"/>
        <v>89170.949262911148</v>
      </c>
      <c r="X2073" s="64">
        <f t="shared" si="710"/>
        <v>82086.198699382468</v>
      </c>
      <c r="Y2073" s="64">
        <f t="shared" si="703"/>
        <v>82110</v>
      </c>
      <c r="Z2073" s="64">
        <f t="shared" si="704"/>
        <v>66628.099349691242</v>
      </c>
      <c r="AA2073" s="64">
        <f t="shared" si="711"/>
        <v>38767.952400576098</v>
      </c>
      <c r="AB2073" s="65">
        <f t="shared" si="705"/>
        <v>0.40553665470109934</v>
      </c>
      <c r="AC2073" s="66">
        <f>Z2073</f>
        <v>66628.099349691242</v>
      </c>
      <c r="AD2073" s="90" t="s">
        <v>4745</v>
      </c>
    </row>
    <row r="2074" spans="1:30" s="68" customFormat="1" ht="29.5" customHeight="1" x14ac:dyDescent="0.35">
      <c r="A2074" s="57"/>
      <c r="B2074" s="3">
        <v>562</v>
      </c>
      <c r="C2074" s="9" t="s">
        <v>414</v>
      </c>
      <c r="D2074" s="106" t="s">
        <v>1745</v>
      </c>
      <c r="E2074" s="107" t="s">
        <v>1746</v>
      </c>
      <c r="F2074" s="4" t="s">
        <v>13</v>
      </c>
      <c r="G2074" s="58">
        <v>70900</v>
      </c>
      <c r="H2074" s="58">
        <v>13471</v>
      </c>
      <c r="I2074" s="59">
        <v>84371</v>
      </c>
      <c r="J2074" s="60">
        <v>106000</v>
      </c>
      <c r="K2074" s="60">
        <f t="shared" si="696"/>
        <v>20140</v>
      </c>
      <c r="L2074" s="61">
        <f t="shared" si="697"/>
        <v>126140</v>
      </c>
      <c r="M2074" s="60">
        <v>97000</v>
      </c>
      <c r="N2074" s="60">
        <f t="shared" si="700"/>
        <v>18430</v>
      </c>
      <c r="O2074" s="62">
        <f t="shared" si="701"/>
        <v>115430</v>
      </c>
      <c r="P2074" s="58">
        <v>74445</v>
      </c>
      <c r="Q2074" s="58">
        <v>14144.55</v>
      </c>
      <c r="R2074" s="58">
        <v>88589.55</v>
      </c>
      <c r="S2074" s="62"/>
      <c r="T2074" s="63">
        <f t="shared" si="702"/>
        <v>84371</v>
      </c>
      <c r="U2074" s="63">
        <f t="shared" si="707"/>
        <v>108647</v>
      </c>
      <c r="V2074" s="63">
        <f t="shared" si="708"/>
        <v>115430</v>
      </c>
      <c r="W2074" s="64">
        <f t="shared" si="709"/>
        <v>107099.69637774007</v>
      </c>
      <c r="X2074" s="64">
        <f t="shared" si="710"/>
        <v>105472.72574742549</v>
      </c>
      <c r="Y2074" s="64">
        <f t="shared" si="703"/>
        <v>99900.5</v>
      </c>
      <c r="Z2074" s="64">
        <f t="shared" si="704"/>
        <v>94921.862873712744</v>
      </c>
      <c r="AA2074" s="64">
        <f t="shared" si="711"/>
        <v>21694.910854852573</v>
      </c>
      <c r="AB2074" s="65">
        <f t="shared" si="705"/>
        <v>0.19968255777750488</v>
      </c>
      <c r="AC2074" s="66">
        <f t="shared" ref="AC2074:AC2077" si="712">T2074</f>
        <v>84371</v>
      </c>
      <c r="AD2074" s="67" t="s">
        <v>4739</v>
      </c>
    </row>
    <row r="2075" spans="1:30" s="68" customFormat="1" ht="29.5" customHeight="1" x14ac:dyDescent="0.35">
      <c r="A2075" s="57"/>
      <c r="B2075" s="3">
        <v>563</v>
      </c>
      <c r="C2075" s="9" t="s">
        <v>414</v>
      </c>
      <c r="D2075" s="106" t="s">
        <v>1747</v>
      </c>
      <c r="E2075" s="107" t="s">
        <v>1748</v>
      </c>
      <c r="F2075" s="4" t="s">
        <v>13</v>
      </c>
      <c r="G2075" s="58">
        <v>70900</v>
      </c>
      <c r="H2075" s="58">
        <v>13471</v>
      </c>
      <c r="I2075" s="59">
        <v>84371</v>
      </c>
      <c r="J2075" s="60">
        <v>105000</v>
      </c>
      <c r="K2075" s="60">
        <f t="shared" si="696"/>
        <v>19950</v>
      </c>
      <c r="L2075" s="61">
        <f t="shared" si="697"/>
        <v>124950</v>
      </c>
      <c r="M2075" s="60">
        <v>96000</v>
      </c>
      <c r="N2075" s="60">
        <f t="shared" si="700"/>
        <v>18240</v>
      </c>
      <c r="O2075" s="62">
        <f t="shared" si="701"/>
        <v>114240</v>
      </c>
      <c r="P2075" s="58">
        <v>75154</v>
      </c>
      <c r="Q2075" s="58">
        <v>14279.26</v>
      </c>
      <c r="R2075" s="58">
        <v>89433.26</v>
      </c>
      <c r="S2075" s="62"/>
      <c r="T2075" s="63">
        <f t="shared" si="702"/>
        <v>84371</v>
      </c>
      <c r="U2075" s="63">
        <f t="shared" si="707"/>
        <v>107853.66666666667</v>
      </c>
      <c r="V2075" s="63">
        <f t="shared" si="708"/>
        <v>114240</v>
      </c>
      <c r="W2075" s="64">
        <f t="shared" si="709"/>
        <v>106393.69300103636</v>
      </c>
      <c r="X2075" s="64">
        <f t="shared" si="710"/>
        <v>104861.67959261678</v>
      </c>
      <c r="Y2075" s="64">
        <f t="shared" si="703"/>
        <v>99305.5</v>
      </c>
      <c r="Z2075" s="64">
        <f t="shared" si="704"/>
        <v>94616.339796308399</v>
      </c>
      <c r="AA2075" s="64">
        <f t="shared" si="711"/>
        <v>21029.806236228902</v>
      </c>
      <c r="AB2075" s="65">
        <f t="shared" si="705"/>
        <v>0.1949846202375648</v>
      </c>
      <c r="AC2075" s="66">
        <f t="shared" si="712"/>
        <v>84371</v>
      </c>
      <c r="AD2075" s="67" t="s">
        <v>4739</v>
      </c>
    </row>
    <row r="2076" spans="1:30" s="68" customFormat="1" ht="29.5" customHeight="1" x14ac:dyDescent="0.35">
      <c r="A2076" s="57"/>
      <c r="B2076" s="3">
        <v>564</v>
      </c>
      <c r="C2076" s="9" t="s">
        <v>414</v>
      </c>
      <c r="D2076" s="106" t="s">
        <v>1749</v>
      </c>
      <c r="E2076" s="107" t="s">
        <v>1750</v>
      </c>
      <c r="F2076" s="4" t="s">
        <v>13</v>
      </c>
      <c r="G2076" s="58">
        <v>77200</v>
      </c>
      <c r="H2076" s="58">
        <v>14668</v>
      </c>
      <c r="I2076" s="59">
        <v>91868</v>
      </c>
      <c r="J2076" s="60">
        <v>117000</v>
      </c>
      <c r="K2076" s="60">
        <f t="shared" si="696"/>
        <v>22230</v>
      </c>
      <c r="L2076" s="61">
        <f t="shared" si="697"/>
        <v>139230</v>
      </c>
      <c r="M2076" s="60">
        <v>109000</v>
      </c>
      <c r="N2076" s="60">
        <f t="shared" si="700"/>
        <v>20710</v>
      </c>
      <c r="O2076" s="62">
        <f t="shared" si="701"/>
        <v>129710</v>
      </c>
      <c r="P2076" s="58">
        <v>79516</v>
      </c>
      <c r="Q2076" s="58">
        <v>15108.04</v>
      </c>
      <c r="R2076" s="58">
        <v>94624.040000000008</v>
      </c>
      <c r="S2076" s="62"/>
      <c r="T2076" s="63">
        <f t="shared" si="702"/>
        <v>91868</v>
      </c>
      <c r="U2076" s="63">
        <f t="shared" si="707"/>
        <v>120269.33333333333</v>
      </c>
      <c r="V2076" s="63">
        <f t="shared" si="708"/>
        <v>129710</v>
      </c>
      <c r="W2076" s="64">
        <f t="shared" si="709"/>
        <v>118383.22896271879</v>
      </c>
      <c r="X2076" s="64">
        <f t="shared" si="710"/>
        <v>116382.60051257939</v>
      </c>
      <c r="Y2076" s="64">
        <f t="shared" si="703"/>
        <v>110789</v>
      </c>
      <c r="Z2076" s="64">
        <f t="shared" si="704"/>
        <v>104125.30025628969</v>
      </c>
      <c r="AA2076" s="64">
        <f t="shared" si="711"/>
        <v>25052.63262280697</v>
      </c>
      <c r="AB2076" s="65">
        <f t="shared" si="705"/>
        <v>0.20830441084571549</v>
      </c>
      <c r="AC2076" s="66">
        <f t="shared" si="712"/>
        <v>91868</v>
      </c>
      <c r="AD2076" s="67" t="s">
        <v>4739</v>
      </c>
    </row>
    <row r="2077" spans="1:30" s="68" customFormat="1" ht="29.5" customHeight="1" x14ac:dyDescent="0.35">
      <c r="A2077" s="57"/>
      <c r="B2077" s="3">
        <v>565</v>
      </c>
      <c r="C2077" s="9" t="s">
        <v>414</v>
      </c>
      <c r="D2077" s="106" t="s">
        <v>1751</v>
      </c>
      <c r="E2077" s="107" t="s">
        <v>1752</v>
      </c>
      <c r="F2077" s="4" t="s">
        <v>13</v>
      </c>
      <c r="G2077" s="58">
        <v>85000</v>
      </c>
      <c r="H2077" s="58">
        <v>16150</v>
      </c>
      <c r="I2077" s="59">
        <v>101150</v>
      </c>
      <c r="J2077" s="60">
        <v>128000</v>
      </c>
      <c r="K2077" s="60">
        <f t="shared" si="696"/>
        <v>24320</v>
      </c>
      <c r="L2077" s="61">
        <f t="shared" si="697"/>
        <v>152320</v>
      </c>
      <c r="M2077" s="60">
        <v>117000</v>
      </c>
      <c r="N2077" s="60">
        <f t="shared" si="700"/>
        <v>22230</v>
      </c>
      <c r="O2077" s="62">
        <f t="shared" si="701"/>
        <v>139230</v>
      </c>
      <c r="P2077" s="58">
        <v>89250</v>
      </c>
      <c r="Q2077" s="58">
        <v>16957.5</v>
      </c>
      <c r="R2077" s="58">
        <v>106207.5</v>
      </c>
      <c r="S2077" s="62"/>
      <c r="T2077" s="63">
        <f t="shared" si="702"/>
        <v>101150</v>
      </c>
      <c r="U2077" s="63">
        <f t="shared" si="707"/>
        <v>130900</v>
      </c>
      <c r="V2077" s="63">
        <f t="shared" si="708"/>
        <v>139230</v>
      </c>
      <c r="W2077" s="64">
        <f t="shared" si="709"/>
        <v>128968.96476407591</v>
      </c>
      <c r="X2077" s="64">
        <f t="shared" si="710"/>
        <v>126936.87885813248</v>
      </c>
      <c r="Y2077" s="64">
        <f t="shared" si="703"/>
        <v>120190</v>
      </c>
      <c r="Z2077" s="64">
        <f t="shared" si="704"/>
        <v>114043.43942906623</v>
      </c>
      <c r="AA2077" s="64">
        <f t="shared" si="711"/>
        <v>26582.586405389524</v>
      </c>
      <c r="AB2077" s="65">
        <f t="shared" si="705"/>
        <v>0.20307552639716978</v>
      </c>
      <c r="AC2077" s="66">
        <f t="shared" si="712"/>
        <v>101150</v>
      </c>
      <c r="AD2077" s="67" t="s">
        <v>4739</v>
      </c>
    </row>
    <row r="2078" spans="1:30" s="68" customFormat="1" ht="29.5" customHeight="1" x14ac:dyDescent="0.35">
      <c r="A2078" s="57"/>
      <c r="B2078" s="3">
        <v>566</v>
      </c>
      <c r="C2078" s="9" t="s">
        <v>414</v>
      </c>
      <c r="D2078" s="106" t="s">
        <v>1753</v>
      </c>
      <c r="E2078" s="107" t="s">
        <v>1754</v>
      </c>
      <c r="F2078" s="4" t="s">
        <v>13</v>
      </c>
      <c r="G2078" s="58">
        <v>83100</v>
      </c>
      <c r="H2078" s="58">
        <v>15789</v>
      </c>
      <c r="I2078" s="59">
        <v>98889</v>
      </c>
      <c r="J2078" s="60">
        <v>52000</v>
      </c>
      <c r="K2078" s="60">
        <f t="shared" si="696"/>
        <v>9880</v>
      </c>
      <c r="L2078" s="61">
        <f t="shared" si="697"/>
        <v>61880</v>
      </c>
      <c r="M2078" s="60">
        <v>48000</v>
      </c>
      <c r="N2078" s="60">
        <f t="shared" si="700"/>
        <v>9120</v>
      </c>
      <c r="O2078" s="62">
        <f t="shared" si="701"/>
        <v>57120</v>
      </c>
      <c r="P2078" s="58">
        <v>88086</v>
      </c>
      <c r="Q2078" s="58">
        <v>16736.34</v>
      </c>
      <c r="R2078" s="58">
        <v>104822.34</v>
      </c>
      <c r="S2078" s="62"/>
      <c r="T2078" s="63">
        <f t="shared" si="702"/>
        <v>57120</v>
      </c>
      <c r="U2078" s="63">
        <f t="shared" si="707"/>
        <v>72629.666666666672</v>
      </c>
      <c r="V2078" s="63">
        <f t="shared" si="708"/>
        <v>61880</v>
      </c>
      <c r="W2078" s="64">
        <f t="shared" si="709"/>
        <v>70441.537999923443</v>
      </c>
      <c r="X2078" s="64">
        <f t="shared" si="710"/>
        <v>68524.970571904501</v>
      </c>
      <c r="Y2078" s="64">
        <f t="shared" si="703"/>
        <v>59500</v>
      </c>
      <c r="Z2078" s="64">
        <f t="shared" si="704"/>
        <v>62822.485285952251</v>
      </c>
      <c r="AA2078" s="64">
        <f t="shared" si="711"/>
        <v>22865.450801008341</v>
      </c>
      <c r="AB2078" s="65">
        <f t="shared" si="705"/>
        <v>0.314822466499112</v>
      </c>
      <c r="AC2078" s="66">
        <f>Y2078</f>
        <v>59500</v>
      </c>
      <c r="AD2078" s="90" t="s">
        <v>4746</v>
      </c>
    </row>
    <row r="2079" spans="1:30" s="68" customFormat="1" ht="29.5" customHeight="1" x14ac:dyDescent="0.35">
      <c r="A2079" s="57"/>
      <c r="B2079" s="3">
        <v>567</v>
      </c>
      <c r="C2079" s="9" t="s">
        <v>414</v>
      </c>
      <c r="D2079" s="106" t="s">
        <v>1755</v>
      </c>
      <c r="E2079" s="107" t="s">
        <v>2621</v>
      </c>
      <c r="F2079" s="4" t="s">
        <v>13</v>
      </c>
      <c r="G2079" s="58">
        <v>88300</v>
      </c>
      <c r="H2079" s="58">
        <v>16777</v>
      </c>
      <c r="I2079" s="59">
        <v>105077</v>
      </c>
      <c r="J2079" s="60">
        <v>55000</v>
      </c>
      <c r="K2079" s="60">
        <f t="shared" si="696"/>
        <v>10450</v>
      </c>
      <c r="L2079" s="61">
        <f t="shared" si="697"/>
        <v>65450</v>
      </c>
      <c r="M2079" s="60">
        <v>50000</v>
      </c>
      <c r="N2079" s="60">
        <f t="shared" si="700"/>
        <v>9500</v>
      </c>
      <c r="O2079" s="62">
        <f t="shared" si="701"/>
        <v>59500</v>
      </c>
      <c r="P2079" s="58">
        <v>93598</v>
      </c>
      <c r="Q2079" s="58">
        <v>17783.62</v>
      </c>
      <c r="R2079" s="58">
        <v>111381.62</v>
      </c>
      <c r="S2079" s="62"/>
      <c r="T2079" s="63">
        <f t="shared" si="702"/>
        <v>59500</v>
      </c>
      <c r="U2079" s="63">
        <f t="shared" si="707"/>
        <v>76675.666666666672</v>
      </c>
      <c r="V2079" s="63">
        <f t="shared" si="708"/>
        <v>65450</v>
      </c>
      <c r="W2079" s="64">
        <f t="shared" si="709"/>
        <v>74241.161969202672</v>
      </c>
      <c r="X2079" s="64">
        <f t="shared" si="710"/>
        <v>72111.238198228166</v>
      </c>
      <c r="Y2079" s="64">
        <f t="shared" si="703"/>
        <v>62475</v>
      </c>
      <c r="Z2079" s="64">
        <f t="shared" si="704"/>
        <v>65805.61909911409</v>
      </c>
      <c r="AA2079" s="64">
        <f t="shared" si="711"/>
        <v>24775.540888814798</v>
      </c>
      <c r="AB2079" s="65">
        <f t="shared" si="705"/>
        <v>0.32312129735398187</v>
      </c>
      <c r="AC2079" s="66">
        <f>Y2079</f>
        <v>62475</v>
      </c>
      <c r="AD2079" s="90" t="s">
        <v>4746</v>
      </c>
    </row>
    <row r="2080" spans="1:30" s="68" customFormat="1" ht="29.5" customHeight="1" x14ac:dyDescent="0.35">
      <c r="A2080" s="57"/>
      <c r="B2080" s="3">
        <v>568</v>
      </c>
      <c r="C2080" s="9" t="s">
        <v>414</v>
      </c>
      <c r="D2080" s="106" t="s">
        <v>1757</v>
      </c>
      <c r="E2080" s="107" t="s">
        <v>1758</v>
      </c>
      <c r="F2080" s="4" t="s">
        <v>13</v>
      </c>
      <c r="G2080" s="58">
        <v>72700</v>
      </c>
      <c r="H2080" s="58">
        <v>13813</v>
      </c>
      <c r="I2080" s="59">
        <v>86513</v>
      </c>
      <c r="J2080" s="60">
        <v>123000</v>
      </c>
      <c r="K2080" s="60">
        <f t="shared" si="696"/>
        <v>23370</v>
      </c>
      <c r="L2080" s="61">
        <f t="shared" si="697"/>
        <v>146370</v>
      </c>
      <c r="M2080" s="60">
        <v>112000</v>
      </c>
      <c r="N2080" s="60">
        <f t="shared" si="700"/>
        <v>21280</v>
      </c>
      <c r="O2080" s="62">
        <f t="shared" si="701"/>
        <v>133280</v>
      </c>
      <c r="P2080" s="58">
        <v>77062</v>
      </c>
      <c r="Q2080" s="58">
        <v>14641.78</v>
      </c>
      <c r="R2080" s="58">
        <v>91703.78</v>
      </c>
      <c r="S2080" s="62"/>
      <c r="T2080" s="63">
        <f t="shared" si="702"/>
        <v>86513</v>
      </c>
      <c r="U2080" s="63">
        <f t="shared" si="707"/>
        <v>122054.33333333333</v>
      </c>
      <c r="V2080" s="63">
        <f t="shared" si="708"/>
        <v>133280</v>
      </c>
      <c r="W2080" s="64">
        <f t="shared" si="709"/>
        <v>119060.07260287234</v>
      </c>
      <c r="X2080" s="64">
        <f t="shared" si="710"/>
        <v>115857.13983895272</v>
      </c>
      <c r="Y2080" s="64">
        <f t="shared" si="703"/>
        <v>109896.5</v>
      </c>
      <c r="Z2080" s="64">
        <f t="shared" si="704"/>
        <v>101185.06991947636</v>
      </c>
      <c r="AA2080" s="64">
        <f t="shared" si="711"/>
        <v>31467.86942793128</v>
      </c>
      <c r="AB2080" s="65">
        <f t="shared" si="705"/>
        <v>0.25781853514362141</v>
      </c>
      <c r="AC2080" s="66">
        <f t="shared" ref="AC2080:AC2085" si="713">T2080</f>
        <v>86513</v>
      </c>
      <c r="AD2080" s="67" t="s">
        <v>4739</v>
      </c>
    </row>
    <row r="2081" spans="1:30" s="68" customFormat="1" ht="29.5" customHeight="1" x14ac:dyDescent="0.35">
      <c r="A2081" s="57"/>
      <c r="B2081" s="3">
        <v>569</v>
      </c>
      <c r="C2081" s="9" t="s">
        <v>414</v>
      </c>
      <c r="D2081" s="106" t="s">
        <v>1759</v>
      </c>
      <c r="E2081" s="107" t="s">
        <v>1760</v>
      </c>
      <c r="F2081" s="4" t="s">
        <v>13</v>
      </c>
      <c r="G2081" s="58">
        <v>76100</v>
      </c>
      <c r="H2081" s="58">
        <v>14459</v>
      </c>
      <c r="I2081" s="59">
        <v>90559</v>
      </c>
      <c r="J2081" s="60">
        <v>122000</v>
      </c>
      <c r="K2081" s="60">
        <f t="shared" si="696"/>
        <v>23180</v>
      </c>
      <c r="L2081" s="61">
        <f t="shared" si="697"/>
        <v>145180</v>
      </c>
      <c r="M2081" s="60">
        <v>112000</v>
      </c>
      <c r="N2081" s="60">
        <f t="shared" si="700"/>
        <v>21280</v>
      </c>
      <c r="O2081" s="62">
        <f t="shared" si="701"/>
        <v>133280</v>
      </c>
      <c r="P2081" s="58">
        <v>79144</v>
      </c>
      <c r="Q2081" s="58">
        <v>15037.36</v>
      </c>
      <c r="R2081" s="58">
        <v>94181.36</v>
      </c>
      <c r="S2081" s="62"/>
      <c r="T2081" s="63">
        <f t="shared" si="702"/>
        <v>90559</v>
      </c>
      <c r="U2081" s="63">
        <f t="shared" si="707"/>
        <v>123006.33333333333</v>
      </c>
      <c r="V2081" s="63">
        <f t="shared" si="708"/>
        <v>133280</v>
      </c>
      <c r="W2081" s="64">
        <f t="shared" si="709"/>
        <v>120559.41485588824</v>
      </c>
      <c r="X2081" s="64">
        <f t="shared" si="710"/>
        <v>117954.54056699098</v>
      </c>
      <c r="Y2081" s="64">
        <f t="shared" si="703"/>
        <v>111919.5</v>
      </c>
      <c r="Z2081" s="64">
        <f t="shared" si="704"/>
        <v>104256.77028349548</v>
      </c>
      <c r="AA2081" s="64">
        <f t="shared" si="711"/>
        <v>28723.241118183931</v>
      </c>
      <c r="AB2081" s="65">
        <f t="shared" si="705"/>
        <v>0.23351026195006705</v>
      </c>
      <c r="AC2081" s="66">
        <f t="shared" si="713"/>
        <v>90559</v>
      </c>
      <c r="AD2081" s="67" t="s">
        <v>4739</v>
      </c>
    </row>
    <row r="2082" spans="1:30" s="68" customFormat="1" ht="29.5" customHeight="1" x14ac:dyDescent="0.35">
      <c r="A2082" s="57"/>
      <c r="B2082" s="3">
        <v>570</v>
      </c>
      <c r="C2082" s="9" t="s">
        <v>414</v>
      </c>
      <c r="D2082" s="106" t="s">
        <v>1761</v>
      </c>
      <c r="E2082" s="107" t="s">
        <v>2622</v>
      </c>
      <c r="F2082" s="4" t="s">
        <v>13</v>
      </c>
      <c r="G2082" s="58">
        <v>86000</v>
      </c>
      <c r="H2082" s="58">
        <v>16340</v>
      </c>
      <c r="I2082" s="59">
        <v>102340</v>
      </c>
      <c r="J2082" s="60">
        <v>128000</v>
      </c>
      <c r="K2082" s="60">
        <f t="shared" si="696"/>
        <v>24320</v>
      </c>
      <c r="L2082" s="61">
        <f t="shared" si="697"/>
        <v>152320</v>
      </c>
      <c r="M2082" s="60">
        <v>119000</v>
      </c>
      <c r="N2082" s="60">
        <f t="shared" si="700"/>
        <v>22610</v>
      </c>
      <c r="O2082" s="62">
        <f t="shared" si="701"/>
        <v>141610</v>
      </c>
      <c r="P2082" s="58">
        <v>90300</v>
      </c>
      <c r="Q2082" s="58">
        <v>17157</v>
      </c>
      <c r="R2082" s="58">
        <v>107457</v>
      </c>
      <c r="S2082" s="62"/>
      <c r="T2082" s="63">
        <f t="shared" si="702"/>
        <v>102340</v>
      </c>
      <c r="U2082" s="63">
        <f t="shared" si="707"/>
        <v>132090</v>
      </c>
      <c r="V2082" s="63">
        <f t="shared" si="708"/>
        <v>141610</v>
      </c>
      <c r="W2082" s="64">
        <f t="shared" si="709"/>
        <v>130206.32723712492</v>
      </c>
      <c r="X2082" s="64">
        <f t="shared" si="710"/>
        <v>128215.40384931731</v>
      </c>
      <c r="Y2082" s="64">
        <f t="shared" si="703"/>
        <v>121975</v>
      </c>
      <c r="Z2082" s="64">
        <f t="shared" si="704"/>
        <v>115277.70192465866</v>
      </c>
      <c r="AA2082" s="64">
        <f t="shared" si="711"/>
        <v>26314.879821120216</v>
      </c>
      <c r="AB2082" s="65">
        <f t="shared" si="705"/>
        <v>0.19921931880627008</v>
      </c>
      <c r="AC2082" s="66">
        <f t="shared" si="713"/>
        <v>102340</v>
      </c>
      <c r="AD2082" s="67" t="s">
        <v>4739</v>
      </c>
    </row>
    <row r="2083" spans="1:30" s="68" customFormat="1" ht="29.5" customHeight="1" x14ac:dyDescent="0.35">
      <c r="A2083" s="57"/>
      <c r="B2083" s="3">
        <v>571</v>
      </c>
      <c r="C2083" s="9" t="s">
        <v>414</v>
      </c>
      <c r="D2083" s="106" t="s">
        <v>1763</v>
      </c>
      <c r="E2083" s="107" t="s">
        <v>1764</v>
      </c>
      <c r="F2083" s="4" t="s">
        <v>13</v>
      </c>
      <c r="G2083" s="58">
        <v>71800</v>
      </c>
      <c r="H2083" s="58">
        <v>13642</v>
      </c>
      <c r="I2083" s="59">
        <v>85442</v>
      </c>
      <c r="J2083" s="60">
        <v>130000</v>
      </c>
      <c r="K2083" s="60">
        <f t="shared" si="696"/>
        <v>24700</v>
      </c>
      <c r="L2083" s="61">
        <f t="shared" si="697"/>
        <v>154700</v>
      </c>
      <c r="M2083" s="60">
        <v>119000</v>
      </c>
      <c r="N2083" s="60">
        <f t="shared" si="700"/>
        <v>22610</v>
      </c>
      <c r="O2083" s="62">
        <f t="shared" si="701"/>
        <v>141610</v>
      </c>
      <c r="P2083" s="58">
        <v>73954</v>
      </c>
      <c r="Q2083" s="58">
        <v>14051.26</v>
      </c>
      <c r="R2083" s="58">
        <v>88005.26</v>
      </c>
      <c r="S2083" s="62"/>
      <c r="T2083" s="63">
        <f t="shared" si="702"/>
        <v>85442</v>
      </c>
      <c r="U2083" s="63">
        <f t="shared" si="707"/>
        <v>127250.66666666667</v>
      </c>
      <c r="V2083" s="63">
        <f t="shared" si="708"/>
        <v>141610</v>
      </c>
      <c r="W2083" s="64">
        <f t="shared" si="709"/>
        <v>123240.05421765074</v>
      </c>
      <c r="X2083" s="64">
        <f t="shared" si="710"/>
        <v>118907.86369279301</v>
      </c>
      <c r="Y2083" s="64">
        <f t="shared" si="703"/>
        <v>113526</v>
      </c>
      <c r="Z2083" s="64">
        <f t="shared" si="704"/>
        <v>102174.9318463965</v>
      </c>
      <c r="AA2083" s="64">
        <f t="shared" si="711"/>
        <v>36794.163685744134</v>
      </c>
      <c r="AB2083" s="65">
        <f t="shared" si="705"/>
        <v>0.2891471192219881</v>
      </c>
      <c r="AC2083" s="66">
        <f t="shared" si="713"/>
        <v>85442</v>
      </c>
      <c r="AD2083" s="67" t="s">
        <v>4739</v>
      </c>
    </row>
    <row r="2084" spans="1:30" s="68" customFormat="1" ht="29.5" customHeight="1" x14ac:dyDescent="0.35">
      <c r="A2084" s="57"/>
      <c r="B2084" s="3">
        <v>572</v>
      </c>
      <c r="C2084" s="9" t="s">
        <v>414</v>
      </c>
      <c r="D2084" s="106" t="s">
        <v>1765</v>
      </c>
      <c r="E2084" s="107" t="s">
        <v>1766</v>
      </c>
      <c r="F2084" s="4" t="s">
        <v>13</v>
      </c>
      <c r="G2084" s="58">
        <v>79600</v>
      </c>
      <c r="H2084" s="58">
        <v>15124</v>
      </c>
      <c r="I2084" s="59">
        <v>94724</v>
      </c>
      <c r="J2084" s="60">
        <v>118000</v>
      </c>
      <c r="K2084" s="60">
        <f t="shared" si="696"/>
        <v>22420</v>
      </c>
      <c r="L2084" s="61">
        <f t="shared" si="697"/>
        <v>140420</v>
      </c>
      <c r="M2084" s="60">
        <v>110000</v>
      </c>
      <c r="N2084" s="60">
        <f t="shared" si="700"/>
        <v>20900</v>
      </c>
      <c r="O2084" s="62">
        <f t="shared" si="701"/>
        <v>130900</v>
      </c>
      <c r="P2084" s="58">
        <v>81988</v>
      </c>
      <c r="Q2084" s="58">
        <v>15577.72</v>
      </c>
      <c r="R2084" s="58">
        <v>97565.72</v>
      </c>
      <c r="S2084" s="62"/>
      <c r="T2084" s="63">
        <f t="shared" si="702"/>
        <v>94724</v>
      </c>
      <c r="U2084" s="63">
        <f t="shared" si="707"/>
        <v>122014.66666666667</v>
      </c>
      <c r="V2084" s="63">
        <f t="shared" si="708"/>
        <v>130900</v>
      </c>
      <c r="W2084" s="64">
        <f t="shared" si="709"/>
        <v>120302.93277077514</v>
      </c>
      <c r="X2084" s="64">
        <f t="shared" si="710"/>
        <v>118493.24612577421</v>
      </c>
      <c r="Y2084" s="64">
        <f t="shared" si="703"/>
        <v>112812</v>
      </c>
      <c r="Z2084" s="64">
        <f t="shared" si="704"/>
        <v>106608.62306288711</v>
      </c>
      <c r="AA2084" s="64">
        <f t="shared" si="711"/>
        <v>24108.9810098505</v>
      </c>
      <c r="AB2084" s="65">
        <f t="shared" si="705"/>
        <v>0.19759084435081983</v>
      </c>
      <c r="AC2084" s="66">
        <f t="shared" si="713"/>
        <v>94724</v>
      </c>
      <c r="AD2084" s="67" t="s">
        <v>4739</v>
      </c>
    </row>
    <row r="2085" spans="1:30" s="68" customFormat="1" ht="29.5" customHeight="1" x14ac:dyDescent="0.35">
      <c r="A2085" s="57"/>
      <c r="B2085" s="3">
        <v>573</v>
      </c>
      <c r="C2085" s="9" t="s">
        <v>414</v>
      </c>
      <c r="D2085" s="106" t="s">
        <v>1767</v>
      </c>
      <c r="E2085" s="107" t="s">
        <v>1768</v>
      </c>
      <c r="F2085" s="4" t="s">
        <v>13</v>
      </c>
      <c r="G2085" s="58">
        <v>74200</v>
      </c>
      <c r="H2085" s="58">
        <v>14098</v>
      </c>
      <c r="I2085" s="59">
        <v>88298</v>
      </c>
      <c r="J2085" s="60">
        <v>96000</v>
      </c>
      <c r="K2085" s="60">
        <f t="shared" si="696"/>
        <v>18240</v>
      </c>
      <c r="L2085" s="61">
        <f t="shared" si="697"/>
        <v>114240</v>
      </c>
      <c r="M2085" s="60">
        <v>89000</v>
      </c>
      <c r="N2085" s="60">
        <f t="shared" si="700"/>
        <v>16910</v>
      </c>
      <c r="O2085" s="62">
        <f t="shared" si="701"/>
        <v>105910</v>
      </c>
      <c r="P2085" s="58">
        <v>76426</v>
      </c>
      <c r="Q2085" s="58">
        <v>14520.94</v>
      </c>
      <c r="R2085" s="58">
        <v>90946.94</v>
      </c>
      <c r="S2085" s="62"/>
      <c r="T2085" s="63">
        <f t="shared" si="702"/>
        <v>88298</v>
      </c>
      <c r="U2085" s="63">
        <f t="shared" si="707"/>
        <v>102816</v>
      </c>
      <c r="V2085" s="63">
        <f t="shared" si="708"/>
        <v>105910</v>
      </c>
      <c r="W2085" s="64">
        <f t="shared" si="709"/>
        <v>102227.72037945689</v>
      </c>
      <c r="X2085" s="64">
        <f t="shared" si="710"/>
        <v>101623.38179695567</v>
      </c>
      <c r="Y2085" s="64">
        <f t="shared" si="703"/>
        <v>97104</v>
      </c>
      <c r="Z2085" s="64">
        <f t="shared" si="704"/>
        <v>94960.690898477827</v>
      </c>
      <c r="AA2085" s="64">
        <f t="shared" si="711"/>
        <v>13244.865722233653</v>
      </c>
      <c r="AB2085" s="65">
        <f t="shared" si="705"/>
        <v>0.12882105627756044</v>
      </c>
      <c r="AC2085" s="66">
        <f t="shared" si="713"/>
        <v>88298</v>
      </c>
      <c r="AD2085" s="67" t="s">
        <v>4739</v>
      </c>
    </row>
    <row r="2086" spans="1:30" s="68" customFormat="1" ht="29.5" customHeight="1" x14ac:dyDescent="0.35">
      <c r="A2086" s="57"/>
      <c r="B2086" s="3">
        <v>574</v>
      </c>
      <c r="C2086" s="9" t="s">
        <v>414</v>
      </c>
      <c r="D2086" s="106" t="s">
        <v>1771</v>
      </c>
      <c r="E2086" s="107" t="s">
        <v>1770</v>
      </c>
      <c r="F2086" s="4" t="s">
        <v>13</v>
      </c>
      <c r="G2086" s="58">
        <v>42016.806722689078</v>
      </c>
      <c r="H2086" s="58">
        <v>7983.1932773109247</v>
      </c>
      <c r="I2086" s="59">
        <v>50000</v>
      </c>
      <c r="J2086" s="60">
        <v>112000</v>
      </c>
      <c r="K2086" s="60">
        <f t="shared" si="696"/>
        <v>21280</v>
      </c>
      <c r="L2086" s="61">
        <f t="shared" si="697"/>
        <v>133280</v>
      </c>
      <c r="M2086" s="60">
        <v>103000</v>
      </c>
      <c r="N2086" s="60">
        <f t="shared" si="700"/>
        <v>19570</v>
      </c>
      <c r="O2086" s="62">
        <f t="shared" si="701"/>
        <v>122570</v>
      </c>
      <c r="P2086" s="58">
        <v>43697.478991596639</v>
      </c>
      <c r="Q2086" s="58">
        <v>8302.5210084033624</v>
      </c>
      <c r="R2086" s="58">
        <v>52000</v>
      </c>
      <c r="S2086" s="62"/>
      <c r="T2086" s="63">
        <f t="shared" si="702"/>
        <v>50000</v>
      </c>
      <c r="U2086" s="63">
        <f t="shared" si="707"/>
        <v>101950</v>
      </c>
      <c r="V2086" s="63">
        <f t="shared" si="708"/>
        <v>122570</v>
      </c>
      <c r="W2086" s="64">
        <f t="shared" si="709"/>
        <v>93477.349885416726</v>
      </c>
      <c r="X2086" s="64">
        <f t="shared" si="710"/>
        <v>84124.089380435529</v>
      </c>
      <c r="Y2086" s="64">
        <f t="shared" si="703"/>
        <v>86285</v>
      </c>
      <c r="Z2086" s="64">
        <f t="shared" si="704"/>
        <v>67062.044690217765</v>
      </c>
      <c r="AA2086" s="64">
        <f t="shared" si="711"/>
        <v>45307.592079032409</v>
      </c>
      <c r="AB2086" s="65">
        <f t="shared" si="705"/>
        <v>0.44440992720973427</v>
      </c>
      <c r="AC2086" s="66">
        <f>Z2086</f>
        <v>67062.044690217765</v>
      </c>
      <c r="AD2086" s="90" t="s">
        <v>4745</v>
      </c>
    </row>
    <row r="2087" spans="1:30" s="68" customFormat="1" ht="29.5" customHeight="1" x14ac:dyDescent="0.35">
      <c r="A2087" s="57"/>
      <c r="B2087" s="3">
        <v>575</v>
      </c>
      <c r="C2087" s="9" t="s">
        <v>414</v>
      </c>
      <c r="D2087" s="106" t="s">
        <v>1773</v>
      </c>
      <c r="E2087" s="107" t="s">
        <v>1774</v>
      </c>
      <c r="F2087" s="4" t="s">
        <v>13</v>
      </c>
      <c r="G2087" s="58">
        <v>32000</v>
      </c>
      <c r="H2087" s="58">
        <v>6080</v>
      </c>
      <c r="I2087" s="59">
        <v>38080</v>
      </c>
      <c r="J2087" s="60">
        <v>98000</v>
      </c>
      <c r="K2087" s="60">
        <f t="shared" si="696"/>
        <v>18620</v>
      </c>
      <c r="L2087" s="61">
        <f t="shared" si="697"/>
        <v>116620</v>
      </c>
      <c r="M2087" s="60">
        <v>91000</v>
      </c>
      <c r="N2087" s="60">
        <f t="shared" si="700"/>
        <v>17290</v>
      </c>
      <c r="O2087" s="62">
        <f t="shared" si="701"/>
        <v>108290</v>
      </c>
      <c r="P2087" s="58">
        <v>32960</v>
      </c>
      <c r="Q2087" s="58">
        <v>6262.4</v>
      </c>
      <c r="R2087" s="58">
        <v>39222.400000000001</v>
      </c>
      <c r="S2087" s="62"/>
      <c r="T2087" s="63">
        <f t="shared" si="702"/>
        <v>38080</v>
      </c>
      <c r="U2087" s="63">
        <f t="shared" si="707"/>
        <v>87663.333333333328</v>
      </c>
      <c r="V2087" s="63">
        <f t="shared" si="708"/>
        <v>108290</v>
      </c>
      <c r="W2087" s="64">
        <f t="shared" si="709"/>
        <v>78346.471794855635</v>
      </c>
      <c r="X2087" s="64">
        <f t="shared" si="710"/>
        <v>68073.788587464922</v>
      </c>
      <c r="Y2087" s="64">
        <f t="shared" si="703"/>
        <v>73185</v>
      </c>
      <c r="Z2087" s="64">
        <f t="shared" si="704"/>
        <v>53076.894293732461</v>
      </c>
      <c r="AA2087" s="64">
        <f t="shared" si="711"/>
        <v>43141.945173268832</v>
      </c>
      <c r="AB2087" s="65">
        <f t="shared" si="705"/>
        <v>0.49213215529033993</v>
      </c>
      <c r="AC2087" s="66">
        <f t="shared" ref="AC2087:AC2093" si="714">Z2087</f>
        <v>53076.894293732461</v>
      </c>
      <c r="AD2087" s="90" t="s">
        <v>4745</v>
      </c>
    </row>
    <row r="2088" spans="1:30" s="68" customFormat="1" ht="29.5" customHeight="1" x14ac:dyDescent="0.35">
      <c r="A2088" s="57"/>
      <c r="B2088" s="3">
        <v>576</v>
      </c>
      <c r="C2088" s="9" t="s">
        <v>414</v>
      </c>
      <c r="D2088" s="106" t="s">
        <v>2623</v>
      </c>
      <c r="E2088" s="107" t="s">
        <v>1776</v>
      </c>
      <c r="F2088" s="4" t="s">
        <v>13</v>
      </c>
      <c r="G2088" s="58">
        <v>38000</v>
      </c>
      <c r="H2088" s="58">
        <v>7220</v>
      </c>
      <c r="I2088" s="59">
        <v>45220</v>
      </c>
      <c r="J2088" s="60">
        <v>102000</v>
      </c>
      <c r="K2088" s="60">
        <f t="shared" si="696"/>
        <v>19380</v>
      </c>
      <c r="L2088" s="61">
        <f t="shared" si="697"/>
        <v>121380</v>
      </c>
      <c r="M2088" s="60">
        <v>94000</v>
      </c>
      <c r="N2088" s="60">
        <f t="shared" si="700"/>
        <v>17860</v>
      </c>
      <c r="O2088" s="62">
        <f t="shared" si="701"/>
        <v>111860</v>
      </c>
      <c r="P2088" s="58">
        <v>39900</v>
      </c>
      <c r="Q2088" s="58">
        <v>7581</v>
      </c>
      <c r="R2088" s="58">
        <v>47481</v>
      </c>
      <c r="S2088" s="62"/>
      <c r="T2088" s="63">
        <f t="shared" si="702"/>
        <v>45220</v>
      </c>
      <c r="U2088" s="63">
        <f t="shared" si="707"/>
        <v>92820</v>
      </c>
      <c r="V2088" s="63">
        <f t="shared" si="708"/>
        <v>111860</v>
      </c>
      <c r="W2088" s="64">
        <f t="shared" si="709"/>
        <v>84993.197642303887</v>
      </c>
      <c r="X2088" s="64">
        <f t="shared" si="710"/>
        <v>76350.556468654599</v>
      </c>
      <c r="Y2088" s="64">
        <f t="shared" si="703"/>
        <v>78540</v>
      </c>
      <c r="Z2088" s="64">
        <f t="shared" si="704"/>
        <v>60785.278234327299</v>
      </c>
      <c r="AA2088" s="64">
        <f t="shared" si="711"/>
        <v>41496.71794250721</v>
      </c>
      <c r="AB2088" s="65">
        <f t="shared" si="705"/>
        <v>0.44706655831186393</v>
      </c>
      <c r="AC2088" s="66">
        <f t="shared" si="714"/>
        <v>60785.278234327299</v>
      </c>
      <c r="AD2088" s="90" t="s">
        <v>4745</v>
      </c>
    </row>
    <row r="2089" spans="1:30" s="68" customFormat="1" ht="29.5" customHeight="1" x14ac:dyDescent="0.35">
      <c r="A2089" s="57"/>
      <c r="B2089" s="3">
        <v>577</v>
      </c>
      <c r="C2089" s="9" t="s">
        <v>414</v>
      </c>
      <c r="D2089" s="106" t="s">
        <v>1777</v>
      </c>
      <c r="E2089" s="107" t="s">
        <v>1780</v>
      </c>
      <c r="F2089" s="4" t="s">
        <v>13</v>
      </c>
      <c r="G2089" s="58">
        <v>33000</v>
      </c>
      <c r="H2089" s="58">
        <v>6270</v>
      </c>
      <c r="I2089" s="59">
        <v>39270</v>
      </c>
      <c r="J2089" s="60">
        <v>118000</v>
      </c>
      <c r="K2089" s="60">
        <f t="shared" ref="K2089:K2148" si="715">+J2089*19%</f>
        <v>22420</v>
      </c>
      <c r="L2089" s="61">
        <f t="shared" ref="L2089:L2148" si="716">+J2089+K2089</f>
        <v>140420</v>
      </c>
      <c r="M2089" s="60">
        <v>110000</v>
      </c>
      <c r="N2089" s="60">
        <f t="shared" si="700"/>
        <v>20900</v>
      </c>
      <c r="O2089" s="62">
        <f t="shared" si="701"/>
        <v>130900</v>
      </c>
      <c r="P2089" s="58">
        <v>33990</v>
      </c>
      <c r="Q2089" s="58">
        <v>6458.1</v>
      </c>
      <c r="R2089" s="58">
        <v>40448.1</v>
      </c>
      <c r="S2089" s="62"/>
      <c r="T2089" s="63">
        <f t="shared" si="702"/>
        <v>39270</v>
      </c>
      <c r="U2089" s="63">
        <f t="shared" si="707"/>
        <v>103530</v>
      </c>
      <c r="V2089" s="63">
        <f t="shared" si="708"/>
        <v>130900</v>
      </c>
      <c r="W2089" s="64">
        <f t="shared" si="709"/>
        <v>89703.593032388177</v>
      </c>
      <c r="X2089" s="64">
        <f t="shared" si="710"/>
        <v>74579.291845493572</v>
      </c>
      <c r="Y2089" s="64">
        <f t="shared" si="703"/>
        <v>85085</v>
      </c>
      <c r="Z2089" s="64">
        <f t="shared" si="704"/>
        <v>56924.645922746786</v>
      </c>
      <c r="AA2089" s="64">
        <f t="shared" si="711"/>
        <v>55853.990904858358</v>
      </c>
      <c r="AB2089" s="65">
        <f t="shared" si="705"/>
        <v>0.53949571046902689</v>
      </c>
      <c r="AC2089" s="66">
        <f t="shared" si="714"/>
        <v>56924.645922746786</v>
      </c>
      <c r="AD2089" s="90" t="s">
        <v>4745</v>
      </c>
    </row>
    <row r="2090" spans="1:30" s="68" customFormat="1" ht="29.5" customHeight="1" x14ac:dyDescent="0.35">
      <c r="A2090" s="57"/>
      <c r="B2090" s="3">
        <v>578</v>
      </c>
      <c r="C2090" s="9" t="s">
        <v>414</v>
      </c>
      <c r="D2090" s="106" t="s">
        <v>1781</v>
      </c>
      <c r="E2090" s="107" t="s">
        <v>1782</v>
      </c>
      <c r="F2090" s="4" t="s">
        <v>13</v>
      </c>
      <c r="G2090" s="58">
        <v>42000</v>
      </c>
      <c r="H2090" s="58">
        <v>7980</v>
      </c>
      <c r="I2090" s="59">
        <v>49980</v>
      </c>
      <c r="J2090" s="60">
        <v>134000</v>
      </c>
      <c r="K2090" s="60">
        <f t="shared" si="715"/>
        <v>25460</v>
      </c>
      <c r="L2090" s="61">
        <f t="shared" si="716"/>
        <v>159460</v>
      </c>
      <c r="M2090" s="60">
        <v>122000</v>
      </c>
      <c r="N2090" s="60">
        <f t="shared" si="700"/>
        <v>23180</v>
      </c>
      <c r="O2090" s="62">
        <f t="shared" si="701"/>
        <v>145180</v>
      </c>
      <c r="P2090" s="58">
        <v>43260</v>
      </c>
      <c r="Q2090" s="58">
        <v>8219.4</v>
      </c>
      <c r="R2090" s="58">
        <v>51479.4</v>
      </c>
      <c r="S2090" s="62"/>
      <c r="T2090" s="63">
        <f t="shared" si="702"/>
        <v>49980</v>
      </c>
      <c r="U2090" s="63">
        <f t="shared" si="707"/>
        <v>118206.66666666667</v>
      </c>
      <c r="V2090" s="63">
        <f t="shared" si="708"/>
        <v>145180</v>
      </c>
      <c r="W2090" s="64">
        <f t="shared" si="709"/>
        <v>104982.82808960223</v>
      </c>
      <c r="X2090" s="64">
        <f t="shared" si="710"/>
        <v>90450.890036900382</v>
      </c>
      <c r="Y2090" s="64">
        <f t="shared" si="703"/>
        <v>97580</v>
      </c>
      <c r="Z2090" s="64">
        <f t="shared" si="704"/>
        <v>70215.445018450191</v>
      </c>
      <c r="AA2090" s="64">
        <f t="shared" si="711"/>
        <v>59515.864551675062</v>
      </c>
      <c r="AB2090" s="65">
        <f t="shared" si="705"/>
        <v>0.5034899149935852</v>
      </c>
      <c r="AC2090" s="66">
        <f t="shared" si="714"/>
        <v>70215.445018450191</v>
      </c>
      <c r="AD2090" s="90" t="s">
        <v>4745</v>
      </c>
    </row>
    <row r="2091" spans="1:30" s="68" customFormat="1" ht="29.5" customHeight="1" x14ac:dyDescent="0.35">
      <c r="A2091" s="57"/>
      <c r="B2091" s="3">
        <v>579</v>
      </c>
      <c r="C2091" s="9" t="s">
        <v>414</v>
      </c>
      <c r="D2091" s="106" t="s">
        <v>1783</v>
      </c>
      <c r="E2091" s="107" t="s">
        <v>1784</v>
      </c>
      <c r="F2091" s="4" t="s">
        <v>13</v>
      </c>
      <c r="G2091" s="58">
        <v>39000</v>
      </c>
      <c r="H2091" s="58">
        <v>7410</v>
      </c>
      <c r="I2091" s="59">
        <v>46410</v>
      </c>
      <c r="J2091" s="60">
        <v>115000</v>
      </c>
      <c r="K2091" s="60">
        <f t="shared" si="715"/>
        <v>21850</v>
      </c>
      <c r="L2091" s="61">
        <f t="shared" si="716"/>
        <v>136850</v>
      </c>
      <c r="M2091" s="60">
        <v>107000</v>
      </c>
      <c r="N2091" s="60">
        <f t="shared" si="700"/>
        <v>20330</v>
      </c>
      <c r="O2091" s="62">
        <f t="shared" si="701"/>
        <v>127330</v>
      </c>
      <c r="P2091" s="58">
        <v>40950</v>
      </c>
      <c r="Q2091" s="58">
        <v>7780.5</v>
      </c>
      <c r="R2091" s="58">
        <v>48730.5</v>
      </c>
      <c r="S2091" s="62"/>
      <c r="T2091" s="63">
        <f t="shared" si="702"/>
        <v>46410</v>
      </c>
      <c r="U2091" s="63">
        <f t="shared" si="707"/>
        <v>103530</v>
      </c>
      <c r="V2091" s="63">
        <f t="shared" si="708"/>
        <v>127330</v>
      </c>
      <c r="W2091" s="64">
        <f t="shared" si="709"/>
        <v>93167.055437815987</v>
      </c>
      <c r="X2091" s="64">
        <f t="shared" si="710"/>
        <v>81726.143681724934</v>
      </c>
      <c r="Y2091" s="64">
        <f t="shared" si="703"/>
        <v>86870</v>
      </c>
      <c r="Z2091" s="64">
        <f t="shared" si="704"/>
        <v>64068.071840862467</v>
      </c>
      <c r="AA2091" s="64">
        <f t="shared" si="711"/>
        <v>49695.858982414218</v>
      </c>
      <c r="AB2091" s="65">
        <f t="shared" si="705"/>
        <v>0.48001409236370346</v>
      </c>
      <c r="AC2091" s="66">
        <f t="shared" si="714"/>
        <v>64068.071840862467</v>
      </c>
      <c r="AD2091" s="90" t="s">
        <v>4745</v>
      </c>
    </row>
    <row r="2092" spans="1:30" s="68" customFormat="1" ht="29.5" customHeight="1" x14ac:dyDescent="0.35">
      <c r="A2092" s="57"/>
      <c r="B2092" s="3">
        <v>580</v>
      </c>
      <c r="C2092" s="9" t="s">
        <v>414</v>
      </c>
      <c r="D2092" s="106" t="s">
        <v>1785</v>
      </c>
      <c r="E2092" s="107" t="s">
        <v>1786</v>
      </c>
      <c r="F2092" s="4" t="s">
        <v>13</v>
      </c>
      <c r="G2092" s="58">
        <v>42000</v>
      </c>
      <c r="H2092" s="58">
        <v>7980</v>
      </c>
      <c r="I2092" s="59">
        <v>49980</v>
      </c>
      <c r="J2092" s="60">
        <v>125000</v>
      </c>
      <c r="K2092" s="60">
        <f t="shared" si="715"/>
        <v>23750</v>
      </c>
      <c r="L2092" s="61">
        <f t="shared" si="716"/>
        <v>148750</v>
      </c>
      <c r="M2092" s="60">
        <v>115000</v>
      </c>
      <c r="N2092" s="60">
        <f t="shared" si="700"/>
        <v>21850</v>
      </c>
      <c r="O2092" s="62">
        <f t="shared" si="701"/>
        <v>136850</v>
      </c>
      <c r="P2092" s="58">
        <v>43680</v>
      </c>
      <c r="Q2092" s="58">
        <v>8299.2000000000007</v>
      </c>
      <c r="R2092" s="58">
        <v>51979.199999999997</v>
      </c>
      <c r="S2092" s="62"/>
      <c r="T2092" s="63">
        <f t="shared" si="702"/>
        <v>49980</v>
      </c>
      <c r="U2092" s="63">
        <f t="shared" si="707"/>
        <v>111860</v>
      </c>
      <c r="V2092" s="63">
        <f t="shared" si="708"/>
        <v>136850</v>
      </c>
      <c r="W2092" s="64">
        <f t="shared" si="709"/>
        <v>100577.1540650535</v>
      </c>
      <c r="X2092" s="64">
        <f t="shared" si="710"/>
        <v>88136.884072786765</v>
      </c>
      <c r="Y2092" s="64">
        <f t="shared" si="703"/>
        <v>93415</v>
      </c>
      <c r="Z2092" s="64">
        <f t="shared" si="704"/>
        <v>69058.44203639339</v>
      </c>
      <c r="AA2092" s="64">
        <f t="shared" si="711"/>
        <v>53918.951213835753</v>
      </c>
      <c r="AB2092" s="65">
        <f t="shared" si="705"/>
        <v>0.48202173443443369</v>
      </c>
      <c r="AC2092" s="66">
        <f t="shared" si="714"/>
        <v>69058.44203639339</v>
      </c>
      <c r="AD2092" s="90" t="s">
        <v>4745</v>
      </c>
    </row>
    <row r="2093" spans="1:30" s="68" customFormat="1" ht="29.5" customHeight="1" x14ac:dyDescent="0.35">
      <c r="A2093" s="57"/>
      <c r="B2093" s="3">
        <v>581</v>
      </c>
      <c r="C2093" s="9" t="s">
        <v>414</v>
      </c>
      <c r="D2093" s="106" t="s">
        <v>1787</v>
      </c>
      <c r="E2093" s="107" t="s">
        <v>1788</v>
      </c>
      <c r="F2093" s="4" t="s">
        <v>13</v>
      </c>
      <c r="G2093" s="58">
        <v>32000</v>
      </c>
      <c r="H2093" s="58">
        <v>6080</v>
      </c>
      <c r="I2093" s="59">
        <v>38080</v>
      </c>
      <c r="J2093" s="60">
        <v>105000</v>
      </c>
      <c r="K2093" s="60">
        <f t="shared" si="715"/>
        <v>19950</v>
      </c>
      <c r="L2093" s="61">
        <f t="shared" si="716"/>
        <v>124950</v>
      </c>
      <c r="M2093" s="60">
        <v>97000</v>
      </c>
      <c r="N2093" s="60">
        <f t="shared" si="700"/>
        <v>18430</v>
      </c>
      <c r="O2093" s="62">
        <f t="shared" si="701"/>
        <v>115430</v>
      </c>
      <c r="P2093" s="58">
        <v>33600</v>
      </c>
      <c r="Q2093" s="58">
        <v>6384</v>
      </c>
      <c r="R2093" s="58">
        <v>39984</v>
      </c>
      <c r="S2093" s="62"/>
      <c r="T2093" s="63">
        <f t="shared" si="702"/>
        <v>38080</v>
      </c>
      <c r="U2093" s="63">
        <f t="shared" si="707"/>
        <v>92820</v>
      </c>
      <c r="V2093" s="63">
        <f t="shared" si="708"/>
        <v>115430</v>
      </c>
      <c r="W2093" s="64">
        <f t="shared" si="709"/>
        <v>81893.72616124255</v>
      </c>
      <c r="X2093" s="64">
        <f t="shared" si="710"/>
        <v>69886.143311910622</v>
      </c>
      <c r="Y2093" s="64">
        <f t="shared" si="703"/>
        <v>76755</v>
      </c>
      <c r="Z2093" s="64">
        <f t="shared" si="704"/>
        <v>53983.071655955311</v>
      </c>
      <c r="AA2093" s="64">
        <f t="shared" si="711"/>
        <v>47644.604101618897</v>
      </c>
      <c r="AB2093" s="65">
        <f t="shared" si="705"/>
        <v>0.51330105690173344</v>
      </c>
      <c r="AC2093" s="66">
        <f t="shared" si="714"/>
        <v>53983.071655955311</v>
      </c>
      <c r="AD2093" s="90" t="s">
        <v>4745</v>
      </c>
    </row>
    <row r="2094" spans="1:30" s="68" customFormat="1" ht="29.5" customHeight="1" x14ac:dyDescent="0.35">
      <c r="A2094" s="57"/>
      <c r="B2094" s="3">
        <v>582</v>
      </c>
      <c r="C2094" s="9" t="s">
        <v>414</v>
      </c>
      <c r="D2094" s="106" t="s">
        <v>1789</v>
      </c>
      <c r="E2094" s="107" t="s">
        <v>1790</v>
      </c>
      <c r="F2094" s="4" t="s">
        <v>13</v>
      </c>
      <c r="G2094" s="58">
        <v>36000</v>
      </c>
      <c r="H2094" s="58">
        <v>6840</v>
      </c>
      <c r="I2094" s="59">
        <v>42840</v>
      </c>
      <c r="J2094" s="60">
        <v>52000</v>
      </c>
      <c r="K2094" s="60">
        <f t="shared" si="715"/>
        <v>9880</v>
      </c>
      <c r="L2094" s="61">
        <f t="shared" si="716"/>
        <v>61880</v>
      </c>
      <c r="M2094" s="60">
        <v>49000</v>
      </c>
      <c r="N2094" s="60">
        <f t="shared" si="700"/>
        <v>9310</v>
      </c>
      <c r="O2094" s="62">
        <f t="shared" si="701"/>
        <v>58310</v>
      </c>
      <c r="P2094" s="58">
        <v>37440</v>
      </c>
      <c r="Q2094" s="58">
        <v>7113.6</v>
      </c>
      <c r="R2094" s="58">
        <v>44553.599999999999</v>
      </c>
      <c r="S2094" s="62"/>
      <c r="T2094" s="63">
        <f t="shared" si="702"/>
        <v>42840</v>
      </c>
      <c r="U2094" s="63">
        <f t="shared" si="707"/>
        <v>54343.333333333336</v>
      </c>
      <c r="V2094" s="63">
        <f t="shared" si="708"/>
        <v>58310</v>
      </c>
      <c r="W2094" s="64">
        <f t="shared" si="709"/>
        <v>53667.858930874238</v>
      </c>
      <c r="X2094" s="64">
        <f t="shared" si="710"/>
        <v>52954.230271668835</v>
      </c>
      <c r="Y2094" s="64">
        <f t="shared" si="703"/>
        <v>50575</v>
      </c>
      <c r="Z2094" s="64">
        <f t="shared" si="704"/>
        <v>47897.115135834421</v>
      </c>
      <c r="AA2094" s="64">
        <f t="shared" si="711"/>
        <v>10120.83165225729</v>
      </c>
      <c r="AB2094" s="65">
        <f t="shared" si="705"/>
        <v>0.18623869813391319</v>
      </c>
      <c r="AC2094" s="66">
        <f>T2094</f>
        <v>42840</v>
      </c>
      <c r="AD2094" s="67" t="s">
        <v>4739</v>
      </c>
    </row>
    <row r="2095" spans="1:30" s="68" customFormat="1" ht="29.5" customHeight="1" x14ac:dyDescent="0.35">
      <c r="A2095" s="57"/>
      <c r="B2095" s="3">
        <v>583</v>
      </c>
      <c r="C2095" s="9" t="s">
        <v>414</v>
      </c>
      <c r="D2095" s="106" t="s">
        <v>1791</v>
      </c>
      <c r="E2095" s="107" t="s">
        <v>1792</v>
      </c>
      <c r="F2095" s="4" t="s">
        <v>13</v>
      </c>
      <c r="G2095" s="58">
        <v>34000</v>
      </c>
      <c r="H2095" s="58">
        <v>6460</v>
      </c>
      <c r="I2095" s="59">
        <v>40460</v>
      </c>
      <c r="J2095" s="60">
        <v>121000</v>
      </c>
      <c r="K2095" s="60">
        <f t="shared" si="715"/>
        <v>22990</v>
      </c>
      <c r="L2095" s="61">
        <f t="shared" si="716"/>
        <v>143990</v>
      </c>
      <c r="M2095" s="60">
        <v>110000</v>
      </c>
      <c r="N2095" s="60">
        <f t="shared" si="700"/>
        <v>20900</v>
      </c>
      <c r="O2095" s="62">
        <f t="shared" si="701"/>
        <v>130900</v>
      </c>
      <c r="P2095" s="58">
        <v>35020.000000000007</v>
      </c>
      <c r="Q2095" s="58">
        <v>6653.8000000000011</v>
      </c>
      <c r="R2095" s="58">
        <v>41673.80000000001</v>
      </c>
      <c r="S2095" s="62"/>
      <c r="T2095" s="63">
        <f t="shared" si="702"/>
        <v>40460</v>
      </c>
      <c r="U2095" s="63">
        <f t="shared" si="707"/>
        <v>105116.66666666667</v>
      </c>
      <c r="V2095" s="63">
        <f t="shared" si="708"/>
        <v>130900</v>
      </c>
      <c r="W2095" s="64">
        <f t="shared" si="709"/>
        <v>91362.074494037326</v>
      </c>
      <c r="X2095" s="64">
        <f t="shared" si="710"/>
        <v>76335.654885654891</v>
      </c>
      <c r="Y2095" s="64">
        <f t="shared" si="703"/>
        <v>85680</v>
      </c>
      <c r="Z2095" s="64">
        <f t="shared" si="704"/>
        <v>58397.827442827445</v>
      </c>
      <c r="AA2095" s="64">
        <f t="shared" si="711"/>
        <v>56375.530448354402</v>
      </c>
      <c r="AB2095" s="65">
        <f t="shared" si="705"/>
        <v>0.53631390945001811</v>
      </c>
      <c r="AC2095" s="66">
        <f>Z2095</f>
        <v>58397.827442827445</v>
      </c>
      <c r="AD2095" s="90" t="s">
        <v>4745</v>
      </c>
    </row>
    <row r="2096" spans="1:30" s="68" customFormat="1" ht="29.5" customHeight="1" x14ac:dyDescent="0.35">
      <c r="A2096" s="57"/>
      <c r="B2096" s="3">
        <v>584</v>
      </c>
      <c r="C2096" s="9" t="s">
        <v>414</v>
      </c>
      <c r="D2096" s="106" t="s">
        <v>1793</v>
      </c>
      <c r="E2096" s="107" t="s">
        <v>1794</v>
      </c>
      <c r="F2096" s="4" t="s">
        <v>13</v>
      </c>
      <c r="G2096" s="58">
        <v>35000</v>
      </c>
      <c r="H2096" s="58">
        <v>6650</v>
      </c>
      <c r="I2096" s="59">
        <v>41650</v>
      </c>
      <c r="J2096" s="60">
        <v>107000</v>
      </c>
      <c r="K2096" s="60">
        <f t="shared" si="715"/>
        <v>20330</v>
      </c>
      <c r="L2096" s="61">
        <f t="shared" si="716"/>
        <v>127330</v>
      </c>
      <c r="M2096" s="60">
        <v>98000</v>
      </c>
      <c r="N2096" s="60">
        <f t="shared" si="700"/>
        <v>18620</v>
      </c>
      <c r="O2096" s="62">
        <f t="shared" si="701"/>
        <v>116620</v>
      </c>
      <c r="P2096" s="58">
        <v>36050</v>
      </c>
      <c r="Q2096" s="58">
        <v>6849.5</v>
      </c>
      <c r="R2096" s="58">
        <v>42899.5</v>
      </c>
      <c r="S2096" s="62"/>
      <c r="T2096" s="63">
        <f t="shared" si="702"/>
        <v>41650</v>
      </c>
      <c r="U2096" s="63">
        <f t="shared" si="707"/>
        <v>95200</v>
      </c>
      <c r="V2096" s="63">
        <f t="shared" si="708"/>
        <v>116620</v>
      </c>
      <c r="W2096" s="64">
        <f t="shared" si="709"/>
        <v>85199.999843413636</v>
      </c>
      <c r="X2096" s="64">
        <f t="shared" si="710"/>
        <v>74187.514863258039</v>
      </c>
      <c r="Y2096" s="64">
        <f t="shared" si="703"/>
        <v>79135</v>
      </c>
      <c r="Z2096" s="64">
        <f t="shared" si="704"/>
        <v>57918.757431629019</v>
      </c>
      <c r="AA2096" s="64">
        <f t="shared" si="711"/>
        <v>46683.807685320615</v>
      </c>
      <c r="AB2096" s="65">
        <f t="shared" si="705"/>
        <v>0.49037613114832579</v>
      </c>
      <c r="AC2096" s="66">
        <f t="shared" ref="AC2096:AC2101" si="717">Z2096</f>
        <v>57918.757431629019</v>
      </c>
      <c r="AD2096" s="90" t="s">
        <v>4745</v>
      </c>
    </row>
    <row r="2097" spans="1:30" s="68" customFormat="1" ht="29.5" customHeight="1" x14ac:dyDescent="0.35">
      <c r="A2097" s="57"/>
      <c r="B2097" s="3">
        <v>585</v>
      </c>
      <c r="C2097" s="9" t="s">
        <v>414</v>
      </c>
      <c r="D2097" s="106" t="s">
        <v>1797</v>
      </c>
      <c r="E2097" s="107" t="s">
        <v>1798</v>
      </c>
      <c r="F2097" s="4" t="s">
        <v>13</v>
      </c>
      <c r="G2097" s="58">
        <v>35000</v>
      </c>
      <c r="H2097" s="58">
        <v>6650</v>
      </c>
      <c r="I2097" s="59">
        <v>41650</v>
      </c>
      <c r="J2097" s="60">
        <v>105000</v>
      </c>
      <c r="K2097" s="60">
        <f t="shared" si="715"/>
        <v>19950</v>
      </c>
      <c r="L2097" s="61">
        <f t="shared" si="716"/>
        <v>124950</v>
      </c>
      <c r="M2097" s="60">
        <v>98000</v>
      </c>
      <c r="N2097" s="60">
        <f t="shared" si="700"/>
        <v>18620</v>
      </c>
      <c r="O2097" s="62">
        <f t="shared" si="701"/>
        <v>116620</v>
      </c>
      <c r="P2097" s="58">
        <v>36050</v>
      </c>
      <c r="Q2097" s="58">
        <v>6849.5</v>
      </c>
      <c r="R2097" s="58">
        <v>42899.5</v>
      </c>
      <c r="S2097" s="62"/>
      <c r="T2097" s="63">
        <f t="shared" si="702"/>
        <v>41650</v>
      </c>
      <c r="U2097" s="63">
        <f t="shared" si="707"/>
        <v>94406.666666666672</v>
      </c>
      <c r="V2097" s="63">
        <f t="shared" si="708"/>
        <v>116620</v>
      </c>
      <c r="W2097" s="64">
        <f t="shared" si="709"/>
        <v>84665.816522677284</v>
      </c>
      <c r="X2097" s="64">
        <f t="shared" si="710"/>
        <v>73914.084507042251</v>
      </c>
      <c r="Y2097" s="64">
        <f t="shared" si="703"/>
        <v>79135</v>
      </c>
      <c r="Z2097" s="64">
        <f t="shared" si="704"/>
        <v>57782.042253521126</v>
      </c>
      <c r="AA2097" s="64">
        <f t="shared" si="711"/>
        <v>45878.062658893235</v>
      </c>
      <c r="AB2097" s="65">
        <f t="shared" si="705"/>
        <v>0.48596210711347965</v>
      </c>
      <c r="AC2097" s="66">
        <f t="shared" si="717"/>
        <v>57782.042253521126</v>
      </c>
      <c r="AD2097" s="90" t="s">
        <v>4745</v>
      </c>
    </row>
    <row r="2098" spans="1:30" s="68" customFormat="1" ht="29.5" customHeight="1" x14ac:dyDescent="0.35">
      <c r="A2098" s="57"/>
      <c r="B2098" s="3">
        <v>586</v>
      </c>
      <c r="C2098" s="9" t="s">
        <v>414</v>
      </c>
      <c r="D2098" s="106" t="s">
        <v>1799</v>
      </c>
      <c r="E2098" s="107" t="s">
        <v>1800</v>
      </c>
      <c r="F2098" s="4" t="s">
        <v>13</v>
      </c>
      <c r="G2098" s="58">
        <v>35000</v>
      </c>
      <c r="H2098" s="58">
        <v>6650</v>
      </c>
      <c r="I2098" s="59">
        <v>41650</v>
      </c>
      <c r="J2098" s="60">
        <v>123000</v>
      </c>
      <c r="K2098" s="60">
        <f t="shared" si="715"/>
        <v>23370</v>
      </c>
      <c r="L2098" s="61">
        <f t="shared" si="716"/>
        <v>146370</v>
      </c>
      <c r="M2098" s="60">
        <v>113000</v>
      </c>
      <c r="N2098" s="60">
        <f t="shared" si="700"/>
        <v>21470</v>
      </c>
      <c r="O2098" s="62">
        <f t="shared" si="701"/>
        <v>134470</v>
      </c>
      <c r="P2098" s="58">
        <v>36050</v>
      </c>
      <c r="Q2098" s="58">
        <v>6849.5</v>
      </c>
      <c r="R2098" s="58">
        <v>42899.5</v>
      </c>
      <c r="S2098" s="62"/>
      <c r="T2098" s="63">
        <f t="shared" si="702"/>
        <v>41650</v>
      </c>
      <c r="U2098" s="63">
        <f t="shared" si="707"/>
        <v>107496.66666666667</v>
      </c>
      <c r="V2098" s="63">
        <f t="shared" si="708"/>
        <v>134470</v>
      </c>
      <c r="W2098" s="64">
        <f t="shared" si="709"/>
        <v>93590.297505518829</v>
      </c>
      <c r="X2098" s="64">
        <f t="shared" si="710"/>
        <v>78373.575071077212</v>
      </c>
      <c r="Y2098" s="64">
        <f t="shared" si="703"/>
        <v>88060</v>
      </c>
      <c r="Z2098" s="64">
        <f t="shared" si="704"/>
        <v>60011.787535538606</v>
      </c>
      <c r="AA2098" s="64">
        <f t="shared" si="711"/>
        <v>57334.458516090759</v>
      </c>
      <c r="AB2098" s="65">
        <f t="shared" si="705"/>
        <v>0.53336033845474984</v>
      </c>
      <c r="AC2098" s="66">
        <f t="shared" si="717"/>
        <v>60011.787535538606</v>
      </c>
      <c r="AD2098" s="90" t="s">
        <v>4745</v>
      </c>
    </row>
    <row r="2099" spans="1:30" s="68" customFormat="1" ht="29.5" customHeight="1" x14ac:dyDescent="0.35">
      <c r="A2099" s="57"/>
      <c r="B2099" s="3">
        <v>587</v>
      </c>
      <c r="C2099" s="9" t="s">
        <v>414</v>
      </c>
      <c r="D2099" s="106" t="s">
        <v>1801</v>
      </c>
      <c r="E2099" s="107" t="s">
        <v>1802</v>
      </c>
      <c r="F2099" s="4" t="s">
        <v>13</v>
      </c>
      <c r="G2099" s="58">
        <v>35000</v>
      </c>
      <c r="H2099" s="58">
        <v>6650</v>
      </c>
      <c r="I2099" s="59">
        <v>41650</v>
      </c>
      <c r="J2099" s="60">
        <v>109000</v>
      </c>
      <c r="K2099" s="60">
        <f t="shared" si="715"/>
        <v>20710</v>
      </c>
      <c r="L2099" s="61">
        <f t="shared" si="716"/>
        <v>129710</v>
      </c>
      <c r="M2099" s="60">
        <v>101000</v>
      </c>
      <c r="N2099" s="60">
        <f t="shared" si="700"/>
        <v>19190</v>
      </c>
      <c r="O2099" s="62">
        <f t="shared" si="701"/>
        <v>120190</v>
      </c>
      <c r="P2099" s="58">
        <v>36400</v>
      </c>
      <c r="Q2099" s="58">
        <v>6916</v>
      </c>
      <c r="R2099" s="58">
        <v>43316</v>
      </c>
      <c r="S2099" s="62"/>
      <c r="T2099" s="63">
        <f t="shared" si="702"/>
        <v>41650</v>
      </c>
      <c r="U2099" s="63">
        <f t="shared" si="707"/>
        <v>97183.333333333328</v>
      </c>
      <c r="V2099" s="63">
        <f t="shared" si="708"/>
        <v>120190</v>
      </c>
      <c r="W2099" s="64">
        <f t="shared" si="709"/>
        <v>86593.561102878739</v>
      </c>
      <c r="X2099" s="64">
        <f t="shared" si="710"/>
        <v>74926.442072008271</v>
      </c>
      <c r="Y2099" s="64">
        <f t="shared" si="703"/>
        <v>80920</v>
      </c>
      <c r="Z2099" s="64">
        <f t="shared" si="704"/>
        <v>58288.221036004135</v>
      </c>
      <c r="AA2099" s="64">
        <f t="shared" si="711"/>
        <v>48328.262262710567</v>
      </c>
      <c r="AB2099" s="65">
        <f t="shared" si="705"/>
        <v>0.49728961340467059</v>
      </c>
      <c r="AC2099" s="66">
        <f t="shared" si="717"/>
        <v>58288.221036004135</v>
      </c>
      <c r="AD2099" s="90" t="s">
        <v>4745</v>
      </c>
    </row>
    <row r="2100" spans="1:30" s="68" customFormat="1" ht="29.5" customHeight="1" x14ac:dyDescent="0.35">
      <c r="A2100" s="57"/>
      <c r="B2100" s="3">
        <v>588</v>
      </c>
      <c r="C2100" s="9" t="s">
        <v>414</v>
      </c>
      <c r="D2100" s="106" t="s">
        <v>1803</v>
      </c>
      <c r="E2100" s="107" t="s">
        <v>1804</v>
      </c>
      <c r="F2100" s="4" t="s">
        <v>13</v>
      </c>
      <c r="G2100" s="58">
        <v>35000</v>
      </c>
      <c r="H2100" s="58">
        <v>6650</v>
      </c>
      <c r="I2100" s="59">
        <v>41650</v>
      </c>
      <c r="J2100" s="60">
        <v>112000</v>
      </c>
      <c r="K2100" s="60">
        <f t="shared" si="715"/>
        <v>21280</v>
      </c>
      <c r="L2100" s="61">
        <f t="shared" si="716"/>
        <v>133280</v>
      </c>
      <c r="M2100" s="60">
        <v>103000</v>
      </c>
      <c r="N2100" s="60">
        <f t="shared" si="700"/>
        <v>19570</v>
      </c>
      <c r="O2100" s="62">
        <f t="shared" si="701"/>
        <v>122570</v>
      </c>
      <c r="P2100" s="58">
        <v>37100</v>
      </c>
      <c r="Q2100" s="58">
        <v>7049</v>
      </c>
      <c r="R2100" s="58">
        <v>44149</v>
      </c>
      <c r="S2100" s="62"/>
      <c r="T2100" s="63">
        <f t="shared" si="702"/>
        <v>41650</v>
      </c>
      <c r="U2100" s="63">
        <f t="shared" si="707"/>
        <v>99166.666666666672</v>
      </c>
      <c r="V2100" s="63">
        <f t="shared" si="708"/>
        <v>122570</v>
      </c>
      <c r="W2100" s="64">
        <f t="shared" si="709"/>
        <v>87953.823821765123</v>
      </c>
      <c r="X2100" s="64">
        <f t="shared" si="710"/>
        <v>75621.593830334183</v>
      </c>
      <c r="Y2100" s="64">
        <f t="shared" si="703"/>
        <v>82110</v>
      </c>
      <c r="Z2100" s="64">
        <f t="shared" si="704"/>
        <v>58635.796915167091</v>
      </c>
      <c r="AA2100" s="64">
        <f t="shared" si="711"/>
        <v>50097.916457007806</v>
      </c>
      <c r="AB2100" s="65">
        <f t="shared" si="705"/>
        <v>0.50518907351604503</v>
      </c>
      <c r="AC2100" s="66">
        <f t="shared" si="717"/>
        <v>58635.796915167091</v>
      </c>
      <c r="AD2100" s="90" t="s">
        <v>4745</v>
      </c>
    </row>
    <row r="2101" spans="1:30" s="68" customFormat="1" ht="29.5" customHeight="1" x14ac:dyDescent="0.35">
      <c r="A2101" s="57"/>
      <c r="B2101" s="3">
        <v>589</v>
      </c>
      <c r="C2101" s="9" t="s">
        <v>414</v>
      </c>
      <c r="D2101" s="106" t="s">
        <v>1805</v>
      </c>
      <c r="E2101" s="107" t="s">
        <v>2624</v>
      </c>
      <c r="F2101" s="4" t="s">
        <v>13</v>
      </c>
      <c r="G2101" s="58">
        <v>35000</v>
      </c>
      <c r="H2101" s="58">
        <v>6650</v>
      </c>
      <c r="I2101" s="59">
        <v>41650</v>
      </c>
      <c r="J2101" s="60">
        <v>103000</v>
      </c>
      <c r="K2101" s="60">
        <f t="shared" si="715"/>
        <v>19570</v>
      </c>
      <c r="L2101" s="61">
        <f t="shared" si="716"/>
        <v>122570</v>
      </c>
      <c r="M2101" s="60">
        <v>96000</v>
      </c>
      <c r="N2101" s="60">
        <f t="shared" si="700"/>
        <v>18240</v>
      </c>
      <c r="O2101" s="62">
        <f t="shared" si="701"/>
        <v>114240</v>
      </c>
      <c r="P2101" s="58">
        <v>36400</v>
      </c>
      <c r="Q2101" s="58">
        <v>6916</v>
      </c>
      <c r="R2101" s="58">
        <v>43316</v>
      </c>
      <c r="S2101" s="62"/>
      <c r="T2101" s="63">
        <f t="shared" si="702"/>
        <v>41650</v>
      </c>
      <c r="U2101" s="63">
        <f t="shared" si="707"/>
        <v>92820</v>
      </c>
      <c r="V2101" s="63">
        <f t="shared" si="708"/>
        <v>114240</v>
      </c>
      <c r="W2101" s="64">
        <f t="shared" si="709"/>
        <v>83548.590730394295</v>
      </c>
      <c r="X2101" s="64">
        <f t="shared" si="710"/>
        <v>73310.722126624343</v>
      </c>
      <c r="Y2101" s="64">
        <f t="shared" si="703"/>
        <v>77945</v>
      </c>
      <c r="Z2101" s="64">
        <f t="shared" si="704"/>
        <v>57480.361063312172</v>
      </c>
      <c r="AA2101" s="64">
        <f t="shared" si="711"/>
        <v>44509.818018050806</v>
      </c>
      <c r="AB2101" s="65">
        <f t="shared" si="705"/>
        <v>0.47952831305807808</v>
      </c>
      <c r="AC2101" s="66">
        <f t="shared" si="717"/>
        <v>57480.361063312172</v>
      </c>
      <c r="AD2101" s="90" t="s">
        <v>4745</v>
      </c>
    </row>
    <row r="2102" spans="1:30" s="68" customFormat="1" ht="29.5" customHeight="1" x14ac:dyDescent="0.35">
      <c r="A2102" s="57"/>
      <c r="B2102" s="3">
        <v>590</v>
      </c>
      <c r="C2102" s="9" t="s">
        <v>414</v>
      </c>
      <c r="D2102" s="106" t="s">
        <v>1809</v>
      </c>
      <c r="E2102" s="107" t="s">
        <v>2625</v>
      </c>
      <c r="F2102" s="4" t="s">
        <v>13</v>
      </c>
      <c r="G2102" s="58">
        <v>69200</v>
      </c>
      <c r="H2102" s="58">
        <v>13148</v>
      </c>
      <c r="I2102" s="59">
        <v>82348</v>
      </c>
      <c r="J2102" s="60">
        <v>128000</v>
      </c>
      <c r="K2102" s="60">
        <f t="shared" si="715"/>
        <v>24320</v>
      </c>
      <c r="L2102" s="61">
        <f t="shared" si="716"/>
        <v>152320</v>
      </c>
      <c r="M2102" s="60">
        <v>117000</v>
      </c>
      <c r="N2102" s="60">
        <f t="shared" si="700"/>
        <v>22230</v>
      </c>
      <c r="O2102" s="62">
        <f t="shared" si="701"/>
        <v>139230</v>
      </c>
      <c r="P2102" s="58">
        <v>73352</v>
      </c>
      <c r="Q2102" s="58">
        <v>13936.880000000001</v>
      </c>
      <c r="R2102" s="58">
        <v>87288.88</v>
      </c>
      <c r="S2102" s="62"/>
      <c r="T2102" s="63">
        <f t="shared" si="702"/>
        <v>82348</v>
      </c>
      <c r="U2102" s="63">
        <f t="shared" si="707"/>
        <v>124632.66666666667</v>
      </c>
      <c r="V2102" s="63">
        <f t="shared" si="708"/>
        <v>139230</v>
      </c>
      <c r="W2102" s="64">
        <f t="shared" si="709"/>
        <v>120424.33867437886</v>
      </c>
      <c r="X2102" s="64">
        <f t="shared" si="710"/>
        <v>115870.05775133104</v>
      </c>
      <c r="Y2102" s="64">
        <f t="shared" si="703"/>
        <v>110789</v>
      </c>
      <c r="Z2102" s="64">
        <f t="shared" si="704"/>
        <v>99109.028875665521</v>
      </c>
      <c r="AA2102" s="64">
        <f t="shared" si="711"/>
        <v>37199.88980270415</v>
      </c>
      <c r="AB2102" s="65">
        <f t="shared" si="705"/>
        <v>0.2984762406006784</v>
      </c>
      <c r="AC2102" s="66">
        <f t="shared" ref="AC2102:AC2104" si="718">T2102</f>
        <v>82348</v>
      </c>
      <c r="AD2102" s="67" t="s">
        <v>4739</v>
      </c>
    </row>
    <row r="2103" spans="1:30" s="68" customFormat="1" ht="29.5" customHeight="1" x14ac:dyDescent="0.35">
      <c r="A2103" s="57"/>
      <c r="B2103" s="3">
        <v>591</v>
      </c>
      <c r="C2103" s="9" t="s">
        <v>414</v>
      </c>
      <c r="D2103" s="106" t="s">
        <v>2626</v>
      </c>
      <c r="E2103" s="107" t="s">
        <v>2627</v>
      </c>
      <c r="F2103" s="4" t="s">
        <v>13</v>
      </c>
      <c r="G2103" s="58">
        <v>80900</v>
      </c>
      <c r="H2103" s="58">
        <v>15371</v>
      </c>
      <c r="I2103" s="59">
        <v>96271</v>
      </c>
      <c r="J2103" s="60">
        <v>105000</v>
      </c>
      <c r="K2103" s="60">
        <f t="shared" si="715"/>
        <v>19950</v>
      </c>
      <c r="L2103" s="61">
        <f t="shared" si="716"/>
        <v>124950</v>
      </c>
      <c r="M2103" s="60">
        <v>96000</v>
      </c>
      <c r="N2103" s="60">
        <f t="shared" si="700"/>
        <v>18240</v>
      </c>
      <c r="O2103" s="62">
        <f t="shared" si="701"/>
        <v>114240</v>
      </c>
      <c r="P2103" s="58">
        <v>84136</v>
      </c>
      <c r="Q2103" s="58">
        <v>15985.84</v>
      </c>
      <c r="R2103" s="58">
        <v>100121.84</v>
      </c>
      <c r="S2103" s="62"/>
      <c r="T2103" s="63">
        <f t="shared" si="702"/>
        <v>96271</v>
      </c>
      <c r="U2103" s="63">
        <f t="shared" si="707"/>
        <v>111820.33333333333</v>
      </c>
      <c r="V2103" s="63">
        <f t="shared" si="708"/>
        <v>114240</v>
      </c>
      <c r="W2103" s="64">
        <f t="shared" si="709"/>
        <v>111177.43393903569</v>
      </c>
      <c r="X2103" s="64">
        <f t="shared" si="710"/>
        <v>110521.47193148299</v>
      </c>
      <c r="Y2103" s="64">
        <f t="shared" si="703"/>
        <v>105255.5</v>
      </c>
      <c r="Z2103" s="64">
        <f t="shared" si="704"/>
        <v>103396.23596574149</v>
      </c>
      <c r="AA2103" s="64">
        <f t="shared" si="711"/>
        <v>14491.802866908316</v>
      </c>
      <c r="AB2103" s="65">
        <f t="shared" si="705"/>
        <v>0.12959899541444445</v>
      </c>
      <c r="AC2103" s="66">
        <f t="shared" si="718"/>
        <v>96271</v>
      </c>
      <c r="AD2103" s="67" t="s">
        <v>4739</v>
      </c>
    </row>
    <row r="2104" spans="1:30" s="68" customFormat="1" ht="29.5" customHeight="1" x14ac:dyDescent="0.35">
      <c r="A2104" s="57"/>
      <c r="B2104" s="3">
        <v>592</v>
      </c>
      <c r="C2104" s="9" t="s">
        <v>414</v>
      </c>
      <c r="D2104" s="106" t="s">
        <v>2628</v>
      </c>
      <c r="E2104" s="107" t="s">
        <v>2629</v>
      </c>
      <c r="F2104" s="4" t="s">
        <v>13</v>
      </c>
      <c r="G2104" s="58">
        <v>87300</v>
      </c>
      <c r="H2104" s="58">
        <v>16587</v>
      </c>
      <c r="I2104" s="59">
        <v>103887</v>
      </c>
      <c r="J2104" s="60">
        <v>101000</v>
      </c>
      <c r="K2104" s="60">
        <f t="shared" si="715"/>
        <v>19190</v>
      </c>
      <c r="L2104" s="61">
        <f t="shared" si="716"/>
        <v>120190</v>
      </c>
      <c r="M2104" s="60">
        <v>94000</v>
      </c>
      <c r="N2104" s="60">
        <f t="shared" si="700"/>
        <v>17860</v>
      </c>
      <c r="O2104" s="62">
        <f t="shared" si="701"/>
        <v>111860</v>
      </c>
      <c r="P2104" s="58">
        <v>92538</v>
      </c>
      <c r="Q2104" s="58">
        <v>17582.22</v>
      </c>
      <c r="R2104" s="58">
        <v>110120.22</v>
      </c>
      <c r="S2104" s="62"/>
      <c r="T2104" s="63">
        <f t="shared" si="702"/>
        <v>103887</v>
      </c>
      <c r="U2104" s="63">
        <f t="shared" si="707"/>
        <v>111979</v>
      </c>
      <c r="V2104" s="63">
        <f t="shared" si="708"/>
        <v>111860</v>
      </c>
      <c r="W2104" s="64">
        <f t="shared" si="709"/>
        <v>111781.0329191327</v>
      </c>
      <c r="X2104" s="64">
        <f t="shared" si="710"/>
        <v>111583.27647779766</v>
      </c>
      <c r="Y2104" s="64">
        <f t="shared" si="703"/>
        <v>107873.5</v>
      </c>
      <c r="Z2104" s="64">
        <f t="shared" si="704"/>
        <v>107735.13823889883</v>
      </c>
      <c r="AA2104" s="64">
        <f t="shared" si="711"/>
        <v>8152.1514338240795</v>
      </c>
      <c r="AB2104" s="65">
        <f t="shared" si="705"/>
        <v>7.2800716507774491E-2</v>
      </c>
      <c r="AC2104" s="66">
        <f t="shared" si="718"/>
        <v>103887</v>
      </c>
      <c r="AD2104" s="67" t="s">
        <v>4739</v>
      </c>
    </row>
    <row r="2105" spans="1:30" s="68" customFormat="1" ht="29.5" customHeight="1" x14ac:dyDescent="0.35">
      <c r="A2105" s="57"/>
      <c r="B2105" s="3">
        <v>593</v>
      </c>
      <c r="C2105" s="9" t="s">
        <v>414</v>
      </c>
      <c r="D2105" s="106" t="s">
        <v>2630</v>
      </c>
      <c r="E2105" s="107" t="s">
        <v>2631</v>
      </c>
      <c r="F2105" s="4" t="s">
        <v>13</v>
      </c>
      <c r="G2105" s="58">
        <v>73800</v>
      </c>
      <c r="H2105" s="58">
        <v>14022</v>
      </c>
      <c r="I2105" s="59">
        <v>87822</v>
      </c>
      <c r="J2105" s="60">
        <v>45000</v>
      </c>
      <c r="K2105" s="60">
        <f t="shared" si="715"/>
        <v>8550</v>
      </c>
      <c r="L2105" s="61">
        <f t="shared" si="716"/>
        <v>53550</v>
      </c>
      <c r="M2105" s="60">
        <v>42000</v>
      </c>
      <c r="N2105" s="60">
        <f t="shared" si="700"/>
        <v>7980</v>
      </c>
      <c r="O2105" s="62">
        <f t="shared" si="701"/>
        <v>49980</v>
      </c>
      <c r="P2105" s="58">
        <v>77490.000000000015</v>
      </c>
      <c r="Q2105" s="58">
        <v>14723.100000000002</v>
      </c>
      <c r="R2105" s="58">
        <v>92213.10000000002</v>
      </c>
      <c r="S2105" s="62"/>
      <c r="T2105" s="63">
        <f t="shared" si="702"/>
        <v>49980</v>
      </c>
      <c r="U2105" s="63">
        <f t="shared" si="707"/>
        <v>63784</v>
      </c>
      <c r="V2105" s="63">
        <f t="shared" si="708"/>
        <v>53550</v>
      </c>
      <c r="W2105" s="64">
        <f t="shared" si="709"/>
        <v>61714.377122756472</v>
      </c>
      <c r="X2105" s="64">
        <f t="shared" si="710"/>
        <v>59917.543859649129</v>
      </c>
      <c r="Y2105" s="64">
        <f t="shared" si="703"/>
        <v>51765</v>
      </c>
      <c r="Z2105" s="64">
        <f t="shared" si="704"/>
        <v>54948.771929824565</v>
      </c>
      <c r="AA2105" s="64">
        <f t="shared" si="711"/>
        <v>20893.906001511543</v>
      </c>
      <c r="AB2105" s="65">
        <f t="shared" si="705"/>
        <v>0.32757283960729244</v>
      </c>
      <c r="AC2105" s="66">
        <f>Y2105</f>
        <v>51765</v>
      </c>
      <c r="AD2105" s="90" t="s">
        <v>4746</v>
      </c>
    </row>
    <row r="2106" spans="1:30" s="68" customFormat="1" ht="29.5" customHeight="1" x14ac:dyDescent="0.35">
      <c r="A2106" s="57"/>
      <c r="B2106" s="3">
        <v>594</v>
      </c>
      <c r="C2106" s="9" t="s">
        <v>414</v>
      </c>
      <c r="D2106" s="106" t="s">
        <v>1775</v>
      </c>
      <c r="E2106" s="107" t="s">
        <v>2632</v>
      </c>
      <c r="F2106" s="4" t="s">
        <v>13</v>
      </c>
      <c r="G2106" s="58">
        <v>74000</v>
      </c>
      <c r="H2106" s="58">
        <v>14060</v>
      </c>
      <c r="I2106" s="59">
        <v>88060</v>
      </c>
      <c r="J2106" s="60">
        <v>64000</v>
      </c>
      <c r="K2106" s="60">
        <f t="shared" si="715"/>
        <v>12160</v>
      </c>
      <c r="L2106" s="61">
        <f t="shared" si="716"/>
        <v>76160</v>
      </c>
      <c r="M2106" s="60">
        <v>59000</v>
      </c>
      <c r="N2106" s="60">
        <f t="shared" si="700"/>
        <v>11210</v>
      </c>
      <c r="O2106" s="62">
        <f t="shared" si="701"/>
        <v>70210</v>
      </c>
      <c r="P2106" s="58">
        <v>78440.000000000015</v>
      </c>
      <c r="Q2106" s="58">
        <v>14903.600000000002</v>
      </c>
      <c r="R2106" s="58">
        <v>93343.60000000002</v>
      </c>
      <c r="S2106" s="62"/>
      <c r="T2106" s="63">
        <f t="shared" si="702"/>
        <v>70210</v>
      </c>
      <c r="U2106" s="63">
        <f t="shared" si="707"/>
        <v>78143.333333333328</v>
      </c>
      <c r="V2106" s="63">
        <f t="shared" si="708"/>
        <v>76160</v>
      </c>
      <c r="W2106" s="64">
        <f t="shared" si="709"/>
        <v>77797.957732377443</v>
      </c>
      <c r="X2106" s="64">
        <f t="shared" si="710"/>
        <v>77461.071594968162</v>
      </c>
      <c r="Y2106" s="64">
        <f t="shared" si="703"/>
        <v>73185</v>
      </c>
      <c r="Z2106" s="64">
        <f t="shared" si="704"/>
        <v>73835.535797484074</v>
      </c>
      <c r="AA2106" s="64">
        <f t="shared" si="711"/>
        <v>9088.7751283290836</v>
      </c>
      <c r="AB2106" s="65">
        <f t="shared" si="705"/>
        <v>0.11630902779075739</v>
      </c>
      <c r="AC2106" s="66">
        <f>T2106</f>
        <v>70210</v>
      </c>
      <c r="AD2106" s="67" t="s">
        <v>4739</v>
      </c>
    </row>
    <row r="2107" spans="1:30" s="68" customFormat="1" ht="29.5" customHeight="1" x14ac:dyDescent="0.35">
      <c r="A2107" s="57"/>
      <c r="B2107" s="3">
        <v>595</v>
      </c>
      <c r="C2107" s="9" t="s">
        <v>414</v>
      </c>
      <c r="D2107" s="106" t="s">
        <v>2633</v>
      </c>
      <c r="E2107" s="107" t="s">
        <v>2621</v>
      </c>
      <c r="F2107" s="4" t="s">
        <v>13</v>
      </c>
      <c r="G2107" s="58">
        <v>83500</v>
      </c>
      <c r="H2107" s="58">
        <v>15865</v>
      </c>
      <c r="I2107" s="59">
        <v>99365</v>
      </c>
      <c r="J2107" s="60">
        <v>103000</v>
      </c>
      <c r="K2107" s="60">
        <f t="shared" si="715"/>
        <v>19570</v>
      </c>
      <c r="L2107" s="61">
        <f t="shared" si="716"/>
        <v>122570</v>
      </c>
      <c r="M2107" s="60">
        <v>94000</v>
      </c>
      <c r="N2107" s="60">
        <f t="shared" si="700"/>
        <v>17860</v>
      </c>
      <c r="O2107" s="62">
        <f t="shared" si="701"/>
        <v>111860</v>
      </c>
      <c r="P2107" s="58">
        <v>88510</v>
      </c>
      <c r="Q2107" s="58">
        <v>16816.900000000001</v>
      </c>
      <c r="R2107" s="58">
        <v>105326.9</v>
      </c>
      <c r="S2107" s="62"/>
      <c r="T2107" s="63">
        <f t="shared" si="702"/>
        <v>99365</v>
      </c>
      <c r="U2107" s="63">
        <f t="shared" si="707"/>
        <v>111265</v>
      </c>
      <c r="V2107" s="63">
        <f t="shared" si="708"/>
        <v>111860</v>
      </c>
      <c r="W2107" s="64">
        <f t="shared" si="709"/>
        <v>110857.26148702559</v>
      </c>
      <c r="X2107" s="64">
        <f t="shared" si="710"/>
        <v>110447.38304345332</v>
      </c>
      <c r="Y2107" s="64">
        <f t="shared" si="703"/>
        <v>105612.5</v>
      </c>
      <c r="Z2107" s="64">
        <f t="shared" si="704"/>
        <v>104906.19152172667</v>
      </c>
      <c r="AA2107" s="64">
        <f t="shared" si="711"/>
        <v>11613.936671086165</v>
      </c>
      <c r="AB2107" s="65">
        <f t="shared" si="705"/>
        <v>0.10438086254515046</v>
      </c>
      <c r="AC2107" s="66">
        <f t="shared" ref="AC2107:AC2108" si="719">T2107</f>
        <v>99365</v>
      </c>
      <c r="AD2107" s="67" t="s">
        <v>4739</v>
      </c>
    </row>
    <row r="2108" spans="1:30" s="68" customFormat="1" ht="29.5" customHeight="1" x14ac:dyDescent="0.35">
      <c r="A2108" s="57"/>
      <c r="B2108" s="3">
        <v>596</v>
      </c>
      <c r="C2108" s="9" t="s">
        <v>414</v>
      </c>
      <c r="D2108" s="106" t="s">
        <v>2634</v>
      </c>
      <c r="E2108" s="107" t="s">
        <v>2635</v>
      </c>
      <c r="F2108" s="4" t="s">
        <v>13</v>
      </c>
      <c r="G2108" s="58">
        <v>87400</v>
      </c>
      <c r="H2108" s="58">
        <v>16606</v>
      </c>
      <c r="I2108" s="59">
        <v>104006</v>
      </c>
      <c r="J2108" s="60">
        <v>103000</v>
      </c>
      <c r="K2108" s="60">
        <f t="shared" si="715"/>
        <v>19570</v>
      </c>
      <c r="L2108" s="61">
        <f t="shared" si="716"/>
        <v>122570</v>
      </c>
      <c r="M2108" s="60">
        <v>95000</v>
      </c>
      <c r="N2108" s="60">
        <f t="shared" si="700"/>
        <v>18050</v>
      </c>
      <c r="O2108" s="62">
        <f t="shared" si="701"/>
        <v>113050</v>
      </c>
      <c r="P2108" s="58">
        <v>90022</v>
      </c>
      <c r="Q2108" s="58">
        <v>17104.18</v>
      </c>
      <c r="R2108" s="58">
        <v>107126.18</v>
      </c>
      <c r="S2108" s="62"/>
      <c r="T2108" s="63">
        <f t="shared" si="702"/>
        <v>104006</v>
      </c>
      <c r="U2108" s="63">
        <f t="shared" si="707"/>
        <v>113208.66666666667</v>
      </c>
      <c r="V2108" s="63">
        <f t="shared" si="708"/>
        <v>113050</v>
      </c>
      <c r="W2108" s="64">
        <f t="shared" si="709"/>
        <v>112954.719718872</v>
      </c>
      <c r="X2108" s="64">
        <f t="shared" si="710"/>
        <v>112701.12919062983</v>
      </c>
      <c r="Y2108" s="64">
        <f t="shared" si="703"/>
        <v>108528</v>
      </c>
      <c r="Z2108" s="64">
        <f t="shared" si="704"/>
        <v>108353.56459531491</v>
      </c>
      <c r="AA2108" s="64">
        <f t="shared" si="711"/>
        <v>9283.0170382981269</v>
      </c>
      <c r="AB2108" s="65">
        <f t="shared" si="705"/>
        <v>8.1999172957589753E-2</v>
      </c>
      <c r="AC2108" s="66">
        <f t="shared" si="719"/>
        <v>104006</v>
      </c>
      <c r="AD2108" s="67" t="s">
        <v>4739</v>
      </c>
    </row>
    <row r="2109" spans="1:30" s="68" customFormat="1" ht="29.5" customHeight="1" x14ac:dyDescent="0.35">
      <c r="A2109" s="57"/>
      <c r="B2109" s="3">
        <v>597</v>
      </c>
      <c r="C2109" s="9" t="s">
        <v>414</v>
      </c>
      <c r="D2109" s="106" t="s">
        <v>2636</v>
      </c>
      <c r="E2109" s="107" t="s">
        <v>2637</v>
      </c>
      <c r="F2109" s="4" t="s">
        <v>13</v>
      </c>
      <c r="G2109" s="58">
        <v>69400</v>
      </c>
      <c r="H2109" s="58">
        <v>13186</v>
      </c>
      <c r="I2109" s="59">
        <v>82586</v>
      </c>
      <c r="J2109" s="60">
        <v>1100000</v>
      </c>
      <c r="K2109" s="60">
        <f t="shared" si="715"/>
        <v>209000</v>
      </c>
      <c r="L2109" s="61">
        <f t="shared" si="716"/>
        <v>1309000</v>
      </c>
      <c r="M2109" s="60">
        <v>1010000</v>
      </c>
      <c r="N2109" s="60">
        <f t="shared" si="700"/>
        <v>191900</v>
      </c>
      <c r="O2109" s="62">
        <f t="shared" si="701"/>
        <v>1201900</v>
      </c>
      <c r="P2109" s="58">
        <v>72176</v>
      </c>
      <c r="Q2109" s="58">
        <v>13713.44</v>
      </c>
      <c r="R2109" s="58">
        <v>85889.44</v>
      </c>
      <c r="S2109" s="62"/>
      <c r="T2109" s="63">
        <f t="shared" si="702"/>
        <v>82586</v>
      </c>
      <c r="U2109" s="63">
        <f t="shared" si="707"/>
        <v>864495.33333333337</v>
      </c>
      <c r="V2109" s="63">
        <f t="shared" si="708"/>
        <v>1201900</v>
      </c>
      <c r="W2109" s="64">
        <f t="shared" si="709"/>
        <v>506490.69507919275</v>
      </c>
      <c r="X2109" s="64">
        <f t="shared" si="710"/>
        <v>218905.4359910739</v>
      </c>
      <c r="Y2109" s="64">
        <f t="shared" si="703"/>
        <v>642243</v>
      </c>
      <c r="Z2109" s="64">
        <f t="shared" si="704"/>
        <v>150745.71799553695</v>
      </c>
      <c r="AA2109" s="64">
        <f t="shared" si="711"/>
        <v>679267.4411933294</v>
      </c>
      <c r="AB2109" s="65">
        <f t="shared" si="705"/>
        <v>0.78573870210981978</v>
      </c>
      <c r="AC2109" s="66">
        <f>X2109</f>
        <v>218905.4359910739</v>
      </c>
      <c r="AD2109" s="88" t="s">
        <v>4740</v>
      </c>
    </row>
    <row r="2110" spans="1:30" s="68" customFormat="1" ht="29.5" customHeight="1" x14ac:dyDescent="0.35">
      <c r="A2110" s="57"/>
      <c r="B2110" s="3">
        <v>598</v>
      </c>
      <c r="C2110" s="9" t="s">
        <v>414</v>
      </c>
      <c r="D2110" s="106" t="s">
        <v>2638</v>
      </c>
      <c r="E2110" s="107" t="s">
        <v>2639</v>
      </c>
      <c r="F2110" s="4" t="s">
        <v>13</v>
      </c>
      <c r="G2110" s="58">
        <v>77500</v>
      </c>
      <c r="H2110" s="58">
        <v>14725</v>
      </c>
      <c r="I2110" s="59">
        <v>92225</v>
      </c>
      <c r="J2110" s="60">
        <v>109000</v>
      </c>
      <c r="K2110" s="60">
        <f t="shared" si="715"/>
        <v>20710</v>
      </c>
      <c r="L2110" s="61">
        <f t="shared" si="716"/>
        <v>129710</v>
      </c>
      <c r="M2110" s="60">
        <v>101000</v>
      </c>
      <c r="N2110" s="60">
        <f t="shared" si="700"/>
        <v>19190</v>
      </c>
      <c r="O2110" s="62">
        <f t="shared" si="701"/>
        <v>120190</v>
      </c>
      <c r="P2110" s="58">
        <v>79825</v>
      </c>
      <c r="Q2110" s="58">
        <v>15166.75</v>
      </c>
      <c r="R2110" s="58">
        <v>94991.75</v>
      </c>
      <c r="S2110" s="62"/>
      <c r="T2110" s="63">
        <f t="shared" si="702"/>
        <v>92225</v>
      </c>
      <c r="U2110" s="63">
        <f t="shared" si="707"/>
        <v>114041.66666666667</v>
      </c>
      <c r="V2110" s="63">
        <f t="shared" si="708"/>
        <v>120190</v>
      </c>
      <c r="W2110" s="64">
        <f t="shared" si="709"/>
        <v>112866.0915638288</v>
      </c>
      <c r="X2110" s="64">
        <f t="shared" si="710"/>
        <v>111637.40928749449</v>
      </c>
      <c r="Y2110" s="64">
        <f t="shared" si="703"/>
        <v>106207.5</v>
      </c>
      <c r="Z2110" s="64">
        <f t="shared" si="704"/>
        <v>101931.20464374725</v>
      </c>
      <c r="AA2110" s="64">
        <f t="shared" si="711"/>
        <v>19484.1681457878</v>
      </c>
      <c r="AB2110" s="65">
        <f t="shared" si="705"/>
        <v>0.17085131001056164</v>
      </c>
      <c r="AC2110" s="66">
        <f t="shared" ref="AC2110:AC2114" si="720">T2110</f>
        <v>92225</v>
      </c>
      <c r="AD2110" s="67" t="s">
        <v>4739</v>
      </c>
    </row>
    <row r="2111" spans="1:30" s="68" customFormat="1" ht="29.5" customHeight="1" x14ac:dyDescent="0.35">
      <c r="A2111" s="57"/>
      <c r="B2111" s="3">
        <v>599</v>
      </c>
      <c r="C2111" s="9" t="s">
        <v>414</v>
      </c>
      <c r="D2111" s="106" t="s">
        <v>2640</v>
      </c>
      <c r="E2111" s="107" t="s">
        <v>2641</v>
      </c>
      <c r="F2111" s="4" t="s">
        <v>13</v>
      </c>
      <c r="G2111" s="58">
        <v>78700</v>
      </c>
      <c r="H2111" s="58">
        <v>14953</v>
      </c>
      <c r="I2111" s="59">
        <v>93653</v>
      </c>
      <c r="J2111" s="60">
        <v>106000</v>
      </c>
      <c r="K2111" s="60">
        <f t="shared" si="715"/>
        <v>20140</v>
      </c>
      <c r="L2111" s="61">
        <f t="shared" si="716"/>
        <v>126140</v>
      </c>
      <c r="M2111" s="60">
        <v>97000</v>
      </c>
      <c r="N2111" s="60">
        <f t="shared" si="700"/>
        <v>18430</v>
      </c>
      <c r="O2111" s="62">
        <f t="shared" si="701"/>
        <v>115430</v>
      </c>
      <c r="P2111" s="58">
        <v>83422</v>
      </c>
      <c r="Q2111" s="58">
        <v>15850.18</v>
      </c>
      <c r="R2111" s="58">
        <v>99272.18</v>
      </c>
      <c r="S2111" s="62"/>
      <c r="T2111" s="63">
        <f t="shared" si="702"/>
        <v>93653</v>
      </c>
      <c r="U2111" s="63">
        <f t="shared" si="707"/>
        <v>111741</v>
      </c>
      <c r="V2111" s="63">
        <f t="shared" si="708"/>
        <v>115430</v>
      </c>
      <c r="W2111" s="64">
        <f t="shared" si="709"/>
        <v>110891.36737504692</v>
      </c>
      <c r="X2111" s="64">
        <f t="shared" si="710"/>
        <v>110016.35449632685</v>
      </c>
      <c r="Y2111" s="64">
        <f t="shared" si="703"/>
        <v>104541.5</v>
      </c>
      <c r="Z2111" s="64">
        <f t="shared" si="704"/>
        <v>101834.67724816343</v>
      </c>
      <c r="AA2111" s="64">
        <f t="shared" si="711"/>
        <v>16554.692174727985</v>
      </c>
      <c r="AB2111" s="65">
        <f t="shared" si="705"/>
        <v>0.14815235387841513</v>
      </c>
      <c r="AC2111" s="66">
        <f t="shared" si="720"/>
        <v>93653</v>
      </c>
      <c r="AD2111" s="67" t="s">
        <v>4739</v>
      </c>
    </row>
    <row r="2112" spans="1:30" s="68" customFormat="1" ht="29.5" customHeight="1" x14ac:dyDescent="0.35">
      <c r="A2112" s="57"/>
      <c r="B2112" s="3">
        <v>600</v>
      </c>
      <c r="C2112" s="9" t="s">
        <v>414</v>
      </c>
      <c r="D2112" s="106" t="s">
        <v>2642</v>
      </c>
      <c r="E2112" s="107" t="s">
        <v>2643</v>
      </c>
      <c r="F2112" s="4" t="s">
        <v>13</v>
      </c>
      <c r="G2112" s="58">
        <v>71800</v>
      </c>
      <c r="H2112" s="58">
        <v>13642</v>
      </c>
      <c r="I2112" s="59">
        <v>85442</v>
      </c>
      <c r="J2112" s="60">
        <v>118000</v>
      </c>
      <c r="K2112" s="60">
        <f t="shared" si="715"/>
        <v>22420</v>
      </c>
      <c r="L2112" s="61">
        <f t="shared" si="716"/>
        <v>140420</v>
      </c>
      <c r="M2112" s="60">
        <v>110000</v>
      </c>
      <c r="N2112" s="60">
        <f t="shared" si="700"/>
        <v>20900</v>
      </c>
      <c r="O2112" s="62">
        <f t="shared" si="701"/>
        <v>130900</v>
      </c>
      <c r="P2112" s="58">
        <v>75390.000000000015</v>
      </c>
      <c r="Q2112" s="58">
        <v>14324.100000000002</v>
      </c>
      <c r="R2112" s="58">
        <v>89714.10000000002</v>
      </c>
      <c r="S2112" s="62"/>
      <c r="T2112" s="63">
        <f t="shared" si="702"/>
        <v>85442</v>
      </c>
      <c r="U2112" s="63">
        <f t="shared" si="707"/>
        <v>118920.66666666667</v>
      </c>
      <c r="V2112" s="63">
        <f t="shared" si="708"/>
        <v>130900</v>
      </c>
      <c r="W2112" s="64">
        <f t="shared" si="709"/>
        <v>116237.61051361611</v>
      </c>
      <c r="X2112" s="64">
        <f t="shared" si="710"/>
        <v>113358.301079372</v>
      </c>
      <c r="Y2112" s="64">
        <f t="shared" si="703"/>
        <v>108171</v>
      </c>
      <c r="Z2112" s="64">
        <f t="shared" si="704"/>
        <v>99400.150539686001</v>
      </c>
      <c r="AA2112" s="64">
        <f t="shared" si="711"/>
        <v>29381.515300156527</v>
      </c>
      <c r="AB2112" s="65">
        <f t="shared" si="705"/>
        <v>0.24706820205198304</v>
      </c>
      <c r="AC2112" s="66">
        <f t="shared" si="720"/>
        <v>85442</v>
      </c>
      <c r="AD2112" s="67" t="s">
        <v>4739</v>
      </c>
    </row>
    <row r="2113" spans="1:30" s="68" customFormat="1" ht="29.5" customHeight="1" x14ac:dyDescent="0.35">
      <c r="A2113" s="57"/>
      <c r="B2113" s="3">
        <v>601</v>
      </c>
      <c r="C2113" s="9" t="s">
        <v>414</v>
      </c>
      <c r="D2113" s="106" t="s">
        <v>2644</v>
      </c>
      <c r="E2113" s="107" t="s">
        <v>2645</v>
      </c>
      <c r="F2113" s="4" t="s">
        <v>13</v>
      </c>
      <c r="G2113" s="58">
        <v>73700</v>
      </c>
      <c r="H2113" s="58">
        <v>14003</v>
      </c>
      <c r="I2113" s="59">
        <v>87703</v>
      </c>
      <c r="J2113" s="60">
        <v>131000</v>
      </c>
      <c r="K2113" s="60">
        <f t="shared" si="715"/>
        <v>24890</v>
      </c>
      <c r="L2113" s="61">
        <f t="shared" si="716"/>
        <v>155890</v>
      </c>
      <c r="M2113" s="60">
        <v>122000</v>
      </c>
      <c r="N2113" s="60">
        <f t="shared" si="700"/>
        <v>23180</v>
      </c>
      <c r="O2113" s="62">
        <f t="shared" si="701"/>
        <v>145180</v>
      </c>
      <c r="P2113" s="58">
        <v>75911</v>
      </c>
      <c r="Q2113" s="58">
        <v>14423.09</v>
      </c>
      <c r="R2113" s="58">
        <v>90334.09</v>
      </c>
      <c r="S2113" s="62"/>
      <c r="T2113" s="63">
        <f t="shared" si="702"/>
        <v>87703</v>
      </c>
      <c r="U2113" s="63">
        <f t="shared" si="707"/>
        <v>129591</v>
      </c>
      <c r="V2113" s="63">
        <f t="shared" si="708"/>
        <v>145180</v>
      </c>
      <c r="W2113" s="64">
        <f t="shared" si="709"/>
        <v>125674.30710386105</v>
      </c>
      <c r="X2113" s="64">
        <f t="shared" si="710"/>
        <v>121433.40344979944</v>
      </c>
      <c r="Y2113" s="64">
        <f t="shared" si="703"/>
        <v>116441.5</v>
      </c>
      <c r="Z2113" s="64">
        <f t="shared" si="704"/>
        <v>104568.20172489973</v>
      </c>
      <c r="AA2113" s="64">
        <f t="shared" si="711"/>
        <v>36669.18915111159</v>
      </c>
      <c r="AB2113" s="65">
        <f t="shared" si="705"/>
        <v>0.2829609243783256</v>
      </c>
      <c r="AC2113" s="66">
        <f t="shared" si="720"/>
        <v>87703</v>
      </c>
      <c r="AD2113" s="67" t="s">
        <v>4739</v>
      </c>
    </row>
    <row r="2114" spans="1:30" s="68" customFormat="1" ht="29.5" customHeight="1" x14ac:dyDescent="0.35">
      <c r="A2114" s="57"/>
      <c r="B2114" s="3">
        <v>602</v>
      </c>
      <c r="C2114" s="9" t="s">
        <v>414</v>
      </c>
      <c r="D2114" s="106" t="s">
        <v>2646</v>
      </c>
      <c r="E2114" s="107" t="s">
        <v>2647</v>
      </c>
      <c r="F2114" s="4" t="s">
        <v>13</v>
      </c>
      <c r="G2114" s="58">
        <v>86800</v>
      </c>
      <c r="H2114" s="58">
        <v>16492</v>
      </c>
      <c r="I2114" s="59">
        <v>103292</v>
      </c>
      <c r="J2114" s="60">
        <v>108000</v>
      </c>
      <c r="K2114" s="60">
        <f t="shared" si="715"/>
        <v>20520</v>
      </c>
      <c r="L2114" s="61">
        <f t="shared" si="716"/>
        <v>128520</v>
      </c>
      <c r="M2114" s="60">
        <v>100000</v>
      </c>
      <c r="N2114" s="60">
        <f t="shared" si="700"/>
        <v>19000</v>
      </c>
      <c r="O2114" s="62">
        <f t="shared" si="701"/>
        <v>119000</v>
      </c>
      <c r="P2114" s="58">
        <v>90272</v>
      </c>
      <c r="Q2114" s="58">
        <v>17151.68</v>
      </c>
      <c r="R2114" s="58">
        <v>107423.67999999999</v>
      </c>
      <c r="S2114" s="62"/>
      <c r="T2114" s="63">
        <f t="shared" si="702"/>
        <v>103292</v>
      </c>
      <c r="U2114" s="63">
        <f t="shared" si="707"/>
        <v>116937.33333333333</v>
      </c>
      <c r="V2114" s="63">
        <f t="shared" si="708"/>
        <v>119000</v>
      </c>
      <c r="W2114" s="64">
        <f t="shared" si="709"/>
        <v>116464.82763576997</v>
      </c>
      <c r="X2114" s="64">
        <f t="shared" si="710"/>
        <v>115984.41832094932</v>
      </c>
      <c r="Y2114" s="64">
        <f t="shared" si="703"/>
        <v>111146</v>
      </c>
      <c r="Z2114" s="64">
        <f t="shared" si="704"/>
        <v>109638.20916047465</v>
      </c>
      <c r="AA2114" s="64">
        <f t="shared" si="711"/>
        <v>12739.856409447217</v>
      </c>
      <c r="AB2114" s="65">
        <f t="shared" si="705"/>
        <v>0.10894601447026228</v>
      </c>
      <c r="AC2114" s="66">
        <f t="shared" si="720"/>
        <v>103292</v>
      </c>
      <c r="AD2114" s="67" t="s">
        <v>4739</v>
      </c>
    </row>
    <row r="2115" spans="1:30" s="68" customFormat="1" ht="29.5" customHeight="1" x14ac:dyDescent="0.35">
      <c r="A2115" s="57"/>
      <c r="B2115" s="3">
        <v>603</v>
      </c>
      <c r="C2115" s="9" t="s">
        <v>414</v>
      </c>
      <c r="D2115" s="106" t="s">
        <v>2648</v>
      </c>
      <c r="E2115" s="107" t="s">
        <v>2649</v>
      </c>
      <c r="F2115" s="4" t="s">
        <v>13</v>
      </c>
      <c r="G2115" s="58">
        <v>32000</v>
      </c>
      <c r="H2115" s="58">
        <v>6080</v>
      </c>
      <c r="I2115" s="59">
        <v>38080</v>
      </c>
      <c r="J2115" s="60">
        <v>109000</v>
      </c>
      <c r="K2115" s="60">
        <f t="shared" si="715"/>
        <v>20710</v>
      </c>
      <c r="L2115" s="61">
        <f t="shared" si="716"/>
        <v>129710</v>
      </c>
      <c r="M2115" s="60">
        <v>100000</v>
      </c>
      <c r="N2115" s="60">
        <f t="shared" si="700"/>
        <v>19000</v>
      </c>
      <c r="O2115" s="62">
        <f t="shared" si="701"/>
        <v>119000</v>
      </c>
      <c r="P2115" s="58">
        <v>33920.000000000007</v>
      </c>
      <c r="Q2115" s="58">
        <v>6444.8000000000011</v>
      </c>
      <c r="R2115" s="58">
        <v>40364.80000000001</v>
      </c>
      <c r="S2115" s="62"/>
      <c r="T2115" s="63">
        <f t="shared" si="702"/>
        <v>38080</v>
      </c>
      <c r="U2115" s="63">
        <f t="shared" si="707"/>
        <v>95596.666666666672</v>
      </c>
      <c r="V2115" s="63">
        <f t="shared" si="708"/>
        <v>119000</v>
      </c>
      <c r="W2115" s="64">
        <f t="shared" si="709"/>
        <v>83766.901904542203</v>
      </c>
      <c r="X2115" s="64">
        <f t="shared" si="710"/>
        <v>70799.181259949968</v>
      </c>
      <c r="Y2115" s="64">
        <f t="shared" si="703"/>
        <v>78540</v>
      </c>
      <c r="Z2115" s="64">
        <f t="shared" si="704"/>
        <v>54439.590629974984</v>
      </c>
      <c r="AA2115" s="64">
        <f t="shared" si="711"/>
        <v>50097.916457007806</v>
      </c>
      <c r="AB2115" s="65">
        <f t="shared" si="705"/>
        <v>0.52405505551456955</v>
      </c>
      <c r="AC2115" s="66">
        <f>Z2115</f>
        <v>54439.590629974984</v>
      </c>
      <c r="AD2115" s="90" t="s">
        <v>4745</v>
      </c>
    </row>
    <row r="2116" spans="1:30" s="68" customFormat="1" ht="29.5" customHeight="1" x14ac:dyDescent="0.35">
      <c r="A2116" s="57"/>
      <c r="B2116" s="3">
        <v>604</v>
      </c>
      <c r="C2116" s="9" t="s">
        <v>414</v>
      </c>
      <c r="D2116" s="106" t="s">
        <v>2650</v>
      </c>
      <c r="E2116" s="107" t="s">
        <v>2651</v>
      </c>
      <c r="F2116" s="4" t="s">
        <v>13</v>
      </c>
      <c r="G2116" s="58">
        <v>70900</v>
      </c>
      <c r="H2116" s="58">
        <v>13471</v>
      </c>
      <c r="I2116" s="59">
        <v>84371</v>
      </c>
      <c r="J2116" s="60">
        <v>47000</v>
      </c>
      <c r="K2116" s="60">
        <f t="shared" si="715"/>
        <v>8930</v>
      </c>
      <c r="L2116" s="61">
        <f t="shared" si="716"/>
        <v>55930</v>
      </c>
      <c r="M2116" s="60">
        <v>44000</v>
      </c>
      <c r="N2116" s="60">
        <f t="shared" si="700"/>
        <v>8360</v>
      </c>
      <c r="O2116" s="62">
        <f t="shared" si="701"/>
        <v>52360</v>
      </c>
      <c r="P2116" s="58">
        <v>73736</v>
      </c>
      <c r="Q2116" s="58">
        <v>14009.84</v>
      </c>
      <c r="R2116" s="58">
        <v>87745.84</v>
      </c>
      <c r="S2116" s="62"/>
      <c r="T2116" s="63">
        <f t="shared" si="702"/>
        <v>52360</v>
      </c>
      <c r="U2116" s="63">
        <f t="shared" si="707"/>
        <v>64220.333333333336</v>
      </c>
      <c r="V2116" s="63">
        <f t="shared" si="708"/>
        <v>55930</v>
      </c>
      <c r="W2116" s="64">
        <f t="shared" si="709"/>
        <v>62749.829665377853</v>
      </c>
      <c r="X2116" s="64">
        <f t="shared" si="710"/>
        <v>61437.068979682852</v>
      </c>
      <c r="Y2116" s="64">
        <f t="shared" si="703"/>
        <v>54145</v>
      </c>
      <c r="Z2116" s="64">
        <f t="shared" si="704"/>
        <v>56898.534489841426</v>
      </c>
      <c r="AA2116" s="64">
        <f t="shared" si="711"/>
        <v>17542.042364939523</v>
      </c>
      <c r="AB2116" s="65">
        <f t="shared" si="705"/>
        <v>0.27315402232324432</v>
      </c>
      <c r="AC2116" s="66">
        <f t="shared" ref="AC2116:AC2119" si="721">T2116</f>
        <v>52360</v>
      </c>
      <c r="AD2116" s="67" t="s">
        <v>4739</v>
      </c>
    </row>
    <row r="2117" spans="1:30" s="68" customFormat="1" ht="29.5" customHeight="1" x14ac:dyDescent="0.35">
      <c r="A2117" s="57"/>
      <c r="B2117" s="3">
        <v>605</v>
      </c>
      <c r="C2117" s="9" t="s">
        <v>414</v>
      </c>
      <c r="D2117" s="106" t="s">
        <v>2652</v>
      </c>
      <c r="E2117" s="107" t="s">
        <v>2653</v>
      </c>
      <c r="F2117" s="4" t="s">
        <v>13</v>
      </c>
      <c r="G2117" s="58">
        <v>77200</v>
      </c>
      <c r="H2117" s="58">
        <v>14668</v>
      </c>
      <c r="I2117" s="59">
        <v>91868</v>
      </c>
      <c r="J2117" s="60">
        <v>62000</v>
      </c>
      <c r="K2117" s="60">
        <f t="shared" si="715"/>
        <v>11780</v>
      </c>
      <c r="L2117" s="61">
        <f t="shared" si="716"/>
        <v>73780</v>
      </c>
      <c r="M2117" s="60">
        <v>58000</v>
      </c>
      <c r="N2117" s="60">
        <f t="shared" si="700"/>
        <v>11020</v>
      </c>
      <c r="O2117" s="62">
        <f t="shared" si="701"/>
        <v>69020</v>
      </c>
      <c r="P2117" s="58">
        <v>79516</v>
      </c>
      <c r="Q2117" s="58">
        <v>15108.04</v>
      </c>
      <c r="R2117" s="58">
        <v>94624.040000000008</v>
      </c>
      <c r="S2117" s="62"/>
      <c r="T2117" s="63">
        <f t="shared" si="702"/>
        <v>69020</v>
      </c>
      <c r="U2117" s="63">
        <f t="shared" si="707"/>
        <v>78222.666666666672</v>
      </c>
      <c r="V2117" s="63">
        <f t="shared" si="708"/>
        <v>73780</v>
      </c>
      <c r="W2117" s="64">
        <f t="shared" si="709"/>
        <v>77629.351086808761</v>
      </c>
      <c r="X2117" s="64">
        <f t="shared" si="710"/>
        <v>77066.250699844473</v>
      </c>
      <c r="Y2117" s="64">
        <f t="shared" si="703"/>
        <v>71400</v>
      </c>
      <c r="Z2117" s="64">
        <f t="shared" si="704"/>
        <v>73043.125349922237</v>
      </c>
      <c r="AA2117" s="64">
        <f t="shared" si="711"/>
        <v>12054.49050492529</v>
      </c>
      <c r="AB2117" s="65">
        <f t="shared" si="705"/>
        <v>0.15410482688213079</v>
      </c>
      <c r="AC2117" s="66">
        <f t="shared" si="721"/>
        <v>69020</v>
      </c>
      <c r="AD2117" s="67" t="s">
        <v>4739</v>
      </c>
    </row>
    <row r="2118" spans="1:30" s="68" customFormat="1" ht="29.5" customHeight="1" x14ac:dyDescent="0.35">
      <c r="A2118" s="57"/>
      <c r="B2118" s="3">
        <v>606</v>
      </c>
      <c r="C2118" s="9" t="s">
        <v>414</v>
      </c>
      <c r="D2118" s="106" t="s">
        <v>2654</v>
      </c>
      <c r="E2118" s="107" t="s">
        <v>2655</v>
      </c>
      <c r="F2118" s="4" t="s">
        <v>13</v>
      </c>
      <c r="G2118" s="58">
        <v>85000</v>
      </c>
      <c r="H2118" s="58">
        <v>16150</v>
      </c>
      <c r="I2118" s="59">
        <v>101150</v>
      </c>
      <c r="J2118" s="60">
        <v>106000</v>
      </c>
      <c r="K2118" s="60">
        <f t="shared" si="715"/>
        <v>20140</v>
      </c>
      <c r="L2118" s="61">
        <f t="shared" si="716"/>
        <v>126140</v>
      </c>
      <c r="M2118" s="60">
        <v>98000</v>
      </c>
      <c r="N2118" s="60">
        <f t="shared" si="700"/>
        <v>18620</v>
      </c>
      <c r="O2118" s="62">
        <f t="shared" si="701"/>
        <v>116620</v>
      </c>
      <c r="P2118" s="58">
        <v>89250</v>
      </c>
      <c r="Q2118" s="58">
        <v>16957.5</v>
      </c>
      <c r="R2118" s="58">
        <v>106207.5</v>
      </c>
      <c r="S2118" s="62"/>
      <c r="T2118" s="63">
        <f t="shared" si="702"/>
        <v>101150</v>
      </c>
      <c r="U2118" s="63">
        <f t="shared" si="707"/>
        <v>114636.66666666667</v>
      </c>
      <c r="V2118" s="63">
        <f t="shared" si="708"/>
        <v>116620</v>
      </c>
      <c r="W2118" s="64">
        <f t="shared" si="709"/>
        <v>114164.36979118416</v>
      </c>
      <c r="X2118" s="64">
        <f t="shared" si="710"/>
        <v>113684.31188690134</v>
      </c>
      <c r="Y2118" s="64">
        <f t="shared" si="703"/>
        <v>108885</v>
      </c>
      <c r="Z2118" s="64">
        <f t="shared" si="704"/>
        <v>107417.15594345066</v>
      </c>
      <c r="AA2118" s="64">
        <f t="shared" si="711"/>
        <v>12612.503055830486</v>
      </c>
      <c r="AB2118" s="65">
        <f t="shared" si="705"/>
        <v>0.11002154391408059</v>
      </c>
      <c r="AC2118" s="66">
        <f t="shared" si="721"/>
        <v>101150</v>
      </c>
      <c r="AD2118" s="67" t="s">
        <v>4739</v>
      </c>
    </row>
    <row r="2119" spans="1:30" s="68" customFormat="1" ht="29.5" customHeight="1" x14ac:dyDescent="0.35">
      <c r="A2119" s="57"/>
      <c r="B2119" s="3">
        <v>607</v>
      </c>
      <c r="C2119" s="9" t="s">
        <v>414</v>
      </c>
      <c r="D2119" s="106" t="s">
        <v>2656</v>
      </c>
      <c r="E2119" s="107" t="s">
        <v>2657</v>
      </c>
      <c r="F2119" s="4" t="s">
        <v>13</v>
      </c>
      <c r="G2119" s="58">
        <v>73000</v>
      </c>
      <c r="H2119" s="58">
        <v>13870</v>
      </c>
      <c r="I2119" s="59">
        <v>86870</v>
      </c>
      <c r="J2119" s="60">
        <v>99000</v>
      </c>
      <c r="K2119" s="60">
        <f t="shared" si="715"/>
        <v>18810</v>
      </c>
      <c r="L2119" s="61">
        <f t="shared" si="716"/>
        <v>117810</v>
      </c>
      <c r="M2119" s="60">
        <v>92000</v>
      </c>
      <c r="N2119" s="60">
        <f t="shared" si="700"/>
        <v>17480</v>
      </c>
      <c r="O2119" s="62">
        <f t="shared" si="701"/>
        <v>109480</v>
      </c>
      <c r="P2119" s="58">
        <v>75190.000000000015</v>
      </c>
      <c r="Q2119" s="58">
        <v>14286.100000000002</v>
      </c>
      <c r="R2119" s="58">
        <v>89476.10000000002</v>
      </c>
      <c r="S2119" s="62"/>
      <c r="T2119" s="63">
        <f t="shared" si="702"/>
        <v>86870</v>
      </c>
      <c r="U2119" s="63">
        <f t="shared" si="707"/>
        <v>104720</v>
      </c>
      <c r="V2119" s="63">
        <f t="shared" si="708"/>
        <v>109480</v>
      </c>
      <c r="W2119" s="64">
        <f t="shared" si="709"/>
        <v>103863.33307507251</v>
      </c>
      <c r="X2119" s="64">
        <f t="shared" si="710"/>
        <v>102973.22805952019</v>
      </c>
      <c r="Y2119" s="64">
        <f t="shared" si="703"/>
        <v>98175</v>
      </c>
      <c r="Z2119" s="64">
        <f t="shared" si="704"/>
        <v>94921.614029760094</v>
      </c>
      <c r="AA2119" s="64">
        <f t="shared" si="711"/>
        <v>16009.812616017714</v>
      </c>
      <c r="AB2119" s="65">
        <f t="shared" si="705"/>
        <v>0.15288209144401943</v>
      </c>
      <c r="AC2119" s="66">
        <f t="shared" si="721"/>
        <v>86870</v>
      </c>
      <c r="AD2119" s="67" t="s">
        <v>4739</v>
      </c>
    </row>
    <row r="2120" spans="1:30" s="68" customFormat="1" ht="29.5" customHeight="1" x14ac:dyDescent="0.35">
      <c r="A2120" s="57"/>
      <c r="B2120" s="3">
        <v>608</v>
      </c>
      <c r="C2120" s="9" t="s">
        <v>414</v>
      </c>
      <c r="D2120" s="106" t="s">
        <v>2658</v>
      </c>
      <c r="E2120" s="107" t="s">
        <v>2635</v>
      </c>
      <c r="F2120" s="4" t="s">
        <v>13</v>
      </c>
      <c r="G2120" s="58">
        <v>32000</v>
      </c>
      <c r="H2120" s="58">
        <v>6080</v>
      </c>
      <c r="I2120" s="59">
        <v>38080</v>
      </c>
      <c r="J2120" s="60">
        <v>116000</v>
      </c>
      <c r="K2120" s="60">
        <f t="shared" si="715"/>
        <v>22040</v>
      </c>
      <c r="L2120" s="61">
        <f t="shared" si="716"/>
        <v>138040</v>
      </c>
      <c r="M2120" s="60">
        <v>107000</v>
      </c>
      <c r="N2120" s="60">
        <f t="shared" si="700"/>
        <v>20330</v>
      </c>
      <c r="O2120" s="62">
        <f t="shared" si="701"/>
        <v>127330</v>
      </c>
      <c r="P2120" s="58">
        <v>33280</v>
      </c>
      <c r="Q2120" s="58">
        <v>6323.2</v>
      </c>
      <c r="R2120" s="58">
        <v>39603.199999999997</v>
      </c>
      <c r="S2120" s="62"/>
      <c r="T2120" s="63">
        <f t="shared" si="702"/>
        <v>38080</v>
      </c>
      <c r="U2120" s="63">
        <f t="shared" si="707"/>
        <v>101150</v>
      </c>
      <c r="V2120" s="63">
        <f t="shared" si="708"/>
        <v>127330</v>
      </c>
      <c r="W2120" s="64">
        <f t="shared" si="709"/>
        <v>87473.709315228058</v>
      </c>
      <c r="X2120" s="64">
        <f t="shared" si="710"/>
        <v>72536.672805402079</v>
      </c>
      <c r="Y2120" s="64">
        <f t="shared" si="703"/>
        <v>82705</v>
      </c>
      <c r="Z2120" s="64">
        <f t="shared" si="704"/>
        <v>55308.336402701039</v>
      </c>
      <c r="AA2120" s="64">
        <f t="shared" si="711"/>
        <v>54882.098174176979</v>
      </c>
      <c r="AB2120" s="65">
        <f t="shared" si="705"/>
        <v>0.54258129682824496</v>
      </c>
      <c r="AC2120" s="66">
        <f>Z2120</f>
        <v>55308.336402701039</v>
      </c>
      <c r="AD2120" s="90" t="s">
        <v>4745</v>
      </c>
    </row>
    <row r="2121" spans="1:30" s="68" customFormat="1" ht="29.5" customHeight="1" x14ac:dyDescent="0.35">
      <c r="A2121" s="57"/>
      <c r="B2121" s="3">
        <v>609</v>
      </c>
      <c r="C2121" s="9" t="s">
        <v>414</v>
      </c>
      <c r="D2121" s="106" t="s">
        <v>2659</v>
      </c>
      <c r="E2121" s="107" t="s">
        <v>2637</v>
      </c>
      <c r="F2121" s="4" t="s">
        <v>13</v>
      </c>
      <c r="G2121" s="58">
        <v>36000</v>
      </c>
      <c r="H2121" s="58">
        <v>6840</v>
      </c>
      <c r="I2121" s="59">
        <v>42840</v>
      </c>
      <c r="J2121" s="60">
        <v>1306000</v>
      </c>
      <c r="K2121" s="60">
        <f t="shared" si="715"/>
        <v>248140</v>
      </c>
      <c r="L2121" s="61">
        <f t="shared" si="716"/>
        <v>1554140</v>
      </c>
      <c r="M2121" s="60">
        <v>1199000</v>
      </c>
      <c r="N2121" s="60">
        <f t="shared" ref="N2121:N2185" si="722">+M2121*19%</f>
        <v>227810</v>
      </c>
      <c r="O2121" s="62">
        <f t="shared" ref="O2121:O2184" si="723">+M2121+N2121</f>
        <v>1426810</v>
      </c>
      <c r="P2121" s="58">
        <v>38160</v>
      </c>
      <c r="Q2121" s="58">
        <v>7250.4</v>
      </c>
      <c r="R2121" s="58">
        <v>45410.400000000001</v>
      </c>
      <c r="S2121" s="62"/>
      <c r="T2121" s="63">
        <f t="shared" si="702"/>
        <v>42840</v>
      </c>
      <c r="U2121" s="63">
        <f t="shared" si="707"/>
        <v>1007930</v>
      </c>
      <c r="V2121" s="63">
        <f t="shared" si="708"/>
        <v>1426810</v>
      </c>
      <c r="W2121" s="64">
        <f t="shared" si="709"/>
        <v>456284.00862162764</v>
      </c>
      <c r="X2121" s="64">
        <f t="shared" si="710"/>
        <v>121521.56055828424</v>
      </c>
      <c r="Y2121" s="64">
        <f t="shared" si="703"/>
        <v>734825</v>
      </c>
      <c r="Z2121" s="64">
        <f t="shared" si="704"/>
        <v>82180.780279142113</v>
      </c>
      <c r="AA2121" s="64">
        <f t="shared" si="711"/>
        <v>838213.7336622444</v>
      </c>
      <c r="AB2121" s="65">
        <f t="shared" si="705"/>
        <v>0.83161899503164349</v>
      </c>
      <c r="AC2121" s="66">
        <f>X2121</f>
        <v>121521.56055828424</v>
      </c>
      <c r="AD2121" s="88" t="s">
        <v>4740</v>
      </c>
    </row>
    <row r="2122" spans="1:30" s="68" customFormat="1" ht="29.5" customHeight="1" x14ac:dyDescent="0.35">
      <c r="A2122" s="57"/>
      <c r="B2122" s="3">
        <v>610</v>
      </c>
      <c r="C2122" s="9" t="s">
        <v>414</v>
      </c>
      <c r="D2122" s="106" t="s">
        <v>2660</v>
      </c>
      <c r="E2122" s="107" t="s">
        <v>2661</v>
      </c>
      <c r="F2122" s="4" t="s">
        <v>13</v>
      </c>
      <c r="G2122" s="58">
        <v>74000</v>
      </c>
      <c r="H2122" s="58">
        <v>14060</v>
      </c>
      <c r="I2122" s="59">
        <v>88060</v>
      </c>
      <c r="J2122" s="60">
        <v>129000</v>
      </c>
      <c r="K2122" s="60">
        <f t="shared" si="715"/>
        <v>24510</v>
      </c>
      <c r="L2122" s="61">
        <f t="shared" si="716"/>
        <v>153510</v>
      </c>
      <c r="M2122" s="60">
        <v>119000</v>
      </c>
      <c r="N2122" s="60">
        <f t="shared" si="722"/>
        <v>22610</v>
      </c>
      <c r="O2122" s="62">
        <f t="shared" si="723"/>
        <v>141610</v>
      </c>
      <c r="P2122" s="58">
        <v>76220</v>
      </c>
      <c r="Q2122" s="58">
        <v>14481.8</v>
      </c>
      <c r="R2122" s="58">
        <v>90701.8</v>
      </c>
      <c r="S2122" s="62"/>
      <c r="T2122" s="63">
        <f t="shared" ref="T2122:T2185" si="724">MIN(I2122,L2122,O2122)</f>
        <v>88060</v>
      </c>
      <c r="U2122" s="63">
        <f t="shared" si="707"/>
        <v>127726.66666666667</v>
      </c>
      <c r="V2122" s="63">
        <f t="shared" si="708"/>
        <v>141610</v>
      </c>
      <c r="W2122" s="64">
        <f t="shared" si="709"/>
        <v>124166.11473022187</v>
      </c>
      <c r="X2122" s="64">
        <f t="shared" si="710"/>
        <v>120328.37373527579</v>
      </c>
      <c r="Y2122" s="64">
        <f t="shared" ref="Y2122:Y2185" si="725">AVERAGE(T2122,V2122)</f>
        <v>114835</v>
      </c>
      <c r="Z2122" s="64">
        <f t="shared" ref="Z2122:Z2185" si="726">AVERAGE(T2122,X2122)</f>
        <v>104194.18686763789</v>
      </c>
      <c r="AA2122" s="64">
        <f t="shared" si="711"/>
        <v>34863.818398639756</v>
      </c>
      <c r="AB2122" s="65">
        <f t="shared" ref="AB2122:AB2185" si="727">AA2122/U2122</f>
        <v>0.27295645700693999</v>
      </c>
      <c r="AC2122" s="66">
        <f>T2122</f>
        <v>88060</v>
      </c>
      <c r="AD2122" s="67" t="s">
        <v>4739</v>
      </c>
    </row>
    <row r="2123" spans="1:30" s="68" customFormat="1" ht="29.5" customHeight="1" x14ac:dyDescent="0.35">
      <c r="A2123" s="57"/>
      <c r="B2123" s="3">
        <v>611</v>
      </c>
      <c r="C2123" s="9" t="s">
        <v>414</v>
      </c>
      <c r="D2123" s="106" t="s">
        <v>2662</v>
      </c>
      <c r="E2123" s="107" t="s">
        <v>2663</v>
      </c>
      <c r="F2123" s="4" t="s">
        <v>13</v>
      </c>
      <c r="G2123" s="58">
        <v>25210.084033613446</v>
      </c>
      <c r="H2123" s="58">
        <v>4789.9159663865548</v>
      </c>
      <c r="I2123" s="59">
        <v>30000</v>
      </c>
      <c r="J2123" s="60">
        <v>120000</v>
      </c>
      <c r="K2123" s="60">
        <f t="shared" si="715"/>
        <v>22800</v>
      </c>
      <c r="L2123" s="61">
        <f t="shared" si="716"/>
        <v>142800</v>
      </c>
      <c r="M2123" s="60">
        <v>112000</v>
      </c>
      <c r="N2123" s="60">
        <f t="shared" si="722"/>
        <v>21280</v>
      </c>
      <c r="O2123" s="62">
        <f t="shared" si="723"/>
        <v>133280</v>
      </c>
      <c r="P2123" s="58">
        <v>25966.386554621851</v>
      </c>
      <c r="Q2123" s="58">
        <v>4933.6134453781515</v>
      </c>
      <c r="R2123" s="58">
        <v>30900.000000000004</v>
      </c>
      <c r="S2123" s="62"/>
      <c r="T2123" s="63">
        <f t="shared" si="724"/>
        <v>30000</v>
      </c>
      <c r="U2123" s="63">
        <f t="shared" si="707"/>
        <v>102026.66666666667</v>
      </c>
      <c r="V2123" s="63">
        <f t="shared" si="708"/>
        <v>133280</v>
      </c>
      <c r="W2123" s="64">
        <f t="shared" si="709"/>
        <v>82960.523153558417</v>
      </c>
      <c r="X2123" s="64">
        <f t="shared" si="710"/>
        <v>62710.163111668764</v>
      </c>
      <c r="Y2123" s="64">
        <f t="shared" si="725"/>
        <v>81640</v>
      </c>
      <c r="Z2123" s="64">
        <f t="shared" si="726"/>
        <v>46355.081555834382</v>
      </c>
      <c r="AA2123" s="64">
        <f t="shared" si="711"/>
        <v>62558.277896161228</v>
      </c>
      <c r="AB2123" s="65">
        <f t="shared" si="727"/>
        <v>0.61315614770152793</v>
      </c>
      <c r="AC2123" s="66">
        <f>Z2123</f>
        <v>46355.081555834382</v>
      </c>
      <c r="AD2123" s="90" t="s">
        <v>4745</v>
      </c>
    </row>
    <row r="2124" spans="1:30" s="68" customFormat="1" ht="29.5" customHeight="1" x14ac:dyDescent="0.35">
      <c r="A2124" s="57"/>
      <c r="B2124" s="3">
        <v>612</v>
      </c>
      <c r="C2124" s="9" t="s">
        <v>414</v>
      </c>
      <c r="D2124" s="106" t="s">
        <v>2664</v>
      </c>
      <c r="E2124" s="107" t="s">
        <v>2665</v>
      </c>
      <c r="F2124" s="4" t="s">
        <v>13</v>
      </c>
      <c r="G2124" s="58">
        <v>35000</v>
      </c>
      <c r="H2124" s="58">
        <v>6650</v>
      </c>
      <c r="I2124" s="59">
        <v>41650</v>
      </c>
      <c r="J2124" s="60">
        <v>123000</v>
      </c>
      <c r="K2124" s="60">
        <f t="shared" si="715"/>
        <v>23370</v>
      </c>
      <c r="L2124" s="61">
        <f t="shared" si="716"/>
        <v>146370</v>
      </c>
      <c r="M2124" s="60">
        <v>114000</v>
      </c>
      <c r="N2124" s="60">
        <f t="shared" si="722"/>
        <v>21660</v>
      </c>
      <c r="O2124" s="62">
        <f t="shared" si="723"/>
        <v>135660</v>
      </c>
      <c r="P2124" s="58">
        <v>36050</v>
      </c>
      <c r="Q2124" s="58">
        <v>6849.5</v>
      </c>
      <c r="R2124" s="58">
        <v>42899.5</v>
      </c>
      <c r="S2124" s="62"/>
      <c r="T2124" s="63">
        <f t="shared" si="724"/>
        <v>41650</v>
      </c>
      <c r="U2124" s="63">
        <f t="shared" si="707"/>
        <v>107893.33333333333</v>
      </c>
      <c r="V2124" s="63">
        <f t="shared" si="708"/>
        <v>135660</v>
      </c>
      <c r="W2124" s="64">
        <f t="shared" si="709"/>
        <v>93865.564671563552</v>
      </c>
      <c r="X2124" s="64">
        <f t="shared" si="710"/>
        <v>78507.366581529772</v>
      </c>
      <c r="Y2124" s="64">
        <f t="shared" si="725"/>
        <v>88655</v>
      </c>
      <c r="Z2124" s="64">
        <f t="shared" si="726"/>
        <v>60078.683290764886</v>
      </c>
      <c r="AA2124" s="64">
        <f t="shared" si="711"/>
        <v>57617.796151304952</v>
      </c>
      <c r="AB2124" s="65">
        <f t="shared" si="727"/>
        <v>0.53402554514926737</v>
      </c>
      <c r="AC2124" s="66">
        <f>Z2124</f>
        <v>60078.683290764886</v>
      </c>
      <c r="AD2124" s="90" t="s">
        <v>4745</v>
      </c>
    </row>
    <row r="2125" spans="1:30" s="68" customFormat="1" ht="29.5" customHeight="1" x14ac:dyDescent="0.35">
      <c r="A2125" s="57"/>
      <c r="B2125" s="3">
        <v>613</v>
      </c>
      <c r="C2125" s="9" t="s">
        <v>414</v>
      </c>
      <c r="D2125" s="106" t="s">
        <v>1813</v>
      </c>
      <c r="E2125" s="107" t="s">
        <v>2666</v>
      </c>
      <c r="F2125" s="4" t="s">
        <v>13</v>
      </c>
      <c r="G2125" s="58">
        <v>70300</v>
      </c>
      <c r="H2125" s="58">
        <v>13357</v>
      </c>
      <c r="I2125" s="59">
        <v>83657</v>
      </c>
      <c r="J2125" s="60">
        <v>111000</v>
      </c>
      <c r="K2125" s="60">
        <f t="shared" si="715"/>
        <v>21090</v>
      </c>
      <c r="L2125" s="61">
        <f t="shared" si="716"/>
        <v>132090</v>
      </c>
      <c r="M2125" s="60">
        <v>103000</v>
      </c>
      <c r="N2125" s="60">
        <f t="shared" si="722"/>
        <v>19570</v>
      </c>
      <c r="O2125" s="62">
        <f t="shared" si="723"/>
        <v>122570</v>
      </c>
      <c r="P2125" s="58">
        <v>73112</v>
      </c>
      <c r="Q2125" s="58">
        <v>13891.28</v>
      </c>
      <c r="R2125" s="58">
        <v>87003.28</v>
      </c>
      <c r="S2125" s="62"/>
      <c r="T2125" s="63">
        <f t="shared" si="724"/>
        <v>83657</v>
      </c>
      <c r="U2125" s="63">
        <f t="shared" si="707"/>
        <v>112772.33333333333</v>
      </c>
      <c r="V2125" s="63">
        <f t="shared" si="708"/>
        <v>122570</v>
      </c>
      <c r="W2125" s="64">
        <f t="shared" si="709"/>
        <v>110641.69087459888</v>
      </c>
      <c r="X2125" s="64">
        <f t="shared" si="710"/>
        <v>108370.65259921743</v>
      </c>
      <c r="Y2125" s="64">
        <f t="shared" si="725"/>
        <v>103113.5</v>
      </c>
      <c r="Z2125" s="64">
        <f t="shared" si="726"/>
        <v>96013.826299608714</v>
      </c>
      <c r="AA2125" s="64">
        <f t="shared" si="711"/>
        <v>25659.98005325281</v>
      </c>
      <c r="AB2125" s="65">
        <f t="shared" si="727"/>
        <v>0.22753790131668947</v>
      </c>
      <c r="AC2125" s="66">
        <f t="shared" ref="AC2125:AC2129" si="728">T2125</f>
        <v>83657</v>
      </c>
      <c r="AD2125" s="67" t="s">
        <v>4739</v>
      </c>
    </row>
    <row r="2126" spans="1:30" s="68" customFormat="1" ht="29.5" customHeight="1" x14ac:dyDescent="0.35">
      <c r="A2126" s="57"/>
      <c r="B2126" s="3">
        <v>614</v>
      </c>
      <c r="C2126" s="9" t="s">
        <v>414</v>
      </c>
      <c r="D2126" s="106" t="s">
        <v>1815</v>
      </c>
      <c r="E2126" s="107" t="s">
        <v>2667</v>
      </c>
      <c r="F2126" s="4" t="s">
        <v>13</v>
      </c>
      <c r="G2126" s="58">
        <v>71400</v>
      </c>
      <c r="H2126" s="58">
        <v>13566</v>
      </c>
      <c r="I2126" s="59">
        <v>84966</v>
      </c>
      <c r="J2126" s="60">
        <v>111000</v>
      </c>
      <c r="K2126" s="60">
        <f t="shared" si="715"/>
        <v>21090</v>
      </c>
      <c r="L2126" s="61">
        <f t="shared" si="716"/>
        <v>132090</v>
      </c>
      <c r="M2126" s="60">
        <v>102000</v>
      </c>
      <c r="N2126" s="60">
        <f t="shared" si="722"/>
        <v>19380</v>
      </c>
      <c r="O2126" s="62">
        <f t="shared" si="723"/>
        <v>121380</v>
      </c>
      <c r="P2126" s="58">
        <v>74256</v>
      </c>
      <c r="Q2126" s="58">
        <v>14108.64</v>
      </c>
      <c r="R2126" s="58">
        <v>88364.64</v>
      </c>
      <c r="S2126" s="62"/>
      <c r="T2126" s="63">
        <f t="shared" si="724"/>
        <v>84966</v>
      </c>
      <c r="U2126" s="63">
        <f t="shared" si="707"/>
        <v>112812</v>
      </c>
      <c r="V2126" s="63">
        <f t="shared" si="708"/>
        <v>121380</v>
      </c>
      <c r="W2126" s="64">
        <f t="shared" si="709"/>
        <v>110854.69264311176</v>
      </c>
      <c r="X2126" s="64">
        <f t="shared" si="710"/>
        <v>108780</v>
      </c>
      <c r="Y2126" s="64">
        <f t="shared" si="725"/>
        <v>103173</v>
      </c>
      <c r="Z2126" s="64">
        <f t="shared" si="726"/>
        <v>96873</v>
      </c>
      <c r="AA2126" s="64">
        <f t="shared" si="711"/>
        <v>24702.749077784843</v>
      </c>
      <c r="AB2126" s="65">
        <f t="shared" si="727"/>
        <v>0.21897270749374928</v>
      </c>
      <c r="AC2126" s="66">
        <f t="shared" si="728"/>
        <v>84966</v>
      </c>
      <c r="AD2126" s="67" t="s">
        <v>4739</v>
      </c>
    </row>
    <row r="2127" spans="1:30" s="68" customFormat="1" ht="29.5" customHeight="1" x14ac:dyDescent="0.35">
      <c r="A2127" s="57"/>
      <c r="B2127" s="3">
        <v>615</v>
      </c>
      <c r="C2127" s="9" t="s">
        <v>414</v>
      </c>
      <c r="D2127" s="106" t="s">
        <v>1819</v>
      </c>
      <c r="E2127" s="107" t="s">
        <v>1820</v>
      </c>
      <c r="F2127" s="4" t="s">
        <v>13</v>
      </c>
      <c r="G2127" s="58">
        <v>73400</v>
      </c>
      <c r="H2127" s="58">
        <v>13946</v>
      </c>
      <c r="I2127" s="59">
        <v>87346</v>
      </c>
      <c r="J2127" s="60">
        <v>125000</v>
      </c>
      <c r="K2127" s="60">
        <f t="shared" si="715"/>
        <v>23750</v>
      </c>
      <c r="L2127" s="61">
        <f t="shared" si="716"/>
        <v>148750</v>
      </c>
      <c r="M2127" s="60">
        <v>115000</v>
      </c>
      <c r="N2127" s="60">
        <f t="shared" si="722"/>
        <v>21850</v>
      </c>
      <c r="O2127" s="62">
        <f t="shared" si="723"/>
        <v>136850</v>
      </c>
      <c r="P2127" s="58">
        <v>77070</v>
      </c>
      <c r="Q2127" s="58">
        <v>14643.3</v>
      </c>
      <c r="R2127" s="58">
        <v>91713.3</v>
      </c>
      <c r="S2127" s="62"/>
      <c r="T2127" s="63">
        <f t="shared" si="724"/>
        <v>87346</v>
      </c>
      <c r="U2127" s="63">
        <f t="shared" si="707"/>
        <v>124315.33333333333</v>
      </c>
      <c r="V2127" s="63">
        <f t="shared" si="708"/>
        <v>136850</v>
      </c>
      <c r="W2127" s="64">
        <f t="shared" si="709"/>
        <v>121147.63278720964</v>
      </c>
      <c r="X2127" s="64">
        <f t="shared" si="710"/>
        <v>117745.49873401894</v>
      </c>
      <c r="Y2127" s="64">
        <f t="shared" si="725"/>
        <v>112098</v>
      </c>
      <c r="Z2127" s="64">
        <f t="shared" si="726"/>
        <v>102545.74936700947</v>
      </c>
      <c r="AA2127" s="64">
        <f t="shared" si="711"/>
        <v>32564.569785786087</v>
      </c>
      <c r="AB2127" s="65">
        <f t="shared" si="727"/>
        <v>0.26195135316468943</v>
      </c>
      <c r="AC2127" s="66">
        <f t="shared" si="728"/>
        <v>87346</v>
      </c>
      <c r="AD2127" s="67" t="s">
        <v>4739</v>
      </c>
    </row>
    <row r="2128" spans="1:30" s="68" customFormat="1" ht="29.5" customHeight="1" x14ac:dyDescent="0.35">
      <c r="A2128" s="57"/>
      <c r="B2128" s="3">
        <v>616</v>
      </c>
      <c r="C2128" s="9" t="s">
        <v>414</v>
      </c>
      <c r="D2128" s="106" t="s">
        <v>1821</v>
      </c>
      <c r="E2128" s="107" t="s">
        <v>2668</v>
      </c>
      <c r="F2128" s="4" t="s">
        <v>13</v>
      </c>
      <c r="G2128" s="58">
        <v>86800</v>
      </c>
      <c r="H2128" s="58">
        <v>16492</v>
      </c>
      <c r="I2128" s="59">
        <v>103292</v>
      </c>
      <c r="J2128" s="60">
        <v>125000</v>
      </c>
      <c r="K2128" s="60">
        <f t="shared" si="715"/>
        <v>23750</v>
      </c>
      <c r="L2128" s="61">
        <f t="shared" si="716"/>
        <v>148750</v>
      </c>
      <c r="M2128" s="60">
        <v>114000</v>
      </c>
      <c r="N2128" s="60">
        <f t="shared" si="722"/>
        <v>21660</v>
      </c>
      <c r="O2128" s="62">
        <f t="shared" si="723"/>
        <v>135660</v>
      </c>
      <c r="P2128" s="58">
        <v>90272</v>
      </c>
      <c r="Q2128" s="58">
        <v>17151.68</v>
      </c>
      <c r="R2128" s="58">
        <v>107423.67999999999</v>
      </c>
      <c r="S2128" s="62"/>
      <c r="T2128" s="63">
        <f t="shared" si="724"/>
        <v>103292</v>
      </c>
      <c r="U2128" s="63">
        <f t="shared" si="707"/>
        <v>129234</v>
      </c>
      <c r="V2128" s="63">
        <f t="shared" si="708"/>
        <v>135660</v>
      </c>
      <c r="W2128" s="64">
        <f t="shared" si="709"/>
        <v>127739.48411594451</v>
      </c>
      <c r="X2128" s="64">
        <f t="shared" si="710"/>
        <v>126181.10483723482</v>
      </c>
      <c r="Y2128" s="64">
        <f t="shared" si="725"/>
        <v>119476</v>
      </c>
      <c r="Z2128" s="64">
        <f t="shared" si="726"/>
        <v>114736.55241861742</v>
      </c>
      <c r="AA2128" s="64">
        <f t="shared" si="711"/>
        <v>23400.374954260882</v>
      </c>
      <c r="AB2128" s="65">
        <f t="shared" si="727"/>
        <v>0.18106980325812774</v>
      </c>
      <c r="AC2128" s="66">
        <f t="shared" si="728"/>
        <v>103292</v>
      </c>
      <c r="AD2128" s="67" t="s">
        <v>4739</v>
      </c>
    </row>
    <row r="2129" spans="1:30" s="68" customFormat="1" ht="29.5" customHeight="1" x14ac:dyDescent="0.35">
      <c r="A2129" s="57"/>
      <c r="B2129" s="3">
        <v>617</v>
      </c>
      <c r="C2129" s="9" t="s">
        <v>414</v>
      </c>
      <c r="D2129" s="106" t="s">
        <v>1823</v>
      </c>
      <c r="E2129" s="107" t="s">
        <v>1824</v>
      </c>
      <c r="F2129" s="4" t="s">
        <v>13</v>
      </c>
      <c r="G2129" s="58">
        <v>70600</v>
      </c>
      <c r="H2129" s="58">
        <v>13414</v>
      </c>
      <c r="I2129" s="59">
        <v>84014</v>
      </c>
      <c r="J2129" s="60">
        <v>126000</v>
      </c>
      <c r="K2129" s="60">
        <f t="shared" si="715"/>
        <v>23940</v>
      </c>
      <c r="L2129" s="61">
        <f t="shared" si="716"/>
        <v>149940</v>
      </c>
      <c r="M2129" s="60">
        <v>116000</v>
      </c>
      <c r="N2129" s="60">
        <f t="shared" si="722"/>
        <v>22040</v>
      </c>
      <c r="O2129" s="62">
        <f t="shared" si="723"/>
        <v>138040</v>
      </c>
      <c r="P2129" s="58">
        <v>72718</v>
      </c>
      <c r="Q2129" s="58">
        <v>13816.42</v>
      </c>
      <c r="R2129" s="58">
        <v>86534.42</v>
      </c>
      <c r="S2129" s="62"/>
      <c r="T2129" s="63">
        <f t="shared" si="724"/>
        <v>84014</v>
      </c>
      <c r="U2129" s="63">
        <f t="shared" si="707"/>
        <v>123998</v>
      </c>
      <c r="V2129" s="63">
        <f t="shared" si="708"/>
        <v>138040</v>
      </c>
      <c r="W2129" s="64">
        <f t="shared" si="709"/>
        <v>120251.74111114186</v>
      </c>
      <c r="X2129" s="64">
        <f t="shared" si="710"/>
        <v>116205.25002208118</v>
      </c>
      <c r="Y2129" s="64">
        <f t="shared" si="725"/>
        <v>111027</v>
      </c>
      <c r="Z2129" s="64">
        <f t="shared" si="726"/>
        <v>100109.6250110406</v>
      </c>
      <c r="AA2129" s="64">
        <f t="shared" si="711"/>
        <v>35134.636642492835</v>
      </c>
      <c r="AB2129" s="65">
        <f t="shared" si="727"/>
        <v>0.28334841402678135</v>
      </c>
      <c r="AC2129" s="66">
        <f t="shared" si="728"/>
        <v>84014</v>
      </c>
      <c r="AD2129" s="67" t="s">
        <v>4739</v>
      </c>
    </row>
    <row r="2130" spans="1:30" s="68" customFormat="1" ht="29.5" customHeight="1" x14ac:dyDescent="0.35">
      <c r="A2130" s="57"/>
      <c r="B2130" s="3">
        <v>618</v>
      </c>
      <c r="C2130" s="9" t="s">
        <v>414</v>
      </c>
      <c r="D2130" s="106" t="s">
        <v>1825</v>
      </c>
      <c r="E2130" s="107" t="s">
        <v>1826</v>
      </c>
      <c r="F2130" s="4" t="s">
        <v>13</v>
      </c>
      <c r="G2130" s="58">
        <v>43000</v>
      </c>
      <c r="H2130" s="58">
        <v>8170</v>
      </c>
      <c r="I2130" s="59">
        <v>51170</v>
      </c>
      <c r="J2130" s="60">
        <v>100000</v>
      </c>
      <c r="K2130" s="60">
        <f t="shared" si="715"/>
        <v>19000</v>
      </c>
      <c r="L2130" s="61">
        <f t="shared" si="716"/>
        <v>119000</v>
      </c>
      <c r="M2130" s="60">
        <v>93000</v>
      </c>
      <c r="N2130" s="60">
        <f t="shared" si="722"/>
        <v>17670</v>
      </c>
      <c r="O2130" s="62">
        <f t="shared" si="723"/>
        <v>110670</v>
      </c>
      <c r="P2130" s="58">
        <v>45150</v>
      </c>
      <c r="Q2130" s="58">
        <v>8578.5</v>
      </c>
      <c r="R2130" s="58">
        <v>53728.5</v>
      </c>
      <c r="S2130" s="62"/>
      <c r="T2130" s="63">
        <f t="shared" si="724"/>
        <v>51170</v>
      </c>
      <c r="U2130" s="63">
        <f t="shared" ref="U2130:U2193" si="729">AVERAGE(I2130,L2130,O2130)</f>
        <v>93613.333333333328</v>
      </c>
      <c r="V2130" s="63">
        <f t="shared" ref="V2130:V2193" si="730">MEDIAN(I2130,L2130,O2130)</f>
        <v>110670</v>
      </c>
      <c r="W2130" s="64">
        <f t="shared" ref="W2130:W2193" si="731">GEOMEAN(I2130,L2130,O2130)</f>
        <v>87672.642396195777</v>
      </c>
      <c r="X2130" s="64">
        <f t="shared" ref="X2130:X2193" si="732">HARMEAN(I2130,L2130,O2130)</f>
        <v>81120.688675492915</v>
      </c>
      <c r="Y2130" s="64">
        <f t="shared" si="725"/>
        <v>80920</v>
      </c>
      <c r="Z2130" s="64">
        <f t="shared" si="726"/>
        <v>66145.344337746457</v>
      </c>
      <c r="AA2130" s="64">
        <f t="shared" ref="AA2130:AA2193" si="733">STDEV(I2130,L2130,O2130)</f>
        <v>36992.223957655398</v>
      </c>
      <c r="AB2130" s="65">
        <f t="shared" si="727"/>
        <v>0.39515977735709373</v>
      </c>
      <c r="AC2130" s="66">
        <f>Z2130</f>
        <v>66145.344337746457</v>
      </c>
      <c r="AD2130" s="90" t="s">
        <v>4745</v>
      </c>
    </row>
    <row r="2131" spans="1:30" s="68" customFormat="1" ht="29.5" customHeight="1" x14ac:dyDescent="0.35">
      <c r="A2131" s="57"/>
      <c r="B2131" s="3">
        <v>619</v>
      </c>
      <c r="C2131" s="9" t="s">
        <v>414</v>
      </c>
      <c r="D2131" s="106" t="s">
        <v>2669</v>
      </c>
      <c r="E2131" s="107" t="s">
        <v>1828</v>
      </c>
      <c r="F2131" s="4" t="s">
        <v>13</v>
      </c>
      <c r="G2131" s="58">
        <v>70900</v>
      </c>
      <c r="H2131" s="58">
        <v>13471</v>
      </c>
      <c r="I2131" s="59">
        <v>84371</v>
      </c>
      <c r="J2131" s="60">
        <v>106000</v>
      </c>
      <c r="K2131" s="60">
        <f t="shared" si="715"/>
        <v>20140</v>
      </c>
      <c r="L2131" s="61">
        <f t="shared" si="716"/>
        <v>126140</v>
      </c>
      <c r="M2131" s="60">
        <v>98000</v>
      </c>
      <c r="N2131" s="60">
        <f t="shared" si="722"/>
        <v>18620</v>
      </c>
      <c r="O2131" s="62">
        <f t="shared" si="723"/>
        <v>116620</v>
      </c>
      <c r="P2131" s="58">
        <v>75154</v>
      </c>
      <c r="Q2131" s="58">
        <v>14279.26</v>
      </c>
      <c r="R2131" s="58">
        <v>89433.26</v>
      </c>
      <c r="S2131" s="62"/>
      <c r="T2131" s="63">
        <f t="shared" si="724"/>
        <v>84371</v>
      </c>
      <c r="U2131" s="63">
        <f t="shared" si="729"/>
        <v>109043.66666666667</v>
      </c>
      <c r="V2131" s="63">
        <f t="shared" si="730"/>
        <v>116620</v>
      </c>
      <c r="W2131" s="64">
        <f t="shared" si="731"/>
        <v>107466.47902279239</v>
      </c>
      <c r="X2131" s="64">
        <f t="shared" si="732"/>
        <v>105801.55177131452</v>
      </c>
      <c r="Y2131" s="64">
        <f t="shared" si="725"/>
        <v>100495.5</v>
      </c>
      <c r="Z2131" s="64">
        <f t="shared" si="726"/>
        <v>95086.275885657262</v>
      </c>
      <c r="AA2131" s="64">
        <f t="shared" si="733"/>
        <v>21890.933290596178</v>
      </c>
      <c r="AB2131" s="65">
        <f t="shared" si="727"/>
        <v>0.20075382605680456</v>
      </c>
      <c r="AC2131" s="66">
        <f t="shared" ref="AC2131:AC2140" si="734">T2131</f>
        <v>84371</v>
      </c>
      <c r="AD2131" s="67" t="s">
        <v>4739</v>
      </c>
    </row>
    <row r="2132" spans="1:30" s="68" customFormat="1" ht="29.5" customHeight="1" x14ac:dyDescent="0.35">
      <c r="A2132" s="57"/>
      <c r="B2132" s="3">
        <v>620</v>
      </c>
      <c r="C2132" s="9" t="s">
        <v>414</v>
      </c>
      <c r="D2132" s="106" t="s">
        <v>2670</v>
      </c>
      <c r="E2132" s="107" t="s">
        <v>2671</v>
      </c>
      <c r="F2132" s="4" t="s">
        <v>13</v>
      </c>
      <c r="G2132" s="58">
        <v>70900</v>
      </c>
      <c r="H2132" s="58">
        <v>13471</v>
      </c>
      <c r="I2132" s="59">
        <v>84371</v>
      </c>
      <c r="J2132" s="60">
        <v>102000</v>
      </c>
      <c r="K2132" s="60">
        <f t="shared" si="715"/>
        <v>19380</v>
      </c>
      <c r="L2132" s="61">
        <f t="shared" si="716"/>
        <v>121380</v>
      </c>
      <c r="M2132" s="60">
        <v>95000</v>
      </c>
      <c r="N2132" s="60">
        <f t="shared" si="722"/>
        <v>18050</v>
      </c>
      <c r="O2132" s="62">
        <f t="shared" si="723"/>
        <v>113050</v>
      </c>
      <c r="P2132" s="58">
        <v>75154</v>
      </c>
      <c r="Q2132" s="58">
        <v>14279.26</v>
      </c>
      <c r="R2132" s="58">
        <v>89433.26</v>
      </c>
      <c r="S2132" s="62"/>
      <c r="T2132" s="63">
        <f t="shared" si="724"/>
        <v>84371</v>
      </c>
      <c r="U2132" s="63">
        <f t="shared" si="729"/>
        <v>106267</v>
      </c>
      <c r="V2132" s="63">
        <f t="shared" si="730"/>
        <v>113050</v>
      </c>
      <c r="W2132" s="64">
        <f t="shared" si="731"/>
        <v>105003.4653834062</v>
      </c>
      <c r="X2132" s="64">
        <f t="shared" si="732"/>
        <v>103674.76296956965</v>
      </c>
      <c r="Y2132" s="64">
        <f t="shared" si="725"/>
        <v>98710.5</v>
      </c>
      <c r="Z2132" s="64">
        <f t="shared" si="726"/>
        <v>94022.881484784826</v>
      </c>
      <c r="AA2132" s="64">
        <f t="shared" si="733"/>
        <v>19414.513565886733</v>
      </c>
      <c r="AB2132" s="65">
        <f t="shared" si="727"/>
        <v>0.18269560226492451</v>
      </c>
      <c r="AC2132" s="66">
        <f t="shared" si="734"/>
        <v>84371</v>
      </c>
      <c r="AD2132" s="67" t="s">
        <v>4739</v>
      </c>
    </row>
    <row r="2133" spans="1:30" s="68" customFormat="1" ht="29.5" customHeight="1" x14ac:dyDescent="0.35">
      <c r="A2133" s="57"/>
      <c r="B2133" s="3">
        <v>621</v>
      </c>
      <c r="C2133" s="9" t="s">
        <v>414</v>
      </c>
      <c r="D2133" s="106" t="s">
        <v>1829</v>
      </c>
      <c r="E2133" s="107" t="s">
        <v>1830</v>
      </c>
      <c r="F2133" s="4" t="s">
        <v>13</v>
      </c>
      <c r="G2133" s="58">
        <v>77200</v>
      </c>
      <c r="H2133" s="58">
        <v>14668</v>
      </c>
      <c r="I2133" s="59">
        <v>91868</v>
      </c>
      <c r="J2133" s="60">
        <v>106000</v>
      </c>
      <c r="K2133" s="60">
        <f t="shared" si="715"/>
        <v>20140</v>
      </c>
      <c r="L2133" s="61">
        <f t="shared" si="716"/>
        <v>126140</v>
      </c>
      <c r="M2133" s="60">
        <v>98000</v>
      </c>
      <c r="N2133" s="60">
        <f t="shared" si="722"/>
        <v>18620</v>
      </c>
      <c r="O2133" s="62">
        <f t="shared" si="723"/>
        <v>116620</v>
      </c>
      <c r="P2133" s="58">
        <v>79516</v>
      </c>
      <c r="Q2133" s="58">
        <v>15108.04</v>
      </c>
      <c r="R2133" s="58">
        <v>94624.040000000008</v>
      </c>
      <c r="S2133" s="62"/>
      <c r="T2133" s="63">
        <f t="shared" si="724"/>
        <v>91868</v>
      </c>
      <c r="U2133" s="63">
        <f t="shared" si="729"/>
        <v>111542.66666666667</v>
      </c>
      <c r="V2133" s="63">
        <f t="shared" si="730"/>
        <v>116620</v>
      </c>
      <c r="W2133" s="64">
        <f t="shared" si="731"/>
        <v>110559.6635710608</v>
      </c>
      <c r="X2133" s="64">
        <f t="shared" si="732"/>
        <v>109538.05944109456</v>
      </c>
      <c r="Y2133" s="64">
        <f t="shared" si="725"/>
        <v>104244</v>
      </c>
      <c r="Z2133" s="64">
        <f t="shared" si="726"/>
        <v>100703.02972054729</v>
      </c>
      <c r="AA2133" s="64">
        <f t="shared" si="733"/>
        <v>17691.155455010055</v>
      </c>
      <c r="AB2133" s="65">
        <f t="shared" si="727"/>
        <v>0.15860437968439631</v>
      </c>
      <c r="AC2133" s="66">
        <f t="shared" si="734"/>
        <v>91868</v>
      </c>
      <c r="AD2133" s="67" t="s">
        <v>4739</v>
      </c>
    </row>
    <row r="2134" spans="1:30" s="68" customFormat="1" ht="29.5" customHeight="1" x14ac:dyDescent="0.35">
      <c r="A2134" s="57"/>
      <c r="B2134" s="3">
        <v>622</v>
      </c>
      <c r="C2134" s="9" t="s">
        <v>414</v>
      </c>
      <c r="D2134" s="106" t="s">
        <v>2672</v>
      </c>
      <c r="E2134" s="107" t="s">
        <v>2673</v>
      </c>
      <c r="F2134" s="4" t="s">
        <v>13</v>
      </c>
      <c r="G2134" s="58">
        <v>85000</v>
      </c>
      <c r="H2134" s="58">
        <v>16150</v>
      </c>
      <c r="I2134" s="59">
        <v>101150</v>
      </c>
      <c r="J2134" s="60">
        <v>130000</v>
      </c>
      <c r="K2134" s="60">
        <f t="shared" si="715"/>
        <v>24700</v>
      </c>
      <c r="L2134" s="61">
        <f t="shared" si="716"/>
        <v>154700</v>
      </c>
      <c r="M2134" s="60">
        <v>120000</v>
      </c>
      <c r="N2134" s="60">
        <f t="shared" si="722"/>
        <v>22800</v>
      </c>
      <c r="O2134" s="62">
        <f t="shared" si="723"/>
        <v>142800</v>
      </c>
      <c r="P2134" s="58">
        <v>90100</v>
      </c>
      <c r="Q2134" s="58">
        <v>17119</v>
      </c>
      <c r="R2134" s="58">
        <v>107219</v>
      </c>
      <c r="S2134" s="62"/>
      <c r="T2134" s="63">
        <f t="shared" si="724"/>
        <v>101150</v>
      </c>
      <c r="U2134" s="63">
        <f t="shared" si="729"/>
        <v>132883.33333333334</v>
      </c>
      <c r="V2134" s="63">
        <f t="shared" si="730"/>
        <v>142800</v>
      </c>
      <c r="W2134" s="64">
        <f t="shared" si="731"/>
        <v>130735.88247584966</v>
      </c>
      <c r="X2134" s="64">
        <f t="shared" si="732"/>
        <v>128461.8724559023</v>
      </c>
      <c r="Y2134" s="64">
        <f t="shared" si="725"/>
        <v>121975</v>
      </c>
      <c r="Z2134" s="64">
        <f t="shared" si="726"/>
        <v>114805.93622795114</v>
      </c>
      <c r="AA2134" s="64">
        <f t="shared" si="733"/>
        <v>28118.602976202998</v>
      </c>
      <c r="AB2134" s="65">
        <f t="shared" si="727"/>
        <v>0.21160368475757929</v>
      </c>
      <c r="AC2134" s="66">
        <f t="shared" si="734"/>
        <v>101150</v>
      </c>
      <c r="AD2134" s="67" t="s">
        <v>4739</v>
      </c>
    </row>
    <row r="2135" spans="1:30" s="68" customFormat="1" ht="29.5" customHeight="1" x14ac:dyDescent="0.35">
      <c r="A2135" s="57"/>
      <c r="B2135" s="3">
        <v>623</v>
      </c>
      <c r="C2135" s="9" t="s">
        <v>414</v>
      </c>
      <c r="D2135" s="106" t="s">
        <v>2674</v>
      </c>
      <c r="E2135" s="107" t="s">
        <v>2675</v>
      </c>
      <c r="F2135" s="4" t="s">
        <v>13</v>
      </c>
      <c r="G2135" s="58">
        <v>83100</v>
      </c>
      <c r="H2135" s="58">
        <v>15789</v>
      </c>
      <c r="I2135" s="59">
        <v>98889</v>
      </c>
      <c r="J2135" s="60">
        <v>124000</v>
      </c>
      <c r="K2135" s="60">
        <f t="shared" si="715"/>
        <v>23560</v>
      </c>
      <c r="L2135" s="61">
        <f t="shared" si="716"/>
        <v>147560</v>
      </c>
      <c r="M2135" s="60">
        <v>114000</v>
      </c>
      <c r="N2135" s="60">
        <f t="shared" si="722"/>
        <v>21660</v>
      </c>
      <c r="O2135" s="62">
        <f t="shared" si="723"/>
        <v>135660</v>
      </c>
      <c r="P2135" s="58">
        <v>88086</v>
      </c>
      <c r="Q2135" s="58">
        <v>16736.34</v>
      </c>
      <c r="R2135" s="58">
        <v>104822.34</v>
      </c>
      <c r="S2135" s="62"/>
      <c r="T2135" s="63">
        <f t="shared" si="724"/>
        <v>98889</v>
      </c>
      <c r="U2135" s="63">
        <f t="shared" si="729"/>
        <v>127369.66666666667</v>
      </c>
      <c r="V2135" s="63">
        <f t="shared" si="730"/>
        <v>135660</v>
      </c>
      <c r="W2135" s="64">
        <f t="shared" si="731"/>
        <v>125561.39963809506</v>
      </c>
      <c r="X2135" s="64">
        <f t="shared" si="732"/>
        <v>123657.1753091662</v>
      </c>
      <c r="Y2135" s="64">
        <f t="shared" si="725"/>
        <v>117274.5</v>
      </c>
      <c r="Z2135" s="64">
        <f t="shared" si="726"/>
        <v>111273.0876545831</v>
      </c>
      <c r="AA2135" s="64">
        <f t="shared" si="733"/>
        <v>25372.50047459517</v>
      </c>
      <c r="AB2135" s="65">
        <f t="shared" si="727"/>
        <v>0.19920363410384342</v>
      </c>
      <c r="AC2135" s="66">
        <f t="shared" si="734"/>
        <v>98889</v>
      </c>
      <c r="AD2135" s="67" t="s">
        <v>4739</v>
      </c>
    </row>
    <row r="2136" spans="1:30" s="68" customFormat="1" ht="29.5" customHeight="1" x14ac:dyDescent="0.35">
      <c r="A2136" s="57"/>
      <c r="B2136" s="3">
        <v>624</v>
      </c>
      <c r="C2136" s="9" t="s">
        <v>414</v>
      </c>
      <c r="D2136" s="106" t="s">
        <v>1230</v>
      </c>
      <c r="E2136" s="107" t="s">
        <v>2676</v>
      </c>
      <c r="F2136" s="4" t="s">
        <v>13</v>
      </c>
      <c r="G2136" s="58">
        <v>86000</v>
      </c>
      <c r="H2136" s="58">
        <v>16340</v>
      </c>
      <c r="I2136" s="59">
        <v>102340</v>
      </c>
      <c r="J2136" s="60">
        <v>102000</v>
      </c>
      <c r="K2136" s="60">
        <f t="shared" si="715"/>
        <v>19380</v>
      </c>
      <c r="L2136" s="61">
        <f t="shared" si="716"/>
        <v>121380</v>
      </c>
      <c r="M2136" s="60">
        <v>94000</v>
      </c>
      <c r="N2136" s="60">
        <f t="shared" si="722"/>
        <v>17860</v>
      </c>
      <c r="O2136" s="62">
        <f t="shared" si="723"/>
        <v>111860</v>
      </c>
      <c r="P2136" s="58">
        <v>88580</v>
      </c>
      <c r="Q2136" s="58">
        <v>16830.2</v>
      </c>
      <c r="R2136" s="58">
        <v>105410.2</v>
      </c>
      <c r="S2136" s="62"/>
      <c r="T2136" s="63">
        <f t="shared" si="724"/>
        <v>102340</v>
      </c>
      <c r="U2136" s="63">
        <f t="shared" si="729"/>
        <v>111860</v>
      </c>
      <c r="V2136" s="63">
        <f t="shared" si="730"/>
        <v>111860</v>
      </c>
      <c r="W2136" s="64">
        <f t="shared" si="731"/>
        <v>111589.27439155578</v>
      </c>
      <c r="X2136" s="64">
        <f t="shared" si="732"/>
        <v>111318.55090001514</v>
      </c>
      <c r="Y2136" s="64">
        <f t="shared" si="725"/>
        <v>107100</v>
      </c>
      <c r="Z2136" s="64">
        <f t="shared" si="726"/>
        <v>106829.27545000757</v>
      </c>
      <c r="AA2136" s="64">
        <f t="shared" si="733"/>
        <v>9520</v>
      </c>
      <c r="AB2136" s="65">
        <f t="shared" si="727"/>
        <v>8.5106382978723402E-2</v>
      </c>
      <c r="AC2136" s="66">
        <f t="shared" si="734"/>
        <v>102340</v>
      </c>
      <c r="AD2136" s="67" t="s">
        <v>4739</v>
      </c>
    </row>
    <row r="2137" spans="1:30" s="68" customFormat="1" ht="29.5" customHeight="1" x14ac:dyDescent="0.35">
      <c r="A2137" s="57"/>
      <c r="B2137" s="3">
        <v>625</v>
      </c>
      <c r="C2137" s="9" t="s">
        <v>414</v>
      </c>
      <c r="D2137" s="106" t="s">
        <v>2677</v>
      </c>
      <c r="E2137" s="107" t="s">
        <v>2678</v>
      </c>
      <c r="F2137" s="4" t="s">
        <v>13</v>
      </c>
      <c r="G2137" s="58">
        <v>71800</v>
      </c>
      <c r="H2137" s="58">
        <v>13642</v>
      </c>
      <c r="I2137" s="59">
        <v>85442</v>
      </c>
      <c r="J2137" s="60">
        <v>100000</v>
      </c>
      <c r="K2137" s="60">
        <f t="shared" si="715"/>
        <v>19000</v>
      </c>
      <c r="L2137" s="61">
        <f t="shared" si="716"/>
        <v>119000</v>
      </c>
      <c r="M2137" s="60">
        <v>93000</v>
      </c>
      <c r="N2137" s="60">
        <f t="shared" si="722"/>
        <v>17670</v>
      </c>
      <c r="O2137" s="62">
        <f t="shared" si="723"/>
        <v>110670</v>
      </c>
      <c r="P2137" s="58">
        <v>73954</v>
      </c>
      <c r="Q2137" s="58">
        <v>14051.26</v>
      </c>
      <c r="R2137" s="58">
        <v>88005.26</v>
      </c>
      <c r="S2137" s="62"/>
      <c r="T2137" s="63">
        <f t="shared" si="724"/>
        <v>85442</v>
      </c>
      <c r="U2137" s="63">
        <f t="shared" si="729"/>
        <v>105037.33333333333</v>
      </c>
      <c r="V2137" s="63">
        <f t="shared" si="730"/>
        <v>110670</v>
      </c>
      <c r="W2137" s="64">
        <f t="shared" si="731"/>
        <v>104011.83515027916</v>
      </c>
      <c r="X2137" s="64">
        <f t="shared" si="732"/>
        <v>102940.3905447071</v>
      </c>
      <c r="Y2137" s="64">
        <f t="shared" si="725"/>
        <v>98056</v>
      </c>
      <c r="Z2137" s="64">
        <f t="shared" si="726"/>
        <v>94191.195272353551</v>
      </c>
      <c r="AA2137" s="64">
        <f t="shared" si="733"/>
        <v>17473.695697628878</v>
      </c>
      <c r="AB2137" s="65">
        <f t="shared" si="727"/>
        <v>0.16635700034554901</v>
      </c>
      <c r="AC2137" s="66">
        <f t="shared" si="734"/>
        <v>85442</v>
      </c>
      <c r="AD2137" s="67" t="s">
        <v>4739</v>
      </c>
    </row>
    <row r="2138" spans="1:30" s="68" customFormat="1" ht="29.5" customHeight="1" x14ac:dyDescent="0.35">
      <c r="A2138" s="57"/>
      <c r="B2138" s="3">
        <v>626</v>
      </c>
      <c r="C2138" s="9" t="s">
        <v>414</v>
      </c>
      <c r="D2138" s="106" t="s">
        <v>2679</v>
      </c>
      <c r="E2138" s="107" t="s">
        <v>2680</v>
      </c>
      <c r="F2138" s="4" t="s">
        <v>13</v>
      </c>
      <c r="G2138" s="58">
        <v>38655.462184873948</v>
      </c>
      <c r="H2138" s="58">
        <v>7344.5378151260502</v>
      </c>
      <c r="I2138" s="59">
        <v>46000</v>
      </c>
      <c r="J2138" s="60">
        <v>46000</v>
      </c>
      <c r="K2138" s="60">
        <f t="shared" si="715"/>
        <v>8740</v>
      </c>
      <c r="L2138" s="61">
        <f t="shared" si="716"/>
        <v>54740</v>
      </c>
      <c r="M2138" s="60">
        <v>43000</v>
      </c>
      <c r="N2138" s="60">
        <f t="shared" si="722"/>
        <v>8170</v>
      </c>
      <c r="O2138" s="62">
        <f t="shared" si="723"/>
        <v>51170</v>
      </c>
      <c r="P2138" s="58">
        <v>40974.789915966387</v>
      </c>
      <c r="Q2138" s="58">
        <v>7785.2100840336134</v>
      </c>
      <c r="R2138" s="58">
        <v>48760</v>
      </c>
      <c r="S2138" s="62"/>
      <c r="T2138" s="63">
        <f t="shared" si="724"/>
        <v>46000</v>
      </c>
      <c r="U2138" s="63">
        <f t="shared" si="729"/>
        <v>50636.666666666664</v>
      </c>
      <c r="V2138" s="63">
        <f t="shared" si="730"/>
        <v>51170</v>
      </c>
      <c r="W2138" s="64">
        <f t="shared" si="731"/>
        <v>50507.904105422538</v>
      </c>
      <c r="X2138" s="64">
        <f t="shared" si="732"/>
        <v>50377.826924448884</v>
      </c>
      <c r="Y2138" s="64">
        <f t="shared" si="725"/>
        <v>48585</v>
      </c>
      <c r="Z2138" s="64">
        <f t="shared" si="726"/>
        <v>48188.913462224446</v>
      </c>
      <c r="AA2138" s="64">
        <f t="shared" si="733"/>
        <v>4394.3410579213505</v>
      </c>
      <c r="AB2138" s="65">
        <f t="shared" si="727"/>
        <v>8.67817995771447E-2</v>
      </c>
      <c r="AC2138" s="66">
        <f t="shared" si="734"/>
        <v>46000</v>
      </c>
      <c r="AD2138" s="67" t="s">
        <v>4739</v>
      </c>
    </row>
    <row r="2139" spans="1:30" s="68" customFormat="1" ht="29.5" customHeight="1" x14ac:dyDescent="0.35">
      <c r="A2139" s="57"/>
      <c r="B2139" s="3">
        <v>627</v>
      </c>
      <c r="C2139" s="9" t="s">
        <v>414</v>
      </c>
      <c r="D2139" s="106" t="s">
        <v>2681</v>
      </c>
      <c r="E2139" s="107" t="s">
        <v>2682</v>
      </c>
      <c r="F2139" s="4" t="s">
        <v>13</v>
      </c>
      <c r="G2139" s="58">
        <v>82900</v>
      </c>
      <c r="H2139" s="58">
        <v>15751</v>
      </c>
      <c r="I2139" s="59">
        <v>98651</v>
      </c>
      <c r="J2139" s="60">
        <v>63000</v>
      </c>
      <c r="K2139" s="60">
        <f t="shared" si="715"/>
        <v>11970</v>
      </c>
      <c r="L2139" s="61">
        <f t="shared" si="716"/>
        <v>74970</v>
      </c>
      <c r="M2139" s="60">
        <v>58000</v>
      </c>
      <c r="N2139" s="60">
        <f t="shared" si="722"/>
        <v>11020</v>
      </c>
      <c r="O2139" s="62">
        <f t="shared" si="723"/>
        <v>69020</v>
      </c>
      <c r="P2139" s="58">
        <v>86216</v>
      </c>
      <c r="Q2139" s="58">
        <v>16381.04</v>
      </c>
      <c r="R2139" s="58">
        <v>102597.04000000001</v>
      </c>
      <c r="S2139" s="62"/>
      <c r="T2139" s="63">
        <f t="shared" si="724"/>
        <v>69020</v>
      </c>
      <c r="U2139" s="63">
        <f t="shared" si="729"/>
        <v>80880.333333333328</v>
      </c>
      <c r="V2139" s="63">
        <f t="shared" si="730"/>
        <v>74970</v>
      </c>
      <c r="W2139" s="64">
        <f t="shared" si="731"/>
        <v>79919.848616441843</v>
      </c>
      <c r="X2139" s="64">
        <f t="shared" si="732"/>
        <v>79022.29917646457</v>
      </c>
      <c r="Y2139" s="64">
        <f t="shared" si="725"/>
        <v>71995</v>
      </c>
      <c r="Z2139" s="64">
        <f t="shared" si="726"/>
        <v>74021.149588232278</v>
      </c>
      <c r="AA2139" s="64">
        <f t="shared" si="733"/>
        <v>15674.75901994458</v>
      </c>
      <c r="AB2139" s="65">
        <f t="shared" si="727"/>
        <v>0.19380185978393488</v>
      </c>
      <c r="AC2139" s="66">
        <f t="shared" si="734"/>
        <v>69020</v>
      </c>
      <c r="AD2139" s="67" t="s">
        <v>4739</v>
      </c>
    </row>
    <row r="2140" spans="1:30" s="68" customFormat="1" ht="29.5" customHeight="1" x14ac:dyDescent="0.35">
      <c r="A2140" s="57"/>
      <c r="B2140" s="3">
        <v>628</v>
      </c>
      <c r="C2140" s="9" t="s">
        <v>414</v>
      </c>
      <c r="D2140" s="106" t="s">
        <v>2683</v>
      </c>
      <c r="E2140" s="107" t="s">
        <v>2684</v>
      </c>
      <c r="F2140" s="4" t="s">
        <v>13</v>
      </c>
      <c r="G2140" s="58">
        <v>97000</v>
      </c>
      <c r="H2140" s="58">
        <v>18430</v>
      </c>
      <c r="I2140" s="59">
        <v>115430</v>
      </c>
      <c r="J2140" s="60">
        <v>102000</v>
      </c>
      <c r="K2140" s="60">
        <f t="shared" si="715"/>
        <v>19380</v>
      </c>
      <c r="L2140" s="61">
        <f t="shared" si="716"/>
        <v>121380</v>
      </c>
      <c r="M2140" s="60">
        <v>95000</v>
      </c>
      <c r="N2140" s="60">
        <f t="shared" si="722"/>
        <v>18050</v>
      </c>
      <c r="O2140" s="62">
        <f t="shared" si="723"/>
        <v>113050</v>
      </c>
      <c r="P2140" s="58">
        <v>102820</v>
      </c>
      <c r="Q2140" s="58">
        <v>19535.8</v>
      </c>
      <c r="R2140" s="58">
        <v>122355.8</v>
      </c>
      <c r="S2140" s="62"/>
      <c r="T2140" s="63">
        <f t="shared" si="724"/>
        <v>113050</v>
      </c>
      <c r="U2140" s="63">
        <f t="shared" si="729"/>
        <v>116620</v>
      </c>
      <c r="V2140" s="63">
        <f t="shared" si="730"/>
        <v>115430</v>
      </c>
      <c r="W2140" s="64">
        <f t="shared" si="731"/>
        <v>116567.8532652206</v>
      </c>
      <c r="X2140" s="64">
        <f t="shared" si="732"/>
        <v>116516.20195145666</v>
      </c>
      <c r="Y2140" s="64">
        <f t="shared" si="725"/>
        <v>114240</v>
      </c>
      <c r="Z2140" s="64">
        <f t="shared" si="726"/>
        <v>114783.10097572833</v>
      </c>
      <c r="AA2140" s="64">
        <f t="shared" si="733"/>
        <v>4290.6060178021471</v>
      </c>
      <c r="AB2140" s="65">
        <f t="shared" si="727"/>
        <v>3.6791339545550909E-2</v>
      </c>
      <c r="AC2140" s="66">
        <f t="shared" si="734"/>
        <v>113050</v>
      </c>
      <c r="AD2140" s="67" t="s">
        <v>4739</v>
      </c>
    </row>
    <row r="2141" spans="1:30" s="68" customFormat="1" ht="29.5" customHeight="1" x14ac:dyDescent="0.35">
      <c r="A2141" s="57"/>
      <c r="B2141" s="3">
        <v>629</v>
      </c>
      <c r="C2141" s="9" t="s">
        <v>414</v>
      </c>
      <c r="D2141" s="106" t="s">
        <v>2685</v>
      </c>
      <c r="E2141" s="107" t="s">
        <v>2686</v>
      </c>
      <c r="F2141" s="4" t="s">
        <v>13</v>
      </c>
      <c r="G2141" s="58">
        <v>33613.445378151264</v>
      </c>
      <c r="H2141" s="58">
        <v>6386.5546218487398</v>
      </c>
      <c r="I2141" s="59">
        <v>40000</v>
      </c>
      <c r="J2141" s="60">
        <v>111000</v>
      </c>
      <c r="K2141" s="60">
        <f t="shared" si="715"/>
        <v>21090</v>
      </c>
      <c r="L2141" s="61">
        <f t="shared" si="716"/>
        <v>132090</v>
      </c>
      <c r="M2141" s="60">
        <v>101000</v>
      </c>
      <c r="N2141" s="60">
        <f t="shared" si="722"/>
        <v>19190</v>
      </c>
      <c r="O2141" s="62">
        <f t="shared" si="723"/>
        <v>120190</v>
      </c>
      <c r="P2141" s="58">
        <v>35630.252100840335</v>
      </c>
      <c r="Q2141" s="58">
        <v>6769.7478991596636</v>
      </c>
      <c r="R2141" s="58">
        <v>42400</v>
      </c>
      <c r="S2141" s="62"/>
      <c r="T2141" s="63">
        <f t="shared" si="724"/>
        <v>40000</v>
      </c>
      <c r="U2141" s="63">
        <f t="shared" si="729"/>
        <v>97426.666666666672</v>
      </c>
      <c r="V2141" s="63">
        <f t="shared" si="730"/>
        <v>120190</v>
      </c>
      <c r="W2141" s="64">
        <f t="shared" si="731"/>
        <v>85953.999375992804</v>
      </c>
      <c r="X2141" s="64">
        <f t="shared" si="732"/>
        <v>73366.215894806359</v>
      </c>
      <c r="Y2141" s="64">
        <f t="shared" si="725"/>
        <v>80095</v>
      </c>
      <c r="Z2141" s="64">
        <f t="shared" si="726"/>
        <v>56683.107947403179</v>
      </c>
      <c r="AA2141" s="64">
        <f t="shared" si="733"/>
        <v>50087.613571953436</v>
      </c>
      <c r="AB2141" s="65">
        <f t="shared" si="727"/>
        <v>0.51410579141870916</v>
      </c>
      <c r="AC2141" s="66">
        <f>Z2141</f>
        <v>56683.107947403179</v>
      </c>
      <c r="AD2141" s="90" t="s">
        <v>4745</v>
      </c>
    </row>
    <row r="2142" spans="1:30" s="68" customFormat="1" ht="29.5" customHeight="1" x14ac:dyDescent="0.35">
      <c r="A2142" s="57"/>
      <c r="B2142" s="3">
        <v>630</v>
      </c>
      <c r="C2142" s="9" t="s">
        <v>414</v>
      </c>
      <c r="D2142" s="106" t="s">
        <v>2687</v>
      </c>
      <c r="E2142" s="107" t="s">
        <v>2688</v>
      </c>
      <c r="F2142" s="4" t="s">
        <v>13</v>
      </c>
      <c r="G2142" s="58">
        <v>125000</v>
      </c>
      <c r="H2142" s="58">
        <v>23750</v>
      </c>
      <c r="I2142" s="59">
        <v>148750</v>
      </c>
      <c r="J2142" s="60">
        <v>119000</v>
      </c>
      <c r="K2142" s="60">
        <f t="shared" si="715"/>
        <v>22610</v>
      </c>
      <c r="L2142" s="61">
        <f t="shared" si="716"/>
        <v>141610</v>
      </c>
      <c r="M2142" s="60">
        <v>109000</v>
      </c>
      <c r="N2142" s="60">
        <f t="shared" si="722"/>
        <v>20710</v>
      </c>
      <c r="O2142" s="62">
        <f t="shared" si="723"/>
        <v>129710</v>
      </c>
      <c r="P2142" s="58">
        <v>131250</v>
      </c>
      <c r="Q2142" s="58">
        <v>24937.5</v>
      </c>
      <c r="R2142" s="58">
        <v>156187.5</v>
      </c>
      <c r="S2142" s="62"/>
      <c r="T2142" s="63">
        <f t="shared" si="724"/>
        <v>129710</v>
      </c>
      <c r="U2142" s="63">
        <f t="shared" si="729"/>
        <v>140023.33333333334</v>
      </c>
      <c r="V2142" s="63">
        <f t="shared" si="730"/>
        <v>141610</v>
      </c>
      <c r="W2142" s="64">
        <f t="shared" si="731"/>
        <v>139800.30497935246</v>
      </c>
      <c r="X2142" s="64">
        <f t="shared" si="732"/>
        <v>139574.85351209278</v>
      </c>
      <c r="Y2142" s="64">
        <f t="shared" si="725"/>
        <v>135660</v>
      </c>
      <c r="Z2142" s="64">
        <f t="shared" si="726"/>
        <v>134642.42675604639</v>
      </c>
      <c r="AA2142" s="64">
        <f t="shared" si="733"/>
        <v>9618.6554846991658</v>
      </c>
      <c r="AB2142" s="65">
        <f t="shared" si="727"/>
        <v>6.8693233161371908E-2</v>
      </c>
      <c r="AC2142" s="66">
        <f>T2142</f>
        <v>129710</v>
      </c>
      <c r="AD2142" s="67" t="s">
        <v>4739</v>
      </c>
    </row>
    <row r="2143" spans="1:30" s="68" customFormat="1" ht="29.5" customHeight="1" x14ac:dyDescent="0.35">
      <c r="A2143" s="57"/>
      <c r="B2143" s="3">
        <v>631</v>
      </c>
      <c r="C2143" s="9" t="s">
        <v>414</v>
      </c>
      <c r="D2143" s="106" t="s">
        <v>2689</v>
      </c>
      <c r="E2143" s="107" t="s">
        <v>2680</v>
      </c>
      <c r="F2143" s="4" t="s">
        <v>13</v>
      </c>
      <c r="G2143" s="58">
        <v>37815.126050420171</v>
      </c>
      <c r="H2143" s="58">
        <v>7184.8739495798327</v>
      </c>
      <c r="I2143" s="59">
        <v>45000</v>
      </c>
      <c r="J2143" s="60">
        <v>1260000</v>
      </c>
      <c r="K2143" s="60">
        <f t="shared" si="715"/>
        <v>239400</v>
      </c>
      <c r="L2143" s="61">
        <f t="shared" si="716"/>
        <v>1499400</v>
      </c>
      <c r="M2143" s="60">
        <v>1156000</v>
      </c>
      <c r="N2143" s="60">
        <f t="shared" si="722"/>
        <v>219640</v>
      </c>
      <c r="O2143" s="62">
        <f t="shared" si="723"/>
        <v>1375640</v>
      </c>
      <c r="P2143" s="58">
        <v>39327.731092436974</v>
      </c>
      <c r="Q2143" s="58">
        <v>7472.2689075630251</v>
      </c>
      <c r="R2143" s="58">
        <v>46800</v>
      </c>
      <c r="S2143" s="62"/>
      <c r="T2143" s="63">
        <f t="shared" si="724"/>
        <v>45000</v>
      </c>
      <c r="U2143" s="63">
        <f t="shared" si="729"/>
        <v>973346.66666666663</v>
      </c>
      <c r="V2143" s="63">
        <f t="shared" si="730"/>
        <v>1375640</v>
      </c>
      <c r="W2143" s="64">
        <f t="shared" si="731"/>
        <v>452770.65536448883</v>
      </c>
      <c r="X2143" s="64">
        <f t="shared" si="732"/>
        <v>127032.03602293646</v>
      </c>
      <c r="Y2143" s="64">
        <f t="shared" si="725"/>
        <v>710320</v>
      </c>
      <c r="Z2143" s="64">
        <f t="shared" si="726"/>
        <v>86016.01801146823</v>
      </c>
      <c r="AA2143" s="64">
        <f t="shared" si="733"/>
        <v>806349.66641856637</v>
      </c>
      <c r="AB2143" s="65">
        <f t="shared" si="727"/>
        <v>0.82843008974387311</v>
      </c>
      <c r="AC2143" s="66">
        <f>X2143</f>
        <v>127032.03602293646</v>
      </c>
      <c r="AD2143" s="88" t="s">
        <v>4740</v>
      </c>
    </row>
    <row r="2144" spans="1:30" s="68" customFormat="1" ht="29.5" customHeight="1" x14ac:dyDescent="0.35">
      <c r="A2144" s="57"/>
      <c r="B2144" s="3">
        <v>632</v>
      </c>
      <c r="C2144" s="9" t="s">
        <v>414</v>
      </c>
      <c r="D2144" s="106" t="s">
        <v>1831</v>
      </c>
      <c r="E2144" s="107" t="s">
        <v>2690</v>
      </c>
      <c r="F2144" s="4" t="s">
        <v>13</v>
      </c>
      <c r="G2144" s="58">
        <v>1260504.2016806724</v>
      </c>
      <c r="H2144" s="58">
        <v>239495.79831932776</v>
      </c>
      <c r="I2144" s="59">
        <v>1500000</v>
      </c>
      <c r="J2144" s="60">
        <v>123000</v>
      </c>
      <c r="K2144" s="60">
        <f t="shared" si="715"/>
        <v>23370</v>
      </c>
      <c r="L2144" s="61">
        <f t="shared" si="716"/>
        <v>146370</v>
      </c>
      <c r="M2144" s="60">
        <v>113000</v>
      </c>
      <c r="N2144" s="60">
        <f t="shared" si="722"/>
        <v>21470</v>
      </c>
      <c r="O2144" s="62">
        <f t="shared" si="723"/>
        <v>134470</v>
      </c>
      <c r="P2144" s="58">
        <v>1323529.411764706</v>
      </c>
      <c r="Q2144" s="58">
        <v>251470.58823529416</v>
      </c>
      <c r="R2144" s="58">
        <v>1575000.0000000002</v>
      </c>
      <c r="S2144" s="62"/>
      <c r="T2144" s="63">
        <f t="shared" si="724"/>
        <v>134470</v>
      </c>
      <c r="U2144" s="63">
        <f t="shared" si="729"/>
        <v>593613.33333333337</v>
      </c>
      <c r="V2144" s="63">
        <f t="shared" si="730"/>
        <v>146370</v>
      </c>
      <c r="W2144" s="64">
        <f t="shared" si="731"/>
        <v>309069.56833719718</v>
      </c>
      <c r="X2144" s="64">
        <f t="shared" si="732"/>
        <v>200866.79755138862</v>
      </c>
      <c r="Y2144" s="64">
        <f t="shared" si="725"/>
        <v>140420</v>
      </c>
      <c r="Z2144" s="64">
        <f t="shared" si="726"/>
        <v>167668.39877569431</v>
      </c>
      <c r="AA2144" s="64">
        <f t="shared" si="733"/>
        <v>784976.4293488902</v>
      </c>
      <c r="AB2144" s="65">
        <f t="shared" si="727"/>
        <v>1.3223699423006392</v>
      </c>
      <c r="AC2144" s="66">
        <f>X2144</f>
        <v>200866.79755138862</v>
      </c>
      <c r="AD2144" s="88" t="s">
        <v>4740</v>
      </c>
    </row>
    <row r="2145" spans="1:30" s="68" customFormat="1" ht="29.5" customHeight="1" x14ac:dyDescent="0.35">
      <c r="A2145" s="57"/>
      <c r="B2145" s="3">
        <v>633</v>
      </c>
      <c r="C2145" s="9" t="s">
        <v>414</v>
      </c>
      <c r="D2145" s="106" t="s">
        <v>2691</v>
      </c>
      <c r="E2145" s="107" t="s">
        <v>2428</v>
      </c>
      <c r="F2145" s="4" t="s">
        <v>13</v>
      </c>
      <c r="G2145" s="58">
        <v>82000</v>
      </c>
      <c r="H2145" s="58">
        <v>15580</v>
      </c>
      <c r="I2145" s="59">
        <v>97580</v>
      </c>
      <c r="J2145" s="60">
        <v>116000</v>
      </c>
      <c r="K2145" s="60">
        <f t="shared" si="715"/>
        <v>22040</v>
      </c>
      <c r="L2145" s="61">
        <f t="shared" si="716"/>
        <v>138040</v>
      </c>
      <c r="M2145" s="60">
        <v>108000</v>
      </c>
      <c r="N2145" s="60">
        <f t="shared" si="722"/>
        <v>20520</v>
      </c>
      <c r="O2145" s="62">
        <f t="shared" si="723"/>
        <v>128520</v>
      </c>
      <c r="P2145" s="58">
        <v>86100</v>
      </c>
      <c r="Q2145" s="58">
        <v>16359</v>
      </c>
      <c r="R2145" s="58">
        <v>102459</v>
      </c>
      <c r="S2145" s="62"/>
      <c r="T2145" s="63">
        <f t="shared" si="724"/>
        <v>97580</v>
      </c>
      <c r="U2145" s="63">
        <f t="shared" si="729"/>
        <v>121380</v>
      </c>
      <c r="V2145" s="63">
        <f t="shared" si="730"/>
        <v>128520</v>
      </c>
      <c r="W2145" s="64">
        <f t="shared" si="731"/>
        <v>120073.03655815788</v>
      </c>
      <c r="X2145" s="64">
        <f t="shared" si="732"/>
        <v>118702.96219575348</v>
      </c>
      <c r="Y2145" s="64">
        <f t="shared" si="725"/>
        <v>113050</v>
      </c>
      <c r="Z2145" s="64">
        <f t="shared" si="726"/>
        <v>108141.48109787673</v>
      </c>
      <c r="AA2145" s="64">
        <f t="shared" si="733"/>
        <v>21153.9027132111</v>
      </c>
      <c r="AB2145" s="65">
        <f t="shared" si="727"/>
        <v>0.17427832190814879</v>
      </c>
      <c r="AC2145" s="66">
        <f>T2145</f>
        <v>97580</v>
      </c>
      <c r="AD2145" s="67" t="s">
        <v>4739</v>
      </c>
    </row>
    <row r="2146" spans="1:30" s="68" customFormat="1" ht="29.5" customHeight="1" x14ac:dyDescent="0.35">
      <c r="A2146" s="57"/>
      <c r="B2146" s="3">
        <v>634</v>
      </c>
      <c r="C2146" s="9" t="s">
        <v>414</v>
      </c>
      <c r="D2146" s="106" t="s">
        <v>1838</v>
      </c>
      <c r="E2146" s="107" t="s">
        <v>2692</v>
      </c>
      <c r="F2146" s="4" t="s">
        <v>13</v>
      </c>
      <c r="G2146" s="58">
        <v>924369.74789915967</v>
      </c>
      <c r="H2146" s="58">
        <v>175630.25210084033</v>
      </c>
      <c r="I2146" s="59">
        <v>1100000</v>
      </c>
      <c r="J2146" s="60">
        <v>130000</v>
      </c>
      <c r="K2146" s="60">
        <f t="shared" si="715"/>
        <v>24700</v>
      </c>
      <c r="L2146" s="61">
        <f t="shared" si="716"/>
        <v>154700</v>
      </c>
      <c r="M2146" s="60">
        <v>119000</v>
      </c>
      <c r="N2146" s="60">
        <f t="shared" si="722"/>
        <v>22610</v>
      </c>
      <c r="O2146" s="62">
        <f t="shared" si="723"/>
        <v>141610</v>
      </c>
      <c r="P2146" s="58">
        <v>952100.84033613454</v>
      </c>
      <c r="Q2146" s="58">
        <v>180899.15966386558</v>
      </c>
      <c r="R2146" s="58">
        <v>1133000</v>
      </c>
      <c r="S2146" s="62"/>
      <c r="T2146" s="63">
        <f t="shared" si="724"/>
        <v>141610</v>
      </c>
      <c r="U2146" s="63">
        <f t="shared" si="729"/>
        <v>465436.66666666669</v>
      </c>
      <c r="V2146" s="63">
        <f t="shared" si="730"/>
        <v>154700</v>
      </c>
      <c r="W2146" s="64">
        <f t="shared" si="731"/>
        <v>288841.08910711639</v>
      </c>
      <c r="X2146" s="64">
        <f t="shared" si="732"/>
        <v>207830.16482883028</v>
      </c>
      <c r="Y2146" s="64">
        <f t="shared" si="725"/>
        <v>148155</v>
      </c>
      <c r="Z2146" s="64">
        <f t="shared" si="726"/>
        <v>174720.08241441514</v>
      </c>
      <c r="AA2146" s="64">
        <f t="shared" si="733"/>
        <v>549586.94037734682</v>
      </c>
      <c r="AB2146" s="65">
        <f t="shared" si="727"/>
        <v>1.1807985484111985</v>
      </c>
      <c r="AC2146" s="66">
        <f>X2146</f>
        <v>207830.16482883028</v>
      </c>
      <c r="AD2146" s="88" t="s">
        <v>4740</v>
      </c>
    </row>
    <row r="2147" spans="1:30" s="68" customFormat="1" ht="29.5" customHeight="1" x14ac:dyDescent="0.35">
      <c r="A2147" s="57"/>
      <c r="B2147" s="3">
        <v>635</v>
      </c>
      <c r="C2147" s="9" t="s">
        <v>414</v>
      </c>
      <c r="D2147" s="106" t="s">
        <v>2693</v>
      </c>
      <c r="E2147" s="107" t="s">
        <v>2415</v>
      </c>
      <c r="F2147" s="4" t="s">
        <v>13</v>
      </c>
      <c r="G2147" s="58">
        <v>49000</v>
      </c>
      <c r="H2147" s="58">
        <v>9310</v>
      </c>
      <c r="I2147" s="59">
        <v>58310</v>
      </c>
      <c r="J2147" s="60">
        <v>104000</v>
      </c>
      <c r="K2147" s="60">
        <f t="shared" si="715"/>
        <v>19760</v>
      </c>
      <c r="L2147" s="61">
        <f t="shared" si="716"/>
        <v>123760</v>
      </c>
      <c r="M2147" s="60">
        <v>97000</v>
      </c>
      <c r="N2147" s="60">
        <f t="shared" si="722"/>
        <v>18430</v>
      </c>
      <c r="O2147" s="62">
        <f t="shared" si="723"/>
        <v>115430</v>
      </c>
      <c r="P2147" s="58">
        <v>51940</v>
      </c>
      <c r="Q2147" s="58">
        <v>9868.6</v>
      </c>
      <c r="R2147" s="58">
        <v>61808.6</v>
      </c>
      <c r="S2147" s="62"/>
      <c r="T2147" s="63">
        <f t="shared" si="724"/>
        <v>58310</v>
      </c>
      <c r="U2147" s="63">
        <f t="shared" si="729"/>
        <v>99166.666666666672</v>
      </c>
      <c r="V2147" s="63">
        <f t="shared" si="730"/>
        <v>115430</v>
      </c>
      <c r="W2147" s="64">
        <f t="shared" si="731"/>
        <v>94090.840041455129</v>
      </c>
      <c r="X2147" s="64">
        <f t="shared" si="732"/>
        <v>88513.509555098557</v>
      </c>
      <c r="Y2147" s="64">
        <f t="shared" si="725"/>
        <v>86870</v>
      </c>
      <c r="Z2147" s="64">
        <f t="shared" si="726"/>
        <v>73411.754777549271</v>
      </c>
      <c r="AA2147" s="64">
        <f t="shared" si="733"/>
        <v>35627.203557581306</v>
      </c>
      <c r="AB2147" s="65">
        <f t="shared" si="727"/>
        <v>0.35926591822771065</v>
      </c>
      <c r="AC2147" s="66">
        <f>Z2147</f>
        <v>73411.754777549271</v>
      </c>
      <c r="AD2147" s="90" t="s">
        <v>4745</v>
      </c>
    </row>
    <row r="2148" spans="1:30" s="68" customFormat="1" ht="29.5" customHeight="1" x14ac:dyDescent="0.35">
      <c r="A2148" s="57"/>
      <c r="B2148" s="3">
        <v>636</v>
      </c>
      <c r="C2148" s="9" t="s">
        <v>414</v>
      </c>
      <c r="D2148" s="106" t="s">
        <v>1840</v>
      </c>
      <c r="E2148" s="107" t="s">
        <v>2694</v>
      </c>
      <c r="F2148" s="4" t="s">
        <v>13</v>
      </c>
      <c r="G2148" s="58">
        <v>81000</v>
      </c>
      <c r="H2148" s="58">
        <v>15390</v>
      </c>
      <c r="I2148" s="59">
        <v>96390</v>
      </c>
      <c r="J2148" s="60">
        <v>112000</v>
      </c>
      <c r="K2148" s="60">
        <f t="shared" si="715"/>
        <v>21280</v>
      </c>
      <c r="L2148" s="61">
        <f t="shared" si="716"/>
        <v>133280</v>
      </c>
      <c r="M2148" s="60">
        <v>104000</v>
      </c>
      <c r="N2148" s="60">
        <f t="shared" si="722"/>
        <v>19760</v>
      </c>
      <c r="O2148" s="62">
        <f t="shared" si="723"/>
        <v>123760</v>
      </c>
      <c r="P2148" s="58">
        <v>83430</v>
      </c>
      <c r="Q2148" s="58">
        <v>15851.7</v>
      </c>
      <c r="R2148" s="58">
        <v>99281.7</v>
      </c>
      <c r="S2148" s="62"/>
      <c r="T2148" s="63">
        <f t="shared" si="724"/>
        <v>96390</v>
      </c>
      <c r="U2148" s="63">
        <f t="shared" si="729"/>
        <v>117810</v>
      </c>
      <c r="V2148" s="63">
        <f t="shared" si="730"/>
        <v>123760</v>
      </c>
      <c r="W2148" s="64">
        <f t="shared" si="731"/>
        <v>116714.75292504125</v>
      </c>
      <c r="X2148" s="64">
        <f t="shared" si="732"/>
        <v>115572.74773538292</v>
      </c>
      <c r="Y2148" s="64">
        <f t="shared" si="725"/>
        <v>110075</v>
      </c>
      <c r="Z2148" s="64">
        <f t="shared" si="726"/>
        <v>105981.37386769147</v>
      </c>
      <c r="AA2148" s="64">
        <f t="shared" si="733"/>
        <v>19151.237557922988</v>
      </c>
      <c r="AB2148" s="65">
        <f t="shared" si="727"/>
        <v>0.16256037312556648</v>
      </c>
      <c r="AC2148" s="66">
        <f>T2148</f>
        <v>96390</v>
      </c>
      <c r="AD2148" s="67" t="s">
        <v>4739</v>
      </c>
    </row>
    <row r="2149" spans="1:30" ht="29.5" customHeight="1" x14ac:dyDescent="0.35">
      <c r="A2149" s="8"/>
      <c r="B2149" s="111" t="s">
        <v>2695</v>
      </c>
      <c r="C2149" s="112"/>
      <c r="D2149" s="112"/>
      <c r="E2149" s="112"/>
      <c r="F2149" s="112"/>
      <c r="G2149" s="112"/>
      <c r="H2149" s="112"/>
      <c r="I2149" s="112"/>
      <c r="M2149" s="21"/>
      <c r="N2149" s="21"/>
      <c r="O2149" s="32"/>
      <c r="P2149" s="32"/>
      <c r="Q2149" s="32"/>
      <c r="R2149" s="32"/>
      <c r="S2149" s="32"/>
      <c r="T2149" s="33"/>
      <c r="U2149" s="33"/>
      <c r="V2149" s="33"/>
      <c r="W2149" s="34"/>
      <c r="X2149" s="34"/>
      <c r="Y2149" s="34"/>
      <c r="Z2149" s="34"/>
      <c r="AA2149" s="34"/>
      <c r="AB2149" s="49"/>
    </row>
    <row r="2150" spans="1:30" ht="29.5" customHeight="1" x14ac:dyDescent="0.35">
      <c r="A2150" s="8"/>
      <c r="B2150" s="3">
        <v>1</v>
      </c>
      <c r="C2150" s="9" t="s">
        <v>414</v>
      </c>
      <c r="D2150" s="106" t="s">
        <v>2696</v>
      </c>
      <c r="E2150" s="131"/>
      <c r="F2150" s="4" t="s">
        <v>13</v>
      </c>
      <c r="G2150" s="12">
        <v>350000</v>
      </c>
      <c r="H2150" s="12">
        <v>66500</v>
      </c>
      <c r="I2150" s="24">
        <v>416500</v>
      </c>
      <c r="J2150" s="21">
        <v>537000</v>
      </c>
      <c r="K2150" s="21">
        <f t="shared" ref="K2150:K2156" si="735">+J2150*19%</f>
        <v>102030</v>
      </c>
      <c r="L2150" s="29">
        <f t="shared" ref="L2150:L2156" si="736">+J2150+K2150</f>
        <v>639030</v>
      </c>
      <c r="M2150" s="21">
        <v>493000</v>
      </c>
      <c r="N2150" s="21">
        <f t="shared" si="722"/>
        <v>93670</v>
      </c>
      <c r="O2150" s="32">
        <f t="shared" si="723"/>
        <v>586670</v>
      </c>
      <c r="P2150" s="12">
        <v>367500</v>
      </c>
      <c r="Q2150" s="12">
        <v>69825</v>
      </c>
      <c r="R2150" s="12">
        <v>437325</v>
      </c>
      <c r="S2150" s="32"/>
      <c r="T2150" s="33">
        <f t="shared" si="724"/>
        <v>416500</v>
      </c>
      <c r="U2150" s="33">
        <f t="shared" si="729"/>
        <v>547400</v>
      </c>
      <c r="V2150" s="33">
        <f t="shared" si="730"/>
        <v>586670</v>
      </c>
      <c r="W2150" s="34">
        <f t="shared" si="731"/>
        <v>538488.84501911048</v>
      </c>
      <c r="X2150" s="34">
        <f t="shared" si="732"/>
        <v>529066.19927356008</v>
      </c>
      <c r="Y2150" s="34">
        <f t="shared" si="725"/>
        <v>501585</v>
      </c>
      <c r="Z2150" s="34">
        <f t="shared" si="726"/>
        <v>472783.09963678004</v>
      </c>
      <c r="AA2150" s="34">
        <f t="shared" si="733"/>
        <v>116346.46492266106</v>
      </c>
      <c r="AB2150" s="49">
        <f t="shared" si="727"/>
        <v>0.21254377954450321</v>
      </c>
      <c r="AC2150" s="46">
        <f t="shared" ref="AC2150:AC2152" si="737">T2150</f>
        <v>416500</v>
      </c>
      <c r="AD2150" s="51" t="s">
        <v>4739</v>
      </c>
    </row>
    <row r="2151" spans="1:30" ht="29.5" customHeight="1" x14ac:dyDescent="0.35">
      <c r="A2151" s="8"/>
      <c r="B2151" s="3">
        <v>2</v>
      </c>
      <c r="C2151" s="9" t="s">
        <v>414</v>
      </c>
      <c r="D2151" s="106" t="s">
        <v>2697</v>
      </c>
      <c r="E2151" s="131"/>
      <c r="F2151" s="4" t="s">
        <v>13</v>
      </c>
      <c r="G2151" s="12">
        <v>235000</v>
      </c>
      <c r="H2151" s="12">
        <v>44650</v>
      </c>
      <c r="I2151" s="24">
        <v>279650</v>
      </c>
      <c r="J2151" s="21">
        <v>362000</v>
      </c>
      <c r="K2151" s="21">
        <f t="shared" si="735"/>
        <v>68780</v>
      </c>
      <c r="L2151" s="29">
        <f t="shared" si="736"/>
        <v>430780</v>
      </c>
      <c r="M2151" s="21">
        <v>336000</v>
      </c>
      <c r="N2151" s="21">
        <f t="shared" si="722"/>
        <v>63840</v>
      </c>
      <c r="O2151" s="32">
        <f t="shared" si="723"/>
        <v>399840</v>
      </c>
      <c r="P2151" s="12">
        <v>242050</v>
      </c>
      <c r="Q2151" s="12">
        <v>45989.5</v>
      </c>
      <c r="R2151" s="12">
        <v>288039.5</v>
      </c>
      <c r="S2151" s="32"/>
      <c r="T2151" s="33">
        <f t="shared" si="724"/>
        <v>279650</v>
      </c>
      <c r="U2151" s="33">
        <f t="shared" si="729"/>
        <v>370090</v>
      </c>
      <c r="V2151" s="33">
        <f t="shared" si="730"/>
        <v>399840</v>
      </c>
      <c r="W2151" s="34">
        <f t="shared" si="731"/>
        <v>363847.05560723232</v>
      </c>
      <c r="X2151" s="34">
        <f t="shared" si="732"/>
        <v>357216.45301090099</v>
      </c>
      <c r="Y2151" s="34">
        <f t="shared" si="725"/>
        <v>339745</v>
      </c>
      <c r="Z2151" s="34">
        <f t="shared" si="726"/>
        <v>318433.2265054505</v>
      </c>
      <c r="AA2151" s="34">
        <f t="shared" si="733"/>
        <v>79836.496040344864</v>
      </c>
      <c r="AB2151" s="49">
        <f t="shared" si="727"/>
        <v>0.21572184074237311</v>
      </c>
      <c r="AC2151" s="46">
        <f t="shared" si="737"/>
        <v>279650</v>
      </c>
      <c r="AD2151" s="51" t="s">
        <v>4739</v>
      </c>
    </row>
    <row r="2152" spans="1:30" ht="29.5" customHeight="1" x14ac:dyDescent="0.35">
      <c r="A2152" s="8"/>
      <c r="B2152" s="3">
        <v>3</v>
      </c>
      <c r="C2152" s="9" t="s">
        <v>414</v>
      </c>
      <c r="D2152" s="106" t="s">
        <v>2698</v>
      </c>
      <c r="E2152" s="131"/>
      <c r="F2152" s="4" t="s">
        <v>13</v>
      </c>
      <c r="G2152" s="12">
        <v>780000</v>
      </c>
      <c r="H2152" s="12">
        <v>148200</v>
      </c>
      <c r="I2152" s="24">
        <v>928200</v>
      </c>
      <c r="J2152" s="21">
        <v>1119000</v>
      </c>
      <c r="K2152" s="21">
        <f t="shared" si="735"/>
        <v>212610</v>
      </c>
      <c r="L2152" s="29">
        <f t="shared" si="736"/>
        <v>1331610</v>
      </c>
      <c r="M2152" s="21">
        <v>1037000</v>
      </c>
      <c r="N2152" s="21">
        <f t="shared" si="722"/>
        <v>197030</v>
      </c>
      <c r="O2152" s="32">
        <f t="shared" si="723"/>
        <v>1234030</v>
      </c>
      <c r="P2152" s="12">
        <v>819000</v>
      </c>
      <c r="Q2152" s="12">
        <v>155610</v>
      </c>
      <c r="R2152" s="12">
        <v>974610</v>
      </c>
      <c r="S2152" s="32"/>
      <c r="T2152" s="33">
        <f t="shared" si="724"/>
        <v>928200</v>
      </c>
      <c r="U2152" s="33">
        <f t="shared" si="729"/>
        <v>1164613.3333333333</v>
      </c>
      <c r="V2152" s="33">
        <f t="shared" si="730"/>
        <v>1234030</v>
      </c>
      <c r="W2152" s="34">
        <f t="shared" si="731"/>
        <v>1151104.5659747303</v>
      </c>
      <c r="X2152" s="34">
        <f t="shared" si="732"/>
        <v>1136933.0852758347</v>
      </c>
      <c r="Y2152" s="34">
        <f t="shared" si="725"/>
        <v>1081115</v>
      </c>
      <c r="Z2152" s="34">
        <f t="shared" si="726"/>
        <v>1032566.5426379173</v>
      </c>
      <c r="AA2152" s="34">
        <f t="shared" si="733"/>
        <v>210473.06771492938</v>
      </c>
      <c r="AB2152" s="49">
        <f t="shared" si="727"/>
        <v>0.18072356007853485</v>
      </c>
      <c r="AC2152" s="46">
        <f t="shared" si="737"/>
        <v>928200</v>
      </c>
      <c r="AD2152" s="51" t="s">
        <v>4739</v>
      </c>
    </row>
    <row r="2153" spans="1:30" ht="29.5" customHeight="1" x14ac:dyDescent="0.35">
      <c r="A2153" s="8"/>
      <c r="B2153" s="3">
        <v>4</v>
      </c>
      <c r="C2153" s="9" t="s">
        <v>414</v>
      </c>
      <c r="D2153" s="106" t="s">
        <v>2699</v>
      </c>
      <c r="E2153" s="131"/>
      <c r="F2153" s="4" t="s">
        <v>13</v>
      </c>
      <c r="G2153" s="12">
        <v>285714.28571428574</v>
      </c>
      <c r="H2153" s="12">
        <v>54285.71428571429</v>
      </c>
      <c r="I2153" s="24">
        <v>340000</v>
      </c>
      <c r="J2153" s="21">
        <v>559000</v>
      </c>
      <c r="K2153" s="21">
        <f t="shared" si="735"/>
        <v>106210</v>
      </c>
      <c r="L2153" s="29">
        <f t="shared" si="736"/>
        <v>665210</v>
      </c>
      <c r="M2153" s="21">
        <v>518000</v>
      </c>
      <c r="N2153" s="21">
        <f t="shared" si="722"/>
        <v>98420</v>
      </c>
      <c r="O2153" s="32">
        <f t="shared" si="723"/>
        <v>616420</v>
      </c>
      <c r="P2153" s="12">
        <v>294285.71428571432</v>
      </c>
      <c r="Q2153" s="12">
        <v>55914.285714285725</v>
      </c>
      <c r="R2153" s="12">
        <v>350200.00000000006</v>
      </c>
      <c r="S2153" s="32"/>
      <c r="T2153" s="33">
        <f t="shared" si="724"/>
        <v>340000</v>
      </c>
      <c r="U2153" s="33">
        <f t="shared" si="729"/>
        <v>540543.33333333337</v>
      </c>
      <c r="V2153" s="33">
        <f t="shared" si="730"/>
        <v>616420</v>
      </c>
      <c r="W2153" s="34">
        <f t="shared" si="731"/>
        <v>518527.11208225449</v>
      </c>
      <c r="X2153" s="34">
        <f t="shared" si="732"/>
        <v>494500.19541088189</v>
      </c>
      <c r="Y2153" s="34">
        <f t="shared" si="725"/>
        <v>478210</v>
      </c>
      <c r="Z2153" s="34">
        <f t="shared" si="726"/>
        <v>417250.09770544094</v>
      </c>
      <c r="AA2153" s="34">
        <f t="shared" si="733"/>
        <v>175380.55032794632</v>
      </c>
      <c r="AB2153" s="49">
        <f t="shared" si="727"/>
        <v>0.32445234176960153</v>
      </c>
      <c r="AC2153" s="46">
        <f>Z2153</f>
        <v>417250.09770544094</v>
      </c>
      <c r="AD2153" s="44" t="s">
        <v>4745</v>
      </c>
    </row>
    <row r="2154" spans="1:30" ht="29.5" customHeight="1" x14ac:dyDescent="0.35">
      <c r="A2154" s="8"/>
      <c r="B2154" s="3">
        <v>5</v>
      </c>
      <c r="C2154" s="9" t="s">
        <v>414</v>
      </c>
      <c r="D2154" s="106" t="s">
        <v>2700</v>
      </c>
      <c r="E2154" s="131"/>
      <c r="F2154" s="4" t="s">
        <v>13</v>
      </c>
      <c r="G2154" s="12">
        <v>2899159.6638655462</v>
      </c>
      <c r="H2154" s="12">
        <v>550840.33613445377</v>
      </c>
      <c r="I2154" s="24">
        <v>3450000</v>
      </c>
      <c r="J2154" s="21">
        <v>1069000</v>
      </c>
      <c r="K2154" s="21">
        <f t="shared" si="735"/>
        <v>203110</v>
      </c>
      <c r="L2154" s="29">
        <f t="shared" si="736"/>
        <v>1272110</v>
      </c>
      <c r="M2154" s="21">
        <v>972000</v>
      </c>
      <c r="N2154" s="21">
        <f t="shared" si="722"/>
        <v>184680</v>
      </c>
      <c r="O2154" s="32">
        <f t="shared" si="723"/>
        <v>1156680</v>
      </c>
      <c r="P2154" s="12">
        <v>3015126.0504201683</v>
      </c>
      <c r="Q2154" s="12">
        <v>572873.94957983203</v>
      </c>
      <c r="R2154" s="12">
        <v>3588000.0000000005</v>
      </c>
      <c r="S2154" s="32"/>
      <c r="T2154" s="33">
        <f t="shared" si="724"/>
        <v>1156680</v>
      </c>
      <c r="U2154" s="33">
        <f t="shared" si="729"/>
        <v>1959596.6666666667</v>
      </c>
      <c r="V2154" s="33">
        <f t="shared" si="730"/>
        <v>1272110</v>
      </c>
      <c r="W2154" s="34">
        <f t="shared" si="731"/>
        <v>1718642.9570128259</v>
      </c>
      <c r="X2154" s="34">
        <f t="shared" si="732"/>
        <v>1545998.1106026063</v>
      </c>
      <c r="Y2154" s="34">
        <f t="shared" si="725"/>
        <v>1214395</v>
      </c>
      <c r="Z2154" s="34">
        <f t="shared" si="726"/>
        <v>1351339.055301303</v>
      </c>
      <c r="AA2154" s="34">
        <f t="shared" si="733"/>
        <v>1292016.8703361938</v>
      </c>
      <c r="AB2154" s="49">
        <f t="shared" si="727"/>
        <v>0.65932795881611372</v>
      </c>
      <c r="AC2154" s="46">
        <f>Y2154</f>
        <v>1214395</v>
      </c>
      <c r="AD2154" s="44" t="s">
        <v>4745</v>
      </c>
    </row>
    <row r="2155" spans="1:30" ht="29.5" customHeight="1" x14ac:dyDescent="0.35">
      <c r="A2155" s="8"/>
      <c r="B2155" s="3">
        <v>6</v>
      </c>
      <c r="C2155" s="9" t="s">
        <v>414</v>
      </c>
      <c r="D2155" s="106" t="s">
        <v>2701</v>
      </c>
      <c r="E2155" s="131"/>
      <c r="F2155" s="4" t="s">
        <v>13</v>
      </c>
      <c r="G2155" s="12">
        <v>4600000</v>
      </c>
      <c r="H2155" s="12">
        <v>874000</v>
      </c>
      <c r="I2155" s="24">
        <v>5474000</v>
      </c>
      <c r="J2155" s="21">
        <v>6618000</v>
      </c>
      <c r="K2155" s="21">
        <f t="shared" si="735"/>
        <v>1257420</v>
      </c>
      <c r="L2155" s="29">
        <f t="shared" si="736"/>
        <v>7875420</v>
      </c>
      <c r="M2155" s="21">
        <v>6072000</v>
      </c>
      <c r="N2155" s="21">
        <f t="shared" si="722"/>
        <v>1153680</v>
      </c>
      <c r="O2155" s="32">
        <f t="shared" si="723"/>
        <v>7225680</v>
      </c>
      <c r="P2155" s="12">
        <v>4738000</v>
      </c>
      <c r="Q2155" s="12">
        <v>900220</v>
      </c>
      <c r="R2155" s="12">
        <v>5638220</v>
      </c>
      <c r="S2155" s="32"/>
      <c r="T2155" s="33">
        <f t="shared" si="724"/>
        <v>5474000</v>
      </c>
      <c r="U2155" s="33">
        <f t="shared" si="729"/>
        <v>6858366.666666667</v>
      </c>
      <c r="V2155" s="33">
        <f t="shared" si="730"/>
        <v>7225680</v>
      </c>
      <c r="W2155" s="34">
        <f t="shared" si="731"/>
        <v>6778793.6483732909</v>
      </c>
      <c r="X2155" s="34">
        <f t="shared" si="732"/>
        <v>6695615.4983533844</v>
      </c>
      <c r="Y2155" s="34">
        <f t="shared" si="725"/>
        <v>6349840</v>
      </c>
      <c r="Z2155" s="34">
        <f t="shared" si="726"/>
        <v>6084807.7491766922</v>
      </c>
      <c r="AA2155" s="34">
        <f t="shared" si="733"/>
        <v>1242132.7697687265</v>
      </c>
      <c r="AB2155" s="49">
        <f t="shared" si="727"/>
        <v>0.18111203878990526</v>
      </c>
      <c r="AC2155" s="46">
        <f>T2155</f>
        <v>5474000</v>
      </c>
      <c r="AD2155" s="51" t="s">
        <v>4739</v>
      </c>
    </row>
    <row r="2156" spans="1:30" s="68" customFormat="1" ht="29.5" customHeight="1" x14ac:dyDescent="0.35">
      <c r="A2156" s="57"/>
      <c r="B2156" s="3">
        <v>7</v>
      </c>
      <c r="C2156" s="9" t="s">
        <v>414</v>
      </c>
      <c r="D2156" s="106" t="s">
        <v>2702</v>
      </c>
      <c r="E2156" s="107"/>
      <c r="F2156" s="4" t="s">
        <v>13</v>
      </c>
      <c r="G2156" s="58">
        <v>630252.10084033618</v>
      </c>
      <c r="H2156" s="58">
        <v>119747.89915966388</v>
      </c>
      <c r="I2156" s="59">
        <v>750000</v>
      </c>
      <c r="J2156" s="60">
        <v>132000</v>
      </c>
      <c r="K2156" s="60">
        <f t="shared" si="735"/>
        <v>25080</v>
      </c>
      <c r="L2156" s="61">
        <f t="shared" si="736"/>
        <v>157080</v>
      </c>
      <c r="M2156" s="60">
        <v>120000</v>
      </c>
      <c r="N2156" s="60">
        <f t="shared" si="722"/>
        <v>22800</v>
      </c>
      <c r="O2156" s="62">
        <f t="shared" si="723"/>
        <v>142800</v>
      </c>
      <c r="P2156" s="58">
        <v>649159.66386554623</v>
      </c>
      <c r="Q2156" s="58">
        <v>123340.33613445378</v>
      </c>
      <c r="R2156" s="58">
        <v>772500</v>
      </c>
      <c r="S2156" s="62"/>
      <c r="T2156" s="63">
        <f t="shared" si="724"/>
        <v>142800</v>
      </c>
      <c r="U2156" s="63">
        <f t="shared" si="729"/>
        <v>349960</v>
      </c>
      <c r="V2156" s="63">
        <f t="shared" si="730"/>
        <v>157080</v>
      </c>
      <c r="W2156" s="64">
        <f t="shared" si="731"/>
        <v>256234.01859483003</v>
      </c>
      <c r="X2156" s="64">
        <f t="shared" si="732"/>
        <v>204049.46653734238</v>
      </c>
      <c r="Y2156" s="64">
        <f t="shared" si="725"/>
        <v>149940</v>
      </c>
      <c r="Z2156" s="64">
        <f t="shared" si="726"/>
        <v>173424.7332686712</v>
      </c>
      <c r="AA2156" s="64">
        <f t="shared" si="733"/>
        <v>346518.37007581576</v>
      </c>
      <c r="AB2156" s="65">
        <f t="shared" si="727"/>
        <v>0.990165647719213</v>
      </c>
      <c r="AC2156" s="66">
        <f>X2156</f>
        <v>204049.46653734238</v>
      </c>
      <c r="AD2156" s="88" t="s">
        <v>4740</v>
      </c>
    </row>
    <row r="2157" spans="1:30" ht="29.5" customHeight="1" x14ac:dyDescent="0.35">
      <c r="A2157" s="8"/>
      <c r="B2157" s="111" t="s">
        <v>2703</v>
      </c>
      <c r="C2157" s="112"/>
      <c r="D2157" s="112"/>
      <c r="E2157" s="112"/>
      <c r="F2157" s="112"/>
      <c r="G2157" s="112"/>
      <c r="H2157" s="112"/>
      <c r="I2157" s="112"/>
      <c r="M2157" s="21"/>
      <c r="N2157" s="21"/>
      <c r="O2157" s="32"/>
      <c r="P2157" s="32"/>
      <c r="Q2157" s="32"/>
      <c r="R2157" s="32"/>
      <c r="S2157" s="32"/>
      <c r="T2157" s="33"/>
      <c r="U2157" s="33"/>
      <c r="V2157" s="33"/>
      <c r="W2157" s="34"/>
      <c r="X2157" s="34"/>
      <c r="Y2157" s="34"/>
      <c r="Z2157" s="34"/>
      <c r="AA2157" s="34"/>
      <c r="AB2157" s="49"/>
    </row>
    <row r="2158" spans="1:30" ht="29.5" customHeight="1" x14ac:dyDescent="0.35">
      <c r="A2158" s="8"/>
      <c r="B2158" s="3">
        <v>1</v>
      </c>
      <c r="C2158" s="9" t="s">
        <v>414</v>
      </c>
      <c r="D2158" s="106" t="s">
        <v>2704</v>
      </c>
      <c r="E2158" s="131"/>
      <c r="F2158" s="4" t="s">
        <v>13</v>
      </c>
      <c r="G2158" s="12">
        <v>1086000</v>
      </c>
      <c r="H2158" s="12">
        <v>206340</v>
      </c>
      <c r="I2158" s="24">
        <v>1292340</v>
      </c>
      <c r="J2158" s="21">
        <v>1549000</v>
      </c>
      <c r="K2158" s="21">
        <f t="shared" ref="K2158:K2169" si="738">+J2158*19%</f>
        <v>294310</v>
      </c>
      <c r="L2158" s="29">
        <f t="shared" ref="L2158:L2169" si="739">+J2158+K2158</f>
        <v>1843310</v>
      </c>
      <c r="M2158" s="21">
        <v>1422000</v>
      </c>
      <c r="N2158" s="21">
        <f t="shared" si="722"/>
        <v>270180</v>
      </c>
      <c r="O2158" s="32">
        <f t="shared" si="723"/>
        <v>1692180</v>
      </c>
      <c r="P2158" s="12">
        <v>1129440.0000000002</v>
      </c>
      <c r="Q2158" s="12">
        <v>214593.60000000003</v>
      </c>
      <c r="R2158" s="12">
        <v>1344033.6000000003</v>
      </c>
      <c r="S2158" s="32"/>
      <c r="T2158" s="33">
        <f t="shared" si="724"/>
        <v>1292340</v>
      </c>
      <c r="U2158" s="33">
        <f t="shared" si="729"/>
        <v>1609276.6666666667</v>
      </c>
      <c r="V2158" s="33">
        <f t="shared" si="730"/>
        <v>1692180</v>
      </c>
      <c r="W2158" s="34">
        <f t="shared" si="731"/>
        <v>1591502.1922809863</v>
      </c>
      <c r="X2158" s="34">
        <f t="shared" si="732"/>
        <v>1572948.4687864694</v>
      </c>
      <c r="Y2158" s="34">
        <f t="shared" si="725"/>
        <v>1492260</v>
      </c>
      <c r="Z2158" s="34">
        <f t="shared" si="726"/>
        <v>1432644.2343932348</v>
      </c>
      <c r="AA2158" s="34">
        <f t="shared" si="733"/>
        <v>284687.0338342326</v>
      </c>
      <c r="AB2158" s="49">
        <f t="shared" si="727"/>
        <v>0.17690372310182789</v>
      </c>
      <c r="AC2158" s="46">
        <f t="shared" ref="AC2158:AC2160" si="740">T2158</f>
        <v>1292340</v>
      </c>
      <c r="AD2158" s="51" t="s">
        <v>4739</v>
      </c>
    </row>
    <row r="2159" spans="1:30" ht="29.5" customHeight="1" x14ac:dyDescent="0.35">
      <c r="A2159" s="8"/>
      <c r="B2159" s="3">
        <v>2</v>
      </c>
      <c r="C2159" s="9" t="s">
        <v>414</v>
      </c>
      <c r="D2159" s="106" t="s">
        <v>2705</v>
      </c>
      <c r="E2159" s="131"/>
      <c r="F2159" s="4" t="s">
        <v>13</v>
      </c>
      <c r="G2159" s="12">
        <v>943967.33482716011</v>
      </c>
      <c r="H2159" s="12">
        <v>179353.79361716044</v>
      </c>
      <c r="I2159" s="24">
        <v>1123321.1284443205</v>
      </c>
      <c r="J2159" s="21">
        <v>1518000</v>
      </c>
      <c r="K2159" s="21">
        <f t="shared" si="738"/>
        <v>288420</v>
      </c>
      <c r="L2159" s="29">
        <f t="shared" si="739"/>
        <v>1806420</v>
      </c>
      <c r="M2159" s="21">
        <v>1380000</v>
      </c>
      <c r="N2159" s="21">
        <f t="shared" si="722"/>
        <v>262200</v>
      </c>
      <c r="O2159" s="32">
        <f t="shared" si="723"/>
        <v>1642200</v>
      </c>
      <c r="P2159" s="12">
        <v>981726.02822024655</v>
      </c>
      <c r="Q2159" s="12">
        <v>186527.94536184685</v>
      </c>
      <c r="R2159" s="12">
        <v>1168253.9735820934</v>
      </c>
      <c r="S2159" s="32"/>
      <c r="T2159" s="33">
        <f t="shared" si="724"/>
        <v>1123321.1284443205</v>
      </c>
      <c r="U2159" s="33">
        <f t="shared" si="729"/>
        <v>1523980.3761481068</v>
      </c>
      <c r="V2159" s="33">
        <f t="shared" si="730"/>
        <v>1642200</v>
      </c>
      <c r="W2159" s="34">
        <f t="shared" si="731"/>
        <v>1493652.4976786929</v>
      </c>
      <c r="X2159" s="34">
        <f t="shared" si="732"/>
        <v>1461462.8815862334</v>
      </c>
      <c r="Y2159" s="34">
        <f t="shared" si="725"/>
        <v>1382760.5642221603</v>
      </c>
      <c r="Z2159" s="34">
        <f t="shared" si="726"/>
        <v>1292392.0050152768</v>
      </c>
      <c r="AA2159" s="34">
        <f t="shared" si="733"/>
        <v>356564.05690692289</v>
      </c>
      <c r="AB2159" s="49">
        <f t="shared" si="727"/>
        <v>0.23396892931662691</v>
      </c>
      <c r="AC2159" s="46">
        <f t="shared" si="740"/>
        <v>1123321.1284443205</v>
      </c>
      <c r="AD2159" s="51" t="s">
        <v>4739</v>
      </c>
    </row>
    <row r="2160" spans="1:30" ht="29.5" customHeight="1" x14ac:dyDescent="0.35">
      <c r="A2160" s="8"/>
      <c r="B2160" s="3">
        <v>3</v>
      </c>
      <c r="C2160" s="9" t="s">
        <v>414</v>
      </c>
      <c r="D2160" s="106" t="s">
        <v>2706</v>
      </c>
      <c r="E2160" s="131"/>
      <c r="F2160" s="4" t="s">
        <v>13</v>
      </c>
      <c r="G2160" s="12">
        <v>635417.56826927955</v>
      </c>
      <c r="H2160" s="12">
        <v>120729.33797116311</v>
      </c>
      <c r="I2160" s="24">
        <v>756146.90624044265</v>
      </c>
      <c r="J2160" s="21">
        <v>926000</v>
      </c>
      <c r="K2160" s="21">
        <f t="shared" si="738"/>
        <v>175940</v>
      </c>
      <c r="L2160" s="29">
        <f t="shared" si="739"/>
        <v>1101940</v>
      </c>
      <c r="M2160" s="21">
        <v>858000</v>
      </c>
      <c r="N2160" s="21">
        <f t="shared" si="722"/>
        <v>163020</v>
      </c>
      <c r="O2160" s="32">
        <f t="shared" si="723"/>
        <v>1021020</v>
      </c>
      <c r="P2160" s="12">
        <v>654480.09531735803</v>
      </c>
      <c r="Q2160" s="12">
        <v>124351.21811029802</v>
      </c>
      <c r="R2160" s="12">
        <v>778831.31342765607</v>
      </c>
      <c r="S2160" s="32"/>
      <c r="T2160" s="33">
        <f t="shared" si="724"/>
        <v>756146.90624044265</v>
      </c>
      <c r="U2160" s="33">
        <f t="shared" si="729"/>
        <v>959702.30208014755</v>
      </c>
      <c r="V2160" s="33">
        <f t="shared" si="730"/>
        <v>1021020</v>
      </c>
      <c r="W2160" s="34">
        <f t="shared" si="731"/>
        <v>947544.15934133914</v>
      </c>
      <c r="X2160" s="34">
        <f t="shared" si="732"/>
        <v>934754.88628385065</v>
      </c>
      <c r="Y2160" s="34">
        <f t="shared" si="725"/>
        <v>888583.45312022138</v>
      </c>
      <c r="Z2160" s="34">
        <f t="shared" si="726"/>
        <v>845450.89626214665</v>
      </c>
      <c r="AA2160" s="34">
        <f t="shared" si="733"/>
        <v>180867.66151414131</v>
      </c>
      <c r="AB2160" s="49">
        <f t="shared" si="727"/>
        <v>0.18846225659989771</v>
      </c>
      <c r="AC2160" s="46">
        <f t="shared" si="740"/>
        <v>756146.90624044265</v>
      </c>
      <c r="AD2160" s="51" t="s">
        <v>4739</v>
      </c>
    </row>
    <row r="2161" spans="1:30" ht="29.5" customHeight="1" x14ac:dyDescent="0.35">
      <c r="A2161" s="8"/>
      <c r="B2161" s="3">
        <v>4</v>
      </c>
      <c r="C2161" s="9" t="s">
        <v>414</v>
      </c>
      <c r="D2161" s="106" t="s">
        <v>2707</v>
      </c>
      <c r="E2161" s="131"/>
      <c r="F2161" s="4" t="s">
        <v>13</v>
      </c>
      <c r="G2161" s="12">
        <v>2731092.4369747899</v>
      </c>
      <c r="H2161" s="12">
        <v>518907.56302521011</v>
      </c>
      <c r="I2161" s="24">
        <v>3250000</v>
      </c>
      <c r="J2161" s="21">
        <v>1415000</v>
      </c>
      <c r="K2161" s="21">
        <f t="shared" si="738"/>
        <v>268850</v>
      </c>
      <c r="L2161" s="29">
        <f t="shared" si="739"/>
        <v>1683850</v>
      </c>
      <c r="M2161" s="21">
        <v>1299000</v>
      </c>
      <c r="N2161" s="21">
        <f t="shared" si="722"/>
        <v>246810</v>
      </c>
      <c r="O2161" s="32">
        <f t="shared" si="723"/>
        <v>1545810</v>
      </c>
      <c r="P2161" s="12">
        <v>2867647.0588235296</v>
      </c>
      <c r="Q2161" s="12">
        <v>544852.9411764706</v>
      </c>
      <c r="R2161" s="12">
        <v>3412500</v>
      </c>
      <c r="S2161" s="32"/>
      <c r="T2161" s="33">
        <f t="shared" si="724"/>
        <v>1545810</v>
      </c>
      <c r="U2161" s="33">
        <f t="shared" si="729"/>
        <v>2159886.6666666665</v>
      </c>
      <c r="V2161" s="33">
        <f t="shared" si="730"/>
        <v>1683850</v>
      </c>
      <c r="W2161" s="34">
        <f t="shared" si="731"/>
        <v>2037578.2285795959</v>
      </c>
      <c r="X2161" s="34">
        <f t="shared" si="732"/>
        <v>1937384.4216664077</v>
      </c>
      <c r="Y2161" s="34">
        <f t="shared" si="725"/>
        <v>1614830</v>
      </c>
      <c r="Z2161" s="34">
        <f t="shared" si="726"/>
        <v>1741597.210833204</v>
      </c>
      <c r="AA2161" s="34">
        <f t="shared" si="733"/>
        <v>946585.47951747756</v>
      </c>
      <c r="AB2161" s="49">
        <f t="shared" si="727"/>
        <v>0.43825701326187377</v>
      </c>
      <c r="AC2161" s="46">
        <f>Y2161</f>
        <v>1614830</v>
      </c>
      <c r="AD2161" s="44" t="s">
        <v>4746</v>
      </c>
    </row>
    <row r="2162" spans="1:30" ht="29.5" customHeight="1" x14ac:dyDescent="0.35">
      <c r="A2162" s="8"/>
      <c r="B2162" s="3">
        <v>5</v>
      </c>
      <c r="C2162" s="9" t="s">
        <v>414</v>
      </c>
      <c r="D2162" s="106" t="s">
        <v>2708</v>
      </c>
      <c r="E2162" s="131"/>
      <c r="F2162" s="4" t="s">
        <v>13</v>
      </c>
      <c r="G2162" s="12">
        <v>86142.19736369334</v>
      </c>
      <c r="H2162" s="12">
        <v>16367.017499101736</v>
      </c>
      <c r="I2162" s="24">
        <v>102509.21486279508</v>
      </c>
      <c r="J2162" s="21">
        <v>172000</v>
      </c>
      <c r="K2162" s="21">
        <f t="shared" si="738"/>
        <v>32680</v>
      </c>
      <c r="L2162" s="29">
        <f t="shared" si="739"/>
        <v>204680</v>
      </c>
      <c r="M2162" s="21">
        <v>160000</v>
      </c>
      <c r="N2162" s="21">
        <f t="shared" si="722"/>
        <v>30400</v>
      </c>
      <c r="O2162" s="32">
        <f t="shared" si="723"/>
        <v>190400</v>
      </c>
      <c r="P2162" s="12">
        <v>91310.72920551493</v>
      </c>
      <c r="Q2162" s="12">
        <v>17349.038549047837</v>
      </c>
      <c r="R2162" s="12">
        <v>108659.76775456277</v>
      </c>
      <c r="S2162" s="32"/>
      <c r="T2162" s="33">
        <f t="shared" si="724"/>
        <v>102509.21486279508</v>
      </c>
      <c r="U2162" s="33">
        <f t="shared" si="729"/>
        <v>165863.0716209317</v>
      </c>
      <c r="V2162" s="33">
        <f t="shared" si="730"/>
        <v>190400</v>
      </c>
      <c r="W2162" s="34">
        <f t="shared" si="731"/>
        <v>158672.5324301254</v>
      </c>
      <c r="X2162" s="34">
        <f t="shared" si="732"/>
        <v>150806.84226923165</v>
      </c>
      <c r="Y2162" s="34">
        <f t="shared" si="725"/>
        <v>146454.60743139754</v>
      </c>
      <c r="Z2162" s="34">
        <f t="shared" si="726"/>
        <v>126658.02856601337</v>
      </c>
      <c r="AA2162" s="34">
        <f t="shared" si="733"/>
        <v>55328.68130181545</v>
      </c>
      <c r="AB2162" s="49">
        <f t="shared" si="727"/>
        <v>0.3335804694866934</v>
      </c>
      <c r="AC2162" s="46">
        <f>Z2162</f>
        <v>126658.02856601337</v>
      </c>
      <c r="AD2162" s="44" t="s">
        <v>4745</v>
      </c>
    </row>
    <row r="2163" spans="1:30" ht="29.5" customHeight="1" x14ac:dyDescent="0.35">
      <c r="A2163" s="8"/>
      <c r="B2163" s="3">
        <v>6</v>
      </c>
      <c r="C2163" s="9" t="s">
        <v>414</v>
      </c>
      <c r="D2163" s="106" t="s">
        <v>2709</v>
      </c>
      <c r="E2163" s="131"/>
      <c r="F2163" s="4" t="s">
        <v>13</v>
      </c>
      <c r="G2163" s="12">
        <v>537895.50114087528</v>
      </c>
      <c r="H2163" s="12">
        <v>102200.14521676631</v>
      </c>
      <c r="I2163" s="24">
        <v>640095.64635764156</v>
      </c>
      <c r="J2163" s="21">
        <v>982000</v>
      </c>
      <c r="K2163" s="21">
        <f t="shared" si="738"/>
        <v>186580</v>
      </c>
      <c r="L2163" s="29">
        <f t="shared" si="739"/>
        <v>1168580</v>
      </c>
      <c r="M2163" s="21">
        <v>910000</v>
      </c>
      <c r="N2163" s="21">
        <f t="shared" si="722"/>
        <v>172900</v>
      </c>
      <c r="O2163" s="32">
        <f t="shared" si="723"/>
        <v>1082900</v>
      </c>
      <c r="P2163" s="12">
        <v>554032.36617510149</v>
      </c>
      <c r="Q2163" s="12">
        <v>105266.14957326929</v>
      </c>
      <c r="R2163" s="12">
        <v>659298.51574837079</v>
      </c>
      <c r="S2163" s="32"/>
      <c r="T2163" s="33">
        <f t="shared" si="724"/>
        <v>640095.64635764156</v>
      </c>
      <c r="U2163" s="33">
        <f t="shared" si="729"/>
        <v>963858.54878588056</v>
      </c>
      <c r="V2163" s="33">
        <f t="shared" si="730"/>
        <v>1082900</v>
      </c>
      <c r="W2163" s="34">
        <f t="shared" si="731"/>
        <v>932174.51490699488</v>
      </c>
      <c r="X2163" s="34">
        <f t="shared" si="732"/>
        <v>897813.21359491488</v>
      </c>
      <c r="Y2163" s="34">
        <f t="shared" si="725"/>
        <v>861497.82317882078</v>
      </c>
      <c r="Z2163" s="34">
        <f t="shared" si="726"/>
        <v>768954.42997627822</v>
      </c>
      <c r="AA2163" s="34">
        <f t="shared" si="733"/>
        <v>283640.75578373449</v>
      </c>
      <c r="AB2163" s="49">
        <f t="shared" si="727"/>
        <v>0.29427632938569781</v>
      </c>
      <c r="AC2163" s="46">
        <f t="shared" ref="AC2163:AC2164" si="741">T2163</f>
        <v>640095.64635764156</v>
      </c>
      <c r="AD2163" s="51" t="s">
        <v>4739</v>
      </c>
    </row>
    <row r="2164" spans="1:30" ht="29.5" customHeight="1" x14ac:dyDescent="0.35">
      <c r="A2164" s="8"/>
      <c r="B2164" s="3">
        <v>7</v>
      </c>
      <c r="C2164" s="9" t="s">
        <v>414</v>
      </c>
      <c r="D2164" s="106" t="s">
        <v>2710</v>
      </c>
      <c r="E2164" s="131"/>
      <c r="F2164" s="4" t="s">
        <v>13</v>
      </c>
      <c r="G2164" s="12">
        <v>31383.908727218855</v>
      </c>
      <c r="H2164" s="12">
        <v>5962.9426581715825</v>
      </c>
      <c r="I2164" s="24">
        <v>37346.851385390437</v>
      </c>
      <c r="J2164" s="21">
        <v>50000</v>
      </c>
      <c r="K2164" s="21">
        <f t="shared" si="738"/>
        <v>9500</v>
      </c>
      <c r="L2164" s="29">
        <f t="shared" si="739"/>
        <v>59500</v>
      </c>
      <c r="M2164" s="21">
        <v>47000</v>
      </c>
      <c r="N2164" s="21">
        <f t="shared" si="722"/>
        <v>8930</v>
      </c>
      <c r="O2164" s="32">
        <f t="shared" si="723"/>
        <v>55930</v>
      </c>
      <c r="P2164" s="12">
        <v>32639.265076307609</v>
      </c>
      <c r="Q2164" s="12">
        <v>6201.4603644984454</v>
      </c>
      <c r="R2164" s="12">
        <v>38840.725440806054</v>
      </c>
      <c r="S2164" s="32"/>
      <c r="T2164" s="33">
        <f t="shared" si="724"/>
        <v>37346.851385390437</v>
      </c>
      <c r="U2164" s="33">
        <f t="shared" si="729"/>
        <v>50925.617128463484</v>
      </c>
      <c r="V2164" s="33">
        <f t="shared" si="730"/>
        <v>55930</v>
      </c>
      <c r="W2164" s="34">
        <f t="shared" si="731"/>
        <v>49904.371778812594</v>
      </c>
      <c r="X2164" s="34">
        <f t="shared" si="732"/>
        <v>48810.461515388248</v>
      </c>
      <c r="Y2164" s="34">
        <f t="shared" si="725"/>
        <v>46638.425692695222</v>
      </c>
      <c r="Z2164" s="34">
        <f t="shared" si="726"/>
        <v>43078.656450389346</v>
      </c>
      <c r="AA2164" s="34">
        <f t="shared" si="733"/>
        <v>11894.258460658231</v>
      </c>
      <c r="AB2164" s="49">
        <f t="shared" si="727"/>
        <v>0.23356140055512967</v>
      </c>
      <c r="AC2164" s="46">
        <f t="shared" si="741"/>
        <v>37346.851385390437</v>
      </c>
      <c r="AD2164" s="51" t="s">
        <v>4739</v>
      </c>
    </row>
    <row r="2165" spans="1:30" s="68" customFormat="1" ht="29.5" customHeight="1" x14ac:dyDescent="0.35">
      <c r="A2165" s="57"/>
      <c r="B2165" s="3">
        <v>8</v>
      </c>
      <c r="C2165" s="9" t="s">
        <v>414</v>
      </c>
      <c r="D2165" s="106" t="s">
        <v>2711</v>
      </c>
      <c r="E2165" s="107"/>
      <c r="F2165" s="4" t="s">
        <v>13</v>
      </c>
      <c r="G2165" s="58">
        <v>2815126.0504201683</v>
      </c>
      <c r="H2165" s="58">
        <v>534873.94957983203</v>
      </c>
      <c r="I2165" s="59">
        <v>3350000.0000000005</v>
      </c>
      <c r="J2165" s="60">
        <v>792000</v>
      </c>
      <c r="K2165" s="60">
        <f t="shared" si="738"/>
        <v>150480</v>
      </c>
      <c r="L2165" s="61">
        <f t="shared" si="739"/>
        <v>942480</v>
      </c>
      <c r="M2165" s="60">
        <v>734000</v>
      </c>
      <c r="N2165" s="60">
        <f t="shared" si="722"/>
        <v>139460</v>
      </c>
      <c r="O2165" s="62">
        <f t="shared" si="723"/>
        <v>873460</v>
      </c>
      <c r="P2165" s="58">
        <v>2927731.0924369749</v>
      </c>
      <c r="Q2165" s="58">
        <v>556268.90756302525</v>
      </c>
      <c r="R2165" s="58">
        <v>3484000</v>
      </c>
      <c r="S2165" s="62"/>
      <c r="T2165" s="63">
        <f t="shared" si="724"/>
        <v>873460</v>
      </c>
      <c r="U2165" s="63">
        <f t="shared" si="729"/>
        <v>1721980</v>
      </c>
      <c r="V2165" s="63">
        <f t="shared" si="730"/>
        <v>942480</v>
      </c>
      <c r="W2165" s="64">
        <f t="shared" si="731"/>
        <v>1402340.005991366</v>
      </c>
      <c r="X2165" s="64">
        <f t="shared" si="732"/>
        <v>1197886.9019821552</v>
      </c>
      <c r="Y2165" s="64">
        <f t="shared" si="725"/>
        <v>907970</v>
      </c>
      <c r="Z2165" s="64">
        <f t="shared" si="726"/>
        <v>1035673.4509910776</v>
      </c>
      <c r="AA2165" s="64">
        <f t="shared" si="733"/>
        <v>1410328.9617674318</v>
      </c>
      <c r="AB2165" s="65">
        <f t="shared" si="727"/>
        <v>0.81901587809813803</v>
      </c>
      <c r="AC2165" s="66">
        <f>Y2165</f>
        <v>907970</v>
      </c>
      <c r="AD2165" s="90" t="s">
        <v>4746</v>
      </c>
    </row>
    <row r="2166" spans="1:30" ht="29.5" customHeight="1" x14ac:dyDescent="0.35">
      <c r="A2166" s="8"/>
      <c r="B2166" s="3">
        <v>9</v>
      </c>
      <c r="C2166" s="9" t="s">
        <v>414</v>
      </c>
      <c r="D2166" s="106" t="s">
        <v>2712</v>
      </c>
      <c r="E2166" s="131"/>
      <c r="F2166" s="4" t="s">
        <v>13</v>
      </c>
      <c r="G2166" s="12">
        <v>362707.06771373539</v>
      </c>
      <c r="H2166" s="12">
        <v>68914.342865609724</v>
      </c>
      <c r="I2166" s="24">
        <v>431621.41057934513</v>
      </c>
      <c r="J2166" s="21">
        <v>640000</v>
      </c>
      <c r="K2166" s="21">
        <f t="shared" si="738"/>
        <v>121600</v>
      </c>
      <c r="L2166" s="29">
        <f t="shared" si="739"/>
        <v>761600</v>
      </c>
      <c r="M2166" s="21">
        <v>588000</v>
      </c>
      <c r="N2166" s="21">
        <f t="shared" si="722"/>
        <v>111720</v>
      </c>
      <c r="O2166" s="32">
        <f t="shared" si="723"/>
        <v>699720</v>
      </c>
      <c r="P2166" s="12">
        <v>377215.35042228486</v>
      </c>
      <c r="Q2166" s="12">
        <v>71670.91658023413</v>
      </c>
      <c r="R2166" s="12">
        <v>448886.26700251899</v>
      </c>
      <c r="S2166" s="32"/>
      <c r="T2166" s="33">
        <f t="shared" si="724"/>
        <v>431621.41057934513</v>
      </c>
      <c r="U2166" s="33">
        <f t="shared" si="729"/>
        <v>630980.47019311506</v>
      </c>
      <c r="V2166" s="33">
        <f t="shared" si="730"/>
        <v>699720</v>
      </c>
      <c r="W2166" s="34">
        <f t="shared" si="731"/>
        <v>612704.96675362485</v>
      </c>
      <c r="X2166" s="34">
        <f t="shared" si="732"/>
        <v>593000.98591494141</v>
      </c>
      <c r="Y2166" s="34">
        <f t="shared" si="725"/>
        <v>565670.70528967259</v>
      </c>
      <c r="Z2166" s="34">
        <f t="shared" si="726"/>
        <v>512311.1982471433</v>
      </c>
      <c r="AA2166" s="34">
        <f t="shared" si="733"/>
        <v>175400.4264178538</v>
      </c>
      <c r="AB2166" s="49">
        <f t="shared" si="727"/>
        <v>0.27798075329363447</v>
      </c>
      <c r="AC2166" s="46">
        <f>T2166</f>
        <v>431621.41057934513</v>
      </c>
      <c r="AD2166" s="51" t="s">
        <v>4739</v>
      </c>
    </row>
    <row r="2167" spans="1:30" ht="29.5" customHeight="1" x14ac:dyDescent="0.35">
      <c r="A2167" s="8"/>
      <c r="B2167" s="3">
        <v>10</v>
      </c>
      <c r="C2167" s="9" t="s">
        <v>414</v>
      </c>
      <c r="D2167" s="106" t="s">
        <v>2713</v>
      </c>
      <c r="E2167" s="131"/>
      <c r="F2167" s="4" t="s">
        <v>13</v>
      </c>
      <c r="G2167" s="12">
        <v>564865.27265118819</v>
      </c>
      <c r="H2167" s="12">
        <v>107324.40180372576</v>
      </c>
      <c r="I2167" s="24">
        <v>672189.67445491394</v>
      </c>
      <c r="J2167" s="21">
        <v>1161000</v>
      </c>
      <c r="K2167" s="21">
        <f t="shared" si="738"/>
        <v>220590</v>
      </c>
      <c r="L2167" s="29">
        <f t="shared" si="739"/>
        <v>1381590</v>
      </c>
      <c r="M2167" s="21">
        <v>1075000</v>
      </c>
      <c r="N2167" s="21">
        <f t="shared" si="722"/>
        <v>204250</v>
      </c>
      <c r="O2167" s="32">
        <f t="shared" si="723"/>
        <v>1279250</v>
      </c>
      <c r="P2167" s="12">
        <v>598757.18901025946</v>
      </c>
      <c r="Q2167" s="12">
        <v>113763.86591194929</v>
      </c>
      <c r="R2167" s="12">
        <v>712521.05492220877</v>
      </c>
      <c r="S2167" s="32"/>
      <c r="T2167" s="33">
        <f t="shared" si="724"/>
        <v>672189.67445491394</v>
      </c>
      <c r="U2167" s="33">
        <f t="shared" si="729"/>
        <v>1111009.8914849714</v>
      </c>
      <c r="V2167" s="33">
        <f t="shared" si="730"/>
        <v>1279250</v>
      </c>
      <c r="W2167" s="34">
        <f t="shared" si="731"/>
        <v>1059112.6320697262</v>
      </c>
      <c r="X2167" s="34">
        <f t="shared" si="732"/>
        <v>1002276.1351168159</v>
      </c>
      <c r="Y2167" s="34">
        <f t="shared" si="725"/>
        <v>975719.83722745697</v>
      </c>
      <c r="Z2167" s="34">
        <f t="shared" si="726"/>
        <v>837232.90478586499</v>
      </c>
      <c r="AA2167" s="34">
        <f t="shared" si="733"/>
        <v>383458.93659651483</v>
      </c>
      <c r="AB2167" s="49">
        <f t="shared" si="727"/>
        <v>0.3451444847930068</v>
      </c>
      <c r="AC2167" s="46">
        <f>Z2167</f>
        <v>837232.90478586499</v>
      </c>
      <c r="AD2167" s="44" t="s">
        <v>4745</v>
      </c>
    </row>
    <row r="2168" spans="1:30" ht="29.5" customHeight="1" x14ac:dyDescent="0.35">
      <c r="A2168" s="8"/>
      <c r="B2168" s="3">
        <v>11</v>
      </c>
      <c r="C2168" s="9" t="s">
        <v>414</v>
      </c>
      <c r="D2168" s="106" t="s">
        <v>2714</v>
      </c>
      <c r="E2168" s="131"/>
      <c r="F2168" s="4" t="s">
        <v>13</v>
      </c>
      <c r="G2168" s="12">
        <v>425034.43855492905</v>
      </c>
      <c r="H2168" s="12">
        <v>80756.54332543652</v>
      </c>
      <c r="I2168" s="24">
        <v>505790.98188036558</v>
      </c>
      <c r="J2168" s="21">
        <v>705000</v>
      </c>
      <c r="K2168" s="21">
        <f t="shared" si="738"/>
        <v>133950</v>
      </c>
      <c r="L2168" s="29">
        <f t="shared" si="739"/>
        <v>838950</v>
      </c>
      <c r="M2168" s="21">
        <v>653000</v>
      </c>
      <c r="N2168" s="21">
        <f t="shared" si="722"/>
        <v>124070</v>
      </c>
      <c r="O2168" s="32">
        <f t="shared" si="723"/>
        <v>777070</v>
      </c>
      <c r="P2168" s="12">
        <v>437785.47171157692</v>
      </c>
      <c r="Q2168" s="12">
        <v>83179.239625199611</v>
      </c>
      <c r="R2168" s="12">
        <v>520964.7113367765</v>
      </c>
      <c r="S2168" s="32"/>
      <c r="T2168" s="33">
        <f t="shared" si="724"/>
        <v>505790.98188036558</v>
      </c>
      <c r="U2168" s="33">
        <f t="shared" si="729"/>
        <v>707270.32729345525</v>
      </c>
      <c r="V2168" s="33">
        <f t="shared" si="730"/>
        <v>777070</v>
      </c>
      <c r="W2168" s="34">
        <f t="shared" si="731"/>
        <v>690858.49301355646</v>
      </c>
      <c r="X2168" s="34">
        <f t="shared" si="732"/>
        <v>673256.68501108128</v>
      </c>
      <c r="Y2168" s="34">
        <f t="shared" si="725"/>
        <v>641430.49094018282</v>
      </c>
      <c r="Z2168" s="34">
        <f t="shared" si="726"/>
        <v>589523.8334457234</v>
      </c>
      <c r="AA2168" s="34">
        <f t="shared" si="733"/>
        <v>177208.15040811521</v>
      </c>
      <c r="AB2168" s="49">
        <f t="shared" si="727"/>
        <v>0.25055221966719005</v>
      </c>
      <c r="AC2168" s="46">
        <f t="shared" ref="AC2168:AC2169" si="742">T2168</f>
        <v>505790.98188036558</v>
      </c>
      <c r="AD2168" s="51" t="s">
        <v>4739</v>
      </c>
    </row>
    <row r="2169" spans="1:30" ht="29.5" customHeight="1" x14ac:dyDescent="0.35">
      <c r="A2169" s="8"/>
      <c r="B2169" s="3">
        <v>12</v>
      </c>
      <c r="C2169" s="9" t="s">
        <v>414</v>
      </c>
      <c r="D2169" s="106" t="s">
        <v>2715</v>
      </c>
      <c r="E2169" s="131"/>
      <c r="F2169" s="4" t="s">
        <v>13</v>
      </c>
      <c r="G2169" s="12">
        <v>126239.14199642338</v>
      </c>
      <c r="H2169" s="12">
        <v>23985.436979320442</v>
      </c>
      <c r="I2169" s="24">
        <v>150224.57897574382</v>
      </c>
      <c r="J2169" s="21">
        <v>192000</v>
      </c>
      <c r="K2169" s="21">
        <f t="shared" si="738"/>
        <v>36480</v>
      </c>
      <c r="L2169" s="29">
        <f t="shared" si="739"/>
        <v>228480</v>
      </c>
      <c r="M2169" s="21">
        <v>178000</v>
      </c>
      <c r="N2169" s="21">
        <f t="shared" si="722"/>
        <v>33820</v>
      </c>
      <c r="O2169" s="32">
        <f t="shared" si="723"/>
        <v>211820</v>
      </c>
      <c r="P2169" s="12">
        <v>133813.49051620878</v>
      </c>
      <c r="Q2169" s="12">
        <v>25424.563198079668</v>
      </c>
      <c r="R2169" s="12">
        <v>159238.05371428846</v>
      </c>
      <c r="S2169" s="32"/>
      <c r="T2169" s="33">
        <f t="shared" si="724"/>
        <v>150224.57897574382</v>
      </c>
      <c r="U2169" s="33">
        <f t="shared" si="729"/>
        <v>196841.52632524795</v>
      </c>
      <c r="V2169" s="33">
        <f t="shared" si="730"/>
        <v>211820</v>
      </c>
      <c r="W2169" s="34">
        <f t="shared" si="731"/>
        <v>193724.87221956989</v>
      </c>
      <c r="X2169" s="34">
        <f t="shared" si="732"/>
        <v>190422.50317741922</v>
      </c>
      <c r="Y2169" s="34">
        <f t="shared" si="725"/>
        <v>181022.28948787192</v>
      </c>
      <c r="Z2169" s="34">
        <f t="shared" si="726"/>
        <v>170323.54107658152</v>
      </c>
      <c r="AA2169" s="34">
        <f t="shared" si="733"/>
        <v>41221.884177458654</v>
      </c>
      <c r="AB2169" s="49">
        <f t="shared" si="727"/>
        <v>0.20941660505795071</v>
      </c>
      <c r="AC2169" s="46">
        <f t="shared" si="742"/>
        <v>150224.57897574382</v>
      </c>
      <c r="AD2169" s="51" t="s">
        <v>4739</v>
      </c>
    </row>
    <row r="2170" spans="1:30" ht="29.5" customHeight="1" x14ac:dyDescent="0.35">
      <c r="A2170" s="8"/>
      <c r="B2170" s="111" t="s">
        <v>2716</v>
      </c>
      <c r="C2170" s="112"/>
      <c r="D2170" s="112"/>
      <c r="E2170" s="112"/>
      <c r="F2170" s="112"/>
      <c r="G2170" s="112"/>
      <c r="H2170" s="112"/>
      <c r="I2170" s="112"/>
      <c r="M2170" s="21"/>
      <c r="N2170" s="21"/>
      <c r="O2170" s="32"/>
      <c r="P2170" s="32"/>
      <c r="Q2170" s="32"/>
      <c r="R2170" s="32"/>
      <c r="S2170" s="32"/>
      <c r="T2170" s="33"/>
      <c r="U2170" s="33"/>
      <c r="V2170" s="33"/>
      <c r="W2170" s="34"/>
      <c r="X2170" s="34"/>
      <c r="Y2170" s="34"/>
      <c r="Z2170" s="34"/>
      <c r="AA2170" s="34"/>
      <c r="AB2170" s="49"/>
    </row>
    <row r="2171" spans="1:30" ht="29.5" customHeight="1" x14ac:dyDescent="0.35">
      <c r="A2171" s="8"/>
      <c r="B2171" s="3">
        <v>1</v>
      </c>
      <c r="C2171" s="9">
        <v>4391501</v>
      </c>
      <c r="D2171" s="106" t="s">
        <v>2717</v>
      </c>
      <c r="E2171" s="131"/>
      <c r="F2171" s="4" t="s">
        <v>13</v>
      </c>
      <c r="G2171" s="12">
        <v>460618.5406827096</v>
      </c>
      <c r="H2171" s="12">
        <v>87517.522729714823</v>
      </c>
      <c r="I2171" s="24">
        <v>548136.06341242441</v>
      </c>
      <c r="J2171" s="21">
        <v>630000</v>
      </c>
      <c r="K2171" s="21">
        <f t="shared" ref="K2171:K2185" si="743">+J2171*19%</f>
        <v>119700</v>
      </c>
      <c r="L2171" s="29">
        <f t="shared" ref="L2171:L2185" si="744">+J2171+K2171</f>
        <v>749700</v>
      </c>
      <c r="M2171" s="21">
        <v>578000</v>
      </c>
      <c r="N2171" s="21">
        <f t="shared" si="722"/>
        <v>109820</v>
      </c>
      <c r="O2171" s="32">
        <f t="shared" si="723"/>
        <v>687820</v>
      </c>
      <c r="P2171" s="12">
        <v>488255.65312367212</v>
      </c>
      <c r="Q2171" s="12">
        <v>92768.574093497708</v>
      </c>
      <c r="R2171" s="12">
        <v>581024.22721716983</v>
      </c>
      <c r="S2171" s="38">
        <v>248472</v>
      </c>
      <c r="T2171" s="33">
        <f t="shared" si="724"/>
        <v>548136.06341242441</v>
      </c>
      <c r="U2171" s="33">
        <f t="shared" si="729"/>
        <v>661885.35447080818</v>
      </c>
      <c r="V2171" s="33">
        <f t="shared" si="730"/>
        <v>687820</v>
      </c>
      <c r="W2171" s="34">
        <f t="shared" si="731"/>
        <v>656271.52701881644</v>
      </c>
      <c r="X2171" s="34">
        <f t="shared" si="732"/>
        <v>650462.88880405342</v>
      </c>
      <c r="Y2171" s="34">
        <f t="shared" si="725"/>
        <v>617978.0317062122</v>
      </c>
      <c r="Z2171" s="34">
        <f t="shared" si="726"/>
        <v>599299.47610823892</v>
      </c>
      <c r="AA2171" s="34">
        <f t="shared" si="733"/>
        <v>103254.34379343865</v>
      </c>
      <c r="AB2171" s="49">
        <f t="shared" si="727"/>
        <v>0.156000345219895</v>
      </c>
      <c r="AC2171" s="46">
        <f>T2171</f>
        <v>548136.06341242441</v>
      </c>
      <c r="AD2171" s="51" t="s">
        <v>4739</v>
      </c>
    </row>
    <row r="2172" spans="1:30" ht="29.5" customHeight="1" x14ac:dyDescent="0.35">
      <c r="A2172" s="8"/>
      <c r="B2172" s="3">
        <v>2</v>
      </c>
      <c r="C2172" s="9">
        <v>4391504</v>
      </c>
      <c r="D2172" s="106" t="s">
        <v>2718</v>
      </c>
      <c r="E2172" s="131"/>
      <c r="F2172" s="4" t="s">
        <v>13</v>
      </c>
      <c r="G2172" s="12">
        <v>378151.26050420169</v>
      </c>
      <c r="H2172" s="12">
        <v>71848.73949579832</v>
      </c>
      <c r="I2172" s="24">
        <v>450000</v>
      </c>
      <c r="J2172" s="21">
        <v>1037000</v>
      </c>
      <c r="K2172" s="21">
        <f t="shared" si="743"/>
        <v>197030</v>
      </c>
      <c r="L2172" s="29">
        <f t="shared" si="744"/>
        <v>1234030</v>
      </c>
      <c r="M2172" s="21">
        <v>952000</v>
      </c>
      <c r="N2172" s="21">
        <f t="shared" si="722"/>
        <v>180880</v>
      </c>
      <c r="O2172" s="32">
        <f t="shared" si="723"/>
        <v>1132880</v>
      </c>
      <c r="P2172" s="12">
        <v>397058.82352941181</v>
      </c>
      <c r="Q2172" s="12">
        <v>75441.176470588238</v>
      </c>
      <c r="R2172" s="12">
        <v>472500.00000000006</v>
      </c>
      <c r="S2172" s="38">
        <v>254184</v>
      </c>
      <c r="T2172" s="33">
        <f t="shared" si="724"/>
        <v>450000</v>
      </c>
      <c r="U2172" s="33">
        <f t="shared" si="729"/>
        <v>938970</v>
      </c>
      <c r="V2172" s="33">
        <f t="shared" si="730"/>
        <v>1132880</v>
      </c>
      <c r="W2172" s="34">
        <f t="shared" si="731"/>
        <v>856855.08905049576</v>
      </c>
      <c r="X2172" s="34">
        <f t="shared" si="732"/>
        <v>766228.46671301092</v>
      </c>
      <c r="Y2172" s="34">
        <f t="shared" si="725"/>
        <v>791440</v>
      </c>
      <c r="Z2172" s="34">
        <f t="shared" si="726"/>
        <v>608114.2333565054</v>
      </c>
      <c r="AA2172" s="34">
        <f t="shared" si="733"/>
        <v>426469.90081364475</v>
      </c>
      <c r="AB2172" s="49">
        <f t="shared" si="727"/>
        <v>0.45418905908990143</v>
      </c>
      <c r="AC2172" s="46">
        <f>Z2172</f>
        <v>608114.2333565054</v>
      </c>
      <c r="AD2172" s="44" t="s">
        <v>4745</v>
      </c>
    </row>
    <row r="2173" spans="1:30" ht="29.5" customHeight="1" x14ac:dyDescent="0.35">
      <c r="A2173" s="8"/>
      <c r="B2173" s="3">
        <v>3</v>
      </c>
      <c r="C2173" s="9">
        <v>4391501</v>
      </c>
      <c r="D2173" s="106" t="s">
        <v>2719</v>
      </c>
      <c r="E2173" s="131"/>
      <c r="F2173" s="4" t="s">
        <v>13</v>
      </c>
      <c r="G2173" s="12">
        <v>677298.39584558981</v>
      </c>
      <c r="H2173" s="12">
        <v>128686.69521066206</v>
      </c>
      <c r="I2173" s="24">
        <v>805985.0910562519</v>
      </c>
      <c r="J2173" s="21">
        <v>807000</v>
      </c>
      <c r="K2173" s="21">
        <f t="shared" si="743"/>
        <v>153330</v>
      </c>
      <c r="L2173" s="29">
        <f t="shared" si="744"/>
        <v>960330</v>
      </c>
      <c r="M2173" s="21">
        <v>734000</v>
      </c>
      <c r="N2173" s="21">
        <f t="shared" si="722"/>
        <v>139460</v>
      </c>
      <c r="O2173" s="32">
        <f t="shared" si="723"/>
        <v>873460</v>
      </c>
      <c r="P2173" s="12">
        <v>717936.29959632515</v>
      </c>
      <c r="Q2173" s="12">
        <v>136407.89692330177</v>
      </c>
      <c r="R2173" s="12">
        <v>854344.19651962689</v>
      </c>
      <c r="S2173" s="38">
        <v>357000</v>
      </c>
      <c r="T2173" s="33">
        <f t="shared" si="724"/>
        <v>805985.0910562519</v>
      </c>
      <c r="U2173" s="33">
        <f t="shared" si="729"/>
        <v>879925.03035208397</v>
      </c>
      <c r="V2173" s="33">
        <f t="shared" si="730"/>
        <v>873460</v>
      </c>
      <c r="W2173" s="34">
        <f t="shared" si="731"/>
        <v>877667.82037005026</v>
      </c>
      <c r="X2173" s="34">
        <f t="shared" si="732"/>
        <v>875427.13489057857</v>
      </c>
      <c r="Y2173" s="34">
        <f t="shared" si="725"/>
        <v>839722.54552812595</v>
      </c>
      <c r="Z2173" s="34">
        <f t="shared" si="726"/>
        <v>840706.11297341529</v>
      </c>
      <c r="AA2173" s="34">
        <f t="shared" si="733"/>
        <v>77375.287994963219</v>
      </c>
      <c r="AB2173" s="49">
        <f t="shared" si="727"/>
        <v>8.79339549688717E-2</v>
      </c>
      <c r="AC2173" s="46">
        <f t="shared" ref="AC2173:AC2174" si="745">T2173</f>
        <v>805985.0910562519</v>
      </c>
      <c r="AD2173" s="51" t="s">
        <v>4739</v>
      </c>
    </row>
    <row r="2174" spans="1:30" ht="29.5" customHeight="1" x14ac:dyDescent="0.35">
      <c r="A2174" s="8"/>
      <c r="B2174" s="3">
        <v>4</v>
      </c>
      <c r="C2174" s="9">
        <v>4391502</v>
      </c>
      <c r="D2174" s="106" t="s">
        <v>2720</v>
      </c>
      <c r="E2174" s="131"/>
      <c r="F2174" s="4" t="s">
        <v>13</v>
      </c>
      <c r="G2174" s="12">
        <v>447301.13720632682</v>
      </c>
      <c r="H2174" s="12">
        <v>84987.216069202099</v>
      </c>
      <c r="I2174" s="24">
        <v>532288.35327552888</v>
      </c>
      <c r="J2174" s="21">
        <v>642000</v>
      </c>
      <c r="K2174" s="21">
        <f t="shared" si="743"/>
        <v>121980</v>
      </c>
      <c r="L2174" s="29">
        <f t="shared" si="744"/>
        <v>763980</v>
      </c>
      <c r="M2174" s="21">
        <v>595000</v>
      </c>
      <c r="N2174" s="21">
        <f t="shared" si="722"/>
        <v>113050</v>
      </c>
      <c r="O2174" s="32">
        <f t="shared" si="723"/>
        <v>708050</v>
      </c>
      <c r="P2174" s="12">
        <v>460720.17132251657</v>
      </c>
      <c r="Q2174" s="12">
        <v>87536.832551278145</v>
      </c>
      <c r="R2174" s="12">
        <v>548257.00387379469</v>
      </c>
      <c r="S2174" s="38">
        <v>282744</v>
      </c>
      <c r="T2174" s="33">
        <f t="shared" si="724"/>
        <v>532288.35327552888</v>
      </c>
      <c r="U2174" s="33">
        <f t="shared" si="729"/>
        <v>668106.11775850959</v>
      </c>
      <c r="V2174" s="33">
        <f t="shared" si="730"/>
        <v>708050</v>
      </c>
      <c r="W2174" s="34">
        <f t="shared" si="731"/>
        <v>660334.96421111794</v>
      </c>
      <c r="X2174" s="34">
        <f t="shared" si="732"/>
        <v>652181.65459773224</v>
      </c>
      <c r="Y2174" s="34">
        <f t="shared" si="725"/>
        <v>620169.17663776444</v>
      </c>
      <c r="Z2174" s="34">
        <f t="shared" si="726"/>
        <v>592235.00393663056</v>
      </c>
      <c r="AA2174" s="34">
        <f t="shared" si="733"/>
        <v>120900.33121073624</v>
      </c>
      <c r="AB2174" s="49">
        <f t="shared" si="727"/>
        <v>0.18095977270250996</v>
      </c>
      <c r="AC2174" s="46">
        <f t="shared" si="745"/>
        <v>532288.35327552888</v>
      </c>
      <c r="AD2174" s="51" t="s">
        <v>4739</v>
      </c>
    </row>
    <row r="2175" spans="1:30" ht="29.5" customHeight="1" x14ac:dyDescent="0.35">
      <c r="A2175" s="8"/>
      <c r="B2175" s="3">
        <v>5</v>
      </c>
      <c r="C2175" s="9">
        <v>43949</v>
      </c>
      <c r="D2175" s="106" t="s">
        <v>2721</v>
      </c>
      <c r="E2175" s="131"/>
      <c r="F2175" s="4" t="s">
        <v>13</v>
      </c>
      <c r="G2175" s="12">
        <v>139591.73420982939</v>
      </c>
      <c r="H2175" s="12">
        <v>26522.429499867583</v>
      </c>
      <c r="I2175" s="24">
        <v>166114.16370969696</v>
      </c>
      <c r="J2175" s="21">
        <v>70000</v>
      </c>
      <c r="K2175" s="21">
        <f t="shared" si="743"/>
        <v>13300</v>
      </c>
      <c r="L2175" s="29">
        <f t="shared" si="744"/>
        <v>83300</v>
      </c>
      <c r="M2175" s="21">
        <v>65000</v>
      </c>
      <c r="N2175" s="21">
        <f t="shared" si="722"/>
        <v>12350</v>
      </c>
      <c r="O2175" s="32">
        <f t="shared" si="723"/>
        <v>77350</v>
      </c>
      <c r="P2175" s="12">
        <v>147967.23826241915</v>
      </c>
      <c r="Q2175" s="12">
        <v>28113.775269859638</v>
      </c>
      <c r="R2175" s="12">
        <v>176081.0135322788</v>
      </c>
      <c r="S2175" s="38">
        <f>+O2175+N2175</f>
        <v>89700</v>
      </c>
      <c r="T2175" s="33">
        <f t="shared" si="724"/>
        <v>77350</v>
      </c>
      <c r="U2175" s="33">
        <f t="shared" si="729"/>
        <v>108921.38790323232</v>
      </c>
      <c r="V2175" s="33">
        <f t="shared" si="730"/>
        <v>83300</v>
      </c>
      <c r="W2175" s="34">
        <f t="shared" si="731"/>
        <v>102290.97728170932</v>
      </c>
      <c r="X2175" s="34">
        <f t="shared" si="732"/>
        <v>96921.118444912208</v>
      </c>
      <c r="Y2175" s="34">
        <f t="shared" si="725"/>
        <v>80325</v>
      </c>
      <c r="Z2175" s="34">
        <f t="shared" si="726"/>
        <v>87135.559222456097</v>
      </c>
      <c r="AA2175" s="34">
        <f t="shared" si="733"/>
        <v>49619.661711224828</v>
      </c>
      <c r="AB2175" s="49">
        <f t="shared" si="727"/>
        <v>0.45555480577706015</v>
      </c>
      <c r="AC2175" s="46">
        <f>Z2174</f>
        <v>592235.00393663056</v>
      </c>
      <c r="AD2175" s="44" t="s">
        <v>4745</v>
      </c>
    </row>
    <row r="2176" spans="1:30" s="87" customFormat="1" ht="29.5" customHeight="1" x14ac:dyDescent="0.35">
      <c r="A2176" s="73"/>
      <c r="B2176" s="74">
        <v>6</v>
      </c>
      <c r="C2176" s="75">
        <v>4394106</v>
      </c>
      <c r="D2176" s="150" t="s">
        <v>2722</v>
      </c>
      <c r="E2176" s="151"/>
      <c r="F2176" s="76" t="s">
        <v>13</v>
      </c>
      <c r="G2176" s="77">
        <v>2605042.0168067226</v>
      </c>
      <c r="H2176" s="77">
        <v>494957.98319327732</v>
      </c>
      <c r="I2176" s="78">
        <v>3100000</v>
      </c>
      <c r="J2176" s="79">
        <v>4627000</v>
      </c>
      <c r="K2176" s="79">
        <f t="shared" si="743"/>
        <v>879130</v>
      </c>
      <c r="L2176" s="80">
        <f t="shared" si="744"/>
        <v>5506130</v>
      </c>
      <c r="M2176" s="79">
        <v>4285000</v>
      </c>
      <c r="N2176" s="79">
        <f t="shared" si="722"/>
        <v>814150</v>
      </c>
      <c r="O2176" s="81">
        <f t="shared" si="723"/>
        <v>5099150</v>
      </c>
      <c r="P2176" s="77">
        <v>2683193.2773109246</v>
      </c>
      <c r="Q2176" s="77">
        <v>509806.72268907569</v>
      </c>
      <c r="R2176" s="77">
        <v>3193000.0000000005</v>
      </c>
      <c r="S2176" s="91"/>
      <c r="T2176" s="82">
        <f t="shared" si="724"/>
        <v>3100000</v>
      </c>
      <c r="U2176" s="82">
        <f t="shared" si="729"/>
        <v>4568426.666666667</v>
      </c>
      <c r="V2176" s="82">
        <f t="shared" si="730"/>
        <v>5099150</v>
      </c>
      <c r="W2176" s="83">
        <f t="shared" si="731"/>
        <v>4431682.590607157</v>
      </c>
      <c r="X2176" s="83">
        <f t="shared" si="732"/>
        <v>4283832.3093511369</v>
      </c>
      <c r="Y2176" s="83">
        <f t="shared" si="725"/>
        <v>4099575</v>
      </c>
      <c r="Z2176" s="83">
        <f t="shared" si="726"/>
        <v>3691916.1546755685</v>
      </c>
      <c r="AA2176" s="83">
        <f t="shared" si="733"/>
        <v>1287872.6010880626</v>
      </c>
      <c r="AB2176" s="84">
        <f t="shared" si="727"/>
        <v>0.28190725058256288</v>
      </c>
      <c r="AC2176" s="85">
        <f t="shared" ref="AC2176:AC2178" si="746">T2176</f>
        <v>3100000</v>
      </c>
      <c r="AD2176" s="92" t="s">
        <v>4739</v>
      </c>
    </row>
    <row r="2177" spans="1:30" s="87" customFormat="1" ht="29.5" customHeight="1" x14ac:dyDescent="0.35">
      <c r="A2177" s="73"/>
      <c r="B2177" s="74">
        <v>7</v>
      </c>
      <c r="C2177" s="75">
        <v>43949</v>
      </c>
      <c r="D2177" s="150" t="s">
        <v>2723</v>
      </c>
      <c r="E2177" s="151"/>
      <c r="F2177" s="76" t="s">
        <v>13</v>
      </c>
      <c r="G2177" s="77">
        <v>2252699.5052922755</v>
      </c>
      <c r="H2177" s="77">
        <v>428012.90600553236</v>
      </c>
      <c r="I2177" s="78">
        <v>2680712.4112978079</v>
      </c>
      <c r="J2177" s="79">
        <v>3135000</v>
      </c>
      <c r="K2177" s="79">
        <f t="shared" si="743"/>
        <v>595650</v>
      </c>
      <c r="L2177" s="80">
        <f t="shared" si="744"/>
        <v>3730650</v>
      </c>
      <c r="M2177" s="79">
        <v>2850000</v>
      </c>
      <c r="N2177" s="79">
        <f t="shared" si="722"/>
        <v>541500</v>
      </c>
      <c r="O2177" s="81">
        <f t="shared" si="723"/>
        <v>3391500</v>
      </c>
      <c r="P2177" s="77">
        <v>2320280.4904510439</v>
      </c>
      <c r="Q2177" s="77">
        <v>440853.29318569833</v>
      </c>
      <c r="R2177" s="77">
        <v>2761133.7836367423</v>
      </c>
      <c r="S2177" s="81">
        <v>1372784</v>
      </c>
      <c r="T2177" s="82">
        <f t="shared" si="724"/>
        <v>2680712.4112978079</v>
      </c>
      <c r="U2177" s="82">
        <f t="shared" si="729"/>
        <v>3267620.8037659358</v>
      </c>
      <c r="V2177" s="82">
        <f t="shared" si="730"/>
        <v>3391500</v>
      </c>
      <c r="W2177" s="83">
        <f t="shared" si="731"/>
        <v>3236996.1610159301</v>
      </c>
      <c r="X2177" s="83">
        <f t="shared" si="732"/>
        <v>3205334.5180046642</v>
      </c>
      <c r="Y2177" s="83">
        <f t="shared" si="725"/>
        <v>3036106.2056489037</v>
      </c>
      <c r="Z2177" s="83">
        <f t="shared" si="726"/>
        <v>2943023.4646512363</v>
      </c>
      <c r="AA2177" s="83">
        <f t="shared" si="733"/>
        <v>535818.79071859969</v>
      </c>
      <c r="AB2177" s="84">
        <f t="shared" si="727"/>
        <v>0.16397826519560288</v>
      </c>
      <c r="AC2177" s="85">
        <f t="shared" si="746"/>
        <v>2680712.4112978079</v>
      </c>
      <c r="AD2177" s="92" t="s">
        <v>4739</v>
      </c>
    </row>
    <row r="2178" spans="1:30" s="87" customFormat="1" ht="29.5" customHeight="1" x14ac:dyDescent="0.35">
      <c r="A2178" s="73"/>
      <c r="B2178" s="74">
        <v>8</v>
      </c>
      <c r="C2178" s="75">
        <v>4394301</v>
      </c>
      <c r="D2178" s="150" t="s">
        <v>2724</v>
      </c>
      <c r="E2178" s="151"/>
      <c r="F2178" s="76"/>
      <c r="G2178" s="77">
        <v>319327.731092437</v>
      </c>
      <c r="H2178" s="77">
        <v>60672.268907563033</v>
      </c>
      <c r="I2178" s="78">
        <v>380000</v>
      </c>
      <c r="J2178" s="79">
        <v>451000</v>
      </c>
      <c r="K2178" s="79">
        <f t="shared" si="743"/>
        <v>85690</v>
      </c>
      <c r="L2178" s="80">
        <f t="shared" si="744"/>
        <v>536690</v>
      </c>
      <c r="M2178" s="79">
        <v>414000</v>
      </c>
      <c r="N2178" s="79">
        <f t="shared" si="722"/>
        <v>78660</v>
      </c>
      <c r="O2178" s="81">
        <f t="shared" si="723"/>
        <v>492660</v>
      </c>
      <c r="P2178" s="77">
        <v>332100.84033613448</v>
      </c>
      <c r="Q2178" s="77">
        <v>63099.159663865554</v>
      </c>
      <c r="R2178" s="77">
        <v>395200.00000000006</v>
      </c>
      <c r="S2178" s="81"/>
      <c r="T2178" s="82">
        <f t="shared" si="724"/>
        <v>380000</v>
      </c>
      <c r="U2178" s="82">
        <f t="shared" si="729"/>
        <v>469783.33333333331</v>
      </c>
      <c r="V2178" s="82">
        <f t="shared" si="730"/>
        <v>492660</v>
      </c>
      <c r="W2178" s="83">
        <f t="shared" si="731"/>
        <v>464891.3520425086</v>
      </c>
      <c r="X2178" s="83">
        <f t="shared" si="732"/>
        <v>459794.82061798003</v>
      </c>
      <c r="Y2178" s="83">
        <f t="shared" si="725"/>
        <v>436330</v>
      </c>
      <c r="Z2178" s="83">
        <f t="shared" si="726"/>
        <v>419897.41030899005</v>
      </c>
      <c r="AA2178" s="83">
        <f t="shared" si="733"/>
        <v>80811.171463686333</v>
      </c>
      <c r="AB2178" s="84">
        <f t="shared" si="727"/>
        <v>0.1720179617490751</v>
      </c>
      <c r="AC2178" s="85">
        <f t="shared" si="746"/>
        <v>380000</v>
      </c>
      <c r="AD2178" s="92" t="s">
        <v>4739</v>
      </c>
    </row>
    <row r="2179" spans="1:30" s="87" customFormat="1" ht="29.5" customHeight="1" x14ac:dyDescent="0.35">
      <c r="A2179" s="73"/>
      <c r="B2179" s="74">
        <v>9</v>
      </c>
      <c r="C2179" s="75">
        <v>43949</v>
      </c>
      <c r="D2179" s="150" t="s">
        <v>2725</v>
      </c>
      <c r="E2179" s="151"/>
      <c r="F2179" s="76" t="s">
        <v>13</v>
      </c>
      <c r="G2179" s="77">
        <v>122621.48351082452</v>
      </c>
      <c r="H2179" s="77">
        <v>23298.081867056659</v>
      </c>
      <c r="I2179" s="78">
        <v>145919.56537788117</v>
      </c>
      <c r="J2179" s="79">
        <v>69000</v>
      </c>
      <c r="K2179" s="79">
        <f t="shared" si="743"/>
        <v>13110</v>
      </c>
      <c r="L2179" s="80">
        <f t="shared" si="744"/>
        <v>82110</v>
      </c>
      <c r="M2179" s="79">
        <v>64000</v>
      </c>
      <c r="N2179" s="79">
        <f t="shared" si="722"/>
        <v>12160</v>
      </c>
      <c r="O2179" s="81">
        <f t="shared" si="723"/>
        <v>76160</v>
      </c>
      <c r="P2179" s="77">
        <v>126300.12801614925</v>
      </c>
      <c r="Q2179" s="77">
        <v>23997.024323068355</v>
      </c>
      <c r="R2179" s="77">
        <v>150297.1523392176</v>
      </c>
      <c r="S2179" s="81">
        <v>78064</v>
      </c>
      <c r="T2179" s="82">
        <f t="shared" si="724"/>
        <v>76160</v>
      </c>
      <c r="U2179" s="82">
        <f t="shared" si="729"/>
        <v>101396.52179262706</v>
      </c>
      <c r="V2179" s="82">
        <f t="shared" si="730"/>
        <v>82110</v>
      </c>
      <c r="W2179" s="83">
        <f t="shared" si="731"/>
        <v>96994.141846363273</v>
      </c>
      <c r="X2179" s="83">
        <f t="shared" si="732"/>
        <v>93277.412190495234</v>
      </c>
      <c r="Y2179" s="83">
        <f t="shared" si="725"/>
        <v>79135</v>
      </c>
      <c r="Z2179" s="83">
        <f t="shared" si="726"/>
        <v>84718.706095247617</v>
      </c>
      <c r="AA2179" s="83">
        <f t="shared" si="733"/>
        <v>38672.686518663628</v>
      </c>
      <c r="AB2179" s="84">
        <f t="shared" si="727"/>
        <v>0.38140052375520117</v>
      </c>
      <c r="AC2179" s="85">
        <f>Y2179</f>
        <v>79135</v>
      </c>
      <c r="AD2179" s="93" t="s">
        <v>4746</v>
      </c>
    </row>
    <row r="2180" spans="1:30" ht="29.5" customHeight="1" x14ac:dyDescent="0.35">
      <c r="A2180" s="8"/>
      <c r="B2180" s="3">
        <v>10</v>
      </c>
      <c r="C2180" s="9">
        <v>43949</v>
      </c>
      <c r="D2180" s="106" t="s">
        <v>2726</v>
      </c>
      <c r="E2180" s="131"/>
      <c r="F2180" s="4" t="s">
        <v>13</v>
      </c>
      <c r="G2180" s="12">
        <v>28070.475226109142</v>
      </c>
      <c r="H2180" s="12">
        <v>5333.3902929607366</v>
      </c>
      <c r="I2180" s="24">
        <v>33403.865519069877</v>
      </c>
      <c r="J2180" s="21">
        <v>71000</v>
      </c>
      <c r="K2180" s="21">
        <f t="shared" si="743"/>
        <v>13490</v>
      </c>
      <c r="L2180" s="29">
        <f t="shared" si="744"/>
        <v>84490</v>
      </c>
      <c r="M2180" s="21">
        <v>65000</v>
      </c>
      <c r="N2180" s="21">
        <f t="shared" si="722"/>
        <v>12350</v>
      </c>
      <c r="O2180" s="32">
        <f t="shared" si="723"/>
        <v>77350</v>
      </c>
      <c r="P2180" s="12">
        <v>29473.998987414601</v>
      </c>
      <c r="Q2180" s="12">
        <v>5600.0598076087745</v>
      </c>
      <c r="R2180" s="12">
        <v>35074.058795023375</v>
      </c>
      <c r="S2180" s="32">
        <v>21896</v>
      </c>
      <c r="T2180" s="33">
        <f t="shared" si="724"/>
        <v>33403.865519069877</v>
      </c>
      <c r="U2180" s="33">
        <f t="shared" si="729"/>
        <v>65081.288506356628</v>
      </c>
      <c r="V2180" s="33">
        <f t="shared" si="730"/>
        <v>77350</v>
      </c>
      <c r="W2180" s="34">
        <f t="shared" si="731"/>
        <v>60212.609841843696</v>
      </c>
      <c r="X2180" s="34">
        <f t="shared" si="732"/>
        <v>54843.981811344507</v>
      </c>
      <c r="Y2180" s="34">
        <f t="shared" si="725"/>
        <v>55376.932759534939</v>
      </c>
      <c r="Z2180" s="34">
        <f t="shared" si="726"/>
        <v>44123.923665207192</v>
      </c>
      <c r="AA2180" s="34">
        <f t="shared" si="733"/>
        <v>27664.765412643766</v>
      </c>
      <c r="AB2180" s="49">
        <f t="shared" si="727"/>
        <v>0.42508017354237987</v>
      </c>
      <c r="AC2180" s="46">
        <f>Z2180</f>
        <v>44123.923665207192</v>
      </c>
      <c r="AD2180" s="44" t="s">
        <v>4745</v>
      </c>
    </row>
    <row r="2181" spans="1:30" ht="29.5" customHeight="1" x14ac:dyDescent="0.35">
      <c r="A2181" s="8"/>
      <c r="B2181" s="3">
        <v>11</v>
      </c>
      <c r="C2181" s="9">
        <v>43949</v>
      </c>
      <c r="D2181" s="106" t="s">
        <v>2727</v>
      </c>
      <c r="E2181" s="131"/>
      <c r="F2181" s="4" t="s">
        <v>13</v>
      </c>
      <c r="G2181" s="12">
        <v>28070.475226109142</v>
      </c>
      <c r="H2181" s="12">
        <v>5333.3902929607366</v>
      </c>
      <c r="I2181" s="24">
        <v>33403.865519069877</v>
      </c>
      <c r="J2181" s="21">
        <v>69000</v>
      </c>
      <c r="K2181" s="21">
        <f t="shared" si="743"/>
        <v>13110</v>
      </c>
      <c r="L2181" s="29">
        <f t="shared" si="744"/>
        <v>82110</v>
      </c>
      <c r="M2181" s="21">
        <v>64000</v>
      </c>
      <c r="N2181" s="21">
        <f t="shared" si="722"/>
        <v>12160</v>
      </c>
      <c r="O2181" s="32">
        <f t="shared" si="723"/>
        <v>76160</v>
      </c>
      <c r="P2181" s="12">
        <v>29754.70373967569</v>
      </c>
      <c r="Q2181" s="12">
        <v>5653.3937105383811</v>
      </c>
      <c r="R2181" s="12">
        <v>35408.097450214074</v>
      </c>
      <c r="S2181" s="32">
        <v>23800</v>
      </c>
      <c r="T2181" s="33">
        <f t="shared" si="724"/>
        <v>33403.865519069877</v>
      </c>
      <c r="U2181" s="33">
        <f t="shared" si="729"/>
        <v>63891.288506356628</v>
      </c>
      <c r="V2181" s="33">
        <f t="shared" si="730"/>
        <v>76160</v>
      </c>
      <c r="W2181" s="34">
        <f t="shared" si="731"/>
        <v>59334.402227458137</v>
      </c>
      <c r="X2181" s="34">
        <f t="shared" si="732"/>
        <v>54302.876952694416</v>
      </c>
      <c r="Y2181" s="34">
        <f t="shared" si="725"/>
        <v>54781.932759534939</v>
      </c>
      <c r="Z2181" s="34">
        <f t="shared" si="726"/>
        <v>43853.37123588215</v>
      </c>
      <c r="AA2181" s="34">
        <f t="shared" si="733"/>
        <v>26569.961334264379</v>
      </c>
      <c r="AB2181" s="49">
        <f t="shared" si="727"/>
        <v>0.41586203620890971</v>
      </c>
      <c r="AC2181" s="46">
        <f t="shared" ref="AC2181:AC2184" si="747">Z2181</f>
        <v>43853.37123588215</v>
      </c>
      <c r="AD2181" s="44" t="s">
        <v>4745</v>
      </c>
    </row>
    <row r="2182" spans="1:30" ht="29.5" customHeight="1" x14ac:dyDescent="0.35">
      <c r="A2182" s="8"/>
      <c r="B2182" s="3">
        <v>12</v>
      </c>
      <c r="C2182" s="9">
        <v>43949</v>
      </c>
      <c r="D2182" s="106" t="s">
        <v>2728</v>
      </c>
      <c r="E2182" s="131"/>
      <c r="F2182" s="4" t="s">
        <v>13</v>
      </c>
      <c r="G2182" s="12">
        <v>28411.532929967809</v>
      </c>
      <c r="H2182" s="12">
        <v>5398.1912566938836</v>
      </c>
      <c r="I2182" s="24">
        <v>33809.72418666169</v>
      </c>
      <c r="J2182" s="21">
        <v>70000</v>
      </c>
      <c r="K2182" s="21">
        <f t="shared" si="743"/>
        <v>13300</v>
      </c>
      <c r="L2182" s="29">
        <f t="shared" si="744"/>
        <v>83300</v>
      </c>
      <c r="M2182" s="21">
        <v>64000</v>
      </c>
      <c r="N2182" s="21">
        <f t="shared" si="722"/>
        <v>12160</v>
      </c>
      <c r="O2182" s="32">
        <f t="shared" si="723"/>
        <v>76160</v>
      </c>
      <c r="P2182" s="12">
        <v>29547.99424716652</v>
      </c>
      <c r="Q2182" s="12">
        <v>5614.1189069616385</v>
      </c>
      <c r="R2182" s="12">
        <v>35162.113154128157</v>
      </c>
      <c r="S2182" s="32">
        <v>23800</v>
      </c>
      <c r="T2182" s="33">
        <f t="shared" si="724"/>
        <v>33809.72418666169</v>
      </c>
      <c r="U2182" s="33">
        <f t="shared" si="729"/>
        <v>64423.241395553894</v>
      </c>
      <c r="V2182" s="33">
        <f t="shared" si="730"/>
        <v>76160</v>
      </c>
      <c r="W2182" s="34">
        <f t="shared" si="731"/>
        <v>59860.157458432564</v>
      </c>
      <c r="X2182" s="34">
        <f t="shared" si="732"/>
        <v>54832.233591193763</v>
      </c>
      <c r="Y2182" s="34">
        <f t="shared" si="725"/>
        <v>54984.862093330841</v>
      </c>
      <c r="Z2182" s="34">
        <f t="shared" si="726"/>
        <v>44320.978888927726</v>
      </c>
      <c r="AA2182" s="34">
        <f t="shared" si="733"/>
        <v>26751.364019884211</v>
      </c>
      <c r="AB2182" s="49">
        <f t="shared" si="727"/>
        <v>0.41524399332273321</v>
      </c>
      <c r="AC2182" s="46">
        <f t="shared" si="747"/>
        <v>44320.978888927726</v>
      </c>
      <c r="AD2182" s="44" t="s">
        <v>4745</v>
      </c>
    </row>
    <row r="2183" spans="1:30" ht="29.5" customHeight="1" x14ac:dyDescent="0.35">
      <c r="A2183" s="8"/>
      <c r="B2183" s="3">
        <v>13</v>
      </c>
      <c r="C2183" s="9">
        <v>43949</v>
      </c>
      <c r="D2183" s="106" t="s">
        <v>2729</v>
      </c>
      <c r="E2183" s="131"/>
      <c r="F2183" s="4" t="s">
        <v>13</v>
      </c>
      <c r="G2183" s="12">
        <v>28669.487151682952</v>
      </c>
      <c r="H2183" s="12">
        <v>5447.2025588197612</v>
      </c>
      <c r="I2183" s="24">
        <v>34116.689710502716</v>
      </c>
      <c r="J2183" s="21">
        <v>69000</v>
      </c>
      <c r="K2183" s="21">
        <f t="shared" si="743"/>
        <v>13110</v>
      </c>
      <c r="L2183" s="29">
        <f t="shared" si="744"/>
        <v>82110</v>
      </c>
      <c r="M2183" s="21">
        <v>63000</v>
      </c>
      <c r="N2183" s="21">
        <f t="shared" si="722"/>
        <v>11970</v>
      </c>
      <c r="O2183" s="32">
        <f t="shared" si="723"/>
        <v>74970</v>
      </c>
      <c r="P2183" s="12">
        <v>29529.571766233435</v>
      </c>
      <c r="Q2183" s="12">
        <v>5610.6186355843529</v>
      </c>
      <c r="R2183" s="12">
        <v>35140.190401817788</v>
      </c>
      <c r="S2183" s="32">
        <v>23800</v>
      </c>
      <c r="T2183" s="33">
        <f t="shared" si="724"/>
        <v>34116.689710502716</v>
      </c>
      <c r="U2183" s="33">
        <f t="shared" si="729"/>
        <v>63732.229903500905</v>
      </c>
      <c r="V2183" s="33">
        <f t="shared" si="730"/>
        <v>74970</v>
      </c>
      <c r="W2183" s="34">
        <f t="shared" si="731"/>
        <v>59440.640823881346</v>
      </c>
      <c r="X2183" s="34">
        <f t="shared" si="732"/>
        <v>54715.948782051237</v>
      </c>
      <c r="Y2183" s="34">
        <f t="shared" si="725"/>
        <v>54543.344855251358</v>
      </c>
      <c r="Z2183" s="34">
        <f t="shared" si="726"/>
        <v>44416.31924627698</v>
      </c>
      <c r="AA2183" s="34">
        <f t="shared" si="733"/>
        <v>25895.078020587596</v>
      </c>
      <c r="AB2183" s="49">
        <f t="shared" si="727"/>
        <v>0.40631055997563864</v>
      </c>
      <c r="AC2183" s="46">
        <f t="shared" si="747"/>
        <v>44416.31924627698</v>
      </c>
      <c r="AD2183" s="44" t="s">
        <v>4745</v>
      </c>
    </row>
    <row r="2184" spans="1:30" ht="29.5" customHeight="1" x14ac:dyDescent="0.35">
      <c r="A2184" s="8"/>
      <c r="B2184" s="3">
        <v>14</v>
      </c>
      <c r="C2184" s="9">
        <v>43949</v>
      </c>
      <c r="D2184" s="106" t="s">
        <v>2730</v>
      </c>
      <c r="E2184" s="131"/>
      <c r="F2184" s="4" t="s">
        <v>13</v>
      </c>
      <c r="G2184" s="12">
        <v>27558.676883681062</v>
      </c>
      <c r="H2184" s="12">
        <v>5236.1486078994021</v>
      </c>
      <c r="I2184" s="24">
        <v>32794.825491580465</v>
      </c>
      <c r="J2184" s="21">
        <v>70000</v>
      </c>
      <c r="K2184" s="21">
        <f t="shared" si="743"/>
        <v>13300</v>
      </c>
      <c r="L2184" s="29">
        <f t="shared" si="744"/>
        <v>83300</v>
      </c>
      <c r="M2184" s="21">
        <v>64000</v>
      </c>
      <c r="N2184" s="21">
        <f t="shared" si="722"/>
        <v>12160</v>
      </c>
      <c r="O2184" s="32">
        <f t="shared" si="723"/>
        <v>76160</v>
      </c>
      <c r="P2184" s="12">
        <v>28661.023959028302</v>
      </c>
      <c r="Q2184" s="12">
        <v>5445.594552215377</v>
      </c>
      <c r="R2184" s="12">
        <v>34106.61851124368</v>
      </c>
      <c r="S2184" s="32">
        <v>22848</v>
      </c>
      <c r="T2184" s="33">
        <f t="shared" si="724"/>
        <v>32794.825491580465</v>
      </c>
      <c r="U2184" s="33">
        <f t="shared" si="729"/>
        <v>64084.941830526826</v>
      </c>
      <c r="V2184" s="33">
        <f t="shared" si="730"/>
        <v>76160</v>
      </c>
      <c r="W2184" s="34">
        <f t="shared" si="731"/>
        <v>59255.102496946558</v>
      </c>
      <c r="X2184" s="34">
        <f t="shared" si="732"/>
        <v>53929.996214997496</v>
      </c>
      <c r="Y2184" s="34">
        <f t="shared" si="725"/>
        <v>54477.412745790236</v>
      </c>
      <c r="Z2184" s="34">
        <f t="shared" si="726"/>
        <v>43362.41085328898</v>
      </c>
      <c r="AA2184" s="34">
        <f t="shared" si="733"/>
        <v>27332.186801984913</v>
      </c>
      <c r="AB2184" s="49">
        <f t="shared" si="727"/>
        <v>0.42649936196033561</v>
      </c>
      <c r="AC2184" s="46">
        <f t="shared" si="747"/>
        <v>43362.41085328898</v>
      </c>
      <c r="AD2184" s="44" t="s">
        <v>4745</v>
      </c>
    </row>
    <row r="2185" spans="1:30" ht="29.5" customHeight="1" x14ac:dyDescent="0.35">
      <c r="A2185" s="8"/>
      <c r="B2185" s="3">
        <v>15</v>
      </c>
      <c r="C2185" s="9">
        <v>43949</v>
      </c>
      <c r="D2185" s="106" t="s">
        <v>2731</v>
      </c>
      <c r="E2185" s="131"/>
      <c r="F2185" s="4" t="s">
        <v>13</v>
      </c>
      <c r="G2185" s="12">
        <v>28232.271408214718</v>
      </c>
      <c r="H2185" s="12">
        <v>5364.1315675607966</v>
      </c>
      <c r="I2185" s="24">
        <v>33596.402975775512</v>
      </c>
      <c r="J2185" s="21">
        <v>50000</v>
      </c>
      <c r="K2185" s="21">
        <f t="shared" si="743"/>
        <v>9500</v>
      </c>
      <c r="L2185" s="29">
        <f t="shared" si="744"/>
        <v>59500</v>
      </c>
      <c r="M2185" s="21">
        <v>46000</v>
      </c>
      <c r="N2185" s="21">
        <f t="shared" si="722"/>
        <v>8740</v>
      </c>
      <c r="O2185" s="32">
        <f t="shared" ref="O2185:O2224" si="748">+M2185+N2185</f>
        <v>54740</v>
      </c>
      <c r="P2185" s="12">
        <v>29079.23955046116</v>
      </c>
      <c r="Q2185" s="12">
        <v>5525.0555145876206</v>
      </c>
      <c r="R2185" s="12">
        <v>34604.295065048776</v>
      </c>
      <c r="S2185" s="32">
        <v>23800</v>
      </c>
      <c r="T2185" s="33">
        <f t="shared" si="724"/>
        <v>33596.402975775512</v>
      </c>
      <c r="U2185" s="33">
        <f t="shared" si="729"/>
        <v>49278.800991925171</v>
      </c>
      <c r="V2185" s="33">
        <f t="shared" si="730"/>
        <v>54740</v>
      </c>
      <c r="W2185" s="34">
        <f t="shared" si="731"/>
        <v>47830.491854897089</v>
      </c>
      <c r="X2185" s="34">
        <f t="shared" si="732"/>
        <v>46267.742553316893</v>
      </c>
      <c r="Y2185" s="34">
        <f t="shared" si="725"/>
        <v>44168.201487887753</v>
      </c>
      <c r="Z2185" s="34">
        <f t="shared" si="726"/>
        <v>39932.072764546203</v>
      </c>
      <c r="AA2185" s="34">
        <f t="shared" si="733"/>
        <v>13788.31409755021</v>
      </c>
      <c r="AB2185" s="49">
        <f t="shared" si="727"/>
        <v>0.27980214250362068</v>
      </c>
      <c r="AC2185" s="46">
        <f>T2185</f>
        <v>33596.402975775512</v>
      </c>
      <c r="AD2185" s="51" t="s">
        <v>4739</v>
      </c>
    </row>
    <row r="2186" spans="1:30" ht="29.5" customHeight="1" x14ac:dyDescent="0.35">
      <c r="A2186" s="8"/>
      <c r="B2186" s="111" t="s">
        <v>2732</v>
      </c>
      <c r="C2186" s="112"/>
      <c r="D2186" s="112"/>
      <c r="E2186" s="112"/>
      <c r="F2186" s="112"/>
      <c r="G2186" s="112"/>
      <c r="H2186" s="112"/>
      <c r="I2186" s="112"/>
      <c r="M2186" s="21"/>
      <c r="N2186" s="21"/>
      <c r="O2186" s="32"/>
      <c r="P2186" s="32"/>
      <c r="Q2186" s="32"/>
      <c r="R2186" s="32"/>
      <c r="S2186" s="32"/>
      <c r="T2186" s="33"/>
      <c r="U2186" s="33"/>
      <c r="V2186" s="33"/>
      <c r="W2186" s="34"/>
      <c r="X2186" s="34"/>
      <c r="Y2186" s="34"/>
      <c r="Z2186" s="34"/>
      <c r="AA2186" s="34"/>
      <c r="AB2186" s="49"/>
    </row>
    <row r="2187" spans="1:30" ht="29.5" customHeight="1" x14ac:dyDescent="0.35">
      <c r="A2187" s="8"/>
      <c r="B2187" s="3">
        <v>1</v>
      </c>
      <c r="C2187" s="9">
        <v>4391501</v>
      </c>
      <c r="D2187" s="106" t="s">
        <v>2733</v>
      </c>
      <c r="E2187" s="131"/>
      <c r="F2187" s="4" t="s">
        <v>13</v>
      </c>
      <c r="G2187" s="12">
        <v>410087.19978528703</v>
      </c>
      <c r="H2187" s="12">
        <v>77916.567959204534</v>
      </c>
      <c r="I2187" s="24">
        <v>488003.76774449158</v>
      </c>
      <c r="J2187" s="21">
        <v>624000</v>
      </c>
      <c r="K2187" s="21">
        <f>+J2187*19%</f>
        <v>118560</v>
      </c>
      <c r="L2187" s="29">
        <f>+J2187+K2187</f>
        <v>742560</v>
      </c>
      <c r="M2187" s="21">
        <v>578000</v>
      </c>
      <c r="N2187" s="21">
        <f t="shared" ref="N2187:N2224" si="749">+M2187*19%</f>
        <v>109820</v>
      </c>
      <c r="O2187" s="32">
        <f t="shared" si="748"/>
        <v>687820</v>
      </c>
      <c r="P2187" s="12">
        <v>430591.55977455137</v>
      </c>
      <c r="Q2187" s="12">
        <v>81812.396357164762</v>
      </c>
      <c r="R2187" s="12">
        <v>512403.95613171614</v>
      </c>
      <c r="S2187" s="32">
        <v>265608</v>
      </c>
      <c r="T2187" s="33">
        <f t="shared" ref="T2187:T2249" si="750">MIN(I2187,L2187,O2187)</f>
        <v>488003.76774449158</v>
      </c>
      <c r="U2187" s="33">
        <f t="shared" si="729"/>
        <v>639461.25591483049</v>
      </c>
      <c r="V2187" s="33">
        <f t="shared" si="730"/>
        <v>687820</v>
      </c>
      <c r="W2187" s="34">
        <f t="shared" si="731"/>
        <v>629327.20864664391</v>
      </c>
      <c r="X2187" s="34">
        <f t="shared" si="732"/>
        <v>618591.67702099273</v>
      </c>
      <c r="Y2187" s="34">
        <f t="shared" ref="Y2187:Y2249" si="751">AVERAGE(T2187,V2187)</f>
        <v>587911.88387224579</v>
      </c>
      <c r="Z2187" s="34">
        <f t="shared" ref="Z2187:Z2249" si="752">AVERAGE(T2187,X2187)</f>
        <v>553297.72238274221</v>
      </c>
      <c r="AA2187" s="34">
        <f t="shared" si="733"/>
        <v>133991.21218255832</v>
      </c>
      <c r="AB2187" s="49">
        <f t="shared" ref="AB2187:AB2249" si="753">AA2187/U2187</f>
        <v>0.2095376552420942</v>
      </c>
      <c r="AC2187" s="46">
        <f>T2187</f>
        <v>488003.76774449158</v>
      </c>
      <c r="AD2187" s="51" t="s">
        <v>4739</v>
      </c>
    </row>
    <row r="2188" spans="1:30" ht="29.5" customHeight="1" x14ac:dyDescent="0.35">
      <c r="A2188" s="8"/>
      <c r="B2188" s="3">
        <v>2</v>
      </c>
      <c r="C2188" s="9">
        <v>4391504</v>
      </c>
      <c r="D2188" s="106" t="s">
        <v>2734</v>
      </c>
      <c r="E2188" s="131"/>
      <c r="F2188" s="4" t="s">
        <v>13</v>
      </c>
      <c r="G2188" s="12">
        <v>378151.26050420169</v>
      </c>
      <c r="H2188" s="12">
        <v>71848.73949579832</v>
      </c>
      <c r="I2188" s="24">
        <v>450000</v>
      </c>
      <c r="J2188" s="21">
        <v>1047000</v>
      </c>
      <c r="K2188" s="21">
        <f>+J2188*19%</f>
        <v>198930</v>
      </c>
      <c r="L2188" s="29">
        <f>+J2188+K2188</f>
        <v>1245930</v>
      </c>
      <c r="M2188" s="21">
        <v>952000</v>
      </c>
      <c r="N2188" s="21">
        <f t="shared" si="749"/>
        <v>180880</v>
      </c>
      <c r="O2188" s="32">
        <f t="shared" si="748"/>
        <v>1132880</v>
      </c>
      <c r="P2188" s="12">
        <v>400840.33613445383</v>
      </c>
      <c r="Q2188" s="12">
        <v>76159.66386554623</v>
      </c>
      <c r="R2188" s="12">
        <v>477000.00000000006</v>
      </c>
      <c r="S2188" s="32">
        <v>180880</v>
      </c>
      <c r="T2188" s="33">
        <f t="shared" si="750"/>
        <v>450000</v>
      </c>
      <c r="U2188" s="33">
        <f t="shared" si="729"/>
        <v>942936.66666666663</v>
      </c>
      <c r="V2188" s="33">
        <f t="shared" si="730"/>
        <v>1132880</v>
      </c>
      <c r="W2188" s="34">
        <f t="shared" si="731"/>
        <v>859600.55827258108</v>
      </c>
      <c r="X2188" s="34">
        <f t="shared" si="732"/>
        <v>767746.15393644001</v>
      </c>
      <c r="Y2188" s="34">
        <f t="shared" si="751"/>
        <v>791440</v>
      </c>
      <c r="Z2188" s="34">
        <f t="shared" si="752"/>
        <v>608873.07696822006</v>
      </c>
      <c r="AA2188" s="34">
        <f t="shared" si="733"/>
        <v>430621.6362810086</v>
      </c>
      <c r="AB2188" s="49">
        <f t="shared" si="753"/>
        <v>0.45668139919012796</v>
      </c>
      <c r="AC2188" s="46">
        <f>Z2188</f>
        <v>608873.07696822006</v>
      </c>
      <c r="AD2188" s="44" t="s">
        <v>4745</v>
      </c>
    </row>
    <row r="2189" spans="1:30" ht="29.5" customHeight="1" x14ac:dyDescent="0.35">
      <c r="A2189" s="8"/>
      <c r="B2189" s="3">
        <v>3</v>
      </c>
      <c r="C2189" s="9">
        <v>4391505</v>
      </c>
      <c r="D2189" s="106" t="s">
        <v>2735</v>
      </c>
      <c r="E2189" s="131"/>
      <c r="F2189" s="4" t="s">
        <v>13</v>
      </c>
      <c r="G2189" s="12">
        <v>336685.07859469875</v>
      </c>
      <c r="H2189" s="12">
        <v>63970.16493299276</v>
      </c>
      <c r="I2189" s="24">
        <v>400655.24352769152</v>
      </c>
      <c r="J2189" s="21">
        <v>792000</v>
      </c>
      <c r="K2189" s="21">
        <f>+J2189*19%</f>
        <v>150480</v>
      </c>
      <c r="L2189" s="29">
        <f>+J2189+K2189</f>
        <v>942480</v>
      </c>
      <c r="M2189" s="21">
        <v>734000</v>
      </c>
      <c r="N2189" s="21">
        <f t="shared" si="749"/>
        <v>139460</v>
      </c>
      <c r="O2189" s="32">
        <f t="shared" si="748"/>
        <v>873460</v>
      </c>
      <c r="P2189" s="12">
        <v>346785.63095253974</v>
      </c>
      <c r="Q2189" s="12">
        <v>65889.269880982552</v>
      </c>
      <c r="R2189" s="12">
        <v>412674.90083352232</v>
      </c>
      <c r="S2189" s="32">
        <v>217056</v>
      </c>
      <c r="T2189" s="33">
        <f t="shared" si="750"/>
        <v>400655.24352769152</v>
      </c>
      <c r="U2189" s="33">
        <f t="shared" si="729"/>
        <v>738865.08117589727</v>
      </c>
      <c r="V2189" s="33">
        <f t="shared" si="730"/>
        <v>873460</v>
      </c>
      <c r="W2189" s="34">
        <f t="shared" si="731"/>
        <v>690921.43294445367</v>
      </c>
      <c r="X2189" s="34">
        <f t="shared" si="732"/>
        <v>638051.60938989022</v>
      </c>
      <c r="Y2189" s="34">
        <f t="shared" si="751"/>
        <v>637057.62176384579</v>
      </c>
      <c r="Z2189" s="34">
        <f t="shared" si="752"/>
        <v>519353.4264587909</v>
      </c>
      <c r="AA2189" s="34">
        <f t="shared" si="733"/>
        <v>294924.33065367659</v>
      </c>
      <c r="AB2189" s="49">
        <f t="shared" si="753"/>
        <v>0.39915857193346738</v>
      </c>
      <c r="AC2189" s="46">
        <f>Z2189</f>
        <v>519353.4264587909</v>
      </c>
      <c r="AD2189" s="44" t="s">
        <v>4745</v>
      </c>
    </row>
    <row r="2190" spans="1:30" s="68" customFormat="1" ht="29.5" customHeight="1" x14ac:dyDescent="0.35">
      <c r="A2190" s="57"/>
      <c r="B2190" s="3">
        <v>4</v>
      </c>
      <c r="C2190" s="9">
        <v>43949</v>
      </c>
      <c r="D2190" s="106" t="s">
        <v>2736</v>
      </c>
      <c r="E2190" s="107"/>
      <c r="F2190" s="4" t="s">
        <v>13</v>
      </c>
      <c r="G2190" s="58">
        <v>87445.050184592488</v>
      </c>
      <c r="H2190" s="58">
        <v>16614.559535072574</v>
      </c>
      <c r="I2190" s="59">
        <v>104059.60971966507</v>
      </c>
      <c r="J2190" s="60">
        <v>648000</v>
      </c>
      <c r="K2190" s="60">
        <f>+J2190*19%</f>
        <v>123120</v>
      </c>
      <c r="L2190" s="61">
        <f>+J2190+K2190</f>
        <v>771120</v>
      </c>
      <c r="M2190" s="60">
        <v>595000</v>
      </c>
      <c r="N2190" s="60">
        <f t="shared" si="749"/>
        <v>113050</v>
      </c>
      <c r="O2190" s="62">
        <f t="shared" si="748"/>
        <v>708050</v>
      </c>
      <c r="P2190" s="58">
        <v>90942.852191976184</v>
      </c>
      <c r="Q2190" s="58">
        <v>17279.141916475473</v>
      </c>
      <c r="R2190" s="58">
        <v>108221.99410845166</v>
      </c>
      <c r="S2190" s="62">
        <v>69496</v>
      </c>
      <c r="T2190" s="63">
        <f t="shared" si="750"/>
        <v>104059.60971966507</v>
      </c>
      <c r="U2190" s="63">
        <f t="shared" si="729"/>
        <v>527743.2032398883</v>
      </c>
      <c r="V2190" s="63">
        <f t="shared" si="730"/>
        <v>708050</v>
      </c>
      <c r="W2190" s="64">
        <f t="shared" si="731"/>
        <v>384434.80133028922</v>
      </c>
      <c r="X2190" s="64">
        <f t="shared" si="732"/>
        <v>243525.84157851205</v>
      </c>
      <c r="Y2190" s="64">
        <f t="shared" si="751"/>
        <v>406054.80485983251</v>
      </c>
      <c r="Z2190" s="64">
        <f t="shared" si="752"/>
        <v>173792.72564908856</v>
      </c>
      <c r="AA2190" s="64">
        <f t="shared" si="733"/>
        <v>368273.39951272256</v>
      </c>
      <c r="AB2190" s="65">
        <f t="shared" si="753"/>
        <v>0.69782689242010387</v>
      </c>
      <c r="AC2190" s="66">
        <f>X2190</f>
        <v>243525.84157851205</v>
      </c>
      <c r="AD2190" s="88" t="s">
        <v>4740</v>
      </c>
    </row>
    <row r="2191" spans="1:30" s="87" customFormat="1" ht="29.5" customHeight="1" x14ac:dyDescent="0.35">
      <c r="A2191" s="73"/>
      <c r="B2191" s="74">
        <v>5</v>
      </c>
      <c r="C2191" s="75">
        <v>43949</v>
      </c>
      <c r="D2191" s="150" t="s">
        <v>2737</v>
      </c>
      <c r="E2191" s="151"/>
      <c r="F2191" s="76" t="s">
        <v>13</v>
      </c>
      <c r="G2191" s="77">
        <v>2252699.5052922755</v>
      </c>
      <c r="H2191" s="77">
        <v>428012.90600553236</v>
      </c>
      <c r="I2191" s="78">
        <v>2680712.4112978079</v>
      </c>
      <c r="J2191" s="79">
        <v>2016000</v>
      </c>
      <c r="K2191" s="79">
        <f>+J2191*19%</f>
        <v>383040</v>
      </c>
      <c r="L2191" s="80">
        <f>+J2191+K2191</f>
        <v>2399040</v>
      </c>
      <c r="M2191" s="79">
        <v>1850000</v>
      </c>
      <c r="N2191" s="79">
        <f t="shared" si="749"/>
        <v>351500</v>
      </c>
      <c r="O2191" s="81">
        <f t="shared" si="748"/>
        <v>2201500</v>
      </c>
      <c r="P2191" s="77">
        <v>2365334.4805568894</v>
      </c>
      <c r="Q2191" s="77">
        <v>449413.551305809</v>
      </c>
      <c r="R2191" s="77">
        <v>2814748.0318626985</v>
      </c>
      <c r="S2191" s="81"/>
      <c r="T2191" s="82">
        <f t="shared" si="750"/>
        <v>2201500</v>
      </c>
      <c r="U2191" s="82">
        <f t="shared" si="729"/>
        <v>2427084.1370992693</v>
      </c>
      <c r="V2191" s="82">
        <f t="shared" si="730"/>
        <v>2399040</v>
      </c>
      <c r="W2191" s="83">
        <f t="shared" si="731"/>
        <v>2419183.442121</v>
      </c>
      <c r="X2191" s="83">
        <f t="shared" si="732"/>
        <v>2411373.3589190622</v>
      </c>
      <c r="Y2191" s="83">
        <f t="shared" si="751"/>
        <v>2300270</v>
      </c>
      <c r="Z2191" s="83">
        <f t="shared" si="752"/>
        <v>2306436.6794595309</v>
      </c>
      <c r="AA2191" s="83">
        <f t="shared" si="733"/>
        <v>240833.94487633347</v>
      </c>
      <c r="AB2191" s="84">
        <f t="shared" si="753"/>
        <v>9.9227686916600374E-2</v>
      </c>
      <c r="AC2191" s="85">
        <f>T2191</f>
        <v>2201500</v>
      </c>
      <c r="AD2191" s="92" t="s">
        <v>4739</v>
      </c>
    </row>
    <row r="2192" spans="1:30" ht="29.5" customHeight="1" x14ac:dyDescent="0.35">
      <c r="A2192" s="8"/>
      <c r="B2192" s="111" t="s">
        <v>2738</v>
      </c>
      <c r="C2192" s="112"/>
      <c r="D2192" s="112"/>
      <c r="E2192" s="112"/>
      <c r="F2192" s="112"/>
      <c r="G2192" s="112"/>
      <c r="H2192" s="112"/>
      <c r="I2192" s="112"/>
      <c r="M2192" s="21"/>
      <c r="N2192" s="21"/>
      <c r="O2192" s="32"/>
      <c r="P2192" s="32"/>
      <c r="Q2192" s="32"/>
      <c r="R2192" s="32"/>
      <c r="S2192" s="32"/>
      <c r="T2192" s="33"/>
      <c r="U2192" s="33"/>
      <c r="V2192" s="33"/>
      <c r="W2192" s="34"/>
      <c r="X2192" s="34"/>
      <c r="Y2192" s="34"/>
      <c r="Z2192" s="34"/>
      <c r="AA2192" s="34"/>
      <c r="AB2192" s="49"/>
    </row>
    <row r="2193" spans="1:30" s="68" customFormat="1" ht="29.5" customHeight="1" x14ac:dyDescent="0.35">
      <c r="A2193" s="57"/>
      <c r="B2193" s="3">
        <v>1</v>
      </c>
      <c r="C2193" s="9">
        <v>4351001</v>
      </c>
      <c r="D2193" s="150" t="s">
        <v>2739</v>
      </c>
      <c r="E2193" s="154"/>
      <c r="F2193" s="4" t="s">
        <v>13</v>
      </c>
      <c r="G2193" s="58">
        <v>3823529.411764706</v>
      </c>
      <c r="H2193" s="58">
        <v>726470.5882352941</v>
      </c>
      <c r="I2193" s="59">
        <v>4550000</v>
      </c>
      <c r="J2193" s="60">
        <v>739000</v>
      </c>
      <c r="K2193" s="60">
        <f t="shared" ref="K2193:K2198" si="754">+J2193*19%</f>
        <v>140410</v>
      </c>
      <c r="L2193" s="61">
        <f t="shared" ref="L2193:L2198" si="755">+J2193+K2193</f>
        <v>879410</v>
      </c>
      <c r="M2193" s="60">
        <v>685000</v>
      </c>
      <c r="N2193" s="60">
        <f t="shared" si="749"/>
        <v>130150</v>
      </c>
      <c r="O2193" s="62">
        <f t="shared" si="748"/>
        <v>815150</v>
      </c>
      <c r="P2193" s="58">
        <v>4052941.1764705884</v>
      </c>
      <c r="Q2193" s="58">
        <v>770058.82352941181</v>
      </c>
      <c r="R2193" s="58">
        <v>4823000</v>
      </c>
      <c r="S2193" s="62"/>
      <c r="T2193" s="63">
        <f t="shared" si="750"/>
        <v>815150</v>
      </c>
      <c r="U2193" s="63">
        <f t="shared" si="729"/>
        <v>2081520</v>
      </c>
      <c r="V2193" s="63">
        <f t="shared" si="730"/>
        <v>879410</v>
      </c>
      <c r="W2193" s="64">
        <f t="shared" si="731"/>
        <v>1483019.2094177261</v>
      </c>
      <c r="X2193" s="64">
        <f t="shared" si="732"/>
        <v>1161137.055357374</v>
      </c>
      <c r="Y2193" s="64">
        <f t="shared" si="751"/>
        <v>847280</v>
      </c>
      <c r="Z2193" s="64">
        <f t="shared" si="752"/>
        <v>988143.52767868701</v>
      </c>
      <c r="AA2193" s="64">
        <f t="shared" si="733"/>
        <v>2138007.8273243061</v>
      </c>
      <c r="AB2193" s="65">
        <f t="shared" si="753"/>
        <v>1.0271377778374966</v>
      </c>
      <c r="AC2193" s="66">
        <f>X2193</f>
        <v>1161137.055357374</v>
      </c>
      <c r="AD2193" s="88" t="s">
        <v>4740</v>
      </c>
    </row>
    <row r="2194" spans="1:30" s="68" customFormat="1" ht="29.5" customHeight="1" x14ac:dyDescent="0.35">
      <c r="A2194" s="57"/>
      <c r="B2194" s="3">
        <v>2</v>
      </c>
      <c r="C2194" s="9">
        <v>43949</v>
      </c>
      <c r="D2194" s="106" t="s">
        <v>2740</v>
      </c>
      <c r="E2194" s="107"/>
      <c r="F2194" s="4" t="s">
        <v>13</v>
      </c>
      <c r="G2194" s="58">
        <v>5714285.7142857146</v>
      </c>
      <c r="H2194" s="58">
        <v>1085714.2857142857</v>
      </c>
      <c r="I2194" s="59">
        <v>6800000</v>
      </c>
      <c r="J2194" s="60">
        <v>1372000</v>
      </c>
      <c r="K2194" s="60">
        <f t="shared" si="754"/>
        <v>260680</v>
      </c>
      <c r="L2194" s="61">
        <f t="shared" si="755"/>
        <v>1632680</v>
      </c>
      <c r="M2194" s="60">
        <v>1259000</v>
      </c>
      <c r="N2194" s="60">
        <f t="shared" si="749"/>
        <v>239210</v>
      </c>
      <c r="O2194" s="62">
        <f t="shared" si="748"/>
        <v>1498210</v>
      </c>
      <c r="P2194" s="58">
        <v>5885714.2857142864</v>
      </c>
      <c r="Q2194" s="58">
        <v>1118285.7142857143</v>
      </c>
      <c r="R2194" s="58">
        <v>7004000.0000000009</v>
      </c>
      <c r="S2194" s="62">
        <v>352240</v>
      </c>
      <c r="T2194" s="63">
        <f t="shared" si="750"/>
        <v>1498210</v>
      </c>
      <c r="U2194" s="63">
        <f t="shared" ref="U2194:U2257" si="756">AVERAGE(I2194,L2194,O2194)</f>
        <v>3310296.6666666665</v>
      </c>
      <c r="V2194" s="63">
        <f t="shared" ref="V2194:V2257" si="757">MEDIAN(I2194,L2194,O2194)</f>
        <v>1632680</v>
      </c>
      <c r="W2194" s="64">
        <f t="shared" ref="W2194:W2257" si="758">GEOMEAN(I2194,L2194,O2194)</f>
        <v>2552667.3623823291</v>
      </c>
      <c r="X2194" s="64">
        <f t="shared" ref="X2194:X2257" si="759">HARMEAN(I2194,L2194,O2194)</f>
        <v>2102295.0268843551</v>
      </c>
      <c r="Y2194" s="64">
        <f t="shared" si="751"/>
        <v>1565445</v>
      </c>
      <c r="Z2194" s="64">
        <f t="shared" si="752"/>
        <v>1800252.5134421776</v>
      </c>
      <c r="AA2194" s="64">
        <f t="shared" ref="AA2194:AA2257" si="760">STDEV(I2194,L2194,O2194)</f>
        <v>3022919.5426331367</v>
      </c>
      <c r="AB2194" s="65">
        <f t="shared" si="753"/>
        <v>0.91318689743813597</v>
      </c>
      <c r="AC2194" s="66">
        <f>X2194</f>
        <v>2102295.0268843551</v>
      </c>
      <c r="AD2194" s="88" t="s">
        <v>4740</v>
      </c>
    </row>
    <row r="2195" spans="1:30" s="68" customFormat="1" ht="29.5" customHeight="1" x14ac:dyDescent="0.35">
      <c r="A2195" s="57"/>
      <c r="B2195" s="3">
        <v>3</v>
      </c>
      <c r="C2195" s="9">
        <v>43949</v>
      </c>
      <c r="D2195" s="106" t="s">
        <v>2741</v>
      </c>
      <c r="E2195" s="107"/>
      <c r="F2195" s="4" t="s">
        <v>13</v>
      </c>
      <c r="G2195" s="58">
        <v>728918.20382125373</v>
      </c>
      <c r="H2195" s="58">
        <v>138494.4587260382</v>
      </c>
      <c r="I2195" s="59">
        <v>867412.66254729195</v>
      </c>
      <c r="J2195" s="60">
        <v>1190000</v>
      </c>
      <c r="K2195" s="60">
        <f t="shared" si="754"/>
        <v>226100</v>
      </c>
      <c r="L2195" s="61">
        <f t="shared" si="755"/>
        <v>1416100</v>
      </c>
      <c r="M2195" s="60">
        <v>1092000</v>
      </c>
      <c r="N2195" s="60">
        <f t="shared" si="749"/>
        <v>207480</v>
      </c>
      <c r="O2195" s="62">
        <f t="shared" si="748"/>
        <v>1299480</v>
      </c>
      <c r="P2195" s="58">
        <v>750785.74993589125</v>
      </c>
      <c r="Q2195" s="58">
        <v>142649.29248781933</v>
      </c>
      <c r="R2195" s="58">
        <v>893435.04242371058</v>
      </c>
      <c r="S2195" s="62">
        <v>645456</v>
      </c>
      <c r="T2195" s="63">
        <f t="shared" si="750"/>
        <v>867412.66254729195</v>
      </c>
      <c r="U2195" s="63">
        <f t="shared" si="756"/>
        <v>1194330.887515764</v>
      </c>
      <c r="V2195" s="63">
        <f t="shared" si="757"/>
        <v>1299480</v>
      </c>
      <c r="W2195" s="64">
        <f t="shared" si="758"/>
        <v>1168682.1928149583</v>
      </c>
      <c r="X2195" s="64">
        <f t="shared" si="759"/>
        <v>1141310.5163393568</v>
      </c>
      <c r="Y2195" s="64">
        <f t="shared" si="751"/>
        <v>1083446.3312736461</v>
      </c>
      <c r="Z2195" s="64">
        <f t="shared" si="752"/>
        <v>1004361.5894433244</v>
      </c>
      <c r="AA2195" s="64">
        <f t="shared" si="760"/>
        <v>289061.75890698918</v>
      </c>
      <c r="AB2195" s="65">
        <f t="shared" si="753"/>
        <v>0.24202820334676628</v>
      </c>
      <c r="AC2195" s="66">
        <f t="shared" ref="AC2195:AC2198" si="761">T2195</f>
        <v>867412.66254729195</v>
      </c>
      <c r="AD2195" s="67" t="s">
        <v>4739</v>
      </c>
    </row>
    <row r="2196" spans="1:30" ht="29.5" customHeight="1" x14ac:dyDescent="0.35">
      <c r="A2196" s="8"/>
      <c r="B2196" s="3">
        <v>4</v>
      </c>
      <c r="C2196" s="9">
        <v>43949</v>
      </c>
      <c r="D2196" s="106" t="s">
        <v>2742</v>
      </c>
      <c r="E2196" s="131"/>
      <c r="F2196" s="4" t="s">
        <v>13</v>
      </c>
      <c r="G2196" s="12">
        <v>44130.038357064332</v>
      </c>
      <c r="H2196" s="12">
        <v>8384.7072878422223</v>
      </c>
      <c r="I2196" s="24">
        <v>52514.74564490655</v>
      </c>
      <c r="J2196" s="21">
        <v>78000</v>
      </c>
      <c r="K2196" s="21">
        <f t="shared" si="754"/>
        <v>14820</v>
      </c>
      <c r="L2196" s="29">
        <f t="shared" si="755"/>
        <v>92820</v>
      </c>
      <c r="M2196" s="21">
        <v>72000</v>
      </c>
      <c r="N2196" s="21">
        <f t="shared" si="749"/>
        <v>13680</v>
      </c>
      <c r="O2196" s="32">
        <f t="shared" si="748"/>
        <v>85680</v>
      </c>
      <c r="P2196" s="12">
        <v>46777.840658488196</v>
      </c>
      <c r="Q2196" s="12">
        <v>8887.7897251127579</v>
      </c>
      <c r="R2196" s="12">
        <v>55665.630383600954</v>
      </c>
      <c r="S2196" s="32">
        <v>36176</v>
      </c>
      <c r="T2196" s="33">
        <f t="shared" si="750"/>
        <v>52514.74564490655</v>
      </c>
      <c r="U2196" s="33">
        <f t="shared" si="756"/>
        <v>77004.915214968845</v>
      </c>
      <c r="V2196" s="33">
        <f t="shared" si="757"/>
        <v>85680</v>
      </c>
      <c r="W2196" s="34">
        <f t="shared" si="758"/>
        <v>74748.20409621518</v>
      </c>
      <c r="X2196" s="34">
        <f t="shared" si="759"/>
        <v>72311.553968088469</v>
      </c>
      <c r="Y2196" s="34">
        <f t="shared" si="751"/>
        <v>69097.372822453268</v>
      </c>
      <c r="Z2196" s="34">
        <f t="shared" si="752"/>
        <v>62413.149806497509</v>
      </c>
      <c r="AA2196" s="34">
        <f t="shared" si="760"/>
        <v>21507.468567402462</v>
      </c>
      <c r="AB2196" s="49">
        <f t="shared" si="753"/>
        <v>0.27929994478094905</v>
      </c>
      <c r="AC2196" s="46">
        <f t="shared" si="761"/>
        <v>52514.74564490655</v>
      </c>
      <c r="AD2196" s="51" t="s">
        <v>4739</v>
      </c>
    </row>
    <row r="2197" spans="1:30" ht="29.5" customHeight="1" x14ac:dyDescent="0.35">
      <c r="A2197" s="8"/>
      <c r="B2197" s="3">
        <v>5</v>
      </c>
      <c r="C2197" s="9">
        <v>43949</v>
      </c>
      <c r="D2197" s="106" t="s">
        <v>2743</v>
      </c>
      <c r="E2197" s="131"/>
      <c r="F2197" s="4" t="s">
        <v>13</v>
      </c>
      <c r="G2197" s="12">
        <v>60530.436119685604</v>
      </c>
      <c r="H2197" s="12">
        <v>11500.782862740265</v>
      </c>
      <c r="I2197" s="24">
        <v>72031.218982425868</v>
      </c>
      <c r="J2197" s="21">
        <v>106000</v>
      </c>
      <c r="K2197" s="21">
        <f t="shared" si="754"/>
        <v>20140</v>
      </c>
      <c r="L2197" s="29">
        <f t="shared" si="755"/>
        <v>126140</v>
      </c>
      <c r="M2197" s="21">
        <v>99000</v>
      </c>
      <c r="N2197" s="21">
        <f t="shared" si="749"/>
        <v>18810</v>
      </c>
      <c r="O2197" s="32">
        <f t="shared" si="748"/>
        <v>117810</v>
      </c>
      <c r="P2197" s="12">
        <v>64162.262286866739</v>
      </c>
      <c r="Q2197" s="12">
        <v>12190.829834504681</v>
      </c>
      <c r="R2197" s="12">
        <v>76353.092121371417</v>
      </c>
      <c r="S2197" s="32">
        <v>50456</v>
      </c>
      <c r="T2197" s="33">
        <f t="shared" si="750"/>
        <v>72031.218982425868</v>
      </c>
      <c r="U2197" s="33">
        <f t="shared" si="756"/>
        <v>105327.07299414196</v>
      </c>
      <c r="V2197" s="33">
        <f t="shared" si="757"/>
        <v>117810</v>
      </c>
      <c r="W2197" s="34">
        <f t="shared" si="758"/>
        <v>102294.41326444411</v>
      </c>
      <c r="X2197" s="34">
        <f t="shared" si="759"/>
        <v>99013.781537227347</v>
      </c>
      <c r="Y2197" s="34">
        <f t="shared" si="751"/>
        <v>94920.609491212934</v>
      </c>
      <c r="Z2197" s="34">
        <f t="shared" si="752"/>
        <v>85522.5002598266</v>
      </c>
      <c r="AA2197" s="34">
        <f t="shared" si="760"/>
        <v>29134.303591765085</v>
      </c>
      <c r="AB2197" s="49">
        <f t="shared" si="753"/>
        <v>0.27660792960026021</v>
      </c>
      <c r="AC2197" s="46">
        <f t="shared" si="761"/>
        <v>72031.218982425868</v>
      </c>
      <c r="AD2197" s="51" t="s">
        <v>4739</v>
      </c>
    </row>
    <row r="2198" spans="1:30" ht="29.5" customHeight="1" x14ac:dyDescent="0.35">
      <c r="A2198" s="8"/>
      <c r="B2198" s="3">
        <v>6</v>
      </c>
      <c r="C2198" s="9">
        <v>43949</v>
      </c>
      <c r="D2198" s="106" t="s">
        <v>2744</v>
      </c>
      <c r="E2198" s="131"/>
      <c r="F2198" s="4" t="s">
        <v>13</v>
      </c>
      <c r="G2198" s="12">
        <v>694468.14833325602</v>
      </c>
      <c r="H2198" s="12">
        <v>131948.94818331866</v>
      </c>
      <c r="I2198" s="24">
        <v>826417.09651657473</v>
      </c>
      <c r="J2198" s="21">
        <v>1287000</v>
      </c>
      <c r="K2198" s="21">
        <f t="shared" si="754"/>
        <v>244530</v>
      </c>
      <c r="L2198" s="29">
        <f t="shared" si="755"/>
        <v>1531530</v>
      </c>
      <c r="M2198" s="21">
        <v>1170000</v>
      </c>
      <c r="N2198" s="21">
        <f t="shared" si="749"/>
        <v>222300</v>
      </c>
      <c r="O2198" s="32">
        <f t="shared" si="748"/>
        <v>1392300</v>
      </c>
      <c r="P2198" s="12">
        <v>736136.23723325145</v>
      </c>
      <c r="Q2198" s="12">
        <v>139865.88507431778</v>
      </c>
      <c r="R2198" s="12">
        <v>876002.12230756925</v>
      </c>
      <c r="S2198" s="32">
        <v>361760</v>
      </c>
      <c r="T2198" s="33">
        <f t="shared" si="750"/>
        <v>826417.09651657473</v>
      </c>
      <c r="U2198" s="33">
        <f t="shared" si="756"/>
        <v>1250082.3655055249</v>
      </c>
      <c r="V2198" s="33">
        <f t="shared" si="757"/>
        <v>1392300</v>
      </c>
      <c r="W2198" s="34">
        <f t="shared" si="758"/>
        <v>1207867.2560206905</v>
      </c>
      <c r="X2198" s="34">
        <f t="shared" si="759"/>
        <v>1162240.8531198846</v>
      </c>
      <c r="Y2198" s="34">
        <f t="shared" si="751"/>
        <v>1109358.5482582874</v>
      </c>
      <c r="Z2198" s="34">
        <f t="shared" si="752"/>
        <v>994328.97481822968</v>
      </c>
      <c r="AA2198" s="34">
        <f t="shared" si="760"/>
        <v>373450.72410642059</v>
      </c>
      <c r="AB2198" s="49">
        <f t="shared" si="753"/>
        <v>0.29874089452929736</v>
      </c>
      <c r="AC2198" s="46">
        <f t="shared" si="761"/>
        <v>826417.09651657473</v>
      </c>
      <c r="AD2198" s="51" t="s">
        <v>4739</v>
      </c>
    </row>
    <row r="2199" spans="1:30" ht="29.5" customHeight="1" x14ac:dyDescent="0.35">
      <c r="A2199" s="8"/>
      <c r="B2199" s="111" t="s">
        <v>2745</v>
      </c>
      <c r="C2199" s="112"/>
      <c r="D2199" s="112"/>
      <c r="E2199" s="112"/>
      <c r="F2199" s="112"/>
      <c r="G2199" s="112"/>
      <c r="H2199" s="112"/>
      <c r="I2199" s="112"/>
      <c r="M2199" s="21"/>
      <c r="N2199" s="21"/>
      <c r="O2199" s="32"/>
      <c r="P2199" s="32"/>
      <c r="Q2199" s="32"/>
      <c r="R2199" s="32"/>
      <c r="S2199" s="32"/>
      <c r="T2199" s="33"/>
      <c r="U2199" s="33"/>
      <c r="V2199" s="33"/>
      <c r="W2199" s="34"/>
      <c r="X2199" s="34"/>
      <c r="Y2199" s="34"/>
      <c r="Z2199" s="34"/>
      <c r="AA2199" s="34"/>
      <c r="AB2199" s="49"/>
    </row>
    <row r="2200" spans="1:30" s="87" customFormat="1" ht="29.5" customHeight="1" x14ac:dyDescent="0.35">
      <c r="A2200" s="73"/>
      <c r="B2200" s="74">
        <v>1</v>
      </c>
      <c r="C2200" s="75">
        <v>43142</v>
      </c>
      <c r="D2200" s="150" t="s">
        <v>2746</v>
      </c>
      <c r="E2200" s="151"/>
      <c r="F2200" s="76" t="s">
        <v>2747</v>
      </c>
      <c r="G2200" s="77">
        <v>1176470.5882352942</v>
      </c>
      <c r="H2200" s="77">
        <v>223529.4117647059</v>
      </c>
      <c r="I2200" s="78">
        <v>1400000</v>
      </c>
      <c r="J2200" s="79">
        <v>1152000</v>
      </c>
      <c r="K2200" s="79">
        <f>+J2200*19%</f>
        <v>218880</v>
      </c>
      <c r="L2200" s="80">
        <f>+J2200+K2200</f>
        <v>1370880</v>
      </c>
      <c r="M2200" s="79">
        <v>1067000</v>
      </c>
      <c r="N2200" s="79">
        <f t="shared" si="749"/>
        <v>202730</v>
      </c>
      <c r="O2200" s="81">
        <f t="shared" si="748"/>
        <v>1269730</v>
      </c>
      <c r="P2200" s="77">
        <v>1223529.411764706</v>
      </c>
      <c r="Q2200" s="77">
        <v>232470.58823529416</v>
      </c>
      <c r="R2200" s="77">
        <v>1456000.0000000002</v>
      </c>
      <c r="S2200" s="81"/>
      <c r="T2200" s="82">
        <f t="shared" si="750"/>
        <v>1269730</v>
      </c>
      <c r="U2200" s="82">
        <f t="shared" si="756"/>
        <v>1346870</v>
      </c>
      <c r="V2200" s="82">
        <f t="shared" si="757"/>
        <v>1370880</v>
      </c>
      <c r="W2200" s="83">
        <f t="shared" si="758"/>
        <v>1345693.9058612266</v>
      </c>
      <c r="X2200" s="83">
        <f t="shared" si="759"/>
        <v>1344499.7472889323</v>
      </c>
      <c r="Y2200" s="83">
        <f t="shared" si="751"/>
        <v>1320305</v>
      </c>
      <c r="Z2200" s="83">
        <f t="shared" si="752"/>
        <v>1307114.873644466</v>
      </c>
      <c r="AA2200" s="83">
        <f t="shared" si="760"/>
        <v>68373.447331548232</v>
      </c>
      <c r="AB2200" s="84">
        <f t="shared" si="753"/>
        <v>5.0764696913249412E-2</v>
      </c>
      <c r="AC2200" s="85">
        <f t="shared" ref="AC2200:AC2201" si="762">T2200</f>
        <v>1269730</v>
      </c>
      <c r="AD2200" s="92" t="s">
        <v>4739</v>
      </c>
    </row>
    <row r="2201" spans="1:30" s="87" customFormat="1" ht="29.5" customHeight="1" x14ac:dyDescent="0.35">
      <c r="A2201" s="73"/>
      <c r="B2201" s="74">
        <v>2</v>
      </c>
      <c r="C2201" s="75">
        <v>43949</v>
      </c>
      <c r="D2201" s="150" t="s">
        <v>2748</v>
      </c>
      <c r="E2201" s="151"/>
      <c r="F2201" s="76" t="s">
        <v>2747</v>
      </c>
      <c r="G2201" s="77">
        <v>378151.26050420169</v>
      </c>
      <c r="H2201" s="77">
        <v>71848.73949579832</v>
      </c>
      <c r="I2201" s="78">
        <v>450000</v>
      </c>
      <c r="J2201" s="79">
        <v>279000</v>
      </c>
      <c r="K2201" s="79">
        <f>+J2201*19%</f>
        <v>53010</v>
      </c>
      <c r="L2201" s="80">
        <f>+J2201+K2201</f>
        <v>332010</v>
      </c>
      <c r="M2201" s="79">
        <v>256000</v>
      </c>
      <c r="N2201" s="79">
        <f t="shared" si="749"/>
        <v>48640</v>
      </c>
      <c r="O2201" s="81">
        <f t="shared" si="748"/>
        <v>304640</v>
      </c>
      <c r="P2201" s="77">
        <v>393277.31092436978</v>
      </c>
      <c r="Q2201" s="77">
        <v>74722.68907563026</v>
      </c>
      <c r="R2201" s="77">
        <v>468000.00000000006</v>
      </c>
      <c r="S2201" s="81"/>
      <c r="T2201" s="82">
        <f t="shared" si="750"/>
        <v>304640</v>
      </c>
      <c r="U2201" s="82">
        <f t="shared" si="756"/>
        <v>362216.66666666669</v>
      </c>
      <c r="V2201" s="82">
        <f t="shared" si="757"/>
        <v>332010</v>
      </c>
      <c r="W2201" s="83">
        <f t="shared" si="758"/>
        <v>357039.99551904405</v>
      </c>
      <c r="X2201" s="83">
        <f t="shared" si="759"/>
        <v>352247.34374689171</v>
      </c>
      <c r="Y2201" s="83">
        <f t="shared" si="751"/>
        <v>318325</v>
      </c>
      <c r="Z2201" s="83">
        <f t="shared" si="752"/>
        <v>328443.67187344586</v>
      </c>
      <c r="AA2201" s="83">
        <f t="shared" si="760"/>
        <v>77244.510700329658</v>
      </c>
      <c r="AB2201" s="84">
        <f t="shared" si="753"/>
        <v>0.21325498743936774</v>
      </c>
      <c r="AC2201" s="85">
        <f t="shared" si="762"/>
        <v>304640</v>
      </c>
      <c r="AD2201" s="92" t="s">
        <v>4739</v>
      </c>
    </row>
    <row r="2202" spans="1:30" ht="29.5" customHeight="1" x14ac:dyDescent="0.35">
      <c r="A2202" s="8"/>
      <c r="B2202" s="3">
        <v>3</v>
      </c>
      <c r="C2202" s="9">
        <v>43949</v>
      </c>
      <c r="D2202" s="106" t="s">
        <v>2749</v>
      </c>
      <c r="E2202" s="131"/>
      <c r="F2202" s="4" t="s">
        <v>2747</v>
      </c>
      <c r="G2202" s="12">
        <v>2320888.0113121639</v>
      </c>
      <c r="H2202" s="12">
        <v>440968.72214931116</v>
      </c>
      <c r="I2202" s="24">
        <v>2761856.733461475</v>
      </c>
      <c r="J2202" s="21">
        <v>4436000</v>
      </c>
      <c r="K2202" s="21">
        <f>+J2202*19%</f>
        <v>842840</v>
      </c>
      <c r="L2202" s="29">
        <f>+J2202+K2202</f>
        <v>5278840</v>
      </c>
      <c r="M2202" s="21">
        <v>4070000</v>
      </c>
      <c r="N2202" s="21">
        <f t="shared" si="749"/>
        <v>773300</v>
      </c>
      <c r="O2202" s="32">
        <f t="shared" si="748"/>
        <v>4843300</v>
      </c>
      <c r="P2202" s="12">
        <v>2460141.2919908939</v>
      </c>
      <c r="Q2202" s="12">
        <v>467426.84547826985</v>
      </c>
      <c r="R2202" s="12">
        <v>2927568.1374691636</v>
      </c>
      <c r="S2202" s="32">
        <v>755888</v>
      </c>
      <c r="T2202" s="33">
        <f t="shared" si="750"/>
        <v>2761856.733461475</v>
      </c>
      <c r="U2202" s="33">
        <f t="shared" si="756"/>
        <v>4294665.577820492</v>
      </c>
      <c r="V2202" s="33">
        <f t="shared" si="757"/>
        <v>4843300</v>
      </c>
      <c r="W2202" s="34">
        <f t="shared" si="758"/>
        <v>4133269.0114844898</v>
      </c>
      <c r="X2202" s="34">
        <f t="shared" si="759"/>
        <v>3957879.6412420729</v>
      </c>
      <c r="Y2202" s="34">
        <f t="shared" si="751"/>
        <v>3802578.3667307375</v>
      </c>
      <c r="Z2202" s="34">
        <f t="shared" si="752"/>
        <v>3359868.187351774</v>
      </c>
      <c r="AA2202" s="34">
        <f t="shared" si="760"/>
        <v>1345195.5203274051</v>
      </c>
      <c r="AB2202" s="49">
        <f t="shared" si="753"/>
        <v>0.31322474263760508</v>
      </c>
      <c r="AC2202" s="46">
        <f>Y2202</f>
        <v>3802578.3667307375</v>
      </c>
      <c r="AD2202" s="44" t="s">
        <v>4746</v>
      </c>
    </row>
    <row r="2203" spans="1:30" s="105" customFormat="1" ht="29.5" customHeight="1" x14ac:dyDescent="0.35">
      <c r="A2203" s="94"/>
      <c r="B2203" s="74">
        <v>4</v>
      </c>
      <c r="C2203" s="75">
        <v>43949</v>
      </c>
      <c r="D2203" s="150" t="s">
        <v>2750</v>
      </c>
      <c r="E2203" s="154"/>
      <c r="F2203" s="76" t="s">
        <v>2747</v>
      </c>
      <c r="G2203" s="95">
        <v>924369.74789915967</v>
      </c>
      <c r="H2203" s="95">
        <v>175630.25210084033</v>
      </c>
      <c r="I2203" s="96">
        <v>1100000</v>
      </c>
      <c r="J2203" s="97">
        <v>313000</v>
      </c>
      <c r="K2203" s="97">
        <f>+J2203*19%</f>
        <v>59470</v>
      </c>
      <c r="L2203" s="98">
        <f>+J2203+K2203</f>
        <v>372470</v>
      </c>
      <c r="M2203" s="97">
        <v>285000</v>
      </c>
      <c r="N2203" s="97">
        <f t="shared" si="749"/>
        <v>54150</v>
      </c>
      <c r="O2203" s="99">
        <f t="shared" si="748"/>
        <v>339150</v>
      </c>
      <c r="P2203" s="95">
        <v>952100.84033613454</v>
      </c>
      <c r="Q2203" s="95">
        <v>180899.15966386558</v>
      </c>
      <c r="R2203" s="95">
        <v>1133000</v>
      </c>
      <c r="S2203" s="99"/>
      <c r="T2203" s="100">
        <f t="shared" si="750"/>
        <v>339150</v>
      </c>
      <c r="U2203" s="100">
        <f t="shared" si="756"/>
        <v>603873.33333333337</v>
      </c>
      <c r="V2203" s="100">
        <f t="shared" si="757"/>
        <v>372470</v>
      </c>
      <c r="W2203" s="101">
        <f t="shared" si="758"/>
        <v>517954.8871108974</v>
      </c>
      <c r="X2203" s="101">
        <f t="shared" si="759"/>
        <v>458546.0092195347</v>
      </c>
      <c r="Y2203" s="101">
        <f t="shared" si="751"/>
        <v>355810</v>
      </c>
      <c r="Z2203" s="101">
        <f t="shared" si="752"/>
        <v>398848.00460976735</v>
      </c>
      <c r="AA2203" s="101">
        <f t="shared" si="760"/>
        <v>429981.17125443218</v>
      </c>
      <c r="AB2203" s="102">
        <f t="shared" si="753"/>
        <v>0.71203868016653404</v>
      </c>
      <c r="AC2203" s="103">
        <f>X2203</f>
        <v>458546.0092195347</v>
      </c>
      <c r="AD2203" s="104" t="s">
        <v>4740</v>
      </c>
    </row>
    <row r="2204" spans="1:30" ht="29.5" customHeight="1" x14ac:dyDescent="0.35">
      <c r="A2204" s="8"/>
      <c r="B2204" s="111" t="s">
        <v>2751</v>
      </c>
      <c r="C2204" s="112"/>
      <c r="D2204" s="112"/>
      <c r="E2204" s="112"/>
      <c r="F2204" s="112"/>
      <c r="G2204" s="112"/>
      <c r="H2204" s="112"/>
      <c r="I2204" s="112"/>
      <c r="M2204" s="21"/>
      <c r="N2204" s="21"/>
      <c r="O2204" s="32"/>
      <c r="P2204" s="32"/>
      <c r="Q2204" s="32"/>
      <c r="R2204" s="32"/>
      <c r="S2204" s="32"/>
      <c r="T2204" s="33"/>
      <c r="U2204" s="33"/>
      <c r="V2204" s="33"/>
      <c r="W2204" s="34"/>
      <c r="X2204" s="34"/>
      <c r="Y2204" s="34"/>
      <c r="Z2204" s="34"/>
      <c r="AA2204" s="34"/>
      <c r="AB2204" s="49"/>
    </row>
    <row r="2205" spans="1:30" s="87" customFormat="1" ht="29.5" customHeight="1" x14ac:dyDescent="0.35">
      <c r="A2205" s="73"/>
      <c r="B2205" s="74">
        <v>1</v>
      </c>
      <c r="C2205" s="75">
        <v>4343002</v>
      </c>
      <c r="D2205" s="150" t="s">
        <v>2752</v>
      </c>
      <c r="E2205" s="151"/>
      <c r="F2205" s="76" t="s">
        <v>2747</v>
      </c>
      <c r="G2205" s="77">
        <v>359245.27905874257</v>
      </c>
      <c r="H2205" s="77">
        <v>68256.603021161092</v>
      </c>
      <c r="I2205" s="78">
        <v>427501.88207990368</v>
      </c>
      <c r="J2205" s="79">
        <v>710000</v>
      </c>
      <c r="K2205" s="79">
        <f t="shared" ref="K2205:K2215" si="763">+J2205*19%</f>
        <v>134900</v>
      </c>
      <c r="L2205" s="80">
        <f t="shared" ref="L2205:L2215" si="764">+J2205+K2205</f>
        <v>844900</v>
      </c>
      <c r="M2205" s="79">
        <v>646000</v>
      </c>
      <c r="N2205" s="79">
        <f t="shared" si="749"/>
        <v>122740</v>
      </c>
      <c r="O2205" s="81">
        <f t="shared" si="748"/>
        <v>768740</v>
      </c>
      <c r="P2205" s="77">
        <v>370022.63743050484</v>
      </c>
      <c r="Q2205" s="77">
        <v>70304.301111795925</v>
      </c>
      <c r="R2205" s="77">
        <v>440326.93854230078</v>
      </c>
      <c r="S2205" s="81">
        <v>233240</v>
      </c>
      <c r="T2205" s="82">
        <f t="shared" si="750"/>
        <v>427501.88207990368</v>
      </c>
      <c r="U2205" s="82">
        <f t="shared" si="756"/>
        <v>680380.62735996791</v>
      </c>
      <c r="V2205" s="82">
        <f t="shared" si="757"/>
        <v>768740</v>
      </c>
      <c r="W2205" s="83">
        <f t="shared" si="758"/>
        <v>652390.46779179876</v>
      </c>
      <c r="X2205" s="83">
        <f t="shared" si="759"/>
        <v>621945.6072237367</v>
      </c>
      <c r="Y2205" s="83">
        <f t="shared" si="751"/>
        <v>598120.94103995187</v>
      </c>
      <c r="Z2205" s="83">
        <f t="shared" si="752"/>
        <v>524723.74465182016</v>
      </c>
      <c r="AA2205" s="83">
        <f t="shared" si="760"/>
        <v>222285.47244661467</v>
      </c>
      <c r="AB2205" s="84">
        <f t="shared" si="753"/>
        <v>0.32670752738674091</v>
      </c>
      <c r="AC2205" s="85">
        <f>Z2205</f>
        <v>524723.74465182016</v>
      </c>
      <c r="AD2205" s="93" t="s">
        <v>4745</v>
      </c>
    </row>
    <row r="2206" spans="1:30" s="87" customFormat="1" ht="29.5" customHeight="1" x14ac:dyDescent="0.35">
      <c r="A2206" s="73"/>
      <c r="B2206" s="74">
        <v>2</v>
      </c>
      <c r="C2206" s="75">
        <v>4343002</v>
      </c>
      <c r="D2206" s="150" t="s">
        <v>2753</v>
      </c>
      <c r="E2206" s="151"/>
      <c r="F2206" s="76" t="s">
        <v>2747</v>
      </c>
      <c r="G2206" s="77">
        <v>170671.77571209415</v>
      </c>
      <c r="H2206" s="77">
        <v>32427.63738529789</v>
      </c>
      <c r="I2206" s="78">
        <v>203099.41309739204</v>
      </c>
      <c r="J2206" s="79">
        <v>316000</v>
      </c>
      <c r="K2206" s="79">
        <f t="shared" si="763"/>
        <v>60040</v>
      </c>
      <c r="L2206" s="80">
        <f t="shared" si="764"/>
        <v>376040</v>
      </c>
      <c r="M2206" s="79">
        <v>293000</v>
      </c>
      <c r="N2206" s="79">
        <f t="shared" si="749"/>
        <v>55670</v>
      </c>
      <c r="O2206" s="81">
        <f t="shared" si="748"/>
        <v>348670</v>
      </c>
      <c r="P2206" s="77">
        <v>177498.64674057794</v>
      </c>
      <c r="Q2206" s="77">
        <v>33724.742880709811</v>
      </c>
      <c r="R2206" s="77">
        <v>211223.38962128776</v>
      </c>
      <c r="S2206" s="81">
        <v>114240</v>
      </c>
      <c r="T2206" s="82">
        <f t="shared" si="750"/>
        <v>203099.41309739204</v>
      </c>
      <c r="U2206" s="82">
        <f t="shared" si="756"/>
        <v>309269.80436579738</v>
      </c>
      <c r="V2206" s="82">
        <f t="shared" si="757"/>
        <v>348670</v>
      </c>
      <c r="W2206" s="83">
        <f t="shared" si="758"/>
        <v>298620.14228401514</v>
      </c>
      <c r="X2206" s="83">
        <f t="shared" si="759"/>
        <v>287053.04309019924</v>
      </c>
      <c r="Y2206" s="83">
        <f t="shared" si="751"/>
        <v>275884.70654869603</v>
      </c>
      <c r="Z2206" s="83">
        <f t="shared" si="752"/>
        <v>245076.22809379565</v>
      </c>
      <c r="AA2206" s="83">
        <f t="shared" si="760"/>
        <v>92959.094291869726</v>
      </c>
      <c r="AB2206" s="84">
        <f t="shared" si="753"/>
        <v>0.30057604389311732</v>
      </c>
      <c r="AC2206" s="85">
        <f t="shared" ref="AC2206:AC2207" si="765">T2206</f>
        <v>203099.41309739204</v>
      </c>
      <c r="AD2206" s="92" t="s">
        <v>4739</v>
      </c>
    </row>
    <row r="2207" spans="1:30" s="87" customFormat="1" ht="29.5" customHeight="1" x14ac:dyDescent="0.35">
      <c r="A2207" s="73"/>
      <c r="B2207" s="74">
        <v>3</v>
      </c>
      <c r="C2207" s="75">
        <v>4343002</v>
      </c>
      <c r="D2207" s="150" t="s">
        <v>2754</v>
      </c>
      <c r="E2207" s="151"/>
      <c r="F2207" s="76" t="s">
        <v>2747</v>
      </c>
      <c r="G2207" s="77">
        <v>601377.79366101255</v>
      </c>
      <c r="H2207" s="77">
        <v>114261.78079559238</v>
      </c>
      <c r="I2207" s="78">
        <v>715639.5744566049</v>
      </c>
      <c r="J2207" s="79">
        <v>1087000</v>
      </c>
      <c r="K2207" s="79">
        <f t="shared" si="763"/>
        <v>206530</v>
      </c>
      <c r="L2207" s="80">
        <f t="shared" si="764"/>
        <v>1293530</v>
      </c>
      <c r="M2207" s="79">
        <v>1007000</v>
      </c>
      <c r="N2207" s="79">
        <f t="shared" si="749"/>
        <v>191330</v>
      </c>
      <c r="O2207" s="81">
        <f t="shared" si="748"/>
        <v>1198330</v>
      </c>
      <c r="P2207" s="77">
        <v>625432.90540745307</v>
      </c>
      <c r="Q2207" s="77">
        <v>118832.25202741608</v>
      </c>
      <c r="R2207" s="77">
        <v>744265.15743486909</v>
      </c>
      <c r="S2207" s="81"/>
      <c r="T2207" s="82">
        <f t="shared" si="750"/>
        <v>715639.5744566049</v>
      </c>
      <c r="U2207" s="82">
        <f t="shared" si="756"/>
        <v>1069166.5248188684</v>
      </c>
      <c r="V2207" s="82">
        <f t="shared" si="757"/>
        <v>1198330</v>
      </c>
      <c r="W2207" s="83">
        <f t="shared" si="758"/>
        <v>1035179.7363083845</v>
      </c>
      <c r="X2207" s="83">
        <f t="shared" si="759"/>
        <v>998361.20789921202</v>
      </c>
      <c r="Y2207" s="83">
        <f t="shared" si="751"/>
        <v>956984.78722830245</v>
      </c>
      <c r="Z2207" s="83">
        <f t="shared" si="752"/>
        <v>857000.39117790852</v>
      </c>
      <c r="AA2207" s="83">
        <f t="shared" si="760"/>
        <v>309841.47313478153</v>
      </c>
      <c r="AB2207" s="84">
        <f t="shared" si="753"/>
        <v>0.2897972073969235</v>
      </c>
      <c r="AC2207" s="85">
        <f t="shared" si="765"/>
        <v>715639.5744566049</v>
      </c>
      <c r="AD2207" s="92" t="s">
        <v>4739</v>
      </c>
    </row>
    <row r="2208" spans="1:30" s="87" customFormat="1" ht="29.5" customHeight="1" x14ac:dyDescent="0.35">
      <c r="A2208" s="73"/>
      <c r="B2208" s="74">
        <v>4</v>
      </c>
      <c r="C2208" s="75">
        <v>4343002</v>
      </c>
      <c r="D2208" s="150" t="s">
        <v>2755</v>
      </c>
      <c r="E2208" s="151"/>
      <c r="F2208" s="76" t="s">
        <v>2747</v>
      </c>
      <c r="G2208" s="77">
        <v>627152.90503562451</v>
      </c>
      <c r="H2208" s="77">
        <v>119159.05195676866</v>
      </c>
      <c r="I2208" s="78">
        <v>746311.95699239313</v>
      </c>
      <c r="J2208" s="79">
        <v>1219000</v>
      </c>
      <c r="K2208" s="79">
        <f t="shared" si="763"/>
        <v>231610</v>
      </c>
      <c r="L2208" s="80">
        <f t="shared" si="764"/>
        <v>1450610</v>
      </c>
      <c r="M2208" s="79">
        <v>1109000</v>
      </c>
      <c r="N2208" s="79">
        <f t="shared" si="749"/>
        <v>210710</v>
      </c>
      <c r="O2208" s="81">
        <f t="shared" si="748"/>
        <v>1319710</v>
      </c>
      <c r="P2208" s="77">
        <v>645967.49218669324</v>
      </c>
      <c r="Q2208" s="77">
        <v>122733.82351547171</v>
      </c>
      <c r="R2208" s="77">
        <v>768701.31570216501</v>
      </c>
      <c r="S2208" s="81">
        <v>293216</v>
      </c>
      <c r="T2208" s="82">
        <f t="shared" si="750"/>
        <v>746311.95699239313</v>
      </c>
      <c r="U2208" s="82">
        <f t="shared" si="756"/>
        <v>1172210.6523307979</v>
      </c>
      <c r="V2208" s="82">
        <f t="shared" si="757"/>
        <v>1319710</v>
      </c>
      <c r="W2208" s="83">
        <f t="shared" si="758"/>
        <v>1126289.0402620886</v>
      </c>
      <c r="X2208" s="83">
        <f t="shared" si="759"/>
        <v>1076414.8133987417</v>
      </c>
      <c r="Y2208" s="83">
        <f t="shared" si="751"/>
        <v>1033010.9784961966</v>
      </c>
      <c r="Z2208" s="83">
        <f t="shared" si="752"/>
        <v>911363.38519556739</v>
      </c>
      <c r="AA2208" s="83">
        <f t="shared" si="760"/>
        <v>374601.08985187975</v>
      </c>
      <c r="AB2208" s="84">
        <f t="shared" si="753"/>
        <v>0.31956806492675288</v>
      </c>
      <c r="AC2208" s="85">
        <f>Z2208</f>
        <v>911363.38519556739</v>
      </c>
      <c r="AD2208" s="93" t="s">
        <v>4745</v>
      </c>
    </row>
    <row r="2209" spans="1:30" s="87" customFormat="1" ht="29.5" customHeight="1" x14ac:dyDescent="0.35">
      <c r="A2209" s="73"/>
      <c r="B2209" s="74">
        <v>5</v>
      </c>
      <c r="C2209" s="75">
        <v>4343002</v>
      </c>
      <c r="D2209" s="150" t="s">
        <v>2756</v>
      </c>
      <c r="E2209" s="151"/>
      <c r="F2209" s="76" t="s">
        <v>2747</v>
      </c>
      <c r="G2209" s="77">
        <v>343624.8932118396</v>
      </c>
      <c r="H2209" s="77">
        <v>65288.729710249529</v>
      </c>
      <c r="I2209" s="78">
        <v>408913.62292208913</v>
      </c>
      <c r="J2209" s="79">
        <v>651000</v>
      </c>
      <c r="K2209" s="79">
        <f t="shared" si="763"/>
        <v>123690</v>
      </c>
      <c r="L2209" s="80">
        <f t="shared" si="764"/>
        <v>774690</v>
      </c>
      <c r="M2209" s="79">
        <v>603000</v>
      </c>
      <c r="N2209" s="79">
        <f t="shared" si="749"/>
        <v>114570</v>
      </c>
      <c r="O2209" s="81">
        <f t="shared" si="748"/>
        <v>717570</v>
      </c>
      <c r="P2209" s="77">
        <v>364242.38680455001</v>
      </c>
      <c r="Q2209" s="77">
        <v>69206.053492864507</v>
      </c>
      <c r="R2209" s="77">
        <v>433448.44029741455</v>
      </c>
      <c r="S2209" s="81">
        <v>222768</v>
      </c>
      <c r="T2209" s="82">
        <f t="shared" si="750"/>
        <v>408913.62292208913</v>
      </c>
      <c r="U2209" s="82">
        <f t="shared" si="756"/>
        <v>633724.54097402969</v>
      </c>
      <c r="V2209" s="82">
        <f t="shared" si="757"/>
        <v>717570</v>
      </c>
      <c r="W2209" s="83">
        <f t="shared" si="758"/>
        <v>610297.04562024504</v>
      </c>
      <c r="X2209" s="83">
        <f t="shared" si="759"/>
        <v>584802.68327843759</v>
      </c>
      <c r="Y2209" s="83">
        <f t="shared" si="751"/>
        <v>563241.81146104459</v>
      </c>
      <c r="Z2209" s="83">
        <f t="shared" si="752"/>
        <v>496858.15310026333</v>
      </c>
      <c r="AA2209" s="83">
        <f t="shared" si="760"/>
        <v>196775.59619149222</v>
      </c>
      <c r="AB2209" s="84">
        <f t="shared" si="753"/>
        <v>0.31050651106086197</v>
      </c>
      <c r="AC2209" s="85">
        <f t="shared" ref="AC2209:AC2213" si="766">Z2209</f>
        <v>496858.15310026333</v>
      </c>
      <c r="AD2209" s="93" t="s">
        <v>4745</v>
      </c>
    </row>
    <row r="2210" spans="1:30" s="87" customFormat="1" ht="29.5" customHeight="1" x14ac:dyDescent="0.35">
      <c r="A2210" s="73"/>
      <c r="B2210" s="74">
        <v>6</v>
      </c>
      <c r="C2210" s="75">
        <v>4343002</v>
      </c>
      <c r="D2210" s="150" t="s">
        <v>2757</v>
      </c>
      <c r="E2210" s="151"/>
      <c r="F2210" s="76" t="s">
        <v>2747</v>
      </c>
      <c r="G2210" s="77">
        <v>168939.24688965292</v>
      </c>
      <c r="H2210" s="77">
        <v>32098.456909034056</v>
      </c>
      <c r="I2210" s="78">
        <v>201037.70379868697</v>
      </c>
      <c r="J2210" s="79">
        <v>323000</v>
      </c>
      <c r="K2210" s="79">
        <f t="shared" si="763"/>
        <v>61370</v>
      </c>
      <c r="L2210" s="80">
        <f t="shared" si="764"/>
        <v>384370</v>
      </c>
      <c r="M2210" s="79">
        <v>297000</v>
      </c>
      <c r="N2210" s="79">
        <f t="shared" si="749"/>
        <v>56430</v>
      </c>
      <c r="O2210" s="81">
        <f t="shared" si="748"/>
        <v>353430</v>
      </c>
      <c r="P2210" s="77">
        <v>177386.20923413557</v>
      </c>
      <c r="Q2210" s="77">
        <v>33703.379754485759</v>
      </c>
      <c r="R2210" s="77">
        <v>211089.58898862134</v>
      </c>
      <c r="S2210" s="81">
        <v>115192</v>
      </c>
      <c r="T2210" s="82">
        <f t="shared" si="750"/>
        <v>201037.70379868697</v>
      </c>
      <c r="U2210" s="82">
        <f t="shared" si="756"/>
        <v>312945.90126622899</v>
      </c>
      <c r="V2210" s="82">
        <f t="shared" si="757"/>
        <v>353430</v>
      </c>
      <c r="W2210" s="83">
        <f t="shared" si="758"/>
        <v>301145.79490717803</v>
      </c>
      <c r="X2210" s="83">
        <f t="shared" si="759"/>
        <v>288315.55744726933</v>
      </c>
      <c r="Y2210" s="83">
        <f t="shared" si="751"/>
        <v>277233.85189934348</v>
      </c>
      <c r="Z2210" s="83">
        <f t="shared" si="752"/>
        <v>244676.63062297815</v>
      </c>
      <c r="AA2210" s="83">
        <f t="shared" si="760"/>
        <v>98142.266100420646</v>
      </c>
      <c r="AB2210" s="84">
        <f t="shared" si="753"/>
        <v>0.31360776959634684</v>
      </c>
      <c r="AC2210" s="85">
        <f t="shared" si="766"/>
        <v>244676.63062297815</v>
      </c>
      <c r="AD2210" s="93" t="s">
        <v>4745</v>
      </c>
    </row>
    <row r="2211" spans="1:30" s="87" customFormat="1" ht="29.5" customHeight="1" x14ac:dyDescent="0.35">
      <c r="A2211" s="73"/>
      <c r="B2211" s="74">
        <v>7</v>
      </c>
      <c r="C2211" s="75">
        <v>4343002</v>
      </c>
      <c r="D2211" s="150" t="s">
        <v>2758</v>
      </c>
      <c r="E2211" s="151"/>
      <c r="F2211" s="76" t="s">
        <v>2747</v>
      </c>
      <c r="G2211" s="77">
        <v>170661.48238761094</v>
      </c>
      <c r="H2211" s="77">
        <v>32425.681653646079</v>
      </c>
      <c r="I2211" s="78">
        <v>203087.16404125703</v>
      </c>
      <c r="J2211" s="79">
        <v>322000</v>
      </c>
      <c r="K2211" s="79">
        <f t="shared" si="763"/>
        <v>61180</v>
      </c>
      <c r="L2211" s="80">
        <f t="shared" si="764"/>
        <v>383180</v>
      </c>
      <c r="M2211" s="79">
        <v>293000</v>
      </c>
      <c r="N2211" s="79">
        <f t="shared" si="749"/>
        <v>55670</v>
      </c>
      <c r="O2211" s="81">
        <f t="shared" si="748"/>
        <v>348670</v>
      </c>
      <c r="P2211" s="77">
        <v>179194.55650699147</v>
      </c>
      <c r="Q2211" s="77">
        <v>34046.965736328377</v>
      </c>
      <c r="R2211" s="77">
        <v>213241.52224331984</v>
      </c>
      <c r="S2211" s="81">
        <v>112336</v>
      </c>
      <c r="T2211" s="82">
        <f t="shared" si="750"/>
        <v>203087.16404125703</v>
      </c>
      <c r="U2211" s="82">
        <f t="shared" si="756"/>
        <v>311645.72134708567</v>
      </c>
      <c r="V2211" s="82">
        <f t="shared" si="757"/>
        <v>348670</v>
      </c>
      <c r="W2211" s="83">
        <f t="shared" si="758"/>
        <v>300492.26455653738</v>
      </c>
      <c r="X2211" s="83">
        <f t="shared" si="759"/>
        <v>288412.31217325921</v>
      </c>
      <c r="Y2211" s="83">
        <f t="shared" si="751"/>
        <v>275878.5820206285</v>
      </c>
      <c r="Z2211" s="83">
        <f t="shared" si="752"/>
        <v>245749.7381072581</v>
      </c>
      <c r="AA2211" s="83">
        <f t="shared" si="760"/>
        <v>95584.806837918324</v>
      </c>
      <c r="AB2211" s="84">
        <f t="shared" si="753"/>
        <v>0.30670983200011187</v>
      </c>
      <c r="AC2211" s="85">
        <f t="shared" si="766"/>
        <v>245749.7381072581</v>
      </c>
      <c r="AD2211" s="93" t="s">
        <v>4745</v>
      </c>
    </row>
    <row r="2212" spans="1:30" s="87" customFormat="1" ht="29.5" customHeight="1" x14ac:dyDescent="0.35">
      <c r="A2212" s="73"/>
      <c r="B2212" s="74">
        <v>8</v>
      </c>
      <c r="C2212" s="75">
        <v>4343002</v>
      </c>
      <c r="D2212" s="150" t="s">
        <v>2759</v>
      </c>
      <c r="E2212" s="151"/>
      <c r="F2212" s="76" t="s">
        <v>2747</v>
      </c>
      <c r="G2212" s="77">
        <v>294117.64705882355</v>
      </c>
      <c r="H2212" s="77">
        <v>55882.352941176476</v>
      </c>
      <c r="I2212" s="78">
        <v>350000</v>
      </c>
      <c r="J2212" s="79">
        <v>661000</v>
      </c>
      <c r="K2212" s="79">
        <f t="shared" si="763"/>
        <v>125590</v>
      </c>
      <c r="L2212" s="80">
        <f t="shared" si="764"/>
        <v>786590</v>
      </c>
      <c r="M2212" s="79">
        <v>607000</v>
      </c>
      <c r="N2212" s="79">
        <f t="shared" si="749"/>
        <v>115330</v>
      </c>
      <c r="O2212" s="81">
        <f t="shared" si="748"/>
        <v>722330</v>
      </c>
      <c r="P2212" s="77">
        <v>305882.3529411765</v>
      </c>
      <c r="Q2212" s="77">
        <v>58117.647058823539</v>
      </c>
      <c r="R2212" s="77">
        <v>364000.00000000006</v>
      </c>
      <c r="S2212" s="81"/>
      <c r="T2212" s="82">
        <f t="shared" si="750"/>
        <v>350000</v>
      </c>
      <c r="U2212" s="82">
        <f t="shared" si="756"/>
        <v>619640</v>
      </c>
      <c r="V2212" s="82">
        <f t="shared" si="757"/>
        <v>722330</v>
      </c>
      <c r="W2212" s="83">
        <f t="shared" si="758"/>
        <v>583692.40086155676</v>
      </c>
      <c r="X2212" s="83">
        <f t="shared" si="759"/>
        <v>544181.95271296497</v>
      </c>
      <c r="Y2212" s="83">
        <f t="shared" si="751"/>
        <v>536165</v>
      </c>
      <c r="Z2212" s="83">
        <f t="shared" si="752"/>
        <v>447090.97635648248</v>
      </c>
      <c r="AA2212" s="83">
        <f t="shared" si="760"/>
        <v>235715.15458281423</v>
      </c>
      <c r="AB2212" s="84">
        <f t="shared" si="753"/>
        <v>0.38040661445809537</v>
      </c>
      <c r="AC2212" s="85">
        <f t="shared" si="766"/>
        <v>447090.97635648248</v>
      </c>
      <c r="AD2212" s="93" t="s">
        <v>4745</v>
      </c>
    </row>
    <row r="2213" spans="1:30" s="87" customFormat="1" ht="29.5" customHeight="1" x14ac:dyDescent="0.35">
      <c r="A2213" s="73"/>
      <c r="B2213" s="74">
        <v>9</v>
      </c>
      <c r="C2213" s="75">
        <v>4343002</v>
      </c>
      <c r="D2213" s="150" t="s">
        <v>2760</v>
      </c>
      <c r="E2213" s="151"/>
      <c r="F2213" s="76" t="s">
        <v>2747</v>
      </c>
      <c r="G2213" s="77">
        <v>210084.03361344538</v>
      </c>
      <c r="H2213" s="77">
        <v>39915.966386554624</v>
      </c>
      <c r="I2213" s="78">
        <v>250000</v>
      </c>
      <c r="J2213" s="79">
        <v>844000</v>
      </c>
      <c r="K2213" s="79">
        <f t="shared" si="763"/>
        <v>160360</v>
      </c>
      <c r="L2213" s="80">
        <f t="shared" si="764"/>
        <v>1004360</v>
      </c>
      <c r="M2213" s="79">
        <v>768000</v>
      </c>
      <c r="N2213" s="79">
        <f t="shared" si="749"/>
        <v>145920</v>
      </c>
      <c r="O2213" s="81">
        <f t="shared" si="748"/>
        <v>913920</v>
      </c>
      <c r="P2213" s="77">
        <v>216386.55462184874</v>
      </c>
      <c r="Q2213" s="77">
        <v>41113.445378151264</v>
      </c>
      <c r="R2213" s="77">
        <v>257500</v>
      </c>
      <c r="S2213" s="81"/>
      <c r="T2213" s="82">
        <f t="shared" si="750"/>
        <v>250000</v>
      </c>
      <c r="U2213" s="82">
        <f t="shared" si="756"/>
        <v>722760</v>
      </c>
      <c r="V2213" s="82">
        <f t="shared" si="757"/>
        <v>913920</v>
      </c>
      <c r="W2213" s="83">
        <f t="shared" si="758"/>
        <v>612227.07622913562</v>
      </c>
      <c r="X2213" s="83">
        <f t="shared" si="759"/>
        <v>492623.24586991413</v>
      </c>
      <c r="Y2213" s="83">
        <f t="shared" si="751"/>
        <v>581960</v>
      </c>
      <c r="Z2213" s="83">
        <f t="shared" si="752"/>
        <v>371311.62293495703</v>
      </c>
      <c r="AA2213" s="83">
        <f t="shared" si="760"/>
        <v>411911.83716907189</v>
      </c>
      <c r="AB2213" s="84">
        <f t="shared" si="753"/>
        <v>0.56991509929862183</v>
      </c>
      <c r="AC2213" s="85">
        <f t="shared" si="766"/>
        <v>371311.62293495703</v>
      </c>
      <c r="AD2213" s="93" t="s">
        <v>4745</v>
      </c>
    </row>
    <row r="2214" spans="1:30" s="87" customFormat="1" ht="29.5" customHeight="1" x14ac:dyDescent="0.35">
      <c r="A2214" s="73"/>
      <c r="B2214" s="74">
        <v>10</v>
      </c>
      <c r="C2214" s="75">
        <v>4343002</v>
      </c>
      <c r="D2214" s="150" t="s">
        <v>2761</v>
      </c>
      <c r="E2214" s="151"/>
      <c r="F2214" s="76" t="s">
        <v>2747</v>
      </c>
      <c r="G2214" s="77">
        <v>756302.52100840339</v>
      </c>
      <c r="H2214" s="77">
        <v>143697.47899159664</v>
      </c>
      <c r="I2214" s="78">
        <v>900000</v>
      </c>
      <c r="J2214" s="79">
        <v>518000</v>
      </c>
      <c r="K2214" s="79">
        <f t="shared" si="763"/>
        <v>98420</v>
      </c>
      <c r="L2214" s="80">
        <f t="shared" si="764"/>
        <v>616420</v>
      </c>
      <c r="M2214" s="79">
        <v>480000</v>
      </c>
      <c r="N2214" s="79">
        <f t="shared" si="749"/>
        <v>91200</v>
      </c>
      <c r="O2214" s="81">
        <f t="shared" si="748"/>
        <v>571200</v>
      </c>
      <c r="P2214" s="77">
        <v>778991.59663865552</v>
      </c>
      <c r="Q2214" s="77">
        <v>148008.40336134456</v>
      </c>
      <c r="R2214" s="77">
        <v>927000.00000000012</v>
      </c>
      <c r="S2214" s="81"/>
      <c r="T2214" s="82">
        <f t="shared" si="750"/>
        <v>571200</v>
      </c>
      <c r="U2214" s="82">
        <f t="shared" si="756"/>
        <v>695873.33333333337</v>
      </c>
      <c r="V2214" s="82">
        <f t="shared" si="757"/>
        <v>616420</v>
      </c>
      <c r="W2214" s="83">
        <f t="shared" si="758"/>
        <v>681766.73911223584</v>
      </c>
      <c r="X2214" s="83">
        <f t="shared" si="759"/>
        <v>669033.27209798724</v>
      </c>
      <c r="Y2214" s="83">
        <f t="shared" si="751"/>
        <v>593810</v>
      </c>
      <c r="Z2214" s="83">
        <f t="shared" si="752"/>
        <v>620116.63604899356</v>
      </c>
      <c r="AA2214" s="83">
        <f t="shared" si="760"/>
        <v>178218.92192843434</v>
      </c>
      <c r="AB2214" s="84">
        <f t="shared" si="753"/>
        <v>0.25610827918170115</v>
      </c>
      <c r="AC2214" s="85">
        <f>T2214</f>
        <v>571200</v>
      </c>
      <c r="AD2214" s="92" t="s">
        <v>4739</v>
      </c>
    </row>
    <row r="2215" spans="1:30" s="87" customFormat="1" ht="29.5" customHeight="1" x14ac:dyDescent="0.35">
      <c r="A2215" s="73"/>
      <c r="B2215" s="74">
        <v>11</v>
      </c>
      <c r="C2215" s="75">
        <v>4343002</v>
      </c>
      <c r="D2215" s="150" t="s">
        <v>2762</v>
      </c>
      <c r="E2215" s="151"/>
      <c r="F2215" s="76" t="s">
        <v>2747</v>
      </c>
      <c r="G2215" s="77">
        <v>378151.26050420169</v>
      </c>
      <c r="H2215" s="77">
        <v>71848.73949579832</v>
      </c>
      <c r="I2215" s="78">
        <v>450000</v>
      </c>
      <c r="J2215" s="79">
        <v>1130000</v>
      </c>
      <c r="K2215" s="79">
        <f t="shared" si="763"/>
        <v>214700</v>
      </c>
      <c r="L2215" s="80">
        <f t="shared" si="764"/>
        <v>1344700</v>
      </c>
      <c r="M2215" s="79">
        <v>1037000</v>
      </c>
      <c r="N2215" s="79">
        <f t="shared" si="749"/>
        <v>197030</v>
      </c>
      <c r="O2215" s="81">
        <f t="shared" si="748"/>
        <v>1234030</v>
      </c>
      <c r="P2215" s="77">
        <v>389495.79831932776</v>
      </c>
      <c r="Q2215" s="77">
        <v>74004.201680672282</v>
      </c>
      <c r="R2215" s="77">
        <v>463500.00000000006</v>
      </c>
      <c r="S2215" s="81"/>
      <c r="T2215" s="82">
        <f t="shared" si="750"/>
        <v>450000</v>
      </c>
      <c r="U2215" s="82">
        <f t="shared" si="756"/>
        <v>1009576.6666666666</v>
      </c>
      <c r="V2215" s="82">
        <f t="shared" si="757"/>
        <v>1234030</v>
      </c>
      <c r="W2215" s="83">
        <f t="shared" si="758"/>
        <v>907237.95744532335</v>
      </c>
      <c r="X2215" s="83">
        <f t="shared" si="759"/>
        <v>794441.95926585025</v>
      </c>
      <c r="Y2215" s="83">
        <f t="shared" si="751"/>
        <v>842015</v>
      </c>
      <c r="Z2215" s="83">
        <f t="shared" si="752"/>
        <v>622220.97963292513</v>
      </c>
      <c r="AA2215" s="83">
        <f t="shared" si="760"/>
        <v>487756.5956840904</v>
      </c>
      <c r="AB2215" s="84">
        <f t="shared" si="753"/>
        <v>0.48312982241806673</v>
      </c>
      <c r="AC2215" s="85">
        <f>Z2215</f>
        <v>622220.97963292513</v>
      </c>
      <c r="AD2215" s="93" t="s">
        <v>4745</v>
      </c>
    </row>
    <row r="2216" spans="1:30" ht="29.5" customHeight="1" x14ac:dyDescent="0.35">
      <c r="A2216" s="8"/>
      <c r="B2216" s="111" t="s">
        <v>2763</v>
      </c>
      <c r="C2216" s="112"/>
      <c r="D2216" s="112"/>
      <c r="E2216" s="112"/>
      <c r="F2216" s="112"/>
      <c r="G2216" s="112"/>
      <c r="H2216" s="112"/>
      <c r="I2216" s="112"/>
      <c r="M2216" s="21"/>
      <c r="N2216" s="21"/>
      <c r="O2216" s="32"/>
      <c r="P2216" s="32"/>
      <c r="Q2216" s="32"/>
      <c r="R2216" s="32"/>
      <c r="S2216" s="32"/>
      <c r="T2216" s="33"/>
      <c r="U2216" s="33"/>
      <c r="V2216" s="33"/>
      <c r="W2216" s="34"/>
      <c r="X2216" s="34"/>
      <c r="Y2216" s="34"/>
      <c r="Z2216" s="34"/>
      <c r="AA2216" s="34"/>
      <c r="AB2216" s="49"/>
    </row>
    <row r="2217" spans="1:30" ht="29.5" customHeight="1" x14ac:dyDescent="0.35">
      <c r="A2217" s="8"/>
      <c r="B2217" s="3">
        <v>1</v>
      </c>
      <c r="C2217" s="9">
        <v>4357007</v>
      </c>
      <c r="D2217" s="106" t="s">
        <v>2764</v>
      </c>
      <c r="E2217" s="131"/>
      <c r="F2217" s="4" t="s">
        <v>2747</v>
      </c>
      <c r="G2217" s="12">
        <v>1193070.3077374995</v>
      </c>
      <c r="H2217" s="12">
        <v>226683.35847012489</v>
      </c>
      <c r="I2217" s="24">
        <v>1419753.6662076244</v>
      </c>
      <c r="J2217" s="21">
        <v>2365000</v>
      </c>
      <c r="K2217" s="21">
        <f>+J2217*19%</f>
        <v>449350</v>
      </c>
      <c r="L2217" s="29">
        <f>+J2217+K2217</f>
        <v>2814350</v>
      </c>
      <c r="M2217" s="21">
        <v>2170000</v>
      </c>
      <c r="N2217" s="21">
        <f t="shared" si="749"/>
        <v>412300</v>
      </c>
      <c r="O2217" s="32">
        <f t="shared" si="748"/>
        <v>2582300</v>
      </c>
      <c r="P2217" s="12">
        <v>1264654.5262017495</v>
      </c>
      <c r="Q2217" s="12">
        <v>240284.35997833239</v>
      </c>
      <c r="R2217" s="12">
        <v>1504938.8861800819</v>
      </c>
      <c r="S2217" s="32">
        <v>393176</v>
      </c>
      <c r="T2217" s="33">
        <f t="shared" si="750"/>
        <v>1419753.6662076244</v>
      </c>
      <c r="U2217" s="33">
        <f t="shared" si="756"/>
        <v>2272134.5554025415</v>
      </c>
      <c r="V2217" s="33">
        <f t="shared" si="757"/>
        <v>2582300</v>
      </c>
      <c r="W2217" s="34">
        <f t="shared" si="758"/>
        <v>2177037.618194879</v>
      </c>
      <c r="X2217" s="34">
        <f t="shared" si="759"/>
        <v>2073368.1413784842</v>
      </c>
      <c r="Y2217" s="34">
        <f t="shared" si="751"/>
        <v>2001026.8331038123</v>
      </c>
      <c r="Z2217" s="34">
        <f t="shared" si="752"/>
        <v>1746560.9037930542</v>
      </c>
      <c r="AA2217" s="34">
        <f t="shared" si="760"/>
        <v>747246.06778727053</v>
      </c>
      <c r="AB2217" s="49">
        <f t="shared" si="753"/>
        <v>0.32887403873618087</v>
      </c>
      <c r="AC2217" s="46">
        <f>Z2217</f>
        <v>1746560.9037930542</v>
      </c>
      <c r="AD2217" s="44" t="s">
        <v>4745</v>
      </c>
    </row>
    <row r="2218" spans="1:30" ht="29.5" customHeight="1" x14ac:dyDescent="0.35">
      <c r="A2218" s="8"/>
      <c r="B2218" s="3">
        <v>2</v>
      </c>
      <c r="C2218" s="9">
        <v>4315199</v>
      </c>
      <c r="D2218" s="106" t="s">
        <v>2765</v>
      </c>
      <c r="E2218" s="131"/>
      <c r="F2218" s="4" t="s">
        <v>2747</v>
      </c>
      <c r="G2218" s="12">
        <v>683142.33019370178</v>
      </c>
      <c r="H2218" s="12">
        <v>129797.04273680334</v>
      </c>
      <c r="I2218" s="24">
        <v>812939.37293050508</v>
      </c>
      <c r="J2218" s="21">
        <v>1339000</v>
      </c>
      <c r="K2218" s="21">
        <f>+J2218*19%</f>
        <v>254410</v>
      </c>
      <c r="L2218" s="29">
        <f>+J2218+K2218</f>
        <v>1593410</v>
      </c>
      <c r="M2218" s="21">
        <v>1229000</v>
      </c>
      <c r="N2218" s="21">
        <f t="shared" si="749"/>
        <v>233510</v>
      </c>
      <c r="O2218" s="32">
        <f t="shared" si="748"/>
        <v>1462510</v>
      </c>
      <c r="P2218" s="12">
        <v>710468.02340144978</v>
      </c>
      <c r="Q2218" s="12">
        <v>134988.92444627546</v>
      </c>
      <c r="R2218" s="12">
        <v>845456.94784772524</v>
      </c>
      <c r="S2218" s="32">
        <v>343672</v>
      </c>
      <c r="T2218" s="33">
        <f t="shared" si="750"/>
        <v>812939.37293050508</v>
      </c>
      <c r="U2218" s="33">
        <f t="shared" si="756"/>
        <v>1289619.7909768352</v>
      </c>
      <c r="V2218" s="33">
        <f t="shared" si="757"/>
        <v>1462510</v>
      </c>
      <c r="W2218" s="34">
        <f t="shared" si="758"/>
        <v>1237356.5081916736</v>
      </c>
      <c r="X2218" s="34">
        <f t="shared" si="759"/>
        <v>1180430.8619510077</v>
      </c>
      <c r="Y2218" s="34">
        <f t="shared" si="751"/>
        <v>1137724.6864652527</v>
      </c>
      <c r="Z2218" s="34">
        <f t="shared" si="752"/>
        <v>996685.11744075641</v>
      </c>
      <c r="AA2218" s="34">
        <f t="shared" si="760"/>
        <v>417973.52573053917</v>
      </c>
      <c r="AB2218" s="49">
        <f t="shared" si="753"/>
        <v>0.32410601066686562</v>
      </c>
      <c r="AC2218" s="46">
        <f t="shared" ref="AC2218:AC2219" si="767">Z2218</f>
        <v>996685.11744075641</v>
      </c>
      <c r="AD2218" s="44" t="s">
        <v>4745</v>
      </c>
    </row>
    <row r="2219" spans="1:30" ht="29.5" customHeight="1" x14ac:dyDescent="0.35">
      <c r="A2219" s="8"/>
      <c r="B2219" s="3">
        <v>3</v>
      </c>
      <c r="C2219" s="9">
        <v>4357007</v>
      </c>
      <c r="D2219" s="106" t="s">
        <v>2766</v>
      </c>
      <c r="E2219" s="131"/>
      <c r="F2219" s="4" t="s">
        <v>2747</v>
      </c>
      <c r="G2219" s="12">
        <v>1047082.5408822302</v>
      </c>
      <c r="H2219" s="12">
        <v>198945.68276762374</v>
      </c>
      <c r="I2219" s="24">
        <v>1246028.2236498538</v>
      </c>
      <c r="J2219" s="21">
        <v>2837000</v>
      </c>
      <c r="K2219" s="21">
        <f>+J2219*19%</f>
        <v>539030</v>
      </c>
      <c r="L2219" s="29">
        <f>+J2219+K2219</f>
        <v>3376030</v>
      </c>
      <c r="M2219" s="21">
        <v>2627000</v>
      </c>
      <c r="N2219" s="21">
        <f t="shared" si="749"/>
        <v>499130</v>
      </c>
      <c r="O2219" s="32">
        <f t="shared" si="748"/>
        <v>3126130</v>
      </c>
      <c r="P2219" s="12">
        <v>1109907.4933351639</v>
      </c>
      <c r="Q2219" s="12">
        <v>210882.42373368115</v>
      </c>
      <c r="R2219" s="12">
        <v>1320789.9170688451</v>
      </c>
      <c r="S2219" s="32">
        <v>340816</v>
      </c>
      <c r="T2219" s="33">
        <f t="shared" si="750"/>
        <v>1246028.2236498538</v>
      </c>
      <c r="U2219" s="33">
        <f t="shared" si="756"/>
        <v>2582729.4078832846</v>
      </c>
      <c r="V2219" s="33">
        <f t="shared" si="757"/>
        <v>3126130</v>
      </c>
      <c r="W2219" s="34">
        <f t="shared" si="758"/>
        <v>2360371.7254786431</v>
      </c>
      <c r="X2219" s="34">
        <f t="shared" si="759"/>
        <v>2114701.004839926</v>
      </c>
      <c r="Y2219" s="34">
        <f t="shared" si="751"/>
        <v>2186079.1118249269</v>
      </c>
      <c r="Z2219" s="34">
        <f t="shared" si="752"/>
        <v>1680364.6142448899</v>
      </c>
      <c r="AA2219" s="34">
        <f t="shared" si="760"/>
        <v>1164341.0344260358</v>
      </c>
      <c r="AB2219" s="49">
        <f t="shared" si="753"/>
        <v>0.45081804964628075</v>
      </c>
      <c r="AC2219" s="46">
        <f t="shared" si="767"/>
        <v>1680364.6142448899</v>
      </c>
      <c r="AD2219" s="44" t="s">
        <v>4745</v>
      </c>
    </row>
    <row r="2220" spans="1:30" ht="29.5" customHeight="1" x14ac:dyDescent="0.35">
      <c r="A2220" s="8"/>
      <c r="B2220" s="3">
        <v>4</v>
      </c>
      <c r="C2220" s="9">
        <v>43949</v>
      </c>
      <c r="D2220" s="106" t="s">
        <v>2767</v>
      </c>
      <c r="E2220" s="131"/>
      <c r="F2220" s="4" t="s">
        <v>2747</v>
      </c>
      <c r="G2220" s="12">
        <v>320000</v>
      </c>
      <c r="H2220" s="12">
        <v>60800</v>
      </c>
      <c r="I2220" s="24">
        <v>380800</v>
      </c>
      <c r="J2220" s="21">
        <v>473000</v>
      </c>
      <c r="K2220" s="21">
        <f>+J2220*19%</f>
        <v>89870</v>
      </c>
      <c r="L2220" s="29">
        <f>+J2220+K2220</f>
        <v>562870</v>
      </c>
      <c r="M2220" s="21">
        <v>438000</v>
      </c>
      <c r="N2220" s="21">
        <f t="shared" si="749"/>
        <v>83220</v>
      </c>
      <c r="O2220" s="32">
        <f t="shared" si="748"/>
        <v>521220</v>
      </c>
      <c r="P2220" s="12">
        <v>339200</v>
      </c>
      <c r="Q2220" s="12">
        <v>64448</v>
      </c>
      <c r="R2220" s="12">
        <v>403648</v>
      </c>
      <c r="S2220" s="32">
        <v>212296</v>
      </c>
      <c r="T2220" s="33">
        <f t="shared" si="750"/>
        <v>380800</v>
      </c>
      <c r="U2220" s="33">
        <f t="shared" si="756"/>
        <v>488296.66666666669</v>
      </c>
      <c r="V2220" s="33">
        <f t="shared" si="757"/>
        <v>521220</v>
      </c>
      <c r="W2220" s="34">
        <f t="shared" si="758"/>
        <v>481624.64796331851</v>
      </c>
      <c r="X2220" s="34">
        <f t="shared" si="759"/>
        <v>474590.78633390408</v>
      </c>
      <c r="Y2220" s="34">
        <f t="shared" si="751"/>
        <v>451010</v>
      </c>
      <c r="Z2220" s="34">
        <f t="shared" si="752"/>
        <v>427695.39316695207</v>
      </c>
      <c r="AA2220" s="34">
        <f t="shared" si="760"/>
        <v>95395.653115502661</v>
      </c>
      <c r="AB2220" s="49">
        <f t="shared" si="753"/>
        <v>0.1953641292837742</v>
      </c>
      <c r="AC2220" s="46">
        <f>T2220</f>
        <v>380800</v>
      </c>
      <c r="AD2220" s="51" t="s">
        <v>4739</v>
      </c>
    </row>
    <row r="2221" spans="1:30" ht="29.5" customHeight="1" x14ac:dyDescent="0.35">
      <c r="A2221" s="8"/>
      <c r="B2221" s="111" t="s">
        <v>2769</v>
      </c>
      <c r="C2221" s="112"/>
      <c r="D2221" s="112"/>
      <c r="E2221" s="112"/>
      <c r="F2221" s="112"/>
      <c r="G2221" s="112"/>
      <c r="H2221" s="112"/>
      <c r="I2221" s="112"/>
      <c r="M2221" s="21"/>
      <c r="N2221" s="21"/>
      <c r="O2221" s="32"/>
      <c r="P2221" s="32"/>
      <c r="Q2221" s="32"/>
      <c r="R2221" s="32"/>
      <c r="S2221" s="32"/>
      <c r="T2221" s="33"/>
      <c r="U2221" s="33"/>
      <c r="V2221" s="33"/>
      <c r="W2221" s="34"/>
      <c r="X2221" s="34"/>
      <c r="Y2221" s="34"/>
      <c r="Z2221" s="34"/>
      <c r="AA2221" s="34"/>
      <c r="AB2221" s="49"/>
    </row>
    <row r="2222" spans="1:30" ht="29.5" customHeight="1" x14ac:dyDescent="0.35">
      <c r="A2222" s="8"/>
      <c r="B2222" s="3">
        <v>1</v>
      </c>
      <c r="C2222" s="9">
        <v>4325201</v>
      </c>
      <c r="D2222" s="106" t="s">
        <v>2770</v>
      </c>
      <c r="E2222" s="131"/>
      <c r="F2222" s="4" t="s">
        <v>2771</v>
      </c>
      <c r="G2222" s="12">
        <v>1764705.8823529412</v>
      </c>
      <c r="H2222" s="12">
        <v>335294.11764705885</v>
      </c>
      <c r="I2222" s="24">
        <v>2100000</v>
      </c>
      <c r="J2222" s="21">
        <v>2080000</v>
      </c>
      <c r="K2222" s="21">
        <f>+J2222*19%</f>
        <v>395200</v>
      </c>
      <c r="L2222" s="29">
        <f>+J2222+K2222</f>
        <v>2475200</v>
      </c>
      <c r="M2222" s="21">
        <v>1926000</v>
      </c>
      <c r="N2222" s="21">
        <f t="shared" si="749"/>
        <v>365940</v>
      </c>
      <c r="O2222" s="32">
        <f t="shared" si="748"/>
        <v>2291940</v>
      </c>
      <c r="P2222" s="12">
        <v>1817647.0588235294</v>
      </c>
      <c r="Q2222" s="12">
        <v>345352.9411764706</v>
      </c>
      <c r="R2222" s="12">
        <v>2163000</v>
      </c>
      <c r="S2222" s="32"/>
      <c r="T2222" s="33">
        <f t="shared" si="750"/>
        <v>2100000</v>
      </c>
      <c r="U2222" s="33">
        <f t="shared" si="756"/>
        <v>2289046.6666666665</v>
      </c>
      <c r="V2222" s="33">
        <f t="shared" si="757"/>
        <v>2291940</v>
      </c>
      <c r="W2222" s="34">
        <f t="shared" si="758"/>
        <v>2283902.7727103317</v>
      </c>
      <c r="X2222" s="34">
        <f t="shared" si="759"/>
        <v>2278752.4505617493</v>
      </c>
      <c r="Y2222" s="34">
        <f t="shared" si="751"/>
        <v>2195970</v>
      </c>
      <c r="Z2222" s="34">
        <f t="shared" si="752"/>
        <v>2189376.2252808744</v>
      </c>
      <c r="AA2222" s="34">
        <f t="shared" si="760"/>
        <v>187616.73308458747</v>
      </c>
      <c r="AB2222" s="49">
        <f t="shared" si="753"/>
        <v>8.196282575479201E-2</v>
      </c>
      <c r="AC2222" s="46">
        <f t="shared" ref="AC2222:AC2224" si="768">T2222</f>
        <v>2100000</v>
      </c>
      <c r="AD2222" s="51" t="s">
        <v>4739</v>
      </c>
    </row>
    <row r="2223" spans="1:30" ht="29.5" customHeight="1" x14ac:dyDescent="0.35">
      <c r="A2223" s="8"/>
      <c r="B2223" s="3">
        <v>2</v>
      </c>
      <c r="C2223" s="9">
        <v>4325201</v>
      </c>
      <c r="D2223" s="106" t="s">
        <v>2772</v>
      </c>
      <c r="E2223" s="131"/>
      <c r="F2223" s="4" t="s">
        <v>2771</v>
      </c>
      <c r="G2223" s="12">
        <v>1512605.0420168068</v>
      </c>
      <c r="H2223" s="12">
        <v>287394.95798319328</v>
      </c>
      <c r="I2223" s="24">
        <v>1800000</v>
      </c>
      <c r="J2223" s="21">
        <v>972000</v>
      </c>
      <c r="K2223" s="21">
        <f>+J2223*19%</f>
        <v>184680</v>
      </c>
      <c r="L2223" s="29">
        <f>+J2223+K2223</f>
        <v>1156680</v>
      </c>
      <c r="M2223" s="21">
        <v>884000</v>
      </c>
      <c r="N2223" s="21">
        <f t="shared" si="749"/>
        <v>167960</v>
      </c>
      <c r="O2223" s="32">
        <f t="shared" si="748"/>
        <v>1051960</v>
      </c>
      <c r="P2223" s="12">
        <v>1573109.2436974791</v>
      </c>
      <c r="Q2223" s="12">
        <v>298890.75630252104</v>
      </c>
      <c r="R2223" s="12">
        <v>1872000.0000000002</v>
      </c>
      <c r="S2223" s="32"/>
      <c r="T2223" s="33">
        <f t="shared" si="750"/>
        <v>1051960</v>
      </c>
      <c r="U2223" s="33">
        <f t="shared" si="756"/>
        <v>1336213.3333333333</v>
      </c>
      <c r="V2223" s="33">
        <f t="shared" si="757"/>
        <v>1156680</v>
      </c>
      <c r="W2223" s="34">
        <f t="shared" si="758"/>
        <v>1298658.5703477548</v>
      </c>
      <c r="X2223" s="34">
        <f t="shared" si="759"/>
        <v>1265446.1460169442</v>
      </c>
      <c r="Y2223" s="34">
        <f t="shared" si="751"/>
        <v>1104320</v>
      </c>
      <c r="Z2223" s="34">
        <f t="shared" si="752"/>
        <v>1158703.0730084721</v>
      </c>
      <c r="AA2223" s="34">
        <f t="shared" si="760"/>
        <v>405049.53244428453</v>
      </c>
      <c r="AB2223" s="49">
        <f t="shared" si="753"/>
        <v>0.30313238338510162</v>
      </c>
      <c r="AC2223" s="46">
        <f t="shared" si="768"/>
        <v>1051960</v>
      </c>
      <c r="AD2223" s="51" t="s">
        <v>4739</v>
      </c>
    </row>
    <row r="2224" spans="1:30" ht="29.5" customHeight="1" x14ac:dyDescent="0.35">
      <c r="A2224" s="8"/>
      <c r="B2224" s="3">
        <v>3</v>
      </c>
      <c r="C2224" s="9">
        <v>4325201</v>
      </c>
      <c r="D2224" s="106" t="s">
        <v>2773</v>
      </c>
      <c r="E2224" s="131"/>
      <c r="F2224" s="4" t="s">
        <v>2771</v>
      </c>
      <c r="G2224" s="12">
        <v>151260.50420168068</v>
      </c>
      <c r="H2224" s="12">
        <v>28739.495798319331</v>
      </c>
      <c r="I2224" s="24">
        <v>180000</v>
      </c>
      <c r="J2224" s="21">
        <v>107000</v>
      </c>
      <c r="K2224" s="21">
        <f>+J2224*19%</f>
        <v>20330</v>
      </c>
      <c r="L2224" s="29">
        <f>+J2224+K2224</f>
        <v>127330</v>
      </c>
      <c r="M2224" s="21">
        <v>98000</v>
      </c>
      <c r="N2224" s="21">
        <f t="shared" si="749"/>
        <v>18620</v>
      </c>
      <c r="O2224" s="32">
        <f t="shared" si="748"/>
        <v>116620</v>
      </c>
      <c r="P2224" s="12">
        <v>160336.13445378153</v>
      </c>
      <c r="Q2224" s="12">
        <v>30463.865546218491</v>
      </c>
      <c r="R2224" s="12">
        <v>190800.00000000003</v>
      </c>
      <c r="S2224" s="32"/>
      <c r="T2224" s="33">
        <f t="shared" si="750"/>
        <v>116620</v>
      </c>
      <c r="U2224" s="33">
        <f t="shared" si="756"/>
        <v>141316.66666666666</v>
      </c>
      <c r="V2224" s="33">
        <f t="shared" si="757"/>
        <v>127330</v>
      </c>
      <c r="W2224" s="34">
        <f t="shared" si="758"/>
        <v>138779.53471100878</v>
      </c>
      <c r="X2224" s="34">
        <f t="shared" si="759"/>
        <v>136462.74054575348</v>
      </c>
      <c r="Y2224" s="34">
        <f t="shared" si="751"/>
        <v>121975</v>
      </c>
      <c r="Z2224" s="34">
        <f t="shared" si="752"/>
        <v>126541.37027287674</v>
      </c>
      <c r="AA2224" s="34">
        <f t="shared" si="760"/>
        <v>33926.040637441503</v>
      </c>
      <c r="AB2224" s="49">
        <f t="shared" si="753"/>
        <v>0.24007105062465978</v>
      </c>
      <c r="AC2224" s="46">
        <f t="shared" si="768"/>
        <v>116620</v>
      </c>
      <c r="AD2224" s="51" t="s">
        <v>4739</v>
      </c>
    </row>
    <row r="2225" spans="1:30" ht="29.5" customHeight="1" x14ac:dyDescent="0.35">
      <c r="A2225" s="8"/>
      <c r="B2225" s="152" t="s">
        <v>2774</v>
      </c>
      <c r="C2225" s="153"/>
      <c r="D2225" s="153"/>
      <c r="E2225" s="153"/>
      <c r="F2225" s="153"/>
      <c r="G2225" s="153"/>
      <c r="H2225" s="153"/>
      <c r="I2225" s="153"/>
      <c r="L2225" s="35"/>
      <c r="M2225" s="36"/>
      <c r="N2225" s="36"/>
      <c r="O2225" s="35"/>
      <c r="P2225" s="35"/>
      <c r="Q2225" s="35"/>
      <c r="R2225" s="35"/>
      <c r="S2225" s="35"/>
      <c r="T2225" s="33"/>
      <c r="U2225" s="33"/>
      <c r="V2225" s="33"/>
      <c r="W2225" s="34"/>
      <c r="X2225" s="34"/>
      <c r="Y2225" s="34"/>
      <c r="Z2225" s="34"/>
      <c r="AA2225" s="34"/>
      <c r="AB2225" s="49"/>
    </row>
    <row r="2226" spans="1:30" ht="29.5" customHeight="1" x14ac:dyDescent="0.35">
      <c r="A2226" s="8"/>
      <c r="B2226" s="117" t="s">
        <v>4720</v>
      </c>
      <c r="C2226" s="118"/>
      <c r="D2226" s="118"/>
      <c r="E2226" s="118"/>
      <c r="F2226" s="118"/>
      <c r="G2226" s="118"/>
      <c r="H2226" s="118"/>
      <c r="I2226" s="118"/>
      <c r="L2226" s="35"/>
      <c r="M2226" s="36"/>
      <c r="N2226" s="36"/>
      <c r="O2226" s="35"/>
      <c r="P2226" s="35"/>
      <c r="Q2226" s="35"/>
      <c r="R2226" s="35"/>
      <c r="S2226" s="35"/>
      <c r="T2226" s="33"/>
      <c r="U2226" s="33"/>
      <c r="V2226" s="33"/>
      <c r="W2226" s="34"/>
      <c r="X2226" s="34"/>
      <c r="Y2226" s="34"/>
      <c r="Z2226" s="34"/>
      <c r="AA2226" s="34"/>
      <c r="AB2226" s="49"/>
    </row>
    <row r="2227" spans="1:30" s="68" customFormat="1" ht="29.5" customHeight="1" x14ac:dyDescent="0.35">
      <c r="A2227" s="57"/>
      <c r="B2227" s="3">
        <v>1</v>
      </c>
      <c r="C2227" s="9">
        <v>4325101</v>
      </c>
      <c r="D2227" s="106" t="s">
        <v>2775</v>
      </c>
      <c r="E2227" s="107"/>
      <c r="F2227" s="4" t="s">
        <v>13</v>
      </c>
      <c r="G2227" s="58">
        <v>126050.42016806723</v>
      </c>
      <c r="H2227" s="58">
        <v>23949.579831932773</v>
      </c>
      <c r="I2227" s="59">
        <v>150000</v>
      </c>
      <c r="J2227" s="60">
        <v>1408000</v>
      </c>
      <c r="K2227" s="60">
        <f t="shared" ref="K2227:K2276" si="769">+J2227*19%</f>
        <v>267520</v>
      </c>
      <c r="L2227" s="61">
        <f t="shared" ref="L2227:L2276" si="770">+J2227+K2227</f>
        <v>1675520</v>
      </c>
      <c r="M2227" s="60">
        <v>1304000</v>
      </c>
      <c r="N2227" s="60">
        <f t="shared" ref="N2227:N2276" si="771">+M2227*19%</f>
        <v>247760</v>
      </c>
      <c r="O2227" s="62">
        <f t="shared" ref="O2227:O2276" si="772">+M2227+N2227</f>
        <v>1551760</v>
      </c>
      <c r="P2227" s="58">
        <v>131092.43697478992</v>
      </c>
      <c r="Q2227" s="58">
        <v>24907.563025210085</v>
      </c>
      <c r="R2227" s="58">
        <v>156000</v>
      </c>
      <c r="S2227" s="62"/>
      <c r="T2227" s="63">
        <f t="shared" si="750"/>
        <v>150000</v>
      </c>
      <c r="U2227" s="63">
        <f t="shared" si="756"/>
        <v>1125760</v>
      </c>
      <c r="V2227" s="63">
        <f t="shared" si="757"/>
        <v>1551760</v>
      </c>
      <c r="W2227" s="64">
        <f t="shared" si="758"/>
        <v>730614.8178054376</v>
      </c>
      <c r="X2227" s="64">
        <f t="shared" si="759"/>
        <v>379366.22745985491</v>
      </c>
      <c r="Y2227" s="64">
        <f t="shared" si="751"/>
        <v>850880</v>
      </c>
      <c r="Z2227" s="64">
        <f t="shared" si="752"/>
        <v>264683.11372992746</v>
      </c>
      <c r="AA2227" s="64">
        <f t="shared" si="760"/>
        <v>847295.59045235207</v>
      </c>
      <c r="AB2227" s="65">
        <f t="shared" si="753"/>
        <v>0.75264318367356464</v>
      </c>
      <c r="AC2227" s="66">
        <f>X2227</f>
        <v>379366.22745985491</v>
      </c>
      <c r="AD2227" s="88" t="s">
        <v>4740</v>
      </c>
    </row>
    <row r="2228" spans="1:30" s="68" customFormat="1" ht="29.5" customHeight="1" x14ac:dyDescent="0.35">
      <c r="A2228" s="57"/>
      <c r="B2228" s="3">
        <v>2</v>
      </c>
      <c r="C2228" s="9">
        <v>4325101</v>
      </c>
      <c r="D2228" s="106" t="s">
        <v>2776</v>
      </c>
      <c r="E2228" s="107"/>
      <c r="F2228" s="4" t="s">
        <v>13</v>
      </c>
      <c r="G2228" s="58">
        <v>100840.33613445378</v>
      </c>
      <c r="H2228" s="58">
        <v>19159.663865546219</v>
      </c>
      <c r="I2228" s="59">
        <v>120000</v>
      </c>
      <c r="J2228" s="60">
        <v>1539000</v>
      </c>
      <c r="K2228" s="60">
        <f t="shared" si="769"/>
        <v>292410</v>
      </c>
      <c r="L2228" s="61">
        <f t="shared" si="770"/>
        <v>1831410</v>
      </c>
      <c r="M2228" s="60">
        <v>1412000</v>
      </c>
      <c r="N2228" s="60">
        <f t="shared" si="771"/>
        <v>268280</v>
      </c>
      <c r="O2228" s="62">
        <f t="shared" si="772"/>
        <v>1680280</v>
      </c>
      <c r="P2228" s="58">
        <v>104873.94957983194</v>
      </c>
      <c r="Q2228" s="58">
        <v>19926.050420168071</v>
      </c>
      <c r="R2228" s="58">
        <v>124800.00000000001</v>
      </c>
      <c r="S2228" s="62"/>
      <c r="T2228" s="63">
        <f t="shared" si="750"/>
        <v>120000</v>
      </c>
      <c r="U2228" s="63">
        <f t="shared" si="756"/>
        <v>1210563.3333333333</v>
      </c>
      <c r="V2228" s="63">
        <f t="shared" si="757"/>
        <v>1680280</v>
      </c>
      <c r="W2228" s="64">
        <f t="shared" si="758"/>
        <v>717435.44369406905</v>
      </c>
      <c r="X2228" s="64">
        <f t="shared" si="759"/>
        <v>316639.41331047891</v>
      </c>
      <c r="Y2228" s="64">
        <f t="shared" si="751"/>
        <v>900140</v>
      </c>
      <c r="Z2228" s="64">
        <f t="shared" si="752"/>
        <v>218319.70665523945</v>
      </c>
      <c r="AA2228" s="64">
        <f t="shared" si="760"/>
        <v>947473.67099742312</v>
      </c>
      <c r="AB2228" s="65">
        <f t="shared" si="753"/>
        <v>0.78267170738479042</v>
      </c>
      <c r="AC2228" s="66">
        <f t="shared" ref="AC2228:AC2229" si="773">X2228</f>
        <v>316639.41331047891</v>
      </c>
      <c r="AD2228" s="88" t="s">
        <v>4740</v>
      </c>
    </row>
    <row r="2229" spans="1:30" s="68" customFormat="1" ht="29.5" customHeight="1" x14ac:dyDescent="0.35">
      <c r="A2229" s="57"/>
      <c r="B2229" s="3">
        <v>3</v>
      </c>
      <c r="C2229" s="9">
        <v>4325101</v>
      </c>
      <c r="D2229" s="106" t="s">
        <v>2777</v>
      </c>
      <c r="E2229" s="107"/>
      <c r="F2229" s="4" t="s">
        <v>13</v>
      </c>
      <c r="G2229" s="58">
        <v>33613.445378151264</v>
      </c>
      <c r="H2229" s="58">
        <v>6386.5546218487398</v>
      </c>
      <c r="I2229" s="59">
        <v>40000</v>
      </c>
      <c r="J2229" s="60">
        <v>1373000</v>
      </c>
      <c r="K2229" s="60">
        <f t="shared" si="769"/>
        <v>260870</v>
      </c>
      <c r="L2229" s="61">
        <f t="shared" si="770"/>
        <v>1633870</v>
      </c>
      <c r="M2229" s="60">
        <v>1249000</v>
      </c>
      <c r="N2229" s="60">
        <f t="shared" si="771"/>
        <v>237310</v>
      </c>
      <c r="O2229" s="62">
        <f t="shared" si="772"/>
        <v>1486310</v>
      </c>
      <c r="P2229" s="58">
        <v>34957.983193277316</v>
      </c>
      <c r="Q2229" s="58">
        <v>6642.0168067226905</v>
      </c>
      <c r="R2229" s="58">
        <v>41600.000000000007</v>
      </c>
      <c r="S2229" s="62"/>
      <c r="T2229" s="63">
        <f t="shared" si="750"/>
        <v>40000</v>
      </c>
      <c r="U2229" s="63">
        <f t="shared" si="756"/>
        <v>1053393.3333333333</v>
      </c>
      <c r="V2229" s="63">
        <f t="shared" si="757"/>
        <v>1486310</v>
      </c>
      <c r="W2229" s="64">
        <f t="shared" si="758"/>
        <v>459687.07890607731</v>
      </c>
      <c r="X2229" s="64">
        <f t="shared" si="759"/>
        <v>114134.1834342761</v>
      </c>
      <c r="Y2229" s="64">
        <f t="shared" si="751"/>
        <v>763155</v>
      </c>
      <c r="Z2229" s="64">
        <f t="shared" si="752"/>
        <v>77067.091717138042</v>
      </c>
      <c r="AA2229" s="64">
        <f t="shared" si="760"/>
        <v>880720.17374040734</v>
      </c>
      <c r="AB2229" s="65">
        <f t="shared" si="753"/>
        <v>0.83607912246176552</v>
      </c>
      <c r="AC2229" s="66">
        <f t="shared" si="773"/>
        <v>114134.1834342761</v>
      </c>
      <c r="AD2229" s="88" t="s">
        <v>4740</v>
      </c>
    </row>
    <row r="2230" spans="1:30" s="68" customFormat="1" ht="29.5" customHeight="1" x14ac:dyDescent="0.35">
      <c r="A2230" s="57"/>
      <c r="B2230" s="3">
        <v>4</v>
      </c>
      <c r="C2230" s="9">
        <v>4325101</v>
      </c>
      <c r="D2230" s="106" t="s">
        <v>2778</v>
      </c>
      <c r="E2230" s="107"/>
      <c r="F2230" s="4" t="s">
        <v>13</v>
      </c>
      <c r="G2230" s="58">
        <v>565000</v>
      </c>
      <c r="H2230" s="58">
        <v>107350</v>
      </c>
      <c r="I2230" s="59">
        <v>672350</v>
      </c>
      <c r="J2230" s="60">
        <v>1488000</v>
      </c>
      <c r="K2230" s="60">
        <f t="shared" si="769"/>
        <v>282720</v>
      </c>
      <c r="L2230" s="61">
        <f t="shared" si="770"/>
        <v>1770720</v>
      </c>
      <c r="M2230" s="60">
        <v>1353000</v>
      </c>
      <c r="N2230" s="60">
        <f t="shared" si="771"/>
        <v>257070</v>
      </c>
      <c r="O2230" s="62">
        <f t="shared" si="772"/>
        <v>1610070</v>
      </c>
      <c r="P2230" s="58">
        <v>581950</v>
      </c>
      <c r="Q2230" s="58">
        <v>110570.5</v>
      </c>
      <c r="R2230" s="58">
        <v>692520.5</v>
      </c>
      <c r="S2230" s="62"/>
      <c r="T2230" s="63">
        <f t="shared" si="750"/>
        <v>672350</v>
      </c>
      <c r="U2230" s="63">
        <f t="shared" si="756"/>
        <v>1351046.6666666667</v>
      </c>
      <c r="V2230" s="63">
        <f t="shared" si="757"/>
        <v>1610070</v>
      </c>
      <c r="W2230" s="64">
        <f t="shared" si="758"/>
        <v>1242214.7639266418</v>
      </c>
      <c r="X2230" s="64">
        <f t="shared" si="759"/>
        <v>1122269.9550550806</v>
      </c>
      <c r="Y2230" s="64">
        <f t="shared" si="751"/>
        <v>1141210</v>
      </c>
      <c r="Z2230" s="64">
        <f t="shared" si="752"/>
        <v>897309.97752754029</v>
      </c>
      <c r="AA2230" s="64">
        <f t="shared" si="760"/>
        <v>593231.80935729796</v>
      </c>
      <c r="AB2230" s="65">
        <f t="shared" si="753"/>
        <v>0.43909053920463981</v>
      </c>
      <c r="AC2230" s="66">
        <f>Z2230</f>
        <v>897309.97752754029</v>
      </c>
      <c r="AD2230" s="90" t="s">
        <v>4745</v>
      </c>
    </row>
    <row r="2231" spans="1:30" s="68" customFormat="1" ht="29.5" customHeight="1" x14ac:dyDescent="0.35">
      <c r="A2231" s="57"/>
      <c r="B2231" s="3">
        <v>5</v>
      </c>
      <c r="C2231" s="9">
        <v>4325101</v>
      </c>
      <c r="D2231" s="106" t="s">
        <v>2779</v>
      </c>
      <c r="E2231" s="107"/>
      <c r="F2231" s="4" t="s">
        <v>13</v>
      </c>
      <c r="G2231" s="58">
        <v>42016.806722689078</v>
      </c>
      <c r="H2231" s="58">
        <v>7983.1932773109247</v>
      </c>
      <c r="I2231" s="59">
        <v>50000</v>
      </c>
      <c r="J2231" s="60">
        <v>1591000</v>
      </c>
      <c r="K2231" s="60">
        <f t="shared" si="769"/>
        <v>302290</v>
      </c>
      <c r="L2231" s="61">
        <f t="shared" si="770"/>
        <v>1893290</v>
      </c>
      <c r="M2231" s="60">
        <v>1460000</v>
      </c>
      <c r="N2231" s="60">
        <f t="shared" si="771"/>
        <v>277400</v>
      </c>
      <c r="O2231" s="62">
        <f t="shared" si="772"/>
        <v>1737400</v>
      </c>
      <c r="P2231" s="58">
        <v>44537.815126050424</v>
      </c>
      <c r="Q2231" s="58">
        <v>8462.1848739495799</v>
      </c>
      <c r="R2231" s="58">
        <v>53000</v>
      </c>
      <c r="S2231" s="62"/>
      <c r="T2231" s="63">
        <f t="shared" si="750"/>
        <v>50000</v>
      </c>
      <c r="U2231" s="63">
        <f t="shared" si="756"/>
        <v>1226896.6666666667</v>
      </c>
      <c r="V2231" s="63">
        <f t="shared" si="757"/>
        <v>1737400</v>
      </c>
      <c r="W2231" s="64">
        <f t="shared" si="758"/>
        <v>547892.87681339495</v>
      </c>
      <c r="X2231" s="64">
        <f t="shared" si="759"/>
        <v>142154.80472226415</v>
      </c>
      <c r="Y2231" s="64">
        <f t="shared" si="751"/>
        <v>893700</v>
      </c>
      <c r="Z2231" s="64">
        <f t="shared" si="752"/>
        <v>96077.402361132074</v>
      </c>
      <c r="AA2231" s="64">
        <f t="shared" si="760"/>
        <v>1022198.4866127193</v>
      </c>
      <c r="AB2231" s="65">
        <f t="shared" si="753"/>
        <v>0.83315776657044127</v>
      </c>
      <c r="AC2231" s="66">
        <f>X2231</f>
        <v>142154.80472226415</v>
      </c>
      <c r="AD2231" s="88" t="s">
        <v>4740</v>
      </c>
    </row>
    <row r="2232" spans="1:30" s="68" customFormat="1" ht="29.5" customHeight="1" x14ac:dyDescent="0.35">
      <c r="A2232" s="57"/>
      <c r="B2232" s="3">
        <v>6</v>
      </c>
      <c r="C2232" s="9">
        <v>4325101</v>
      </c>
      <c r="D2232" s="106" t="s">
        <v>2780</v>
      </c>
      <c r="E2232" s="107"/>
      <c r="F2232" s="4" t="s">
        <v>13</v>
      </c>
      <c r="G2232" s="58">
        <v>33613.445378151264</v>
      </c>
      <c r="H2232" s="58">
        <v>6386.5546218487398</v>
      </c>
      <c r="I2232" s="59">
        <v>40000</v>
      </c>
      <c r="J2232" s="60">
        <v>1230000</v>
      </c>
      <c r="K2232" s="60">
        <f t="shared" si="769"/>
        <v>233700</v>
      </c>
      <c r="L2232" s="61">
        <f t="shared" si="770"/>
        <v>1463700</v>
      </c>
      <c r="M2232" s="60">
        <v>1139000</v>
      </c>
      <c r="N2232" s="60">
        <f t="shared" si="771"/>
        <v>216410</v>
      </c>
      <c r="O2232" s="62">
        <f t="shared" si="772"/>
        <v>1355410</v>
      </c>
      <c r="P2232" s="58">
        <v>34621.848739495799</v>
      </c>
      <c r="Q2232" s="58">
        <v>6578.1512605042017</v>
      </c>
      <c r="R2232" s="58">
        <v>41200</v>
      </c>
      <c r="S2232" s="62"/>
      <c r="T2232" s="63">
        <f t="shared" si="750"/>
        <v>40000</v>
      </c>
      <c r="U2232" s="63">
        <f t="shared" si="756"/>
        <v>953036.66666666663</v>
      </c>
      <c r="V2232" s="63">
        <f t="shared" si="757"/>
        <v>1355410</v>
      </c>
      <c r="W2232" s="64">
        <f t="shared" si="758"/>
        <v>429728.59144624975</v>
      </c>
      <c r="X2232" s="64">
        <f t="shared" si="759"/>
        <v>113546.11061389306</v>
      </c>
      <c r="Y2232" s="64">
        <f t="shared" si="751"/>
        <v>697705</v>
      </c>
      <c r="Z2232" s="64">
        <f t="shared" si="752"/>
        <v>76773.055306946539</v>
      </c>
      <c r="AA2232" s="64">
        <f t="shared" si="760"/>
        <v>792564.6011735152</v>
      </c>
      <c r="AB2232" s="65">
        <f t="shared" si="753"/>
        <v>0.831620260682711</v>
      </c>
      <c r="AC2232" s="66">
        <f t="shared" ref="AC2232:AC2233" si="774">X2232</f>
        <v>113546.11061389306</v>
      </c>
      <c r="AD2232" s="88" t="s">
        <v>4740</v>
      </c>
    </row>
    <row r="2233" spans="1:30" s="68" customFormat="1" ht="29.5" customHeight="1" x14ac:dyDescent="0.35">
      <c r="A2233" s="57"/>
      <c r="B2233" s="3">
        <v>7</v>
      </c>
      <c r="C2233" s="9">
        <v>4325101</v>
      </c>
      <c r="D2233" s="106" t="s">
        <v>2781</v>
      </c>
      <c r="E2233" s="107"/>
      <c r="F2233" s="4" t="s">
        <v>13</v>
      </c>
      <c r="G2233" s="58">
        <v>33613.445378151264</v>
      </c>
      <c r="H2233" s="58">
        <v>6386.5546218487398</v>
      </c>
      <c r="I2233" s="59">
        <v>40000</v>
      </c>
      <c r="J2233" s="60">
        <v>1338000</v>
      </c>
      <c r="K2233" s="60">
        <f t="shared" si="769"/>
        <v>254220</v>
      </c>
      <c r="L2233" s="61">
        <f t="shared" si="770"/>
        <v>1592220</v>
      </c>
      <c r="M2233" s="60">
        <v>1228000</v>
      </c>
      <c r="N2233" s="60">
        <f t="shared" si="771"/>
        <v>233320</v>
      </c>
      <c r="O2233" s="62">
        <f t="shared" si="772"/>
        <v>1461320</v>
      </c>
      <c r="P2233" s="58">
        <v>34621.848739495799</v>
      </c>
      <c r="Q2233" s="58">
        <v>6578.1512605042017</v>
      </c>
      <c r="R2233" s="58">
        <v>41200</v>
      </c>
      <c r="S2233" s="62"/>
      <c r="T2233" s="63">
        <f t="shared" si="750"/>
        <v>40000</v>
      </c>
      <c r="U2233" s="63">
        <f t="shared" si="756"/>
        <v>1031180</v>
      </c>
      <c r="V2233" s="63">
        <f t="shared" si="757"/>
        <v>1461320</v>
      </c>
      <c r="W2233" s="64">
        <f t="shared" si="758"/>
        <v>453178.674464916</v>
      </c>
      <c r="X2233" s="64">
        <f t="shared" si="759"/>
        <v>114014.8292751043</v>
      </c>
      <c r="Y2233" s="64">
        <f t="shared" si="751"/>
        <v>750660</v>
      </c>
      <c r="Z2233" s="64">
        <f t="shared" si="752"/>
        <v>77007.414637552152</v>
      </c>
      <c r="AA2233" s="64">
        <f t="shared" si="760"/>
        <v>860878.64812643605</v>
      </c>
      <c r="AB2233" s="65">
        <f t="shared" si="753"/>
        <v>0.83484808484109085</v>
      </c>
      <c r="AC2233" s="66">
        <f t="shared" si="774"/>
        <v>114014.8292751043</v>
      </c>
      <c r="AD2233" s="88" t="s">
        <v>4740</v>
      </c>
    </row>
    <row r="2234" spans="1:30" s="68" customFormat="1" ht="29.5" customHeight="1" x14ac:dyDescent="0.35">
      <c r="A2234" s="57"/>
      <c r="B2234" s="3">
        <v>8</v>
      </c>
      <c r="C2234" s="9">
        <v>4325101</v>
      </c>
      <c r="D2234" s="106" t="s">
        <v>2782</v>
      </c>
      <c r="E2234" s="107"/>
      <c r="F2234" s="4" t="s">
        <v>13</v>
      </c>
      <c r="G2234" s="58">
        <v>546218.48739495804</v>
      </c>
      <c r="H2234" s="58">
        <v>103781.51260504202</v>
      </c>
      <c r="I2234" s="59">
        <v>650000</v>
      </c>
      <c r="J2234" s="60">
        <v>1473000</v>
      </c>
      <c r="K2234" s="60">
        <f t="shared" si="769"/>
        <v>279870</v>
      </c>
      <c r="L2234" s="61">
        <f t="shared" si="770"/>
        <v>1752870</v>
      </c>
      <c r="M2234" s="60">
        <v>1352000</v>
      </c>
      <c r="N2234" s="60">
        <f t="shared" si="771"/>
        <v>256880</v>
      </c>
      <c r="O2234" s="62">
        <f t="shared" si="772"/>
        <v>1608880</v>
      </c>
      <c r="P2234" s="58">
        <v>568067.22689075628</v>
      </c>
      <c r="Q2234" s="58">
        <v>107932.77310924369</v>
      </c>
      <c r="R2234" s="58">
        <v>676000</v>
      </c>
      <c r="S2234" s="62"/>
      <c r="T2234" s="63">
        <f t="shared" si="750"/>
        <v>650000</v>
      </c>
      <c r="U2234" s="63">
        <f t="shared" si="756"/>
        <v>1337250</v>
      </c>
      <c r="V2234" s="63">
        <f t="shared" si="757"/>
        <v>1608880</v>
      </c>
      <c r="W2234" s="64">
        <f t="shared" si="758"/>
        <v>1223852.0114290477</v>
      </c>
      <c r="X2234" s="64">
        <f t="shared" si="759"/>
        <v>1098697.9014705925</v>
      </c>
      <c r="Y2234" s="64">
        <f t="shared" si="751"/>
        <v>1129440</v>
      </c>
      <c r="Z2234" s="64">
        <f t="shared" si="752"/>
        <v>874348.95073529624</v>
      </c>
      <c r="AA2234" s="64">
        <f t="shared" si="760"/>
        <v>599514.55520279077</v>
      </c>
      <c r="AB2234" s="65">
        <f t="shared" si="753"/>
        <v>0.44831897940010529</v>
      </c>
      <c r="AC2234" s="66">
        <f>Z2234</f>
        <v>874348.95073529624</v>
      </c>
      <c r="AD2234" s="90" t="s">
        <v>4745</v>
      </c>
    </row>
    <row r="2235" spans="1:30" s="68" customFormat="1" ht="29.5" customHeight="1" x14ac:dyDescent="0.35">
      <c r="A2235" s="57"/>
      <c r="B2235" s="3">
        <v>9</v>
      </c>
      <c r="C2235" s="9">
        <v>4325101</v>
      </c>
      <c r="D2235" s="106" t="s">
        <v>2783</v>
      </c>
      <c r="E2235" s="107"/>
      <c r="F2235" s="4" t="s">
        <v>13</v>
      </c>
      <c r="G2235" s="58">
        <v>369747.89915966388</v>
      </c>
      <c r="H2235" s="58">
        <v>70252.100840336134</v>
      </c>
      <c r="I2235" s="59">
        <v>440000</v>
      </c>
      <c r="J2235" s="60">
        <v>1362000</v>
      </c>
      <c r="K2235" s="60">
        <f t="shared" si="769"/>
        <v>258780</v>
      </c>
      <c r="L2235" s="61">
        <f t="shared" si="770"/>
        <v>1620780</v>
      </c>
      <c r="M2235" s="60">
        <v>1239000</v>
      </c>
      <c r="N2235" s="60">
        <f t="shared" si="771"/>
        <v>235410</v>
      </c>
      <c r="O2235" s="62">
        <f t="shared" si="772"/>
        <v>1474410</v>
      </c>
      <c r="P2235" s="58">
        <v>380840.33613445377</v>
      </c>
      <c r="Q2235" s="58">
        <v>72359.663865546216</v>
      </c>
      <c r="R2235" s="58">
        <v>453200</v>
      </c>
      <c r="S2235" s="62"/>
      <c r="T2235" s="63">
        <f t="shared" si="750"/>
        <v>440000</v>
      </c>
      <c r="U2235" s="63">
        <f t="shared" si="756"/>
        <v>1178396.6666666667</v>
      </c>
      <c r="V2235" s="63">
        <f t="shared" si="757"/>
        <v>1474410</v>
      </c>
      <c r="W2235" s="64">
        <f t="shared" si="758"/>
        <v>1016868.9921771651</v>
      </c>
      <c r="X2235" s="64">
        <f t="shared" si="759"/>
        <v>840818.59186591301</v>
      </c>
      <c r="Y2235" s="64">
        <f t="shared" si="751"/>
        <v>957205</v>
      </c>
      <c r="Z2235" s="64">
        <f t="shared" si="752"/>
        <v>640409.29593295651</v>
      </c>
      <c r="AA2235" s="64">
        <f t="shared" si="760"/>
        <v>643644.52319066098</v>
      </c>
      <c r="AB2235" s="65">
        <f t="shared" si="753"/>
        <v>0.54620361835487852</v>
      </c>
      <c r="AC2235" s="66">
        <f>Z2235</f>
        <v>640409.29593295651</v>
      </c>
      <c r="AD2235" s="90" t="s">
        <v>4745</v>
      </c>
    </row>
    <row r="2236" spans="1:30" s="68" customFormat="1" ht="29.5" customHeight="1" x14ac:dyDescent="0.35">
      <c r="A2236" s="57"/>
      <c r="B2236" s="3">
        <v>10</v>
      </c>
      <c r="C2236" s="9">
        <v>4325101</v>
      </c>
      <c r="D2236" s="106" t="s">
        <v>2784</v>
      </c>
      <c r="E2236" s="107"/>
      <c r="F2236" s="4" t="s">
        <v>13</v>
      </c>
      <c r="G2236" s="58">
        <v>33613.445378151264</v>
      </c>
      <c r="H2236" s="58">
        <v>6386.5546218487398</v>
      </c>
      <c r="I2236" s="59">
        <v>40000</v>
      </c>
      <c r="J2236" s="60">
        <v>1360000</v>
      </c>
      <c r="K2236" s="60">
        <f t="shared" si="769"/>
        <v>258400</v>
      </c>
      <c r="L2236" s="61">
        <f t="shared" si="770"/>
        <v>1618400</v>
      </c>
      <c r="M2236" s="60">
        <v>1248000</v>
      </c>
      <c r="N2236" s="60">
        <f t="shared" si="771"/>
        <v>237120</v>
      </c>
      <c r="O2236" s="62">
        <f t="shared" si="772"/>
        <v>1485120</v>
      </c>
      <c r="P2236" s="58">
        <v>35630.252100840335</v>
      </c>
      <c r="Q2236" s="58">
        <v>6769.7478991596636</v>
      </c>
      <c r="R2236" s="58">
        <v>42400</v>
      </c>
      <c r="S2236" s="62"/>
      <c r="T2236" s="63">
        <f t="shared" si="750"/>
        <v>40000</v>
      </c>
      <c r="U2236" s="63">
        <f t="shared" si="756"/>
        <v>1047840</v>
      </c>
      <c r="V2236" s="63">
        <f t="shared" si="757"/>
        <v>1485120</v>
      </c>
      <c r="W2236" s="64">
        <f t="shared" si="758"/>
        <v>458109.32904834306</v>
      </c>
      <c r="X2236" s="64">
        <f t="shared" si="759"/>
        <v>114106.44554789567</v>
      </c>
      <c r="Y2236" s="64">
        <f t="shared" si="751"/>
        <v>762560</v>
      </c>
      <c r="Z2236" s="64">
        <f t="shared" si="752"/>
        <v>77053.22277394784</v>
      </c>
      <c r="AA2236" s="64">
        <f t="shared" si="760"/>
        <v>875355.35001506668</v>
      </c>
      <c r="AB2236" s="65">
        <f t="shared" si="753"/>
        <v>0.83539027906461549</v>
      </c>
      <c r="AC2236" s="66">
        <f>X2236</f>
        <v>114106.44554789567</v>
      </c>
      <c r="AD2236" s="88" t="s">
        <v>4740</v>
      </c>
    </row>
    <row r="2237" spans="1:30" s="68" customFormat="1" ht="29.5" customHeight="1" x14ac:dyDescent="0.35">
      <c r="A2237" s="57"/>
      <c r="B2237" s="3">
        <v>11</v>
      </c>
      <c r="C2237" s="9">
        <v>4325101</v>
      </c>
      <c r="D2237" s="106" t="s">
        <v>2785</v>
      </c>
      <c r="E2237" s="107"/>
      <c r="F2237" s="4" t="s">
        <v>13</v>
      </c>
      <c r="G2237" s="58">
        <v>42016.806722689078</v>
      </c>
      <c r="H2237" s="58">
        <v>7983.1932773109247</v>
      </c>
      <c r="I2237" s="59">
        <v>50000</v>
      </c>
      <c r="J2237" s="60">
        <v>851000</v>
      </c>
      <c r="K2237" s="60">
        <f t="shared" si="769"/>
        <v>161690</v>
      </c>
      <c r="L2237" s="61">
        <f t="shared" si="770"/>
        <v>1012690</v>
      </c>
      <c r="M2237" s="60">
        <v>774000</v>
      </c>
      <c r="N2237" s="60">
        <f t="shared" si="771"/>
        <v>147060</v>
      </c>
      <c r="O2237" s="62">
        <f t="shared" si="772"/>
        <v>921060</v>
      </c>
      <c r="P2237" s="58">
        <v>43277.310924369747</v>
      </c>
      <c r="Q2237" s="58">
        <v>8222.6890756302528</v>
      </c>
      <c r="R2237" s="58">
        <v>51500</v>
      </c>
      <c r="S2237" s="62"/>
      <c r="T2237" s="63">
        <f t="shared" si="750"/>
        <v>50000</v>
      </c>
      <c r="U2237" s="63">
        <f t="shared" si="756"/>
        <v>661250</v>
      </c>
      <c r="V2237" s="63">
        <f t="shared" si="757"/>
        <v>921060</v>
      </c>
      <c r="W2237" s="64">
        <f t="shared" si="758"/>
        <v>359952.18647398503</v>
      </c>
      <c r="X2237" s="64">
        <f t="shared" si="759"/>
        <v>135911.57827938633</v>
      </c>
      <c r="Y2237" s="64">
        <f t="shared" si="751"/>
        <v>485530</v>
      </c>
      <c r="Z2237" s="64">
        <f t="shared" si="752"/>
        <v>92955.789139693166</v>
      </c>
      <c r="AA2237" s="64">
        <f t="shared" si="760"/>
        <v>531336.93274606834</v>
      </c>
      <c r="AB2237" s="65">
        <f t="shared" si="753"/>
        <v>0.80353411379367612</v>
      </c>
      <c r="AC2237" s="66">
        <f>X2237</f>
        <v>135911.57827938633</v>
      </c>
      <c r="AD2237" s="88" t="s">
        <v>4740</v>
      </c>
    </row>
    <row r="2238" spans="1:30" s="68" customFormat="1" ht="29.5" customHeight="1" x14ac:dyDescent="0.35">
      <c r="A2238" s="57"/>
      <c r="B2238" s="3">
        <v>12</v>
      </c>
      <c r="C2238" s="9">
        <v>4325101</v>
      </c>
      <c r="D2238" s="106" t="s">
        <v>2786</v>
      </c>
      <c r="E2238" s="107"/>
      <c r="F2238" s="4" t="s">
        <v>13</v>
      </c>
      <c r="G2238" s="58">
        <v>285714.28571428574</v>
      </c>
      <c r="H2238" s="58">
        <v>54285.71428571429</v>
      </c>
      <c r="I2238" s="59">
        <v>340000</v>
      </c>
      <c r="J2238" s="60">
        <v>1001000</v>
      </c>
      <c r="K2238" s="60">
        <f t="shared" si="769"/>
        <v>190190</v>
      </c>
      <c r="L2238" s="61">
        <f t="shared" si="770"/>
        <v>1191190</v>
      </c>
      <c r="M2238" s="60">
        <v>910000</v>
      </c>
      <c r="N2238" s="60">
        <f t="shared" si="771"/>
        <v>172900</v>
      </c>
      <c r="O2238" s="62">
        <f t="shared" si="772"/>
        <v>1082900</v>
      </c>
      <c r="P2238" s="58">
        <v>302857.1428571429</v>
      </c>
      <c r="Q2238" s="58">
        <v>57542.857142857152</v>
      </c>
      <c r="R2238" s="58">
        <v>360400.00000000006</v>
      </c>
      <c r="S2238" s="62"/>
      <c r="T2238" s="63">
        <f t="shared" si="750"/>
        <v>340000</v>
      </c>
      <c r="U2238" s="63">
        <f t="shared" si="756"/>
        <v>871363.33333333337</v>
      </c>
      <c r="V2238" s="63">
        <f t="shared" si="757"/>
        <v>1082900</v>
      </c>
      <c r="W2238" s="64">
        <f t="shared" si="758"/>
        <v>759771.09989081288</v>
      </c>
      <c r="X2238" s="64">
        <f t="shared" si="759"/>
        <v>637738.91317926289</v>
      </c>
      <c r="Y2238" s="64">
        <f t="shared" si="751"/>
        <v>711450</v>
      </c>
      <c r="Z2238" s="64">
        <f t="shared" si="752"/>
        <v>488869.45658963145</v>
      </c>
      <c r="AA2238" s="64">
        <f t="shared" si="760"/>
        <v>463348.59990436275</v>
      </c>
      <c r="AB2238" s="65">
        <f t="shared" si="753"/>
        <v>0.53175131679211052</v>
      </c>
      <c r="AC2238" s="66">
        <f>Z2238</f>
        <v>488869.45658963145</v>
      </c>
      <c r="AD2238" s="90" t="s">
        <v>4745</v>
      </c>
    </row>
    <row r="2239" spans="1:30" s="68" customFormat="1" ht="29.5" customHeight="1" x14ac:dyDescent="0.35">
      <c r="A2239" s="57"/>
      <c r="B2239" s="3">
        <v>13</v>
      </c>
      <c r="C2239" s="9">
        <v>4325101</v>
      </c>
      <c r="D2239" s="106" t="s">
        <v>2787</v>
      </c>
      <c r="E2239" s="107"/>
      <c r="F2239" s="4" t="s">
        <v>13</v>
      </c>
      <c r="G2239" s="58">
        <v>210084.03361344538</v>
      </c>
      <c r="H2239" s="58">
        <v>39915.966386554624</v>
      </c>
      <c r="I2239" s="59">
        <v>250000</v>
      </c>
      <c r="J2239" s="60">
        <v>753000</v>
      </c>
      <c r="K2239" s="60">
        <f t="shared" si="769"/>
        <v>143070</v>
      </c>
      <c r="L2239" s="61">
        <f t="shared" si="770"/>
        <v>896070</v>
      </c>
      <c r="M2239" s="60">
        <v>691000</v>
      </c>
      <c r="N2239" s="60">
        <f t="shared" si="771"/>
        <v>131290</v>
      </c>
      <c r="O2239" s="62">
        <f t="shared" si="772"/>
        <v>822290</v>
      </c>
      <c r="P2239" s="58">
        <v>218487.3949579832</v>
      </c>
      <c r="Q2239" s="58">
        <v>41512.60504201681</v>
      </c>
      <c r="R2239" s="58">
        <v>260000</v>
      </c>
      <c r="S2239" s="62"/>
      <c r="T2239" s="63">
        <f t="shared" si="750"/>
        <v>250000</v>
      </c>
      <c r="U2239" s="63">
        <f t="shared" si="756"/>
        <v>656120</v>
      </c>
      <c r="V2239" s="63">
        <f t="shared" si="757"/>
        <v>822290</v>
      </c>
      <c r="W2239" s="64">
        <f t="shared" si="758"/>
        <v>568986.96650207054</v>
      </c>
      <c r="X2239" s="64">
        <f t="shared" si="759"/>
        <v>473776.45646400173</v>
      </c>
      <c r="Y2239" s="64">
        <f t="shared" si="751"/>
        <v>536145</v>
      </c>
      <c r="Z2239" s="64">
        <f t="shared" si="752"/>
        <v>361888.22823200084</v>
      </c>
      <c r="AA2239" s="64">
        <f t="shared" si="760"/>
        <v>353639.59464403871</v>
      </c>
      <c r="AB2239" s="65">
        <f t="shared" si="753"/>
        <v>0.53898615290501539</v>
      </c>
      <c r="AC2239" s="66">
        <f>Z2239</f>
        <v>361888.22823200084</v>
      </c>
      <c r="AD2239" s="90" t="s">
        <v>4745</v>
      </c>
    </row>
    <row r="2240" spans="1:30" s="68" customFormat="1" ht="29.5" customHeight="1" x14ac:dyDescent="0.35">
      <c r="A2240" s="57"/>
      <c r="B2240" s="3">
        <v>14</v>
      </c>
      <c r="C2240" s="9">
        <v>4325101</v>
      </c>
      <c r="D2240" s="106" t="s">
        <v>2788</v>
      </c>
      <c r="E2240" s="107"/>
      <c r="F2240" s="4" t="s">
        <v>13</v>
      </c>
      <c r="G2240" s="58">
        <v>84800</v>
      </c>
      <c r="H2240" s="58">
        <v>16112</v>
      </c>
      <c r="I2240" s="59">
        <v>100912</v>
      </c>
      <c r="J2240" s="60">
        <v>1279000</v>
      </c>
      <c r="K2240" s="60">
        <f t="shared" si="769"/>
        <v>243010</v>
      </c>
      <c r="L2240" s="61">
        <f t="shared" si="770"/>
        <v>1522010</v>
      </c>
      <c r="M2240" s="60">
        <v>1185000</v>
      </c>
      <c r="N2240" s="60">
        <f t="shared" si="771"/>
        <v>225150</v>
      </c>
      <c r="O2240" s="62">
        <f t="shared" si="772"/>
        <v>1410150</v>
      </c>
      <c r="P2240" s="58">
        <v>87344</v>
      </c>
      <c r="Q2240" s="58">
        <v>16595.36</v>
      </c>
      <c r="R2240" s="58">
        <v>103939.36</v>
      </c>
      <c r="S2240" s="62"/>
      <c r="T2240" s="63">
        <f t="shared" si="750"/>
        <v>100912</v>
      </c>
      <c r="U2240" s="63">
        <f t="shared" si="756"/>
        <v>1011024</v>
      </c>
      <c r="V2240" s="63">
        <f t="shared" si="757"/>
        <v>1410150</v>
      </c>
      <c r="W2240" s="64">
        <f t="shared" si="758"/>
        <v>600539.91351009498</v>
      </c>
      <c r="X2240" s="64">
        <f t="shared" si="759"/>
        <v>266056.6389777069</v>
      </c>
      <c r="Y2240" s="64">
        <f t="shared" si="751"/>
        <v>755531</v>
      </c>
      <c r="Z2240" s="64">
        <f t="shared" si="752"/>
        <v>183484.31948885345</v>
      </c>
      <c r="AA2240" s="64">
        <f t="shared" si="760"/>
        <v>790162.04306964786</v>
      </c>
      <c r="AB2240" s="65">
        <f t="shared" si="753"/>
        <v>0.78154627691295941</v>
      </c>
      <c r="AC2240" s="66">
        <f>X2240</f>
        <v>266056.6389777069</v>
      </c>
      <c r="AD2240" s="88" t="s">
        <v>4740</v>
      </c>
    </row>
    <row r="2241" spans="1:30" s="68" customFormat="1" ht="29.5" customHeight="1" x14ac:dyDescent="0.35">
      <c r="A2241" s="57"/>
      <c r="B2241" s="3">
        <v>15</v>
      </c>
      <c r="C2241" s="9">
        <v>4325101</v>
      </c>
      <c r="D2241" s="106" t="s">
        <v>2789</v>
      </c>
      <c r="E2241" s="107"/>
      <c r="F2241" s="4" t="s">
        <v>13</v>
      </c>
      <c r="G2241" s="58">
        <v>235294.11764705883</v>
      </c>
      <c r="H2241" s="58">
        <v>44705.882352941175</v>
      </c>
      <c r="I2241" s="59">
        <v>280000</v>
      </c>
      <c r="J2241" s="60">
        <v>1293000</v>
      </c>
      <c r="K2241" s="60">
        <f t="shared" si="769"/>
        <v>245670</v>
      </c>
      <c r="L2241" s="61">
        <f t="shared" si="770"/>
        <v>1538670</v>
      </c>
      <c r="M2241" s="60">
        <v>1187000</v>
      </c>
      <c r="N2241" s="60">
        <f t="shared" si="771"/>
        <v>225530</v>
      </c>
      <c r="O2241" s="62">
        <f t="shared" si="772"/>
        <v>1412530</v>
      </c>
      <c r="P2241" s="58">
        <v>247058.82352941178</v>
      </c>
      <c r="Q2241" s="58">
        <v>46941.176470588238</v>
      </c>
      <c r="R2241" s="58">
        <v>294000</v>
      </c>
      <c r="S2241" s="62"/>
      <c r="T2241" s="63">
        <f t="shared" si="750"/>
        <v>280000</v>
      </c>
      <c r="U2241" s="63">
        <f t="shared" si="756"/>
        <v>1077066.6666666667</v>
      </c>
      <c r="V2241" s="63">
        <f t="shared" si="757"/>
        <v>1412530</v>
      </c>
      <c r="W2241" s="64">
        <f t="shared" si="758"/>
        <v>847423.29710326158</v>
      </c>
      <c r="X2241" s="64">
        <f t="shared" si="759"/>
        <v>608606.90990839666</v>
      </c>
      <c r="Y2241" s="64">
        <f t="shared" si="751"/>
        <v>846265</v>
      </c>
      <c r="Z2241" s="64">
        <f t="shared" si="752"/>
        <v>444303.45495419833</v>
      </c>
      <c r="AA2241" s="64">
        <f t="shared" si="760"/>
        <v>693155.30599810986</v>
      </c>
      <c r="AB2241" s="65">
        <f t="shared" si="753"/>
        <v>0.64355840492520722</v>
      </c>
      <c r="AC2241" s="66">
        <f>Z2241</f>
        <v>444303.45495419833</v>
      </c>
      <c r="AD2241" s="90" t="s">
        <v>4745</v>
      </c>
    </row>
    <row r="2242" spans="1:30" s="68" customFormat="1" ht="29.5" customHeight="1" x14ac:dyDescent="0.35">
      <c r="A2242" s="57"/>
      <c r="B2242" s="3">
        <v>16</v>
      </c>
      <c r="C2242" s="9">
        <v>4325101</v>
      </c>
      <c r="D2242" s="106" t="s">
        <v>2790</v>
      </c>
      <c r="E2242" s="107"/>
      <c r="F2242" s="4" t="s">
        <v>13</v>
      </c>
      <c r="G2242" s="58">
        <v>462184.87394957984</v>
      </c>
      <c r="H2242" s="58">
        <v>87815.126050420164</v>
      </c>
      <c r="I2242" s="59">
        <v>550000</v>
      </c>
      <c r="J2242" s="60">
        <v>1457000</v>
      </c>
      <c r="K2242" s="60">
        <f t="shared" si="769"/>
        <v>276830</v>
      </c>
      <c r="L2242" s="61">
        <f t="shared" si="770"/>
        <v>1733830</v>
      </c>
      <c r="M2242" s="60">
        <v>1337000</v>
      </c>
      <c r="N2242" s="60">
        <f t="shared" si="771"/>
        <v>254030</v>
      </c>
      <c r="O2242" s="62">
        <f t="shared" si="772"/>
        <v>1591030</v>
      </c>
      <c r="P2242" s="58">
        <v>476050.42016806727</v>
      </c>
      <c r="Q2242" s="58">
        <v>90449.579831932788</v>
      </c>
      <c r="R2242" s="58">
        <v>566500</v>
      </c>
      <c r="S2242" s="62"/>
      <c r="T2242" s="63">
        <f t="shared" si="750"/>
        <v>550000</v>
      </c>
      <c r="U2242" s="63">
        <f t="shared" si="756"/>
        <v>1291620</v>
      </c>
      <c r="V2242" s="63">
        <f t="shared" si="757"/>
        <v>1591030</v>
      </c>
      <c r="W2242" s="64">
        <f t="shared" si="758"/>
        <v>1149077.1549622456</v>
      </c>
      <c r="X2242" s="64">
        <f t="shared" si="759"/>
        <v>992239.59733889333</v>
      </c>
      <c r="Y2242" s="64">
        <f t="shared" si="751"/>
        <v>1070515</v>
      </c>
      <c r="Z2242" s="64">
        <f t="shared" si="752"/>
        <v>771119.79866944673</v>
      </c>
      <c r="AA2242" s="64">
        <f t="shared" si="760"/>
        <v>646218.32866299921</v>
      </c>
      <c r="AB2242" s="65">
        <f t="shared" si="753"/>
        <v>0.50031613683823351</v>
      </c>
      <c r="AC2242" s="66">
        <f t="shared" ref="AC2242:AC2243" si="775">Z2242</f>
        <v>771119.79866944673</v>
      </c>
      <c r="AD2242" s="90" t="s">
        <v>4745</v>
      </c>
    </row>
    <row r="2243" spans="1:30" s="68" customFormat="1" ht="29.5" customHeight="1" x14ac:dyDescent="0.35">
      <c r="A2243" s="57"/>
      <c r="B2243" s="3">
        <v>17</v>
      </c>
      <c r="C2243" s="9">
        <v>4325101</v>
      </c>
      <c r="D2243" s="106" t="s">
        <v>2791</v>
      </c>
      <c r="E2243" s="107"/>
      <c r="F2243" s="4" t="s">
        <v>13</v>
      </c>
      <c r="G2243" s="58">
        <v>462184.87394957984</v>
      </c>
      <c r="H2243" s="58">
        <v>87815.126050420164</v>
      </c>
      <c r="I2243" s="59">
        <v>550000</v>
      </c>
      <c r="J2243" s="60">
        <v>1485000</v>
      </c>
      <c r="K2243" s="60">
        <f t="shared" si="769"/>
        <v>282150</v>
      </c>
      <c r="L2243" s="61">
        <f t="shared" si="770"/>
        <v>1767150</v>
      </c>
      <c r="M2243" s="60">
        <v>1363000</v>
      </c>
      <c r="N2243" s="60">
        <f t="shared" si="771"/>
        <v>258970</v>
      </c>
      <c r="O2243" s="62">
        <f t="shared" si="772"/>
        <v>1621970</v>
      </c>
      <c r="P2243" s="58">
        <v>485294.11764705885</v>
      </c>
      <c r="Q2243" s="58">
        <v>92205.882352941189</v>
      </c>
      <c r="R2243" s="58">
        <v>577500</v>
      </c>
      <c r="S2243" s="62"/>
      <c r="T2243" s="63">
        <f t="shared" si="750"/>
        <v>550000</v>
      </c>
      <c r="U2243" s="63">
        <f t="shared" si="756"/>
        <v>1313040</v>
      </c>
      <c r="V2243" s="63">
        <f t="shared" si="757"/>
        <v>1621970</v>
      </c>
      <c r="W2243" s="64">
        <f t="shared" si="758"/>
        <v>1163839.1814370314</v>
      </c>
      <c r="X2243" s="64">
        <f t="shared" si="759"/>
        <v>999800.38932832505</v>
      </c>
      <c r="Y2243" s="64">
        <f t="shared" si="751"/>
        <v>1085985</v>
      </c>
      <c r="Z2243" s="64">
        <f t="shared" si="752"/>
        <v>774900.19466416258</v>
      </c>
      <c r="AA2243" s="64">
        <f t="shared" si="760"/>
        <v>664787.06312623143</v>
      </c>
      <c r="AB2243" s="65">
        <f t="shared" si="753"/>
        <v>0.50629612435739313</v>
      </c>
      <c r="AC2243" s="66">
        <f t="shared" si="775"/>
        <v>774900.19466416258</v>
      </c>
      <c r="AD2243" s="90" t="s">
        <v>4745</v>
      </c>
    </row>
    <row r="2244" spans="1:30" s="68" customFormat="1" ht="29.5" customHeight="1" x14ac:dyDescent="0.35">
      <c r="A2244" s="57"/>
      <c r="B2244" s="3">
        <v>18</v>
      </c>
      <c r="C2244" s="9">
        <v>4325101</v>
      </c>
      <c r="D2244" s="106" t="s">
        <v>2792</v>
      </c>
      <c r="E2244" s="107"/>
      <c r="F2244" s="4" t="s">
        <v>13</v>
      </c>
      <c r="G2244" s="58">
        <v>1531000</v>
      </c>
      <c r="H2244" s="58">
        <v>290890</v>
      </c>
      <c r="I2244" s="59">
        <v>1821890</v>
      </c>
      <c r="J2244" s="60">
        <v>1183000</v>
      </c>
      <c r="K2244" s="60">
        <f t="shared" si="769"/>
        <v>224770</v>
      </c>
      <c r="L2244" s="61">
        <f t="shared" si="770"/>
        <v>1407770</v>
      </c>
      <c r="M2244" s="60">
        <v>1086000</v>
      </c>
      <c r="N2244" s="60">
        <f t="shared" si="771"/>
        <v>206340</v>
      </c>
      <c r="O2244" s="62">
        <f t="shared" si="772"/>
        <v>1292340</v>
      </c>
      <c r="P2244" s="58">
        <v>1592240.0000000002</v>
      </c>
      <c r="Q2244" s="58">
        <v>302525.60000000003</v>
      </c>
      <c r="R2244" s="58">
        <v>1894765.6000000003</v>
      </c>
      <c r="S2244" s="62"/>
      <c r="T2244" s="63">
        <f t="shared" si="750"/>
        <v>1292340</v>
      </c>
      <c r="U2244" s="63">
        <f t="shared" si="756"/>
        <v>1507333.3333333333</v>
      </c>
      <c r="V2244" s="63">
        <f t="shared" si="757"/>
        <v>1407770</v>
      </c>
      <c r="W2244" s="64">
        <f t="shared" si="758"/>
        <v>1490997.3843937011</v>
      </c>
      <c r="X2244" s="64">
        <f t="shared" si="759"/>
        <v>1475641.5509216306</v>
      </c>
      <c r="Y2244" s="64">
        <f t="shared" si="751"/>
        <v>1350055</v>
      </c>
      <c r="Z2244" s="64">
        <f t="shared" si="752"/>
        <v>1383990.7754608153</v>
      </c>
      <c r="AA2244" s="64">
        <f t="shared" si="760"/>
        <v>278460.84757705795</v>
      </c>
      <c r="AB2244" s="65">
        <f t="shared" si="753"/>
        <v>0.18473740440760147</v>
      </c>
      <c r="AC2244" s="66">
        <f>T2244</f>
        <v>1292340</v>
      </c>
      <c r="AD2244" s="67" t="s">
        <v>4739</v>
      </c>
    </row>
    <row r="2245" spans="1:30" s="68" customFormat="1" ht="29.5" customHeight="1" x14ac:dyDescent="0.35">
      <c r="A2245" s="57"/>
      <c r="B2245" s="3">
        <v>19</v>
      </c>
      <c r="C2245" s="9">
        <v>4325101</v>
      </c>
      <c r="D2245" s="106" t="s">
        <v>2793</v>
      </c>
      <c r="E2245" s="107"/>
      <c r="F2245" s="4" t="s">
        <v>13</v>
      </c>
      <c r="G2245" s="58">
        <v>294117.64705882355</v>
      </c>
      <c r="H2245" s="58">
        <v>55882.352941176476</v>
      </c>
      <c r="I2245" s="59">
        <v>350000</v>
      </c>
      <c r="J2245" s="60">
        <v>1158000</v>
      </c>
      <c r="K2245" s="60">
        <f t="shared" si="769"/>
        <v>220020</v>
      </c>
      <c r="L2245" s="61">
        <f t="shared" si="770"/>
        <v>1378020</v>
      </c>
      <c r="M2245" s="60">
        <v>1063000</v>
      </c>
      <c r="N2245" s="60">
        <f t="shared" si="771"/>
        <v>201970</v>
      </c>
      <c r="O2245" s="62">
        <f t="shared" si="772"/>
        <v>1264970</v>
      </c>
      <c r="P2245" s="58">
        <v>302941.17647058825</v>
      </c>
      <c r="Q2245" s="58">
        <v>57558.823529411769</v>
      </c>
      <c r="R2245" s="58">
        <v>360500</v>
      </c>
      <c r="S2245" s="62"/>
      <c r="T2245" s="63">
        <f t="shared" si="750"/>
        <v>350000</v>
      </c>
      <c r="U2245" s="63">
        <f t="shared" si="756"/>
        <v>997663.33333333337</v>
      </c>
      <c r="V2245" s="63">
        <f t="shared" si="757"/>
        <v>1264970</v>
      </c>
      <c r="W2245" s="64">
        <f t="shared" si="758"/>
        <v>848140.75079940597</v>
      </c>
      <c r="X2245" s="64">
        <f t="shared" si="759"/>
        <v>685972.31925429741</v>
      </c>
      <c r="Y2245" s="64">
        <f t="shared" si="751"/>
        <v>807485</v>
      </c>
      <c r="Z2245" s="64">
        <f t="shared" si="752"/>
        <v>517986.15962714871</v>
      </c>
      <c r="AA2245" s="64">
        <f t="shared" si="760"/>
        <v>563733.90942299471</v>
      </c>
      <c r="AB2245" s="65">
        <f t="shared" si="753"/>
        <v>0.56505425286051203</v>
      </c>
      <c r="AC2245" s="66">
        <f>Z2245</f>
        <v>517986.15962714871</v>
      </c>
      <c r="AD2245" s="90" t="s">
        <v>4745</v>
      </c>
    </row>
    <row r="2246" spans="1:30" s="68" customFormat="1" ht="29.5" customHeight="1" x14ac:dyDescent="0.35">
      <c r="A2246" s="57"/>
      <c r="B2246" s="3">
        <v>20</v>
      </c>
      <c r="C2246" s="9">
        <v>4325101</v>
      </c>
      <c r="D2246" s="106" t="s">
        <v>2794</v>
      </c>
      <c r="E2246" s="107"/>
      <c r="F2246" s="4" t="s">
        <v>13</v>
      </c>
      <c r="G2246" s="58">
        <v>508000</v>
      </c>
      <c r="H2246" s="58">
        <v>96520</v>
      </c>
      <c r="I2246" s="59">
        <v>604520</v>
      </c>
      <c r="J2246" s="60">
        <v>596000</v>
      </c>
      <c r="K2246" s="60">
        <f t="shared" si="769"/>
        <v>113240</v>
      </c>
      <c r="L2246" s="61">
        <f t="shared" si="770"/>
        <v>709240</v>
      </c>
      <c r="M2246" s="60">
        <v>552000</v>
      </c>
      <c r="N2246" s="60">
        <f t="shared" si="771"/>
        <v>104880</v>
      </c>
      <c r="O2246" s="62">
        <f t="shared" si="772"/>
        <v>656880</v>
      </c>
      <c r="P2246" s="58">
        <v>523240</v>
      </c>
      <c r="Q2246" s="58">
        <v>99415.6</v>
      </c>
      <c r="R2246" s="58">
        <v>622655.6</v>
      </c>
      <c r="S2246" s="62"/>
      <c r="T2246" s="63">
        <f t="shared" si="750"/>
        <v>604520</v>
      </c>
      <c r="U2246" s="63">
        <f t="shared" si="756"/>
        <v>656880</v>
      </c>
      <c r="V2246" s="63">
        <f t="shared" si="757"/>
        <v>656880</v>
      </c>
      <c r="W2246" s="64">
        <f t="shared" si="758"/>
        <v>655485.83538361802</v>
      </c>
      <c r="X2246" s="64">
        <f t="shared" si="759"/>
        <v>654091.6791496377</v>
      </c>
      <c r="Y2246" s="64">
        <f t="shared" si="751"/>
        <v>630700</v>
      </c>
      <c r="Z2246" s="64">
        <f t="shared" si="752"/>
        <v>629305.83957481885</v>
      </c>
      <c r="AA2246" s="64">
        <f t="shared" si="760"/>
        <v>52360</v>
      </c>
      <c r="AB2246" s="65">
        <f t="shared" si="753"/>
        <v>7.9710144927536225E-2</v>
      </c>
      <c r="AC2246" s="66">
        <f>T2246</f>
        <v>604520</v>
      </c>
      <c r="AD2246" s="67" t="s">
        <v>4739</v>
      </c>
    </row>
    <row r="2247" spans="1:30" s="68" customFormat="1" ht="29.5" customHeight="1" x14ac:dyDescent="0.35">
      <c r="A2247" s="57"/>
      <c r="B2247" s="3">
        <v>21</v>
      </c>
      <c r="C2247" s="9">
        <v>4325101</v>
      </c>
      <c r="D2247" s="106" t="s">
        <v>2795</v>
      </c>
      <c r="E2247" s="107"/>
      <c r="F2247" s="4" t="s">
        <v>13</v>
      </c>
      <c r="G2247" s="58">
        <v>100840.33613445378</v>
      </c>
      <c r="H2247" s="58">
        <v>19159.663865546219</v>
      </c>
      <c r="I2247" s="59">
        <v>120000</v>
      </c>
      <c r="J2247" s="60">
        <v>1164000</v>
      </c>
      <c r="K2247" s="60">
        <f t="shared" si="769"/>
        <v>221160</v>
      </c>
      <c r="L2247" s="61">
        <f t="shared" si="770"/>
        <v>1385160</v>
      </c>
      <c r="M2247" s="60">
        <v>1078000</v>
      </c>
      <c r="N2247" s="60">
        <f t="shared" si="771"/>
        <v>204820</v>
      </c>
      <c r="O2247" s="62">
        <f t="shared" si="772"/>
        <v>1282820</v>
      </c>
      <c r="P2247" s="58">
        <v>106890.75630252101</v>
      </c>
      <c r="Q2247" s="58">
        <v>20309.243697478993</v>
      </c>
      <c r="R2247" s="58">
        <v>127200</v>
      </c>
      <c r="S2247" s="62"/>
      <c r="T2247" s="63">
        <f t="shared" si="750"/>
        <v>120000</v>
      </c>
      <c r="U2247" s="63">
        <f t="shared" si="756"/>
        <v>929326.66666666663</v>
      </c>
      <c r="V2247" s="63">
        <f t="shared" si="757"/>
        <v>1282820</v>
      </c>
      <c r="W2247" s="64">
        <f t="shared" si="758"/>
        <v>597423.50206740689</v>
      </c>
      <c r="X2247" s="64">
        <f t="shared" si="759"/>
        <v>305039.11856670253</v>
      </c>
      <c r="Y2247" s="64">
        <f t="shared" si="751"/>
        <v>701410</v>
      </c>
      <c r="Z2247" s="64">
        <f t="shared" si="752"/>
        <v>212519.55928335126</v>
      </c>
      <c r="AA2247" s="64">
        <f t="shared" si="760"/>
        <v>702762.83974989259</v>
      </c>
      <c r="AB2247" s="65">
        <f t="shared" si="753"/>
        <v>0.75620647180025602</v>
      </c>
      <c r="AC2247" s="66">
        <f>X2247</f>
        <v>305039.11856670253</v>
      </c>
      <c r="AD2247" s="88" t="s">
        <v>4740</v>
      </c>
    </row>
    <row r="2248" spans="1:30" s="68" customFormat="1" ht="29.5" customHeight="1" x14ac:dyDescent="0.35">
      <c r="A2248" s="57"/>
      <c r="B2248" s="3">
        <v>22</v>
      </c>
      <c r="C2248" s="9">
        <v>4325101</v>
      </c>
      <c r="D2248" s="106" t="s">
        <v>2796</v>
      </c>
      <c r="E2248" s="107"/>
      <c r="F2248" s="4" t="s">
        <v>13</v>
      </c>
      <c r="G2248" s="58">
        <v>1766000</v>
      </c>
      <c r="H2248" s="58">
        <v>335540</v>
      </c>
      <c r="I2248" s="59">
        <v>2101540</v>
      </c>
      <c r="J2248" s="60">
        <v>1203000</v>
      </c>
      <c r="K2248" s="60">
        <f t="shared" si="769"/>
        <v>228570</v>
      </c>
      <c r="L2248" s="61">
        <f t="shared" si="770"/>
        <v>1431570</v>
      </c>
      <c r="M2248" s="60">
        <v>1104000</v>
      </c>
      <c r="N2248" s="60">
        <f t="shared" si="771"/>
        <v>209760</v>
      </c>
      <c r="O2248" s="62">
        <f t="shared" si="772"/>
        <v>1313760</v>
      </c>
      <c r="P2248" s="58">
        <v>1818980.0000000002</v>
      </c>
      <c r="Q2248" s="58">
        <v>345606.20000000007</v>
      </c>
      <c r="R2248" s="58">
        <v>2164586.2000000002</v>
      </c>
      <c r="S2248" s="62"/>
      <c r="T2248" s="63">
        <f t="shared" si="750"/>
        <v>1313760</v>
      </c>
      <c r="U2248" s="63">
        <f t="shared" si="756"/>
        <v>1615623.3333333333</v>
      </c>
      <c r="V2248" s="63">
        <f t="shared" si="757"/>
        <v>1431570</v>
      </c>
      <c r="W2248" s="64">
        <f t="shared" si="758"/>
        <v>1581085.7629952021</v>
      </c>
      <c r="X2248" s="64">
        <f t="shared" si="759"/>
        <v>1549947.5734551784</v>
      </c>
      <c r="Y2248" s="64">
        <f t="shared" si="751"/>
        <v>1372665</v>
      </c>
      <c r="Z2248" s="64">
        <f t="shared" si="752"/>
        <v>1431853.7867275891</v>
      </c>
      <c r="AA2248" s="64">
        <f t="shared" si="760"/>
        <v>424918.87959154451</v>
      </c>
      <c r="AB2248" s="65">
        <f t="shared" si="753"/>
        <v>0.2630061542345129</v>
      </c>
      <c r="AC2248" s="66">
        <f>T2248</f>
        <v>1313760</v>
      </c>
      <c r="AD2248" s="67" t="s">
        <v>4739</v>
      </c>
    </row>
    <row r="2249" spans="1:30" s="68" customFormat="1" ht="29.5" customHeight="1" x14ac:dyDescent="0.35">
      <c r="A2249" s="57"/>
      <c r="B2249" s="3">
        <v>23</v>
      </c>
      <c r="C2249" s="9">
        <v>4325101</v>
      </c>
      <c r="D2249" s="106" t="s">
        <v>2797</v>
      </c>
      <c r="E2249" s="107"/>
      <c r="F2249" s="4" t="s">
        <v>13</v>
      </c>
      <c r="G2249" s="58">
        <v>319327.731092437</v>
      </c>
      <c r="H2249" s="58">
        <v>60672.268907563033</v>
      </c>
      <c r="I2249" s="59">
        <v>380000</v>
      </c>
      <c r="J2249" s="60">
        <v>987000</v>
      </c>
      <c r="K2249" s="60">
        <f t="shared" si="769"/>
        <v>187530</v>
      </c>
      <c r="L2249" s="61">
        <f t="shared" si="770"/>
        <v>1174530</v>
      </c>
      <c r="M2249" s="60">
        <v>906000</v>
      </c>
      <c r="N2249" s="60">
        <f t="shared" si="771"/>
        <v>172140</v>
      </c>
      <c r="O2249" s="62">
        <f t="shared" si="772"/>
        <v>1078140</v>
      </c>
      <c r="P2249" s="58">
        <v>338487.39495798323</v>
      </c>
      <c r="Q2249" s="58">
        <v>64312.60504201681</v>
      </c>
      <c r="R2249" s="58">
        <v>402800.00000000006</v>
      </c>
      <c r="S2249" s="62"/>
      <c r="T2249" s="63">
        <f t="shared" si="750"/>
        <v>380000</v>
      </c>
      <c r="U2249" s="63">
        <f t="shared" si="756"/>
        <v>877556.66666666663</v>
      </c>
      <c r="V2249" s="63">
        <f t="shared" si="757"/>
        <v>1078140</v>
      </c>
      <c r="W2249" s="64">
        <f t="shared" si="758"/>
        <v>783623.80984728434</v>
      </c>
      <c r="X2249" s="64">
        <f t="shared" si="759"/>
        <v>680193.96117055742</v>
      </c>
      <c r="Y2249" s="64">
        <f t="shared" si="751"/>
        <v>729070</v>
      </c>
      <c r="Z2249" s="64">
        <f t="shared" si="752"/>
        <v>530096.98058527871</v>
      </c>
      <c r="AA2249" s="64">
        <f t="shared" si="760"/>
        <v>433583.59682226594</v>
      </c>
      <c r="AB2249" s="65">
        <f t="shared" si="753"/>
        <v>0.49408045462089739</v>
      </c>
      <c r="AC2249" s="66">
        <f>Z2249</f>
        <v>530096.98058527871</v>
      </c>
      <c r="AD2249" s="90" t="s">
        <v>4745</v>
      </c>
    </row>
    <row r="2250" spans="1:30" s="68" customFormat="1" ht="29.5" customHeight="1" x14ac:dyDescent="0.35">
      <c r="A2250" s="57"/>
      <c r="B2250" s="3">
        <v>24</v>
      </c>
      <c r="C2250" s="9">
        <v>4325101</v>
      </c>
      <c r="D2250" s="106" t="s">
        <v>2798</v>
      </c>
      <c r="E2250" s="107"/>
      <c r="F2250" s="4" t="s">
        <v>13</v>
      </c>
      <c r="G2250" s="58">
        <v>302521.00840336137</v>
      </c>
      <c r="H2250" s="58">
        <v>57478.991596638662</v>
      </c>
      <c r="I2250" s="59">
        <v>360000</v>
      </c>
      <c r="J2250" s="60">
        <v>1014000</v>
      </c>
      <c r="K2250" s="60">
        <f t="shared" si="769"/>
        <v>192660</v>
      </c>
      <c r="L2250" s="61">
        <f t="shared" si="770"/>
        <v>1206660</v>
      </c>
      <c r="M2250" s="60">
        <v>939000</v>
      </c>
      <c r="N2250" s="60">
        <f t="shared" si="771"/>
        <v>178410</v>
      </c>
      <c r="O2250" s="62">
        <f t="shared" si="772"/>
        <v>1117410</v>
      </c>
      <c r="P2250" s="58">
        <v>311596.63865546219</v>
      </c>
      <c r="Q2250" s="58">
        <v>59203.361344537814</v>
      </c>
      <c r="R2250" s="58">
        <v>370800</v>
      </c>
      <c r="S2250" s="62"/>
      <c r="T2250" s="63">
        <f t="shared" ref="T2250:T2313" si="776">MIN(I2250,L2250,O2250)</f>
        <v>360000</v>
      </c>
      <c r="U2250" s="63">
        <f t="shared" si="756"/>
        <v>894690</v>
      </c>
      <c r="V2250" s="63">
        <f t="shared" si="757"/>
        <v>1117410</v>
      </c>
      <c r="W2250" s="64">
        <f t="shared" si="758"/>
        <v>785898.85663160624</v>
      </c>
      <c r="X2250" s="64">
        <f t="shared" si="759"/>
        <v>666453.6534250495</v>
      </c>
      <c r="Y2250" s="64">
        <f t="shared" ref="Y2250:Y2313" si="777">AVERAGE(T2250,V2250)</f>
        <v>738705</v>
      </c>
      <c r="Z2250" s="64">
        <f t="shared" ref="Z2250:Z2313" si="778">AVERAGE(T2250,X2250)</f>
        <v>513226.82671252475</v>
      </c>
      <c r="AA2250" s="64">
        <f t="shared" si="760"/>
        <v>465200.42745036253</v>
      </c>
      <c r="AB2250" s="65">
        <f t="shared" ref="AB2250:AB2313" si="779">AA2250/U2250</f>
        <v>0.51995711078738172</v>
      </c>
      <c r="AC2250" s="66">
        <f>Z2250</f>
        <v>513226.82671252475</v>
      </c>
      <c r="AD2250" s="90" t="s">
        <v>4745</v>
      </c>
    </row>
    <row r="2251" spans="1:30" s="68" customFormat="1" ht="29.5" customHeight="1" x14ac:dyDescent="0.35">
      <c r="A2251" s="57"/>
      <c r="B2251" s="3">
        <v>25</v>
      </c>
      <c r="C2251" s="9">
        <v>4325101</v>
      </c>
      <c r="D2251" s="106" t="s">
        <v>2799</v>
      </c>
      <c r="E2251" s="107"/>
      <c r="F2251" s="4" t="s">
        <v>13</v>
      </c>
      <c r="G2251" s="58">
        <v>319327.731092437</v>
      </c>
      <c r="H2251" s="58">
        <v>60672.268907563033</v>
      </c>
      <c r="I2251" s="59">
        <v>380000</v>
      </c>
      <c r="J2251" s="60">
        <v>2364000</v>
      </c>
      <c r="K2251" s="60">
        <f t="shared" si="769"/>
        <v>449160</v>
      </c>
      <c r="L2251" s="61">
        <f t="shared" si="770"/>
        <v>2813160</v>
      </c>
      <c r="M2251" s="60">
        <v>2189000</v>
      </c>
      <c r="N2251" s="60">
        <f t="shared" si="771"/>
        <v>415910</v>
      </c>
      <c r="O2251" s="62">
        <f t="shared" si="772"/>
        <v>2604910</v>
      </c>
      <c r="P2251" s="58">
        <v>338487.39495798323</v>
      </c>
      <c r="Q2251" s="58">
        <v>64312.60504201681</v>
      </c>
      <c r="R2251" s="58">
        <v>402800.00000000006</v>
      </c>
      <c r="S2251" s="62"/>
      <c r="T2251" s="63">
        <f t="shared" si="776"/>
        <v>380000</v>
      </c>
      <c r="U2251" s="63">
        <f t="shared" si="756"/>
        <v>1932690</v>
      </c>
      <c r="V2251" s="63">
        <f t="shared" si="757"/>
        <v>2604910</v>
      </c>
      <c r="W2251" s="64">
        <f t="shared" si="758"/>
        <v>1406879.5526704211</v>
      </c>
      <c r="X2251" s="64">
        <f t="shared" si="759"/>
        <v>889959.07911069866</v>
      </c>
      <c r="Y2251" s="64">
        <f t="shared" si="777"/>
        <v>1492455</v>
      </c>
      <c r="Z2251" s="64">
        <f t="shared" si="778"/>
        <v>634979.53955534939</v>
      </c>
      <c r="AA2251" s="64">
        <f t="shared" si="760"/>
        <v>1348694.4400789973</v>
      </c>
      <c r="AB2251" s="65">
        <f t="shared" si="779"/>
        <v>0.69783278232877355</v>
      </c>
      <c r="AC2251" s="66">
        <f>X2251</f>
        <v>889959.07911069866</v>
      </c>
      <c r="AD2251" s="88" t="s">
        <v>4740</v>
      </c>
    </row>
    <row r="2252" spans="1:30" s="68" customFormat="1" ht="29.5" customHeight="1" x14ac:dyDescent="0.35">
      <c r="A2252" s="57"/>
      <c r="B2252" s="3">
        <v>26</v>
      </c>
      <c r="C2252" s="9">
        <v>4325101</v>
      </c>
      <c r="D2252" s="106" t="s">
        <v>2800</v>
      </c>
      <c r="E2252" s="107"/>
      <c r="F2252" s="4" t="s">
        <v>13</v>
      </c>
      <c r="G2252" s="58">
        <v>294117.64705882355</v>
      </c>
      <c r="H2252" s="58">
        <v>55882.352941176476</v>
      </c>
      <c r="I2252" s="59">
        <v>350000</v>
      </c>
      <c r="J2252" s="60">
        <v>1831000</v>
      </c>
      <c r="K2252" s="60">
        <f t="shared" si="769"/>
        <v>347890</v>
      </c>
      <c r="L2252" s="61">
        <f t="shared" si="770"/>
        <v>2178890</v>
      </c>
      <c r="M2252" s="60">
        <v>1696000</v>
      </c>
      <c r="N2252" s="60">
        <f t="shared" si="771"/>
        <v>322240</v>
      </c>
      <c r="O2252" s="62">
        <f t="shared" si="772"/>
        <v>2018240</v>
      </c>
      <c r="P2252" s="58">
        <v>308823.5294117647</v>
      </c>
      <c r="Q2252" s="58">
        <v>58676.470588235294</v>
      </c>
      <c r="R2252" s="58">
        <v>367500</v>
      </c>
      <c r="S2252" s="62"/>
      <c r="T2252" s="63">
        <f t="shared" si="776"/>
        <v>350000</v>
      </c>
      <c r="U2252" s="63">
        <f t="shared" si="756"/>
        <v>1515710</v>
      </c>
      <c r="V2252" s="63">
        <f t="shared" si="757"/>
        <v>2018240</v>
      </c>
      <c r="W2252" s="64">
        <f t="shared" si="758"/>
        <v>1154583.6055184808</v>
      </c>
      <c r="X2252" s="64">
        <f t="shared" si="759"/>
        <v>787076.5493708665</v>
      </c>
      <c r="Y2252" s="64">
        <f t="shared" si="777"/>
        <v>1184120</v>
      </c>
      <c r="Z2252" s="64">
        <f t="shared" si="778"/>
        <v>568538.27468543325</v>
      </c>
      <c r="AA2252" s="64">
        <f t="shared" si="760"/>
        <v>1012725.0163297044</v>
      </c>
      <c r="AB2252" s="65">
        <f t="shared" si="779"/>
        <v>0.66815222986567646</v>
      </c>
      <c r="AC2252" s="66">
        <f>Z2252</f>
        <v>568538.27468543325</v>
      </c>
      <c r="AD2252" s="90" t="s">
        <v>4745</v>
      </c>
    </row>
    <row r="2253" spans="1:30" s="68" customFormat="1" ht="29.5" customHeight="1" x14ac:dyDescent="0.35">
      <c r="A2253" s="57"/>
      <c r="B2253" s="3">
        <v>27</v>
      </c>
      <c r="C2253" s="9">
        <v>4325101</v>
      </c>
      <c r="D2253" s="106" t="s">
        <v>2801</v>
      </c>
      <c r="E2253" s="107"/>
      <c r="F2253" s="4" t="s">
        <v>13</v>
      </c>
      <c r="G2253" s="58">
        <v>605042.01680672274</v>
      </c>
      <c r="H2253" s="58">
        <v>114957.98319327732</v>
      </c>
      <c r="I2253" s="59">
        <v>720000</v>
      </c>
      <c r="J2253" s="60">
        <v>562000</v>
      </c>
      <c r="K2253" s="60">
        <f t="shared" si="769"/>
        <v>106780</v>
      </c>
      <c r="L2253" s="61">
        <f t="shared" si="770"/>
        <v>668780</v>
      </c>
      <c r="M2253" s="60">
        <v>511000</v>
      </c>
      <c r="N2253" s="60">
        <f t="shared" si="771"/>
        <v>97090</v>
      </c>
      <c r="O2253" s="62">
        <f t="shared" si="772"/>
        <v>608090</v>
      </c>
      <c r="P2253" s="58">
        <v>635294.1176470588</v>
      </c>
      <c r="Q2253" s="58">
        <v>120705.88235294117</v>
      </c>
      <c r="R2253" s="58">
        <v>756000</v>
      </c>
      <c r="S2253" s="62"/>
      <c r="T2253" s="63">
        <f t="shared" si="776"/>
        <v>608090</v>
      </c>
      <c r="U2253" s="63">
        <f t="shared" si="756"/>
        <v>665623.33333333337</v>
      </c>
      <c r="V2253" s="63">
        <f t="shared" si="757"/>
        <v>668780</v>
      </c>
      <c r="W2253" s="64">
        <f t="shared" si="758"/>
        <v>664040.4649336891</v>
      </c>
      <c r="X2253" s="64">
        <f t="shared" si="759"/>
        <v>662450.19642619358</v>
      </c>
      <c r="Y2253" s="64">
        <f t="shared" si="777"/>
        <v>638435</v>
      </c>
      <c r="Z2253" s="64">
        <f t="shared" si="778"/>
        <v>635270.09821309685</v>
      </c>
      <c r="AA2253" s="64">
        <f t="shared" si="760"/>
        <v>56021.740720307265</v>
      </c>
      <c r="AB2253" s="65">
        <f t="shared" si="779"/>
        <v>8.4164328254178689E-2</v>
      </c>
      <c r="AC2253" s="66">
        <f>T2253</f>
        <v>608090</v>
      </c>
      <c r="AD2253" s="67" t="s">
        <v>4739</v>
      </c>
    </row>
    <row r="2254" spans="1:30" s="68" customFormat="1" ht="29.5" customHeight="1" x14ac:dyDescent="0.35">
      <c r="A2254" s="57"/>
      <c r="B2254" s="3">
        <v>28</v>
      </c>
      <c r="C2254" s="9">
        <v>4325101</v>
      </c>
      <c r="D2254" s="106" t="s">
        <v>2802</v>
      </c>
      <c r="E2254" s="107"/>
      <c r="F2254" s="4" t="s">
        <v>13</v>
      </c>
      <c r="G2254" s="58">
        <v>42016.806722689078</v>
      </c>
      <c r="H2254" s="58">
        <v>7983.1932773109247</v>
      </c>
      <c r="I2254" s="59">
        <v>50000</v>
      </c>
      <c r="J2254" s="60">
        <v>1434000</v>
      </c>
      <c r="K2254" s="60">
        <f t="shared" si="769"/>
        <v>272460</v>
      </c>
      <c r="L2254" s="61">
        <f t="shared" si="770"/>
        <v>1706460</v>
      </c>
      <c r="M2254" s="60">
        <v>1304000</v>
      </c>
      <c r="N2254" s="60">
        <f t="shared" si="771"/>
        <v>247760</v>
      </c>
      <c r="O2254" s="62">
        <f t="shared" si="772"/>
        <v>1551760</v>
      </c>
      <c r="P2254" s="58">
        <v>44537.815126050424</v>
      </c>
      <c r="Q2254" s="58">
        <v>8462.1848739495799</v>
      </c>
      <c r="R2254" s="58">
        <v>53000</v>
      </c>
      <c r="S2254" s="62"/>
      <c r="T2254" s="63">
        <f t="shared" si="776"/>
        <v>50000</v>
      </c>
      <c r="U2254" s="63">
        <f t="shared" si="756"/>
        <v>1102740</v>
      </c>
      <c r="V2254" s="63">
        <f t="shared" si="757"/>
        <v>1551760</v>
      </c>
      <c r="W2254" s="64">
        <f t="shared" si="758"/>
        <v>509679.17600041337</v>
      </c>
      <c r="X2254" s="64">
        <f t="shared" si="759"/>
        <v>141306.55232707868</v>
      </c>
      <c r="Y2254" s="64">
        <f t="shared" si="777"/>
        <v>800880</v>
      </c>
      <c r="Z2254" s="64">
        <f t="shared" si="778"/>
        <v>95653.27616353934</v>
      </c>
      <c r="AA2254" s="64">
        <f t="shared" si="760"/>
        <v>914974.94676083897</v>
      </c>
      <c r="AB2254" s="65">
        <f t="shared" si="779"/>
        <v>0.82972862756482846</v>
      </c>
      <c r="AC2254" s="66">
        <f>X2254</f>
        <v>141306.55232707868</v>
      </c>
      <c r="AD2254" s="88" t="s">
        <v>4740</v>
      </c>
    </row>
    <row r="2255" spans="1:30" s="68" customFormat="1" ht="29.5" customHeight="1" x14ac:dyDescent="0.35">
      <c r="A2255" s="57"/>
      <c r="B2255" s="3">
        <v>29</v>
      </c>
      <c r="C2255" s="9">
        <v>4325101</v>
      </c>
      <c r="D2255" s="106" t="s">
        <v>2803</v>
      </c>
      <c r="E2255" s="107"/>
      <c r="F2255" s="4" t="s">
        <v>13</v>
      </c>
      <c r="G2255" s="58">
        <v>294117.64705882355</v>
      </c>
      <c r="H2255" s="58">
        <v>55882.352941176476</v>
      </c>
      <c r="I2255" s="59">
        <v>350000</v>
      </c>
      <c r="J2255" s="60">
        <v>1553000</v>
      </c>
      <c r="K2255" s="60">
        <f t="shared" si="769"/>
        <v>295070</v>
      </c>
      <c r="L2255" s="61">
        <f t="shared" si="770"/>
        <v>1848070</v>
      </c>
      <c r="M2255" s="60">
        <v>1412000</v>
      </c>
      <c r="N2255" s="60">
        <f t="shared" si="771"/>
        <v>268280</v>
      </c>
      <c r="O2255" s="62">
        <f t="shared" si="772"/>
        <v>1680280</v>
      </c>
      <c r="P2255" s="58">
        <v>302941.17647058825</v>
      </c>
      <c r="Q2255" s="58">
        <v>57558.823529411769</v>
      </c>
      <c r="R2255" s="58">
        <v>360500</v>
      </c>
      <c r="S2255" s="62"/>
      <c r="T2255" s="63">
        <f t="shared" si="776"/>
        <v>350000</v>
      </c>
      <c r="U2255" s="63">
        <f t="shared" si="756"/>
        <v>1292783.3333333333</v>
      </c>
      <c r="V2255" s="63">
        <f t="shared" si="757"/>
        <v>1680280</v>
      </c>
      <c r="W2255" s="64">
        <f t="shared" si="758"/>
        <v>1028148.9583576448</v>
      </c>
      <c r="X2255" s="64">
        <f t="shared" si="759"/>
        <v>751242.02707502944</v>
      </c>
      <c r="Y2255" s="64">
        <f t="shared" si="777"/>
        <v>1015140</v>
      </c>
      <c r="Z2255" s="64">
        <f t="shared" si="778"/>
        <v>550621.01353751472</v>
      </c>
      <c r="AA2255" s="64">
        <f t="shared" si="760"/>
        <v>820773.22156204237</v>
      </c>
      <c r="AB2255" s="65">
        <f t="shared" si="779"/>
        <v>0.63488846150711697</v>
      </c>
      <c r="AC2255" s="66">
        <f>Z2255</f>
        <v>550621.01353751472</v>
      </c>
      <c r="AD2255" s="90" t="s">
        <v>4745</v>
      </c>
    </row>
    <row r="2256" spans="1:30" s="68" customFormat="1" ht="29.5" customHeight="1" x14ac:dyDescent="0.35">
      <c r="A2256" s="57"/>
      <c r="B2256" s="3">
        <v>30</v>
      </c>
      <c r="C2256" s="9">
        <v>4325101</v>
      </c>
      <c r="D2256" s="106" t="s">
        <v>2804</v>
      </c>
      <c r="E2256" s="107"/>
      <c r="F2256" s="4" t="s">
        <v>13</v>
      </c>
      <c r="G2256" s="58">
        <v>4033613.4453781513</v>
      </c>
      <c r="H2256" s="58">
        <v>766386.55462184874</v>
      </c>
      <c r="I2256" s="59">
        <v>4800000</v>
      </c>
      <c r="J2256" s="60">
        <v>1348000</v>
      </c>
      <c r="K2256" s="60">
        <f t="shared" si="769"/>
        <v>256120</v>
      </c>
      <c r="L2256" s="61">
        <f t="shared" si="770"/>
        <v>1604120</v>
      </c>
      <c r="M2256" s="60">
        <v>1249000</v>
      </c>
      <c r="N2256" s="60">
        <f t="shared" si="771"/>
        <v>237310</v>
      </c>
      <c r="O2256" s="62">
        <f t="shared" si="772"/>
        <v>1486310</v>
      </c>
      <c r="P2256" s="58">
        <v>4194957.9831932774</v>
      </c>
      <c r="Q2256" s="58">
        <v>797042.01680672274</v>
      </c>
      <c r="R2256" s="58">
        <v>4992000</v>
      </c>
      <c r="S2256" s="62"/>
      <c r="T2256" s="63">
        <f t="shared" si="776"/>
        <v>1486310</v>
      </c>
      <c r="U2256" s="63">
        <f t="shared" si="756"/>
        <v>2630143.3333333335</v>
      </c>
      <c r="V2256" s="63">
        <f t="shared" si="757"/>
        <v>1604120</v>
      </c>
      <c r="W2256" s="64">
        <f t="shared" si="758"/>
        <v>2253525.6046743025</v>
      </c>
      <c r="X2256" s="64">
        <f t="shared" si="759"/>
        <v>1993971.2344651544</v>
      </c>
      <c r="Y2256" s="64">
        <f t="shared" si="777"/>
        <v>1545215</v>
      </c>
      <c r="Z2256" s="64">
        <f t="shared" si="778"/>
        <v>1740140.6172325772</v>
      </c>
      <c r="AA2256" s="64">
        <f t="shared" si="760"/>
        <v>1880074.0050416456</v>
      </c>
      <c r="AB2256" s="65">
        <f t="shared" si="779"/>
        <v>0.7148180790051919</v>
      </c>
      <c r="AC2256" s="66">
        <f>X2256</f>
        <v>1993971.2344651544</v>
      </c>
      <c r="AD2256" s="88" t="s">
        <v>4740</v>
      </c>
    </row>
    <row r="2257" spans="1:30" s="68" customFormat="1" ht="29.5" customHeight="1" x14ac:dyDescent="0.35">
      <c r="A2257" s="57"/>
      <c r="B2257" s="3">
        <v>31</v>
      </c>
      <c r="C2257" s="9">
        <v>4325101</v>
      </c>
      <c r="D2257" s="106" t="s">
        <v>2805</v>
      </c>
      <c r="E2257" s="107"/>
      <c r="F2257" s="4" t="s">
        <v>13</v>
      </c>
      <c r="G2257" s="58">
        <v>378151.26050420169</v>
      </c>
      <c r="H2257" s="58">
        <v>71848.73949579832</v>
      </c>
      <c r="I2257" s="59">
        <v>450000</v>
      </c>
      <c r="J2257" s="60">
        <v>1461000</v>
      </c>
      <c r="K2257" s="60">
        <f t="shared" si="769"/>
        <v>277590</v>
      </c>
      <c r="L2257" s="61">
        <f t="shared" si="770"/>
        <v>1738590</v>
      </c>
      <c r="M2257" s="60">
        <v>1353000</v>
      </c>
      <c r="N2257" s="60">
        <f t="shared" si="771"/>
        <v>257070</v>
      </c>
      <c r="O2257" s="62">
        <f t="shared" si="772"/>
        <v>1610070</v>
      </c>
      <c r="P2257" s="58">
        <v>393277.31092436978</v>
      </c>
      <c r="Q2257" s="58">
        <v>74722.68907563026</v>
      </c>
      <c r="R2257" s="58">
        <v>468000.00000000006</v>
      </c>
      <c r="S2257" s="62"/>
      <c r="T2257" s="63">
        <f t="shared" si="776"/>
        <v>450000</v>
      </c>
      <c r="U2257" s="63">
        <f t="shared" si="756"/>
        <v>1266220</v>
      </c>
      <c r="V2257" s="63">
        <f t="shared" si="757"/>
        <v>1610070</v>
      </c>
      <c r="W2257" s="64">
        <f t="shared" si="758"/>
        <v>1079986.0596580256</v>
      </c>
      <c r="X2257" s="64">
        <f t="shared" si="759"/>
        <v>877579.94710497139</v>
      </c>
      <c r="Y2257" s="64">
        <f t="shared" si="777"/>
        <v>1030035</v>
      </c>
      <c r="Z2257" s="64">
        <f t="shared" si="778"/>
        <v>663789.9735524857</v>
      </c>
      <c r="AA2257" s="64">
        <f t="shared" si="760"/>
        <v>709782.12424658879</v>
      </c>
      <c r="AB2257" s="65">
        <f t="shared" si="779"/>
        <v>0.56055197694444003</v>
      </c>
      <c r="AC2257" s="66">
        <f>Z2257</f>
        <v>663789.9735524857</v>
      </c>
      <c r="AD2257" s="90" t="s">
        <v>4745</v>
      </c>
    </row>
    <row r="2258" spans="1:30" s="68" customFormat="1" ht="29.5" customHeight="1" x14ac:dyDescent="0.35">
      <c r="A2258" s="57"/>
      <c r="B2258" s="3">
        <v>32</v>
      </c>
      <c r="C2258" s="9">
        <v>4325101</v>
      </c>
      <c r="D2258" s="106" t="s">
        <v>2806</v>
      </c>
      <c r="E2258" s="107"/>
      <c r="F2258" s="4" t="s">
        <v>13</v>
      </c>
      <c r="G2258" s="58">
        <v>32000</v>
      </c>
      <c r="H2258" s="58">
        <v>6080</v>
      </c>
      <c r="I2258" s="59">
        <v>38080</v>
      </c>
      <c r="J2258" s="60">
        <v>1591000</v>
      </c>
      <c r="K2258" s="60">
        <f t="shared" si="769"/>
        <v>302290</v>
      </c>
      <c r="L2258" s="61">
        <f t="shared" si="770"/>
        <v>1893290</v>
      </c>
      <c r="M2258" s="60">
        <v>1460000</v>
      </c>
      <c r="N2258" s="60">
        <f t="shared" si="771"/>
        <v>277400</v>
      </c>
      <c r="O2258" s="62">
        <f t="shared" si="772"/>
        <v>1737400</v>
      </c>
      <c r="P2258" s="58">
        <v>32960</v>
      </c>
      <c r="Q2258" s="58">
        <v>6262.4</v>
      </c>
      <c r="R2258" s="58">
        <v>39222.400000000001</v>
      </c>
      <c r="S2258" s="62"/>
      <c r="T2258" s="63">
        <f t="shared" si="776"/>
        <v>38080</v>
      </c>
      <c r="U2258" s="63">
        <f t="shared" ref="U2258:U2321" si="780">AVERAGE(I2258,L2258,O2258)</f>
        <v>1222923.3333333333</v>
      </c>
      <c r="V2258" s="63">
        <f t="shared" ref="V2258:V2321" si="781">MEDIAN(I2258,L2258,O2258)</f>
        <v>1737400</v>
      </c>
      <c r="W2258" s="64">
        <f t="shared" ref="W2258:W2321" si="782">GEOMEAN(I2258,L2258,O2258)</f>
        <v>500346.9990099055</v>
      </c>
      <c r="X2258" s="64">
        <f t="shared" ref="X2258:X2321" si="783">HARMEAN(I2258,L2258,O2258)</f>
        <v>109632.06091984604</v>
      </c>
      <c r="Y2258" s="64">
        <f t="shared" si="777"/>
        <v>887740</v>
      </c>
      <c r="Z2258" s="64">
        <f t="shared" si="778"/>
        <v>73856.030459923029</v>
      </c>
      <c r="AA2258" s="64">
        <f t="shared" ref="AA2258:AA2321" si="784">STDEV(I2258,L2258,O2258)</f>
        <v>1029060.5990092778</v>
      </c>
      <c r="AB2258" s="65">
        <f t="shared" si="779"/>
        <v>0.84147597070076174</v>
      </c>
      <c r="AC2258" s="66">
        <f>X2258</f>
        <v>109632.06091984604</v>
      </c>
      <c r="AD2258" s="88" t="s">
        <v>4740</v>
      </c>
    </row>
    <row r="2259" spans="1:30" s="68" customFormat="1" ht="29.5" customHeight="1" x14ac:dyDescent="0.35">
      <c r="A2259" s="57"/>
      <c r="B2259" s="3">
        <v>33</v>
      </c>
      <c r="C2259" s="9">
        <v>4325101</v>
      </c>
      <c r="D2259" s="106" t="s">
        <v>2807</v>
      </c>
      <c r="E2259" s="107"/>
      <c r="F2259" s="4" t="s">
        <v>13</v>
      </c>
      <c r="G2259" s="58">
        <v>42016.806722689078</v>
      </c>
      <c r="H2259" s="58">
        <v>7983.1932773109247</v>
      </c>
      <c r="I2259" s="59">
        <v>50000</v>
      </c>
      <c r="J2259" s="60">
        <v>1230000</v>
      </c>
      <c r="K2259" s="60">
        <f t="shared" si="769"/>
        <v>233700</v>
      </c>
      <c r="L2259" s="61">
        <f t="shared" si="770"/>
        <v>1463700</v>
      </c>
      <c r="M2259" s="60">
        <v>1139000</v>
      </c>
      <c r="N2259" s="60">
        <f t="shared" si="771"/>
        <v>216410</v>
      </c>
      <c r="O2259" s="62">
        <f t="shared" si="772"/>
        <v>1355410</v>
      </c>
      <c r="P2259" s="58">
        <v>43697.478991596639</v>
      </c>
      <c r="Q2259" s="58">
        <v>8302.5210084033624</v>
      </c>
      <c r="R2259" s="58">
        <v>52000</v>
      </c>
      <c r="S2259" s="62"/>
      <c r="T2259" s="63">
        <f t="shared" si="776"/>
        <v>50000</v>
      </c>
      <c r="U2259" s="63">
        <f t="shared" si="780"/>
        <v>956370</v>
      </c>
      <c r="V2259" s="63">
        <f t="shared" si="781"/>
        <v>1355410</v>
      </c>
      <c r="W2259" s="64">
        <f t="shared" si="782"/>
        <v>462911.09235516953</v>
      </c>
      <c r="X2259" s="64">
        <f t="shared" si="783"/>
        <v>140049.58713417075</v>
      </c>
      <c r="Y2259" s="64">
        <f t="shared" si="777"/>
        <v>702705</v>
      </c>
      <c r="Z2259" s="64">
        <f t="shared" si="778"/>
        <v>95024.793567085377</v>
      </c>
      <c r="AA2259" s="64">
        <f t="shared" si="784"/>
        <v>786804.68586555833</v>
      </c>
      <c r="AB2259" s="65">
        <f t="shared" si="779"/>
        <v>0.82269904520798265</v>
      </c>
      <c r="AC2259" s="66">
        <f>X2259</f>
        <v>140049.58713417075</v>
      </c>
      <c r="AD2259" s="88" t="s">
        <v>4740</v>
      </c>
    </row>
    <row r="2260" spans="1:30" s="68" customFormat="1" ht="29.5" customHeight="1" x14ac:dyDescent="0.35">
      <c r="A2260" s="57"/>
      <c r="B2260" s="3">
        <v>34</v>
      </c>
      <c r="C2260" s="9">
        <v>4325101</v>
      </c>
      <c r="D2260" s="106" t="s">
        <v>2808</v>
      </c>
      <c r="E2260" s="107"/>
      <c r="F2260" s="4" t="s">
        <v>13</v>
      </c>
      <c r="G2260" s="58">
        <v>690075.09288891684</v>
      </c>
      <c r="H2260" s="58">
        <v>131114.26764889419</v>
      </c>
      <c r="I2260" s="59">
        <v>821189.36053781107</v>
      </c>
      <c r="J2260" s="60">
        <v>1326000</v>
      </c>
      <c r="K2260" s="60">
        <f t="shared" si="769"/>
        <v>251940</v>
      </c>
      <c r="L2260" s="61">
        <f t="shared" si="770"/>
        <v>1577940</v>
      </c>
      <c r="M2260" s="60">
        <v>1228000</v>
      </c>
      <c r="N2260" s="60">
        <f t="shared" si="771"/>
        <v>233320</v>
      </c>
      <c r="O2260" s="62">
        <f t="shared" si="772"/>
        <v>1461320</v>
      </c>
      <c r="P2260" s="58">
        <v>717678.09660447342</v>
      </c>
      <c r="Q2260" s="58">
        <v>136358.83835484996</v>
      </c>
      <c r="R2260" s="58">
        <v>854036.93495932338</v>
      </c>
      <c r="S2260" s="62"/>
      <c r="T2260" s="63">
        <f t="shared" si="776"/>
        <v>821189.36053781107</v>
      </c>
      <c r="U2260" s="63">
        <f t="shared" si="780"/>
        <v>1286816.4535126036</v>
      </c>
      <c r="V2260" s="63">
        <f t="shared" si="781"/>
        <v>1461320</v>
      </c>
      <c r="W2260" s="64">
        <f t="shared" si="782"/>
        <v>1237161.4413386064</v>
      </c>
      <c r="X2260" s="64">
        <f t="shared" si="783"/>
        <v>1183060.2807930219</v>
      </c>
      <c r="Y2260" s="64">
        <f t="shared" si="777"/>
        <v>1141254.6802689056</v>
      </c>
      <c r="Z2260" s="64">
        <f t="shared" si="778"/>
        <v>1002124.8206654165</v>
      </c>
      <c r="AA2260" s="64">
        <f t="shared" si="784"/>
        <v>407438.95049947937</v>
      </c>
      <c r="AB2260" s="65">
        <f t="shared" si="779"/>
        <v>0.31662553691111062</v>
      </c>
      <c r="AC2260" s="66">
        <f>Z2260</f>
        <v>1002124.8206654165</v>
      </c>
      <c r="AD2260" s="90" t="s">
        <v>4745</v>
      </c>
    </row>
    <row r="2261" spans="1:30" s="68" customFormat="1" ht="29.5" customHeight="1" x14ac:dyDescent="0.35">
      <c r="A2261" s="57"/>
      <c r="B2261" s="3">
        <v>35</v>
      </c>
      <c r="C2261" s="9">
        <v>4325101</v>
      </c>
      <c r="D2261" s="106" t="s">
        <v>2809</v>
      </c>
      <c r="E2261" s="107"/>
      <c r="F2261" s="4" t="s">
        <v>13</v>
      </c>
      <c r="G2261" s="58">
        <v>716682.08237921947</v>
      </c>
      <c r="H2261" s="58">
        <v>136169.59565205171</v>
      </c>
      <c r="I2261" s="59">
        <v>852851.67803127121</v>
      </c>
      <c r="J2261" s="60">
        <v>1473000</v>
      </c>
      <c r="K2261" s="60">
        <f t="shared" si="769"/>
        <v>279870</v>
      </c>
      <c r="L2261" s="61">
        <f t="shared" si="770"/>
        <v>1752870</v>
      </c>
      <c r="M2261" s="60">
        <v>1352000</v>
      </c>
      <c r="N2261" s="60">
        <f t="shared" si="771"/>
        <v>256880</v>
      </c>
      <c r="O2261" s="62">
        <f t="shared" si="772"/>
        <v>1608880</v>
      </c>
      <c r="P2261" s="58">
        <v>759683.00732197263</v>
      </c>
      <c r="Q2261" s="58">
        <v>144339.77139117481</v>
      </c>
      <c r="R2261" s="58">
        <v>904022.77871314739</v>
      </c>
      <c r="S2261" s="62"/>
      <c r="T2261" s="63">
        <f t="shared" si="776"/>
        <v>852851.67803127121</v>
      </c>
      <c r="U2261" s="63">
        <f t="shared" si="780"/>
        <v>1404867.2260104239</v>
      </c>
      <c r="V2261" s="63">
        <f t="shared" si="781"/>
        <v>1608880</v>
      </c>
      <c r="W2261" s="64">
        <f t="shared" si="782"/>
        <v>1339827.713036808</v>
      </c>
      <c r="X2261" s="64">
        <f t="shared" si="783"/>
        <v>1268724.156349798</v>
      </c>
      <c r="Y2261" s="64">
        <f t="shared" si="777"/>
        <v>1230865.8390156357</v>
      </c>
      <c r="Z2261" s="64">
        <f t="shared" si="778"/>
        <v>1060787.9171905345</v>
      </c>
      <c r="AA2261" s="64">
        <f t="shared" si="784"/>
        <v>483450.26004030957</v>
      </c>
      <c r="AB2261" s="65">
        <f t="shared" si="779"/>
        <v>0.34412523197172407</v>
      </c>
      <c r="AC2261" s="66">
        <f>Z2261</f>
        <v>1060787.9171905345</v>
      </c>
      <c r="AD2261" s="90" t="s">
        <v>4745</v>
      </c>
    </row>
    <row r="2262" spans="1:30" s="68" customFormat="1" ht="29.5" customHeight="1" x14ac:dyDescent="0.35">
      <c r="A2262" s="57"/>
      <c r="B2262" s="3">
        <v>36</v>
      </c>
      <c r="C2262" s="9">
        <v>4325101</v>
      </c>
      <c r="D2262" s="106" t="s">
        <v>2810</v>
      </c>
      <c r="E2262" s="107"/>
      <c r="F2262" s="4" t="s">
        <v>13</v>
      </c>
      <c r="G2262" s="58">
        <v>766049.78717101831</v>
      </c>
      <c r="H2262" s="58">
        <v>145549.45956249349</v>
      </c>
      <c r="I2262" s="59">
        <v>911599.2467335118</v>
      </c>
      <c r="J2262" s="60">
        <v>1350000</v>
      </c>
      <c r="K2262" s="60">
        <f t="shared" si="769"/>
        <v>256500</v>
      </c>
      <c r="L2262" s="61">
        <f t="shared" si="770"/>
        <v>1606500</v>
      </c>
      <c r="M2262" s="60">
        <v>1239000</v>
      </c>
      <c r="N2262" s="60">
        <f t="shared" si="771"/>
        <v>235410</v>
      </c>
      <c r="O2262" s="62">
        <f t="shared" si="772"/>
        <v>1474410</v>
      </c>
      <c r="P2262" s="58">
        <v>796691.77865785907</v>
      </c>
      <c r="Q2262" s="58">
        <v>151371.43794499323</v>
      </c>
      <c r="R2262" s="58">
        <v>948063.21660285234</v>
      </c>
      <c r="S2262" s="62"/>
      <c r="T2262" s="63">
        <f t="shared" si="776"/>
        <v>911599.2467335118</v>
      </c>
      <c r="U2262" s="63">
        <f t="shared" si="780"/>
        <v>1330836.4155778373</v>
      </c>
      <c r="V2262" s="63">
        <f t="shared" si="781"/>
        <v>1474410</v>
      </c>
      <c r="W2262" s="64">
        <f t="shared" si="782"/>
        <v>1292511.2099956435</v>
      </c>
      <c r="X2262" s="64">
        <f t="shared" si="783"/>
        <v>1251208.5266239187</v>
      </c>
      <c r="Y2262" s="64">
        <f t="shared" si="777"/>
        <v>1193004.6233667559</v>
      </c>
      <c r="Z2262" s="64">
        <f t="shared" si="778"/>
        <v>1081403.8866787152</v>
      </c>
      <c r="AA2262" s="64">
        <f t="shared" si="784"/>
        <v>369028.17620129441</v>
      </c>
      <c r="AB2262" s="65">
        <f t="shared" si="779"/>
        <v>0.27729041066333138</v>
      </c>
      <c r="AC2262" s="66">
        <f>T2262</f>
        <v>911599.2467335118</v>
      </c>
      <c r="AD2262" s="67" t="s">
        <v>4739</v>
      </c>
    </row>
    <row r="2263" spans="1:30" s="68" customFormat="1" ht="29.5" customHeight="1" x14ac:dyDescent="0.35">
      <c r="A2263" s="57"/>
      <c r="B2263" s="3">
        <v>37</v>
      </c>
      <c r="C2263" s="9">
        <v>4325101</v>
      </c>
      <c r="D2263" s="106" t="s">
        <v>2811</v>
      </c>
      <c r="E2263" s="107"/>
      <c r="F2263" s="4" t="s">
        <v>13</v>
      </c>
      <c r="G2263" s="58">
        <v>56845.732424415357</v>
      </c>
      <c r="H2263" s="58">
        <v>10800.689160638918</v>
      </c>
      <c r="I2263" s="59">
        <v>67646.421585054282</v>
      </c>
      <c r="J2263" s="60">
        <v>1372000</v>
      </c>
      <c r="K2263" s="60">
        <f t="shared" si="769"/>
        <v>260680</v>
      </c>
      <c r="L2263" s="61">
        <f t="shared" si="770"/>
        <v>1632680</v>
      </c>
      <c r="M2263" s="60">
        <v>1248000</v>
      </c>
      <c r="N2263" s="60">
        <f t="shared" si="771"/>
        <v>237120</v>
      </c>
      <c r="O2263" s="62">
        <f t="shared" si="772"/>
        <v>1485120</v>
      </c>
      <c r="P2263" s="58">
        <v>59688.019045636116</v>
      </c>
      <c r="Q2263" s="58">
        <v>11340.723618670861</v>
      </c>
      <c r="R2263" s="58">
        <v>71028.742664306978</v>
      </c>
      <c r="S2263" s="62"/>
      <c r="T2263" s="63">
        <f t="shared" si="776"/>
        <v>67646.421585054282</v>
      </c>
      <c r="U2263" s="63">
        <f t="shared" si="780"/>
        <v>1061815.4738616848</v>
      </c>
      <c r="V2263" s="63">
        <f t="shared" si="781"/>
        <v>1485120</v>
      </c>
      <c r="W2263" s="64">
        <f t="shared" si="782"/>
        <v>547397.08763028134</v>
      </c>
      <c r="X2263" s="64">
        <f t="shared" si="783"/>
        <v>186699.71046202179</v>
      </c>
      <c r="Y2263" s="64">
        <f t="shared" si="777"/>
        <v>776383.21079252718</v>
      </c>
      <c r="Z2263" s="64">
        <f t="shared" si="778"/>
        <v>127173.06602353803</v>
      </c>
      <c r="AA2263" s="64">
        <f t="shared" si="784"/>
        <v>864131.10508675722</v>
      </c>
      <c r="AB2263" s="65">
        <f t="shared" si="779"/>
        <v>0.81382417789036809</v>
      </c>
      <c r="AC2263" s="66">
        <f>X2263</f>
        <v>186699.71046202179</v>
      </c>
      <c r="AD2263" s="88" t="s">
        <v>4740</v>
      </c>
    </row>
    <row r="2264" spans="1:30" s="68" customFormat="1" ht="29.5" customHeight="1" x14ac:dyDescent="0.35">
      <c r="A2264" s="57"/>
      <c r="B2264" s="3">
        <v>38</v>
      </c>
      <c r="C2264" s="9">
        <v>4325101</v>
      </c>
      <c r="D2264" s="106" t="s">
        <v>2812</v>
      </c>
      <c r="E2264" s="107"/>
      <c r="F2264" s="4" t="s">
        <v>13</v>
      </c>
      <c r="G2264" s="58">
        <v>712976.74745851511</v>
      </c>
      <c r="H2264" s="58">
        <v>135465.58201711788</v>
      </c>
      <c r="I2264" s="59">
        <v>848442.32947563299</v>
      </c>
      <c r="J2264" s="60">
        <v>835000</v>
      </c>
      <c r="K2264" s="60">
        <f t="shared" si="769"/>
        <v>158650</v>
      </c>
      <c r="L2264" s="61">
        <f t="shared" si="770"/>
        <v>993650</v>
      </c>
      <c r="M2264" s="60">
        <v>774000</v>
      </c>
      <c r="N2264" s="60">
        <f t="shared" si="771"/>
        <v>147060</v>
      </c>
      <c r="O2264" s="62">
        <f t="shared" si="772"/>
        <v>921060</v>
      </c>
      <c r="P2264" s="58">
        <v>755755.35230602603</v>
      </c>
      <c r="Q2264" s="58">
        <v>143593.51693814495</v>
      </c>
      <c r="R2264" s="58">
        <v>899348.86924417096</v>
      </c>
      <c r="S2264" s="62"/>
      <c r="T2264" s="63">
        <f t="shared" si="776"/>
        <v>848442.32947563299</v>
      </c>
      <c r="U2264" s="63">
        <f t="shared" si="780"/>
        <v>921050.77649187762</v>
      </c>
      <c r="V2264" s="63">
        <f t="shared" si="781"/>
        <v>921060</v>
      </c>
      <c r="W2264" s="64">
        <f t="shared" si="782"/>
        <v>919139.07371423743</v>
      </c>
      <c r="X2264" s="64">
        <f t="shared" si="783"/>
        <v>917227.3628644417</v>
      </c>
      <c r="Y2264" s="64">
        <f t="shared" si="777"/>
        <v>884751.16473781643</v>
      </c>
      <c r="Z2264" s="64">
        <f t="shared" si="778"/>
        <v>882834.84617003729</v>
      </c>
      <c r="AA2264" s="64">
        <f t="shared" si="784"/>
        <v>72603.835701587479</v>
      </c>
      <c r="AB2264" s="65">
        <f t="shared" si="779"/>
        <v>7.8827180384259454E-2</v>
      </c>
      <c r="AC2264" s="66">
        <f t="shared" ref="AC2264:AC2267" si="785">T2264</f>
        <v>848442.32947563299</v>
      </c>
      <c r="AD2264" s="67" t="s">
        <v>4739</v>
      </c>
    </row>
    <row r="2265" spans="1:30" s="68" customFormat="1" ht="29.5" customHeight="1" x14ac:dyDescent="0.35">
      <c r="A2265" s="57"/>
      <c r="B2265" s="3">
        <v>39</v>
      </c>
      <c r="C2265" s="9">
        <v>4325101</v>
      </c>
      <c r="D2265" s="106" t="s">
        <v>2813</v>
      </c>
      <c r="E2265" s="107"/>
      <c r="F2265" s="4" t="s">
        <v>13</v>
      </c>
      <c r="G2265" s="58">
        <v>725081.1805084456</v>
      </c>
      <c r="H2265" s="58">
        <v>137765.42429660467</v>
      </c>
      <c r="I2265" s="59">
        <v>862846.6048050503</v>
      </c>
      <c r="J2265" s="60">
        <v>982000</v>
      </c>
      <c r="K2265" s="60">
        <f t="shared" si="769"/>
        <v>186580</v>
      </c>
      <c r="L2265" s="61">
        <f t="shared" si="770"/>
        <v>1168580</v>
      </c>
      <c r="M2265" s="60">
        <v>910000</v>
      </c>
      <c r="N2265" s="60">
        <f t="shared" si="771"/>
        <v>172900</v>
      </c>
      <c r="O2265" s="62">
        <f t="shared" si="772"/>
        <v>1082900</v>
      </c>
      <c r="P2265" s="58">
        <v>746833.61592369899</v>
      </c>
      <c r="Q2265" s="58">
        <v>141898.3870255028</v>
      </c>
      <c r="R2265" s="58">
        <v>888732.00294920173</v>
      </c>
      <c r="S2265" s="62"/>
      <c r="T2265" s="63">
        <f t="shared" si="776"/>
        <v>862846.6048050503</v>
      </c>
      <c r="U2265" s="63">
        <f t="shared" si="780"/>
        <v>1038108.8682683501</v>
      </c>
      <c r="V2265" s="63">
        <f t="shared" si="781"/>
        <v>1082900</v>
      </c>
      <c r="W2265" s="64">
        <f t="shared" si="782"/>
        <v>1029738.1411200388</v>
      </c>
      <c r="X2265" s="64">
        <f t="shared" si="783"/>
        <v>1021054.0328397898</v>
      </c>
      <c r="Y2265" s="64">
        <f t="shared" si="777"/>
        <v>972873.30240252521</v>
      </c>
      <c r="Z2265" s="64">
        <f t="shared" si="778"/>
        <v>941950.31882241997</v>
      </c>
      <c r="AA2265" s="64">
        <f t="shared" si="784"/>
        <v>157711.48133762876</v>
      </c>
      <c r="AB2265" s="65">
        <f t="shared" si="779"/>
        <v>0.151921909308707</v>
      </c>
      <c r="AC2265" s="66">
        <f t="shared" si="785"/>
        <v>862846.6048050503</v>
      </c>
      <c r="AD2265" s="67" t="s">
        <v>4739</v>
      </c>
    </row>
    <row r="2266" spans="1:30" s="68" customFormat="1" ht="29.5" customHeight="1" x14ac:dyDescent="0.35">
      <c r="A2266" s="57"/>
      <c r="B2266" s="3">
        <v>40</v>
      </c>
      <c r="C2266" s="9">
        <v>4325101</v>
      </c>
      <c r="D2266" s="106" t="s">
        <v>2814</v>
      </c>
      <c r="E2266" s="107"/>
      <c r="F2266" s="4" t="s">
        <v>13</v>
      </c>
      <c r="G2266" s="58">
        <v>841861.59845976636</v>
      </c>
      <c r="H2266" s="58">
        <v>159953.7037073556</v>
      </c>
      <c r="I2266" s="59">
        <v>1001815.302167122</v>
      </c>
      <c r="J2266" s="60">
        <v>746000</v>
      </c>
      <c r="K2266" s="60">
        <f t="shared" si="769"/>
        <v>141740</v>
      </c>
      <c r="L2266" s="61">
        <f t="shared" si="770"/>
        <v>887740</v>
      </c>
      <c r="M2266" s="60">
        <v>691000</v>
      </c>
      <c r="N2266" s="60">
        <f t="shared" si="771"/>
        <v>131290</v>
      </c>
      <c r="O2266" s="62">
        <f t="shared" si="772"/>
        <v>822290</v>
      </c>
      <c r="P2266" s="58">
        <v>867117.44641355937</v>
      </c>
      <c r="Q2266" s="58">
        <v>164752.31481857627</v>
      </c>
      <c r="R2266" s="58">
        <v>1031869.7612321356</v>
      </c>
      <c r="S2266" s="62"/>
      <c r="T2266" s="63">
        <f t="shared" si="776"/>
        <v>822290</v>
      </c>
      <c r="U2266" s="63">
        <f t="shared" si="780"/>
        <v>903948.43405570742</v>
      </c>
      <c r="V2266" s="63">
        <f t="shared" si="781"/>
        <v>887740</v>
      </c>
      <c r="W2266" s="64">
        <f t="shared" si="782"/>
        <v>900947.50352488796</v>
      </c>
      <c r="X2266" s="64">
        <f t="shared" si="783"/>
        <v>897999.28445058072</v>
      </c>
      <c r="Y2266" s="64">
        <f t="shared" si="777"/>
        <v>855015</v>
      </c>
      <c r="Z2266" s="64">
        <f t="shared" si="778"/>
        <v>860144.64222529042</v>
      </c>
      <c r="AA2266" s="64">
        <f t="shared" si="784"/>
        <v>90853.555408980974</v>
      </c>
      <c r="AB2266" s="65">
        <f t="shared" si="779"/>
        <v>0.10050745372869573</v>
      </c>
      <c r="AC2266" s="66">
        <f t="shared" si="785"/>
        <v>822290</v>
      </c>
      <c r="AD2266" s="67" t="s">
        <v>4739</v>
      </c>
    </row>
    <row r="2267" spans="1:30" s="68" customFormat="1" ht="29.5" customHeight="1" x14ac:dyDescent="0.35">
      <c r="A2267" s="57"/>
      <c r="B2267" s="3">
        <v>41</v>
      </c>
      <c r="C2267" s="9">
        <v>4325101</v>
      </c>
      <c r="D2267" s="106" t="s">
        <v>2815</v>
      </c>
      <c r="E2267" s="107"/>
      <c r="F2267" s="4" t="s">
        <v>13</v>
      </c>
      <c r="G2267" s="58">
        <v>806500.34618150163</v>
      </c>
      <c r="H2267" s="58">
        <v>153235.06577448532</v>
      </c>
      <c r="I2267" s="59">
        <v>959735.41195598699</v>
      </c>
      <c r="J2267" s="60">
        <v>1279000</v>
      </c>
      <c r="K2267" s="60">
        <f t="shared" si="769"/>
        <v>243010</v>
      </c>
      <c r="L2267" s="61">
        <f t="shared" si="770"/>
        <v>1522010</v>
      </c>
      <c r="M2267" s="60">
        <v>1185000</v>
      </c>
      <c r="N2267" s="60">
        <f t="shared" si="771"/>
        <v>225150</v>
      </c>
      <c r="O2267" s="62">
        <f t="shared" si="772"/>
        <v>1410150</v>
      </c>
      <c r="P2267" s="58">
        <v>846825.36349057662</v>
      </c>
      <c r="Q2267" s="58">
        <v>160896.81906320955</v>
      </c>
      <c r="R2267" s="58">
        <v>1007722.1825537862</v>
      </c>
      <c r="S2267" s="62"/>
      <c r="T2267" s="63">
        <f t="shared" si="776"/>
        <v>959735.41195598699</v>
      </c>
      <c r="U2267" s="63">
        <f t="shared" si="780"/>
        <v>1297298.4706519956</v>
      </c>
      <c r="V2267" s="63">
        <f t="shared" si="781"/>
        <v>1410150</v>
      </c>
      <c r="W2267" s="64">
        <f t="shared" si="782"/>
        <v>1272364.2137009911</v>
      </c>
      <c r="X2267" s="64">
        <f t="shared" si="783"/>
        <v>1245782.9385811395</v>
      </c>
      <c r="Y2267" s="64">
        <f t="shared" si="777"/>
        <v>1184942.7059779936</v>
      </c>
      <c r="Z2267" s="64">
        <f t="shared" si="778"/>
        <v>1102759.1752685632</v>
      </c>
      <c r="AA2267" s="64">
        <f t="shared" si="784"/>
        <v>297640.3515102645</v>
      </c>
      <c r="AB2267" s="65">
        <f t="shared" si="779"/>
        <v>0.22943089677788378</v>
      </c>
      <c r="AC2267" s="66">
        <f t="shared" si="785"/>
        <v>959735.41195598699</v>
      </c>
      <c r="AD2267" s="67" t="s">
        <v>4739</v>
      </c>
    </row>
    <row r="2268" spans="1:30" s="68" customFormat="1" ht="29.5" customHeight="1" x14ac:dyDescent="0.35">
      <c r="A2268" s="57"/>
      <c r="B2268" s="3">
        <v>42</v>
      </c>
      <c r="C2268" s="9">
        <v>4325101</v>
      </c>
      <c r="D2268" s="106" t="s">
        <v>2816</v>
      </c>
      <c r="E2268" s="107"/>
      <c r="F2268" s="4" t="s">
        <v>13</v>
      </c>
      <c r="G2268" s="58">
        <v>319327.731092437</v>
      </c>
      <c r="H2268" s="58">
        <v>60672.268907563033</v>
      </c>
      <c r="I2268" s="59">
        <v>380000</v>
      </c>
      <c r="J2268" s="60">
        <v>1281000</v>
      </c>
      <c r="K2268" s="60">
        <f t="shared" si="769"/>
        <v>243390</v>
      </c>
      <c r="L2268" s="61">
        <f t="shared" si="770"/>
        <v>1524390</v>
      </c>
      <c r="M2268" s="60">
        <v>1187000</v>
      </c>
      <c r="N2268" s="60">
        <f t="shared" si="771"/>
        <v>225530</v>
      </c>
      <c r="O2268" s="62">
        <f t="shared" si="772"/>
        <v>1412530</v>
      </c>
      <c r="P2268" s="58">
        <v>332100.84033613448</v>
      </c>
      <c r="Q2268" s="58">
        <v>63099.159663865554</v>
      </c>
      <c r="R2268" s="58">
        <v>395200.00000000006</v>
      </c>
      <c r="S2268" s="62"/>
      <c r="T2268" s="63">
        <f t="shared" si="776"/>
        <v>380000</v>
      </c>
      <c r="U2268" s="63">
        <f t="shared" si="780"/>
        <v>1105640</v>
      </c>
      <c r="V2268" s="63">
        <f t="shared" si="781"/>
        <v>1412530</v>
      </c>
      <c r="W2268" s="64">
        <f t="shared" si="782"/>
        <v>935317.63467166049</v>
      </c>
      <c r="X2268" s="64">
        <f t="shared" si="783"/>
        <v>750839.32235746144</v>
      </c>
      <c r="Y2268" s="64">
        <f t="shared" si="777"/>
        <v>896265</v>
      </c>
      <c r="Z2268" s="64">
        <f t="shared" si="778"/>
        <v>565419.66117873066</v>
      </c>
      <c r="AA2268" s="64">
        <f t="shared" si="784"/>
        <v>630906.66671069502</v>
      </c>
      <c r="AB2268" s="65">
        <f t="shared" si="779"/>
        <v>0.57062576128820863</v>
      </c>
      <c r="AC2268" s="66">
        <f>Z2268</f>
        <v>565419.66117873066</v>
      </c>
      <c r="AD2268" s="90" t="s">
        <v>4745</v>
      </c>
    </row>
    <row r="2269" spans="1:30" s="68" customFormat="1" ht="29.5" customHeight="1" x14ac:dyDescent="0.35">
      <c r="A2269" s="57"/>
      <c r="B2269" s="3">
        <v>43</v>
      </c>
      <c r="C2269" s="9">
        <v>4325101</v>
      </c>
      <c r="D2269" s="106" t="s">
        <v>2817</v>
      </c>
      <c r="E2269" s="107"/>
      <c r="F2269" s="4" t="s">
        <v>13</v>
      </c>
      <c r="G2269" s="58">
        <v>302521.00840336137</v>
      </c>
      <c r="H2269" s="58">
        <v>57478.991596638662</v>
      </c>
      <c r="I2269" s="59">
        <v>360000</v>
      </c>
      <c r="J2269" s="60">
        <v>1457000</v>
      </c>
      <c r="K2269" s="60">
        <f t="shared" si="769"/>
        <v>276830</v>
      </c>
      <c r="L2269" s="61">
        <f t="shared" si="770"/>
        <v>1733830</v>
      </c>
      <c r="M2269" s="60">
        <v>1337000</v>
      </c>
      <c r="N2269" s="60">
        <f t="shared" si="771"/>
        <v>254030</v>
      </c>
      <c r="O2269" s="62">
        <f t="shared" si="772"/>
        <v>1591030</v>
      </c>
      <c r="P2269" s="58">
        <v>311596.63865546219</v>
      </c>
      <c r="Q2269" s="58">
        <v>59203.361344537814</v>
      </c>
      <c r="R2269" s="58">
        <v>370800</v>
      </c>
      <c r="S2269" s="62"/>
      <c r="T2269" s="63">
        <f t="shared" si="776"/>
        <v>360000</v>
      </c>
      <c r="U2269" s="63">
        <f t="shared" si="780"/>
        <v>1228286.6666666667</v>
      </c>
      <c r="V2269" s="63">
        <f t="shared" si="781"/>
        <v>1591030</v>
      </c>
      <c r="W2269" s="64">
        <f t="shared" si="782"/>
        <v>997690.40191801905</v>
      </c>
      <c r="X2269" s="64">
        <f t="shared" si="783"/>
        <v>753189.90003976296</v>
      </c>
      <c r="Y2269" s="64">
        <f t="shared" si="777"/>
        <v>975515</v>
      </c>
      <c r="Z2269" s="64">
        <f t="shared" si="778"/>
        <v>556594.95001988148</v>
      </c>
      <c r="AA2269" s="64">
        <f t="shared" si="784"/>
        <v>755340.49383925751</v>
      </c>
      <c r="AB2269" s="65">
        <f t="shared" si="779"/>
        <v>0.6149545658499298</v>
      </c>
      <c r="AC2269" s="66">
        <f>X2269</f>
        <v>753189.90003976296</v>
      </c>
      <c r="AD2269" s="88" t="s">
        <v>4740</v>
      </c>
    </row>
    <row r="2270" spans="1:30" s="68" customFormat="1" ht="29.5" customHeight="1" x14ac:dyDescent="0.35">
      <c r="A2270" s="57"/>
      <c r="B2270" s="3">
        <v>44</v>
      </c>
      <c r="C2270" s="9">
        <v>4325101</v>
      </c>
      <c r="D2270" s="106" t="s">
        <v>2818</v>
      </c>
      <c r="E2270" s="107"/>
      <c r="F2270" s="4" t="s">
        <v>13</v>
      </c>
      <c r="G2270" s="58">
        <v>602850.38783377327</v>
      </c>
      <c r="H2270" s="58">
        <v>114541.57368841692</v>
      </c>
      <c r="I2270" s="59">
        <v>717391.96152219013</v>
      </c>
      <c r="J2270" s="60">
        <v>1499000</v>
      </c>
      <c r="K2270" s="60">
        <f t="shared" si="769"/>
        <v>284810</v>
      </c>
      <c r="L2270" s="61">
        <f t="shared" si="770"/>
        <v>1783810</v>
      </c>
      <c r="M2270" s="60">
        <v>1363000</v>
      </c>
      <c r="N2270" s="60">
        <f t="shared" si="771"/>
        <v>258970</v>
      </c>
      <c r="O2270" s="62">
        <f t="shared" si="772"/>
        <v>1621970</v>
      </c>
      <c r="P2270" s="58">
        <v>620935.89946878643</v>
      </c>
      <c r="Q2270" s="58">
        <v>117977.82089906943</v>
      </c>
      <c r="R2270" s="58">
        <v>738913.72036785586</v>
      </c>
      <c r="S2270" s="62"/>
      <c r="T2270" s="63">
        <f t="shared" si="776"/>
        <v>717391.96152219013</v>
      </c>
      <c r="U2270" s="63">
        <f t="shared" si="780"/>
        <v>1374390.65384073</v>
      </c>
      <c r="V2270" s="63">
        <f t="shared" si="781"/>
        <v>1621970</v>
      </c>
      <c r="W2270" s="64">
        <f t="shared" si="782"/>
        <v>1275604.2939568793</v>
      </c>
      <c r="X2270" s="64">
        <f t="shared" si="783"/>
        <v>1166829.3050637699</v>
      </c>
      <c r="Y2270" s="64">
        <f t="shared" si="777"/>
        <v>1169680.980761095</v>
      </c>
      <c r="Z2270" s="64">
        <f t="shared" si="778"/>
        <v>942110.63329298003</v>
      </c>
      <c r="AA2270" s="64">
        <f t="shared" si="784"/>
        <v>574702.97344037134</v>
      </c>
      <c r="AB2270" s="65">
        <f t="shared" si="779"/>
        <v>0.41815110706287606</v>
      </c>
      <c r="AC2270" s="66">
        <f>Z2270</f>
        <v>942110.63329298003</v>
      </c>
      <c r="AD2270" s="90" t="s">
        <v>4745</v>
      </c>
    </row>
    <row r="2271" spans="1:30" s="68" customFormat="1" ht="29.5" customHeight="1" x14ac:dyDescent="0.35">
      <c r="A2271" s="57"/>
      <c r="B2271" s="3">
        <v>45</v>
      </c>
      <c r="C2271" s="9">
        <v>4325101</v>
      </c>
      <c r="D2271" s="106" t="s">
        <v>2819</v>
      </c>
      <c r="E2271" s="107"/>
      <c r="F2271" s="4" t="s">
        <v>13</v>
      </c>
      <c r="G2271" s="58">
        <v>109243.6974789916</v>
      </c>
      <c r="H2271" s="58">
        <v>20756.302521008405</v>
      </c>
      <c r="I2271" s="59">
        <v>130000</v>
      </c>
      <c r="J2271" s="60">
        <v>835000</v>
      </c>
      <c r="K2271" s="60">
        <f t="shared" si="769"/>
        <v>158650</v>
      </c>
      <c r="L2271" s="61">
        <f t="shared" si="770"/>
        <v>993650</v>
      </c>
      <c r="M2271" s="60">
        <v>774000</v>
      </c>
      <c r="N2271" s="60">
        <f t="shared" si="771"/>
        <v>147060</v>
      </c>
      <c r="O2271" s="62">
        <f t="shared" si="772"/>
        <v>921060</v>
      </c>
      <c r="P2271" s="58">
        <v>113613.44537815127</v>
      </c>
      <c r="Q2271" s="58">
        <v>21586.554621848743</v>
      </c>
      <c r="R2271" s="58">
        <v>135200</v>
      </c>
      <c r="S2271" s="62"/>
      <c r="T2271" s="63">
        <f t="shared" si="776"/>
        <v>130000</v>
      </c>
      <c r="U2271" s="63">
        <f t="shared" si="780"/>
        <v>681570</v>
      </c>
      <c r="V2271" s="63">
        <f t="shared" si="781"/>
        <v>921060</v>
      </c>
      <c r="W2271" s="64">
        <f t="shared" si="782"/>
        <v>491837.42310818401</v>
      </c>
      <c r="X2271" s="64">
        <f t="shared" si="783"/>
        <v>306610.40152001253</v>
      </c>
      <c r="Y2271" s="64">
        <f t="shared" si="777"/>
        <v>525530</v>
      </c>
      <c r="Z2271" s="64">
        <f t="shared" si="778"/>
        <v>218305.20076000626</v>
      </c>
      <c r="AA2271" s="64">
        <f t="shared" si="784"/>
        <v>479050.54608047364</v>
      </c>
      <c r="AB2271" s="65">
        <f t="shared" si="779"/>
        <v>0.70286330982947265</v>
      </c>
      <c r="AC2271" s="66">
        <f>X2271</f>
        <v>306610.40152001253</v>
      </c>
      <c r="AD2271" s="88" t="s">
        <v>4740</v>
      </c>
    </row>
    <row r="2272" spans="1:30" s="68" customFormat="1" ht="29.5" customHeight="1" x14ac:dyDescent="0.35">
      <c r="A2272" s="57"/>
      <c r="B2272" s="3">
        <v>46</v>
      </c>
      <c r="C2272" s="9">
        <v>4325101</v>
      </c>
      <c r="D2272" s="106" t="s">
        <v>2820</v>
      </c>
      <c r="E2272" s="107"/>
      <c r="F2272" s="4" t="s">
        <v>13</v>
      </c>
      <c r="G2272" s="58">
        <v>285714.28571428574</v>
      </c>
      <c r="H2272" s="58">
        <v>54285.71428571429</v>
      </c>
      <c r="I2272" s="59">
        <v>340000</v>
      </c>
      <c r="J2272" s="60">
        <v>991000</v>
      </c>
      <c r="K2272" s="60">
        <f t="shared" si="769"/>
        <v>188290</v>
      </c>
      <c r="L2272" s="61">
        <f t="shared" si="770"/>
        <v>1179290</v>
      </c>
      <c r="M2272" s="60">
        <v>910000</v>
      </c>
      <c r="N2272" s="60">
        <f t="shared" si="771"/>
        <v>172900</v>
      </c>
      <c r="O2272" s="62">
        <f t="shared" si="772"/>
        <v>1082900</v>
      </c>
      <c r="P2272" s="58">
        <v>300000</v>
      </c>
      <c r="Q2272" s="58">
        <v>57000</v>
      </c>
      <c r="R2272" s="58">
        <v>357000</v>
      </c>
      <c r="S2272" s="62"/>
      <c r="T2272" s="63">
        <f t="shared" si="776"/>
        <v>340000</v>
      </c>
      <c r="U2272" s="63">
        <f t="shared" si="780"/>
        <v>867396.66666666663</v>
      </c>
      <c r="V2272" s="63">
        <f t="shared" si="781"/>
        <v>1082900</v>
      </c>
      <c r="W2272" s="64">
        <f t="shared" si="782"/>
        <v>757232.5874827886</v>
      </c>
      <c r="X2272" s="64">
        <f t="shared" si="783"/>
        <v>636592.53341928101</v>
      </c>
      <c r="Y2272" s="64">
        <f t="shared" si="777"/>
        <v>711450</v>
      </c>
      <c r="Z2272" s="64">
        <f t="shared" si="778"/>
        <v>488296.26670964051</v>
      </c>
      <c r="AA2272" s="64">
        <f t="shared" si="784"/>
        <v>459274.63573915471</v>
      </c>
      <c r="AB2272" s="65">
        <f t="shared" si="779"/>
        <v>0.52948628163872125</v>
      </c>
      <c r="AC2272" s="66">
        <f>Z2272</f>
        <v>488296.26670964051</v>
      </c>
      <c r="AD2272" s="90" t="s">
        <v>4745</v>
      </c>
    </row>
    <row r="2273" spans="1:30" s="68" customFormat="1" ht="29.5" customHeight="1" x14ac:dyDescent="0.35">
      <c r="A2273" s="57"/>
      <c r="B2273" s="3">
        <v>47</v>
      </c>
      <c r="C2273" s="9">
        <v>4325101</v>
      </c>
      <c r="D2273" s="106" t="s">
        <v>2821</v>
      </c>
      <c r="E2273" s="107"/>
      <c r="F2273" s="4" t="s">
        <v>13</v>
      </c>
      <c r="G2273" s="58">
        <v>302521.00840336137</v>
      </c>
      <c r="H2273" s="58">
        <v>57478.991596638662</v>
      </c>
      <c r="I2273" s="59">
        <v>360000</v>
      </c>
      <c r="J2273" s="60">
        <v>753000</v>
      </c>
      <c r="K2273" s="60">
        <f t="shared" si="769"/>
        <v>143070</v>
      </c>
      <c r="L2273" s="61">
        <f t="shared" si="770"/>
        <v>896070</v>
      </c>
      <c r="M2273" s="60">
        <v>691000</v>
      </c>
      <c r="N2273" s="60">
        <f t="shared" si="771"/>
        <v>131290</v>
      </c>
      <c r="O2273" s="62">
        <f t="shared" si="772"/>
        <v>822290</v>
      </c>
      <c r="P2273" s="58">
        <v>320672.26890756306</v>
      </c>
      <c r="Q2273" s="58">
        <v>60927.731092436981</v>
      </c>
      <c r="R2273" s="58">
        <v>381600.00000000006</v>
      </c>
      <c r="S2273" s="62"/>
      <c r="T2273" s="63">
        <f t="shared" si="776"/>
        <v>360000</v>
      </c>
      <c r="U2273" s="63">
        <f t="shared" si="780"/>
        <v>692786.66666666663</v>
      </c>
      <c r="V2273" s="63">
        <f t="shared" si="781"/>
        <v>822290</v>
      </c>
      <c r="W2273" s="64">
        <f t="shared" si="782"/>
        <v>642524.68253060547</v>
      </c>
      <c r="X2273" s="64">
        <f t="shared" si="783"/>
        <v>587098.16682851128</v>
      </c>
      <c r="Y2273" s="64">
        <f t="shared" si="777"/>
        <v>591145</v>
      </c>
      <c r="Z2273" s="64">
        <f t="shared" si="778"/>
        <v>473549.08341425564</v>
      </c>
      <c r="AA2273" s="64">
        <f t="shared" si="784"/>
        <v>290553.08677302563</v>
      </c>
      <c r="AB2273" s="65">
        <f t="shared" si="779"/>
        <v>0.41939763097782717</v>
      </c>
      <c r="AC2273" s="66">
        <f>Z2273</f>
        <v>473549.08341425564</v>
      </c>
      <c r="AD2273" s="90" t="s">
        <v>4745</v>
      </c>
    </row>
    <row r="2274" spans="1:30" s="68" customFormat="1" ht="29.5" customHeight="1" x14ac:dyDescent="0.35">
      <c r="A2274" s="57"/>
      <c r="B2274" s="3">
        <v>48</v>
      </c>
      <c r="C2274" s="9">
        <v>4325101</v>
      </c>
      <c r="D2274" s="106" t="s">
        <v>2822</v>
      </c>
      <c r="E2274" s="107"/>
      <c r="F2274" s="4" t="s">
        <v>13</v>
      </c>
      <c r="G2274" s="58">
        <v>363193.36948688811</v>
      </c>
      <c r="H2274" s="58">
        <v>69006.740202508736</v>
      </c>
      <c r="I2274" s="59">
        <v>432200.10968939686</v>
      </c>
      <c r="J2274" s="60">
        <v>482000</v>
      </c>
      <c r="K2274" s="60">
        <f t="shared" si="769"/>
        <v>91580</v>
      </c>
      <c r="L2274" s="61">
        <f t="shared" si="770"/>
        <v>573580</v>
      </c>
      <c r="M2274" s="60">
        <v>439000</v>
      </c>
      <c r="N2274" s="60">
        <f t="shared" si="771"/>
        <v>83410</v>
      </c>
      <c r="O2274" s="62">
        <f t="shared" si="772"/>
        <v>522410</v>
      </c>
      <c r="P2274" s="58">
        <v>384984.97165610135</v>
      </c>
      <c r="Q2274" s="58">
        <v>73147.14461465925</v>
      </c>
      <c r="R2274" s="58">
        <v>458132.1162707606</v>
      </c>
      <c r="S2274" s="62"/>
      <c r="T2274" s="63">
        <f t="shared" si="776"/>
        <v>432200.10968939686</v>
      </c>
      <c r="U2274" s="63">
        <f t="shared" si="780"/>
        <v>509396.70322979894</v>
      </c>
      <c r="V2274" s="63">
        <f t="shared" si="781"/>
        <v>522410</v>
      </c>
      <c r="W2274" s="64">
        <f t="shared" si="782"/>
        <v>505937.40009804344</v>
      </c>
      <c r="X2274" s="64">
        <f t="shared" si="783"/>
        <v>502396.06657018635</v>
      </c>
      <c r="Y2274" s="64">
        <f t="shared" si="777"/>
        <v>477305.0548446984</v>
      </c>
      <c r="Z2274" s="64">
        <f t="shared" si="778"/>
        <v>467298.08812979161</v>
      </c>
      <c r="AA2274" s="64">
        <f t="shared" si="784"/>
        <v>71582.663862708534</v>
      </c>
      <c r="AB2274" s="65">
        <f t="shared" si="779"/>
        <v>0.14052439564065294</v>
      </c>
      <c r="AC2274" s="66">
        <f t="shared" ref="AC2274:AC2275" si="786">T2274</f>
        <v>432200.10968939686</v>
      </c>
      <c r="AD2274" s="67" t="s">
        <v>4739</v>
      </c>
    </row>
    <row r="2275" spans="1:30" s="68" customFormat="1" ht="29.5" customHeight="1" x14ac:dyDescent="0.35">
      <c r="A2275" s="57"/>
      <c r="B2275" s="3">
        <v>49</v>
      </c>
      <c r="C2275" s="9">
        <v>4325101</v>
      </c>
      <c r="D2275" s="106" t="s">
        <v>2823</v>
      </c>
      <c r="E2275" s="107"/>
      <c r="F2275" s="4" t="s">
        <v>13</v>
      </c>
      <c r="G2275" s="58">
        <v>723000</v>
      </c>
      <c r="H2275" s="58">
        <v>137370</v>
      </c>
      <c r="I2275" s="59">
        <v>860370</v>
      </c>
      <c r="J2275" s="60">
        <v>866000</v>
      </c>
      <c r="K2275" s="60">
        <f t="shared" si="769"/>
        <v>164540</v>
      </c>
      <c r="L2275" s="61">
        <f t="shared" si="770"/>
        <v>1030540</v>
      </c>
      <c r="M2275" s="60">
        <v>802000</v>
      </c>
      <c r="N2275" s="60">
        <f t="shared" si="771"/>
        <v>152380</v>
      </c>
      <c r="O2275" s="62">
        <f t="shared" si="772"/>
        <v>954380</v>
      </c>
      <c r="P2275" s="58">
        <v>759150</v>
      </c>
      <c r="Q2275" s="58">
        <v>144238.5</v>
      </c>
      <c r="R2275" s="58">
        <v>903388.5</v>
      </c>
      <c r="S2275" s="62"/>
      <c r="T2275" s="63">
        <f t="shared" si="776"/>
        <v>860370</v>
      </c>
      <c r="U2275" s="63">
        <f t="shared" si="780"/>
        <v>948430</v>
      </c>
      <c r="V2275" s="63">
        <f t="shared" si="781"/>
        <v>954380</v>
      </c>
      <c r="W2275" s="64">
        <f t="shared" si="782"/>
        <v>945853.36648256599</v>
      </c>
      <c r="X2275" s="64">
        <f t="shared" si="783"/>
        <v>943260.85954403481</v>
      </c>
      <c r="Y2275" s="64">
        <f t="shared" si="777"/>
        <v>907375</v>
      </c>
      <c r="Z2275" s="64">
        <f t="shared" si="778"/>
        <v>901815.42977201741</v>
      </c>
      <c r="AA2275" s="64">
        <f t="shared" si="784"/>
        <v>85240.888662660014</v>
      </c>
      <c r="AB2275" s="65">
        <f t="shared" si="779"/>
        <v>8.9875782780658581E-2</v>
      </c>
      <c r="AC2275" s="66">
        <f t="shared" si="786"/>
        <v>860370</v>
      </c>
      <c r="AD2275" s="67" t="s">
        <v>4739</v>
      </c>
    </row>
    <row r="2276" spans="1:30" s="68" customFormat="1" ht="29.5" customHeight="1" x14ac:dyDescent="0.35">
      <c r="A2276" s="57"/>
      <c r="B2276" s="3">
        <v>50</v>
      </c>
      <c r="C2276" s="9">
        <v>4325101</v>
      </c>
      <c r="D2276" s="106" t="s">
        <v>2824</v>
      </c>
      <c r="E2276" s="107"/>
      <c r="F2276" s="4" t="s">
        <v>13</v>
      </c>
      <c r="G2276" s="58">
        <v>922321.3239189157</v>
      </c>
      <c r="H2276" s="58">
        <v>175241.051544594</v>
      </c>
      <c r="I2276" s="59">
        <v>1097562.3754635097</v>
      </c>
      <c r="J2276" s="60">
        <v>476000</v>
      </c>
      <c r="K2276" s="60">
        <f t="shared" si="769"/>
        <v>90440</v>
      </c>
      <c r="L2276" s="61">
        <f t="shared" si="770"/>
        <v>566440</v>
      </c>
      <c r="M2276" s="60">
        <v>441000</v>
      </c>
      <c r="N2276" s="60">
        <f t="shared" si="771"/>
        <v>83790</v>
      </c>
      <c r="O2276" s="62">
        <f t="shared" si="772"/>
        <v>524790</v>
      </c>
      <c r="P2276" s="58">
        <v>968437.39011486142</v>
      </c>
      <c r="Q2276" s="58">
        <v>184003.10412182368</v>
      </c>
      <c r="R2276" s="58">
        <v>1152440.4942366851</v>
      </c>
      <c r="S2276" s="62"/>
      <c r="T2276" s="63">
        <f t="shared" si="776"/>
        <v>524790</v>
      </c>
      <c r="U2276" s="63">
        <f t="shared" si="780"/>
        <v>729597.45848783664</v>
      </c>
      <c r="V2276" s="63">
        <f t="shared" si="781"/>
        <v>566440</v>
      </c>
      <c r="W2276" s="64">
        <f t="shared" si="782"/>
        <v>688424.35335696279</v>
      </c>
      <c r="X2276" s="64">
        <f t="shared" si="783"/>
        <v>654729.33435420145</v>
      </c>
      <c r="Y2276" s="64">
        <f t="shared" si="777"/>
        <v>545615</v>
      </c>
      <c r="Z2276" s="64">
        <f t="shared" si="778"/>
        <v>589759.66717710067</v>
      </c>
      <c r="AA2276" s="64">
        <f t="shared" si="784"/>
        <v>319346.70143698907</v>
      </c>
      <c r="AB2276" s="65">
        <f t="shared" si="779"/>
        <v>0.43770259575583897</v>
      </c>
      <c r="AC2276" s="66">
        <f>Y2276</f>
        <v>545615</v>
      </c>
      <c r="AD2276" s="90" t="s">
        <v>4746</v>
      </c>
    </row>
    <row r="2277" spans="1:30" ht="29.5" customHeight="1" x14ac:dyDescent="0.35">
      <c r="A2277" s="8"/>
      <c r="B2277" s="117" t="s">
        <v>4719</v>
      </c>
      <c r="C2277" s="118"/>
      <c r="D2277" s="118"/>
      <c r="E2277" s="118"/>
      <c r="F2277" s="118"/>
      <c r="G2277" s="118"/>
      <c r="H2277" s="118"/>
      <c r="I2277" s="118"/>
      <c r="T2277" s="33"/>
      <c r="U2277" s="33"/>
      <c r="V2277" s="33"/>
      <c r="W2277" s="34"/>
      <c r="X2277" s="34"/>
      <c r="Y2277" s="34"/>
      <c r="Z2277" s="34"/>
      <c r="AA2277" s="34"/>
      <c r="AB2277" s="49"/>
    </row>
    <row r="2278" spans="1:30" ht="29.5" customHeight="1" x14ac:dyDescent="0.35">
      <c r="A2278" s="8"/>
      <c r="B2278" s="3">
        <v>1</v>
      </c>
      <c r="C2278" s="9" t="s">
        <v>2825</v>
      </c>
      <c r="D2278" s="106" t="s">
        <v>2826</v>
      </c>
      <c r="E2278" s="131"/>
      <c r="F2278" s="4" t="s">
        <v>13</v>
      </c>
      <c r="G2278" s="12">
        <v>776000</v>
      </c>
      <c r="H2278" s="12">
        <v>147440</v>
      </c>
      <c r="I2278" s="24">
        <v>923440</v>
      </c>
      <c r="J2278" s="21">
        <v>1274000</v>
      </c>
      <c r="K2278" s="21">
        <f t="shared" ref="K2278:K2309" si="787">+J2278*19%</f>
        <v>242060</v>
      </c>
      <c r="L2278" s="29">
        <f t="shared" ref="L2278:L2309" si="788">+J2278+K2278</f>
        <v>1516060</v>
      </c>
      <c r="M2278" s="21">
        <v>1159000</v>
      </c>
      <c r="N2278" s="21">
        <f t="shared" ref="N2278:N2309" si="789">+M2278*19%</f>
        <v>220210</v>
      </c>
      <c r="O2278" s="32">
        <f t="shared" ref="O2278:O2309" si="790">+M2278+N2278</f>
        <v>1379210</v>
      </c>
      <c r="P2278" s="12">
        <v>814800</v>
      </c>
      <c r="Q2278" s="12">
        <v>154812</v>
      </c>
      <c r="R2278" s="12">
        <v>969612</v>
      </c>
      <c r="S2278" s="32"/>
      <c r="T2278" s="33">
        <f t="shared" si="776"/>
        <v>923440</v>
      </c>
      <c r="U2278" s="33">
        <f t="shared" si="780"/>
        <v>1272903.3333333333</v>
      </c>
      <c r="V2278" s="33">
        <f t="shared" si="781"/>
        <v>1379210</v>
      </c>
      <c r="W2278" s="34">
        <f t="shared" si="782"/>
        <v>1245236.4455960975</v>
      </c>
      <c r="X2278" s="34">
        <f t="shared" si="783"/>
        <v>1215773.6227885014</v>
      </c>
      <c r="Y2278" s="34">
        <f t="shared" si="777"/>
        <v>1151325</v>
      </c>
      <c r="Z2278" s="34">
        <f t="shared" si="778"/>
        <v>1069606.8113942507</v>
      </c>
      <c r="AA2278" s="34">
        <f t="shared" si="784"/>
        <v>310282.8494024984</v>
      </c>
      <c r="AB2278" s="49">
        <f t="shared" si="779"/>
        <v>0.24375994726163946</v>
      </c>
      <c r="AC2278" s="46">
        <f t="shared" ref="AC2278:AC2281" si="791">T2278</f>
        <v>923440</v>
      </c>
      <c r="AD2278" s="51" t="s">
        <v>4739</v>
      </c>
    </row>
    <row r="2279" spans="1:30" ht="29.5" customHeight="1" x14ac:dyDescent="0.35">
      <c r="A2279" s="8"/>
      <c r="B2279" s="3">
        <v>2</v>
      </c>
      <c r="C2279" s="9" t="s">
        <v>2825</v>
      </c>
      <c r="D2279" s="106" t="s">
        <v>2827</v>
      </c>
      <c r="E2279" s="131"/>
      <c r="F2279" s="4" t="s">
        <v>13</v>
      </c>
      <c r="G2279" s="12">
        <v>655462.18487394962</v>
      </c>
      <c r="H2279" s="12">
        <v>124537.81512605042</v>
      </c>
      <c r="I2279" s="24">
        <v>780000</v>
      </c>
      <c r="J2279" s="21">
        <v>482000</v>
      </c>
      <c r="K2279" s="21">
        <f t="shared" si="787"/>
        <v>91580</v>
      </c>
      <c r="L2279" s="29">
        <f t="shared" si="788"/>
        <v>573580</v>
      </c>
      <c r="M2279" s="21">
        <v>439000</v>
      </c>
      <c r="N2279" s="21">
        <f t="shared" si="789"/>
        <v>83410</v>
      </c>
      <c r="O2279" s="32">
        <f t="shared" si="790"/>
        <v>522410</v>
      </c>
      <c r="P2279" s="12">
        <v>681680.67226890754</v>
      </c>
      <c r="Q2279" s="12">
        <v>129519.32773109243</v>
      </c>
      <c r="R2279" s="12">
        <v>811200</v>
      </c>
      <c r="S2279" s="32"/>
      <c r="T2279" s="33">
        <f t="shared" si="776"/>
        <v>522410</v>
      </c>
      <c r="U2279" s="33">
        <f t="shared" si="780"/>
        <v>625330</v>
      </c>
      <c r="V2279" s="33">
        <f t="shared" si="781"/>
        <v>573580</v>
      </c>
      <c r="W2279" s="34">
        <f t="shared" si="782"/>
        <v>615980.11798777175</v>
      </c>
      <c r="X2279" s="34">
        <f t="shared" si="783"/>
        <v>607325.24576171639</v>
      </c>
      <c r="Y2279" s="34">
        <f t="shared" si="777"/>
        <v>547995</v>
      </c>
      <c r="Z2279" s="34">
        <f t="shared" si="778"/>
        <v>564867.62288085814</v>
      </c>
      <c r="AA2279" s="34">
        <f t="shared" si="784"/>
        <v>136369.71401304618</v>
      </c>
      <c r="AB2279" s="49">
        <f t="shared" si="779"/>
        <v>0.21807639808268622</v>
      </c>
      <c r="AC2279" s="46">
        <f t="shared" si="791"/>
        <v>522410</v>
      </c>
      <c r="AD2279" s="51" t="s">
        <v>4739</v>
      </c>
    </row>
    <row r="2280" spans="1:30" ht="29.5" customHeight="1" x14ac:dyDescent="0.35">
      <c r="A2280" s="8"/>
      <c r="B2280" s="3">
        <v>3</v>
      </c>
      <c r="C2280" s="9" t="s">
        <v>2825</v>
      </c>
      <c r="D2280" s="106" t="s">
        <v>2828</v>
      </c>
      <c r="E2280" s="131"/>
      <c r="F2280" s="4" t="s">
        <v>13</v>
      </c>
      <c r="G2280" s="12">
        <v>612101.98300958506</v>
      </c>
      <c r="H2280" s="12">
        <v>116299.37677182116</v>
      </c>
      <c r="I2280" s="24">
        <v>728401.35978140624</v>
      </c>
      <c r="J2280" s="21">
        <v>882000</v>
      </c>
      <c r="K2280" s="21">
        <f t="shared" si="787"/>
        <v>167580</v>
      </c>
      <c r="L2280" s="29">
        <f t="shared" si="788"/>
        <v>1049580</v>
      </c>
      <c r="M2280" s="21">
        <v>802000</v>
      </c>
      <c r="N2280" s="21">
        <f t="shared" si="789"/>
        <v>152380</v>
      </c>
      <c r="O2280" s="32">
        <f t="shared" si="790"/>
        <v>954380</v>
      </c>
      <c r="P2280" s="12">
        <v>636586.06232996855</v>
      </c>
      <c r="Q2280" s="12">
        <v>120951.35184269403</v>
      </c>
      <c r="R2280" s="12">
        <v>757537.41417266254</v>
      </c>
      <c r="S2280" s="32"/>
      <c r="T2280" s="33">
        <f t="shared" si="776"/>
        <v>728401.35978140624</v>
      </c>
      <c r="U2280" s="33">
        <f t="shared" si="780"/>
        <v>910787.11992713541</v>
      </c>
      <c r="V2280" s="33">
        <f t="shared" si="781"/>
        <v>954380</v>
      </c>
      <c r="W2280" s="34">
        <f t="shared" si="782"/>
        <v>900262.59914417542</v>
      </c>
      <c r="X2280" s="34">
        <f t="shared" si="783"/>
        <v>889301.996925393</v>
      </c>
      <c r="Y2280" s="34">
        <f t="shared" si="777"/>
        <v>841390.67989070318</v>
      </c>
      <c r="Z2280" s="34">
        <f t="shared" si="778"/>
        <v>808851.67835339962</v>
      </c>
      <c r="AA2280" s="34">
        <f t="shared" si="784"/>
        <v>164967.22137428215</v>
      </c>
      <c r="AB2280" s="49">
        <f t="shared" si="779"/>
        <v>0.1811259928527314</v>
      </c>
      <c r="AC2280" s="46">
        <f t="shared" si="791"/>
        <v>728401.35978140624</v>
      </c>
      <c r="AD2280" s="51" t="s">
        <v>4739</v>
      </c>
    </row>
    <row r="2281" spans="1:30" ht="29.5" customHeight="1" x14ac:dyDescent="0.35">
      <c r="A2281" s="8"/>
      <c r="B2281" s="3">
        <v>4</v>
      </c>
      <c r="C2281" s="9" t="s">
        <v>2825</v>
      </c>
      <c r="D2281" s="106" t="s">
        <v>2829</v>
      </c>
      <c r="E2281" s="131"/>
      <c r="F2281" s="4" t="s">
        <v>13</v>
      </c>
      <c r="G2281" s="12">
        <v>306375.14641780395</v>
      </c>
      <c r="H2281" s="12">
        <v>58211.277819382747</v>
      </c>
      <c r="I2281" s="24">
        <v>364586.42423718667</v>
      </c>
      <c r="J2281" s="21">
        <v>480000</v>
      </c>
      <c r="K2281" s="21">
        <f t="shared" si="787"/>
        <v>91200</v>
      </c>
      <c r="L2281" s="29">
        <f t="shared" si="788"/>
        <v>571200</v>
      </c>
      <c r="M2281" s="21">
        <v>441000</v>
      </c>
      <c r="N2281" s="21">
        <f t="shared" si="789"/>
        <v>83790</v>
      </c>
      <c r="O2281" s="32">
        <f t="shared" si="790"/>
        <v>524790</v>
      </c>
      <c r="P2281" s="12">
        <v>318630.15227451612</v>
      </c>
      <c r="Q2281" s="12">
        <v>60539.728932158061</v>
      </c>
      <c r="R2281" s="12">
        <v>379169.88120667415</v>
      </c>
      <c r="S2281" s="32"/>
      <c r="T2281" s="33">
        <f t="shared" si="776"/>
        <v>364586.42423718667</v>
      </c>
      <c r="U2281" s="33">
        <f t="shared" si="780"/>
        <v>486858.8080790622</v>
      </c>
      <c r="V2281" s="33">
        <f t="shared" si="781"/>
        <v>524790</v>
      </c>
      <c r="W2281" s="34">
        <f t="shared" si="782"/>
        <v>478106.60955108533</v>
      </c>
      <c r="X2281" s="34">
        <f t="shared" si="783"/>
        <v>468818.98349876871</v>
      </c>
      <c r="Y2281" s="34">
        <f t="shared" si="777"/>
        <v>444688.21211859334</v>
      </c>
      <c r="Z2281" s="34">
        <f t="shared" si="778"/>
        <v>416702.70386797772</v>
      </c>
      <c r="AA2281" s="34">
        <f t="shared" si="784"/>
        <v>108403.75414523849</v>
      </c>
      <c r="AB2281" s="49">
        <f t="shared" si="779"/>
        <v>0.22265953156512377</v>
      </c>
      <c r="AC2281" s="46">
        <f t="shared" si="791"/>
        <v>364586.42423718667</v>
      </c>
      <c r="AD2281" s="51" t="s">
        <v>4739</v>
      </c>
    </row>
    <row r="2282" spans="1:30" ht="29.5" customHeight="1" x14ac:dyDescent="0.35">
      <c r="A2282" s="8"/>
      <c r="B2282" s="3">
        <v>5</v>
      </c>
      <c r="C2282" s="9" t="s">
        <v>2825</v>
      </c>
      <c r="D2282" s="106" t="s">
        <v>2830</v>
      </c>
      <c r="E2282" s="131"/>
      <c r="F2282" s="4" t="s">
        <v>13</v>
      </c>
      <c r="G2282" s="12">
        <v>294117.64705882355</v>
      </c>
      <c r="H2282" s="12">
        <v>55882.352941176476</v>
      </c>
      <c r="I2282" s="24">
        <v>350000</v>
      </c>
      <c r="J2282" s="21">
        <v>557000</v>
      </c>
      <c r="K2282" s="21">
        <f t="shared" si="787"/>
        <v>105830</v>
      </c>
      <c r="L2282" s="29">
        <f t="shared" si="788"/>
        <v>662830</v>
      </c>
      <c r="M2282" s="21">
        <v>507000</v>
      </c>
      <c r="N2282" s="21">
        <f t="shared" si="789"/>
        <v>96330</v>
      </c>
      <c r="O2282" s="32">
        <f t="shared" si="790"/>
        <v>603330</v>
      </c>
      <c r="P2282" s="12">
        <v>311764.70588235295</v>
      </c>
      <c r="Q2282" s="12">
        <v>59235.294117647063</v>
      </c>
      <c r="R2282" s="12">
        <v>371000</v>
      </c>
      <c r="S2282" s="32"/>
      <c r="T2282" s="33">
        <f t="shared" si="776"/>
        <v>350000</v>
      </c>
      <c r="U2282" s="33">
        <f t="shared" si="780"/>
        <v>538720</v>
      </c>
      <c r="V2282" s="33">
        <f t="shared" si="781"/>
        <v>603330</v>
      </c>
      <c r="W2282" s="34">
        <f t="shared" si="782"/>
        <v>519208.39658399503</v>
      </c>
      <c r="X2282" s="34">
        <f t="shared" si="783"/>
        <v>498066.41936696001</v>
      </c>
      <c r="Y2282" s="34">
        <f t="shared" si="777"/>
        <v>476665</v>
      </c>
      <c r="Z2282" s="34">
        <f t="shared" si="778"/>
        <v>424033.20968347997</v>
      </c>
      <c r="AA2282" s="34">
        <f t="shared" si="784"/>
        <v>166121.91697665903</v>
      </c>
      <c r="AB2282" s="49">
        <f t="shared" si="779"/>
        <v>0.30836411675204006</v>
      </c>
      <c r="AC2282" s="46">
        <f>Z2282</f>
        <v>424033.20968347997</v>
      </c>
      <c r="AD2282" s="44" t="s">
        <v>4745</v>
      </c>
    </row>
    <row r="2283" spans="1:30" ht="29.5" customHeight="1" x14ac:dyDescent="0.35">
      <c r="A2283" s="8"/>
      <c r="B2283" s="3">
        <v>6</v>
      </c>
      <c r="C2283" s="9" t="s">
        <v>2825</v>
      </c>
      <c r="D2283" s="106" t="s">
        <v>2831</v>
      </c>
      <c r="E2283" s="131"/>
      <c r="F2283" s="4" t="s">
        <v>13</v>
      </c>
      <c r="G2283" s="12">
        <v>2320888.0113121639</v>
      </c>
      <c r="H2283" s="12">
        <v>440968.72214931116</v>
      </c>
      <c r="I2283" s="24">
        <v>2761856.733461475</v>
      </c>
      <c r="J2283" s="21">
        <v>903000</v>
      </c>
      <c r="K2283" s="21">
        <f t="shared" si="787"/>
        <v>171570</v>
      </c>
      <c r="L2283" s="29">
        <f t="shared" si="788"/>
        <v>1074570</v>
      </c>
      <c r="M2283" s="21">
        <v>837000</v>
      </c>
      <c r="N2283" s="21">
        <f t="shared" si="789"/>
        <v>159030</v>
      </c>
      <c r="O2283" s="32">
        <f t="shared" si="790"/>
        <v>996030</v>
      </c>
      <c r="P2283" s="12">
        <v>2390514.6516515287</v>
      </c>
      <c r="Q2283" s="12">
        <v>454197.78381379048</v>
      </c>
      <c r="R2283" s="12">
        <v>2844712.4354653191</v>
      </c>
      <c r="S2283" s="32"/>
      <c r="T2283" s="33">
        <f t="shared" si="776"/>
        <v>996030</v>
      </c>
      <c r="U2283" s="33">
        <f t="shared" si="780"/>
        <v>1610818.911153825</v>
      </c>
      <c r="V2283" s="33">
        <f t="shared" si="781"/>
        <v>1074570</v>
      </c>
      <c r="W2283" s="34">
        <f t="shared" si="782"/>
        <v>1435168.0558102017</v>
      </c>
      <c r="X2283" s="34">
        <f t="shared" si="783"/>
        <v>1306241.3730931624</v>
      </c>
      <c r="Y2283" s="34">
        <f t="shared" si="777"/>
        <v>1035300</v>
      </c>
      <c r="Z2283" s="34">
        <f t="shared" si="778"/>
        <v>1151135.6865465813</v>
      </c>
      <c r="AA2283" s="34">
        <f t="shared" si="784"/>
        <v>997601.21500880935</v>
      </c>
      <c r="AB2283" s="49">
        <f t="shared" si="779"/>
        <v>0.61931307616337239</v>
      </c>
      <c r="AC2283" s="46">
        <f>Y2283</f>
        <v>1035300</v>
      </c>
      <c r="AD2283" s="44" t="s">
        <v>4746</v>
      </c>
    </row>
    <row r="2284" spans="1:30" ht="29.5" customHeight="1" x14ac:dyDescent="0.35">
      <c r="A2284" s="8"/>
      <c r="B2284" s="3">
        <v>7</v>
      </c>
      <c r="C2284" s="9" t="s">
        <v>2825</v>
      </c>
      <c r="D2284" s="106" t="s">
        <v>2832</v>
      </c>
      <c r="E2284" s="131"/>
      <c r="F2284" s="4" t="s">
        <v>13</v>
      </c>
      <c r="G2284" s="12">
        <v>1285000</v>
      </c>
      <c r="H2284" s="12">
        <v>244150</v>
      </c>
      <c r="I2284" s="24">
        <v>1529150</v>
      </c>
      <c r="J2284" s="21">
        <v>889000</v>
      </c>
      <c r="K2284" s="21">
        <f t="shared" si="787"/>
        <v>168910</v>
      </c>
      <c r="L2284" s="29">
        <f t="shared" si="788"/>
        <v>1057910</v>
      </c>
      <c r="M2284" s="21">
        <v>809000</v>
      </c>
      <c r="N2284" s="21">
        <f t="shared" si="789"/>
        <v>153710</v>
      </c>
      <c r="O2284" s="32">
        <f t="shared" si="790"/>
        <v>962710</v>
      </c>
      <c r="P2284" s="12">
        <v>1362100</v>
      </c>
      <c r="Q2284" s="12">
        <v>258799</v>
      </c>
      <c r="R2284" s="12">
        <v>1620899</v>
      </c>
      <c r="S2284" s="32"/>
      <c r="T2284" s="33">
        <f t="shared" si="776"/>
        <v>962710</v>
      </c>
      <c r="U2284" s="33">
        <f t="shared" si="780"/>
        <v>1183256.6666666667</v>
      </c>
      <c r="V2284" s="33">
        <f t="shared" si="781"/>
        <v>1057910</v>
      </c>
      <c r="W2284" s="34">
        <f t="shared" si="782"/>
        <v>1159128.0925151841</v>
      </c>
      <c r="X2284" s="34">
        <f t="shared" si="783"/>
        <v>1137245.6560734415</v>
      </c>
      <c r="Y2284" s="34">
        <f t="shared" si="777"/>
        <v>1010310</v>
      </c>
      <c r="Z2284" s="34">
        <f t="shared" si="778"/>
        <v>1049977.8280367209</v>
      </c>
      <c r="AA2284" s="34">
        <f t="shared" si="784"/>
        <v>303310.74582568492</v>
      </c>
      <c r="AB2284" s="49">
        <f t="shared" si="779"/>
        <v>0.2563355477895905</v>
      </c>
      <c r="AC2284" s="46">
        <f>T2284</f>
        <v>962710</v>
      </c>
      <c r="AD2284" s="51" t="s">
        <v>4739</v>
      </c>
    </row>
    <row r="2285" spans="1:30" ht="29.5" customHeight="1" x14ac:dyDescent="0.35">
      <c r="A2285" s="8"/>
      <c r="B2285" s="3">
        <v>8</v>
      </c>
      <c r="C2285" s="9" t="s">
        <v>2825</v>
      </c>
      <c r="D2285" s="106" t="s">
        <v>2833</v>
      </c>
      <c r="E2285" s="131"/>
      <c r="F2285" s="4" t="s">
        <v>13</v>
      </c>
      <c r="G2285" s="12">
        <v>320000</v>
      </c>
      <c r="H2285" s="12">
        <v>60800</v>
      </c>
      <c r="I2285" s="24">
        <v>380800</v>
      </c>
      <c r="J2285" s="21">
        <v>666000</v>
      </c>
      <c r="K2285" s="21">
        <f t="shared" si="787"/>
        <v>126540</v>
      </c>
      <c r="L2285" s="29">
        <f t="shared" si="788"/>
        <v>792540</v>
      </c>
      <c r="M2285" s="21">
        <v>606000</v>
      </c>
      <c r="N2285" s="21">
        <f t="shared" si="789"/>
        <v>115140</v>
      </c>
      <c r="O2285" s="32">
        <f t="shared" si="790"/>
        <v>721140</v>
      </c>
      <c r="P2285" s="12">
        <v>336000</v>
      </c>
      <c r="Q2285" s="12">
        <v>63840</v>
      </c>
      <c r="R2285" s="12">
        <v>399840</v>
      </c>
      <c r="S2285" s="32"/>
      <c r="T2285" s="33">
        <f t="shared" si="776"/>
        <v>380800</v>
      </c>
      <c r="U2285" s="33">
        <f t="shared" si="780"/>
        <v>631493.33333333337</v>
      </c>
      <c r="V2285" s="33">
        <f t="shared" si="781"/>
        <v>721140</v>
      </c>
      <c r="W2285" s="34">
        <f t="shared" si="782"/>
        <v>601514.22915798333</v>
      </c>
      <c r="X2285" s="34">
        <f t="shared" si="783"/>
        <v>568773.24767219811</v>
      </c>
      <c r="Y2285" s="34">
        <f t="shared" si="777"/>
        <v>550970</v>
      </c>
      <c r="Z2285" s="34">
        <f t="shared" si="778"/>
        <v>474786.62383609905</v>
      </c>
      <c r="AA2285" s="34">
        <f t="shared" si="784"/>
        <v>220022.3864367746</v>
      </c>
      <c r="AB2285" s="49">
        <f t="shared" si="779"/>
        <v>0.34841600825045593</v>
      </c>
      <c r="AC2285" s="46">
        <f>Z2285</f>
        <v>474786.62383609905</v>
      </c>
      <c r="AD2285" s="44" t="s">
        <v>4745</v>
      </c>
    </row>
    <row r="2286" spans="1:30" ht="29.5" customHeight="1" x14ac:dyDescent="0.35">
      <c r="A2286" s="8"/>
      <c r="B2286" s="3">
        <v>9</v>
      </c>
      <c r="C2286" s="9" t="s">
        <v>2825</v>
      </c>
      <c r="D2286" s="106" t="s">
        <v>2834</v>
      </c>
      <c r="E2286" s="131"/>
      <c r="F2286" s="4" t="s">
        <v>13</v>
      </c>
      <c r="G2286" s="12">
        <v>657000</v>
      </c>
      <c r="H2286" s="12">
        <v>124830</v>
      </c>
      <c r="I2286" s="24">
        <v>781830</v>
      </c>
      <c r="J2286" s="21">
        <v>1305000</v>
      </c>
      <c r="K2286" s="21">
        <f t="shared" si="787"/>
        <v>247950</v>
      </c>
      <c r="L2286" s="29">
        <f t="shared" si="788"/>
        <v>1552950</v>
      </c>
      <c r="M2286" s="21">
        <v>1187000</v>
      </c>
      <c r="N2286" s="21">
        <f t="shared" si="789"/>
        <v>225530</v>
      </c>
      <c r="O2286" s="32">
        <f t="shared" si="790"/>
        <v>1412530</v>
      </c>
      <c r="P2286" s="12">
        <v>676710</v>
      </c>
      <c r="Q2286" s="12">
        <v>128574.90000000001</v>
      </c>
      <c r="R2286" s="12">
        <v>805284.9</v>
      </c>
      <c r="S2286" s="32"/>
      <c r="T2286" s="33">
        <f t="shared" si="776"/>
        <v>781830</v>
      </c>
      <c r="U2286" s="33">
        <f t="shared" si="780"/>
        <v>1249103.3333333333</v>
      </c>
      <c r="V2286" s="33">
        <f t="shared" si="781"/>
        <v>1412530</v>
      </c>
      <c r="W2286" s="34">
        <f t="shared" si="782"/>
        <v>1196986.2495604183</v>
      </c>
      <c r="X2286" s="34">
        <f t="shared" si="783"/>
        <v>1140278.7082204667</v>
      </c>
      <c r="Y2286" s="34">
        <f t="shared" si="777"/>
        <v>1097180</v>
      </c>
      <c r="Z2286" s="34">
        <f t="shared" si="778"/>
        <v>961054.35411023337</v>
      </c>
      <c r="AA2286" s="34">
        <f t="shared" si="784"/>
        <v>410716.10649368685</v>
      </c>
      <c r="AB2286" s="49">
        <f t="shared" si="779"/>
        <v>0.3288087506720983</v>
      </c>
      <c r="AC2286" s="46">
        <f>Z2286</f>
        <v>961054.35411023337</v>
      </c>
      <c r="AD2286" s="44" t="s">
        <v>4745</v>
      </c>
    </row>
    <row r="2287" spans="1:30" s="68" customFormat="1" ht="29.5" customHeight="1" x14ac:dyDescent="0.35">
      <c r="A2287" s="57"/>
      <c r="B2287" s="3">
        <v>10</v>
      </c>
      <c r="C2287" s="9" t="s">
        <v>2825</v>
      </c>
      <c r="D2287" s="106" t="s">
        <v>2835</v>
      </c>
      <c r="E2287" s="107"/>
      <c r="F2287" s="4" t="s">
        <v>13</v>
      </c>
      <c r="G2287" s="58">
        <v>2941176.4705882357</v>
      </c>
      <c r="H2287" s="58">
        <v>558823.52941176482</v>
      </c>
      <c r="I2287" s="59">
        <v>3500000.0000000005</v>
      </c>
      <c r="J2287" s="60">
        <v>922000</v>
      </c>
      <c r="K2287" s="60">
        <f t="shared" si="787"/>
        <v>175180</v>
      </c>
      <c r="L2287" s="61">
        <f t="shared" si="788"/>
        <v>1097180</v>
      </c>
      <c r="M2287" s="60">
        <v>839000</v>
      </c>
      <c r="N2287" s="60">
        <f t="shared" si="789"/>
        <v>159410</v>
      </c>
      <c r="O2287" s="62">
        <f t="shared" si="790"/>
        <v>998410</v>
      </c>
      <c r="P2287" s="58">
        <v>3058823.5294117648</v>
      </c>
      <c r="Q2287" s="58">
        <v>581176.4705882353</v>
      </c>
      <c r="R2287" s="58">
        <v>3640000</v>
      </c>
      <c r="S2287" s="62"/>
      <c r="T2287" s="63">
        <f t="shared" si="776"/>
        <v>998410</v>
      </c>
      <c r="U2287" s="63">
        <f t="shared" si="780"/>
        <v>1865196.6666666667</v>
      </c>
      <c r="V2287" s="63">
        <f t="shared" si="781"/>
        <v>1097180</v>
      </c>
      <c r="W2287" s="64">
        <f t="shared" si="782"/>
        <v>1565134.3259716169</v>
      </c>
      <c r="X2287" s="64">
        <f t="shared" si="783"/>
        <v>1364421.3427986894</v>
      </c>
      <c r="Y2287" s="64">
        <f t="shared" si="777"/>
        <v>1047795</v>
      </c>
      <c r="Z2287" s="64">
        <f t="shared" si="778"/>
        <v>1181415.6713993447</v>
      </c>
      <c r="AA2287" s="64">
        <f t="shared" si="784"/>
        <v>1416642.2739115669</v>
      </c>
      <c r="AB2287" s="65">
        <f t="shared" si="779"/>
        <v>0.75951362085762197</v>
      </c>
      <c r="AC2287" s="66">
        <f>X2287</f>
        <v>1364421.3427986894</v>
      </c>
      <c r="AD2287" s="88" t="s">
        <v>4740</v>
      </c>
    </row>
    <row r="2288" spans="1:30" s="68" customFormat="1" ht="29.5" customHeight="1" x14ac:dyDescent="0.35">
      <c r="A2288" s="57"/>
      <c r="B2288" s="3">
        <v>11</v>
      </c>
      <c r="C2288" s="9" t="s">
        <v>2825</v>
      </c>
      <c r="D2288" s="106" t="s">
        <v>2836</v>
      </c>
      <c r="E2288" s="107"/>
      <c r="F2288" s="4" t="s">
        <v>13</v>
      </c>
      <c r="G2288" s="58">
        <v>3388582.9703060673</v>
      </c>
      <c r="H2288" s="58">
        <v>643830.76435815275</v>
      </c>
      <c r="I2288" s="59">
        <v>4032413.7346642199</v>
      </c>
      <c r="J2288" s="60">
        <v>478000</v>
      </c>
      <c r="K2288" s="60">
        <f t="shared" si="787"/>
        <v>90820</v>
      </c>
      <c r="L2288" s="61">
        <f t="shared" si="788"/>
        <v>568820</v>
      </c>
      <c r="M2288" s="60">
        <v>439000</v>
      </c>
      <c r="N2288" s="60">
        <f t="shared" si="789"/>
        <v>83410</v>
      </c>
      <c r="O2288" s="62">
        <f t="shared" si="790"/>
        <v>522410</v>
      </c>
      <c r="P2288" s="58">
        <v>3558012.1188213704</v>
      </c>
      <c r="Q2288" s="58">
        <v>676022.30257606041</v>
      </c>
      <c r="R2288" s="58">
        <v>4234034.4213974308</v>
      </c>
      <c r="S2288" s="62"/>
      <c r="T2288" s="63">
        <f t="shared" si="776"/>
        <v>522410</v>
      </c>
      <c r="U2288" s="63">
        <f t="shared" si="780"/>
        <v>1707881.2448880735</v>
      </c>
      <c r="V2288" s="63">
        <f t="shared" si="781"/>
        <v>568820</v>
      </c>
      <c r="W2288" s="64">
        <f t="shared" si="782"/>
        <v>1062144.998264807</v>
      </c>
      <c r="X2288" s="64">
        <f t="shared" si="783"/>
        <v>765262.95350080286</v>
      </c>
      <c r="Y2288" s="64">
        <f t="shared" si="777"/>
        <v>545615</v>
      </c>
      <c r="Z2288" s="64">
        <f t="shared" si="778"/>
        <v>643836.47675040143</v>
      </c>
      <c r="AA2288" s="64">
        <f t="shared" si="784"/>
        <v>2013237.9253440634</v>
      </c>
      <c r="AB2288" s="65">
        <f t="shared" si="779"/>
        <v>1.1787926891111222</v>
      </c>
      <c r="AC2288" s="66">
        <f>X2288</f>
        <v>765262.95350080286</v>
      </c>
      <c r="AD2288" s="88" t="s">
        <v>4740</v>
      </c>
    </row>
    <row r="2289" spans="1:30" s="68" customFormat="1" ht="29.5" customHeight="1" x14ac:dyDescent="0.35">
      <c r="A2289" s="57"/>
      <c r="B2289" s="3">
        <v>12</v>
      </c>
      <c r="C2289" s="9" t="s">
        <v>2825</v>
      </c>
      <c r="D2289" s="106" t="s">
        <v>2837</v>
      </c>
      <c r="E2289" s="107"/>
      <c r="F2289" s="4" t="s">
        <v>13</v>
      </c>
      <c r="G2289" s="58">
        <v>780800.714182497</v>
      </c>
      <c r="H2289" s="58">
        <v>148352.13569467442</v>
      </c>
      <c r="I2289" s="59">
        <v>929152.84987717145</v>
      </c>
      <c r="J2289" s="60">
        <v>1736000</v>
      </c>
      <c r="K2289" s="60">
        <f t="shared" si="787"/>
        <v>329840</v>
      </c>
      <c r="L2289" s="61">
        <f t="shared" si="788"/>
        <v>2065840</v>
      </c>
      <c r="M2289" s="60">
        <v>1608000</v>
      </c>
      <c r="N2289" s="60">
        <f t="shared" si="789"/>
        <v>305520</v>
      </c>
      <c r="O2289" s="62">
        <f t="shared" si="790"/>
        <v>1913520</v>
      </c>
      <c r="P2289" s="58">
        <v>819840.74989162188</v>
      </c>
      <c r="Q2289" s="58">
        <v>155769.74247940816</v>
      </c>
      <c r="R2289" s="58">
        <v>975610.49237103004</v>
      </c>
      <c r="S2289" s="62"/>
      <c r="T2289" s="63">
        <f t="shared" si="776"/>
        <v>929152.84987717145</v>
      </c>
      <c r="U2289" s="63">
        <f t="shared" si="780"/>
        <v>1636170.9499590572</v>
      </c>
      <c r="V2289" s="63">
        <f t="shared" si="781"/>
        <v>1913520</v>
      </c>
      <c r="W2289" s="64">
        <f t="shared" si="782"/>
        <v>1542904.1615985504</v>
      </c>
      <c r="X2289" s="64">
        <f t="shared" si="783"/>
        <v>1440292.0590387851</v>
      </c>
      <c r="Y2289" s="64">
        <f t="shared" si="777"/>
        <v>1421336.4249385856</v>
      </c>
      <c r="Z2289" s="64">
        <f t="shared" si="778"/>
        <v>1184722.4544579783</v>
      </c>
      <c r="AA2289" s="64">
        <f t="shared" si="784"/>
        <v>617014.01198234537</v>
      </c>
      <c r="AB2289" s="65">
        <f t="shared" si="779"/>
        <v>0.37710852401931794</v>
      </c>
      <c r="AC2289" s="66">
        <f>Z2289</f>
        <v>1184722.4544579783</v>
      </c>
      <c r="AD2289" s="90" t="s">
        <v>4745</v>
      </c>
    </row>
    <row r="2290" spans="1:30" s="68" customFormat="1" ht="29.5" customHeight="1" x14ac:dyDescent="0.35">
      <c r="A2290" s="57"/>
      <c r="B2290" s="3">
        <v>13</v>
      </c>
      <c r="C2290" s="9" t="s">
        <v>2825</v>
      </c>
      <c r="D2290" s="106" t="s">
        <v>2808</v>
      </c>
      <c r="E2290" s="107"/>
      <c r="F2290" s="4" t="s">
        <v>13</v>
      </c>
      <c r="G2290" s="58">
        <v>690075.09288891684</v>
      </c>
      <c r="H2290" s="58">
        <v>131114.26764889419</v>
      </c>
      <c r="I2290" s="59">
        <v>821189.36053781107</v>
      </c>
      <c r="J2290" s="60">
        <v>2013000</v>
      </c>
      <c r="K2290" s="60">
        <f t="shared" si="787"/>
        <v>382470</v>
      </c>
      <c r="L2290" s="61">
        <f t="shared" si="788"/>
        <v>2395470</v>
      </c>
      <c r="M2290" s="60">
        <v>1830000</v>
      </c>
      <c r="N2290" s="60">
        <f t="shared" si="789"/>
        <v>347700</v>
      </c>
      <c r="O2290" s="62">
        <f t="shared" si="790"/>
        <v>2177700</v>
      </c>
      <c r="P2290" s="58">
        <v>731479.59846225183</v>
      </c>
      <c r="Q2290" s="58">
        <v>138981.12370782785</v>
      </c>
      <c r="R2290" s="58">
        <v>870460.72217007971</v>
      </c>
      <c r="S2290" s="62"/>
      <c r="T2290" s="63">
        <f t="shared" si="776"/>
        <v>821189.36053781107</v>
      </c>
      <c r="U2290" s="63">
        <f t="shared" si="780"/>
        <v>1798119.7868459371</v>
      </c>
      <c r="V2290" s="63">
        <f t="shared" si="781"/>
        <v>2177700</v>
      </c>
      <c r="W2290" s="64">
        <f t="shared" si="782"/>
        <v>1624092.2743086168</v>
      </c>
      <c r="X2290" s="64">
        <f t="shared" si="783"/>
        <v>1432390.7184684908</v>
      </c>
      <c r="Y2290" s="64">
        <f t="shared" si="777"/>
        <v>1499444.6802689056</v>
      </c>
      <c r="Z2290" s="64">
        <f t="shared" si="778"/>
        <v>1126790.0395031509</v>
      </c>
      <c r="AA2290" s="64">
        <f t="shared" si="784"/>
        <v>853024.46425054688</v>
      </c>
      <c r="AB2290" s="65">
        <f t="shared" si="779"/>
        <v>0.47439801869197384</v>
      </c>
      <c r="AC2290" s="66">
        <f>Z2290</f>
        <v>1126790.0395031509</v>
      </c>
      <c r="AD2290" s="90" t="s">
        <v>4745</v>
      </c>
    </row>
    <row r="2291" spans="1:30" s="68" customFormat="1" ht="29.5" customHeight="1" x14ac:dyDescent="0.35">
      <c r="A2291" s="57"/>
      <c r="B2291" s="3">
        <v>14</v>
      </c>
      <c r="C2291" s="9" t="s">
        <v>2825</v>
      </c>
      <c r="D2291" s="106" t="s">
        <v>2809</v>
      </c>
      <c r="E2291" s="107"/>
      <c r="F2291" s="4" t="s">
        <v>13</v>
      </c>
      <c r="G2291" s="58">
        <v>716682.08237921947</v>
      </c>
      <c r="H2291" s="58">
        <v>136169.59565205171</v>
      </c>
      <c r="I2291" s="59">
        <v>852851.67803127121</v>
      </c>
      <c r="J2291" s="60">
        <v>674000</v>
      </c>
      <c r="K2291" s="60">
        <f t="shared" si="787"/>
        <v>128060</v>
      </c>
      <c r="L2291" s="61">
        <f t="shared" si="788"/>
        <v>802060</v>
      </c>
      <c r="M2291" s="60">
        <v>619000</v>
      </c>
      <c r="N2291" s="60">
        <f t="shared" si="789"/>
        <v>117610</v>
      </c>
      <c r="O2291" s="62">
        <f t="shared" si="790"/>
        <v>736610</v>
      </c>
      <c r="P2291" s="58">
        <v>759683.00732197263</v>
      </c>
      <c r="Q2291" s="58">
        <v>144339.77139117481</v>
      </c>
      <c r="R2291" s="58">
        <v>904022.77871314739</v>
      </c>
      <c r="S2291" s="62"/>
      <c r="T2291" s="63">
        <f t="shared" si="776"/>
        <v>736610</v>
      </c>
      <c r="U2291" s="63">
        <f t="shared" si="780"/>
        <v>797173.89267709048</v>
      </c>
      <c r="V2291" s="63">
        <f t="shared" si="781"/>
        <v>802060</v>
      </c>
      <c r="W2291" s="64">
        <f t="shared" si="782"/>
        <v>795742.6921306611</v>
      </c>
      <c r="X2291" s="64">
        <f t="shared" si="783"/>
        <v>794302.8710659435</v>
      </c>
      <c r="Y2291" s="64">
        <f t="shared" si="777"/>
        <v>769335</v>
      </c>
      <c r="Z2291" s="64">
        <f t="shared" si="778"/>
        <v>765456.43553297175</v>
      </c>
      <c r="AA2291" s="64">
        <f t="shared" si="784"/>
        <v>58274.672555576602</v>
      </c>
      <c r="AB2291" s="65">
        <f t="shared" si="779"/>
        <v>7.3101581839160656E-2</v>
      </c>
      <c r="AC2291" s="66">
        <f>T2291</f>
        <v>736610</v>
      </c>
      <c r="AD2291" s="67" t="s">
        <v>4739</v>
      </c>
    </row>
    <row r="2292" spans="1:30" s="68" customFormat="1" ht="29.5" customHeight="1" x14ac:dyDescent="0.35">
      <c r="A2292" s="57"/>
      <c r="B2292" s="3">
        <v>15</v>
      </c>
      <c r="C2292" s="9" t="s">
        <v>2825</v>
      </c>
      <c r="D2292" s="106" t="s">
        <v>2838</v>
      </c>
      <c r="E2292" s="107"/>
      <c r="F2292" s="4" t="s">
        <v>13</v>
      </c>
      <c r="G2292" s="58">
        <v>38655.462184873948</v>
      </c>
      <c r="H2292" s="58">
        <v>7344.5378151260502</v>
      </c>
      <c r="I2292" s="59">
        <v>46000</v>
      </c>
      <c r="J2292" s="60">
        <v>723000</v>
      </c>
      <c r="K2292" s="60">
        <f t="shared" si="787"/>
        <v>137370</v>
      </c>
      <c r="L2292" s="61">
        <f t="shared" si="788"/>
        <v>860370</v>
      </c>
      <c r="M2292" s="60">
        <v>658000</v>
      </c>
      <c r="N2292" s="60">
        <f t="shared" si="789"/>
        <v>125020</v>
      </c>
      <c r="O2292" s="62">
        <f t="shared" si="790"/>
        <v>783020</v>
      </c>
      <c r="P2292" s="58">
        <v>39815.126050420171</v>
      </c>
      <c r="Q2292" s="58">
        <v>7564.8739495798327</v>
      </c>
      <c r="R2292" s="58">
        <v>47380</v>
      </c>
      <c r="S2292" s="62"/>
      <c r="T2292" s="63">
        <f t="shared" si="776"/>
        <v>46000</v>
      </c>
      <c r="U2292" s="63">
        <f t="shared" si="780"/>
        <v>563130</v>
      </c>
      <c r="V2292" s="63">
        <f t="shared" si="781"/>
        <v>783020</v>
      </c>
      <c r="W2292" s="64">
        <f t="shared" si="782"/>
        <v>314102.92581180716</v>
      </c>
      <c r="X2292" s="64">
        <f t="shared" si="783"/>
        <v>124077.03403731974</v>
      </c>
      <c r="Y2292" s="64">
        <f t="shared" si="777"/>
        <v>414510</v>
      </c>
      <c r="Z2292" s="64">
        <f t="shared" si="778"/>
        <v>85038.51701865987</v>
      </c>
      <c r="AA2292" s="64">
        <f t="shared" si="784"/>
        <v>449514.55293460743</v>
      </c>
      <c r="AB2292" s="65">
        <f t="shared" si="779"/>
        <v>0.79824295088986097</v>
      </c>
      <c r="AC2292" s="66">
        <f>X2292</f>
        <v>124077.03403731974</v>
      </c>
      <c r="AD2292" s="88" t="s">
        <v>4740</v>
      </c>
    </row>
    <row r="2293" spans="1:30" s="68" customFormat="1" ht="29.5" customHeight="1" x14ac:dyDescent="0.35">
      <c r="A2293" s="57"/>
      <c r="B2293" s="3">
        <v>16</v>
      </c>
      <c r="C2293" s="9" t="s">
        <v>2825</v>
      </c>
      <c r="D2293" s="106" t="s">
        <v>2839</v>
      </c>
      <c r="E2293" s="107"/>
      <c r="F2293" s="4" t="s">
        <v>13</v>
      </c>
      <c r="G2293" s="58">
        <v>504902.27915281861</v>
      </c>
      <c r="H2293" s="58">
        <v>95931.433039035532</v>
      </c>
      <c r="I2293" s="59">
        <v>600833.71219185414</v>
      </c>
      <c r="J2293" s="60">
        <v>727000</v>
      </c>
      <c r="K2293" s="60">
        <f t="shared" si="787"/>
        <v>138130</v>
      </c>
      <c r="L2293" s="61">
        <f t="shared" si="788"/>
        <v>865130</v>
      </c>
      <c r="M2293" s="60">
        <v>661000</v>
      </c>
      <c r="N2293" s="60">
        <f t="shared" si="789"/>
        <v>125590</v>
      </c>
      <c r="O2293" s="62">
        <f t="shared" si="790"/>
        <v>786590</v>
      </c>
      <c r="P2293" s="58">
        <v>535196.41590198781</v>
      </c>
      <c r="Q2293" s="58">
        <v>101687.31902137768</v>
      </c>
      <c r="R2293" s="58">
        <v>636883.73492336553</v>
      </c>
      <c r="S2293" s="62"/>
      <c r="T2293" s="63">
        <f t="shared" si="776"/>
        <v>600833.71219185414</v>
      </c>
      <c r="U2293" s="63">
        <f t="shared" si="780"/>
        <v>750851.23739728471</v>
      </c>
      <c r="V2293" s="63">
        <f t="shared" si="781"/>
        <v>786590</v>
      </c>
      <c r="W2293" s="64">
        <f t="shared" si="782"/>
        <v>742212.09716652986</v>
      </c>
      <c r="X2293" s="64">
        <f t="shared" si="783"/>
        <v>733216.67072701559</v>
      </c>
      <c r="Y2293" s="64">
        <f t="shared" si="777"/>
        <v>693711.85609592707</v>
      </c>
      <c r="Z2293" s="64">
        <f t="shared" si="778"/>
        <v>667025.19145943481</v>
      </c>
      <c r="AA2293" s="64">
        <f t="shared" si="784"/>
        <v>135724.26570651075</v>
      </c>
      <c r="AB2293" s="65">
        <f t="shared" si="779"/>
        <v>0.18076052744745941</v>
      </c>
      <c r="AC2293" s="66">
        <f>T2293</f>
        <v>600833.71219185414</v>
      </c>
      <c r="AD2293" s="67" t="s">
        <v>4739</v>
      </c>
    </row>
    <row r="2294" spans="1:30" s="68" customFormat="1" ht="29.5" customHeight="1" x14ac:dyDescent="0.35">
      <c r="A2294" s="57"/>
      <c r="B2294" s="3">
        <v>17</v>
      </c>
      <c r="C2294" s="9" t="s">
        <v>2825</v>
      </c>
      <c r="D2294" s="106" t="s">
        <v>2840</v>
      </c>
      <c r="E2294" s="107"/>
      <c r="F2294" s="4" t="s">
        <v>13</v>
      </c>
      <c r="G2294" s="58">
        <v>1327731.0924369749</v>
      </c>
      <c r="H2294" s="58">
        <v>252268.90756302522</v>
      </c>
      <c r="I2294" s="59">
        <v>1580000</v>
      </c>
      <c r="J2294" s="60">
        <v>782000</v>
      </c>
      <c r="K2294" s="60">
        <f t="shared" si="787"/>
        <v>148580</v>
      </c>
      <c r="L2294" s="61">
        <f t="shared" si="788"/>
        <v>930580</v>
      </c>
      <c r="M2294" s="60">
        <v>718000</v>
      </c>
      <c r="N2294" s="60">
        <f t="shared" si="789"/>
        <v>136420</v>
      </c>
      <c r="O2294" s="62">
        <f t="shared" si="790"/>
        <v>854420</v>
      </c>
      <c r="P2294" s="58">
        <v>1394117.6470588236</v>
      </c>
      <c r="Q2294" s="58">
        <v>264882.3529411765</v>
      </c>
      <c r="R2294" s="58">
        <v>1659000</v>
      </c>
      <c r="S2294" s="62"/>
      <c r="T2294" s="63">
        <f t="shared" si="776"/>
        <v>854420</v>
      </c>
      <c r="U2294" s="63">
        <f t="shared" si="780"/>
        <v>1121666.6666666667</v>
      </c>
      <c r="V2294" s="63">
        <f t="shared" si="781"/>
        <v>930580</v>
      </c>
      <c r="W2294" s="64">
        <f t="shared" si="782"/>
        <v>1079014.8018548239</v>
      </c>
      <c r="X2294" s="64">
        <f t="shared" si="783"/>
        <v>1042428.7189108668</v>
      </c>
      <c r="Y2294" s="64">
        <f t="shared" si="777"/>
        <v>892500</v>
      </c>
      <c r="Z2294" s="64">
        <f t="shared" si="778"/>
        <v>948424.35945543344</v>
      </c>
      <c r="AA2294" s="64">
        <f t="shared" si="784"/>
        <v>398750.76142038056</v>
      </c>
      <c r="AB2294" s="65">
        <f t="shared" si="779"/>
        <v>0.35549845000331104</v>
      </c>
      <c r="AC2294" s="66">
        <f>Y2294</f>
        <v>892500</v>
      </c>
      <c r="AD2294" s="90" t="s">
        <v>4746</v>
      </c>
    </row>
    <row r="2295" spans="1:30" s="68" customFormat="1" ht="29.5" customHeight="1" x14ac:dyDescent="0.35">
      <c r="A2295" s="57"/>
      <c r="B2295" s="3">
        <v>18</v>
      </c>
      <c r="C2295" s="9" t="s">
        <v>2825</v>
      </c>
      <c r="D2295" s="106" t="s">
        <v>2841</v>
      </c>
      <c r="E2295" s="107"/>
      <c r="F2295" s="4" t="s">
        <v>13</v>
      </c>
      <c r="G2295" s="58">
        <v>1092436.9747899161</v>
      </c>
      <c r="H2295" s="58">
        <v>207563.02521008404</v>
      </c>
      <c r="I2295" s="59">
        <v>1300000</v>
      </c>
      <c r="J2295" s="60">
        <v>444000</v>
      </c>
      <c r="K2295" s="60">
        <f t="shared" si="787"/>
        <v>84360</v>
      </c>
      <c r="L2295" s="61">
        <f t="shared" si="788"/>
        <v>528360</v>
      </c>
      <c r="M2295" s="60">
        <v>408000</v>
      </c>
      <c r="N2295" s="60">
        <f t="shared" si="789"/>
        <v>77520</v>
      </c>
      <c r="O2295" s="62">
        <f t="shared" si="790"/>
        <v>485520</v>
      </c>
      <c r="P2295" s="58">
        <v>1157983.193277311</v>
      </c>
      <c r="Q2295" s="58">
        <v>220016.8067226891</v>
      </c>
      <c r="R2295" s="58">
        <v>1378000.0000000002</v>
      </c>
      <c r="S2295" s="62"/>
      <c r="T2295" s="63">
        <f t="shared" si="776"/>
        <v>485520</v>
      </c>
      <c r="U2295" s="63">
        <f t="shared" si="780"/>
        <v>771293.33333333337</v>
      </c>
      <c r="V2295" s="63">
        <f t="shared" si="781"/>
        <v>528360</v>
      </c>
      <c r="W2295" s="64">
        <f t="shared" si="782"/>
        <v>693468.60256026976</v>
      </c>
      <c r="X2295" s="64">
        <f t="shared" si="783"/>
        <v>635387.64698328299</v>
      </c>
      <c r="Y2295" s="64">
        <f t="shared" si="777"/>
        <v>506940</v>
      </c>
      <c r="Z2295" s="64">
        <f t="shared" si="778"/>
        <v>560453.82349164155</v>
      </c>
      <c r="AA2295" s="64">
        <f t="shared" si="784"/>
        <v>458374.16041192086</v>
      </c>
      <c r="AB2295" s="65">
        <f t="shared" si="779"/>
        <v>0.59429291114308547</v>
      </c>
      <c r="AC2295" s="66">
        <f>Y2295</f>
        <v>506940</v>
      </c>
      <c r="AD2295" s="90" t="s">
        <v>4746</v>
      </c>
    </row>
    <row r="2296" spans="1:30" s="68" customFormat="1" ht="29.5" customHeight="1" x14ac:dyDescent="0.35">
      <c r="A2296" s="57"/>
      <c r="B2296" s="3">
        <v>19</v>
      </c>
      <c r="C2296" s="9" t="s">
        <v>2825</v>
      </c>
      <c r="D2296" s="106" t="s">
        <v>2842</v>
      </c>
      <c r="E2296" s="107"/>
      <c r="F2296" s="4" t="s">
        <v>13</v>
      </c>
      <c r="G2296" s="58">
        <v>612101.98300958506</v>
      </c>
      <c r="H2296" s="58">
        <v>116299.37677182116</v>
      </c>
      <c r="I2296" s="59">
        <v>728401.35978140624</v>
      </c>
      <c r="J2296" s="60">
        <v>735000</v>
      </c>
      <c r="K2296" s="60">
        <f t="shared" si="787"/>
        <v>139650</v>
      </c>
      <c r="L2296" s="61">
        <f t="shared" si="788"/>
        <v>874650</v>
      </c>
      <c r="M2296" s="60">
        <v>669000</v>
      </c>
      <c r="N2296" s="60">
        <f t="shared" si="789"/>
        <v>127110</v>
      </c>
      <c r="O2296" s="62">
        <f t="shared" si="790"/>
        <v>796110</v>
      </c>
      <c r="P2296" s="58">
        <v>630465.04249987262</v>
      </c>
      <c r="Q2296" s="58">
        <v>119788.3580749758</v>
      </c>
      <c r="R2296" s="58">
        <v>750253.40057484841</v>
      </c>
      <c r="S2296" s="62"/>
      <c r="T2296" s="63">
        <f t="shared" si="776"/>
        <v>728401.35978140624</v>
      </c>
      <c r="U2296" s="63">
        <f t="shared" si="780"/>
        <v>799720.45326046878</v>
      </c>
      <c r="V2296" s="63">
        <f t="shared" si="781"/>
        <v>796110</v>
      </c>
      <c r="W2296" s="64">
        <f t="shared" si="782"/>
        <v>797491.46261375025</v>
      </c>
      <c r="X2296" s="64">
        <f t="shared" si="783"/>
        <v>795272.52297667239</v>
      </c>
      <c r="Y2296" s="64">
        <f t="shared" si="777"/>
        <v>762255.67989070318</v>
      </c>
      <c r="Z2296" s="64">
        <f t="shared" si="778"/>
        <v>761836.94137903932</v>
      </c>
      <c r="AA2296" s="64">
        <f t="shared" si="784"/>
        <v>73191.138268279727</v>
      </c>
      <c r="AB2296" s="65">
        <f t="shared" si="779"/>
        <v>9.1520903297994546E-2</v>
      </c>
      <c r="AC2296" s="66">
        <f t="shared" ref="AC2296:AC2297" si="792">T2296</f>
        <v>728401.35978140624</v>
      </c>
      <c r="AD2296" s="67" t="s">
        <v>4739</v>
      </c>
    </row>
    <row r="2297" spans="1:30" s="68" customFormat="1" ht="29.5" customHeight="1" x14ac:dyDescent="0.35">
      <c r="A2297" s="57"/>
      <c r="B2297" s="3">
        <v>20</v>
      </c>
      <c r="C2297" s="9" t="s">
        <v>2825</v>
      </c>
      <c r="D2297" s="106" t="s">
        <v>2843</v>
      </c>
      <c r="E2297" s="107"/>
      <c r="F2297" s="4" t="s">
        <v>13</v>
      </c>
      <c r="G2297" s="58">
        <v>361344.53781512607</v>
      </c>
      <c r="H2297" s="58">
        <v>68655.462184873948</v>
      </c>
      <c r="I2297" s="59">
        <v>430000</v>
      </c>
      <c r="J2297" s="60">
        <v>354000</v>
      </c>
      <c r="K2297" s="60">
        <f t="shared" si="787"/>
        <v>67260</v>
      </c>
      <c r="L2297" s="61">
        <f t="shared" si="788"/>
        <v>421260</v>
      </c>
      <c r="M2297" s="60">
        <v>325000</v>
      </c>
      <c r="N2297" s="60">
        <f t="shared" si="789"/>
        <v>61750</v>
      </c>
      <c r="O2297" s="62">
        <f t="shared" si="790"/>
        <v>386750</v>
      </c>
      <c r="P2297" s="58">
        <v>375798.31932773109</v>
      </c>
      <c r="Q2297" s="58">
        <v>71401.680672268907</v>
      </c>
      <c r="R2297" s="58">
        <v>447200</v>
      </c>
      <c r="S2297" s="62"/>
      <c r="T2297" s="63">
        <f t="shared" si="776"/>
        <v>386750</v>
      </c>
      <c r="U2297" s="63">
        <f t="shared" si="780"/>
        <v>412670</v>
      </c>
      <c r="V2297" s="63">
        <f t="shared" si="781"/>
        <v>421260</v>
      </c>
      <c r="W2297" s="64">
        <f t="shared" si="782"/>
        <v>412239.5611485049</v>
      </c>
      <c r="X2297" s="64">
        <f t="shared" si="783"/>
        <v>411801.57829879958</v>
      </c>
      <c r="Y2297" s="64">
        <f t="shared" si="777"/>
        <v>404005</v>
      </c>
      <c r="Z2297" s="64">
        <f t="shared" si="778"/>
        <v>399275.78914939979</v>
      </c>
      <c r="AA2297" s="64">
        <f t="shared" si="784"/>
        <v>22868.793146994005</v>
      </c>
      <c r="AB2297" s="65">
        <f t="shared" si="779"/>
        <v>5.5416660157011667E-2</v>
      </c>
      <c r="AC2297" s="66">
        <f t="shared" si="792"/>
        <v>386750</v>
      </c>
      <c r="AD2297" s="67" t="s">
        <v>4739</v>
      </c>
    </row>
    <row r="2298" spans="1:30" s="68" customFormat="1" ht="29.5" customHeight="1" x14ac:dyDescent="0.35">
      <c r="A2298" s="57"/>
      <c r="B2298" s="3">
        <v>21</v>
      </c>
      <c r="C2298" s="9" t="s">
        <v>2825</v>
      </c>
      <c r="D2298" s="106" t="s">
        <v>2844</v>
      </c>
      <c r="E2298" s="107"/>
      <c r="F2298" s="4" t="s">
        <v>13</v>
      </c>
      <c r="G2298" s="58">
        <v>378151.26050420169</v>
      </c>
      <c r="H2298" s="58">
        <v>71848.73949579832</v>
      </c>
      <c r="I2298" s="59">
        <v>450000</v>
      </c>
      <c r="J2298" s="60">
        <v>710000</v>
      </c>
      <c r="K2298" s="60">
        <f t="shared" si="787"/>
        <v>134900</v>
      </c>
      <c r="L2298" s="61">
        <f t="shared" si="788"/>
        <v>844900</v>
      </c>
      <c r="M2298" s="60">
        <v>658000</v>
      </c>
      <c r="N2298" s="60">
        <f t="shared" si="789"/>
        <v>125020</v>
      </c>
      <c r="O2298" s="62">
        <f t="shared" si="790"/>
        <v>783020</v>
      </c>
      <c r="P2298" s="58">
        <v>397058.82352941181</v>
      </c>
      <c r="Q2298" s="58">
        <v>75441.176470588238</v>
      </c>
      <c r="R2298" s="58">
        <v>472500.00000000006</v>
      </c>
      <c r="S2298" s="62"/>
      <c r="T2298" s="63">
        <f t="shared" si="776"/>
        <v>450000</v>
      </c>
      <c r="U2298" s="63">
        <f t="shared" si="780"/>
        <v>692640</v>
      </c>
      <c r="V2298" s="63">
        <f t="shared" si="781"/>
        <v>783020</v>
      </c>
      <c r="W2298" s="64">
        <f t="shared" si="782"/>
        <v>667723.85640804435</v>
      </c>
      <c r="X2298" s="64">
        <f t="shared" si="783"/>
        <v>640628.55673733866</v>
      </c>
      <c r="Y2298" s="64">
        <f t="shared" si="777"/>
        <v>616510</v>
      </c>
      <c r="Z2298" s="64">
        <f t="shared" si="778"/>
        <v>545314.27836866933</v>
      </c>
      <c r="AA2298" s="64">
        <f t="shared" si="784"/>
        <v>212398.00093221216</v>
      </c>
      <c r="AB2298" s="65">
        <f t="shared" si="779"/>
        <v>0.30664992049580181</v>
      </c>
      <c r="AC2298" s="66">
        <f>Z2298</f>
        <v>545314.27836866933</v>
      </c>
      <c r="AD2298" s="90" t="s">
        <v>4745</v>
      </c>
    </row>
    <row r="2299" spans="1:30" s="68" customFormat="1" ht="29.5" customHeight="1" x14ac:dyDescent="0.35">
      <c r="A2299" s="57"/>
      <c r="B2299" s="3">
        <v>22</v>
      </c>
      <c r="C2299" s="9" t="s">
        <v>2825</v>
      </c>
      <c r="D2299" s="106" t="s">
        <v>1793</v>
      </c>
      <c r="E2299" s="107"/>
      <c r="F2299" s="4" t="s">
        <v>13</v>
      </c>
      <c r="G2299" s="58">
        <v>784000</v>
      </c>
      <c r="H2299" s="58">
        <v>148960</v>
      </c>
      <c r="I2299" s="59">
        <v>932960</v>
      </c>
      <c r="J2299" s="60">
        <v>1381000</v>
      </c>
      <c r="K2299" s="60">
        <f t="shared" si="787"/>
        <v>262390</v>
      </c>
      <c r="L2299" s="61">
        <f t="shared" si="788"/>
        <v>1643390</v>
      </c>
      <c r="M2299" s="60">
        <v>1256000</v>
      </c>
      <c r="N2299" s="60">
        <f t="shared" si="789"/>
        <v>238640</v>
      </c>
      <c r="O2299" s="62">
        <f t="shared" si="790"/>
        <v>1494640</v>
      </c>
      <c r="P2299" s="58">
        <v>823200</v>
      </c>
      <c r="Q2299" s="58">
        <v>156408</v>
      </c>
      <c r="R2299" s="58">
        <v>979608</v>
      </c>
      <c r="S2299" s="62"/>
      <c r="T2299" s="63">
        <f t="shared" si="776"/>
        <v>932960</v>
      </c>
      <c r="U2299" s="63">
        <f t="shared" si="780"/>
        <v>1356996.6666666667</v>
      </c>
      <c r="V2299" s="63">
        <f t="shared" si="781"/>
        <v>1494640</v>
      </c>
      <c r="W2299" s="64">
        <f t="shared" si="782"/>
        <v>1318398.6660842213</v>
      </c>
      <c r="X2299" s="64">
        <f t="shared" si="783"/>
        <v>1276914.6835618832</v>
      </c>
      <c r="Y2299" s="64">
        <f t="shared" si="777"/>
        <v>1213800</v>
      </c>
      <c r="Z2299" s="64">
        <f t="shared" si="778"/>
        <v>1104937.3417809415</v>
      </c>
      <c r="AA2299" s="64">
        <f t="shared" si="784"/>
        <v>374682.48108676431</v>
      </c>
      <c r="AB2299" s="65">
        <f t="shared" si="779"/>
        <v>0.27611157071382952</v>
      </c>
      <c r="AC2299" s="66">
        <f>T2299</f>
        <v>932960</v>
      </c>
      <c r="AD2299" s="67" t="s">
        <v>4739</v>
      </c>
    </row>
    <row r="2300" spans="1:30" s="68" customFormat="1" ht="29.5" customHeight="1" x14ac:dyDescent="0.35">
      <c r="A2300" s="57"/>
      <c r="B2300" s="3">
        <v>23</v>
      </c>
      <c r="C2300" s="9" t="s">
        <v>2825</v>
      </c>
      <c r="D2300" s="106" t="s">
        <v>2845</v>
      </c>
      <c r="E2300" s="107"/>
      <c r="F2300" s="4" t="s">
        <v>13</v>
      </c>
      <c r="G2300" s="58">
        <v>453234.33737731073</v>
      </c>
      <c r="H2300" s="58">
        <v>86114.524101689036</v>
      </c>
      <c r="I2300" s="59">
        <v>539348.86147899972</v>
      </c>
      <c r="J2300" s="60">
        <v>1172000</v>
      </c>
      <c r="K2300" s="60">
        <f t="shared" si="787"/>
        <v>222680</v>
      </c>
      <c r="L2300" s="61">
        <f t="shared" si="788"/>
        <v>1394680</v>
      </c>
      <c r="M2300" s="60">
        <v>1086000</v>
      </c>
      <c r="N2300" s="60">
        <f t="shared" si="789"/>
        <v>206340</v>
      </c>
      <c r="O2300" s="62">
        <f t="shared" si="790"/>
        <v>1292340</v>
      </c>
      <c r="P2300" s="58">
        <v>480428.39761994942</v>
      </c>
      <c r="Q2300" s="58">
        <v>91281.395547790395</v>
      </c>
      <c r="R2300" s="58">
        <v>571709.79316773987</v>
      </c>
      <c r="S2300" s="62"/>
      <c r="T2300" s="63">
        <f t="shared" si="776"/>
        <v>539348.86147899972</v>
      </c>
      <c r="U2300" s="63">
        <f t="shared" si="780"/>
        <v>1075456.2871596667</v>
      </c>
      <c r="V2300" s="63">
        <f t="shared" si="781"/>
        <v>1292340</v>
      </c>
      <c r="W2300" s="64">
        <f t="shared" si="782"/>
        <v>990619.88627052389</v>
      </c>
      <c r="X2300" s="64">
        <f t="shared" si="783"/>
        <v>896890.99936919287</v>
      </c>
      <c r="Y2300" s="64">
        <f t="shared" si="777"/>
        <v>915844.43073949986</v>
      </c>
      <c r="Z2300" s="64">
        <f t="shared" si="778"/>
        <v>718119.9304240963</v>
      </c>
      <c r="AA2300" s="64">
        <f t="shared" si="784"/>
        <v>467093.93894854153</v>
      </c>
      <c r="AB2300" s="65">
        <f t="shared" si="779"/>
        <v>0.4343216405216801</v>
      </c>
      <c r="AC2300" s="66">
        <f>Z2300</f>
        <v>718119.9304240963</v>
      </c>
      <c r="AD2300" s="90" t="s">
        <v>4745</v>
      </c>
    </row>
    <row r="2301" spans="1:30" s="68" customFormat="1" ht="29.5" customHeight="1" x14ac:dyDescent="0.35">
      <c r="A2301" s="57"/>
      <c r="B2301" s="3">
        <v>24</v>
      </c>
      <c r="C2301" s="9" t="s">
        <v>2825</v>
      </c>
      <c r="D2301" s="106" t="s">
        <v>2846</v>
      </c>
      <c r="E2301" s="107"/>
      <c r="F2301" s="4" t="s">
        <v>13</v>
      </c>
      <c r="G2301" s="58">
        <v>630252.10084033618</v>
      </c>
      <c r="H2301" s="58">
        <v>119747.89915966388</v>
      </c>
      <c r="I2301" s="59">
        <v>750000</v>
      </c>
      <c r="J2301" s="60">
        <v>1148000</v>
      </c>
      <c r="K2301" s="60">
        <f t="shared" si="787"/>
        <v>218120</v>
      </c>
      <c r="L2301" s="61">
        <f t="shared" si="788"/>
        <v>1366120</v>
      </c>
      <c r="M2301" s="60">
        <v>1063000</v>
      </c>
      <c r="N2301" s="60">
        <f t="shared" si="789"/>
        <v>201970</v>
      </c>
      <c r="O2301" s="62">
        <f t="shared" si="790"/>
        <v>1264970</v>
      </c>
      <c r="P2301" s="58">
        <v>655462.18487394962</v>
      </c>
      <c r="Q2301" s="58">
        <v>124537.81512605042</v>
      </c>
      <c r="R2301" s="58">
        <v>780000</v>
      </c>
      <c r="S2301" s="62"/>
      <c r="T2301" s="63">
        <f t="shared" si="776"/>
        <v>750000</v>
      </c>
      <c r="U2301" s="63">
        <f t="shared" si="780"/>
        <v>1127030</v>
      </c>
      <c r="V2301" s="63">
        <f t="shared" si="781"/>
        <v>1264970</v>
      </c>
      <c r="W2301" s="64">
        <f t="shared" si="782"/>
        <v>1090293.5584763596</v>
      </c>
      <c r="X2301" s="64">
        <f t="shared" si="783"/>
        <v>1050469.4429355094</v>
      </c>
      <c r="Y2301" s="64">
        <f t="shared" si="777"/>
        <v>1007485</v>
      </c>
      <c r="Z2301" s="64">
        <f t="shared" si="778"/>
        <v>900234.72146775469</v>
      </c>
      <c r="AA2301" s="64">
        <f t="shared" si="784"/>
        <v>330411.17762569716</v>
      </c>
      <c r="AB2301" s="65">
        <f t="shared" si="779"/>
        <v>0.29316981591057661</v>
      </c>
      <c r="AC2301" s="66">
        <f t="shared" ref="AC2301:AC2302" si="793">T2301</f>
        <v>750000</v>
      </c>
      <c r="AD2301" s="67" t="s">
        <v>4739</v>
      </c>
    </row>
    <row r="2302" spans="1:30" s="68" customFormat="1" ht="29.5" customHeight="1" x14ac:dyDescent="0.35">
      <c r="A2302" s="57"/>
      <c r="B2302" s="3">
        <v>25</v>
      </c>
      <c r="C2302" s="9" t="s">
        <v>2825</v>
      </c>
      <c r="D2302" s="106" t="s">
        <v>2847</v>
      </c>
      <c r="E2302" s="107"/>
      <c r="F2302" s="4" t="s">
        <v>13</v>
      </c>
      <c r="G2302" s="58">
        <v>565000</v>
      </c>
      <c r="H2302" s="58">
        <v>107350</v>
      </c>
      <c r="I2302" s="59">
        <v>672350</v>
      </c>
      <c r="J2302" s="60">
        <v>607000</v>
      </c>
      <c r="K2302" s="60">
        <f t="shared" si="787"/>
        <v>115330</v>
      </c>
      <c r="L2302" s="61">
        <f t="shared" si="788"/>
        <v>722330</v>
      </c>
      <c r="M2302" s="60">
        <v>552000</v>
      </c>
      <c r="N2302" s="60">
        <f t="shared" si="789"/>
        <v>104880</v>
      </c>
      <c r="O2302" s="62">
        <f t="shared" si="790"/>
        <v>656880</v>
      </c>
      <c r="P2302" s="58">
        <v>593250</v>
      </c>
      <c r="Q2302" s="58">
        <v>112717.5</v>
      </c>
      <c r="R2302" s="58">
        <v>705967.5</v>
      </c>
      <c r="S2302" s="62"/>
      <c r="T2302" s="63">
        <f t="shared" si="776"/>
        <v>656880</v>
      </c>
      <c r="U2302" s="63">
        <f t="shared" si="780"/>
        <v>683853.33333333337</v>
      </c>
      <c r="V2302" s="63">
        <f t="shared" si="781"/>
        <v>672350</v>
      </c>
      <c r="W2302" s="64">
        <f t="shared" si="782"/>
        <v>683290.9997439984</v>
      </c>
      <c r="X2302" s="64">
        <f t="shared" si="783"/>
        <v>682737.16934757982</v>
      </c>
      <c r="Y2302" s="64">
        <f t="shared" si="777"/>
        <v>664615</v>
      </c>
      <c r="Z2302" s="64">
        <f t="shared" si="778"/>
        <v>669808.58467378991</v>
      </c>
      <c r="AA2302" s="64">
        <f t="shared" si="784"/>
        <v>34207.756917595943</v>
      </c>
      <c r="AB2302" s="65">
        <f t="shared" si="779"/>
        <v>5.002206650197305E-2</v>
      </c>
      <c r="AC2302" s="66">
        <f t="shared" si="793"/>
        <v>656880</v>
      </c>
      <c r="AD2302" s="67" t="s">
        <v>4739</v>
      </c>
    </row>
    <row r="2303" spans="1:30" s="68" customFormat="1" ht="29.5" customHeight="1" x14ac:dyDescent="0.35">
      <c r="A2303" s="57"/>
      <c r="B2303" s="3">
        <v>26</v>
      </c>
      <c r="C2303" s="9" t="s">
        <v>2825</v>
      </c>
      <c r="D2303" s="106" t="s">
        <v>2848</v>
      </c>
      <c r="E2303" s="107"/>
      <c r="F2303" s="4" t="s">
        <v>13</v>
      </c>
      <c r="G2303" s="58">
        <v>422000</v>
      </c>
      <c r="H2303" s="58">
        <v>80180</v>
      </c>
      <c r="I2303" s="59">
        <v>502180</v>
      </c>
      <c r="J2303" s="60">
        <v>1185000</v>
      </c>
      <c r="K2303" s="60">
        <f t="shared" si="787"/>
        <v>225150</v>
      </c>
      <c r="L2303" s="61">
        <f t="shared" si="788"/>
        <v>1410150</v>
      </c>
      <c r="M2303" s="60">
        <v>1078000</v>
      </c>
      <c r="N2303" s="60">
        <f t="shared" si="789"/>
        <v>204820</v>
      </c>
      <c r="O2303" s="62">
        <f t="shared" si="790"/>
        <v>1282820</v>
      </c>
      <c r="P2303" s="58">
        <v>434660.00000000006</v>
      </c>
      <c r="Q2303" s="58">
        <v>82585.400000000009</v>
      </c>
      <c r="R2303" s="58">
        <v>517245.40000000008</v>
      </c>
      <c r="S2303" s="62"/>
      <c r="T2303" s="63">
        <f t="shared" si="776"/>
        <v>502180</v>
      </c>
      <c r="U2303" s="63">
        <f t="shared" si="780"/>
        <v>1065050</v>
      </c>
      <c r="V2303" s="63">
        <f t="shared" si="781"/>
        <v>1282820</v>
      </c>
      <c r="W2303" s="64">
        <f t="shared" si="782"/>
        <v>968493.73443973134</v>
      </c>
      <c r="X2303" s="64">
        <f t="shared" si="783"/>
        <v>862070.23789472925</v>
      </c>
      <c r="Y2303" s="64">
        <f t="shared" si="777"/>
        <v>892500</v>
      </c>
      <c r="Z2303" s="64">
        <f t="shared" si="778"/>
        <v>682125.11894736462</v>
      </c>
      <c r="AA2303" s="64">
        <f t="shared" si="784"/>
        <v>491599.64391769038</v>
      </c>
      <c r="AB2303" s="65">
        <f t="shared" si="779"/>
        <v>0.46157423962977362</v>
      </c>
      <c r="AC2303" s="66">
        <f>Z2303</f>
        <v>682125.11894736462</v>
      </c>
      <c r="AD2303" s="90" t="s">
        <v>4745</v>
      </c>
    </row>
    <row r="2304" spans="1:30" s="68" customFormat="1" ht="29.5" customHeight="1" x14ac:dyDescent="0.35">
      <c r="A2304" s="57"/>
      <c r="B2304" s="3">
        <v>27</v>
      </c>
      <c r="C2304" s="9" t="s">
        <v>2825</v>
      </c>
      <c r="D2304" s="106" t="s">
        <v>2849</v>
      </c>
      <c r="E2304" s="107"/>
      <c r="F2304" s="4" t="s">
        <v>13</v>
      </c>
      <c r="G2304" s="58">
        <v>606535.57327247632</v>
      </c>
      <c r="H2304" s="58">
        <v>115241.7589217705</v>
      </c>
      <c r="I2304" s="59">
        <v>721777.33219424682</v>
      </c>
      <c r="J2304" s="60">
        <v>1203000</v>
      </c>
      <c r="K2304" s="60">
        <f t="shared" si="787"/>
        <v>228570</v>
      </c>
      <c r="L2304" s="61">
        <f t="shared" si="788"/>
        <v>1431570</v>
      </c>
      <c r="M2304" s="60">
        <v>1104000</v>
      </c>
      <c r="N2304" s="60">
        <f t="shared" si="789"/>
        <v>209760</v>
      </c>
      <c r="O2304" s="62">
        <f t="shared" si="790"/>
        <v>1313760</v>
      </c>
      <c r="P2304" s="58">
        <v>624731.64047065063</v>
      </c>
      <c r="Q2304" s="58">
        <v>118699.01168942363</v>
      </c>
      <c r="R2304" s="58">
        <v>743430.65216007421</v>
      </c>
      <c r="S2304" s="62"/>
      <c r="T2304" s="63">
        <f t="shared" si="776"/>
        <v>721777.33219424682</v>
      </c>
      <c r="U2304" s="63">
        <f t="shared" si="780"/>
        <v>1155702.4440647489</v>
      </c>
      <c r="V2304" s="63">
        <f t="shared" si="781"/>
        <v>1313760</v>
      </c>
      <c r="W2304" s="64">
        <f t="shared" si="782"/>
        <v>1107245.5768448033</v>
      </c>
      <c r="X2304" s="64">
        <f t="shared" si="783"/>
        <v>1054416.0771428698</v>
      </c>
      <c r="Y2304" s="64">
        <f t="shared" si="777"/>
        <v>1017768.6660971234</v>
      </c>
      <c r="Z2304" s="64">
        <f t="shared" si="778"/>
        <v>888096.70466855832</v>
      </c>
      <c r="AA2304" s="64">
        <f t="shared" si="784"/>
        <v>380378.82572360785</v>
      </c>
      <c r="AB2304" s="65">
        <f t="shared" si="779"/>
        <v>0.32913214614807623</v>
      </c>
      <c r="AC2304" s="66">
        <f t="shared" ref="AC2304:AC2305" si="794">Z2304</f>
        <v>888096.70466855832</v>
      </c>
      <c r="AD2304" s="90" t="s">
        <v>4745</v>
      </c>
    </row>
    <row r="2305" spans="1:30" s="68" customFormat="1" ht="29.5" customHeight="1" x14ac:dyDescent="0.35">
      <c r="A2305" s="57"/>
      <c r="B2305" s="3">
        <v>28</v>
      </c>
      <c r="C2305" s="9" t="s">
        <v>2825</v>
      </c>
      <c r="D2305" s="106" t="s">
        <v>2850</v>
      </c>
      <c r="E2305" s="107"/>
      <c r="F2305" s="4" t="s">
        <v>13</v>
      </c>
      <c r="G2305" s="58">
        <v>453234.33737731073</v>
      </c>
      <c r="H2305" s="58">
        <v>86114.524101689036</v>
      </c>
      <c r="I2305" s="59">
        <v>539348.86147899972</v>
      </c>
      <c r="J2305" s="60">
        <v>987000</v>
      </c>
      <c r="K2305" s="60">
        <f t="shared" si="787"/>
        <v>187530</v>
      </c>
      <c r="L2305" s="61">
        <f t="shared" si="788"/>
        <v>1174530</v>
      </c>
      <c r="M2305" s="60">
        <v>906000</v>
      </c>
      <c r="N2305" s="60">
        <f t="shared" si="789"/>
        <v>172140</v>
      </c>
      <c r="O2305" s="62">
        <f t="shared" si="790"/>
        <v>1078140</v>
      </c>
      <c r="P2305" s="58">
        <v>480428.39761994942</v>
      </c>
      <c r="Q2305" s="58">
        <v>91281.395547790395</v>
      </c>
      <c r="R2305" s="58">
        <v>571709.79316773987</v>
      </c>
      <c r="S2305" s="62"/>
      <c r="T2305" s="63">
        <f t="shared" si="776"/>
        <v>539348.86147899972</v>
      </c>
      <c r="U2305" s="63">
        <f t="shared" si="780"/>
        <v>930672.95382633328</v>
      </c>
      <c r="V2305" s="63">
        <f t="shared" si="781"/>
        <v>1078140</v>
      </c>
      <c r="W2305" s="64">
        <f t="shared" si="782"/>
        <v>880649.33836628799</v>
      </c>
      <c r="X2305" s="64">
        <f t="shared" si="783"/>
        <v>825760.3649088653</v>
      </c>
      <c r="Y2305" s="64">
        <f t="shared" si="777"/>
        <v>808744.43073949986</v>
      </c>
      <c r="Z2305" s="64">
        <f t="shared" si="778"/>
        <v>682554.61319393246</v>
      </c>
      <c r="AA2305" s="64">
        <f t="shared" si="784"/>
        <v>342306.39340158168</v>
      </c>
      <c r="AB2305" s="65">
        <f t="shared" si="779"/>
        <v>0.36780524457516062</v>
      </c>
      <c r="AC2305" s="66">
        <f t="shared" si="794"/>
        <v>682554.61319393246</v>
      </c>
      <c r="AD2305" s="90" t="s">
        <v>4745</v>
      </c>
    </row>
    <row r="2306" spans="1:30" s="68" customFormat="1" ht="29.5" customHeight="1" x14ac:dyDescent="0.35">
      <c r="A2306" s="57"/>
      <c r="B2306" s="3">
        <v>29</v>
      </c>
      <c r="C2306" s="9" t="s">
        <v>2825</v>
      </c>
      <c r="D2306" s="106" t="s">
        <v>2851</v>
      </c>
      <c r="E2306" s="107"/>
      <c r="F2306" s="4" t="s">
        <v>13</v>
      </c>
      <c r="G2306" s="58">
        <v>588235.29411764711</v>
      </c>
      <c r="H2306" s="58">
        <v>111764.70588235295</v>
      </c>
      <c r="I2306" s="59">
        <v>700000</v>
      </c>
      <c r="J2306" s="60">
        <v>1032000</v>
      </c>
      <c r="K2306" s="60">
        <f t="shared" si="787"/>
        <v>196080</v>
      </c>
      <c r="L2306" s="61">
        <f t="shared" si="788"/>
        <v>1228080</v>
      </c>
      <c r="M2306" s="60">
        <v>939000</v>
      </c>
      <c r="N2306" s="60">
        <f t="shared" si="789"/>
        <v>178410</v>
      </c>
      <c r="O2306" s="62">
        <f t="shared" si="790"/>
        <v>1117410</v>
      </c>
      <c r="P2306" s="58">
        <v>611764.70588235301</v>
      </c>
      <c r="Q2306" s="58">
        <v>116235.29411764708</v>
      </c>
      <c r="R2306" s="58">
        <v>728000.00000000012</v>
      </c>
      <c r="S2306" s="62"/>
      <c r="T2306" s="63">
        <f t="shared" si="776"/>
        <v>700000</v>
      </c>
      <c r="U2306" s="63">
        <f t="shared" si="780"/>
        <v>1015163.3333333334</v>
      </c>
      <c r="V2306" s="63">
        <f t="shared" si="781"/>
        <v>1117410</v>
      </c>
      <c r="W2306" s="64">
        <f t="shared" si="782"/>
        <v>986686.26817543467</v>
      </c>
      <c r="X2306" s="64">
        <f t="shared" si="783"/>
        <v>956090.80037329393</v>
      </c>
      <c r="Y2306" s="64">
        <f t="shared" si="777"/>
        <v>908705</v>
      </c>
      <c r="Z2306" s="64">
        <f t="shared" si="778"/>
        <v>828045.40018664696</v>
      </c>
      <c r="AA2306" s="64">
        <f t="shared" si="784"/>
        <v>278492.20318230323</v>
      </c>
      <c r="AB2306" s="65">
        <f t="shared" si="779"/>
        <v>0.27433240941421894</v>
      </c>
      <c r="AC2306" s="66">
        <f>T2306</f>
        <v>700000</v>
      </c>
      <c r="AD2306" s="67" t="s">
        <v>4739</v>
      </c>
    </row>
    <row r="2307" spans="1:30" s="68" customFormat="1" ht="29.5" customHeight="1" x14ac:dyDescent="0.35">
      <c r="A2307" s="57"/>
      <c r="B2307" s="3">
        <v>30</v>
      </c>
      <c r="C2307" s="9" t="s">
        <v>2825</v>
      </c>
      <c r="D2307" s="106" t="s">
        <v>2852</v>
      </c>
      <c r="E2307" s="107"/>
      <c r="F2307" s="4" t="s">
        <v>13</v>
      </c>
      <c r="G2307" s="58">
        <v>655462.18487394962</v>
      </c>
      <c r="H2307" s="58">
        <v>124537.81512605042</v>
      </c>
      <c r="I2307" s="59">
        <v>780000</v>
      </c>
      <c r="J2307" s="60">
        <v>2386000</v>
      </c>
      <c r="K2307" s="60">
        <f t="shared" si="787"/>
        <v>453340</v>
      </c>
      <c r="L2307" s="61">
        <f t="shared" si="788"/>
        <v>2839340</v>
      </c>
      <c r="M2307" s="60">
        <v>2189000</v>
      </c>
      <c r="N2307" s="60">
        <f t="shared" si="789"/>
        <v>415910</v>
      </c>
      <c r="O2307" s="62">
        <f t="shared" si="790"/>
        <v>2604910</v>
      </c>
      <c r="P2307" s="58">
        <v>688235.29411764711</v>
      </c>
      <c r="Q2307" s="58">
        <v>130764.70588235295</v>
      </c>
      <c r="R2307" s="58">
        <v>819000</v>
      </c>
      <c r="S2307" s="62"/>
      <c r="T2307" s="63">
        <f t="shared" si="776"/>
        <v>780000</v>
      </c>
      <c r="U2307" s="63">
        <f t="shared" si="780"/>
        <v>2074750</v>
      </c>
      <c r="V2307" s="63">
        <f t="shared" si="781"/>
        <v>2604910</v>
      </c>
      <c r="W2307" s="64">
        <f t="shared" si="782"/>
        <v>1793500.8030064611</v>
      </c>
      <c r="X2307" s="64">
        <f t="shared" si="783"/>
        <v>1486520.066242543</v>
      </c>
      <c r="Y2307" s="64">
        <f t="shared" si="777"/>
        <v>1692455</v>
      </c>
      <c r="Z2307" s="64">
        <f t="shared" si="778"/>
        <v>1133260.0331212715</v>
      </c>
      <c r="AA2307" s="64">
        <f t="shared" si="784"/>
        <v>1127396.349160312</v>
      </c>
      <c r="AB2307" s="65">
        <f t="shared" si="779"/>
        <v>0.54338901031946596</v>
      </c>
      <c r="AC2307" s="66">
        <f>Z2307</f>
        <v>1133260.0331212715</v>
      </c>
      <c r="AD2307" s="90" t="s">
        <v>4745</v>
      </c>
    </row>
    <row r="2308" spans="1:30" s="68" customFormat="1" ht="29.5" customHeight="1" x14ac:dyDescent="0.35">
      <c r="A2308" s="57"/>
      <c r="B2308" s="3">
        <v>31</v>
      </c>
      <c r="C2308" s="9" t="s">
        <v>2825</v>
      </c>
      <c r="D2308" s="106" t="s">
        <v>2853</v>
      </c>
      <c r="E2308" s="107"/>
      <c r="F2308" s="4" t="s">
        <v>13</v>
      </c>
      <c r="G2308" s="58">
        <v>800000</v>
      </c>
      <c r="H2308" s="58">
        <v>152000</v>
      </c>
      <c r="I2308" s="59">
        <v>952000</v>
      </c>
      <c r="J2308" s="60">
        <v>1831000</v>
      </c>
      <c r="K2308" s="60">
        <f t="shared" si="787"/>
        <v>347890</v>
      </c>
      <c r="L2308" s="61">
        <f t="shared" si="788"/>
        <v>2178890</v>
      </c>
      <c r="M2308" s="60">
        <v>1696000</v>
      </c>
      <c r="N2308" s="60">
        <f t="shared" si="789"/>
        <v>322240</v>
      </c>
      <c r="O2308" s="62">
        <f t="shared" si="790"/>
        <v>2018240</v>
      </c>
      <c r="P2308" s="58">
        <v>832000</v>
      </c>
      <c r="Q2308" s="58">
        <v>158080</v>
      </c>
      <c r="R2308" s="58">
        <v>990080</v>
      </c>
      <c r="S2308" s="62"/>
      <c r="T2308" s="63">
        <f t="shared" si="776"/>
        <v>952000</v>
      </c>
      <c r="U2308" s="63">
        <f t="shared" si="780"/>
        <v>1716376.6666666667</v>
      </c>
      <c r="V2308" s="63">
        <f t="shared" si="781"/>
        <v>2018240</v>
      </c>
      <c r="W2308" s="64">
        <f t="shared" si="782"/>
        <v>1611690.6551103692</v>
      </c>
      <c r="X2308" s="64">
        <f t="shared" si="783"/>
        <v>1496370.8062931248</v>
      </c>
      <c r="Y2308" s="64">
        <f t="shared" si="777"/>
        <v>1485120</v>
      </c>
      <c r="Z2308" s="64">
        <f t="shared" si="778"/>
        <v>1224185.4031465624</v>
      </c>
      <c r="AA2308" s="64">
        <f t="shared" si="784"/>
        <v>666825.2185043192</v>
      </c>
      <c r="AB2308" s="65">
        <f t="shared" si="779"/>
        <v>0.38850750622201374</v>
      </c>
      <c r="AC2308" s="66">
        <f>Z2308</f>
        <v>1224185.4031465624</v>
      </c>
      <c r="AD2308" s="90" t="s">
        <v>4745</v>
      </c>
    </row>
    <row r="2309" spans="1:30" s="68" customFormat="1" ht="29.5" customHeight="1" x14ac:dyDescent="0.35">
      <c r="A2309" s="57"/>
      <c r="B2309" s="3">
        <v>32</v>
      </c>
      <c r="C2309" s="9" t="s">
        <v>2825</v>
      </c>
      <c r="D2309" s="106" t="s">
        <v>2854</v>
      </c>
      <c r="E2309" s="107"/>
      <c r="F2309" s="4" t="s">
        <v>13</v>
      </c>
      <c r="G2309" s="58">
        <v>613445.37815126055</v>
      </c>
      <c r="H2309" s="58">
        <v>116554.62184873951</v>
      </c>
      <c r="I2309" s="59">
        <v>730000</v>
      </c>
      <c r="J2309" s="60">
        <v>551000</v>
      </c>
      <c r="K2309" s="60">
        <f t="shared" si="787"/>
        <v>104690</v>
      </c>
      <c r="L2309" s="61">
        <f t="shared" si="788"/>
        <v>655690</v>
      </c>
      <c r="M2309" s="60">
        <v>511000</v>
      </c>
      <c r="N2309" s="60">
        <f t="shared" si="789"/>
        <v>97090</v>
      </c>
      <c r="O2309" s="62">
        <f t="shared" si="790"/>
        <v>608090</v>
      </c>
      <c r="P2309" s="58">
        <v>637983.19327731093</v>
      </c>
      <c r="Q2309" s="58">
        <v>121216.80672268907</v>
      </c>
      <c r="R2309" s="58">
        <v>759200</v>
      </c>
      <c r="S2309" s="62"/>
      <c r="T2309" s="63">
        <f t="shared" si="776"/>
        <v>608090</v>
      </c>
      <c r="U2309" s="63">
        <f t="shared" si="780"/>
        <v>664593.33333333337</v>
      </c>
      <c r="V2309" s="63">
        <f t="shared" si="781"/>
        <v>655690</v>
      </c>
      <c r="W2309" s="64">
        <f t="shared" si="782"/>
        <v>662719.51690474898</v>
      </c>
      <c r="X2309" s="64">
        <f t="shared" si="783"/>
        <v>660870.48310204642</v>
      </c>
      <c r="Y2309" s="64">
        <f t="shared" si="777"/>
        <v>631890</v>
      </c>
      <c r="Z2309" s="64">
        <f t="shared" si="778"/>
        <v>634480.24155102321</v>
      </c>
      <c r="AA2309" s="64">
        <f t="shared" si="784"/>
        <v>61440.735943943029</v>
      </c>
      <c r="AB2309" s="65">
        <f t="shared" si="779"/>
        <v>9.2448619121382039E-2</v>
      </c>
      <c r="AC2309" s="66">
        <f>T2309</f>
        <v>608090</v>
      </c>
      <c r="AD2309" s="67" t="s">
        <v>4739</v>
      </c>
    </row>
    <row r="2310" spans="1:30" ht="29.5" customHeight="1" x14ac:dyDescent="0.35">
      <c r="A2310" s="8"/>
      <c r="B2310" s="117" t="s">
        <v>4718</v>
      </c>
      <c r="C2310" s="118"/>
      <c r="D2310" s="118"/>
      <c r="E2310" s="118"/>
      <c r="F2310" s="118"/>
      <c r="G2310" s="118"/>
      <c r="H2310" s="118"/>
      <c r="I2310" s="118"/>
      <c r="T2310" s="33"/>
      <c r="U2310" s="33"/>
      <c r="V2310" s="33"/>
      <c r="W2310" s="34"/>
      <c r="X2310" s="34"/>
      <c r="Y2310" s="34"/>
      <c r="Z2310" s="34"/>
      <c r="AA2310" s="34"/>
      <c r="AB2310" s="49"/>
    </row>
    <row r="2311" spans="1:30" s="68" customFormat="1" ht="29.5" customHeight="1" x14ac:dyDescent="0.35">
      <c r="A2311" s="57"/>
      <c r="B2311" s="3">
        <v>1</v>
      </c>
      <c r="C2311" s="9" t="s">
        <v>2855</v>
      </c>
      <c r="D2311" s="106" t="s">
        <v>2856</v>
      </c>
      <c r="E2311" s="107"/>
      <c r="F2311" s="4" t="s">
        <v>13</v>
      </c>
      <c r="G2311" s="58">
        <v>2941176.4705882357</v>
      </c>
      <c r="H2311" s="58">
        <v>558823.52941176482</v>
      </c>
      <c r="I2311" s="59">
        <v>3500000.0000000005</v>
      </c>
      <c r="J2311" s="60">
        <v>1434000</v>
      </c>
      <c r="K2311" s="60">
        <f t="shared" ref="K2311:K2323" si="795">+J2311*19%</f>
        <v>272460</v>
      </c>
      <c r="L2311" s="61">
        <f t="shared" ref="L2311:L2323" si="796">+J2311+K2311</f>
        <v>1706460</v>
      </c>
      <c r="M2311" s="60">
        <v>1304000</v>
      </c>
      <c r="N2311" s="60">
        <f t="shared" ref="N2311:N2323" si="797">+M2311*19%</f>
        <v>247760</v>
      </c>
      <c r="O2311" s="62">
        <f t="shared" ref="O2311:O2323" si="798">+M2311+N2311</f>
        <v>1551760</v>
      </c>
      <c r="P2311" s="58">
        <v>3088235.2941176472</v>
      </c>
      <c r="Q2311" s="58">
        <v>586764.70588235301</v>
      </c>
      <c r="R2311" s="58">
        <v>3675000</v>
      </c>
      <c r="S2311" s="62"/>
      <c r="T2311" s="63">
        <f t="shared" si="776"/>
        <v>1551760</v>
      </c>
      <c r="U2311" s="63">
        <f t="shared" si="780"/>
        <v>2252740</v>
      </c>
      <c r="V2311" s="63">
        <f t="shared" si="781"/>
        <v>1706460</v>
      </c>
      <c r="W2311" s="64">
        <f t="shared" si="782"/>
        <v>2100533.295669042</v>
      </c>
      <c r="X2311" s="64">
        <f t="shared" si="783"/>
        <v>1978693.0394097273</v>
      </c>
      <c r="Y2311" s="64">
        <f t="shared" si="777"/>
        <v>1629110</v>
      </c>
      <c r="Z2311" s="64">
        <f t="shared" si="778"/>
        <v>1765226.5197048637</v>
      </c>
      <c r="AA2311" s="64">
        <f t="shared" si="784"/>
        <v>1082924.8141953356</v>
      </c>
      <c r="AB2311" s="65">
        <f t="shared" si="779"/>
        <v>0.48071451396758419</v>
      </c>
      <c r="AC2311" s="66">
        <f>X2311</f>
        <v>1978693.0394097273</v>
      </c>
      <c r="AD2311" s="88" t="s">
        <v>4740</v>
      </c>
    </row>
    <row r="2312" spans="1:30" s="68" customFormat="1" ht="29.5" customHeight="1" x14ac:dyDescent="0.35">
      <c r="A2312" s="57"/>
      <c r="B2312" s="3">
        <v>2</v>
      </c>
      <c r="C2312" s="9" t="s">
        <v>2855</v>
      </c>
      <c r="D2312" s="106" t="s">
        <v>2836</v>
      </c>
      <c r="E2312" s="107"/>
      <c r="F2312" s="4" t="s">
        <v>13</v>
      </c>
      <c r="G2312" s="58">
        <v>1554621.848739496</v>
      </c>
      <c r="H2312" s="58">
        <v>295378.15126050421</v>
      </c>
      <c r="I2312" s="59">
        <v>1850000.0000000002</v>
      </c>
      <c r="J2312" s="60">
        <v>1524000</v>
      </c>
      <c r="K2312" s="60">
        <f t="shared" si="795"/>
        <v>289560</v>
      </c>
      <c r="L2312" s="61">
        <f t="shared" si="796"/>
        <v>1813560</v>
      </c>
      <c r="M2312" s="60">
        <v>1412000</v>
      </c>
      <c r="N2312" s="60">
        <f t="shared" si="797"/>
        <v>268280</v>
      </c>
      <c r="O2312" s="62">
        <f t="shared" si="798"/>
        <v>1680280</v>
      </c>
      <c r="P2312" s="58">
        <v>1616806.7226890756</v>
      </c>
      <c r="Q2312" s="58">
        <v>307193.27731092437</v>
      </c>
      <c r="R2312" s="58">
        <v>1924000</v>
      </c>
      <c r="S2312" s="62"/>
      <c r="T2312" s="63">
        <f t="shared" si="776"/>
        <v>1680280</v>
      </c>
      <c r="U2312" s="63">
        <f t="shared" si="780"/>
        <v>1781280</v>
      </c>
      <c r="V2312" s="63">
        <f t="shared" si="781"/>
        <v>1813560</v>
      </c>
      <c r="W2312" s="64">
        <f t="shared" si="782"/>
        <v>1779761.3516774455</v>
      </c>
      <c r="X2312" s="64">
        <f t="shared" si="783"/>
        <v>1778219.1881685534</v>
      </c>
      <c r="Y2312" s="64">
        <f t="shared" si="777"/>
        <v>1746920</v>
      </c>
      <c r="Z2312" s="64">
        <f t="shared" si="778"/>
        <v>1729249.5940842768</v>
      </c>
      <c r="AA2312" s="64">
        <f t="shared" si="784"/>
        <v>89346.059790009851</v>
      </c>
      <c r="AB2312" s="65">
        <f t="shared" si="779"/>
        <v>5.0158346688903399E-2</v>
      </c>
      <c r="AC2312" s="66">
        <f t="shared" ref="AC2312:AC2313" si="799">T2312</f>
        <v>1680280</v>
      </c>
      <c r="AD2312" s="67" t="s">
        <v>4739</v>
      </c>
    </row>
    <row r="2313" spans="1:30" s="68" customFormat="1" ht="29.5" customHeight="1" x14ac:dyDescent="0.35">
      <c r="A2313" s="57"/>
      <c r="B2313" s="3">
        <v>3</v>
      </c>
      <c r="C2313" s="9" t="s">
        <v>2855</v>
      </c>
      <c r="D2313" s="106" t="s">
        <v>2837</v>
      </c>
      <c r="E2313" s="107"/>
      <c r="F2313" s="4" t="s">
        <v>13</v>
      </c>
      <c r="G2313" s="58">
        <v>780800.714182497</v>
      </c>
      <c r="H2313" s="58">
        <v>148352.13569467442</v>
      </c>
      <c r="I2313" s="59">
        <v>929152.84987717145</v>
      </c>
      <c r="J2313" s="60">
        <v>1348000</v>
      </c>
      <c r="K2313" s="60">
        <f t="shared" si="795"/>
        <v>256120</v>
      </c>
      <c r="L2313" s="61">
        <f t="shared" si="796"/>
        <v>1604120</v>
      </c>
      <c r="M2313" s="60">
        <v>1249000</v>
      </c>
      <c r="N2313" s="60">
        <f t="shared" si="797"/>
        <v>237310</v>
      </c>
      <c r="O2313" s="62">
        <f t="shared" si="798"/>
        <v>1486310</v>
      </c>
      <c r="P2313" s="58">
        <v>804224.73560797202</v>
      </c>
      <c r="Q2313" s="58">
        <v>152802.6997655147</v>
      </c>
      <c r="R2313" s="58">
        <v>957027.43537348672</v>
      </c>
      <c r="S2313" s="62"/>
      <c r="T2313" s="63">
        <f t="shared" si="776"/>
        <v>929152.84987717145</v>
      </c>
      <c r="U2313" s="63">
        <f t="shared" si="780"/>
        <v>1339860.9499590572</v>
      </c>
      <c r="V2313" s="63">
        <f t="shared" si="781"/>
        <v>1486310</v>
      </c>
      <c r="W2313" s="64">
        <f t="shared" si="782"/>
        <v>1303600.3614695761</v>
      </c>
      <c r="X2313" s="64">
        <f t="shared" si="783"/>
        <v>1264514.999090323</v>
      </c>
      <c r="Y2313" s="64">
        <f t="shared" si="777"/>
        <v>1207731.4249385856</v>
      </c>
      <c r="Z2313" s="64">
        <f t="shared" si="778"/>
        <v>1096833.9244837472</v>
      </c>
      <c r="AA2313" s="64">
        <f t="shared" si="784"/>
        <v>360528.30212017236</v>
      </c>
      <c r="AB2313" s="65">
        <f t="shared" si="779"/>
        <v>0.2690788936950429</v>
      </c>
      <c r="AC2313" s="66">
        <f t="shared" si="799"/>
        <v>929152.84987717145</v>
      </c>
      <c r="AD2313" s="67" t="s">
        <v>4739</v>
      </c>
    </row>
    <row r="2314" spans="1:30" s="68" customFormat="1" ht="29.5" customHeight="1" x14ac:dyDescent="0.35">
      <c r="A2314" s="57"/>
      <c r="B2314" s="3">
        <v>4</v>
      </c>
      <c r="C2314" s="9" t="s">
        <v>2855</v>
      </c>
      <c r="D2314" s="106" t="s">
        <v>2808</v>
      </c>
      <c r="E2314" s="107"/>
      <c r="F2314" s="4" t="s">
        <v>13</v>
      </c>
      <c r="G2314" s="58">
        <v>690075.09288891684</v>
      </c>
      <c r="H2314" s="58">
        <v>131114.26764889419</v>
      </c>
      <c r="I2314" s="59">
        <v>821189.36053781107</v>
      </c>
      <c r="J2314" s="60">
        <v>1488000</v>
      </c>
      <c r="K2314" s="60">
        <f t="shared" si="795"/>
        <v>282720</v>
      </c>
      <c r="L2314" s="61">
        <f t="shared" si="796"/>
        <v>1770720</v>
      </c>
      <c r="M2314" s="60">
        <v>1353000</v>
      </c>
      <c r="N2314" s="60">
        <f t="shared" si="797"/>
        <v>257070</v>
      </c>
      <c r="O2314" s="62">
        <f t="shared" si="798"/>
        <v>1610070</v>
      </c>
      <c r="P2314" s="58">
        <v>731479.59846225183</v>
      </c>
      <c r="Q2314" s="58">
        <v>138981.12370782785</v>
      </c>
      <c r="R2314" s="58">
        <v>870460.72217007971</v>
      </c>
      <c r="S2314" s="62"/>
      <c r="T2314" s="63">
        <f t="shared" ref="T2314:T2377" si="800">MIN(I2314,L2314,O2314)</f>
        <v>821189.36053781107</v>
      </c>
      <c r="U2314" s="63">
        <f t="shared" si="780"/>
        <v>1400659.7868459371</v>
      </c>
      <c r="V2314" s="63">
        <f t="shared" si="781"/>
        <v>1610070</v>
      </c>
      <c r="W2314" s="64">
        <f t="shared" si="782"/>
        <v>1327840.7366536311</v>
      </c>
      <c r="X2314" s="64">
        <f t="shared" si="783"/>
        <v>1248138.7326610745</v>
      </c>
      <c r="Y2314" s="64">
        <f t="shared" ref="Y2314:Y2377" si="801">AVERAGE(T2314,V2314)</f>
        <v>1215629.6802689056</v>
      </c>
      <c r="Z2314" s="64">
        <f t="shared" ref="Z2314:Z2377" si="802">AVERAGE(T2314,X2314)</f>
        <v>1034664.0465994428</v>
      </c>
      <c r="AA2314" s="64">
        <f t="shared" si="784"/>
        <v>508223.95343912166</v>
      </c>
      <c r="AB2314" s="65">
        <f t="shared" ref="AB2314:AB2377" si="803">AA2314/U2314</f>
        <v>0.36284610882101576</v>
      </c>
      <c r="AC2314" s="66">
        <f>Z2314</f>
        <v>1034664.0465994428</v>
      </c>
      <c r="AD2314" s="90" t="s">
        <v>4745</v>
      </c>
    </row>
    <row r="2315" spans="1:30" s="68" customFormat="1" ht="29.5" customHeight="1" x14ac:dyDescent="0.35">
      <c r="A2315" s="57"/>
      <c r="B2315" s="3">
        <v>5</v>
      </c>
      <c r="C2315" s="9" t="s">
        <v>2855</v>
      </c>
      <c r="D2315" s="106" t="s">
        <v>2809</v>
      </c>
      <c r="E2315" s="107"/>
      <c r="F2315" s="4" t="s">
        <v>13</v>
      </c>
      <c r="G2315" s="58">
        <v>716682.08237921947</v>
      </c>
      <c r="H2315" s="58">
        <v>136169.59565205171</v>
      </c>
      <c r="I2315" s="59">
        <v>852851.67803127121</v>
      </c>
      <c r="J2315" s="60">
        <v>1591000</v>
      </c>
      <c r="K2315" s="60">
        <f t="shared" si="795"/>
        <v>302290</v>
      </c>
      <c r="L2315" s="61">
        <f t="shared" si="796"/>
        <v>1893290</v>
      </c>
      <c r="M2315" s="60">
        <v>1460000</v>
      </c>
      <c r="N2315" s="60">
        <f t="shared" si="797"/>
        <v>277400</v>
      </c>
      <c r="O2315" s="62">
        <f t="shared" si="798"/>
        <v>1737400</v>
      </c>
      <c r="P2315" s="58">
        <v>759683.00732197263</v>
      </c>
      <c r="Q2315" s="58">
        <v>144339.77139117481</v>
      </c>
      <c r="R2315" s="58">
        <v>904022.77871314739</v>
      </c>
      <c r="S2315" s="62"/>
      <c r="T2315" s="63">
        <f t="shared" si="800"/>
        <v>852851.67803127121</v>
      </c>
      <c r="U2315" s="63">
        <f t="shared" si="780"/>
        <v>1494513.8926770904</v>
      </c>
      <c r="V2315" s="63">
        <f t="shared" si="781"/>
        <v>1737400</v>
      </c>
      <c r="W2315" s="64">
        <f t="shared" si="782"/>
        <v>1410360.5627953543</v>
      </c>
      <c r="X2315" s="64">
        <f t="shared" si="783"/>
        <v>1317933.6453494441</v>
      </c>
      <c r="Y2315" s="64">
        <f t="shared" si="801"/>
        <v>1295125.8390156357</v>
      </c>
      <c r="Z2315" s="64">
        <f t="shared" si="802"/>
        <v>1085392.6616903576</v>
      </c>
      <c r="AA2315" s="64">
        <f t="shared" si="784"/>
        <v>561135.65320974996</v>
      </c>
      <c r="AB2315" s="65">
        <f t="shared" si="803"/>
        <v>0.37546365808925325</v>
      </c>
      <c r="AC2315" s="66">
        <f>Z2315</f>
        <v>1085392.6616903576</v>
      </c>
      <c r="AD2315" s="90" t="s">
        <v>4745</v>
      </c>
    </row>
    <row r="2316" spans="1:30" s="68" customFormat="1" ht="29.5" customHeight="1" x14ac:dyDescent="0.35">
      <c r="A2316" s="57"/>
      <c r="B2316" s="3">
        <v>6</v>
      </c>
      <c r="C2316" s="9" t="s">
        <v>2855</v>
      </c>
      <c r="D2316" s="106" t="s">
        <v>2857</v>
      </c>
      <c r="E2316" s="107"/>
      <c r="F2316" s="4" t="s">
        <v>13</v>
      </c>
      <c r="G2316" s="58">
        <v>32000</v>
      </c>
      <c r="H2316" s="58">
        <v>6080</v>
      </c>
      <c r="I2316" s="59">
        <v>38080</v>
      </c>
      <c r="J2316" s="60">
        <v>1241000</v>
      </c>
      <c r="K2316" s="60">
        <f t="shared" si="795"/>
        <v>235790</v>
      </c>
      <c r="L2316" s="61">
        <f t="shared" si="796"/>
        <v>1476790</v>
      </c>
      <c r="M2316" s="60">
        <v>1139000</v>
      </c>
      <c r="N2316" s="60">
        <f t="shared" si="797"/>
        <v>216410</v>
      </c>
      <c r="O2316" s="62">
        <f t="shared" si="798"/>
        <v>1355410</v>
      </c>
      <c r="P2316" s="58">
        <v>32960</v>
      </c>
      <c r="Q2316" s="58">
        <v>6262.4</v>
      </c>
      <c r="R2316" s="58">
        <v>39222.400000000001</v>
      </c>
      <c r="S2316" s="62"/>
      <c r="T2316" s="63">
        <f t="shared" si="800"/>
        <v>38080</v>
      </c>
      <c r="U2316" s="63">
        <f t="shared" si="780"/>
        <v>956760</v>
      </c>
      <c r="V2316" s="63">
        <f t="shared" si="781"/>
        <v>1355410</v>
      </c>
      <c r="W2316" s="64">
        <f t="shared" si="782"/>
        <v>423996.35462280601</v>
      </c>
      <c r="X2316" s="64">
        <f t="shared" si="783"/>
        <v>108399.38922934711</v>
      </c>
      <c r="Y2316" s="64">
        <f t="shared" si="801"/>
        <v>696745</v>
      </c>
      <c r="Z2316" s="64">
        <f t="shared" si="802"/>
        <v>73239.694614673557</v>
      </c>
      <c r="AA2316" s="64">
        <f t="shared" si="784"/>
        <v>797911.63852897892</v>
      </c>
      <c r="AB2316" s="65">
        <f t="shared" si="803"/>
        <v>0.83397261437453374</v>
      </c>
      <c r="AC2316" s="66">
        <f>X2316</f>
        <v>108399.38922934711</v>
      </c>
      <c r="AD2316" s="88" t="s">
        <v>4740</v>
      </c>
    </row>
    <row r="2317" spans="1:30" s="68" customFormat="1" ht="29.5" customHeight="1" x14ac:dyDescent="0.35">
      <c r="A2317" s="57"/>
      <c r="B2317" s="3">
        <v>7</v>
      </c>
      <c r="C2317" s="9" t="s">
        <v>2855</v>
      </c>
      <c r="D2317" s="106" t="s">
        <v>2839</v>
      </c>
      <c r="E2317" s="107"/>
      <c r="F2317" s="4" t="s">
        <v>13</v>
      </c>
      <c r="G2317" s="58">
        <v>504902.27915281861</v>
      </c>
      <c r="H2317" s="58">
        <v>95931.433039035532</v>
      </c>
      <c r="I2317" s="59">
        <v>600833.71219185414</v>
      </c>
      <c r="J2317" s="60">
        <v>1326000</v>
      </c>
      <c r="K2317" s="60">
        <f t="shared" si="795"/>
        <v>251940</v>
      </c>
      <c r="L2317" s="61">
        <f t="shared" si="796"/>
        <v>1577940</v>
      </c>
      <c r="M2317" s="60">
        <v>1228000</v>
      </c>
      <c r="N2317" s="60">
        <f t="shared" si="797"/>
        <v>233320</v>
      </c>
      <c r="O2317" s="62">
        <f t="shared" si="798"/>
        <v>1461320</v>
      </c>
      <c r="P2317" s="58">
        <v>520049.34752740315</v>
      </c>
      <c r="Q2317" s="58">
        <v>98809.376030206593</v>
      </c>
      <c r="R2317" s="58">
        <v>618858.72355760972</v>
      </c>
      <c r="S2317" s="62"/>
      <c r="T2317" s="63">
        <f t="shared" si="800"/>
        <v>600833.71219185414</v>
      </c>
      <c r="U2317" s="63">
        <f t="shared" si="780"/>
        <v>1213364.570730618</v>
      </c>
      <c r="V2317" s="63">
        <f t="shared" si="781"/>
        <v>1461320</v>
      </c>
      <c r="W2317" s="64">
        <f t="shared" si="782"/>
        <v>1114799.3377801178</v>
      </c>
      <c r="X2317" s="64">
        <f t="shared" si="783"/>
        <v>1005899.7752034945</v>
      </c>
      <c r="Y2317" s="64">
        <f t="shared" si="801"/>
        <v>1031076.8560959271</v>
      </c>
      <c r="Z2317" s="64">
        <f t="shared" si="802"/>
        <v>803366.74369767425</v>
      </c>
      <c r="AA2317" s="64">
        <f t="shared" si="784"/>
        <v>533662.43599927123</v>
      </c>
      <c r="AB2317" s="65">
        <f t="shared" si="803"/>
        <v>0.43982035479899545</v>
      </c>
      <c r="AC2317" s="66">
        <f>Z2317</f>
        <v>803366.74369767425</v>
      </c>
      <c r="AD2317" s="90" t="s">
        <v>4745</v>
      </c>
    </row>
    <row r="2318" spans="1:30" ht="29.5" customHeight="1" x14ac:dyDescent="0.35">
      <c r="A2318" s="8"/>
      <c r="B2318" s="3">
        <v>8</v>
      </c>
      <c r="C2318" s="9" t="s">
        <v>2855</v>
      </c>
      <c r="D2318" s="106" t="s">
        <v>2840</v>
      </c>
      <c r="E2318" s="131"/>
      <c r="F2318" s="4" t="s">
        <v>13</v>
      </c>
      <c r="G2318" s="12">
        <v>1327731.0924369749</v>
      </c>
      <c r="H2318" s="12">
        <v>252268.90756302522</v>
      </c>
      <c r="I2318" s="24">
        <v>1580000</v>
      </c>
      <c r="J2318" s="21">
        <v>1473000</v>
      </c>
      <c r="K2318" s="21">
        <f t="shared" si="795"/>
        <v>279870</v>
      </c>
      <c r="L2318" s="29">
        <f t="shared" si="796"/>
        <v>1752870</v>
      </c>
      <c r="M2318" s="21">
        <v>1352000</v>
      </c>
      <c r="N2318" s="21">
        <f t="shared" si="797"/>
        <v>256880</v>
      </c>
      <c r="O2318" s="32">
        <f t="shared" si="798"/>
        <v>1608880</v>
      </c>
      <c r="P2318" s="12">
        <v>1380840.3361344538</v>
      </c>
      <c r="Q2318" s="12">
        <v>262359.66386554623</v>
      </c>
      <c r="R2318" s="12">
        <v>1643200</v>
      </c>
      <c r="S2318" s="32"/>
      <c r="T2318" s="33">
        <f t="shared" si="800"/>
        <v>1580000</v>
      </c>
      <c r="U2318" s="33">
        <f t="shared" si="780"/>
        <v>1647250</v>
      </c>
      <c r="V2318" s="33">
        <f t="shared" si="781"/>
        <v>1608880</v>
      </c>
      <c r="W2318" s="34">
        <f t="shared" si="782"/>
        <v>1645546.4630944738</v>
      </c>
      <c r="X2318" s="34">
        <f t="shared" si="783"/>
        <v>1643876.3749520252</v>
      </c>
      <c r="Y2318" s="34">
        <f t="shared" si="801"/>
        <v>1594440</v>
      </c>
      <c r="Z2318" s="34">
        <f t="shared" si="802"/>
        <v>1611938.1874760126</v>
      </c>
      <c r="AA2318" s="34">
        <f t="shared" si="784"/>
        <v>92602.386038373763</v>
      </c>
      <c r="AB2318" s="49">
        <f t="shared" si="803"/>
        <v>5.6216352125283815E-2</v>
      </c>
      <c r="AC2318" s="46">
        <f t="shared" ref="AC2318:AC2319" si="804">T2318</f>
        <v>1580000</v>
      </c>
      <c r="AD2318" s="51" t="s">
        <v>4739</v>
      </c>
    </row>
    <row r="2319" spans="1:30" ht="29.5" customHeight="1" x14ac:dyDescent="0.35">
      <c r="A2319" s="8"/>
      <c r="B2319" s="3">
        <v>9</v>
      </c>
      <c r="C2319" s="9" t="s">
        <v>2855</v>
      </c>
      <c r="D2319" s="106" t="s">
        <v>2841</v>
      </c>
      <c r="E2319" s="131"/>
      <c r="F2319" s="4" t="s">
        <v>13</v>
      </c>
      <c r="G2319" s="12">
        <v>1092436.9747899161</v>
      </c>
      <c r="H2319" s="12">
        <v>207563.02521008404</v>
      </c>
      <c r="I2319" s="24">
        <v>1300000</v>
      </c>
      <c r="J2319" s="21">
        <v>1350000</v>
      </c>
      <c r="K2319" s="21">
        <f t="shared" si="795"/>
        <v>256500</v>
      </c>
      <c r="L2319" s="29">
        <f t="shared" si="796"/>
        <v>1606500</v>
      </c>
      <c r="M2319" s="21">
        <v>1239000</v>
      </c>
      <c r="N2319" s="21">
        <f t="shared" si="797"/>
        <v>235410</v>
      </c>
      <c r="O2319" s="32">
        <f t="shared" si="798"/>
        <v>1474410</v>
      </c>
      <c r="P2319" s="12">
        <v>1157983.193277311</v>
      </c>
      <c r="Q2319" s="12">
        <v>220016.8067226891</v>
      </c>
      <c r="R2319" s="12">
        <v>1378000.0000000002</v>
      </c>
      <c r="S2319" s="32"/>
      <c r="T2319" s="33">
        <f t="shared" si="800"/>
        <v>1300000</v>
      </c>
      <c r="U2319" s="33">
        <f t="shared" si="780"/>
        <v>1460303.3333333333</v>
      </c>
      <c r="V2319" s="33">
        <f t="shared" si="781"/>
        <v>1474410</v>
      </c>
      <c r="W2319" s="34">
        <f t="shared" si="782"/>
        <v>1454836.2596056161</v>
      </c>
      <c r="X2319" s="34">
        <f t="shared" si="783"/>
        <v>1449317.8080127838</v>
      </c>
      <c r="Y2319" s="34">
        <f t="shared" si="801"/>
        <v>1387205</v>
      </c>
      <c r="Z2319" s="34">
        <f t="shared" si="802"/>
        <v>1374658.9040063918</v>
      </c>
      <c r="AA2319" s="34">
        <f t="shared" si="784"/>
        <v>153736.17347044038</v>
      </c>
      <c r="AB2319" s="49">
        <f t="shared" si="803"/>
        <v>0.10527687635932287</v>
      </c>
      <c r="AC2319" s="46">
        <f t="shared" si="804"/>
        <v>1300000</v>
      </c>
      <c r="AD2319" s="51" t="s">
        <v>4739</v>
      </c>
    </row>
    <row r="2320" spans="1:30" ht="29.5" customHeight="1" x14ac:dyDescent="0.35">
      <c r="A2320" s="8"/>
      <c r="B2320" s="3">
        <v>10</v>
      </c>
      <c r="C2320" s="9" t="s">
        <v>2855</v>
      </c>
      <c r="D2320" s="106" t="s">
        <v>2842</v>
      </c>
      <c r="E2320" s="131"/>
      <c r="F2320" s="4" t="s">
        <v>13</v>
      </c>
      <c r="G2320" s="12">
        <v>612101.98300958506</v>
      </c>
      <c r="H2320" s="12">
        <v>116299.37677182116</v>
      </c>
      <c r="I2320" s="24">
        <v>728401.35978140624</v>
      </c>
      <c r="J2320" s="21">
        <v>1360000</v>
      </c>
      <c r="K2320" s="21">
        <f t="shared" si="795"/>
        <v>258400</v>
      </c>
      <c r="L2320" s="29">
        <f t="shared" si="796"/>
        <v>1618400</v>
      </c>
      <c r="M2320" s="21">
        <v>1248000</v>
      </c>
      <c r="N2320" s="21">
        <f t="shared" si="797"/>
        <v>237120</v>
      </c>
      <c r="O2320" s="32">
        <f t="shared" si="798"/>
        <v>1485120</v>
      </c>
      <c r="P2320" s="12">
        <v>648828.10199016018</v>
      </c>
      <c r="Q2320" s="12">
        <v>123277.33937813043</v>
      </c>
      <c r="R2320" s="12">
        <v>772105.44136829057</v>
      </c>
      <c r="S2320" s="32"/>
      <c r="T2320" s="33">
        <f t="shared" si="800"/>
        <v>728401.35978140624</v>
      </c>
      <c r="U2320" s="33">
        <f t="shared" si="780"/>
        <v>1277307.1199271355</v>
      </c>
      <c r="V2320" s="33">
        <f t="shared" si="781"/>
        <v>1485120</v>
      </c>
      <c r="W2320" s="34">
        <f t="shared" si="782"/>
        <v>1205237.7373293184</v>
      </c>
      <c r="X2320" s="34">
        <f t="shared" si="783"/>
        <v>1126079.6442569648</v>
      </c>
      <c r="Y2320" s="34">
        <f t="shared" si="801"/>
        <v>1106760.6798907032</v>
      </c>
      <c r="Z2320" s="34">
        <f t="shared" si="802"/>
        <v>927240.50201918557</v>
      </c>
      <c r="AA2320" s="34">
        <f t="shared" si="784"/>
        <v>480014.62450728531</v>
      </c>
      <c r="AB2320" s="49">
        <f t="shared" si="803"/>
        <v>0.37580204245214566</v>
      </c>
      <c r="AC2320" s="46">
        <f>Z2320</f>
        <v>927240.50201918557</v>
      </c>
      <c r="AD2320" s="44" t="s">
        <v>4745</v>
      </c>
    </row>
    <row r="2321" spans="1:30" ht="29.5" customHeight="1" x14ac:dyDescent="0.35">
      <c r="A2321" s="8"/>
      <c r="B2321" s="3">
        <v>11</v>
      </c>
      <c r="C2321" s="9" t="s">
        <v>2855</v>
      </c>
      <c r="D2321" s="106" t="s">
        <v>2843</v>
      </c>
      <c r="E2321" s="131"/>
      <c r="F2321" s="4" t="s">
        <v>13</v>
      </c>
      <c r="G2321" s="12">
        <v>369747.89915966388</v>
      </c>
      <c r="H2321" s="12">
        <v>70252.100840336134</v>
      </c>
      <c r="I2321" s="24">
        <v>440000</v>
      </c>
      <c r="J2321" s="21">
        <v>835000</v>
      </c>
      <c r="K2321" s="21">
        <f t="shared" si="795"/>
        <v>158650</v>
      </c>
      <c r="L2321" s="29">
        <f t="shared" si="796"/>
        <v>993650</v>
      </c>
      <c r="M2321" s="21">
        <v>774000</v>
      </c>
      <c r="N2321" s="21">
        <f t="shared" si="797"/>
        <v>147060</v>
      </c>
      <c r="O2321" s="32">
        <f t="shared" si="798"/>
        <v>921060</v>
      </c>
      <c r="P2321" s="12">
        <v>380840.33613445377</v>
      </c>
      <c r="Q2321" s="12">
        <v>72359.663865546216</v>
      </c>
      <c r="R2321" s="12">
        <v>453200</v>
      </c>
      <c r="S2321" s="32"/>
      <c r="T2321" s="33">
        <f t="shared" si="800"/>
        <v>440000</v>
      </c>
      <c r="U2321" s="33">
        <f t="shared" si="780"/>
        <v>784903.33333333337</v>
      </c>
      <c r="V2321" s="33">
        <f t="shared" si="781"/>
        <v>921060</v>
      </c>
      <c r="W2321" s="34">
        <f t="shared" si="782"/>
        <v>738456.09346415871</v>
      </c>
      <c r="X2321" s="34">
        <f t="shared" si="783"/>
        <v>687313.02246627409</v>
      </c>
      <c r="Y2321" s="34">
        <f t="shared" si="801"/>
        <v>680530</v>
      </c>
      <c r="Z2321" s="34">
        <f t="shared" si="802"/>
        <v>563656.51123313699</v>
      </c>
      <c r="AA2321" s="34">
        <f t="shared" si="784"/>
        <v>300892.10530243791</v>
      </c>
      <c r="AB2321" s="49">
        <f t="shared" si="803"/>
        <v>0.38334925146082266</v>
      </c>
      <c r="AC2321" s="46">
        <f t="shared" ref="AC2321:AC2322" si="805">Z2321</f>
        <v>563656.51123313699</v>
      </c>
      <c r="AD2321" s="44" t="s">
        <v>4745</v>
      </c>
    </row>
    <row r="2322" spans="1:30" ht="29.5" customHeight="1" x14ac:dyDescent="0.35">
      <c r="A2322" s="8"/>
      <c r="B2322" s="3">
        <v>12</v>
      </c>
      <c r="C2322" s="9" t="s">
        <v>2855</v>
      </c>
      <c r="D2322" s="106" t="s">
        <v>2844</v>
      </c>
      <c r="E2322" s="131"/>
      <c r="F2322" s="4" t="s">
        <v>13</v>
      </c>
      <c r="G2322" s="12">
        <v>361344.53781512607</v>
      </c>
      <c r="H2322" s="12">
        <v>68655.462184873948</v>
      </c>
      <c r="I2322" s="24">
        <v>430000</v>
      </c>
      <c r="J2322" s="21">
        <v>1291000</v>
      </c>
      <c r="K2322" s="21">
        <f t="shared" si="795"/>
        <v>245290</v>
      </c>
      <c r="L2322" s="29">
        <f t="shared" si="796"/>
        <v>1536290</v>
      </c>
      <c r="M2322" s="21">
        <v>1185000</v>
      </c>
      <c r="N2322" s="21">
        <f t="shared" si="797"/>
        <v>225150</v>
      </c>
      <c r="O2322" s="32">
        <f t="shared" si="798"/>
        <v>1410150</v>
      </c>
      <c r="P2322" s="12">
        <v>375798.31932773109</v>
      </c>
      <c r="Q2322" s="12">
        <v>71401.680672268907</v>
      </c>
      <c r="R2322" s="12">
        <v>447200</v>
      </c>
      <c r="S2322" s="32"/>
      <c r="T2322" s="33">
        <f t="shared" si="800"/>
        <v>430000</v>
      </c>
      <c r="U2322" s="33">
        <f t="shared" ref="U2322:U2385" si="806">AVERAGE(I2322,L2322,O2322)</f>
        <v>1125480</v>
      </c>
      <c r="V2322" s="33">
        <f t="shared" ref="V2322:V2385" si="807">MEDIAN(I2322,L2322,O2322)</f>
        <v>1410150</v>
      </c>
      <c r="W2322" s="34">
        <f t="shared" ref="W2322:W2385" si="808">GEOMEAN(I2322,L2322,O2322)</f>
        <v>976642.58474707417</v>
      </c>
      <c r="X2322" s="34">
        <f t="shared" ref="X2322:X2385" si="809">HARMEAN(I2322,L2322,O2322)</f>
        <v>813968.88149563724</v>
      </c>
      <c r="Y2322" s="34">
        <f t="shared" si="801"/>
        <v>920075</v>
      </c>
      <c r="Z2322" s="34">
        <f t="shared" si="802"/>
        <v>621984.44074781868</v>
      </c>
      <c r="AA2322" s="34">
        <f t="shared" ref="AA2322:AA2385" si="810">STDEV(I2322,L2322,O2322)</f>
        <v>605596.52219939313</v>
      </c>
      <c r="AB2322" s="49">
        <f t="shared" si="803"/>
        <v>0.53807843959856516</v>
      </c>
      <c r="AC2322" s="46">
        <f t="shared" si="805"/>
        <v>621984.44074781868</v>
      </c>
      <c r="AD2322" s="44" t="s">
        <v>4745</v>
      </c>
    </row>
    <row r="2323" spans="1:30" ht="29.5" customHeight="1" x14ac:dyDescent="0.35">
      <c r="A2323" s="8"/>
      <c r="B2323" s="3">
        <v>13</v>
      </c>
      <c r="C2323" s="9" t="s">
        <v>2855</v>
      </c>
      <c r="D2323" s="106" t="s">
        <v>1793</v>
      </c>
      <c r="E2323" s="131"/>
      <c r="F2323" s="4" t="s">
        <v>13</v>
      </c>
      <c r="G2323" s="12">
        <v>784000</v>
      </c>
      <c r="H2323" s="12">
        <v>148960</v>
      </c>
      <c r="I2323" s="24">
        <v>932960</v>
      </c>
      <c r="J2323" s="21">
        <v>1281000</v>
      </c>
      <c r="K2323" s="21">
        <f t="shared" si="795"/>
        <v>243390</v>
      </c>
      <c r="L2323" s="29">
        <f t="shared" si="796"/>
        <v>1524390</v>
      </c>
      <c r="M2323" s="21">
        <v>1187000</v>
      </c>
      <c r="N2323" s="21">
        <f t="shared" si="797"/>
        <v>225530</v>
      </c>
      <c r="O2323" s="32">
        <f t="shared" si="798"/>
        <v>1412530</v>
      </c>
      <c r="P2323" s="12">
        <v>807520.00000000012</v>
      </c>
      <c r="Q2323" s="12">
        <v>153428.80000000002</v>
      </c>
      <c r="R2323" s="12">
        <v>960948.80000000016</v>
      </c>
      <c r="S2323" s="32"/>
      <c r="T2323" s="33">
        <f t="shared" si="800"/>
        <v>932960</v>
      </c>
      <c r="U2323" s="33">
        <f t="shared" si="806"/>
        <v>1289960</v>
      </c>
      <c r="V2323" s="33">
        <f t="shared" si="807"/>
        <v>1412530</v>
      </c>
      <c r="W2323" s="34">
        <f t="shared" si="808"/>
        <v>1261785.6922857079</v>
      </c>
      <c r="X2323" s="34">
        <f t="shared" si="809"/>
        <v>1231624.6806458996</v>
      </c>
      <c r="Y2323" s="34">
        <f t="shared" si="801"/>
        <v>1172745</v>
      </c>
      <c r="Z2323" s="34">
        <f t="shared" si="802"/>
        <v>1082292.3403229499</v>
      </c>
      <c r="AA2323" s="34">
        <f t="shared" si="810"/>
        <v>314189.29787629622</v>
      </c>
      <c r="AB2323" s="49">
        <f t="shared" si="803"/>
        <v>0.24356514766062221</v>
      </c>
      <c r="AC2323" s="46">
        <f>T2323</f>
        <v>932960</v>
      </c>
      <c r="AD2323" s="51" t="s">
        <v>4739</v>
      </c>
    </row>
    <row r="2324" spans="1:30" ht="29.5" customHeight="1" x14ac:dyDescent="0.35">
      <c r="A2324" s="8"/>
      <c r="B2324" s="148" t="s">
        <v>2858</v>
      </c>
      <c r="C2324" s="149"/>
      <c r="D2324" s="149"/>
      <c r="E2324" s="149"/>
      <c r="F2324" s="149"/>
      <c r="G2324" s="149"/>
      <c r="H2324" s="149"/>
      <c r="I2324" s="149"/>
      <c r="L2324" s="35"/>
      <c r="M2324" s="36"/>
      <c r="N2324" s="36"/>
      <c r="O2324" s="35"/>
      <c r="P2324" s="35"/>
      <c r="Q2324" s="35"/>
      <c r="R2324" s="35"/>
      <c r="S2324" s="35"/>
      <c r="T2324" s="33"/>
      <c r="U2324" s="33"/>
      <c r="V2324" s="33"/>
      <c r="W2324" s="34"/>
      <c r="X2324" s="34"/>
      <c r="Y2324" s="34"/>
      <c r="Z2324" s="34"/>
      <c r="AA2324" s="34"/>
      <c r="AB2324" s="49"/>
    </row>
    <row r="2325" spans="1:30" ht="29.5" customHeight="1" x14ac:dyDescent="0.35">
      <c r="A2325" s="8"/>
      <c r="B2325" s="144" t="s">
        <v>4704</v>
      </c>
      <c r="C2325" s="145"/>
      <c r="D2325" s="145"/>
      <c r="E2325" s="145"/>
      <c r="F2325" s="145"/>
      <c r="G2325" s="145"/>
      <c r="H2325" s="145"/>
      <c r="I2325" s="145"/>
      <c r="L2325" s="35"/>
      <c r="M2325" s="36"/>
      <c r="N2325" s="36"/>
      <c r="O2325" s="35"/>
      <c r="P2325" s="35"/>
      <c r="Q2325" s="35"/>
      <c r="R2325" s="35"/>
      <c r="S2325" s="35"/>
      <c r="T2325" s="33"/>
      <c r="U2325" s="33"/>
      <c r="V2325" s="33"/>
      <c r="W2325" s="34"/>
      <c r="X2325" s="34"/>
      <c r="Y2325" s="34"/>
      <c r="Z2325" s="34"/>
      <c r="AA2325" s="34"/>
      <c r="AB2325" s="49"/>
    </row>
    <row r="2326" spans="1:30" s="68" customFormat="1" ht="29.5" customHeight="1" x14ac:dyDescent="0.35">
      <c r="A2326" s="57"/>
      <c r="B2326" s="3">
        <v>1</v>
      </c>
      <c r="C2326" s="9">
        <v>4333202</v>
      </c>
      <c r="D2326" s="106" t="s">
        <v>2859</v>
      </c>
      <c r="E2326" s="107"/>
      <c r="F2326" s="4" t="s">
        <v>13</v>
      </c>
      <c r="G2326" s="58">
        <v>1654218.2050955382</v>
      </c>
      <c r="H2326" s="58">
        <v>314301.45896815223</v>
      </c>
      <c r="I2326" s="59">
        <v>1968519.6640636905</v>
      </c>
      <c r="J2326" s="60">
        <v>672000</v>
      </c>
      <c r="K2326" s="60">
        <f>+J2326*19%</f>
        <v>127680</v>
      </c>
      <c r="L2326" s="61">
        <f>+J2326+K2326</f>
        <v>799680</v>
      </c>
      <c r="M2326" s="60">
        <v>611000</v>
      </c>
      <c r="N2326" s="60">
        <f>+M2326*19%</f>
        <v>116090</v>
      </c>
      <c r="O2326" s="62">
        <f>+M2326+N2326</f>
        <v>727090</v>
      </c>
      <c r="P2326" s="58">
        <v>1753471.2974012706</v>
      </c>
      <c r="Q2326" s="58">
        <v>333159.54650624143</v>
      </c>
      <c r="R2326" s="58">
        <v>2086630.843907512</v>
      </c>
      <c r="S2326" s="62"/>
      <c r="T2326" s="63">
        <f t="shared" si="800"/>
        <v>727090</v>
      </c>
      <c r="U2326" s="63">
        <f t="shared" si="806"/>
        <v>1165096.5546878967</v>
      </c>
      <c r="V2326" s="63">
        <f t="shared" si="807"/>
        <v>799680</v>
      </c>
      <c r="W2326" s="64">
        <f t="shared" si="808"/>
        <v>1046039.4278878947</v>
      </c>
      <c r="X2326" s="64">
        <f t="shared" si="809"/>
        <v>957291.49394483701</v>
      </c>
      <c r="Y2326" s="64">
        <f t="shared" si="801"/>
        <v>763385</v>
      </c>
      <c r="Z2326" s="64">
        <f t="shared" si="802"/>
        <v>842190.74697241851</v>
      </c>
      <c r="AA2326" s="64">
        <f t="shared" si="810"/>
        <v>696730.82789144723</v>
      </c>
      <c r="AB2326" s="65">
        <f t="shared" si="803"/>
        <v>0.5980026505855438</v>
      </c>
      <c r="AC2326" s="66">
        <f>X2326</f>
        <v>957291.49394483701</v>
      </c>
      <c r="AD2326" s="88" t="s">
        <v>4740</v>
      </c>
    </row>
    <row r="2327" spans="1:30" ht="29.5" customHeight="1" x14ac:dyDescent="0.35">
      <c r="A2327" s="8"/>
      <c r="B2327" s="3">
        <v>2</v>
      </c>
      <c r="C2327" s="9">
        <v>4331002</v>
      </c>
      <c r="D2327" s="106" t="s">
        <v>2846</v>
      </c>
      <c r="E2327" s="131"/>
      <c r="F2327" s="4" t="s">
        <v>13</v>
      </c>
      <c r="G2327" s="12">
        <v>655462.18487394962</v>
      </c>
      <c r="H2327" s="12">
        <v>124537.81512605042</v>
      </c>
      <c r="I2327" s="24">
        <v>780000</v>
      </c>
      <c r="J2327" s="21">
        <v>431000</v>
      </c>
      <c r="K2327" s="21">
        <f>+J2327*19%</f>
        <v>81890</v>
      </c>
      <c r="L2327" s="29">
        <f>+J2327+K2327</f>
        <v>512890</v>
      </c>
      <c r="M2327" s="21">
        <v>396000</v>
      </c>
      <c r="N2327" s="21">
        <f>+M2327*19%</f>
        <v>75240</v>
      </c>
      <c r="O2327" s="32">
        <f>+M2327+N2327</f>
        <v>471240</v>
      </c>
      <c r="P2327" s="12">
        <v>681680.67226890754</v>
      </c>
      <c r="Q2327" s="12">
        <v>129519.32773109243</v>
      </c>
      <c r="R2327" s="12">
        <v>811200</v>
      </c>
      <c r="S2327" s="32"/>
      <c r="T2327" s="33">
        <f t="shared" si="800"/>
        <v>471240</v>
      </c>
      <c r="U2327" s="33">
        <f t="shared" si="806"/>
        <v>588043.33333333337</v>
      </c>
      <c r="V2327" s="33">
        <f t="shared" si="807"/>
        <v>512890</v>
      </c>
      <c r="W2327" s="34">
        <f t="shared" si="808"/>
        <v>573394.68172837398</v>
      </c>
      <c r="X2327" s="34">
        <f t="shared" si="809"/>
        <v>560344.6303407863</v>
      </c>
      <c r="Y2327" s="34">
        <f t="shared" si="801"/>
        <v>492065</v>
      </c>
      <c r="Z2327" s="34">
        <f t="shared" si="802"/>
        <v>515792.31517039315</v>
      </c>
      <c r="AA2327" s="34">
        <f t="shared" si="810"/>
        <v>167538.65832497677</v>
      </c>
      <c r="AB2327" s="49">
        <f t="shared" si="803"/>
        <v>0.28490869435638544</v>
      </c>
      <c r="AC2327" s="46">
        <f>T2327</f>
        <v>471240</v>
      </c>
      <c r="AD2327" s="51" t="s">
        <v>4739</v>
      </c>
    </row>
    <row r="2328" spans="1:30" ht="29.5" customHeight="1" x14ac:dyDescent="0.35">
      <c r="A2328" s="8"/>
      <c r="B2328" s="3">
        <v>3</v>
      </c>
      <c r="C2328" s="9" t="s">
        <v>2860</v>
      </c>
      <c r="D2328" s="106" t="s">
        <v>2861</v>
      </c>
      <c r="E2328" s="131"/>
      <c r="F2328" s="4" t="s">
        <v>13</v>
      </c>
      <c r="G2328" s="12">
        <v>1248594.5386140065</v>
      </c>
      <c r="H2328" s="12">
        <v>237232.96233666124</v>
      </c>
      <c r="I2328" s="24">
        <v>1485827.5009506678</v>
      </c>
      <c r="J2328" s="21">
        <v>601000</v>
      </c>
      <c r="K2328" s="21">
        <f>+J2328*19%</f>
        <v>114190</v>
      </c>
      <c r="L2328" s="29">
        <f>+J2328+K2328</f>
        <v>715190</v>
      </c>
      <c r="M2328" s="21">
        <v>552000</v>
      </c>
      <c r="N2328" s="21">
        <f>+M2328*19%</f>
        <v>104880</v>
      </c>
      <c r="O2328" s="32">
        <f>+M2328+N2328</f>
        <v>656880</v>
      </c>
      <c r="P2328" s="12">
        <v>1311024.2655447067</v>
      </c>
      <c r="Q2328" s="12">
        <v>249094.61045349427</v>
      </c>
      <c r="R2328" s="12">
        <v>1560118.8759982011</v>
      </c>
      <c r="S2328" s="32"/>
      <c r="T2328" s="33">
        <f t="shared" si="800"/>
        <v>656880</v>
      </c>
      <c r="U2328" s="33">
        <f t="shared" si="806"/>
        <v>952632.50031688937</v>
      </c>
      <c r="V2328" s="33">
        <f t="shared" si="807"/>
        <v>715190</v>
      </c>
      <c r="W2328" s="34">
        <f t="shared" si="808"/>
        <v>887071.4903100318</v>
      </c>
      <c r="X2328" s="34">
        <f t="shared" si="809"/>
        <v>834816.62914701551</v>
      </c>
      <c r="Y2328" s="34">
        <f t="shared" si="801"/>
        <v>686035</v>
      </c>
      <c r="Z2328" s="34">
        <f t="shared" si="802"/>
        <v>745848.31457350776</v>
      </c>
      <c r="AA2328" s="34">
        <f t="shared" si="810"/>
        <v>462679.90614531894</v>
      </c>
      <c r="AB2328" s="49">
        <f t="shared" si="803"/>
        <v>0.48568561957671014</v>
      </c>
      <c r="AC2328" s="46">
        <f>Z2328</f>
        <v>745848.31457350776</v>
      </c>
      <c r="AD2328" s="44" t="s">
        <v>4745</v>
      </c>
    </row>
    <row r="2329" spans="1:30" ht="29.5" customHeight="1" x14ac:dyDescent="0.35">
      <c r="A2329" s="8"/>
      <c r="B2329" s="3">
        <v>4</v>
      </c>
      <c r="C2329" s="9" t="s">
        <v>477</v>
      </c>
      <c r="D2329" s="106" t="s">
        <v>2862</v>
      </c>
      <c r="E2329" s="131"/>
      <c r="F2329" s="4" t="s">
        <v>13</v>
      </c>
      <c r="G2329" s="12">
        <v>303071.43234454282</v>
      </c>
      <c r="H2329" s="12">
        <v>57583.572145463135</v>
      </c>
      <c r="I2329" s="24">
        <v>360655.00449000596</v>
      </c>
      <c r="J2329" s="21">
        <v>528000</v>
      </c>
      <c r="K2329" s="21">
        <f>+J2329*19%</f>
        <v>100320</v>
      </c>
      <c r="L2329" s="29">
        <f>+J2329+K2329</f>
        <v>628320</v>
      </c>
      <c r="M2329" s="21">
        <v>485000</v>
      </c>
      <c r="N2329" s="21">
        <f>+M2329*19%</f>
        <v>92150</v>
      </c>
      <c r="O2329" s="32">
        <f>+M2329+N2329</f>
        <v>577150</v>
      </c>
      <c r="P2329" s="12">
        <v>321255.71828521538</v>
      </c>
      <c r="Q2329" s="12">
        <v>61038.586474190924</v>
      </c>
      <c r="R2329" s="12">
        <v>382294.30475940631</v>
      </c>
      <c r="S2329" s="32"/>
      <c r="T2329" s="33">
        <f t="shared" si="800"/>
        <v>360655.00449000596</v>
      </c>
      <c r="U2329" s="33">
        <f t="shared" si="806"/>
        <v>522041.66816333536</v>
      </c>
      <c r="V2329" s="33">
        <f t="shared" si="807"/>
        <v>577150</v>
      </c>
      <c r="W2329" s="34">
        <f t="shared" si="808"/>
        <v>507598.71687850018</v>
      </c>
      <c r="X2329" s="34">
        <f t="shared" si="809"/>
        <v>492050.88171582378</v>
      </c>
      <c r="Y2329" s="34">
        <f t="shared" si="801"/>
        <v>468902.50224500301</v>
      </c>
      <c r="Z2329" s="34">
        <f t="shared" si="802"/>
        <v>426352.94310291484</v>
      </c>
      <c r="AA2329" s="34">
        <f t="shared" si="810"/>
        <v>142087.41546564296</v>
      </c>
      <c r="AB2329" s="49">
        <f t="shared" si="803"/>
        <v>0.27217638769246083</v>
      </c>
      <c r="AC2329" s="46">
        <f t="shared" ref="AC2329:AC2330" si="811">T2329</f>
        <v>360655.00449000596</v>
      </c>
      <c r="AD2329" s="51" t="s">
        <v>4739</v>
      </c>
    </row>
    <row r="2330" spans="1:30" ht="29.5" customHeight="1" x14ac:dyDescent="0.35">
      <c r="A2330" s="8"/>
      <c r="B2330" s="3">
        <v>5</v>
      </c>
      <c r="C2330" s="9" t="s">
        <v>477</v>
      </c>
      <c r="D2330" s="106" t="s">
        <v>2863</v>
      </c>
      <c r="E2330" s="131"/>
      <c r="F2330" s="4" t="s">
        <v>13</v>
      </c>
      <c r="G2330" s="12">
        <v>2278443.491943182</v>
      </c>
      <c r="H2330" s="12">
        <v>432904.2634692046</v>
      </c>
      <c r="I2330" s="24">
        <v>2711347.7554123867</v>
      </c>
      <c r="J2330" s="21">
        <v>1498000</v>
      </c>
      <c r="K2330" s="21">
        <f>+J2330*19%</f>
        <v>284620</v>
      </c>
      <c r="L2330" s="29">
        <f>+J2330+K2330</f>
        <v>1782620</v>
      </c>
      <c r="M2330" s="21">
        <v>1375000</v>
      </c>
      <c r="N2330" s="21">
        <f>+M2330*19%</f>
        <v>261250</v>
      </c>
      <c r="O2330" s="32">
        <f>+M2330+N2330</f>
        <v>1636250</v>
      </c>
      <c r="P2330" s="12">
        <v>2415150.1014597728</v>
      </c>
      <c r="Q2330" s="12">
        <v>458878.51927735686</v>
      </c>
      <c r="R2330" s="12">
        <v>2874028.6207371298</v>
      </c>
      <c r="S2330" s="32"/>
      <c r="T2330" s="33">
        <f t="shared" si="800"/>
        <v>1636250</v>
      </c>
      <c r="U2330" s="33">
        <f t="shared" si="806"/>
        <v>2043405.9184707955</v>
      </c>
      <c r="V2330" s="33">
        <f t="shared" si="807"/>
        <v>1782620</v>
      </c>
      <c r="W2330" s="34">
        <f t="shared" si="808"/>
        <v>1992345.0382759206</v>
      </c>
      <c r="X2330" s="34">
        <f t="shared" si="809"/>
        <v>1946856.1857387235</v>
      </c>
      <c r="Y2330" s="34">
        <f t="shared" si="801"/>
        <v>1709435</v>
      </c>
      <c r="Z2330" s="34">
        <f t="shared" si="802"/>
        <v>1791553.0928693619</v>
      </c>
      <c r="AA2330" s="34">
        <f t="shared" si="810"/>
        <v>583065.83451414877</v>
      </c>
      <c r="AB2330" s="49">
        <f t="shared" si="803"/>
        <v>0.28534019072945244</v>
      </c>
      <c r="AC2330" s="46">
        <f t="shared" si="811"/>
        <v>1636250</v>
      </c>
      <c r="AD2330" s="51" t="s">
        <v>4739</v>
      </c>
    </row>
    <row r="2331" spans="1:30" ht="29.5" customHeight="1" x14ac:dyDescent="0.35">
      <c r="A2331" s="8"/>
      <c r="B2331" s="144" t="s">
        <v>4705</v>
      </c>
      <c r="C2331" s="145"/>
      <c r="D2331" s="145"/>
      <c r="E2331" s="145"/>
      <c r="F2331" s="145"/>
      <c r="G2331" s="145"/>
      <c r="H2331" s="145"/>
      <c r="I2331" s="145"/>
      <c r="T2331" s="33"/>
      <c r="U2331" s="33"/>
      <c r="V2331" s="33"/>
      <c r="W2331" s="34"/>
      <c r="X2331" s="34"/>
      <c r="Y2331" s="34"/>
      <c r="Z2331" s="34"/>
      <c r="AA2331" s="34"/>
      <c r="AB2331" s="49"/>
    </row>
    <row r="2332" spans="1:30" s="68" customFormat="1" ht="29.5" customHeight="1" x14ac:dyDescent="0.35">
      <c r="A2332" s="57"/>
      <c r="B2332" s="3">
        <v>1</v>
      </c>
      <c r="C2332" s="9">
        <v>4333202</v>
      </c>
      <c r="D2332" s="106" t="s">
        <v>2859</v>
      </c>
      <c r="E2332" s="107"/>
      <c r="F2332" s="4" t="s">
        <v>13</v>
      </c>
      <c r="G2332" s="58">
        <v>1654218.2050955382</v>
      </c>
      <c r="H2332" s="58">
        <v>314301.45896815223</v>
      </c>
      <c r="I2332" s="59">
        <v>1968519.6640636905</v>
      </c>
      <c r="J2332" s="60">
        <v>672000</v>
      </c>
      <c r="K2332" s="60">
        <f>+J2332*19%</f>
        <v>127680</v>
      </c>
      <c r="L2332" s="61">
        <f>+J2332+K2332</f>
        <v>799680</v>
      </c>
      <c r="M2332" s="60">
        <v>611000</v>
      </c>
      <c r="N2332" s="60">
        <f>+M2332*19%</f>
        <v>116090</v>
      </c>
      <c r="O2332" s="62">
        <f>+M2332+N2332</f>
        <v>727090</v>
      </c>
      <c r="P2332" s="58">
        <v>1736929.1153503151</v>
      </c>
      <c r="Q2332" s="58">
        <v>330016.53191655985</v>
      </c>
      <c r="R2332" s="58">
        <v>2066945.647266875</v>
      </c>
      <c r="S2332" s="62"/>
      <c r="T2332" s="63">
        <f t="shared" si="800"/>
        <v>727090</v>
      </c>
      <c r="U2332" s="63">
        <f t="shared" si="806"/>
        <v>1165096.5546878967</v>
      </c>
      <c r="V2332" s="63">
        <f t="shared" si="807"/>
        <v>799680</v>
      </c>
      <c r="W2332" s="64">
        <f t="shared" si="808"/>
        <v>1046039.4278878947</v>
      </c>
      <c r="X2332" s="64">
        <f t="shared" si="809"/>
        <v>957291.49394483701</v>
      </c>
      <c r="Y2332" s="64">
        <f t="shared" si="801"/>
        <v>763385</v>
      </c>
      <c r="Z2332" s="64">
        <f t="shared" si="802"/>
        <v>842190.74697241851</v>
      </c>
      <c r="AA2332" s="64">
        <f t="shared" si="810"/>
        <v>696730.82789144723</v>
      </c>
      <c r="AB2332" s="65">
        <f t="shared" si="803"/>
        <v>0.5980026505855438</v>
      </c>
      <c r="AC2332" s="66">
        <f>X2332</f>
        <v>957291.49394483701</v>
      </c>
      <c r="AD2332" s="88" t="s">
        <v>4740</v>
      </c>
    </row>
    <row r="2333" spans="1:30" ht="29.5" customHeight="1" x14ac:dyDescent="0.35">
      <c r="A2333" s="8"/>
      <c r="B2333" s="3">
        <v>2</v>
      </c>
      <c r="C2333" s="9">
        <v>4331002</v>
      </c>
      <c r="D2333" s="106" t="s">
        <v>2846</v>
      </c>
      <c r="E2333" s="131"/>
      <c r="F2333" s="4" t="s">
        <v>13</v>
      </c>
      <c r="G2333" s="12">
        <v>588235.29411764711</v>
      </c>
      <c r="H2333" s="12">
        <v>111764.70588235295</v>
      </c>
      <c r="I2333" s="24">
        <v>700000</v>
      </c>
      <c r="J2333" s="21">
        <v>431000</v>
      </c>
      <c r="K2333" s="21">
        <f>+J2333*19%</f>
        <v>81890</v>
      </c>
      <c r="L2333" s="29">
        <f>+J2333+K2333</f>
        <v>512890</v>
      </c>
      <c r="M2333" s="21">
        <v>396000</v>
      </c>
      <c r="N2333" s="21">
        <f>+M2333*19%</f>
        <v>75240</v>
      </c>
      <c r="O2333" s="32">
        <f>+M2333+N2333</f>
        <v>471240</v>
      </c>
      <c r="P2333" s="12">
        <v>605882.3529411765</v>
      </c>
      <c r="Q2333" s="12">
        <v>115117.64705882354</v>
      </c>
      <c r="R2333" s="12">
        <v>721000</v>
      </c>
      <c r="S2333" s="32"/>
      <c r="T2333" s="33">
        <f t="shared" si="800"/>
        <v>471240</v>
      </c>
      <c r="U2333" s="33">
        <f t="shared" si="806"/>
        <v>561376.66666666663</v>
      </c>
      <c r="V2333" s="33">
        <f t="shared" si="807"/>
        <v>512890</v>
      </c>
      <c r="W2333" s="34">
        <f t="shared" si="808"/>
        <v>553080.23618129722</v>
      </c>
      <c r="X2333" s="34">
        <f t="shared" si="809"/>
        <v>545418.03368789051</v>
      </c>
      <c r="Y2333" s="34">
        <f t="shared" si="801"/>
        <v>492065</v>
      </c>
      <c r="Z2333" s="34">
        <f t="shared" si="802"/>
        <v>508329.01684394525</v>
      </c>
      <c r="AA2333" s="34">
        <f t="shared" si="810"/>
        <v>121844.17110938592</v>
      </c>
      <c r="AB2333" s="49">
        <f t="shared" si="803"/>
        <v>0.21704530726734741</v>
      </c>
      <c r="AC2333" s="46">
        <f>T2333</f>
        <v>471240</v>
      </c>
      <c r="AD2333" s="51" t="s">
        <v>4739</v>
      </c>
    </row>
    <row r="2334" spans="1:30" ht="29.5" customHeight="1" x14ac:dyDescent="0.35">
      <c r="A2334" s="8"/>
      <c r="B2334" s="3">
        <v>3</v>
      </c>
      <c r="C2334" s="9" t="s">
        <v>2860</v>
      </c>
      <c r="D2334" s="106" t="s">
        <v>2861</v>
      </c>
      <c r="E2334" s="131"/>
      <c r="F2334" s="4" t="s">
        <v>13</v>
      </c>
      <c r="G2334" s="12">
        <v>1248594.5386140065</v>
      </c>
      <c r="H2334" s="12">
        <v>237232.96233666124</v>
      </c>
      <c r="I2334" s="24">
        <v>1485827.5009506678</v>
      </c>
      <c r="J2334" s="21">
        <v>596000</v>
      </c>
      <c r="K2334" s="21">
        <f>+J2334*19%</f>
        <v>113240</v>
      </c>
      <c r="L2334" s="29">
        <f>+J2334+K2334</f>
        <v>709240</v>
      </c>
      <c r="M2334" s="21">
        <v>552000</v>
      </c>
      <c r="N2334" s="21">
        <f>+M2334*19%</f>
        <v>104880</v>
      </c>
      <c r="O2334" s="32">
        <f>+M2334+N2334</f>
        <v>656880</v>
      </c>
      <c r="P2334" s="12">
        <v>1323510.2109308469</v>
      </c>
      <c r="Q2334" s="12">
        <v>251466.94007686092</v>
      </c>
      <c r="R2334" s="12">
        <v>1574977.1510077077</v>
      </c>
      <c r="S2334" s="32"/>
      <c r="T2334" s="33">
        <f t="shared" si="800"/>
        <v>656880</v>
      </c>
      <c r="U2334" s="33">
        <f t="shared" si="806"/>
        <v>950649.166983556</v>
      </c>
      <c r="V2334" s="33">
        <f t="shared" si="807"/>
        <v>709240</v>
      </c>
      <c r="W2334" s="34">
        <f t="shared" si="808"/>
        <v>884604.64918098773</v>
      </c>
      <c r="X2334" s="34">
        <f t="shared" si="809"/>
        <v>832100.51549176848</v>
      </c>
      <c r="Y2334" s="34">
        <f t="shared" si="801"/>
        <v>683060</v>
      </c>
      <c r="Z2334" s="34">
        <f t="shared" si="802"/>
        <v>744490.25774588424</v>
      </c>
      <c r="AA2334" s="34">
        <f t="shared" si="810"/>
        <v>464216.84508520353</v>
      </c>
      <c r="AB2334" s="49">
        <f t="shared" si="803"/>
        <v>0.4883156281072441</v>
      </c>
      <c r="AC2334" s="46">
        <f>Y2334</f>
        <v>683060</v>
      </c>
      <c r="AD2334" s="44" t="s">
        <v>4746</v>
      </c>
    </row>
    <row r="2335" spans="1:30" ht="29.5" customHeight="1" x14ac:dyDescent="0.35">
      <c r="A2335" s="8"/>
      <c r="B2335" s="3">
        <v>4</v>
      </c>
      <c r="C2335" s="9" t="s">
        <v>477</v>
      </c>
      <c r="D2335" s="106" t="s">
        <v>2862</v>
      </c>
      <c r="E2335" s="131"/>
      <c r="F2335" s="4" t="s">
        <v>13</v>
      </c>
      <c r="G2335" s="12">
        <v>303071.43234454282</v>
      </c>
      <c r="H2335" s="12">
        <v>57583.572145463135</v>
      </c>
      <c r="I2335" s="24">
        <v>360655.00449000596</v>
      </c>
      <c r="J2335" s="21">
        <v>528000</v>
      </c>
      <c r="K2335" s="21">
        <f>+J2335*19%</f>
        <v>100320</v>
      </c>
      <c r="L2335" s="29">
        <f>+J2335+K2335</f>
        <v>628320</v>
      </c>
      <c r="M2335" s="21">
        <v>485000</v>
      </c>
      <c r="N2335" s="21">
        <f>+M2335*19%</f>
        <v>92150</v>
      </c>
      <c r="O2335" s="32">
        <f>+M2335+N2335</f>
        <v>577150</v>
      </c>
      <c r="P2335" s="12">
        <v>318225.00396176998</v>
      </c>
      <c r="Q2335" s="12">
        <v>60462.750752736298</v>
      </c>
      <c r="R2335" s="12">
        <v>378687.75471450627</v>
      </c>
      <c r="S2335" s="32"/>
      <c r="T2335" s="33">
        <f t="shared" si="800"/>
        <v>360655.00449000596</v>
      </c>
      <c r="U2335" s="33">
        <f t="shared" si="806"/>
        <v>522041.66816333536</v>
      </c>
      <c r="V2335" s="33">
        <f t="shared" si="807"/>
        <v>577150</v>
      </c>
      <c r="W2335" s="34">
        <f t="shared" si="808"/>
        <v>507598.71687850018</v>
      </c>
      <c r="X2335" s="34">
        <f t="shared" si="809"/>
        <v>492050.88171582378</v>
      </c>
      <c r="Y2335" s="34">
        <f t="shared" si="801"/>
        <v>468902.50224500301</v>
      </c>
      <c r="Z2335" s="34">
        <f t="shared" si="802"/>
        <v>426352.94310291484</v>
      </c>
      <c r="AA2335" s="34">
        <f t="shared" si="810"/>
        <v>142087.41546564296</v>
      </c>
      <c r="AB2335" s="49">
        <f t="shared" si="803"/>
        <v>0.27217638769246083</v>
      </c>
      <c r="AC2335" s="46">
        <f t="shared" ref="AC2335:AC2336" si="812">T2335</f>
        <v>360655.00449000596</v>
      </c>
      <c r="AD2335" s="51" t="s">
        <v>4739</v>
      </c>
    </row>
    <row r="2336" spans="1:30" ht="29.5" customHeight="1" x14ac:dyDescent="0.35">
      <c r="A2336" s="8"/>
      <c r="B2336" s="3">
        <v>5</v>
      </c>
      <c r="C2336" s="9" t="s">
        <v>477</v>
      </c>
      <c r="D2336" s="106" t="s">
        <v>2863</v>
      </c>
      <c r="E2336" s="131"/>
      <c r="F2336" s="4" t="s">
        <v>13</v>
      </c>
      <c r="G2336" s="12">
        <v>2278443.491943182</v>
      </c>
      <c r="H2336" s="12">
        <v>432904.2634692046</v>
      </c>
      <c r="I2336" s="24">
        <v>2711347.7554123867</v>
      </c>
      <c r="J2336" s="21">
        <v>1512000</v>
      </c>
      <c r="K2336" s="21">
        <f>+J2336*19%</f>
        <v>287280</v>
      </c>
      <c r="L2336" s="29">
        <f>+J2336+K2336</f>
        <v>1799280</v>
      </c>
      <c r="M2336" s="21">
        <v>1375000</v>
      </c>
      <c r="N2336" s="21">
        <f>+M2336*19%</f>
        <v>261250</v>
      </c>
      <c r="O2336" s="32">
        <f>+M2336+N2336</f>
        <v>1636250</v>
      </c>
      <c r="P2336" s="12">
        <v>2369581.2316209092</v>
      </c>
      <c r="Q2336" s="12">
        <v>450220.43400797277</v>
      </c>
      <c r="R2336" s="12">
        <v>2819801.6656288821</v>
      </c>
      <c r="S2336" s="32"/>
      <c r="T2336" s="33">
        <f t="shared" si="800"/>
        <v>1636250</v>
      </c>
      <c r="U2336" s="33">
        <f t="shared" si="806"/>
        <v>2048959.251804129</v>
      </c>
      <c r="V2336" s="33">
        <f t="shared" si="807"/>
        <v>1799280</v>
      </c>
      <c r="W2336" s="34">
        <f t="shared" si="808"/>
        <v>1998532.4849496318</v>
      </c>
      <c r="X2336" s="34">
        <f t="shared" si="809"/>
        <v>1953440.8000361985</v>
      </c>
      <c r="Y2336" s="34">
        <f t="shared" si="801"/>
        <v>1717765</v>
      </c>
      <c r="Z2336" s="34">
        <f t="shared" si="802"/>
        <v>1794845.4000180992</v>
      </c>
      <c r="AA2336" s="34">
        <f t="shared" si="810"/>
        <v>579407.96724699088</v>
      </c>
      <c r="AB2336" s="49">
        <f t="shared" si="803"/>
        <v>0.28278159594282631</v>
      </c>
      <c r="AC2336" s="46">
        <f t="shared" si="812"/>
        <v>1636250</v>
      </c>
      <c r="AD2336" s="51" t="s">
        <v>4739</v>
      </c>
    </row>
    <row r="2337" spans="1:30" ht="29.5" customHeight="1" x14ac:dyDescent="0.35">
      <c r="A2337" s="8"/>
      <c r="B2337" s="144" t="s">
        <v>4706</v>
      </c>
      <c r="C2337" s="145"/>
      <c r="D2337" s="145"/>
      <c r="E2337" s="145"/>
      <c r="F2337" s="145"/>
      <c r="G2337" s="145"/>
      <c r="H2337" s="145"/>
      <c r="I2337" s="145"/>
      <c r="T2337" s="33"/>
      <c r="U2337" s="33"/>
      <c r="V2337" s="33"/>
      <c r="W2337" s="34"/>
      <c r="X2337" s="34"/>
      <c r="Y2337" s="34"/>
      <c r="Z2337" s="34"/>
      <c r="AA2337" s="34"/>
      <c r="AB2337" s="49"/>
    </row>
    <row r="2338" spans="1:30" ht="29.5" customHeight="1" x14ac:dyDescent="0.35">
      <c r="A2338" s="8"/>
      <c r="B2338" s="3">
        <v>1</v>
      </c>
      <c r="C2338" s="9" t="s">
        <v>2864</v>
      </c>
      <c r="D2338" s="106" t="s">
        <v>2865</v>
      </c>
      <c r="E2338" s="131"/>
      <c r="F2338" s="4" t="s">
        <v>13</v>
      </c>
      <c r="G2338" s="12">
        <v>780800.714182497</v>
      </c>
      <c r="H2338" s="12">
        <v>148352.13569467442</v>
      </c>
      <c r="I2338" s="24">
        <v>929152.84987717145</v>
      </c>
      <c r="J2338" s="21">
        <v>665000</v>
      </c>
      <c r="K2338" s="21">
        <f>+J2338*19%</f>
        <v>126350</v>
      </c>
      <c r="L2338" s="29">
        <f>+J2338+K2338</f>
        <v>791350</v>
      </c>
      <c r="M2338" s="21">
        <v>611000</v>
      </c>
      <c r="N2338" s="21">
        <f>+M2338*19%</f>
        <v>116090</v>
      </c>
      <c r="O2338" s="32">
        <f>+M2338+N2338</f>
        <v>727090</v>
      </c>
      <c r="P2338" s="12">
        <v>804224.73560797202</v>
      </c>
      <c r="Q2338" s="12">
        <v>152802.6997655147</v>
      </c>
      <c r="R2338" s="12">
        <v>957027.43537348672</v>
      </c>
      <c r="S2338" s="32"/>
      <c r="T2338" s="33">
        <f t="shared" si="800"/>
        <v>727090</v>
      </c>
      <c r="U2338" s="33">
        <f t="shared" si="806"/>
        <v>815864.28329239041</v>
      </c>
      <c r="V2338" s="33">
        <f t="shared" si="807"/>
        <v>791350</v>
      </c>
      <c r="W2338" s="34">
        <f t="shared" si="808"/>
        <v>811611.10469062661</v>
      </c>
      <c r="X2338" s="34">
        <f t="shared" si="809"/>
        <v>807480.91155019391</v>
      </c>
      <c r="Y2338" s="34">
        <f t="shared" si="801"/>
        <v>759220</v>
      </c>
      <c r="Z2338" s="34">
        <f t="shared" si="802"/>
        <v>767285.45577509701</v>
      </c>
      <c r="AA2338" s="34">
        <f t="shared" si="810"/>
        <v>103237.88737244722</v>
      </c>
      <c r="AB2338" s="49">
        <f t="shared" si="803"/>
        <v>0.12653806458573541</v>
      </c>
      <c r="AC2338" s="46">
        <f>T2338</f>
        <v>727090</v>
      </c>
      <c r="AD2338" s="51" t="s">
        <v>4739</v>
      </c>
    </row>
    <row r="2339" spans="1:30" ht="29.5" customHeight="1" x14ac:dyDescent="0.35">
      <c r="A2339" s="8"/>
      <c r="B2339" s="3">
        <v>2</v>
      </c>
      <c r="C2339" s="9" t="s">
        <v>2864</v>
      </c>
      <c r="D2339" s="106" t="s">
        <v>2866</v>
      </c>
      <c r="E2339" s="131"/>
      <c r="F2339" s="4" t="s">
        <v>13</v>
      </c>
      <c r="G2339" s="12">
        <v>813299.58066831343</v>
      </c>
      <c r="H2339" s="12">
        <v>154526.92032697954</v>
      </c>
      <c r="I2339" s="24">
        <v>967826.50099529303</v>
      </c>
      <c r="J2339" s="21">
        <v>435000</v>
      </c>
      <c r="K2339" s="21">
        <f>+J2339*19%</f>
        <v>82650</v>
      </c>
      <c r="L2339" s="29">
        <f>+J2339+K2339</f>
        <v>517650</v>
      </c>
      <c r="M2339" s="21">
        <v>396000</v>
      </c>
      <c r="N2339" s="21">
        <f>+M2339*19%</f>
        <v>75240</v>
      </c>
      <c r="O2339" s="32">
        <f>+M2339+N2339</f>
        <v>471240</v>
      </c>
      <c r="P2339" s="12">
        <v>837698.56808836281</v>
      </c>
      <c r="Q2339" s="12">
        <v>159162.72793678893</v>
      </c>
      <c r="R2339" s="12">
        <v>996861.29602515174</v>
      </c>
      <c r="S2339" s="32"/>
      <c r="T2339" s="33">
        <f t="shared" si="800"/>
        <v>471240</v>
      </c>
      <c r="U2339" s="33">
        <f t="shared" si="806"/>
        <v>652238.83366509771</v>
      </c>
      <c r="V2339" s="33">
        <f t="shared" si="807"/>
        <v>517650</v>
      </c>
      <c r="W2339" s="34">
        <f t="shared" si="808"/>
        <v>618052.39233025897</v>
      </c>
      <c r="X2339" s="34">
        <f t="shared" si="809"/>
        <v>589725.65859837399</v>
      </c>
      <c r="Y2339" s="34">
        <f t="shared" si="801"/>
        <v>494445</v>
      </c>
      <c r="Z2339" s="34">
        <f t="shared" si="802"/>
        <v>530482.82929918705</v>
      </c>
      <c r="AA2339" s="34">
        <f t="shared" si="810"/>
        <v>274290.27298317663</v>
      </c>
      <c r="AB2339" s="49">
        <f t="shared" si="803"/>
        <v>0.42053655628241127</v>
      </c>
      <c r="AC2339" s="46">
        <f>Y2339</f>
        <v>494445</v>
      </c>
      <c r="AD2339" s="44" t="s">
        <v>4746</v>
      </c>
    </row>
    <row r="2340" spans="1:30" ht="29.5" customHeight="1" x14ac:dyDescent="0.35">
      <c r="A2340" s="8"/>
      <c r="B2340" s="3">
        <v>3</v>
      </c>
      <c r="C2340" s="9" t="s">
        <v>170</v>
      </c>
      <c r="D2340" s="106" t="s">
        <v>2867</v>
      </c>
      <c r="E2340" s="131"/>
      <c r="F2340" s="4" t="s">
        <v>13</v>
      </c>
      <c r="G2340" s="12">
        <v>838000</v>
      </c>
      <c r="H2340" s="12">
        <v>159220</v>
      </c>
      <c r="I2340" s="24">
        <v>997220</v>
      </c>
      <c r="J2340" s="21">
        <v>607000</v>
      </c>
      <c r="K2340" s="21">
        <f>+J2340*19%</f>
        <v>115330</v>
      </c>
      <c r="L2340" s="29">
        <f>+J2340+K2340</f>
        <v>722330</v>
      </c>
      <c r="M2340" s="21">
        <v>552000</v>
      </c>
      <c r="N2340" s="21">
        <f>+M2340*19%</f>
        <v>104880</v>
      </c>
      <c r="O2340" s="32">
        <f>+M2340+N2340</f>
        <v>656880</v>
      </c>
      <c r="P2340" s="12">
        <v>871520.00000000012</v>
      </c>
      <c r="Q2340" s="12">
        <v>165588.80000000002</v>
      </c>
      <c r="R2340" s="12">
        <v>1037108.8000000002</v>
      </c>
      <c r="S2340" s="32"/>
      <c r="T2340" s="33">
        <f t="shared" si="800"/>
        <v>656880</v>
      </c>
      <c r="U2340" s="33">
        <f t="shared" si="806"/>
        <v>792143.33333333337</v>
      </c>
      <c r="V2340" s="33">
        <f t="shared" si="807"/>
        <v>722330</v>
      </c>
      <c r="W2340" s="34">
        <f t="shared" si="808"/>
        <v>779239.37714072457</v>
      </c>
      <c r="X2340" s="34">
        <f t="shared" si="809"/>
        <v>767352.79960438062</v>
      </c>
      <c r="Y2340" s="34">
        <f t="shared" si="801"/>
        <v>689605</v>
      </c>
      <c r="Z2340" s="34">
        <f t="shared" si="802"/>
        <v>712116.39980219025</v>
      </c>
      <c r="AA2340" s="34">
        <f t="shared" si="810"/>
        <v>180591.40354217688</v>
      </c>
      <c r="AB2340" s="49">
        <f t="shared" si="803"/>
        <v>0.22797819023768032</v>
      </c>
      <c r="AC2340" s="46">
        <f t="shared" ref="AC2340:AC2341" si="813">T2340</f>
        <v>656880</v>
      </c>
      <c r="AD2340" s="51" t="s">
        <v>4739</v>
      </c>
    </row>
    <row r="2341" spans="1:30" ht="29.5" customHeight="1" x14ac:dyDescent="0.35">
      <c r="A2341" s="8"/>
      <c r="B2341" s="3">
        <v>4</v>
      </c>
      <c r="C2341" s="9">
        <v>4333202</v>
      </c>
      <c r="D2341" s="106" t="s">
        <v>2868</v>
      </c>
      <c r="E2341" s="131"/>
      <c r="F2341" s="4" t="s">
        <v>13</v>
      </c>
      <c r="G2341" s="12">
        <v>714285.71428571432</v>
      </c>
      <c r="H2341" s="12">
        <v>135714.28571428571</v>
      </c>
      <c r="I2341" s="24">
        <v>850000</v>
      </c>
      <c r="J2341" s="21">
        <v>528000</v>
      </c>
      <c r="K2341" s="21">
        <f>+J2341*19%</f>
        <v>100320</v>
      </c>
      <c r="L2341" s="29">
        <f>+J2341+K2341</f>
        <v>628320</v>
      </c>
      <c r="M2341" s="21">
        <v>485000</v>
      </c>
      <c r="N2341" s="21">
        <f>+M2341*19%</f>
        <v>92150</v>
      </c>
      <c r="O2341" s="32">
        <f>+M2341+N2341</f>
        <v>577150</v>
      </c>
      <c r="P2341" s="12">
        <v>750000</v>
      </c>
      <c r="Q2341" s="12">
        <v>142500</v>
      </c>
      <c r="R2341" s="12">
        <v>892500</v>
      </c>
      <c r="S2341" s="32"/>
      <c r="T2341" s="33">
        <f t="shared" si="800"/>
        <v>577150</v>
      </c>
      <c r="U2341" s="33">
        <f t="shared" si="806"/>
        <v>685156.66666666663</v>
      </c>
      <c r="V2341" s="33">
        <f t="shared" si="807"/>
        <v>628320</v>
      </c>
      <c r="W2341" s="34">
        <f t="shared" si="808"/>
        <v>675506.45469773421</v>
      </c>
      <c r="X2341" s="34">
        <f t="shared" si="809"/>
        <v>666567.70046488836</v>
      </c>
      <c r="Y2341" s="34">
        <f t="shared" si="801"/>
        <v>602735</v>
      </c>
      <c r="Z2341" s="34">
        <f t="shared" si="802"/>
        <v>621858.85023244424</v>
      </c>
      <c r="AA2341" s="34">
        <f t="shared" si="810"/>
        <v>145033.05014145354</v>
      </c>
      <c r="AB2341" s="49">
        <f t="shared" si="803"/>
        <v>0.21167866737260121</v>
      </c>
      <c r="AC2341" s="46">
        <f t="shared" si="813"/>
        <v>577150</v>
      </c>
      <c r="AD2341" s="51" t="s">
        <v>4739</v>
      </c>
    </row>
    <row r="2342" spans="1:30" s="68" customFormat="1" ht="29.5" customHeight="1" x14ac:dyDescent="0.35">
      <c r="A2342" s="57"/>
      <c r="B2342" s="3">
        <v>5</v>
      </c>
      <c r="C2342" s="9">
        <v>4333202</v>
      </c>
      <c r="D2342" s="106" t="s">
        <v>2869</v>
      </c>
      <c r="E2342" s="107"/>
      <c r="F2342" s="4" t="s">
        <v>13</v>
      </c>
      <c r="G2342" s="58">
        <v>294117.64705882355</v>
      </c>
      <c r="H2342" s="58">
        <v>55882.352941176476</v>
      </c>
      <c r="I2342" s="59">
        <v>350000</v>
      </c>
      <c r="J2342" s="60">
        <v>1485000</v>
      </c>
      <c r="K2342" s="60">
        <f>+J2342*19%</f>
        <v>282150</v>
      </c>
      <c r="L2342" s="61">
        <f>+J2342+K2342</f>
        <v>1767150</v>
      </c>
      <c r="M2342" s="60">
        <v>1375000</v>
      </c>
      <c r="N2342" s="60">
        <f>+M2342*19%</f>
        <v>261250</v>
      </c>
      <c r="O2342" s="62">
        <f>+M2342+N2342</f>
        <v>1636250</v>
      </c>
      <c r="P2342" s="58">
        <v>311764.70588235295</v>
      </c>
      <c r="Q2342" s="58">
        <v>59235.294117647063</v>
      </c>
      <c r="R2342" s="58">
        <v>371000</v>
      </c>
      <c r="S2342" s="62"/>
      <c r="T2342" s="63">
        <f t="shared" si="800"/>
        <v>350000</v>
      </c>
      <c r="U2342" s="63">
        <f t="shared" si="806"/>
        <v>1251133.3333333333</v>
      </c>
      <c r="V2342" s="63">
        <f t="shared" si="807"/>
        <v>1636250</v>
      </c>
      <c r="W2342" s="64">
        <f t="shared" si="808"/>
        <v>1003992.2790396995</v>
      </c>
      <c r="X2342" s="64">
        <f t="shared" si="809"/>
        <v>743645.6726048534</v>
      </c>
      <c r="Y2342" s="64">
        <f t="shared" si="801"/>
        <v>993125</v>
      </c>
      <c r="Z2342" s="64">
        <f t="shared" si="802"/>
        <v>546822.83630242664</v>
      </c>
      <c r="AA2342" s="64">
        <f t="shared" si="810"/>
        <v>783144.09008389607</v>
      </c>
      <c r="AB2342" s="65">
        <f t="shared" si="803"/>
        <v>0.62594774611064319</v>
      </c>
      <c r="AC2342" s="66">
        <f>X2342</f>
        <v>743645.6726048534</v>
      </c>
      <c r="AD2342" s="88" t="s">
        <v>4740</v>
      </c>
    </row>
    <row r="2343" spans="1:30" ht="29.5" customHeight="1" x14ac:dyDescent="0.35">
      <c r="A2343" s="8"/>
      <c r="B2343" s="144" t="s">
        <v>4707</v>
      </c>
      <c r="C2343" s="145"/>
      <c r="D2343" s="145"/>
      <c r="E2343" s="145"/>
      <c r="F2343" s="145"/>
      <c r="G2343" s="145"/>
      <c r="H2343" s="145"/>
      <c r="I2343" s="145"/>
      <c r="T2343" s="33"/>
      <c r="U2343" s="33"/>
      <c r="V2343" s="33"/>
      <c r="W2343" s="34"/>
      <c r="X2343" s="34"/>
      <c r="Y2343" s="34"/>
      <c r="Z2343" s="34"/>
      <c r="AA2343" s="34"/>
      <c r="AB2343" s="49"/>
    </row>
    <row r="2344" spans="1:30" ht="29.5" customHeight="1" x14ac:dyDescent="0.35">
      <c r="A2344" s="8"/>
      <c r="B2344" s="3">
        <v>1</v>
      </c>
      <c r="C2344" s="9" t="s">
        <v>2864</v>
      </c>
      <c r="D2344" s="106" t="s">
        <v>2865</v>
      </c>
      <c r="E2344" s="131"/>
      <c r="F2344" s="4" t="s">
        <v>13</v>
      </c>
      <c r="G2344" s="12">
        <v>780800.714182497</v>
      </c>
      <c r="H2344" s="12">
        <v>148352.13569467442</v>
      </c>
      <c r="I2344" s="24">
        <v>929152.84987717145</v>
      </c>
      <c r="J2344" s="21">
        <v>672000</v>
      </c>
      <c r="K2344" s="21">
        <f>+J2344*19%</f>
        <v>127680</v>
      </c>
      <c r="L2344" s="29">
        <f>+J2344+K2344</f>
        <v>799680</v>
      </c>
      <c r="M2344" s="21">
        <v>611000</v>
      </c>
      <c r="N2344" s="21">
        <f>+M2344*19%</f>
        <v>116090</v>
      </c>
      <c r="O2344" s="32">
        <f>+M2344+N2344</f>
        <v>727090</v>
      </c>
      <c r="P2344" s="12">
        <v>812032.74274979695</v>
      </c>
      <c r="Q2344" s="12">
        <v>154286.22112246143</v>
      </c>
      <c r="R2344" s="12">
        <v>966318.96387225832</v>
      </c>
      <c r="S2344" s="32"/>
      <c r="T2344" s="33">
        <f t="shared" si="800"/>
        <v>727090</v>
      </c>
      <c r="U2344" s="33">
        <f t="shared" si="806"/>
        <v>818640.94995905703</v>
      </c>
      <c r="V2344" s="33">
        <f t="shared" si="807"/>
        <v>799680</v>
      </c>
      <c r="W2344" s="34">
        <f t="shared" si="808"/>
        <v>814448.92884505959</v>
      </c>
      <c r="X2344" s="34">
        <f t="shared" si="809"/>
        <v>810351.98876425461</v>
      </c>
      <c r="Y2344" s="34">
        <f t="shared" si="801"/>
        <v>763385</v>
      </c>
      <c r="Z2344" s="34">
        <f t="shared" si="802"/>
        <v>768720.9943821273</v>
      </c>
      <c r="AA2344" s="34">
        <f t="shared" si="810"/>
        <v>102357.15433047984</v>
      </c>
      <c r="AB2344" s="49">
        <f t="shared" si="803"/>
        <v>0.12503302496118604</v>
      </c>
      <c r="AC2344" s="46">
        <f>T2344</f>
        <v>727090</v>
      </c>
      <c r="AD2344" s="51" t="s">
        <v>4739</v>
      </c>
    </row>
    <row r="2345" spans="1:30" ht="29.5" customHeight="1" x14ac:dyDescent="0.35">
      <c r="A2345" s="8"/>
      <c r="B2345" s="3">
        <v>2</v>
      </c>
      <c r="C2345" s="9" t="s">
        <v>2864</v>
      </c>
      <c r="D2345" s="106" t="s">
        <v>2866</v>
      </c>
      <c r="E2345" s="131"/>
      <c r="F2345" s="4" t="s">
        <v>13</v>
      </c>
      <c r="G2345" s="12">
        <v>813299.58066831343</v>
      </c>
      <c r="H2345" s="12">
        <v>154526.92032697954</v>
      </c>
      <c r="I2345" s="24">
        <v>967826.50099529303</v>
      </c>
      <c r="J2345" s="21">
        <v>427000</v>
      </c>
      <c r="K2345" s="21">
        <f>+J2345*19%</f>
        <v>81130</v>
      </c>
      <c r="L2345" s="29">
        <f>+J2345+K2345</f>
        <v>508130</v>
      </c>
      <c r="M2345" s="21">
        <v>396000</v>
      </c>
      <c r="N2345" s="21">
        <f>+M2345*19%</f>
        <v>75240</v>
      </c>
      <c r="O2345" s="32">
        <f>+M2345+N2345</f>
        <v>471240</v>
      </c>
      <c r="P2345" s="12">
        <v>837698.56808836281</v>
      </c>
      <c r="Q2345" s="12">
        <v>159162.72793678893</v>
      </c>
      <c r="R2345" s="12">
        <v>996861.29602515174</v>
      </c>
      <c r="S2345" s="32"/>
      <c r="T2345" s="33">
        <f t="shared" si="800"/>
        <v>471240</v>
      </c>
      <c r="U2345" s="33">
        <f t="shared" si="806"/>
        <v>649065.50033176434</v>
      </c>
      <c r="V2345" s="33">
        <f t="shared" si="807"/>
        <v>508130</v>
      </c>
      <c r="W2345" s="34">
        <f t="shared" si="808"/>
        <v>614240.09862149705</v>
      </c>
      <c r="X2345" s="34">
        <f t="shared" si="809"/>
        <v>585559.5962460041</v>
      </c>
      <c r="Y2345" s="34">
        <f t="shared" si="801"/>
        <v>489685</v>
      </c>
      <c r="Z2345" s="34">
        <f t="shared" si="802"/>
        <v>528399.79812300205</v>
      </c>
      <c r="AA2345" s="34">
        <f t="shared" si="810"/>
        <v>276670.65200886526</v>
      </c>
      <c r="AB2345" s="49">
        <f t="shared" si="803"/>
        <v>0.42625998742414656</v>
      </c>
      <c r="AC2345" s="46">
        <f>Y2345</f>
        <v>489685</v>
      </c>
      <c r="AD2345" s="44" t="s">
        <v>4746</v>
      </c>
    </row>
    <row r="2346" spans="1:30" ht="29.5" customHeight="1" x14ac:dyDescent="0.35">
      <c r="A2346" s="8"/>
      <c r="B2346" s="3">
        <v>3</v>
      </c>
      <c r="C2346" s="9" t="s">
        <v>170</v>
      </c>
      <c r="D2346" s="106" t="s">
        <v>2867</v>
      </c>
      <c r="E2346" s="131"/>
      <c r="F2346" s="4" t="s">
        <v>13</v>
      </c>
      <c r="G2346" s="12">
        <v>838000</v>
      </c>
      <c r="H2346" s="12">
        <v>159220</v>
      </c>
      <c r="I2346" s="24">
        <v>997220</v>
      </c>
      <c r="J2346" s="21">
        <v>601000</v>
      </c>
      <c r="K2346" s="21">
        <f>+J2346*19%</f>
        <v>114190</v>
      </c>
      <c r="L2346" s="29">
        <f>+J2346+K2346</f>
        <v>715190</v>
      </c>
      <c r="M2346" s="21">
        <v>552000</v>
      </c>
      <c r="N2346" s="21">
        <f>+M2346*19%</f>
        <v>104880</v>
      </c>
      <c r="O2346" s="32">
        <f>+M2346+N2346</f>
        <v>656880</v>
      </c>
      <c r="P2346" s="12">
        <v>871520.00000000012</v>
      </c>
      <c r="Q2346" s="12">
        <v>165588.80000000002</v>
      </c>
      <c r="R2346" s="12">
        <v>1037108.8000000002</v>
      </c>
      <c r="S2346" s="32"/>
      <c r="T2346" s="33">
        <f t="shared" si="800"/>
        <v>656880</v>
      </c>
      <c r="U2346" s="33">
        <f t="shared" si="806"/>
        <v>789763.33333333337</v>
      </c>
      <c r="V2346" s="33">
        <f t="shared" si="807"/>
        <v>715190</v>
      </c>
      <c r="W2346" s="34">
        <f t="shared" si="808"/>
        <v>776663.3604010609</v>
      </c>
      <c r="X2346" s="34">
        <f t="shared" si="809"/>
        <v>764649.60431937338</v>
      </c>
      <c r="Y2346" s="34">
        <f t="shared" si="801"/>
        <v>686035</v>
      </c>
      <c r="Z2346" s="34">
        <f t="shared" si="802"/>
        <v>710764.80215968669</v>
      </c>
      <c r="AA2346" s="34">
        <f t="shared" si="810"/>
        <v>182012.95402617191</v>
      </c>
      <c r="AB2346" s="49">
        <f t="shared" si="803"/>
        <v>0.23046518665022672</v>
      </c>
      <c r="AC2346" s="46">
        <f t="shared" ref="AC2346:AC2347" si="814">T2346</f>
        <v>656880</v>
      </c>
      <c r="AD2346" s="51" t="s">
        <v>4739</v>
      </c>
    </row>
    <row r="2347" spans="1:30" ht="29.5" customHeight="1" x14ac:dyDescent="0.35">
      <c r="A2347" s="8"/>
      <c r="B2347" s="3">
        <v>4</v>
      </c>
      <c r="C2347" s="9">
        <v>4333202</v>
      </c>
      <c r="D2347" s="106" t="s">
        <v>2868</v>
      </c>
      <c r="E2347" s="131"/>
      <c r="F2347" s="4" t="s">
        <v>13</v>
      </c>
      <c r="G2347" s="12">
        <v>714285.71428571432</v>
      </c>
      <c r="H2347" s="12">
        <v>135714.28571428571</v>
      </c>
      <c r="I2347" s="24">
        <v>850000</v>
      </c>
      <c r="J2347" s="21">
        <v>533000</v>
      </c>
      <c r="K2347" s="21">
        <f>+J2347*19%</f>
        <v>101270</v>
      </c>
      <c r="L2347" s="29">
        <f>+J2347+K2347</f>
        <v>634270</v>
      </c>
      <c r="M2347" s="21">
        <v>485000</v>
      </c>
      <c r="N2347" s="21">
        <f>+M2347*19%</f>
        <v>92150</v>
      </c>
      <c r="O2347" s="32">
        <f>+M2347+N2347</f>
        <v>577150</v>
      </c>
      <c r="P2347" s="12">
        <v>735714.2857142858</v>
      </c>
      <c r="Q2347" s="12">
        <v>139785.71428571429</v>
      </c>
      <c r="R2347" s="12">
        <v>875500.00000000012</v>
      </c>
      <c r="S2347" s="32"/>
      <c r="T2347" s="33">
        <f t="shared" si="800"/>
        <v>577150</v>
      </c>
      <c r="U2347" s="33">
        <f t="shared" si="806"/>
        <v>687140</v>
      </c>
      <c r="V2347" s="33">
        <f t="shared" si="807"/>
        <v>634270</v>
      </c>
      <c r="W2347" s="34">
        <f t="shared" si="808"/>
        <v>677632.03967783623</v>
      </c>
      <c r="X2347" s="34">
        <f t="shared" si="809"/>
        <v>668786.26603097178</v>
      </c>
      <c r="Y2347" s="34">
        <f t="shared" si="801"/>
        <v>605710</v>
      </c>
      <c r="Z2347" s="34">
        <f t="shared" si="802"/>
        <v>622968.13301548595</v>
      </c>
      <c r="AA2347" s="34">
        <f t="shared" si="810"/>
        <v>143903.46868647746</v>
      </c>
      <c r="AB2347" s="49">
        <f t="shared" si="803"/>
        <v>0.20942379818738169</v>
      </c>
      <c r="AC2347" s="46">
        <f t="shared" si="814"/>
        <v>577150</v>
      </c>
      <c r="AD2347" s="51" t="s">
        <v>4739</v>
      </c>
    </row>
    <row r="2348" spans="1:30" s="68" customFormat="1" ht="29.5" customHeight="1" x14ac:dyDescent="0.35">
      <c r="A2348" s="57"/>
      <c r="B2348" s="3">
        <v>5</v>
      </c>
      <c r="C2348" s="9">
        <v>4333202</v>
      </c>
      <c r="D2348" s="106" t="s">
        <v>2869</v>
      </c>
      <c r="E2348" s="107"/>
      <c r="F2348" s="4" t="s">
        <v>13</v>
      </c>
      <c r="G2348" s="58">
        <v>294117.64705882355</v>
      </c>
      <c r="H2348" s="58">
        <v>55882.352941176476</v>
      </c>
      <c r="I2348" s="59">
        <v>350000</v>
      </c>
      <c r="J2348" s="60">
        <v>1512000</v>
      </c>
      <c r="K2348" s="60">
        <f>+J2348*19%</f>
        <v>287280</v>
      </c>
      <c r="L2348" s="61">
        <f>+J2348+K2348</f>
        <v>1799280</v>
      </c>
      <c r="M2348" s="60">
        <v>1375000</v>
      </c>
      <c r="N2348" s="60">
        <f>+M2348*19%</f>
        <v>261250</v>
      </c>
      <c r="O2348" s="62">
        <f>+M2348+N2348</f>
        <v>1636250</v>
      </c>
      <c r="P2348" s="58">
        <v>302941.17647058825</v>
      </c>
      <c r="Q2348" s="58">
        <v>57558.823529411769</v>
      </c>
      <c r="R2348" s="58">
        <v>360500</v>
      </c>
      <c r="S2348" s="62"/>
      <c r="T2348" s="63">
        <f t="shared" si="800"/>
        <v>350000</v>
      </c>
      <c r="U2348" s="63">
        <f t="shared" si="806"/>
        <v>1261843.3333333333</v>
      </c>
      <c r="V2348" s="63">
        <f t="shared" si="807"/>
        <v>1636250</v>
      </c>
      <c r="W2348" s="64">
        <f t="shared" si="808"/>
        <v>1010040.5711899122</v>
      </c>
      <c r="X2348" s="64">
        <f t="shared" si="809"/>
        <v>745513.07806661574</v>
      </c>
      <c r="Y2348" s="64">
        <f t="shared" si="801"/>
        <v>993125</v>
      </c>
      <c r="Z2348" s="64">
        <f t="shared" si="802"/>
        <v>547756.53903330793</v>
      </c>
      <c r="AA2348" s="64">
        <f t="shared" si="810"/>
        <v>793875.55298883806</v>
      </c>
      <c r="AB2348" s="65">
        <f t="shared" si="803"/>
        <v>0.62913955482231398</v>
      </c>
      <c r="AC2348" s="66">
        <f>X2348</f>
        <v>745513.07806661574</v>
      </c>
      <c r="AD2348" s="88" t="s">
        <v>4740</v>
      </c>
    </row>
    <row r="2349" spans="1:30" ht="29.5" customHeight="1" x14ac:dyDescent="0.35">
      <c r="A2349" s="8"/>
      <c r="B2349" s="144" t="s">
        <v>4708</v>
      </c>
      <c r="C2349" s="145"/>
      <c r="D2349" s="145"/>
      <c r="E2349" s="145"/>
      <c r="F2349" s="145"/>
      <c r="G2349" s="145"/>
      <c r="H2349" s="145"/>
      <c r="I2349" s="145"/>
      <c r="T2349" s="33"/>
      <c r="U2349" s="33"/>
      <c r="V2349" s="33"/>
      <c r="W2349" s="34"/>
      <c r="X2349" s="34"/>
      <c r="Y2349" s="34"/>
      <c r="Z2349" s="34"/>
      <c r="AA2349" s="34"/>
      <c r="AB2349" s="49"/>
    </row>
    <row r="2350" spans="1:30" ht="29.5" customHeight="1" x14ac:dyDescent="0.35">
      <c r="A2350" s="8"/>
      <c r="B2350" s="3">
        <v>1</v>
      </c>
      <c r="C2350" s="9" t="s">
        <v>2870</v>
      </c>
      <c r="D2350" s="106" t="s">
        <v>2871</v>
      </c>
      <c r="E2350" s="131"/>
      <c r="F2350" s="4" t="s">
        <v>13</v>
      </c>
      <c r="G2350" s="12">
        <v>669887.27467052289</v>
      </c>
      <c r="H2350" s="12">
        <v>127278.58218739936</v>
      </c>
      <c r="I2350" s="24">
        <v>797165.85685792228</v>
      </c>
      <c r="J2350" s="21">
        <v>1119000</v>
      </c>
      <c r="K2350" s="21">
        <f>+J2350*19%</f>
        <v>212610</v>
      </c>
      <c r="L2350" s="29">
        <f>+J2350+K2350</f>
        <v>1331610</v>
      </c>
      <c r="M2350" s="21">
        <v>1037000</v>
      </c>
      <c r="N2350" s="21">
        <f>+M2350*19%</f>
        <v>197030</v>
      </c>
      <c r="O2350" s="32">
        <f>+M2350+N2350</f>
        <v>1234030</v>
      </c>
      <c r="P2350" s="12">
        <v>689983.89291063859</v>
      </c>
      <c r="Q2350" s="12">
        <v>131096.93965302134</v>
      </c>
      <c r="R2350" s="12">
        <v>821080.83256365987</v>
      </c>
      <c r="S2350" s="32"/>
      <c r="T2350" s="33">
        <f t="shared" si="800"/>
        <v>797165.85685792228</v>
      </c>
      <c r="U2350" s="33">
        <f t="shared" si="806"/>
        <v>1120935.2856193075</v>
      </c>
      <c r="V2350" s="33">
        <f t="shared" si="807"/>
        <v>1234030</v>
      </c>
      <c r="W2350" s="34">
        <f t="shared" si="808"/>
        <v>1094167.518969862</v>
      </c>
      <c r="X2350" s="34">
        <f t="shared" si="809"/>
        <v>1065428.7642013186</v>
      </c>
      <c r="Y2350" s="34">
        <f t="shared" si="801"/>
        <v>1015597.9284289612</v>
      </c>
      <c r="Z2350" s="34">
        <f t="shared" si="802"/>
        <v>931297.31052962039</v>
      </c>
      <c r="AA2350" s="34">
        <f t="shared" si="810"/>
        <v>284605.77357171662</v>
      </c>
      <c r="AB2350" s="49">
        <f t="shared" si="803"/>
        <v>0.25390027169541218</v>
      </c>
      <c r="AC2350" s="46">
        <f>T2350</f>
        <v>797165.85685792228</v>
      </c>
      <c r="AD2350" s="51" t="s">
        <v>4739</v>
      </c>
    </row>
    <row r="2351" spans="1:30" s="68" customFormat="1" ht="29.5" customHeight="1" x14ac:dyDescent="0.35">
      <c r="A2351" s="57"/>
      <c r="B2351" s="3">
        <v>2</v>
      </c>
      <c r="C2351" s="9" t="s">
        <v>2872</v>
      </c>
      <c r="D2351" s="106" t="s">
        <v>2873</v>
      </c>
      <c r="E2351" s="107"/>
      <c r="F2351" s="4" t="s">
        <v>13</v>
      </c>
      <c r="G2351" s="58">
        <v>71428.571428571435</v>
      </c>
      <c r="H2351" s="58">
        <v>13571.428571428572</v>
      </c>
      <c r="I2351" s="59">
        <v>85000</v>
      </c>
      <c r="J2351" s="60">
        <v>1067000</v>
      </c>
      <c r="K2351" s="60">
        <f>+J2351*19%</f>
        <v>202730</v>
      </c>
      <c r="L2351" s="61">
        <f>+J2351+K2351</f>
        <v>1269730</v>
      </c>
      <c r="M2351" s="60">
        <v>988000</v>
      </c>
      <c r="N2351" s="60">
        <f>+M2351*19%</f>
        <v>187720</v>
      </c>
      <c r="O2351" s="62">
        <f>+M2351+N2351</f>
        <v>1175720</v>
      </c>
      <c r="P2351" s="58">
        <v>75714.285714285725</v>
      </c>
      <c r="Q2351" s="58">
        <v>14385.714285714288</v>
      </c>
      <c r="R2351" s="58">
        <v>90100.000000000015</v>
      </c>
      <c r="S2351" s="62"/>
      <c r="T2351" s="63">
        <f t="shared" si="800"/>
        <v>85000</v>
      </c>
      <c r="U2351" s="63">
        <f t="shared" si="806"/>
        <v>843483.33333333337</v>
      </c>
      <c r="V2351" s="63">
        <f t="shared" si="807"/>
        <v>1175720</v>
      </c>
      <c r="W2351" s="64">
        <f t="shared" si="808"/>
        <v>502510.0333480087</v>
      </c>
      <c r="X2351" s="64">
        <f t="shared" si="809"/>
        <v>223833.53285264719</v>
      </c>
      <c r="Y2351" s="64">
        <f t="shared" si="801"/>
        <v>630360</v>
      </c>
      <c r="Z2351" s="64">
        <f t="shared" si="802"/>
        <v>154416.76642632359</v>
      </c>
      <c r="AA2351" s="64">
        <f t="shared" si="810"/>
        <v>658545.51492917584</v>
      </c>
      <c r="AB2351" s="65">
        <f t="shared" si="803"/>
        <v>0.78074514208442269</v>
      </c>
      <c r="AC2351" s="66">
        <f>X2351</f>
        <v>223833.53285264719</v>
      </c>
      <c r="AD2351" s="88" t="s">
        <v>4740</v>
      </c>
    </row>
    <row r="2352" spans="1:30" s="68" customFormat="1" ht="29.5" customHeight="1" x14ac:dyDescent="0.35">
      <c r="A2352" s="57"/>
      <c r="B2352" s="3">
        <v>3</v>
      </c>
      <c r="C2352" s="9" t="s">
        <v>2872</v>
      </c>
      <c r="D2352" s="106" t="s">
        <v>2874</v>
      </c>
      <c r="E2352" s="107"/>
      <c r="F2352" s="4" t="s">
        <v>13</v>
      </c>
      <c r="G2352" s="58">
        <v>12605.042016806723</v>
      </c>
      <c r="H2352" s="58">
        <v>2394.9579831932774</v>
      </c>
      <c r="I2352" s="59">
        <v>15000</v>
      </c>
      <c r="J2352" s="60">
        <v>102000</v>
      </c>
      <c r="K2352" s="60">
        <f>+J2352*19%</f>
        <v>19380</v>
      </c>
      <c r="L2352" s="61">
        <f>+J2352+K2352</f>
        <v>121380</v>
      </c>
      <c r="M2352" s="60">
        <v>95000</v>
      </c>
      <c r="N2352" s="60">
        <f>+M2352*19%</f>
        <v>18050</v>
      </c>
      <c r="O2352" s="62">
        <f>+M2352+N2352</f>
        <v>113050</v>
      </c>
      <c r="P2352" s="58">
        <v>13235.294117647059</v>
      </c>
      <c r="Q2352" s="58">
        <v>2514.7058823529414</v>
      </c>
      <c r="R2352" s="58">
        <v>15750</v>
      </c>
      <c r="S2352" s="62"/>
      <c r="T2352" s="63">
        <f t="shared" si="800"/>
        <v>15000</v>
      </c>
      <c r="U2352" s="63">
        <f t="shared" si="806"/>
        <v>83143.333333333328</v>
      </c>
      <c r="V2352" s="63">
        <f t="shared" si="807"/>
        <v>113050</v>
      </c>
      <c r="W2352" s="64">
        <f t="shared" si="808"/>
        <v>59043.168158751214</v>
      </c>
      <c r="X2352" s="64">
        <f t="shared" si="809"/>
        <v>35820.51069646074</v>
      </c>
      <c r="Y2352" s="64">
        <f t="shared" si="801"/>
        <v>64025</v>
      </c>
      <c r="Z2352" s="64">
        <f t="shared" si="802"/>
        <v>25410.25534823037</v>
      </c>
      <c r="AA2352" s="64">
        <f t="shared" si="810"/>
        <v>59160.651055691858</v>
      </c>
      <c r="AB2352" s="65">
        <f t="shared" si="803"/>
        <v>0.7115501470034703</v>
      </c>
      <c r="AC2352" s="66">
        <f>X2352</f>
        <v>35820.51069646074</v>
      </c>
      <c r="AD2352" s="88" t="s">
        <v>4740</v>
      </c>
    </row>
    <row r="2353" spans="1:30" ht="29.5" customHeight="1" x14ac:dyDescent="0.35">
      <c r="A2353" s="8"/>
      <c r="B2353" s="146" t="s">
        <v>4710</v>
      </c>
      <c r="C2353" s="147"/>
      <c r="D2353" s="147"/>
      <c r="E2353" s="147"/>
      <c r="F2353" s="147"/>
      <c r="G2353" s="147"/>
      <c r="H2353" s="147"/>
      <c r="I2353" s="147"/>
      <c r="T2353" s="33"/>
      <c r="U2353" s="33"/>
      <c r="V2353" s="33"/>
      <c r="W2353" s="34"/>
      <c r="X2353" s="34"/>
      <c r="Y2353" s="34"/>
      <c r="Z2353" s="34"/>
      <c r="AA2353" s="34"/>
      <c r="AB2353" s="49"/>
    </row>
    <row r="2354" spans="1:30" ht="54" customHeight="1" x14ac:dyDescent="0.35">
      <c r="A2354" s="8"/>
      <c r="B2354" s="142" t="s">
        <v>4709</v>
      </c>
      <c r="C2354" s="143"/>
      <c r="D2354" s="143"/>
      <c r="E2354" s="143"/>
      <c r="F2354" s="143"/>
      <c r="G2354" s="143"/>
      <c r="H2354" s="143"/>
      <c r="I2354" s="143"/>
      <c r="T2354" s="33"/>
      <c r="U2354" s="33"/>
      <c r="V2354" s="33"/>
      <c r="W2354" s="34"/>
      <c r="X2354" s="34"/>
      <c r="Y2354" s="34"/>
      <c r="Z2354" s="34"/>
      <c r="AA2354" s="34"/>
      <c r="AB2354" s="49"/>
    </row>
    <row r="2355" spans="1:30" ht="29.5" customHeight="1" x14ac:dyDescent="0.35">
      <c r="A2355" s="8"/>
      <c r="B2355" s="3">
        <v>1</v>
      </c>
      <c r="C2355" s="9">
        <v>43240</v>
      </c>
      <c r="D2355" s="106" t="s">
        <v>2875</v>
      </c>
      <c r="E2355" s="131"/>
      <c r="F2355" s="4" t="s">
        <v>13</v>
      </c>
      <c r="G2355" s="12">
        <v>1223000</v>
      </c>
      <c r="H2355" s="12">
        <v>232370</v>
      </c>
      <c r="I2355" s="24">
        <v>1455370</v>
      </c>
      <c r="J2355" s="21">
        <v>1759000</v>
      </c>
      <c r="K2355" s="21">
        <f t="shared" ref="K2355:K2365" si="815">+J2355*19%</f>
        <v>334210</v>
      </c>
      <c r="L2355" s="29">
        <f t="shared" ref="L2355:L2365" si="816">+J2355+K2355</f>
        <v>2093210</v>
      </c>
      <c r="M2355" s="21">
        <v>1614000</v>
      </c>
      <c r="N2355" s="21">
        <f t="shared" ref="N2355:N2365" si="817">+M2355*19%</f>
        <v>306660</v>
      </c>
      <c r="O2355" s="32">
        <f t="shared" ref="O2355:O2365" si="818">+M2355+N2355</f>
        <v>1920660</v>
      </c>
      <c r="P2355" s="12">
        <v>1284150</v>
      </c>
      <c r="Q2355" s="12">
        <v>243988.5</v>
      </c>
      <c r="R2355" s="12">
        <v>1528138.5</v>
      </c>
      <c r="S2355" s="32"/>
      <c r="T2355" s="33">
        <f t="shared" si="800"/>
        <v>1455370</v>
      </c>
      <c r="U2355" s="33">
        <f t="shared" si="806"/>
        <v>1823080</v>
      </c>
      <c r="V2355" s="33">
        <f t="shared" si="807"/>
        <v>1920660</v>
      </c>
      <c r="W2355" s="34">
        <f t="shared" si="808"/>
        <v>1801961.7596352233</v>
      </c>
      <c r="X2355" s="34">
        <f t="shared" si="809"/>
        <v>1779887.2676579736</v>
      </c>
      <c r="Y2355" s="34">
        <f t="shared" si="801"/>
        <v>1688015</v>
      </c>
      <c r="Z2355" s="34">
        <f t="shared" si="802"/>
        <v>1617628.6338289869</v>
      </c>
      <c r="AA2355" s="34">
        <f t="shared" si="810"/>
        <v>329926.29282917117</v>
      </c>
      <c r="AB2355" s="49">
        <f t="shared" si="803"/>
        <v>0.1809719226963003</v>
      </c>
      <c r="AC2355" s="46">
        <f t="shared" ref="AC2355:AC2357" si="819">T2355</f>
        <v>1455370</v>
      </c>
      <c r="AD2355" s="51" t="s">
        <v>4739</v>
      </c>
    </row>
    <row r="2356" spans="1:30" ht="29.5" customHeight="1" x14ac:dyDescent="0.35">
      <c r="A2356" s="8"/>
      <c r="B2356" s="3">
        <v>2</v>
      </c>
      <c r="C2356" s="9">
        <v>43240</v>
      </c>
      <c r="D2356" s="106" t="s">
        <v>2876</v>
      </c>
      <c r="E2356" s="131"/>
      <c r="F2356" s="4" t="s">
        <v>13</v>
      </c>
      <c r="G2356" s="12">
        <v>893000</v>
      </c>
      <c r="H2356" s="12">
        <v>169670</v>
      </c>
      <c r="I2356" s="24">
        <v>1062670</v>
      </c>
      <c r="J2356" s="21">
        <v>1355000</v>
      </c>
      <c r="K2356" s="21">
        <f t="shared" si="815"/>
        <v>257450</v>
      </c>
      <c r="L2356" s="29">
        <f t="shared" si="816"/>
        <v>1612450</v>
      </c>
      <c r="M2356" s="21">
        <v>1232000</v>
      </c>
      <c r="N2356" s="21">
        <f t="shared" si="817"/>
        <v>234080</v>
      </c>
      <c r="O2356" s="32">
        <f t="shared" si="818"/>
        <v>1466080</v>
      </c>
      <c r="P2356" s="12">
        <v>946580</v>
      </c>
      <c r="Q2356" s="12">
        <v>179850.2</v>
      </c>
      <c r="R2356" s="12">
        <v>1126430.2</v>
      </c>
      <c r="S2356" s="32"/>
      <c r="T2356" s="33">
        <f t="shared" si="800"/>
        <v>1062670</v>
      </c>
      <c r="U2356" s="33">
        <f t="shared" si="806"/>
        <v>1380400</v>
      </c>
      <c r="V2356" s="33">
        <f t="shared" si="807"/>
        <v>1466080</v>
      </c>
      <c r="W2356" s="34">
        <f t="shared" si="808"/>
        <v>1359400.5731759353</v>
      </c>
      <c r="X2356" s="34">
        <f t="shared" si="809"/>
        <v>1337320.811719714</v>
      </c>
      <c r="Y2356" s="34">
        <f t="shared" si="801"/>
        <v>1264375</v>
      </c>
      <c r="Z2356" s="34">
        <f t="shared" si="802"/>
        <v>1199995.4058598569</v>
      </c>
      <c r="AA2356" s="34">
        <f t="shared" si="810"/>
        <v>284728.48276911111</v>
      </c>
      <c r="AB2356" s="49">
        <f t="shared" si="803"/>
        <v>0.20626520049921118</v>
      </c>
      <c r="AC2356" s="46">
        <f t="shared" si="819"/>
        <v>1062670</v>
      </c>
      <c r="AD2356" s="51" t="s">
        <v>4739</v>
      </c>
    </row>
    <row r="2357" spans="1:30" ht="29.5" customHeight="1" x14ac:dyDescent="0.35">
      <c r="A2357" s="8"/>
      <c r="B2357" s="3">
        <v>3</v>
      </c>
      <c r="C2357" s="9">
        <v>43240</v>
      </c>
      <c r="D2357" s="106" t="s">
        <v>2877</v>
      </c>
      <c r="E2357" s="131"/>
      <c r="F2357" s="4" t="s">
        <v>13</v>
      </c>
      <c r="G2357" s="12">
        <v>5654000</v>
      </c>
      <c r="H2357" s="12">
        <v>1074260</v>
      </c>
      <c r="I2357" s="24">
        <v>6728260</v>
      </c>
      <c r="J2357" s="21">
        <v>8270000</v>
      </c>
      <c r="K2357" s="21">
        <f t="shared" si="815"/>
        <v>1571300</v>
      </c>
      <c r="L2357" s="29">
        <f t="shared" si="816"/>
        <v>9841300</v>
      </c>
      <c r="M2357" s="21">
        <v>7519000</v>
      </c>
      <c r="N2357" s="21">
        <f t="shared" si="817"/>
        <v>1428610</v>
      </c>
      <c r="O2357" s="32">
        <f t="shared" si="818"/>
        <v>8947610</v>
      </c>
      <c r="P2357" s="12">
        <v>5880160.0000000009</v>
      </c>
      <c r="Q2357" s="12">
        <v>1117230.4000000001</v>
      </c>
      <c r="R2357" s="12">
        <v>6997390.4000000013</v>
      </c>
      <c r="S2357" s="32"/>
      <c r="T2357" s="33">
        <f t="shared" si="800"/>
        <v>6728260</v>
      </c>
      <c r="U2357" s="33">
        <f t="shared" si="806"/>
        <v>8505723.333333334</v>
      </c>
      <c r="V2357" s="33">
        <f t="shared" si="807"/>
        <v>8947610</v>
      </c>
      <c r="W2357" s="34">
        <f t="shared" si="808"/>
        <v>8398868.0993398186</v>
      </c>
      <c r="X2357" s="34">
        <f t="shared" si="809"/>
        <v>8287267.2506523738</v>
      </c>
      <c r="Y2357" s="34">
        <f t="shared" si="801"/>
        <v>7837935</v>
      </c>
      <c r="Z2357" s="34">
        <f t="shared" si="802"/>
        <v>7507763.6253261864</v>
      </c>
      <c r="AA2357" s="34">
        <f t="shared" si="810"/>
        <v>1602873.1640505209</v>
      </c>
      <c r="AB2357" s="49">
        <f t="shared" si="803"/>
        <v>0.18844642615742899</v>
      </c>
      <c r="AC2357" s="46">
        <f t="shared" si="819"/>
        <v>6728260</v>
      </c>
      <c r="AD2357" s="51" t="s">
        <v>4739</v>
      </c>
    </row>
    <row r="2358" spans="1:30" ht="29.5" customHeight="1" x14ac:dyDescent="0.35">
      <c r="A2358" s="8"/>
      <c r="B2358" s="3">
        <v>4</v>
      </c>
      <c r="C2358" s="9">
        <v>43240</v>
      </c>
      <c r="D2358" s="106" t="s">
        <v>2878</v>
      </c>
      <c r="E2358" s="131"/>
      <c r="F2358" s="4" t="s">
        <v>13</v>
      </c>
      <c r="G2358" s="12">
        <v>630252.10084033618</v>
      </c>
      <c r="H2358" s="12">
        <v>119747.89915966388</v>
      </c>
      <c r="I2358" s="24">
        <v>750000</v>
      </c>
      <c r="J2358" s="21">
        <v>1516000</v>
      </c>
      <c r="K2358" s="21">
        <f t="shared" si="815"/>
        <v>288040</v>
      </c>
      <c r="L2358" s="29">
        <f t="shared" si="816"/>
        <v>1804040</v>
      </c>
      <c r="M2358" s="21">
        <v>1391000</v>
      </c>
      <c r="N2358" s="21">
        <f t="shared" si="817"/>
        <v>264290</v>
      </c>
      <c r="O2358" s="32">
        <f t="shared" si="818"/>
        <v>1655290</v>
      </c>
      <c r="P2358" s="12">
        <v>668067.22689075628</v>
      </c>
      <c r="Q2358" s="12">
        <v>126932.7731092437</v>
      </c>
      <c r="R2358" s="12">
        <v>795000</v>
      </c>
      <c r="S2358" s="32"/>
      <c r="T2358" s="33">
        <f t="shared" si="800"/>
        <v>750000</v>
      </c>
      <c r="U2358" s="33">
        <f t="shared" si="806"/>
        <v>1403110</v>
      </c>
      <c r="V2358" s="33">
        <f t="shared" si="807"/>
        <v>1655290</v>
      </c>
      <c r="W2358" s="34">
        <f t="shared" si="808"/>
        <v>1308359.7419845078</v>
      </c>
      <c r="X2358" s="34">
        <f t="shared" si="809"/>
        <v>1203964.1645205524</v>
      </c>
      <c r="Y2358" s="34">
        <f t="shared" si="801"/>
        <v>1202645</v>
      </c>
      <c r="Z2358" s="34">
        <f t="shared" si="802"/>
        <v>976982.08226027619</v>
      </c>
      <c r="AA2358" s="34">
        <f t="shared" si="810"/>
        <v>570478.87314080261</v>
      </c>
      <c r="AB2358" s="49">
        <f t="shared" si="803"/>
        <v>0.40658171714320518</v>
      </c>
      <c r="AC2358" s="46">
        <f>Z2358</f>
        <v>976982.08226027619</v>
      </c>
      <c r="AD2358" s="44" t="s">
        <v>4745</v>
      </c>
    </row>
    <row r="2359" spans="1:30" ht="29.5" customHeight="1" x14ac:dyDescent="0.35">
      <c r="A2359" s="8"/>
      <c r="B2359" s="3">
        <v>5</v>
      </c>
      <c r="C2359" s="9">
        <v>43240</v>
      </c>
      <c r="D2359" s="106" t="s">
        <v>2879</v>
      </c>
      <c r="E2359" s="131"/>
      <c r="F2359" s="4" t="s">
        <v>13</v>
      </c>
      <c r="G2359" s="12">
        <v>59000</v>
      </c>
      <c r="H2359" s="12">
        <v>11210</v>
      </c>
      <c r="I2359" s="24">
        <v>70210</v>
      </c>
      <c r="J2359" s="21">
        <v>91000</v>
      </c>
      <c r="K2359" s="21">
        <f t="shared" si="815"/>
        <v>17290</v>
      </c>
      <c r="L2359" s="29">
        <f t="shared" si="816"/>
        <v>108290</v>
      </c>
      <c r="M2359" s="21">
        <v>83000</v>
      </c>
      <c r="N2359" s="21">
        <f t="shared" si="817"/>
        <v>15770</v>
      </c>
      <c r="O2359" s="32">
        <f t="shared" si="818"/>
        <v>98770</v>
      </c>
      <c r="P2359" s="12">
        <v>61360</v>
      </c>
      <c r="Q2359" s="12">
        <v>11658.4</v>
      </c>
      <c r="R2359" s="12">
        <v>73018.399999999994</v>
      </c>
      <c r="S2359" s="32"/>
      <c r="T2359" s="33">
        <f t="shared" si="800"/>
        <v>70210</v>
      </c>
      <c r="U2359" s="33">
        <f t="shared" si="806"/>
        <v>92423.333333333328</v>
      </c>
      <c r="V2359" s="33">
        <f t="shared" si="807"/>
        <v>98770</v>
      </c>
      <c r="W2359" s="34">
        <f t="shared" si="808"/>
        <v>90894.469692224535</v>
      </c>
      <c r="X2359" s="34">
        <f t="shared" si="809"/>
        <v>89280.452887367413</v>
      </c>
      <c r="Y2359" s="34">
        <f t="shared" si="801"/>
        <v>84490</v>
      </c>
      <c r="Z2359" s="34">
        <f t="shared" si="802"/>
        <v>79745.226443683699</v>
      </c>
      <c r="AA2359" s="34">
        <f t="shared" si="810"/>
        <v>19817.4603149176</v>
      </c>
      <c r="AB2359" s="49">
        <f t="shared" si="803"/>
        <v>0.21442053213385076</v>
      </c>
      <c r="AC2359" s="46">
        <f t="shared" ref="AC2359:AC2365" si="820">T2359</f>
        <v>70210</v>
      </c>
      <c r="AD2359" s="51" t="s">
        <v>4739</v>
      </c>
    </row>
    <row r="2360" spans="1:30" ht="29.5" customHeight="1" x14ac:dyDescent="0.35">
      <c r="A2360" s="8"/>
      <c r="B2360" s="3">
        <v>6</v>
      </c>
      <c r="C2360" s="9">
        <v>43240</v>
      </c>
      <c r="D2360" s="106" t="s">
        <v>2880</v>
      </c>
      <c r="E2360" s="131"/>
      <c r="F2360" s="4" t="s">
        <v>13</v>
      </c>
      <c r="G2360" s="12">
        <v>422000</v>
      </c>
      <c r="H2360" s="12">
        <v>80180</v>
      </c>
      <c r="I2360" s="24">
        <v>502180</v>
      </c>
      <c r="J2360" s="21">
        <v>635000</v>
      </c>
      <c r="K2360" s="21">
        <f t="shared" si="815"/>
        <v>120650</v>
      </c>
      <c r="L2360" s="29">
        <f t="shared" si="816"/>
        <v>755650</v>
      </c>
      <c r="M2360" s="21">
        <v>578000</v>
      </c>
      <c r="N2360" s="21">
        <f t="shared" si="817"/>
        <v>109820</v>
      </c>
      <c r="O2360" s="32">
        <f t="shared" si="818"/>
        <v>687820</v>
      </c>
      <c r="P2360" s="12">
        <v>438880.00000000006</v>
      </c>
      <c r="Q2360" s="12">
        <v>83387.200000000012</v>
      </c>
      <c r="R2360" s="12">
        <v>522267.20000000007</v>
      </c>
      <c r="S2360" s="32"/>
      <c r="T2360" s="33">
        <f t="shared" si="800"/>
        <v>502180</v>
      </c>
      <c r="U2360" s="33">
        <f t="shared" si="806"/>
        <v>648550</v>
      </c>
      <c r="V2360" s="33">
        <f t="shared" si="807"/>
        <v>687820</v>
      </c>
      <c r="W2360" s="34">
        <f t="shared" si="808"/>
        <v>639074.71195298701</v>
      </c>
      <c r="X2360" s="34">
        <f t="shared" si="809"/>
        <v>629121.98230547633</v>
      </c>
      <c r="Y2360" s="34">
        <f t="shared" si="801"/>
        <v>595000</v>
      </c>
      <c r="Z2360" s="34">
        <f t="shared" si="802"/>
        <v>565650.99115273822</v>
      </c>
      <c r="AA2360" s="34">
        <f t="shared" si="810"/>
        <v>131218.74827935221</v>
      </c>
      <c r="AB2360" s="49">
        <f t="shared" si="803"/>
        <v>0.20232634072832043</v>
      </c>
      <c r="AC2360" s="46">
        <f t="shared" si="820"/>
        <v>502180</v>
      </c>
      <c r="AD2360" s="51" t="s">
        <v>4739</v>
      </c>
    </row>
    <row r="2361" spans="1:30" ht="29.5" customHeight="1" x14ac:dyDescent="0.35">
      <c r="A2361" s="8"/>
      <c r="B2361" s="3">
        <v>7</v>
      </c>
      <c r="C2361" s="9">
        <v>43240</v>
      </c>
      <c r="D2361" s="106" t="s">
        <v>2881</v>
      </c>
      <c r="E2361" s="131"/>
      <c r="F2361" s="4" t="s">
        <v>13</v>
      </c>
      <c r="G2361" s="12">
        <v>376000</v>
      </c>
      <c r="H2361" s="12">
        <v>71440</v>
      </c>
      <c r="I2361" s="24">
        <v>447440</v>
      </c>
      <c r="J2361" s="21">
        <v>562000</v>
      </c>
      <c r="K2361" s="21">
        <f t="shared" si="815"/>
        <v>106780</v>
      </c>
      <c r="L2361" s="29">
        <f t="shared" si="816"/>
        <v>668780</v>
      </c>
      <c r="M2361" s="21">
        <v>511000</v>
      </c>
      <c r="N2361" s="21">
        <f t="shared" si="817"/>
        <v>97090</v>
      </c>
      <c r="O2361" s="32">
        <f t="shared" si="818"/>
        <v>608090</v>
      </c>
      <c r="P2361" s="12">
        <v>398560.00000000006</v>
      </c>
      <c r="Q2361" s="12">
        <v>75726.400000000009</v>
      </c>
      <c r="R2361" s="12">
        <v>474286.40000000008</v>
      </c>
      <c r="S2361" s="32"/>
      <c r="T2361" s="33">
        <f t="shared" si="800"/>
        <v>447440</v>
      </c>
      <c r="U2361" s="33">
        <f t="shared" si="806"/>
        <v>574770</v>
      </c>
      <c r="V2361" s="33">
        <f t="shared" si="807"/>
        <v>608090</v>
      </c>
      <c r="W2361" s="34">
        <f t="shared" si="808"/>
        <v>566667.9474724828</v>
      </c>
      <c r="X2361" s="34">
        <f t="shared" si="809"/>
        <v>558171.7305069284</v>
      </c>
      <c r="Y2361" s="34">
        <f t="shared" si="801"/>
        <v>527765</v>
      </c>
      <c r="Z2361" s="34">
        <f t="shared" si="802"/>
        <v>502805.8652534642</v>
      </c>
      <c r="AA2361" s="34">
        <f t="shared" si="810"/>
        <v>114370.0821893558</v>
      </c>
      <c r="AB2361" s="49">
        <f t="shared" si="803"/>
        <v>0.1989840843978562</v>
      </c>
      <c r="AC2361" s="46">
        <f t="shared" si="820"/>
        <v>447440</v>
      </c>
      <c r="AD2361" s="51" t="s">
        <v>4739</v>
      </c>
    </row>
    <row r="2362" spans="1:30" ht="29.5" customHeight="1" x14ac:dyDescent="0.35">
      <c r="A2362" s="8"/>
      <c r="B2362" s="3">
        <v>8</v>
      </c>
      <c r="C2362" s="9">
        <v>43240</v>
      </c>
      <c r="D2362" s="106" t="s">
        <v>2882</v>
      </c>
      <c r="E2362" s="131"/>
      <c r="F2362" s="4" t="s">
        <v>13</v>
      </c>
      <c r="G2362" s="12">
        <v>565000</v>
      </c>
      <c r="H2362" s="12">
        <v>107350</v>
      </c>
      <c r="I2362" s="24">
        <v>672350</v>
      </c>
      <c r="J2362" s="21">
        <v>844000</v>
      </c>
      <c r="K2362" s="21">
        <f t="shared" si="815"/>
        <v>160360</v>
      </c>
      <c r="L2362" s="29">
        <f t="shared" si="816"/>
        <v>1004360</v>
      </c>
      <c r="M2362" s="21">
        <v>768000</v>
      </c>
      <c r="N2362" s="21">
        <f t="shared" si="817"/>
        <v>145920</v>
      </c>
      <c r="O2362" s="32">
        <f t="shared" si="818"/>
        <v>913920</v>
      </c>
      <c r="P2362" s="12">
        <v>581950</v>
      </c>
      <c r="Q2362" s="12">
        <v>110570.5</v>
      </c>
      <c r="R2362" s="12">
        <v>692520.5</v>
      </c>
      <c r="S2362" s="32"/>
      <c r="T2362" s="33">
        <f t="shared" si="800"/>
        <v>672350</v>
      </c>
      <c r="U2362" s="33">
        <f t="shared" si="806"/>
        <v>863543.33333333337</v>
      </c>
      <c r="V2362" s="33">
        <f t="shared" si="807"/>
        <v>913920</v>
      </c>
      <c r="W2362" s="34">
        <f t="shared" si="808"/>
        <v>851394.81217400671</v>
      </c>
      <c r="X2362" s="34">
        <f t="shared" si="809"/>
        <v>838652.44122408878</v>
      </c>
      <c r="Y2362" s="34">
        <f t="shared" si="801"/>
        <v>793135</v>
      </c>
      <c r="Z2362" s="34">
        <f t="shared" si="802"/>
        <v>755501.22061204445</v>
      </c>
      <c r="AA2362" s="34">
        <f t="shared" si="810"/>
        <v>171642.11730613571</v>
      </c>
      <c r="AB2362" s="49">
        <f t="shared" si="803"/>
        <v>0.19876491506637656</v>
      </c>
      <c r="AC2362" s="46">
        <f t="shared" si="820"/>
        <v>672350</v>
      </c>
      <c r="AD2362" s="51" t="s">
        <v>4739</v>
      </c>
    </row>
    <row r="2363" spans="1:30" ht="29.5" customHeight="1" x14ac:dyDescent="0.35">
      <c r="A2363" s="8"/>
      <c r="B2363" s="3">
        <v>9</v>
      </c>
      <c r="C2363" s="9">
        <v>43240</v>
      </c>
      <c r="D2363" s="106" t="s">
        <v>2883</v>
      </c>
      <c r="E2363" s="131"/>
      <c r="F2363" s="4" t="s">
        <v>13</v>
      </c>
      <c r="G2363" s="12">
        <v>222000</v>
      </c>
      <c r="H2363" s="12">
        <v>42180</v>
      </c>
      <c r="I2363" s="24">
        <v>264180</v>
      </c>
      <c r="J2363" s="21">
        <v>316000</v>
      </c>
      <c r="K2363" s="21">
        <f t="shared" si="815"/>
        <v>60040</v>
      </c>
      <c r="L2363" s="29">
        <f t="shared" si="816"/>
        <v>376040</v>
      </c>
      <c r="M2363" s="21">
        <v>290000</v>
      </c>
      <c r="N2363" s="21">
        <f t="shared" si="817"/>
        <v>55100</v>
      </c>
      <c r="O2363" s="32">
        <f t="shared" si="818"/>
        <v>345100</v>
      </c>
      <c r="P2363" s="12">
        <v>233100</v>
      </c>
      <c r="Q2363" s="12">
        <v>44289</v>
      </c>
      <c r="R2363" s="12">
        <v>277389</v>
      </c>
      <c r="S2363" s="32"/>
      <c r="T2363" s="33">
        <f t="shared" si="800"/>
        <v>264180</v>
      </c>
      <c r="U2363" s="33">
        <f t="shared" si="806"/>
        <v>328440</v>
      </c>
      <c r="V2363" s="33">
        <f t="shared" si="807"/>
        <v>345100</v>
      </c>
      <c r="W2363" s="34">
        <f t="shared" si="808"/>
        <v>324857.5612782333</v>
      </c>
      <c r="X2363" s="34">
        <f t="shared" si="809"/>
        <v>321120.05730152276</v>
      </c>
      <c r="Y2363" s="34">
        <f t="shared" si="801"/>
        <v>304640</v>
      </c>
      <c r="Z2363" s="34">
        <f t="shared" si="802"/>
        <v>292650.02865076135</v>
      </c>
      <c r="AA2363" s="34">
        <f t="shared" si="810"/>
        <v>57760.986833675204</v>
      </c>
      <c r="AB2363" s="49">
        <f t="shared" si="803"/>
        <v>0.17586465361611012</v>
      </c>
      <c r="AC2363" s="46">
        <f t="shared" si="820"/>
        <v>264180</v>
      </c>
      <c r="AD2363" s="51" t="s">
        <v>4739</v>
      </c>
    </row>
    <row r="2364" spans="1:30" ht="29.5" customHeight="1" x14ac:dyDescent="0.35">
      <c r="A2364" s="8"/>
      <c r="B2364" s="3">
        <v>10</v>
      </c>
      <c r="C2364" s="9">
        <v>4324004</v>
      </c>
      <c r="D2364" s="106" t="s">
        <v>2884</v>
      </c>
      <c r="E2364" s="131"/>
      <c r="F2364" s="4" t="s">
        <v>13</v>
      </c>
      <c r="G2364" s="12">
        <v>682000</v>
      </c>
      <c r="H2364" s="12">
        <v>129580</v>
      </c>
      <c r="I2364" s="24">
        <v>811580</v>
      </c>
      <c r="J2364" s="21">
        <v>993000</v>
      </c>
      <c r="K2364" s="21">
        <f t="shared" si="815"/>
        <v>188670</v>
      </c>
      <c r="L2364" s="29">
        <f t="shared" si="816"/>
        <v>1181670</v>
      </c>
      <c r="M2364" s="21">
        <v>920000</v>
      </c>
      <c r="N2364" s="21">
        <f t="shared" si="817"/>
        <v>174800</v>
      </c>
      <c r="O2364" s="32">
        <f t="shared" si="818"/>
        <v>1094800</v>
      </c>
      <c r="P2364" s="12">
        <v>716100</v>
      </c>
      <c r="Q2364" s="12">
        <v>136059</v>
      </c>
      <c r="R2364" s="12">
        <v>852159</v>
      </c>
      <c r="S2364" s="32"/>
      <c r="T2364" s="33">
        <f t="shared" si="800"/>
        <v>811580</v>
      </c>
      <c r="U2364" s="33">
        <f t="shared" si="806"/>
        <v>1029350</v>
      </c>
      <c r="V2364" s="33">
        <f t="shared" si="807"/>
        <v>1094800</v>
      </c>
      <c r="W2364" s="34">
        <f t="shared" si="808"/>
        <v>1016375.3217566051</v>
      </c>
      <c r="X2364" s="34">
        <f t="shared" si="809"/>
        <v>1002729.6922856373</v>
      </c>
      <c r="Y2364" s="34">
        <f t="shared" si="801"/>
        <v>953190</v>
      </c>
      <c r="Z2364" s="34">
        <f t="shared" si="802"/>
        <v>907154.84614281869</v>
      </c>
      <c r="AA2364" s="34">
        <f t="shared" si="810"/>
        <v>193531.46746717961</v>
      </c>
      <c r="AB2364" s="49">
        <f t="shared" si="803"/>
        <v>0.18801327776478322</v>
      </c>
      <c r="AC2364" s="46">
        <f t="shared" si="820"/>
        <v>811580</v>
      </c>
      <c r="AD2364" s="51" t="s">
        <v>4739</v>
      </c>
    </row>
    <row r="2365" spans="1:30" ht="29.5" customHeight="1" x14ac:dyDescent="0.35">
      <c r="A2365" s="8"/>
      <c r="B2365" s="16">
        <v>11</v>
      </c>
      <c r="C2365" s="17">
        <v>4324004</v>
      </c>
      <c r="D2365" s="137" t="s">
        <v>2885</v>
      </c>
      <c r="E2365" s="131"/>
      <c r="F2365" s="18" t="s">
        <v>13</v>
      </c>
      <c r="G2365" s="19">
        <v>752000</v>
      </c>
      <c r="H2365" s="19">
        <v>142880</v>
      </c>
      <c r="I2365" s="25">
        <v>894880</v>
      </c>
      <c r="J2365" s="21">
        <v>1168000</v>
      </c>
      <c r="K2365" s="21">
        <f t="shared" si="815"/>
        <v>221920</v>
      </c>
      <c r="L2365" s="29">
        <f t="shared" si="816"/>
        <v>1389920</v>
      </c>
      <c r="M2365" s="21">
        <v>1082000</v>
      </c>
      <c r="N2365" s="21">
        <f t="shared" si="817"/>
        <v>205580</v>
      </c>
      <c r="O2365" s="32">
        <f t="shared" si="818"/>
        <v>1287580</v>
      </c>
      <c r="P2365" s="19">
        <v>789600</v>
      </c>
      <c r="Q2365" s="19">
        <v>150024</v>
      </c>
      <c r="R2365" s="19">
        <v>939624</v>
      </c>
      <c r="S2365" s="32"/>
      <c r="T2365" s="33">
        <f t="shared" si="800"/>
        <v>894880</v>
      </c>
      <c r="U2365" s="33">
        <f t="shared" si="806"/>
        <v>1190793.3333333333</v>
      </c>
      <c r="V2365" s="33">
        <f t="shared" si="807"/>
        <v>1287580</v>
      </c>
      <c r="W2365" s="34">
        <f t="shared" si="808"/>
        <v>1169974.1763333334</v>
      </c>
      <c r="X2365" s="34">
        <f t="shared" si="809"/>
        <v>1147848.6869911659</v>
      </c>
      <c r="Y2365" s="34">
        <f t="shared" si="801"/>
        <v>1091230</v>
      </c>
      <c r="Z2365" s="34">
        <f t="shared" si="802"/>
        <v>1021364.3434955829</v>
      </c>
      <c r="AA2365" s="34">
        <f t="shared" si="810"/>
        <v>261327.17909420223</v>
      </c>
      <c r="AB2365" s="49">
        <f t="shared" si="803"/>
        <v>0.21945636726289106</v>
      </c>
      <c r="AC2365" s="46">
        <f t="shared" si="820"/>
        <v>894880</v>
      </c>
      <c r="AD2365" s="51" t="s">
        <v>4739</v>
      </c>
    </row>
    <row r="2366" spans="1:30" ht="29.5" customHeight="1" x14ac:dyDescent="0.35">
      <c r="A2366" s="8"/>
      <c r="B2366" s="140" t="s">
        <v>4703</v>
      </c>
      <c r="C2366" s="141"/>
      <c r="D2366" s="141"/>
      <c r="E2366" s="141"/>
      <c r="F2366" s="141"/>
      <c r="G2366" s="141"/>
      <c r="H2366" s="141"/>
      <c r="I2366" s="141"/>
      <c r="L2366" s="35"/>
      <c r="M2366" s="36"/>
      <c r="N2366" s="36"/>
      <c r="O2366" s="35"/>
      <c r="P2366" s="35"/>
      <c r="Q2366" s="35"/>
      <c r="R2366" s="35"/>
      <c r="S2366" s="35"/>
      <c r="T2366" s="33"/>
      <c r="U2366" s="33"/>
      <c r="V2366" s="33"/>
      <c r="W2366" s="34"/>
      <c r="X2366" s="34"/>
      <c r="Y2366" s="34"/>
      <c r="Z2366" s="34"/>
      <c r="AA2366" s="34"/>
      <c r="AB2366" s="49"/>
    </row>
    <row r="2367" spans="1:30" ht="29.5" customHeight="1" x14ac:dyDescent="0.35">
      <c r="A2367" s="8"/>
      <c r="B2367" s="138" t="s">
        <v>4697</v>
      </c>
      <c r="C2367" s="139"/>
      <c r="D2367" s="139"/>
      <c r="E2367" s="139"/>
      <c r="F2367" s="139"/>
      <c r="G2367" s="139"/>
      <c r="H2367" s="139"/>
      <c r="I2367" s="139"/>
      <c r="L2367" s="35"/>
      <c r="M2367" s="36"/>
      <c r="N2367" s="36"/>
      <c r="O2367" s="35"/>
      <c r="P2367" s="35"/>
      <c r="Q2367" s="35"/>
      <c r="R2367" s="35"/>
      <c r="S2367" s="35"/>
      <c r="T2367" s="33"/>
      <c r="U2367" s="33"/>
      <c r="V2367" s="33"/>
      <c r="W2367" s="34"/>
      <c r="X2367" s="34"/>
      <c r="Y2367" s="34"/>
      <c r="Z2367" s="34"/>
      <c r="AA2367" s="34"/>
      <c r="AB2367" s="49"/>
    </row>
    <row r="2368" spans="1:30" ht="29.5" customHeight="1" x14ac:dyDescent="0.35">
      <c r="A2368" s="8"/>
      <c r="B2368" s="111" t="s">
        <v>2886</v>
      </c>
      <c r="C2368" s="112"/>
      <c r="D2368" s="112"/>
      <c r="E2368" s="112"/>
      <c r="F2368" s="112"/>
      <c r="G2368" s="112"/>
      <c r="H2368" s="112"/>
      <c r="I2368" s="112"/>
      <c r="L2368" s="35"/>
      <c r="M2368" s="36"/>
      <c r="N2368" s="36"/>
      <c r="O2368" s="35"/>
      <c r="P2368" s="35"/>
      <c r="Q2368" s="35"/>
      <c r="R2368" s="35"/>
      <c r="S2368" s="35"/>
      <c r="T2368" s="33"/>
      <c r="U2368" s="33"/>
      <c r="V2368" s="33"/>
      <c r="W2368" s="34"/>
      <c r="X2368" s="34"/>
      <c r="Y2368" s="34"/>
      <c r="Z2368" s="34"/>
      <c r="AA2368" s="34"/>
      <c r="AB2368" s="49"/>
    </row>
    <row r="2369" spans="1:30" ht="29.5" customHeight="1" x14ac:dyDescent="0.35">
      <c r="A2369" s="8"/>
      <c r="B2369" s="111" t="s">
        <v>2887</v>
      </c>
      <c r="C2369" s="112"/>
      <c r="D2369" s="112"/>
      <c r="E2369" s="112"/>
      <c r="F2369" s="112"/>
      <c r="G2369" s="112"/>
      <c r="H2369" s="112"/>
      <c r="I2369" s="112"/>
      <c r="L2369" s="35"/>
      <c r="M2369" s="36"/>
      <c r="N2369" s="36"/>
      <c r="O2369" s="35"/>
      <c r="P2369" s="35"/>
      <c r="Q2369" s="35"/>
      <c r="R2369" s="35"/>
      <c r="S2369" s="35"/>
      <c r="T2369" s="33"/>
      <c r="U2369" s="33"/>
      <c r="V2369" s="33"/>
      <c r="W2369" s="34"/>
      <c r="X2369" s="34"/>
      <c r="Y2369" s="34"/>
      <c r="Z2369" s="34"/>
      <c r="AA2369" s="34"/>
      <c r="AB2369" s="49"/>
    </row>
    <row r="2370" spans="1:30" ht="29.5" customHeight="1" x14ac:dyDescent="0.35">
      <c r="A2370" s="8"/>
      <c r="B2370" s="3">
        <v>1</v>
      </c>
      <c r="C2370" s="9">
        <v>87156</v>
      </c>
      <c r="D2370" s="106" t="s">
        <v>2888</v>
      </c>
      <c r="E2370" s="131"/>
      <c r="F2370" s="4" t="s">
        <v>2889</v>
      </c>
      <c r="G2370" s="12">
        <v>150870.00000000003</v>
      </c>
      <c r="H2370" s="12">
        <v>28665.300000000007</v>
      </c>
      <c r="I2370" s="24">
        <v>179535.30000000005</v>
      </c>
      <c r="J2370" s="21">
        <v>155000</v>
      </c>
      <c r="K2370" s="21">
        <f t="shared" ref="K2370:K2433" si="821">+J2370*19%</f>
        <v>29450</v>
      </c>
      <c r="L2370" s="29">
        <f t="shared" ref="L2370:L2433" si="822">+J2370+K2370</f>
        <v>184450</v>
      </c>
      <c r="M2370" s="21">
        <v>141000</v>
      </c>
      <c r="N2370" s="21">
        <f t="shared" ref="N2370:N2433" si="823">+M2370*19%</f>
        <v>26790</v>
      </c>
      <c r="O2370" s="32">
        <f t="shared" ref="O2370:O2433" si="824">+M2370+N2370</f>
        <v>167790</v>
      </c>
      <c r="P2370" s="12">
        <v>159922.20000000001</v>
      </c>
      <c r="Q2370" s="12">
        <v>30385.218000000001</v>
      </c>
      <c r="R2370" s="12">
        <v>190307.41800000001</v>
      </c>
      <c r="S2370" s="32"/>
      <c r="T2370" s="33">
        <f t="shared" si="800"/>
        <v>167790</v>
      </c>
      <c r="U2370" s="33">
        <f t="shared" si="806"/>
        <v>177258.43333333335</v>
      </c>
      <c r="V2370" s="33">
        <f t="shared" si="807"/>
        <v>179535.30000000005</v>
      </c>
      <c r="W2370" s="34">
        <f t="shared" si="808"/>
        <v>177118.88182364032</v>
      </c>
      <c r="X2370" s="34">
        <f t="shared" si="809"/>
        <v>176977.68697532438</v>
      </c>
      <c r="Y2370" s="34">
        <f t="shared" si="801"/>
        <v>173662.65000000002</v>
      </c>
      <c r="Z2370" s="34">
        <f t="shared" si="802"/>
        <v>172383.84348766221</v>
      </c>
      <c r="AA2370" s="34">
        <f t="shared" si="810"/>
        <v>8560.1980913605876</v>
      </c>
      <c r="AB2370" s="49">
        <f t="shared" si="803"/>
        <v>4.8292190844670221E-2</v>
      </c>
      <c r="AC2370" s="46">
        <f t="shared" ref="AC2370:AC2433" si="825">T2370</f>
        <v>167790</v>
      </c>
      <c r="AD2370" s="51" t="s">
        <v>4739</v>
      </c>
    </row>
    <row r="2371" spans="1:30" ht="29.5" customHeight="1" x14ac:dyDescent="0.35">
      <c r="A2371" s="8"/>
      <c r="B2371" s="3">
        <v>2</v>
      </c>
      <c r="C2371" s="9">
        <v>87156</v>
      </c>
      <c r="D2371" s="106" t="s">
        <v>2890</v>
      </c>
      <c r="E2371" s="131"/>
      <c r="F2371" s="4" t="s">
        <v>2889</v>
      </c>
      <c r="G2371" s="12">
        <v>150870.00000000003</v>
      </c>
      <c r="H2371" s="12">
        <v>28665.300000000007</v>
      </c>
      <c r="I2371" s="24">
        <v>179535.30000000005</v>
      </c>
      <c r="J2371" s="21">
        <v>152000</v>
      </c>
      <c r="K2371" s="21">
        <f t="shared" si="821"/>
        <v>28880</v>
      </c>
      <c r="L2371" s="29">
        <f t="shared" si="822"/>
        <v>180880</v>
      </c>
      <c r="M2371" s="21">
        <v>141000</v>
      </c>
      <c r="N2371" s="21">
        <f t="shared" si="823"/>
        <v>26790</v>
      </c>
      <c r="O2371" s="32">
        <f t="shared" si="824"/>
        <v>167790</v>
      </c>
      <c r="P2371" s="12">
        <v>155396.10000000003</v>
      </c>
      <c r="Q2371" s="12">
        <v>29525.259000000005</v>
      </c>
      <c r="R2371" s="12">
        <v>184921.35900000005</v>
      </c>
      <c r="S2371" s="32"/>
      <c r="T2371" s="33">
        <f t="shared" si="800"/>
        <v>167790</v>
      </c>
      <c r="U2371" s="33">
        <f t="shared" si="806"/>
        <v>176068.43333333335</v>
      </c>
      <c r="V2371" s="33">
        <f t="shared" si="807"/>
        <v>179535.30000000005</v>
      </c>
      <c r="W2371" s="34">
        <f t="shared" si="808"/>
        <v>175968.72677694022</v>
      </c>
      <c r="X2371" s="34">
        <f t="shared" si="809"/>
        <v>175867.53625056392</v>
      </c>
      <c r="Y2371" s="34">
        <f t="shared" si="801"/>
        <v>173662.65000000002</v>
      </c>
      <c r="Z2371" s="34">
        <f t="shared" si="802"/>
        <v>171828.76812528196</v>
      </c>
      <c r="AA2371" s="34">
        <f t="shared" si="810"/>
        <v>7200.7915095032085</v>
      </c>
      <c r="AB2371" s="49">
        <f t="shared" si="803"/>
        <v>4.0897686048416447E-2</v>
      </c>
      <c r="AC2371" s="46">
        <f t="shared" si="825"/>
        <v>167790</v>
      </c>
      <c r="AD2371" s="51" t="s">
        <v>4739</v>
      </c>
    </row>
    <row r="2372" spans="1:30" ht="29.5" customHeight="1" x14ac:dyDescent="0.35">
      <c r="A2372" s="8"/>
      <c r="B2372" s="3">
        <v>3</v>
      </c>
      <c r="C2372" s="9">
        <v>87156</v>
      </c>
      <c r="D2372" s="106" t="s">
        <v>2891</v>
      </c>
      <c r="E2372" s="131"/>
      <c r="F2372" s="4" t="s">
        <v>2889</v>
      </c>
      <c r="G2372" s="12">
        <v>143380.00000000003</v>
      </c>
      <c r="H2372" s="12">
        <v>27242.200000000004</v>
      </c>
      <c r="I2372" s="24">
        <v>170622.20000000004</v>
      </c>
      <c r="J2372" s="21">
        <v>144000</v>
      </c>
      <c r="K2372" s="21">
        <f t="shared" si="821"/>
        <v>27360</v>
      </c>
      <c r="L2372" s="29">
        <f t="shared" si="822"/>
        <v>171360</v>
      </c>
      <c r="M2372" s="21">
        <v>134000</v>
      </c>
      <c r="N2372" s="21">
        <f t="shared" si="823"/>
        <v>25460</v>
      </c>
      <c r="O2372" s="32">
        <f t="shared" si="824"/>
        <v>159460</v>
      </c>
      <c r="P2372" s="12">
        <v>151982.80000000002</v>
      </c>
      <c r="Q2372" s="12">
        <v>28876.732000000004</v>
      </c>
      <c r="R2372" s="12">
        <v>180859.53200000001</v>
      </c>
      <c r="S2372" s="32"/>
      <c r="T2372" s="33">
        <f t="shared" si="800"/>
        <v>159460</v>
      </c>
      <c r="U2372" s="33">
        <f t="shared" si="806"/>
        <v>167147.40000000002</v>
      </c>
      <c r="V2372" s="33">
        <f t="shared" si="807"/>
        <v>170622.20000000004</v>
      </c>
      <c r="W2372" s="34">
        <f t="shared" si="808"/>
        <v>167057.34829652464</v>
      </c>
      <c r="X2372" s="34">
        <f t="shared" si="809"/>
        <v>166965.95478639062</v>
      </c>
      <c r="Y2372" s="34">
        <f t="shared" si="801"/>
        <v>165041.10000000003</v>
      </c>
      <c r="Z2372" s="34">
        <f t="shared" si="802"/>
        <v>163212.97739319532</v>
      </c>
      <c r="AA2372" s="34">
        <f t="shared" si="810"/>
        <v>6667.6964747954853</v>
      </c>
      <c r="AB2372" s="49">
        <f t="shared" si="803"/>
        <v>3.9891116911154371E-2</v>
      </c>
      <c r="AC2372" s="46">
        <f t="shared" si="825"/>
        <v>159460</v>
      </c>
      <c r="AD2372" s="51" t="s">
        <v>4739</v>
      </c>
    </row>
    <row r="2373" spans="1:30" ht="29.5" customHeight="1" x14ac:dyDescent="0.35">
      <c r="A2373" s="8"/>
      <c r="B2373" s="3">
        <v>4</v>
      </c>
      <c r="C2373" s="9">
        <v>87156</v>
      </c>
      <c r="D2373" s="106" t="s">
        <v>2892</v>
      </c>
      <c r="E2373" s="131"/>
      <c r="F2373" s="4" t="s">
        <v>2889</v>
      </c>
      <c r="G2373" s="12">
        <v>134820.00000000003</v>
      </c>
      <c r="H2373" s="12">
        <v>25615.800000000007</v>
      </c>
      <c r="I2373" s="24">
        <v>160435.80000000005</v>
      </c>
      <c r="J2373" s="21">
        <v>137000</v>
      </c>
      <c r="K2373" s="21">
        <f t="shared" si="821"/>
        <v>26030</v>
      </c>
      <c r="L2373" s="29">
        <f t="shared" si="822"/>
        <v>163030</v>
      </c>
      <c r="M2373" s="21">
        <v>126000</v>
      </c>
      <c r="N2373" s="21">
        <f t="shared" si="823"/>
        <v>23940</v>
      </c>
      <c r="O2373" s="32">
        <f t="shared" si="824"/>
        <v>149940</v>
      </c>
      <c r="P2373" s="12">
        <v>142909.20000000004</v>
      </c>
      <c r="Q2373" s="12">
        <v>27152.748000000007</v>
      </c>
      <c r="R2373" s="12">
        <v>170061.94800000003</v>
      </c>
      <c r="S2373" s="32"/>
      <c r="T2373" s="33">
        <f t="shared" si="800"/>
        <v>149940</v>
      </c>
      <c r="U2373" s="33">
        <f t="shared" si="806"/>
        <v>157801.93333333335</v>
      </c>
      <c r="V2373" s="33">
        <f t="shared" si="807"/>
        <v>160435.80000000005</v>
      </c>
      <c r="W2373" s="34">
        <f t="shared" si="808"/>
        <v>157698.93961132516</v>
      </c>
      <c r="X2373" s="34">
        <f t="shared" si="809"/>
        <v>157594.4977414498</v>
      </c>
      <c r="Y2373" s="34">
        <f t="shared" si="801"/>
        <v>155187.90000000002</v>
      </c>
      <c r="Z2373" s="34">
        <f t="shared" si="802"/>
        <v>153767.2488707249</v>
      </c>
      <c r="AA2373" s="34">
        <f t="shared" si="810"/>
        <v>6931.0868709989099</v>
      </c>
      <c r="AB2373" s="49">
        <f t="shared" si="803"/>
        <v>4.392269932687079E-2</v>
      </c>
      <c r="AC2373" s="46">
        <f t="shared" si="825"/>
        <v>149940</v>
      </c>
      <c r="AD2373" s="51" t="s">
        <v>4739</v>
      </c>
    </row>
    <row r="2374" spans="1:30" ht="29.5" customHeight="1" x14ac:dyDescent="0.35">
      <c r="A2374" s="8"/>
      <c r="B2374" s="3">
        <v>5</v>
      </c>
      <c r="C2374" s="9">
        <v>87156</v>
      </c>
      <c r="D2374" s="106" t="s">
        <v>2893</v>
      </c>
      <c r="E2374" s="131"/>
      <c r="F2374" s="4" t="s">
        <v>2889</v>
      </c>
      <c r="G2374" s="12">
        <v>128400</v>
      </c>
      <c r="H2374" s="12">
        <v>24396</v>
      </c>
      <c r="I2374" s="24">
        <v>152796</v>
      </c>
      <c r="J2374" s="21">
        <v>130000</v>
      </c>
      <c r="K2374" s="21">
        <f t="shared" si="821"/>
        <v>24700</v>
      </c>
      <c r="L2374" s="29">
        <f t="shared" si="822"/>
        <v>154700</v>
      </c>
      <c r="M2374" s="21">
        <v>120000</v>
      </c>
      <c r="N2374" s="21">
        <f t="shared" si="823"/>
        <v>22800</v>
      </c>
      <c r="O2374" s="32">
        <f t="shared" si="824"/>
        <v>142800</v>
      </c>
      <c r="P2374" s="12">
        <v>132252</v>
      </c>
      <c r="Q2374" s="12">
        <v>25127.88</v>
      </c>
      <c r="R2374" s="12">
        <v>157379.88</v>
      </c>
      <c r="S2374" s="32"/>
      <c r="T2374" s="33">
        <f t="shared" si="800"/>
        <v>142800</v>
      </c>
      <c r="U2374" s="33">
        <f t="shared" si="806"/>
        <v>150098.66666666666</v>
      </c>
      <c r="V2374" s="33">
        <f t="shared" si="807"/>
        <v>152796</v>
      </c>
      <c r="W2374" s="34">
        <f t="shared" si="808"/>
        <v>150006.53132094152</v>
      </c>
      <c r="X2374" s="34">
        <f t="shared" si="809"/>
        <v>149913.05660377356</v>
      </c>
      <c r="Y2374" s="34">
        <f t="shared" si="801"/>
        <v>147798</v>
      </c>
      <c r="Z2374" s="34">
        <f t="shared" si="802"/>
        <v>146356.52830188678</v>
      </c>
      <c r="AA2374" s="34">
        <f t="shared" si="810"/>
        <v>6392.1205662388238</v>
      </c>
      <c r="AB2374" s="49">
        <f t="shared" si="803"/>
        <v>4.2586124901656849E-2</v>
      </c>
      <c r="AC2374" s="46">
        <f t="shared" si="825"/>
        <v>142800</v>
      </c>
      <c r="AD2374" s="51" t="s">
        <v>4739</v>
      </c>
    </row>
    <row r="2375" spans="1:30" ht="29.5" customHeight="1" x14ac:dyDescent="0.35">
      <c r="A2375" s="8"/>
      <c r="B2375" s="3">
        <v>6</v>
      </c>
      <c r="C2375" s="9">
        <v>87156</v>
      </c>
      <c r="D2375" s="106" t="s">
        <v>2894</v>
      </c>
      <c r="E2375" s="131"/>
      <c r="F2375" s="4" t="s">
        <v>2889</v>
      </c>
      <c r="G2375" s="12">
        <v>129470.00000000001</v>
      </c>
      <c r="H2375" s="12">
        <v>24599.300000000003</v>
      </c>
      <c r="I2375" s="24">
        <v>154069.30000000002</v>
      </c>
      <c r="J2375" s="21">
        <v>133000</v>
      </c>
      <c r="K2375" s="21">
        <f t="shared" si="821"/>
        <v>25270</v>
      </c>
      <c r="L2375" s="29">
        <f t="shared" si="822"/>
        <v>158270</v>
      </c>
      <c r="M2375" s="21">
        <v>121000</v>
      </c>
      <c r="N2375" s="21">
        <f t="shared" si="823"/>
        <v>22990</v>
      </c>
      <c r="O2375" s="32">
        <f t="shared" si="824"/>
        <v>143990</v>
      </c>
      <c r="P2375" s="12">
        <v>133354.1</v>
      </c>
      <c r="Q2375" s="12">
        <v>25337.279000000002</v>
      </c>
      <c r="R2375" s="12">
        <v>158691.37900000002</v>
      </c>
      <c r="S2375" s="32"/>
      <c r="T2375" s="33">
        <f t="shared" si="800"/>
        <v>143990</v>
      </c>
      <c r="U2375" s="33">
        <f t="shared" si="806"/>
        <v>152109.76666666669</v>
      </c>
      <c r="V2375" s="33">
        <f t="shared" si="807"/>
        <v>154069.30000000002</v>
      </c>
      <c r="W2375" s="34">
        <f t="shared" si="808"/>
        <v>151990.23313430898</v>
      </c>
      <c r="X2375" s="34">
        <f t="shared" si="809"/>
        <v>151869.28874944415</v>
      </c>
      <c r="Y2375" s="34">
        <f t="shared" si="801"/>
        <v>149029.65000000002</v>
      </c>
      <c r="Z2375" s="34">
        <f t="shared" si="802"/>
        <v>147929.64437472209</v>
      </c>
      <c r="AA2375" s="34">
        <f t="shared" si="810"/>
        <v>7338.8982935678687</v>
      </c>
      <c r="AB2375" s="49">
        <f t="shared" si="803"/>
        <v>4.824738380968218E-2</v>
      </c>
      <c r="AC2375" s="46">
        <f t="shared" si="825"/>
        <v>143990</v>
      </c>
      <c r="AD2375" s="51" t="s">
        <v>4739</v>
      </c>
    </row>
    <row r="2376" spans="1:30" ht="29.5" customHeight="1" x14ac:dyDescent="0.35">
      <c r="A2376" s="8"/>
      <c r="B2376" s="3">
        <v>7</v>
      </c>
      <c r="C2376" s="9">
        <v>87156</v>
      </c>
      <c r="D2376" s="106" t="s">
        <v>2895</v>
      </c>
      <c r="E2376" s="131"/>
      <c r="F2376" s="4" t="s">
        <v>2889</v>
      </c>
      <c r="G2376" s="12">
        <v>144450</v>
      </c>
      <c r="H2376" s="12">
        <v>27445.5</v>
      </c>
      <c r="I2376" s="24">
        <v>171895.5</v>
      </c>
      <c r="J2376" s="21">
        <v>145000</v>
      </c>
      <c r="K2376" s="21">
        <f t="shared" si="821"/>
        <v>27550</v>
      </c>
      <c r="L2376" s="29">
        <f t="shared" si="822"/>
        <v>172550</v>
      </c>
      <c r="M2376" s="21">
        <v>135000</v>
      </c>
      <c r="N2376" s="21">
        <f t="shared" si="823"/>
        <v>25650</v>
      </c>
      <c r="O2376" s="32">
        <f t="shared" si="824"/>
        <v>160650</v>
      </c>
      <c r="P2376" s="12">
        <v>148783.5</v>
      </c>
      <c r="Q2376" s="12">
        <v>28268.865000000002</v>
      </c>
      <c r="R2376" s="12">
        <v>177052.36499999999</v>
      </c>
      <c r="S2376" s="32"/>
      <c r="T2376" s="33">
        <f t="shared" si="800"/>
        <v>160650</v>
      </c>
      <c r="U2376" s="33">
        <f t="shared" si="806"/>
        <v>168365.16666666666</v>
      </c>
      <c r="V2376" s="33">
        <f t="shared" si="807"/>
        <v>171895.5</v>
      </c>
      <c r="W2376" s="34">
        <f t="shared" si="808"/>
        <v>168275.18125758297</v>
      </c>
      <c r="X2376" s="34">
        <f t="shared" si="809"/>
        <v>168183.85627530367</v>
      </c>
      <c r="Y2376" s="34">
        <f t="shared" si="801"/>
        <v>166272.75</v>
      </c>
      <c r="Z2376" s="34">
        <f t="shared" si="802"/>
        <v>164416.92813765182</v>
      </c>
      <c r="AA2376" s="34">
        <f t="shared" si="810"/>
        <v>6689.5396017463954</v>
      </c>
      <c r="AB2376" s="49">
        <f t="shared" si="803"/>
        <v>3.9732325481496446E-2</v>
      </c>
      <c r="AC2376" s="46">
        <f t="shared" si="825"/>
        <v>160650</v>
      </c>
      <c r="AD2376" s="51" t="s">
        <v>4739</v>
      </c>
    </row>
    <row r="2377" spans="1:30" ht="29.5" customHeight="1" x14ac:dyDescent="0.35">
      <c r="A2377" s="8"/>
      <c r="B2377" s="3">
        <v>8</v>
      </c>
      <c r="C2377" s="9">
        <v>87156</v>
      </c>
      <c r="D2377" s="106" t="s">
        <v>2896</v>
      </c>
      <c r="E2377" s="131"/>
      <c r="F2377" s="4" t="s">
        <v>2889</v>
      </c>
      <c r="G2377" s="12">
        <v>156220.00000000003</v>
      </c>
      <c r="H2377" s="12">
        <v>29681.800000000007</v>
      </c>
      <c r="I2377" s="24">
        <v>185901.80000000005</v>
      </c>
      <c r="J2377" s="21">
        <v>160000</v>
      </c>
      <c r="K2377" s="21">
        <f t="shared" si="821"/>
        <v>30400</v>
      </c>
      <c r="L2377" s="29">
        <f t="shared" si="822"/>
        <v>190400</v>
      </c>
      <c r="M2377" s="21">
        <v>146000</v>
      </c>
      <c r="N2377" s="21">
        <f t="shared" si="823"/>
        <v>27740</v>
      </c>
      <c r="O2377" s="32">
        <f t="shared" si="824"/>
        <v>173740</v>
      </c>
      <c r="P2377" s="12">
        <v>164031.00000000003</v>
      </c>
      <c r="Q2377" s="12">
        <v>31165.890000000007</v>
      </c>
      <c r="R2377" s="12">
        <v>195196.89000000004</v>
      </c>
      <c r="S2377" s="32"/>
      <c r="T2377" s="33">
        <f t="shared" si="800"/>
        <v>173740</v>
      </c>
      <c r="U2377" s="33">
        <f t="shared" si="806"/>
        <v>183347.26666666669</v>
      </c>
      <c r="V2377" s="33">
        <f t="shared" si="807"/>
        <v>185901.80000000005</v>
      </c>
      <c r="W2377" s="34">
        <f t="shared" si="808"/>
        <v>183210.3982247831</v>
      </c>
      <c r="X2377" s="34">
        <f t="shared" si="809"/>
        <v>183071.81486192608</v>
      </c>
      <c r="Y2377" s="34">
        <f t="shared" si="801"/>
        <v>179820.90000000002</v>
      </c>
      <c r="Z2377" s="34">
        <f t="shared" si="802"/>
        <v>178405.90743096304</v>
      </c>
      <c r="AA2377" s="34">
        <f t="shared" si="810"/>
        <v>8618.7661769729802</v>
      </c>
      <c r="AB2377" s="49">
        <f t="shared" si="803"/>
        <v>4.7007879275573122E-2</v>
      </c>
      <c r="AC2377" s="46">
        <f t="shared" si="825"/>
        <v>173740</v>
      </c>
      <c r="AD2377" s="51" t="s">
        <v>4739</v>
      </c>
    </row>
    <row r="2378" spans="1:30" ht="29.5" customHeight="1" x14ac:dyDescent="0.35">
      <c r="A2378" s="8"/>
      <c r="B2378" s="3">
        <v>9</v>
      </c>
      <c r="C2378" s="9">
        <v>87156</v>
      </c>
      <c r="D2378" s="106" t="s">
        <v>2897</v>
      </c>
      <c r="E2378" s="131"/>
      <c r="F2378" s="4" t="s">
        <v>2889</v>
      </c>
      <c r="G2378" s="12">
        <v>154080.00000000003</v>
      </c>
      <c r="H2378" s="12">
        <v>29275.200000000004</v>
      </c>
      <c r="I2378" s="24">
        <v>183355.20000000004</v>
      </c>
      <c r="J2378" s="21">
        <v>156000</v>
      </c>
      <c r="K2378" s="21">
        <f t="shared" si="821"/>
        <v>29640</v>
      </c>
      <c r="L2378" s="29">
        <f t="shared" si="822"/>
        <v>185640</v>
      </c>
      <c r="M2378" s="21">
        <v>144000</v>
      </c>
      <c r="N2378" s="21">
        <f t="shared" si="823"/>
        <v>27360</v>
      </c>
      <c r="O2378" s="32">
        <f t="shared" si="824"/>
        <v>171360</v>
      </c>
      <c r="P2378" s="12">
        <v>158702.39999999999</v>
      </c>
      <c r="Q2378" s="12">
        <v>30153.455999999998</v>
      </c>
      <c r="R2378" s="12">
        <v>188855.856</v>
      </c>
      <c r="S2378" s="32"/>
      <c r="T2378" s="33">
        <f t="shared" ref="T2378:T2441" si="826">MIN(I2378,L2378,O2378)</f>
        <v>171360</v>
      </c>
      <c r="U2378" s="33">
        <f t="shared" si="806"/>
        <v>180118.40000000002</v>
      </c>
      <c r="V2378" s="33">
        <f t="shared" si="807"/>
        <v>183355.20000000004</v>
      </c>
      <c r="W2378" s="34">
        <f t="shared" si="808"/>
        <v>180007.83758512983</v>
      </c>
      <c r="X2378" s="34">
        <f t="shared" si="809"/>
        <v>179895.66792452833</v>
      </c>
      <c r="Y2378" s="34">
        <f t="shared" ref="Y2378:Y2441" si="827">AVERAGE(T2378,V2378)</f>
        <v>177357.60000000003</v>
      </c>
      <c r="Z2378" s="34">
        <f t="shared" ref="Z2378:Z2441" si="828">AVERAGE(T2378,X2378)</f>
        <v>175627.83396226418</v>
      </c>
      <c r="AA2378" s="34">
        <f t="shared" si="810"/>
        <v>7670.5446794865957</v>
      </c>
      <c r="AB2378" s="49">
        <f t="shared" ref="AB2378:AB2441" si="829">AA2378/U2378</f>
        <v>4.2586124901656877E-2</v>
      </c>
      <c r="AC2378" s="46">
        <f t="shared" si="825"/>
        <v>171360</v>
      </c>
      <c r="AD2378" s="51" t="s">
        <v>4739</v>
      </c>
    </row>
    <row r="2379" spans="1:30" ht="29.5" customHeight="1" x14ac:dyDescent="0.35">
      <c r="A2379" s="8"/>
      <c r="B2379" s="3">
        <v>10</v>
      </c>
      <c r="C2379" s="9">
        <v>87156</v>
      </c>
      <c r="D2379" s="106" t="s">
        <v>2898</v>
      </c>
      <c r="E2379" s="131"/>
      <c r="F2379" s="4" t="s">
        <v>2889</v>
      </c>
      <c r="G2379" s="12">
        <v>142310.00000000003</v>
      </c>
      <c r="H2379" s="12">
        <v>27038.900000000005</v>
      </c>
      <c r="I2379" s="24">
        <v>169348.90000000002</v>
      </c>
      <c r="J2379" s="21">
        <v>143000</v>
      </c>
      <c r="K2379" s="21">
        <f t="shared" si="821"/>
        <v>27170</v>
      </c>
      <c r="L2379" s="29">
        <f t="shared" si="822"/>
        <v>170170</v>
      </c>
      <c r="M2379" s="21">
        <v>133000</v>
      </c>
      <c r="N2379" s="21">
        <f t="shared" si="823"/>
        <v>25270</v>
      </c>
      <c r="O2379" s="32">
        <f t="shared" si="824"/>
        <v>158270</v>
      </c>
      <c r="P2379" s="12">
        <v>146579.30000000002</v>
      </c>
      <c r="Q2379" s="12">
        <v>27850.067000000003</v>
      </c>
      <c r="R2379" s="12">
        <v>174429.36700000003</v>
      </c>
      <c r="S2379" s="32"/>
      <c r="T2379" s="33">
        <f t="shared" si="826"/>
        <v>158270</v>
      </c>
      <c r="U2379" s="33">
        <f t="shared" si="806"/>
        <v>165929.63333333333</v>
      </c>
      <c r="V2379" s="33">
        <f t="shared" si="807"/>
        <v>169348.90000000002</v>
      </c>
      <c r="W2379" s="34">
        <f t="shared" si="808"/>
        <v>165839.50536441727</v>
      </c>
      <c r="X2379" s="34">
        <f t="shared" si="809"/>
        <v>165748.03362839937</v>
      </c>
      <c r="Y2379" s="34">
        <f t="shared" si="827"/>
        <v>163809.45000000001</v>
      </c>
      <c r="Z2379" s="34">
        <f t="shared" si="828"/>
        <v>162009.01681419968</v>
      </c>
      <c r="AA2379" s="34">
        <f t="shared" si="810"/>
        <v>6646.1295806908111</v>
      </c>
      <c r="AB2379" s="49">
        <f t="shared" si="829"/>
        <v>4.0053903857784762E-2</v>
      </c>
      <c r="AC2379" s="46">
        <f t="shared" si="825"/>
        <v>158270</v>
      </c>
      <c r="AD2379" s="51" t="s">
        <v>4739</v>
      </c>
    </row>
    <row r="2380" spans="1:30" ht="29.5" customHeight="1" x14ac:dyDescent="0.35">
      <c r="A2380" s="8"/>
      <c r="B2380" s="3">
        <v>11</v>
      </c>
      <c r="C2380" s="9">
        <v>87156</v>
      </c>
      <c r="D2380" s="106" t="s">
        <v>2899</v>
      </c>
      <c r="E2380" s="131"/>
      <c r="F2380" s="4" t="s">
        <v>2889</v>
      </c>
      <c r="G2380" s="12">
        <v>163710.00000000003</v>
      </c>
      <c r="H2380" s="12">
        <v>31104.900000000005</v>
      </c>
      <c r="I2380" s="24">
        <v>194814.90000000002</v>
      </c>
      <c r="J2380" s="21">
        <v>166000</v>
      </c>
      <c r="K2380" s="21">
        <f t="shared" si="821"/>
        <v>31540</v>
      </c>
      <c r="L2380" s="29">
        <f t="shared" si="822"/>
        <v>197540</v>
      </c>
      <c r="M2380" s="21">
        <v>153000</v>
      </c>
      <c r="N2380" s="21">
        <f t="shared" si="823"/>
        <v>29070</v>
      </c>
      <c r="O2380" s="32">
        <f t="shared" si="824"/>
        <v>182070</v>
      </c>
      <c r="P2380" s="12">
        <v>168621.30000000005</v>
      </c>
      <c r="Q2380" s="12">
        <v>32038.04700000001</v>
      </c>
      <c r="R2380" s="12">
        <v>200659.34700000007</v>
      </c>
      <c r="S2380" s="32"/>
      <c r="T2380" s="33">
        <f t="shared" si="826"/>
        <v>182070</v>
      </c>
      <c r="U2380" s="33">
        <f t="shared" si="806"/>
        <v>191474.96666666667</v>
      </c>
      <c r="V2380" s="33">
        <f t="shared" si="807"/>
        <v>194814.90000000002</v>
      </c>
      <c r="W2380" s="34">
        <f t="shared" si="808"/>
        <v>191354.43716265456</v>
      </c>
      <c r="X2380" s="34">
        <f t="shared" si="809"/>
        <v>191232.17668972857</v>
      </c>
      <c r="Y2380" s="34">
        <f t="shared" si="827"/>
        <v>188442.45</v>
      </c>
      <c r="Z2380" s="34">
        <f t="shared" si="828"/>
        <v>186651.08834486429</v>
      </c>
      <c r="AA2380" s="34">
        <f t="shared" si="810"/>
        <v>8258.1227287642942</v>
      </c>
      <c r="AB2380" s="49">
        <f t="shared" si="829"/>
        <v>4.3128994210196808E-2</v>
      </c>
      <c r="AC2380" s="46">
        <f t="shared" si="825"/>
        <v>182070</v>
      </c>
      <c r="AD2380" s="51" t="s">
        <v>4739</v>
      </c>
    </row>
    <row r="2381" spans="1:30" ht="29.5" customHeight="1" x14ac:dyDescent="0.35">
      <c r="A2381" s="8"/>
      <c r="B2381" s="3">
        <v>12</v>
      </c>
      <c r="C2381" s="9">
        <v>87156</v>
      </c>
      <c r="D2381" s="106" t="s">
        <v>2900</v>
      </c>
      <c r="E2381" s="131"/>
      <c r="F2381" s="4" t="s">
        <v>2889</v>
      </c>
      <c r="G2381" s="12">
        <v>147660.00000000003</v>
      </c>
      <c r="H2381" s="12">
        <v>28055.400000000005</v>
      </c>
      <c r="I2381" s="24">
        <v>175715.40000000002</v>
      </c>
      <c r="J2381" s="21">
        <v>149000</v>
      </c>
      <c r="K2381" s="21">
        <f t="shared" si="821"/>
        <v>28310</v>
      </c>
      <c r="L2381" s="29">
        <f t="shared" si="822"/>
        <v>177310</v>
      </c>
      <c r="M2381" s="21">
        <v>138000</v>
      </c>
      <c r="N2381" s="21">
        <f t="shared" si="823"/>
        <v>26220</v>
      </c>
      <c r="O2381" s="32">
        <f t="shared" si="824"/>
        <v>164220</v>
      </c>
      <c r="P2381" s="12">
        <v>153566.40000000002</v>
      </c>
      <c r="Q2381" s="12">
        <v>29177.616000000005</v>
      </c>
      <c r="R2381" s="12">
        <v>182744.01600000003</v>
      </c>
      <c r="S2381" s="32"/>
      <c r="T2381" s="33">
        <f t="shared" si="826"/>
        <v>164220</v>
      </c>
      <c r="U2381" s="33">
        <f t="shared" si="806"/>
        <v>172415.13333333333</v>
      </c>
      <c r="V2381" s="33">
        <f t="shared" si="807"/>
        <v>175715.40000000002</v>
      </c>
      <c r="W2381" s="34">
        <f t="shared" si="808"/>
        <v>172314.98015485139</v>
      </c>
      <c r="X2381" s="34">
        <f t="shared" si="809"/>
        <v>172213.343419062</v>
      </c>
      <c r="Y2381" s="34">
        <f t="shared" si="827"/>
        <v>169967.7</v>
      </c>
      <c r="Z2381" s="34">
        <f t="shared" si="828"/>
        <v>168216.67170953099</v>
      </c>
      <c r="AA2381" s="34">
        <f t="shared" si="810"/>
        <v>7141.8376524066562</v>
      </c>
      <c r="AB2381" s="49">
        <f t="shared" si="829"/>
        <v>4.1422336394330371E-2</v>
      </c>
      <c r="AC2381" s="46">
        <f t="shared" si="825"/>
        <v>164220</v>
      </c>
      <c r="AD2381" s="51" t="s">
        <v>4739</v>
      </c>
    </row>
    <row r="2382" spans="1:30" ht="29.5" customHeight="1" x14ac:dyDescent="0.35">
      <c r="A2382" s="8"/>
      <c r="B2382" s="3">
        <v>13</v>
      </c>
      <c r="C2382" s="9">
        <v>87156</v>
      </c>
      <c r="D2382" s="106" t="s">
        <v>2901</v>
      </c>
      <c r="E2382" s="131"/>
      <c r="F2382" s="4" t="s">
        <v>2889</v>
      </c>
      <c r="G2382" s="12">
        <v>144450</v>
      </c>
      <c r="H2382" s="12">
        <v>27445.5</v>
      </c>
      <c r="I2382" s="24">
        <v>171895.5</v>
      </c>
      <c r="J2382" s="21">
        <v>147000</v>
      </c>
      <c r="K2382" s="21">
        <f t="shared" si="821"/>
        <v>27930</v>
      </c>
      <c r="L2382" s="29">
        <f t="shared" si="822"/>
        <v>174930</v>
      </c>
      <c r="M2382" s="21">
        <v>135000</v>
      </c>
      <c r="N2382" s="21">
        <f t="shared" si="823"/>
        <v>25650</v>
      </c>
      <c r="O2382" s="32">
        <f t="shared" si="824"/>
        <v>160650</v>
      </c>
      <c r="P2382" s="12">
        <v>150228</v>
      </c>
      <c r="Q2382" s="12">
        <v>28543.32</v>
      </c>
      <c r="R2382" s="12">
        <v>178771.32</v>
      </c>
      <c r="S2382" s="32"/>
      <c r="T2382" s="33">
        <f t="shared" si="826"/>
        <v>160650</v>
      </c>
      <c r="U2382" s="33">
        <f t="shared" si="806"/>
        <v>169158.5</v>
      </c>
      <c r="V2382" s="33">
        <f t="shared" si="807"/>
        <v>171895.5</v>
      </c>
      <c r="W2382" s="34">
        <f t="shared" si="808"/>
        <v>169045.33011674575</v>
      </c>
      <c r="X2382" s="34">
        <f t="shared" si="809"/>
        <v>168930.59566787005</v>
      </c>
      <c r="Y2382" s="34">
        <f t="shared" si="827"/>
        <v>166272.75</v>
      </c>
      <c r="Z2382" s="34">
        <f t="shared" si="828"/>
        <v>164790.29783393501</v>
      </c>
      <c r="AA2382" s="34">
        <f t="shared" si="810"/>
        <v>7523.1626826754182</v>
      </c>
      <c r="AB2382" s="49">
        <f t="shared" si="829"/>
        <v>4.4474044654424214E-2</v>
      </c>
      <c r="AC2382" s="46">
        <f t="shared" si="825"/>
        <v>160650</v>
      </c>
      <c r="AD2382" s="51" t="s">
        <v>4739</v>
      </c>
    </row>
    <row r="2383" spans="1:30" ht="29.5" customHeight="1" x14ac:dyDescent="0.35">
      <c r="A2383" s="8"/>
      <c r="B2383" s="3">
        <v>14</v>
      </c>
      <c r="C2383" s="9">
        <v>87156</v>
      </c>
      <c r="D2383" s="106" t="s">
        <v>2902</v>
      </c>
      <c r="E2383" s="131"/>
      <c r="F2383" s="4" t="s">
        <v>2889</v>
      </c>
      <c r="G2383" s="12">
        <v>130540.00000000001</v>
      </c>
      <c r="H2383" s="12">
        <v>24802.600000000002</v>
      </c>
      <c r="I2383" s="24">
        <v>155342.6</v>
      </c>
      <c r="J2383" s="21">
        <v>134000</v>
      </c>
      <c r="K2383" s="21">
        <f t="shared" si="821"/>
        <v>25460</v>
      </c>
      <c r="L2383" s="29">
        <f t="shared" si="822"/>
        <v>159460</v>
      </c>
      <c r="M2383" s="21">
        <v>122000</v>
      </c>
      <c r="N2383" s="21">
        <f t="shared" si="823"/>
        <v>23180</v>
      </c>
      <c r="O2383" s="32">
        <f t="shared" si="824"/>
        <v>145180</v>
      </c>
      <c r="P2383" s="12">
        <v>138372.40000000002</v>
      </c>
      <c r="Q2383" s="12">
        <v>26290.756000000005</v>
      </c>
      <c r="R2383" s="12">
        <v>164663.15600000002</v>
      </c>
      <c r="S2383" s="32"/>
      <c r="T2383" s="33">
        <f t="shared" si="826"/>
        <v>145180</v>
      </c>
      <c r="U2383" s="33">
        <f t="shared" si="806"/>
        <v>153327.53333333333</v>
      </c>
      <c r="V2383" s="33">
        <f t="shared" si="807"/>
        <v>155342.6</v>
      </c>
      <c r="W2383" s="34">
        <f t="shared" si="808"/>
        <v>153208.56347293101</v>
      </c>
      <c r="X2383" s="34">
        <f t="shared" si="809"/>
        <v>153088.16728770346</v>
      </c>
      <c r="Y2383" s="34">
        <f t="shared" si="827"/>
        <v>150261.29999999999</v>
      </c>
      <c r="Z2383" s="34">
        <f t="shared" si="828"/>
        <v>149134.08364385174</v>
      </c>
      <c r="AA2383" s="34">
        <f t="shared" si="810"/>
        <v>7350.1680425234736</v>
      </c>
      <c r="AB2383" s="49">
        <f t="shared" si="829"/>
        <v>4.793769183349636E-2</v>
      </c>
      <c r="AC2383" s="46">
        <f t="shared" si="825"/>
        <v>145180</v>
      </c>
      <c r="AD2383" s="51" t="s">
        <v>4739</v>
      </c>
    </row>
    <row r="2384" spans="1:30" ht="29.5" customHeight="1" x14ac:dyDescent="0.35">
      <c r="A2384" s="8"/>
      <c r="B2384" s="3">
        <v>15</v>
      </c>
      <c r="C2384" s="9">
        <v>87156</v>
      </c>
      <c r="D2384" s="106" t="s">
        <v>2903</v>
      </c>
      <c r="E2384" s="131"/>
      <c r="F2384" s="4" t="s">
        <v>2889</v>
      </c>
      <c r="G2384" s="12">
        <v>148730.00000000003</v>
      </c>
      <c r="H2384" s="12">
        <v>28258.700000000004</v>
      </c>
      <c r="I2384" s="24">
        <v>176988.70000000004</v>
      </c>
      <c r="J2384" s="21">
        <v>150000</v>
      </c>
      <c r="K2384" s="21">
        <f t="shared" si="821"/>
        <v>28500</v>
      </c>
      <c r="L2384" s="29">
        <f t="shared" si="822"/>
        <v>178500</v>
      </c>
      <c r="M2384" s="21">
        <v>139000</v>
      </c>
      <c r="N2384" s="21">
        <f t="shared" si="823"/>
        <v>26410</v>
      </c>
      <c r="O2384" s="32">
        <f t="shared" si="824"/>
        <v>165410</v>
      </c>
      <c r="P2384" s="12">
        <v>154679.20000000001</v>
      </c>
      <c r="Q2384" s="12">
        <v>29389.048000000003</v>
      </c>
      <c r="R2384" s="12">
        <v>184068.24800000002</v>
      </c>
      <c r="S2384" s="32"/>
      <c r="T2384" s="33">
        <f t="shared" si="826"/>
        <v>165410</v>
      </c>
      <c r="U2384" s="33">
        <f t="shared" si="806"/>
        <v>173632.90000000002</v>
      </c>
      <c r="V2384" s="33">
        <f t="shared" si="807"/>
        <v>176988.70000000004</v>
      </c>
      <c r="W2384" s="34">
        <f t="shared" si="808"/>
        <v>173532.90635652083</v>
      </c>
      <c r="X2384" s="34">
        <f t="shared" si="809"/>
        <v>173431.42869586049</v>
      </c>
      <c r="Y2384" s="34">
        <f t="shared" si="827"/>
        <v>171199.35000000003</v>
      </c>
      <c r="Z2384" s="34">
        <f t="shared" si="828"/>
        <v>169420.71434793025</v>
      </c>
      <c r="AA2384" s="34">
        <f t="shared" si="810"/>
        <v>7161.2198842096823</v>
      </c>
      <c r="AB2384" s="49">
        <f t="shared" si="829"/>
        <v>4.1243450315059424E-2</v>
      </c>
      <c r="AC2384" s="46">
        <f t="shared" si="825"/>
        <v>165410</v>
      </c>
      <c r="AD2384" s="51" t="s">
        <v>4739</v>
      </c>
    </row>
    <row r="2385" spans="1:30" ht="29.5" customHeight="1" x14ac:dyDescent="0.35">
      <c r="A2385" s="8"/>
      <c r="B2385" s="3">
        <v>16</v>
      </c>
      <c r="C2385" s="9">
        <v>87156</v>
      </c>
      <c r="D2385" s="106" t="s">
        <v>2904</v>
      </c>
      <c r="E2385" s="131"/>
      <c r="F2385" s="4" t="s">
        <v>2889</v>
      </c>
      <c r="G2385" s="12">
        <v>149800</v>
      </c>
      <c r="H2385" s="12">
        <v>28462</v>
      </c>
      <c r="I2385" s="24">
        <v>178262</v>
      </c>
      <c r="J2385" s="21">
        <v>152000</v>
      </c>
      <c r="K2385" s="21">
        <f t="shared" si="821"/>
        <v>28880</v>
      </c>
      <c r="L2385" s="29">
        <f t="shared" si="822"/>
        <v>180880</v>
      </c>
      <c r="M2385" s="21">
        <v>140000</v>
      </c>
      <c r="N2385" s="21">
        <f t="shared" si="823"/>
        <v>26600</v>
      </c>
      <c r="O2385" s="32">
        <f t="shared" si="824"/>
        <v>166600</v>
      </c>
      <c r="P2385" s="12">
        <v>154294</v>
      </c>
      <c r="Q2385" s="12">
        <v>29315.86</v>
      </c>
      <c r="R2385" s="12">
        <v>183609.86</v>
      </c>
      <c r="S2385" s="32"/>
      <c r="T2385" s="33">
        <f t="shared" si="826"/>
        <v>166600</v>
      </c>
      <c r="U2385" s="33">
        <f t="shared" si="806"/>
        <v>175247.33333333334</v>
      </c>
      <c r="V2385" s="33">
        <f t="shared" si="807"/>
        <v>178262</v>
      </c>
      <c r="W2385" s="34">
        <f t="shared" si="808"/>
        <v>175135.73677221956</v>
      </c>
      <c r="X2385" s="34">
        <f t="shared" si="809"/>
        <v>175022.54758418741</v>
      </c>
      <c r="Y2385" s="34">
        <f t="shared" si="827"/>
        <v>172431</v>
      </c>
      <c r="Z2385" s="34">
        <f t="shared" si="828"/>
        <v>170811.27379209371</v>
      </c>
      <c r="AA2385" s="34">
        <f t="shared" si="810"/>
        <v>7602.3523552472443</v>
      </c>
      <c r="AB2385" s="49">
        <f t="shared" si="829"/>
        <v>4.3380702066301971E-2</v>
      </c>
      <c r="AC2385" s="46">
        <f t="shared" si="825"/>
        <v>166600</v>
      </c>
      <c r="AD2385" s="51" t="s">
        <v>4739</v>
      </c>
    </row>
    <row r="2386" spans="1:30" ht="29.5" customHeight="1" x14ac:dyDescent="0.35">
      <c r="A2386" s="8"/>
      <c r="B2386" s="3">
        <v>17</v>
      </c>
      <c r="C2386" s="9">
        <v>87156</v>
      </c>
      <c r="D2386" s="106" t="s">
        <v>2905</v>
      </c>
      <c r="E2386" s="131"/>
      <c r="F2386" s="4" t="s">
        <v>2889</v>
      </c>
      <c r="G2386" s="12">
        <v>156220.00000000003</v>
      </c>
      <c r="H2386" s="12">
        <v>29681.800000000007</v>
      </c>
      <c r="I2386" s="24">
        <v>185901.80000000005</v>
      </c>
      <c r="J2386" s="21">
        <v>157000</v>
      </c>
      <c r="K2386" s="21">
        <f t="shared" si="821"/>
        <v>29830</v>
      </c>
      <c r="L2386" s="29">
        <f t="shared" si="822"/>
        <v>186830</v>
      </c>
      <c r="M2386" s="21">
        <v>146000</v>
      </c>
      <c r="N2386" s="21">
        <f t="shared" si="823"/>
        <v>27740</v>
      </c>
      <c r="O2386" s="32">
        <f t="shared" si="824"/>
        <v>173740</v>
      </c>
      <c r="P2386" s="12">
        <v>162468.80000000005</v>
      </c>
      <c r="Q2386" s="12">
        <v>30869.072000000007</v>
      </c>
      <c r="R2386" s="12">
        <v>193337.87200000006</v>
      </c>
      <c r="S2386" s="32"/>
      <c r="T2386" s="33">
        <f t="shared" si="826"/>
        <v>173740</v>
      </c>
      <c r="U2386" s="33">
        <f t="shared" ref="U2386:U2449" si="830">AVERAGE(I2386,L2386,O2386)</f>
        <v>182157.26666666669</v>
      </c>
      <c r="V2386" s="33">
        <f t="shared" ref="V2386:V2449" si="831">MEDIAN(I2386,L2386,O2386)</f>
        <v>185901.80000000005</v>
      </c>
      <c r="W2386" s="34">
        <f t="shared" ref="W2386:W2449" si="832">GEOMEAN(I2386,L2386,O2386)</f>
        <v>182058.10108633662</v>
      </c>
      <c r="X2386" s="34">
        <f t="shared" ref="X2386:X2449" si="833">HARMEAN(I2386,L2386,O2386)</f>
        <v>181957.45682758049</v>
      </c>
      <c r="Y2386" s="34">
        <f t="shared" si="827"/>
        <v>179820.90000000002</v>
      </c>
      <c r="Z2386" s="34">
        <f t="shared" si="828"/>
        <v>177848.72841379023</v>
      </c>
      <c r="AA2386" s="34">
        <f t="shared" ref="AA2386:AA2449" si="834">STDEV(I2386,L2386,O2386)</f>
        <v>7304.3255960652186</v>
      </c>
      <c r="AB2386" s="49">
        <f t="shared" si="829"/>
        <v>4.0099007466068065E-2</v>
      </c>
      <c r="AC2386" s="46">
        <f t="shared" si="825"/>
        <v>173740</v>
      </c>
      <c r="AD2386" s="51" t="s">
        <v>4739</v>
      </c>
    </row>
    <row r="2387" spans="1:30" ht="29.5" customHeight="1" x14ac:dyDescent="0.35">
      <c r="A2387" s="8"/>
      <c r="B2387" s="3">
        <v>18</v>
      </c>
      <c r="C2387" s="9">
        <v>87156</v>
      </c>
      <c r="D2387" s="106" t="s">
        <v>2906</v>
      </c>
      <c r="E2387" s="131"/>
      <c r="F2387" s="4" t="s">
        <v>2889</v>
      </c>
      <c r="G2387" s="12">
        <v>169060.00000000003</v>
      </c>
      <c r="H2387" s="12">
        <v>32121.400000000005</v>
      </c>
      <c r="I2387" s="24">
        <v>201181.40000000002</v>
      </c>
      <c r="J2387" s="21">
        <v>172000</v>
      </c>
      <c r="K2387" s="21">
        <f t="shared" si="821"/>
        <v>32680</v>
      </c>
      <c r="L2387" s="29">
        <f t="shared" si="822"/>
        <v>204680</v>
      </c>
      <c r="M2387" s="21">
        <v>158000</v>
      </c>
      <c r="N2387" s="21">
        <f t="shared" si="823"/>
        <v>30020</v>
      </c>
      <c r="O2387" s="32">
        <f t="shared" si="824"/>
        <v>188020</v>
      </c>
      <c r="P2387" s="12">
        <v>177513.00000000003</v>
      </c>
      <c r="Q2387" s="12">
        <v>33727.470000000008</v>
      </c>
      <c r="R2387" s="12">
        <v>211240.47000000003</v>
      </c>
      <c r="S2387" s="32"/>
      <c r="T2387" s="33">
        <f t="shared" si="826"/>
        <v>188020</v>
      </c>
      <c r="U2387" s="33">
        <f t="shared" si="830"/>
        <v>197960.46666666667</v>
      </c>
      <c r="V2387" s="33">
        <f t="shared" si="831"/>
        <v>201181.40000000002</v>
      </c>
      <c r="W2387" s="34">
        <f t="shared" si="832"/>
        <v>197828.60758447996</v>
      </c>
      <c r="X2387" s="34">
        <f t="shared" si="833"/>
        <v>197694.91982479527</v>
      </c>
      <c r="Y2387" s="34">
        <f t="shared" si="827"/>
        <v>194600.7</v>
      </c>
      <c r="Z2387" s="34">
        <f t="shared" si="828"/>
        <v>192857.45991239764</v>
      </c>
      <c r="AA2387" s="34">
        <f t="shared" si="834"/>
        <v>8784.6291130208465</v>
      </c>
      <c r="AB2387" s="49">
        <f t="shared" si="829"/>
        <v>4.4375673895600265E-2</v>
      </c>
      <c r="AC2387" s="46">
        <f t="shared" si="825"/>
        <v>188020</v>
      </c>
      <c r="AD2387" s="51" t="s">
        <v>4739</v>
      </c>
    </row>
    <row r="2388" spans="1:30" ht="29.5" customHeight="1" x14ac:dyDescent="0.35">
      <c r="A2388" s="8"/>
      <c r="B2388" s="3">
        <v>19</v>
      </c>
      <c r="C2388" s="9">
        <v>87156</v>
      </c>
      <c r="D2388" s="106" t="s">
        <v>2907</v>
      </c>
      <c r="E2388" s="131"/>
      <c r="F2388" s="4" t="s">
        <v>2889</v>
      </c>
      <c r="G2388" s="12">
        <v>142310.00000000003</v>
      </c>
      <c r="H2388" s="12">
        <v>27038.900000000005</v>
      </c>
      <c r="I2388" s="24">
        <v>169348.90000000002</v>
      </c>
      <c r="J2388" s="21">
        <v>146000</v>
      </c>
      <c r="K2388" s="21">
        <f t="shared" si="821"/>
        <v>27740</v>
      </c>
      <c r="L2388" s="29">
        <f t="shared" si="822"/>
        <v>173740</v>
      </c>
      <c r="M2388" s="21">
        <v>133000</v>
      </c>
      <c r="N2388" s="21">
        <f t="shared" si="823"/>
        <v>25270</v>
      </c>
      <c r="O2388" s="32">
        <f t="shared" si="824"/>
        <v>158270</v>
      </c>
      <c r="P2388" s="12">
        <v>149425.50000000003</v>
      </c>
      <c r="Q2388" s="12">
        <v>28390.845000000005</v>
      </c>
      <c r="R2388" s="12">
        <v>177816.34500000003</v>
      </c>
      <c r="S2388" s="32"/>
      <c r="T2388" s="33">
        <f t="shared" si="826"/>
        <v>158270</v>
      </c>
      <c r="U2388" s="33">
        <f t="shared" si="830"/>
        <v>167119.63333333333</v>
      </c>
      <c r="V2388" s="33">
        <f t="shared" si="831"/>
        <v>169348.90000000002</v>
      </c>
      <c r="W2388" s="34">
        <f t="shared" si="832"/>
        <v>166991.20549641928</v>
      </c>
      <c r="X2388" s="34">
        <f t="shared" si="833"/>
        <v>166861.22016511823</v>
      </c>
      <c r="Y2388" s="34">
        <f t="shared" si="827"/>
        <v>163809.45000000001</v>
      </c>
      <c r="Z2388" s="34">
        <f t="shared" si="828"/>
        <v>162565.61008255911</v>
      </c>
      <c r="AA2388" s="34">
        <f t="shared" si="834"/>
        <v>7972.2924810454233</v>
      </c>
      <c r="AB2388" s="49">
        <f t="shared" si="829"/>
        <v>4.7704104670598789E-2</v>
      </c>
      <c r="AC2388" s="46">
        <f t="shared" si="825"/>
        <v>158270</v>
      </c>
      <c r="AD2388" s="51" t="s">
        <v>4739</v>
      </c>
    </row>
    <row r="2389" spans="1:30" ht="29.5" customHeight="1" x14ac:dyDescent="0.35">
      <c r="A2389" s="8"/>
      <c r="B2389" s="3">
        <v>20</v>
      </c>
      <c r="C2389" s="9">
        <v>87156</v>
      </c>
      <c r="D2389" s="106" t="s">
        <v>2908</v>
      </c>
      <c r="E2389" s="131"/>
      <c r="F2389" s="4" t="s">
        <v>2889</v>
      </c>
      <c r="G2389" s="12">
        <v>120910</v>
      </c>
      <c r="H2389" s="12">
        <v>22972.9</v>
      </c>
      <c r="I2389" s="24">
        <v>143882.9</v>
      </c>
      <c r="J2389" s="21">
        <v>122000</v>
      </c>
      <c r="K2389" s="21">
        <f t="shared" si="821"/>
        <v>23180</v>
      </c>
      <c r="L2389" s="29">
        <f t="shared" si="822"/>
        <v>145180</v>
      </c>
      <c r="M2389" s="21">
        <v>113000</v>
      </c>
      <c r="N2389" s="21">
        <f t="shared" si="823"/>
        <v>21470</v>
      </c>
      <c r="O2389" s="32">
        <f t="shared" si="824"/>
        <v>134470</v>
      </c>
      <c r="P2389" s="12">
        <v>125746.4</v>
      </c>
      <c r="Q2389" s="12">
        <v>23891.815999999999</v>
      </c>
      <c r="R2389" s="12">
        <v>149638.21599999999</v>
      </c>
      <c r="S2389" s="32"/>
      <c r="T2389" s="33">
        <f t="shared" si="826"/>
        <v>134470</v>
      </c>
      <c r="U2389" s="33">
        <f t="shared" si="830"/>
        <v>141177.63333333333</v>
      </c>
      <c r="V2389" s="33">
        <f t="shared" si="831"/>
        <v>143882.9</v>
      </c>
      <c r="W2389" s="34">
        <f t="shared" si="832"/>
        <v>141095.70476623537</v>
      </c>
      <c r="X2389" s="34">
        <f t="shared" si="833"/>
        <v>141012.56232427363</v>
      </c>
      <c r="Y2389" s="34">
        <f t="shared" si="827"/>
        <v>139176.45000000001</v>
      </c>
      <c r="Z2389" s="34">
        <f t="shared" si="828"/>
        <v>137741.28116213682</v>
      </c>
      <c r="AA2389" s="34">
        <f t="shared" si="834"/>
        <v>5845.0727799860042</v>
      </c>
      <c r="AB2389" s="49">
        <f t="shared" si="829"/>
        <v>4.1402257864638171E-2</v>
      </c>
      <c r="AC2389" s="46">
        <f t="shared" si="825"/>
        <v>134470</v>
      </c>
      <c r="AD2389" s="51" t="s">
        <v>4739</v>
      </c>
    </row>
    <row r="2390" spans="1:30" ht="29.5" customHeight="1" x14ac:dyDescent="0.35">
      <c r="A2390" s="8"/>
      <c r="B2390" s="3">
        <v>21</v>
      </c>
      <c r="C2390" s="9">
        <v>87156</v>
      </c>
      <c r="D2390" s="106" t="s">
        <v>2909</v>
      </c>
      <c r="E2390" s="131"/>
      <c r="F2390" s="4" t="s">
        <v>2889</v>
      </c>
      <c r="G2390" s="12">
        <v>150870.00000000003</v>
      </c>
      <c r="H2390" s="12">
        <v>28665.300000000007</v>
      </c>
      <c r="I2390" s="24">
        <v>179535.30000000005</v>
      </c>
      <c r="J2390" s="21">
        <v>152000</v>
      </c>
      <c r="K2390" s="21">
        <f t="shared" si="821"/>
        <v>28880</v>
      </c>
      <c r="L2390" s="29">
        <f t="shared" si="822"/>
        <v>180880</v>
      </c>
      <c r="M2390" s="21">
        <v>141000</v>
      </c>
      <c r="N2390" s="21">
        <f t="shared" si="823"/>
        <v>26790</v>
      </c>
      <c r="O2390" s="32">
        <f t="shared" si="824"/>
        <v>167790</v>
      </c>
      <c r="P2390" s="12">
        <v>156904.80000000002</v>
      </c>
      <c r="Q2390" s="12">
        <v>29811.912000000004</v>
      </c>
      <c r="R2390" s="12">
        <v>186716.71200000003</v>
      </c>
      <c r="S2390" s="32"/>
      <c r="T2390" s="33">
        <f t="shared" si="826"/>
        <v>167790</v>
      </c>
      <c r="U2390" s="33">
        <f t="shared" si="830"/>
        <v>176068.43333333335</v>
      </c>
      <c r="V2390" s="33">
        <f t="shared" si="831"/>
        <v>179535.30000000005</v>
      </c>
      <c r="W2390" s="34">
        <f t="shared" si="832"/>
        <v>175968.72677694022</v>
      </c>
      <c r="X2390" s="34">
        <f t="shared" si="833"/>
        <v>175867.53625056392</v>
      </c>
      <c r="Y2390" s="34">
        <f t="shared" si="827"/>
        <v>173662.65000000002</v>
      </c>
      <c r="Z2390" s="34">
        <f t="shared" si="828"/>
        <v>171828.76812528196</v>
      </c>
      <c r="AA2390" s="34">
        <f t="shared" si="834"/>
        <v>7200.7915095032085</v>
      </c>
      <c r="AB2390" s="49">
        <f t="shared" si="829"/>
        <v>4.0897686048416447E-2</v>
      </c>
      <c r="AC2390" s="46">
        <f t="shared" si="825"/>
        <v>167790</v>
      </c>
      <c r="AD2390" s="51" t="s">
        <v>4739</v>
      </c>
    </row>
    <row r="2391" spans="1:30" ht="29.5" customHeight="1" x14ac:dyDescent="0.35">
      <c r="A2391" s="8"/>
      <c r="B2391" s="3">
        <v>22</v>
      </c>
      <c r="C2391" s="9">
        <v>87156</v>
      </c>
      <c r="D2391" s="106" t="s">
        <v>2910</v>
      </c>
      <c r="E2391" s="131"/>
      <c r="F2391" s="4" t="s">
        <v>2889</v>
      </c>
      <c r="G2391" s="12">
        <v>142310.00000000003</v>
      </c>
      <c r="H2391" s="12">
        <v>27038.900000000005</v>
      </c>
      <c r="I2391" s="24">
        <v>169348.90000000002</v>
      </c>
      <c r="J2391" s="21">
        <v>143000</v>
      </c>
      <c r="K2391" s="21">
        <f t="shared" si="821"/>
        <v>27170</v>
      </c>
      <c r="L2391" s="29">
        <f t="shared" si="822"/>
        <v>170170</v>
      </c>
      <c r="M2391" s="21">
        <v>133000</v>
      </c>
      <c r="N2391" s="21">
        <f t="shared" si="823"/>
        <v>25270</v>
      </c>
      <c r="O2391" s="32">
        <f t="shared" si="824"/>
        <v>158270</v>
      </c>
      <c r="P2391" s="12">
        <v>150848.60000000003</v>
      </c>
      <c r="Q2391" s="12">
        <v>28661.234000000008</v>
      </c>
      <c r="R2391" s="12">
        <v>179509.83400000003</v>
      </c>
      <c r="S2391" s="32"/>
      <c r="T2391" s="33">
        <f t="shared" si="826"/>
        <v>158270</v>
      </c>
      <c r="U2391" s="33">
        <f t="shared" si="830"/>
        <v>165929.63333333333</v>
      </c>
      <c r="V2391" s="33">
        <f t="shared" si="831"/>
        <v>169348.90000000002</v>
      </c>
      <c r="W2391" s="34">
        <f t="shared" si="832"/>
        <v>165839.50536441727</v>
      </c>
      <c r="X2391" s="34">
        <f t="shared" si="833"/>
        <v>165748.03362839937</v>
      </c>
      <c r="Y2391" s="34">
        <f t="shared" si="827"/>
        <v>163809.45000000001</v>
      </c>
      <c r="Z2391" s="34">
        <f t="shared" si="828"/>
        <v>162009.01681419968</v>
      </c>
      <c r="AA2391" s="34">
        <f t="shared" si="834"/>
        <v>6646.1295806908111</v>
      </c>
      <c r="AB2391" s="49">
        <f t="shared" si="829"/>
        <v>4.0053903857784762E-2</v>
      </c>
      <c r="AC2391" s="46">
        <f t="shared" si="825"/>
        <v>158270</v>
      </c>
      <c r="AD2391" s="51" t="s">
        <v>4739</v>
      </c>
    </row>
    <row r="2392" spans="1:30" ht="29.5" customHeight="1" x14ac:dyDescent="0.35">
      <c r="A2392" s="8"/>
      <c r="B2392" s="3">
        <v>23</v>
      </c>
      <c r="C2392" s="9">
        <v>87156</v>
      </c>
      <c r="D2392" s="106" t="s">
        <v>2911</v>
      </c>
      <c r="E2392" s="131"/>
      <c r="F2392" s="4" t="s">
        <v>2889</v>
      </c>
      <c r="G2392" s="12">
        <v>134820.00000000003</v>
      </c>
      <c r="H2392" s="12">
        <v>25615.800000000007</v>
      </c>
      <c r="I2392" s="24">
        <v>160435.80000000005</v>
      </c>
      <c r="J2392" s="21">
        <v>138000</v>
      </c>
      <c r="K2392" s="21">
        <f t="shared" si="821"/>
        <v>26220</v>
      </c>
      <c r="L2392" s="29">
        <f t="shared" si="822"/>
        <v>164220</v>
      </c>
      <c r="M2392" s="21">
        <v>126000</v>
      </c>
      <c r="N2392" s="21">
        <f t="shared" si="823"/>
        <v>23940</v>
      </c>
      <c r="O2392" s="32">
        <f t="shared" si="824"/>
        <v>149940</v>
      </c>
      <c r="P2392" s="12">
        <v>141561.00000000003</v>
      </c>
      <c r="Q2392" s="12">
        <v>26896.590000000007</v>
      </c>
      <c r="R2392" s="12">
        <v>168457.59000000003</v>
      </c>
      <c r="S2392" s="32"/>
      <c r="T2392" s="33">
        <f t="shared" si="826"/>
        <v>149940</v>
      </c>
      <c r="U2392" s="33">
        <f t="shared" si="830"/>
        <v>158198.6</v>
      </c>
      <c r="V2392" s="33">
        <f t="shared" si="831"/>
        <v>160435.80000000005</v>
      </c>
      <c r="W2392" s="34">
        <f t="shared" si="832"/>
        <v>158081.70552934706</v>
      </c>
      <c r="X2392" s="34">
        <f t="shared" si="833"/>
        <v>157963.33047945207</v>
      </c>
      <c r="Y2392" s="34">
        <f t="shared" si="827"/>
        <v>155187.90000000002</v>
      </c>
      <c r="Z2392" s="34">
        <f t="shared" si="828"/>
        <v>153951.66523972602</v>
      </c>
      <c r="AA2392" s="34">
        <f t="shared" si="834"/>
        <v>7398.2023411096361</v>
      </c>
      <c r="AB2392" s="49">
        <f t="shared" si="829"/>
        <v>4.6765283264893848E-2</v>
      </c>
      <c r="AC2392" s="46">
        <f t="shared" si="825"/>
        <v>149940</v>
      </c>
      <c r="AD2392" s="51" t="s">
        <v>4739</v>
      </c>
    </row>
    <row r="2393" spans="1:30" ht="29.5" customHeight="1" x14ac:dyDescent="0.35">
      <c r="A2393" s="8"/>
      <c r="B2393" s="3">
        <v>24</v>
      </c>
      <c r="C2393" s="9">
        <v>87156</v>
      </c>
      <c r="D2393" s="106" t="s">
        <v>2912</v>
      </c>
      <c r="E2393" s="131"/>
      <c r="F2393" s="4" t="s">
        <v>2889</v>
      </c>
      <c r="G2393" s="12">
        <v>142310.00000000003</v>
      </c>
      <c r="H2393" s="12">
        <v>27038.900000000005</v>
      </c>
      <c r="I2393" s="24">
        <v>169348.90000000002</v>
      </c>
      <c r="J2393" s="21">
        <v>146000</v>
      </c>
      <c r="K2393" s="21">
        <f t="shared" si="821"/>
        <v>27740</v>
      </c>
      <c r="L2393" s="29">
        <f t="shared" si="822"/>
        <v>173740</v>
      </c>
      <c r="M2393" s="21">
        <v>133000</v>
      </c>
      <c r="N2393" s="21">
        <f t="shared" si="823"/>
        <v>25270</v>
      </c>
      <c r="O2393" s="32">
        <f t="shared" si="824"/>
        <v>158270</v>
      </c>
      <c r="P2393" s="12">
        <v>149425.50000000003</v>
      </c>
      <c r="Q2393" s="12">
        <v>28390.845000000005</v>
      </c>
      <c r="R2393" s="12">
        <v>177816.34500000003</v>
      </c>
      <c r="S2393" s="32"/>
      <c r="T2393" s="33">
        <f t="shared" si="826"/>
        <v>158270</v>
      </c>
      <c r="U2393" s="33">
        <f t="shared" si="830"/>
        <v>167119.63333333333</v>
      </c>
      <c r="V2393" s="33">
        <f t="shared" si="831"/>
        <v>169348.90000000002</v>
      </c>
      <c r="W2393" s="34">
        <f t="shared" si="832"/>
        <v>166991.20549641928</v>
      </c>
      <c r="X2393" s="34">
        <f t="shared" si="833"/>
        <v>166861.22016511823</v>
      </c>
      <c r="Y2393" s="34">
        <f t="shared" si="827"/>
        <v>163809.45000000001</v>
      </c>
      <c r="Z2393" s="34">
        <f t="shared" si="828"/>
        <v>162565.61008255911</v>
      </c>
      <c r="AA2393" s="34">
        <f t="shared" si="834"/>
        <v>7972.2924810454233</v>
      </c>
      <c r="AB2393" s="49">
        <f t="shared" si="829"/>
        <v>4.7704104670598789E-2</v>
      </c>
      <c r="AC2393" s="46">
        <f t="shared" si="825"/>
        <v>158270</v>
      </c>
      <c r="AD2393" s="51" t="s">
        <v>4739</v>
      </c>
    </row>
    <row r="2394" spans="1:30" ht="29.5" customHeight="1" x14ac:dyDescent="0.35">
      <c r="A2394" s="8"/>
      <c r="B2394" s="3">
        <v>25</v>
      </c>
      <c r="C2394" s="9">
        <v>87156</v>
      </c>
      <c r="D2394" s="106" t="s">
        <v>2913</v>
      </c>
      <c r="E2394" s="131"/>
      <c r="F2394" s="4" t="s">
        <v>2889</v>
      </c>
      <c r="G2394" s="12">
        <v>124120.00000000001</v>
      </c>
      <c r="H2394" s="12">
        <v>23582.800000000003</v>
      </c>
      <c r="I2394" s="24">
        <v>147702.80000000002</v>
      </c>
      <c r="J2394" s="21">
        <v>125000</v>
      </c>
      <c r="K2394" s="21">
        <f t="shared" si="821"/>
        <v>23750</v>
      </c>
      <c r="L2394" s="29">
        <f t="shared" si="822"/>
        <v>148750</v>
      </c>
      <c r="M2394" s="21">
        <v>116000</v>
      </c>
      <c r="N2394" s="21">
        <f t="shared" si="823"/>
        <v>22040</v>
      </c>
      <c r="O2394" s="32">
        <f t="shared" si="824"/>
        <v>138040</v>
      </c>
      <c r="P2394" s="12">
        <v>127843.60000000002</v>
      </c>
      <c r="Q2394" s="12">
        <v>24290.284000000003</v>
      </c>
      <c r="R2394" s="12">
        <v>152133.88400000002</v>
      </c>
      <c r="S2394" s="32"/>
      <c r="T2394" s="33">
        <f t="shared" si="826"/>
        <v>138040</v>
      </c>
      <c r="U2394" s="33">
        <f t="shared" si="830"/>
        <v>144830.93333333335</v>
      </c>
      <c r="V2394" s="33">
        <f t="shared" si="831"/>
        <v>147702.80000000002</v>
      </c>
      <c r="W2394" s="34">
        <f t="shared" si="832"/>
        <v>144749.43740608587</v>
      </c>
      <c r="X2394" s="34">
        <f t="shared" si="833"/>
        <v>144666.72760989371</v>
      </c>
      <c r="Y2394" s="34">
        <f t="shared" si="827"/>
        <v>142871.40000000002</v>
      </c>
      <c r="Z2394" s="34">
        <f t="shared" si="828"/>
        <v>141353.36380494686</v>
      </c>
      <c r="AA2394" s="34">
        <f t="shared" si="834"/>
        <v>5904.3830002239347</v>
      </c>
      <c r="AB2394" s="49">
        <f t="shared" si="829"/>
        <v>4.0767416630774551E-2</v>
      </c>
      <c r="AC2394" s="46">
        <f t="shared" si="825"/>
        <v>138040</v>
      </c>
      <c r="AD2394" s="51" t="s">
        <v>4739</v>
      </c>
    </row>
    <row r="2395" spans="1:30" ht="29.5" customHeight="1" x14ac:dyDescent="0.35">
      <c r="A2395" s="8"/>
      <c r="B2395" s="3">
        <v>26</v>
      </c>
      <c r="C2395" s="9">
        <v>87156</v>
      </c>
      <c r="D2395" s="106" t="s">
        <v>2914</v>
      </c>
      <c r="E2395" s="131"/>
      <c r="F2395" s="4" t="s">
        <v>2889</v>
      </c>
      <c r="G2395" s="12">
        <v>131610.00000000003</v>
      </c>
      <c r="H2395" s="12">
        <v>25005.900000000005</v>
      </c>
      <c r="I2395" s="24">
        <v>156615.90000000002</v>
      </c>
      <c r="J2395" s="21">
        <v>132000</v>
      </c>
      <c r="K2395" s="21">
        <f t="shared" si="821"/>
        <v>25080</v>
      </c>
      <c r="L2395" s="29">
        <f t="shared" si="822"/>
        <v>157080</v>
      </c>
      <c r="M2395" s="21">
        <v>123000</v>
      </c>
      <c r="N2395" s="21">
        <f t="shared" si="823"/>
        <v>23370</v>
      </c>
      <c r="O2395" s="32">
        <f t="shared" si="824"/>
        <v>146370</v>
      </c>
      <c r="P2395" s="12">
        <v>135558.30000000005</v>
      </c>
      <c r="Q2395" s="12">
        <v>25756.077000000008</v>
      </c>
      <c r="R2395" s="12">
        <v>161314.37700000007</v>
      </c>
      <c r="S2395" s="32"/>
      <c r="T2395" s="33">
        <f t="shared" si="826"/>
        <v>146370</v>
      </c>
      <c r="U2395" s="33">
        <f t="shared" si="830"/>
        <v>153355.30000000002</v>
      </c>
      <c r="V2395" s="33">
        <f t="shared" si="831"/>
        <v>156615.90000000002</v>
      </c>
      <c r="W2395" s="34">
        <f t="shared" si="832"/>
        <v>153274.39314608875</v>
      </c>
      <c r="X2395" s="34">
        <f t="shared" si="833"/>
        <v>153192.2845498333</v>
      </c>
      <c r="Y2395" s="34">
        <f t="shared" si="827"/>
        <v>151492.95000000001</v>
      </c>
      <c r="Z2395" s="34">
        <f t="shared" si="828"/>
        <v>149781.14227491664</v>
      </c>
      <c r="AA2395" s="34">
        <f t="shared" si="834"/>
        <v>6053.8962057504814</v>
      </c>
      <c r="AB2395" s="49">
        <f t="shared" si="829"/>
        <v>3.9476276370953467E-2</v>
      </c>
      <c r="AC2395" s="46">
        <f t="shared" si="825"/>
        <v>146370</v>
      </c>
      <c r="AD2395" s="51" t="s">
        <v>4739</v>
      </c>
    </row>
    <row r="2396" spans="1:30" ht="29.5" customHeight="1" x14ac:dyDescent="0.35">
      <c r="A2396" s="8"/>
      <c r="B2396" s="3">
        <v>27</v>
      </c>
      <c r="C2396" s="9">
        <v>87156</v>
      </c>
      <c r="D2396" s="106" t="s">
        <v>2915</v>
      </c>
      <c r="E2396" s="131"/>
      <c r="F2396" s="4" t="s">
        <v>2889</v>
      </c>
      <c r="G2396" s="12">
        <v>115560</v>
      </c>
      <c r="H2396" s="12">
        <v>21956.400000000001</v>
      </c>
      <c r="I2396" s="24">
        <v>137516.4</v>
      </c>
      <c r="J2396" s="21">
        <v>116000</v>
      </c>
      <c r="K2396" s="21">
        <f t="shared" si="821"/>
        <v>22040</v>
      </c>
      <c r="L2396" s="29">
        <f t="shared" si="822"/>
        <v>138040</v>
      </c>
      <c r="M2396" s="21">
        <v>108000</v>
      </c>
      <c r="N2396" s="21">
        <f t="shared" si="823"/>
        <v>20520</v>
      </c>
      <c r="O2396" s="32">
        <f t="shared" si="824"/>
        <v>128520</v>
      </c>
      <c r="P2396" s="12">
        <v>120182.39999999999</v>
      </c>
      <c r="Q2396" s="12">
        <v>22834.655999999999</v>
      </c>
      <c r="R2396" s="12">
        <v>143017.05599999998</v>
      </c>
      <c r="S2396" s="32"/>
      <c r="T2396" s="33">
        <f t="shared" si="826"/>
        <v>128520</v>
      </c>
      <c r="U2396" s="33">
        <f t="shared" si="830"/>
        <v>134692.13333333333</v>
      </c>
      <c r="V2396" s="33">
        <f t="shared" si="831"/>
        <v>137516.4</v>
      </c>
      <c r="W2396" s="34">
        <f t="shared" si="832"/>
        <v>134620.14500606636</v>
      </c>
      <c r="X2396" s="34">
        <f t="shared" si="833"/>
        <v>134547.0850202429</v>
      </c>
      <c r="Y2396" s="34">
        <f t="shared" si="827"/>
        <v>133018.20000000001</v>
      </c>
      <c r="Z2396" s="34">
        <f t="shared" si="828"/>
        <v>131533.54251012145</v>
      </c>
      <c r="AA2396" s="34">
        <f t="shared" si="834"/>
        <v>5351.6316813971152</v>
      </c>
      <c r="AB2396" s="49">
        <f t="shared" si="829"/>
        <v>3.9732325481496432E-2</v>
      </c>
      <c r="AC2396" s="46">
        <f t="shared" si="825"/>
        <v>128520</v>
      </c>
      <c r="AD2396" s="51" t="s">
        <v>4739</v>
      </c>
    </row>
    <row r="2397" spans="1:30" ht="29.5" customHeight="1" x14ac:dyDescent="0.35">
      <c r="A2397" s="8"/>
      <c r="B2397" s="3">
        <v>28</v>
      </c>
      <c r="C2397" s="9">
        <v>87156</v>
      </c>
      <c r="D2397" s="106" t="s">
        <v>2916</v>
      </c>
      <c r="E2397" s="131"/>
      <c r="F2397" s="4" t="s">
        <v>2889</v>
      </c>
      <c r="G2397" s="12">
        <v>153010.00000000003</v>
      </c>
      <c r="H2397" s="12">
        <v>29071.900000000005</v>
      </c>
      <c r="I2397" s="24">
        <v>182081.90000000002</v>
      </c>
      <c r="J2397" s="21">
        <v>157000</v>
      </c>
      <c r="K2397" s="21">
        <f t="shared" si="821"/>
        <v>29830</v>
      </c>
      <c r="L2397" s="29">
        <f t="shared" si="822"/>
        <v>186830</v>
      </c>
      <c r="M2397" s="21">
        <v>143000</v>
      </c>
      <c r="N2397" s="21">
        <f t="shared" si="823"/>
        <v>27170</v>
      </c>
      <c r="O2397" s="32">
        <f t="shared" si="824"/>
        <v>170170</v>
      </c>
      <c r="P2397" s="12">
        <v>160660.50000000003</v>
      </c>
      <c r="Q2397" s="12">
        <v>30525.495000000006</v>
      </c>
      <c r="R2397" s="12">
        <v>191185.99500000002</v>
      </c>
      <c r="S2397" s="32"/>
      <c r="T2397" s="33">
        <f t="shared" si="826"/>
        <v>170170</v>
      </c>
      <c r="U2397" s="33">
        <f t="shared" si="830"/>
        <v>179693.96666666667</v>
      </c>
      <c r="V2397" s="33">
        <f t="shared" si="831"/>
        <v>182081.90000000002</v>
      </c>
      <c r="W2397" s="34">
        <f t="shared" si="832"/>
        <v>179555.53463600509</v>
      </c>
      <c r="X2397" s="34">
        <f t="shared" si="833"/>
        <v>179415.42866108788</v>
      </c>
      <c r="Y2397" s="34">
        <f t="shared" si="827"/>
        <v>176125.95</v>
      </c>
      <c r="Z2397" s="34">
        <f t="shared" si="828"/>
        <v>174792.71433054394</v>
      </c>
      <c r="AA2397" s="34">
        <f t="shared" si="834"/>
        <v>8582.8648599015814</v>
      </c>
      <c r="AB2397" s="49">
        <f t="shared" si="829"/>
        <v>4.7763789842887962E-2</v>
      </c>
      <c r="AC2397" s="46">
        <f t="shared" si="825"/>
        <v>170170</v>
      </c>
      <c r="AD2397" s="51" t="s">
        <v>4739</v>
      </c>
    </row>
    <row r="2398" spans="1:30" ht="29.5" customHeight="1" x14ac:dyDescent="0.35">
      <c r="A2398" s="8"/>
      <c r="B2398" s="3">
        <v>29</v>
      </c>
      <c r="C2398" s="9">
        <v>87156</v>
      </c>
      <c r="D2398" s="106" t="s">
        <v>2917</v>
      </c>
      <c r="E2398" s="131"/>
      <c r="F2398" s="4" t="s">
        <v>2889</v>
      </c>
      <c r="G2398" s="12">
        <v>134820.00000000003</v>
      </c>
      <c r="H2398" s="12">
        <v>25615.800000000007</v>
      </c>
      <c r="I2398" s="24">
        <v>160435.80000000005</v>
      </c>
      <c r="J2398" s="21">
        <v>136000</v>
      </c>
      <c r="K2398" s="21">
        <f t="shared" si="821"/>
        <v>25840</v>
      </c>
      <c r="L2398" s="29">
        <f t="shared" si="822"/>
        <v>161840</v>
      </c>
      <c r="M2398" s="21">
        <v>126000</v>
      </c>
      <c r="N2398" s="21">
        <f t="shared" si="823"/>
        <v>23940</v>
      </c>
      <c r="O2398" s="32">
        <f t="shared" si="824"/>
        <v>149940</v>
      </c>
      <c r="P2398" s="12">
        <v>140212.80000000002</v>
      </c>
      <c r="Q2398" s="12">
        <v>26640.432000000004</v>
      </c>
      <c r="R2398" s="12">
        <v>166853.23200000002</v>
      </c>
      <c r="S2398" s="32"/>
      <c r="T2398" s="33">
        <f t="shared" si="826"/>
        <v>149940</v>
      </c>
      <c r="U2398" s="33">
        <f t="shared" si="830"/>
        <v>157405.26666666669</v>
      </c>
      <c r="V2398" s="33">
        <f t="shared" si="831"/>
        <v>160435.80000000005</v>
      </c>
      <c r="W2398" s="34">
        <f t="shared" si="832"/>
        <v>157314.30652401588</v>
      </c>
      <c r="X2398" s="34">
        <f t="shared" si="833"/>
        <v>157221.99740596628</v>
      </c>
      <c r="Y2398" s="34">
        <f t="shared" si="827"/>
        <v>155187.90000000002</v>
      </c>
      <c r="Z2398" s="34">
        <f t="shared" si="828"/>
        <v>153580.99870298314</v>
      </c>
      <c r="AA2398" s="34">
        <f t="shared" si="834"/>
        <v>6503.1222665219411</v>
      </c>
      <c r="AB2398" s="49">
        <f t="shared" si="829"/>
        <v>4.1314515100015332E-2</v>
      </c>
      <c r="AC2398" s="46">
        <f t="shared" si="825"/>
        <v>149940</v>
      </c>
      <c r="AD2398" s="51" t="s">
        <v>4739</v>
      </c>
    </row>
    <row r="2399" spans="1:30" ht="29.5" customHeight="1" x14ac:dyDescent="0.35">
      <c r="A2399" s="8"/>
      <c r="B2399" s="3">
        <v>30</v>
      </c>
      <c r="C2399" s="9">
        <v>87156</v>
      </c>
      <c r="D2399" s="106" t="s">
        <v>2918</v>
      </c>
      <c r="E2399" s="131"/>
      <c r="F2399" s="4" t="s">
        <v>2889</v>
      </c>
      <c r="G2399" s="12">
        <v>170130.00000000003</v>
      </c>
      <c r="H2399" s="12">
        <v>32324.700000000004</v>
      </c>
      <c r="I2399" s="24">
        <v>202454.70000000004</v>
      </c>
      <c r="J2399" s="21">
        <v>173000</v>
      </c>
      <c r="K2399" s="21">
        <f t="shared" si="821"/>
        <v>32870</v>
      </c>
      <c r="L2399" s="29">
        <f t="shared" si="822"/>
        <v>205870</v>
      </c>
      <c r="M2399" s="21">
        <v>159000</v>
      </c>
      <c r="N2399" s="21">
        <f t="shared" si="823"/>
        <v>30210</v>
      </c>
      <c r="O2399" s="32">
        <f t="shared" si="824"/>
        <v>189210</v>
      </c>
      <c r="P2399" s="12">
        <v>175233.90000000002</v>
      </c>
      <c r="Q2399" s="12">
        <v>33294.441000000006</v>
      </c>
      <c r="R2399" s="12">
        <v>208528.34100000001</v>
      </c>
      <c r="S2399" s="32"/>
      <c r="T2399" s="33">
        <f t="shared" si="826"/>
        <v>189210</v>
      </c>
      <c r="U2399" s="33">
        <f t="shared" si="830"/>
        <v>199178.23333333337</v>
      </c>
      <c r="V2399" s="33">
        <f t="shared" si="831"/>
        <v>202454.70000000004</v>
      </c>
      <c r="W2399" s="34">
        <f t="shared" si="832"/>
        <v>199046.71042360179</v>
      </c>
      <c r="X2399" s="34">
        <f t="shared" si="833"/>
        <v>198913.35245343024</v>
      </c>
      <c r="Y2399" s="34">
        <f t="shared" si="827"/>
        <v>195832.35000000003</v>
      </c>
      <c r="Z2399" s="34">
        <f t="shared" si="828"/>
        <v>194061.67622671512</v>
      </c>
      <c r="AA2399" s="34">
        <f t="shared" si="834"/>
        <v>8800.0184865336196</v>
      </c>
      <c r="AB2399" s="49">
        <f t="shared" si="829"/>
        <v>4.4181627375951313E-2</v>
      </c>
      <c r="AC2399" s="46">
        <f t="shared" si="825"/>
        <v>189210</v>
      </c>
      <c r="AD2399" s="51" t="s">
        <v>4739</v>
      </c>
    </row>
    <row r="2400" spans="1:30" ht="29.5" customHeight="1" x14ac:dyDescent="0.35">
      <c r="A2400" s="8"/>
      <c r="B2400" s="3">
        <v>31</v>
      </c>
      <c r="C2400" s="9">
        <v>87156</v>
      </c>
      <c r="D2400" s="106" t="s">
        <v>2919</v>
      </c>
      <c r="E2400" s="131"/>
      <c r="F2400" s="4" t="s">
        <v>2889</v>
      </c>
      <c r="G2400" s="12">
        <v>161570.00000000003</v>
      </c>
      <c r="H2400" s="12">
        <v>30698.300000000007</v>
      </c>
      <c r="I2400" s="24">
        <v>192268.30000000005</v>
      </c>
      <c r="J2400" s="21">
        <v>163000</v>
      </c>
      <c r="K2400" s="21">
        <f t="shared" si="821"/>
        <v>30970</v>
      </c>
      <c r="L2400" s="29">
        <f t="shared" si="822"/>
        <v>193970</v>
      </c>
      <c r="M2400" s="21">
        <v>151000</v>
      </c>
      <c r="N2400" s="21">
        <f t="shared" si="823"/>
        <v>28690</v>
      </c>
      <c r="O2400" s="32">
        <f t="shared" si="824"/>
        <v>179690</v>
      </c>
      <c r="P2400" s="12">
        <v>166417.10000000003</v>
      </c>
      <c r="Q2400" s="12">
        <v>31619.249000000007</v>
      </c>
      <c r="R2400" s="12">
        <v>198036.34900000005</v>
      </c>
      <c r="S2400" s="32"/>
      <c r="T2400" s="33">
        <f t="shared" si="826"/>
        <v>179690</v>
      </c>
      <c r="U2400" s="33">
        <f t="shared" si="830"/>
        <v>188642.76666666669</v>
      </c>
      <c r="V2400" s="33">
        <f t="shared" si="831"/>
        <v>192268.30000000005</v>
      </c>
      <c r="W2400" s="34">
        <f t="shared" si="832"/>
        <v>188533.58260837384</v>
      </c>
      <c r="X2400" s="34">
        <f t="shared" si="833"/>
        <v>188422.77987093673</v>
      </c>
      <c r="Y2400" s="34">
        <f t="shared" si="827"/>
        <v>185979.15000000002</v>
      </c>
      <c r="Z2400" s="34">
        <f t="shared" si="828"/>
        <v>184056.38993546838</v>
      </c>
      <c r="AA2400" s="34">
        <f t="shared" si="834"/>
        <v>7799.8698042552933</v>
      </c>
      <c r="AB2400" s="49">
        <f t="shared" si="829"/>
        <v>4.1347303912467138E-2</v>
      </c>
      <c r="AC2400" s="46">
        <f t="shared" si="825"/>
        <v>179690</v>
      </c>
      <c r="AD2400" s="51" t="s">
        <v>4739</v>
      </c>
    </row>
    <row r="2401" spans="1:30" ht="29.5" customHeight="1" x14ac:dyDescent="0.35">
      <c r="A2401" s="8"/>
      <c r="B2401" s="3">
        <v>32</v>
      </c>
      <c r="C2401" s="9">
        <v>87156</v>
      </c>
      <c r="D2401" s="106" t="s">
        <v>2920</v>
      </c>
      <c r="E2401" s="131"/>
      <c r="F2401" s="4" t="s">
        <v>2889</v>
      </c>
      <c r="G2401" s="12">
        <v>113420.00000000001</v>
      </c>
      <c r="H2401" s="12">
        <v>21549.800000000003</v>
      </c>
      <c r="I2401" s="24">
        <v>134969.80000000002</v>
      </c>
      <c r="J2401" s="21">
        <v>114000</v>
      </c>
      <c r="K2401" s="21">
        <f t="shared" si="821"/>
        <v>21660</v>
      </c>
      <c r="L2401" s="29">
        <f t="shared" si="822"/>
        <v>135660</v>
      </c>
      <c r="M2401" s="21">
        <v>106000</v>
      </c>
      <c r="N2401" s="21">
        <f t="shared" si="823"/>
        <v>20140</v>
      </c>
      <c r="O2401" s="32">
        <f t="shared" si="824"/>
        <v>126140</v>
      </c>
      <c r="P2401" s="12">
        <v>119091.00000000001</v>
      </c>
      <c r="Q2401" s="12">
        <v>22627.290000000005</v>
      </c>
      <c r="R2401" s="12">
        <v>141718.29</v>
      </c>
      <c r="S2401" s="32"/>
      <c r="T2401" s="33">
        <f t="shared" si="826"/>
        <v>126140</v>
      </c>
      <c r="U2401" s="33">
        <f t="shared" si="830"/>
        <v>132256.6</v>
      </c>
      <c r="V2401" s="33">
        <f t="shared" si="831"/>
        <v>134969.80000000002</v>
      </c>
      <c r="W2401" s="34">
        <f t="shared" si="832"/>
        <v>132184.46407313721</v>
      </c>
      <c r="X2401" s="34">
        <f t="shared" si="833"/>
        <v>132111.25243274184</v>
      </c>
      <c r="Y2401" s="34">
        <f t="shared" si="827"/>
        <v>130554.90000000001</v>
      </c>
      <c r="Z2401" s="34">
        <f t="shared" si="828"/>
        <v>129125.62621637092</v>
      </c>
      <c r="AA2401" s="34">
        <f t="shared" si="834"/>
        <v>5308.3604512127886</v>
      </c>
      <c r="AB2401" s="49">
        <f t="shared" si="829"/>
        <v>4.0136828341366622E-2</v>
      </c>
      <c r="AC2401" s="46">
        <f t="shared" si="825"/>
        <v>126140</v>
      </c>
      <c r="AD2401" s="51" t="s">
        <v>4739</v>
      </c>
    </row>
    <row r="2402" spans="1:30" ht="29.5" customHeight="1" x14ac:dyDescent="0.35">
      <c r="A2402" s="8"/>
      <c r="B2402" s="3">
        <v>33</v>
      </c>
      <c r="C2402" s="9">
        <v>87156</v>
      </c>
      <c r="D2402" s="106" t="s">
        <v>2921</v>
      </c>
      <c r="E2402" s="131"/>
      <c r="F2402" s="4" t="s">
        <v>2889</v>
      </c>
      <c r="G2402" s="12">
        <v>150870.00000000003</v>
      </c>
      <c r="H2402" s="12">
        <v>28665.300000000007</v>
      </c>
      <c r="I2402" s="24">
        <v>179535.30000000005</v>
      </c>
      <c r="J2402" s="21">
        <v>155000</v>
      </c>
      <c r="K2402" s="21">
        <f t="shared" si="821"/>
        <v>29450</v>
      </c>
      <c r="L2402" s="29">
        <f t="shared" si="822"/>
        <v>184450</v>
      </c>
      <c r="M2402" s="21">
        <v>141000</v>
      </c>
      <c r="N2402" s="21">
        <f t="shared" si="823"/>
        <v>26790</v>
      </c>
      <c r="O2402" s="32">
        <f t="shared" si="824"/>
        <v>167790</v>
      </c>
      <c r="P2402" s="12">
        <v>155396.10000000003</v>
      </c>
      <c r="Q2402" s="12">
        <v>29525.259000000005</v>
      </c>
      <c r="R2402" s="12">
        <v>184921.35900000005</v>
      </c>
      <c r="S2402" s="32"/>
      <c r="T2402" s="33">
        <f t="shared" si="826"/>
        <v>167790</v>
      </c>
      <c r="U2402" s="33">
        <f t="shared" si="830"/>
        <v>177258.43333333335</v>
      </c>
      <c r="V2402" s="33">
        <f t="shared" si="831"/>
        <v>179535.30000000005</v>
      </c>
      <c r="W2402" s="34">
        <f t="shared" si="832"/>
        <v>177118.88182364032</v>
      </c>
      <c r="X2402" s="34">
        <f t="shared" si="833"/>
        <v>176977.68697532438</v>
      </c>
      <c r="Y2402" s="34">
        <f t="shared" si="827"/>
        <v>173662.65000000002</v>
      </c>
      <c r="Z2402" s="34">
        <f t="shared" si="828"/>
        <v>172383.84348766221</v>
      </c>
      <c r="AA2402" s="34">
        <f t="shared" si="834"/>
        <v>8560.1980913605876</v>
      </c>
      <c r="AB2402" s="49">
        <f t="shared" si="829"/>
        <v>4.8292190844670221E-2</v>
      </c>
      <c r="AC2402" s="46">
        <f t="shared" si="825"/>
        <v>167790</v>
      </c>
      <c r="AD2402" s="51" t="s">
        <v>4739</v>
      </c>
    </row>
    <row r="2403" spans="1:30" ht="29.5" customHeight="1" x14ac:dyDescent="0.35">
      <c r="A2403" s="8"/>
      <c r="B2403" s="3">
        <v>34</v>
      </c>
      <c r="C2403" s="9">
        <v>87156</v>
      </c>
      <c r="D2403" s="106" t="s">
        <v>2922</v>
      </c>
      <c r="E2403" s="131"/>
      <c r="F2403" s="4" t="s">
        <v>2889</v>
      </c>
      <c r="G2403" s="12">
        <v>141240</v>
      </c>
      <c r="H2403" s="12">
        <v>26835.599999999999</v>
      </c>
      <c r="I2403" s="24">
        <v>168075.6</v>
      </c>
      <c r="J2403" s="21">
        <v>143000</v>
      </c>
      <c r="K2403" s="21">
        <f t="shared" si="821"/>
        <v>27170</v>
      </c>
      <c r="L2403" s="29">
        <f t="shared" si="822"/>
        <v>170170</v>
      </c>
      <c r="M2403" s="21">
        <v>132000</v>
      </c>
      <c r="N2403" s="21">
        <f t="shared" si="823"/>
        <v>25080</v>
      </c>
      <c r="O2403" s="32">
        <f t="shared" si="824"/>
        <v>157080</v>
      </c>
      <c r="P2403" s="12">
        <v>146889.60000000001</v>
      </c>
      <c r="Q2403" s="12">
        <v>27909.024000000001</v>
      </c>
      <c r="R2403" s="12">
        <v>174798.62400000001</v>
      </c>
      <c r="S2403" s="32"/>
      <c r="T2403" s="33">
        <f t="shared" si="826"/>
        <v>157080</v>
      </c>
      <c r="U2403" s="33">
        <f t="shared" si="830"/>
        <v>165108.53333333333</v>
      </c>
      <c r="V2403" s="33">
        <f t="shared" si="831"/>
        <v>168075.6</v>
      </c>
      <c r="W2403" s="34">
        <f t="shared" si="832"/>
        <v>165007.18445303568</v>
      </c>
      <c r="X2403" s="34">
        <f t="shared" si="833"/>
        <v>164904.36226415093</v>
      </c>
      <c r="Y2403" s="34">
        <f t="shared" si="827"/>
        <v>162577.79999999999</v>
      </c>
      <c r="Z2403" s="34">
        <f t="shared" si="828"/>
        <v>160992.18113207546</v>
      </c>
      <c r="AA2403" s="34">
        <f t="shared" si="834"/>
        <v>7031.3326228627066</v>
      </c>
      <c r="AB2403" s="49">
        <f t="shared" si="829"/>
        <v>4.2586124901656849E-2</v>
      </c>
      <c r="AC2403" s="46">
        <f t="shared" si="825"/>
        <v>157080</v>
      </c>
      <c r="AD2403" s="51" t="s">
        <v>4739</v>
      </c>
    </row>
    <row r="2404" spans="1:30" ht="29.5" customHeight="1" x14ac:dyDescent="0.35">
      <c r="A2404" s="8"/>
      <c r="B2404" s="3">
        <v>35</v>
      </c>
      <c r="C2404" s="9">
        <v>87156</v>
      </c>
      <c r="D2404" s="106" t="s">
        <v>2923</v>
      </c>
      <c r="E2404" s="131"/>
      <c r="F2404" s="4" t="s">
        <v>2889</v>
      </c>
      <c r="G2404" s="12">
        <v>170130.00000000003</v>
      </c>
      <c r="H2404" s="12">
        <v>32324.700000000004</v>
      </c>
      <c r="I2404" s="24">
        <v>202454.70000000004</v>
      </c>
      <c r="J2404" s="21">
        <v>171000</v>
      </c>
      <c r="K2404" s="21">
        <f t="shared" si="821"/>
        <v>32490</v>
      </c>
      <c r="L2404" s="29">
        <f t="shared" si="822"/>
        <v>203490</v>
      </c>
      <c r="M2404" s="21">
        <v>159000</v>
      </c>
      <c r="N2404" s="21">
        <f t="shared" si="823"/>
        <v>30210</v>
      </c>
      <c r="O2404" s="32">
        <f t="shared" si="824"/>
        <v>189210</v>
      </c>
      <c r="P2404" s="12">
        <v>176935.2</v>
      </c>
      <c r="Q2404" s="12">
        <v>33617.688000000002</v>
      </c>
      <c r="R2404" s="12">
        <v>210552.88800000001</v>
      </c>
      <c r="S2404" s="32"/>
      <c r="T2404" s="33">
        <f t="shared" si="826"/>
        <v>189210</v>
      </c>
      <c r="U2404" s="33">
        <f t="shared" si="830"/>
        <v>198384.90000000002</v>
      </c>
      <c r="V2404" s="33">
        <f t="shared" si="831"/>
        <v>202454.70000000004</v>
      </c>
      <c r="W2404" s="34">
        <f t="shared" si="832"/>
        <v>198276.69610970581</v>
      </c>
      <c r="X2404" s="34">
        <f t="shared" si="833"/>
        <v>198166.8786491128</v>
      </c>
      <c r="Y2404" s="34">
        <f t="shared" si="827"/>
        <v>195832.35000000003</v>
      </c>
      <c r="Z2404" s="34">
        <f t="shared" si="828"/>
        <v>193688.43932455638</v>
      </c>
      <c r="AA2404" s="34">
        <f t="shared" si="834"/>
        <v>7962.5406768191879</v>
      </c>
      <c r="AB2404" s="49">
        <f t="shared" si="829"/>
        <v>4.0136828341366643E-2</v>
      </c>
      <c r="AC2404" s="46">
        <f t="shared" si="825"/>
        <v>189210</v>
      </c>
      <c r="AD2404" s="51" t="s">
        <v>4739</v>
      </c>
    </row>
    <row r="2405" spans="1:30" ht="29.5" customHeight="1" x14ac:dyDescent="0.35">
      <c r="A2405" s="8"/>
      <c r="B2405" s="3">
        <v>36</v>
      </c>
      <c r="C2405" s="9">
        <v>87156</v>
      </c>
      <c r="D2405" s="106" t="s">
        <v>2924</v>
      </c>
      <c r="E2405" s="131"/>
      <c r="F2405" s="4" t="s">
        <v>2889</v>
      </c>
      <c r="G2405" s="12">
        <v>136960.00000000003</v>
      </c>
      <c r="H2405" s="12">
        <v>26022.400000000005</v>
      </c>
      <c r="I2405" s="24">
        <v>162982.40000000002</v>
      </c>
      <c r="J2405" s="21">
        <v>139000</v>
      </c>
      <c r="K2405" s="21">
        <f t="shared" si="821"/>
        <v>26410</v>
      </c>
      <c r="L2405" s="29">
        <f t="shared" si="822"/>
        <v>165410</v>
      </c>
      <c r="M2405" s="21">
        <v>128000</v>
      </c>
      <c r="N2405" s="21">
        <f t="shared" si="823"/>
        <v>24320</v>
      </c>
      <c r="O2405" s="32">
        <f t="shared" si="824"/>
        <v>152320</v>
      </c>
      <c r="P2405" s="12">
        <v>145177.60000000001</v>
      </c>
      <c r="Q2405" s="12">
        <v>27583.744000000002</v>
      </c>
      <c r="R2405" s="12">
        <v>172761.34400000001</v>
      </c>
      <c r="S2405" s="32"/>
      <c r="T2405" s="33">
        <f t="shared" si="826"/>
        <v>152320</v>
      </c>
      <c r="U2405" s="33">
        <f t="shared" si="830"/>
        <v>160237.46666666667</v>
      </c>
      <c r="V2405" s="33">
        <f t="shared" si="831"/>
        <v>162982.40000000002</v>
      </c>
      <c r="W2405" s="34">
        <f t="shared" si="832"/>
        <v>160135.07485690451</v>
      </c>
      <c r="X2405" s="34">
        <f t="shared" si="833"/>
        <v>160031.22465798582</v>
      </c>
      <c r="Y2405" s="34">
        <f t="shared" si="827"/>
        <v>157651.20000000001</v>
      </c>
      <c r="Z2405" s="34">
        <f t="shared" si="828"/>
        <v>156175.61232899292</v>
      </c>
      <c r="AA2405" s="34">
        <f t="shared" si="834"/>
        <v>6963.3339179830664</v>
      </c>
      <c r="AB2405" s="49">
        <f t="shared" si="829"/>
        <v>4.3456340535316329E-2</v>
      </c>
      <c r="AC2405" s="46">
        <f t="shared" si="825"/>
        <v>152320</v>
      </c>
      <c r="AD2405" s="51" t="s">
        <v>4739</v>
      </c>
    </row>
    <row r="2406" spans="1:30" ht="29.5" customHeight="1" x14ac:dyDescent="0.35">
      <c r="A2406" s="8"/>
      <c r="B2406" s="3">
        <v>37</v>
      </c>
      <c r="C2406" s="9">
        <v>87156</v>
      </c>
      <c r="D2406" s="106" t="s">
        <v>2925</v>
      </c>
      <c r="E2406" s="131"/>
      <c r="F2406" s="4" t="s">
        <v>2889</v>
      </c>
      <c r="G2406" s="12">
        <v>131610.00000000003</v>
      </c>
      <c r="H2406" s="12">
        <v>25005.900000000005</v>
      </c>
      <c r="I2406" s="24">
        <v>156615.90000000002</v>
      </c>
      <c r="J2406" s="21">
        <v>132000</v>
      </c>
      <c r="K2406" s="21">
        <f t="shared" si="821"/>
        <v>25080</v>
      </c>
      <c r="L2406" s="29">
        <f t="shared" si="822"/>
        <v>157080</v>
      </c>
      <c r="M2406" s="21">
        <v>123000</v>
      </c>
      <c r="N2406" s="21">
        <f t="shared" si="823"/>
        <v>23370</v>
      </c>
      <c r="O2406" s="32">
        <f t="shared" si="824"/>
        <v>146370</v>
      </c>
      <c r="P2406" s="12">
        <v>136874.40000000002</v>
      </c>
      <c r="Q2406" s="12">
        <v>26006.136000000006</v>
      </c>
      <c r="R2406" s="12">
        <v>162880.53600000002</v>
      </c>
      <c r="S2406" s="32"/>
      <c r="T2406" s="33">
        <f t="shared" si="826"/>
        <v>146370</v>
      </c>
      <c r="U2406" s="33">
        <f t="shared" si="830"/>
        <v>153355.30000000002</v>
      </c>
      <c r="V2406" s="33">
        <f t="shared" si="831"/>
        <v>156615.90000000002</v>
      </c>
      <c r="W2406" s="34">
        <f t="shared" si="832"/>
        <v>153274.39314608875</v>
      </c>
      <c r="X2406" s="34">
        <f t="shared" si="833"/>
        <v>153192.2845498333</v>
      </c>
      <c r="Y2406" s="34">
        <f t="shared" si="827"/>
        <v>151492.95000000001</v>
      </c>
      <c r="Z2406" s="34">
        <f t="shared" si="828"/>
        <v>149781.14227491664</v>
      </c>
      <c r="AA2406" s="34">
        <f t="shared" si="834"/>
        <v>6053.8962057504814</v>
      </c>
      <c r="AB2406" s="49">
        <f t="shared" si="829"/>
        <v>3.9476276370953467E-2</v>
      </c>
      <c r="AC2406" s="46">
        <f t="shared" si="825"/>
        <v>146370</v>
      </c>
      <c r="AD2406" s="51" t="s">
        <v>4739</v>
      </c>
    </row>
    <row r="2407" spans="1:30" ht="29.5" customHeight="1" x14ac:dyDescent="0.35">
      <c r="A2407" s="8"/>
      <c r="B2407" s="3">
        <v>38</v>
      </c>
      <c r="C2407" s="9">
        <v>87156</v>
      </c>
      <c r="D2407" s="106" t="s">
        <v>2926</v>
      </c>
      <c r="E2407" s="131"/>
      <c r="F2407" s="4" t="s">
        <v>2889</v>
      </c>
      <c r="G2407" s="12">
        <v>124120.00000000001</v>
      </c>
      <c r="H2407" s="12">
        <v>23582.800000000003</v>
      </c>
      <c r="I2407" s="24">
        <v>147702.80000000002</v>
      </c>
      <c r="J2407" s="21">
        <v>126000</v>
      </c>
      <c r="K2407" s="21">
        <f t="shared" si="821"/>
        <v>23940</v>
      </c>
      <c r="L2407" s="29">
        <f t="shared" si="822"/>
        <v>149940</v>
      </c>
      <c r="M2407" s="21">
        <v>116000</v>
      </c>
      <c r="N2407" s="21">
        <f t="shared" si="823"/>
        <v>22040</v>
      </c>
      <c r="O2407" s="32">
        <f t="shared" si="824"/>
        <v>138040</v>
      </c>
      <c r="P2407" s="12">
        <v>129084.80000000002</v>
      </c>
      <c r="Q2407" s="12">
        <v>24526.112000000005</v>
      </c>
      <c r="R2407" s="12">
        <v>153610.91200000001</v>
      </c>
      <c r="S2407" s="32"/>
      <c r="T2407" s="33">
        <f t="shared" si="826"/>
        <v>138040</v>
      </c>
      <c r="U2407" s="33">
        <f t="shared" si="830"/>
        <v>145227.6</v>
      </c>
      <c r="V2407" s="33">
        <f t="shared" si="831"/>
        <v>147702.80000000002</v>
      </c>
      <c r="W2407" s="34">
        <f t="shared" si="832"/>
        <v>145134.41112704313</v>
      </c>
      <c r="X2407" s="34">
        <f t="shared" si="833"/>
        <v>145039.89816594793</v>
      </c>
      <c r="Y2407" s="34">
        <f t="shared" si="827"/>
        <v>142871.40000000002</v>
      </c>
      <c r="Z2407" s="34">
        <f t="shared" si="828"/>
        <v>141539.94908297397</v>
      </c>
      <c r="AA2407" s="34">
        <f t="shared" si="834"/>
        <v>6324.3546137135645</v>
      </c>
      <c r="AB2407" s="49">
        <f t="shared" si="829"/>
        <v>4.3547883554596815E-2</v>
      </c>
      <c r="AC2407" s="46">
        <f t="shared" si="825"/>
        <v>138040</v>
      </c>
      <c r="AD2407" s="51" t="s">
        <v>4739</v>
      </c>
    </row>
    <row r="2408" spans="1:30" ht="29.5" customHeight="1" x14ac:dyDescent="0.35">
      <c r="A2408" s="8"/>
      <c r="B2408" s="3">
        <v>39</v>
      </c>
      <c r="C2408" s="9">
        <v>87156</v>
      </c>
      <c r="D2408" s="106" t="s">
        <v>2927</v>
      </c>
      <c r="E2408" s="131"/>
      <c r="F2408" s="4" t="s">
        <v>2889</v>
      </c>
      <c r="G2408" s="12">
        <v>144450</v>
      </c>
      <c r="H2408" s="12">
        <v>27445.5</v>
      </c>
      <c r="I2408" s="24">
        <v>171895.5</v>
      </c>
      <c r="J2408" s="21">
        <v>148000</v>
      </c>
      <c r="K2408" s="21">
        <f t="shared" si="821"/>
        <v>28120</v>
      </c>
      <c r="L2408" s="29">
        <f t="shared" si="822"/>
        <v>176120</v>
      </c>
      <c r="M2408" s="21">
        <v>135000</v>
      </c>
      <c r="N2408" s="21">
        <f t="shared" si="823"/>
        <v>25650</v>
      </c>
      <c r="O2408" s="32">
        <f t="shared" si="824"/>
        <v>160650</v>
      </c>
      <c r="P2408" s="12">
        <v>151672.5</v>
      </c>
      <c r="Q2408" s="12">
        <v>28817.775000000001</v>
      </c>
      <c r="R2408" s="12">
        <v>180490.27499999999</v>
      </c>
      <c r="S2408" s="32"/>
      <c r="T2408" s="33">
        <f t="shared" si="826"/>
        <v>160650</v>
      </c>
      <c r="U2408" s="33">
        <f t="shared" si="830"/>
        <v>169555.16666666666</v>
      </c>
      <c r="V2408" s="33">
        <f t="shared" si="831"/>
        <v>171895.5</v>
      </c>
      <c r="W2408" s="34">
        <f t="shared" si="832"/>
        <v>169427.78691838504</v>
      </c>
      <c r="X2408" s="34">
        <f t="shared" si="833"/>
        <v>169298.8221201837</v>
      </c>
      <c r="Y2408" s="34">
        <f t="shared" si="827"/>
        <v>166272.75</v>
      </c>
      <c r="Z2408" s="34">
        <f t="shared" si="828"/>
        <v>164974.41106009186</v>
      </c>
      <c r="AA2408" s="34">
        <f t="shared" si="834"/>
        <v>7996.1300066553031</v>
      </c>
      <c r="AB2408" s="49">
        <f t="shared" si="829"/>
        <v>4.7159459448234471E-2</v>
      </c>
      <c r="AC2408" s="46">
        <f t="shared" si="825"/>
        <v>160650</v>
      </c>
      <c r="AD2408" s="51" t="s">
        <v>4739</v>
      </c>
    </row>
    <row r="2409" spans="1:30" ht="29.5" customHeight="1" x14ac:dyDescent="0.35">
      <c r="A2409" s="8"/>
      <c r="B2409" s="3">
        <v>40</v>
      </c>
      <c r="C2409" s="9">
        <v>87156</v>
      </c>
      <c r="D2409" s="106" t="s">
        <v>2928</v>
      </c>
      <c r="E2409" s="131"/>
      <c r="F2409" s="4" t="s">
        <v>2889</v>
      </c>
      <c r="G2409" s="12">
        <v>120910</v>
      </c>
      <c r="H2409" s="12">
        <v>22972.9</v>
      </c>
      <c r="I2409" s="24">
        <v>143882.9</v>
      </c>
      <c r="J2409" s="21">
        <v>122000</v>
      </c>
      <c r="K2409" s="21">
        <f t="shared" si="821"/>
        <v>23180</v>
      </c>
      <c r="L2409" s="29">
        <f t="shared" si="822"/>
        <v>145180</v>
      </c>
      <c r="M2409" s="21">
        <v>113000</v>
      </c>
      <c r="N2409" s="21">
        <f t="shared" si="823"/>
        <v>21470</v>
      </c>
      <c r="O2409" s="32">
        <f t="shared" si="824"/>
        <v>134470</v>
      </c>
      <c r="P2409" s="12">
        <v>128164.59999999999</v>
      </c>
      <c r="Q2409" s="12">
        <v>24351.273999999998</v>
      </c>
      <c r="R2409" s="12">
        <v>152515.87399999998</v>
      </c>
      <c r="S2409" s="32"/>
      <c r="T2409" s="33">
        <f t="shared" si="826"/>
        <v>134470</v>
      </c>
      <c r="U2409" s="33">
        <f t="shared" si="830"/>
        <v>141177.63333333333</v>
      </c>
      <c r="V2409" s="33">
        <f t="shared" si="831"/>
        <v>143882.9</v>
      </c>
      <c r="W2409" s="34">
        <f t="shared" si="832"/>
        <v>141095.70476623537</v>
      </c>
      <c r="X2409" s="34">
        <f t="shared" si="833"/>
        <v>141012.56232427363</v>
      </c>
      <c r="Y2409" s="34">
        <f t="shared" si="827"/>
        <v>139176.45000000001</v>
      </c>
      <c r="Z2409" s="34">
        <f t="shared" si="828"/>
        <v>137741.28116213682</v>
      </c>
      <c r="AA2409" s="34">
        <f t="shared" si="834"/>
        <v>5845.0727799860042</v>
      </c>
      <c r="AB2409" s="49">
        <f t="shared" si="829"/>
        <v>4.1402257864638171E-2</v>
      </c>
      <c r="AC2409" s="46">
        <f t="shared" si="825"/>
        <v>134470</v>
      </c>
      <c r="AD2409" s="51" t="s">
        <v>4739</v>
      </c>
    </row>
    <row r="2410" spans="1:30" ht="29.5" customHeight="1" x14ac:dyDescent="0.35">
      <c r="A2410" s="8"/>
      <c r="B2410" s="3">
        <v>41</v>
      </c>
      <c r="C2410" s="9">
        <v>87156</v>
      </c>
      <c r="D2410" s="106" t="s">
        <v>2929</v>
      </c>
      <c r="E2410" s="131"/>
      <c r="F2410" s="4" t="s">
        <v>2889</v>
      </c>
      <c r="G2410" s="12">
        <v>132680.00000000003</v>
      </c>
      <c r="H2410" s="12">
        <v>25209.200000000004</v>
      </c>
      <c r="I2410" s="24">
        <v>157889.20000000004</v>
      </c>
      <c r="J2410" s="21">
        <v>133000</v>
      </c>
      <c r="K2410" s="21">
        <f t="shared" si="821"/>
        <v>25270</v>
      </c>
      <c r="L2410" s="29">
        <f t="shared" si="822"/>
        <v>158270</v>
      </c>
      <c r="M2410" s="21">
        <v>124000</v>
      </c>
      <c r="N2410" s="21">
        <f t="shared" si="823"/>
        <v>23560</v>
      </c>
      <c r="O2410" s="32">
        <f t="shared" si="824"/>
        <v>147560</v>
      </c>
      <c r="P2410" s="12">
        <v>140640.80000000002</v>
      </c>
      <c r="Q2410" s="12">
        <v>26721.752000000004</v>
      </c>
      <c r="R2410" s="12">
        <v>167362.55200000003</v>
      </c>
      <c r="S2410" s="32"/>
      <c r="T2410" s="33">
        <f t="shared" si="826"/>
        <v>147560</v>
      </c>
      <c r="U2410" s="33">
        <f t="shared" si="830"/>
        <v>154573.06666666668</v>
      </c>
      <c r="V2410" s="33">
        <f t="shared" si="831"/>
        <v>157889.20000000004</v>
      </c>
      <c r="W2410" s="34">
        <f t="shared" si="832"/>
        <v>154492.20002042045</v>
      </c>
      <c r="X2410" s="34">
        <f t="shared" si="833"/>
        <v>154410.13456212165</v>
      </c>
      <c r="Y2410" s="34">
        <f t="shared" si="827"/>
        <v>152724.60000000003</v>
      </c>
      <c r="Z2410" s="34">
        <f t="shared" si="828"/>
        <v>150985.06728106082</v>
      </c>
      <c r="AA2410" s="34">
        <f t="shared" si="834"/>
        <v>6076.4776156366661</v>
      </c>
      <c r="AB2410" s="49">
        <f t="shared" si="829"/>
        <v>3.9311360941945032E-2</v>
      </c>
      <c r="AC2410" s="46">
        <f t="shared" si="825"/>
        <v>147560</v>
      </c>
      <c r="AD2410" s="51" t="s">
        <v>4739</v>
      </c>
    </row>
    <row r="2411" spans="1:30" ht="29.5" customHeight="1" x14ac:dyDescent="0.35">
      <c r="A2411" s="8"/>
      <c r="B2411" s="3">
        <v>42</v>
      </c>
      <c r="C2411" s="9">
        <v>87156</v>
      </c>
      <c r="D2411" s="106" t="s">
        <v>2930</v>
      </c>
      <c r="E2411" s="131"/>
      <c r="F2411" s="4" t="s">
        <v>2889</v>
      </c>
      <c r="G2411" s="12">
        <v>142310.00000000003</v>
      </c>
      <c r="H2411" s="12">
        <v>27038.900000000005</v>
      </c>
      <c r="I2411" s="24">
        <v>169348.90000000002</v>
      </c>
      <c r="J2411" s="21">
        <v>143000</v>
      </c>
      <c r="K2411" s="21">
        <f t="shared" si="821"/>
        <v>27170</v>
      </c>
      <c r="L2411" s="29">
        <f t="shared" si="822"/>
        <v>170170</v>
      </c>
      <c r="M2411" s="21">
        <v>133000</v>
      </c>
      <c r="N2411" s="21">
        <f t="shared" si="823"/>
        <v>25270</v>
      </c>
      <c r="O2411" s="32">
        <f t="shared" si="824"/>
        <v>158270</v>
      </c>
      <c r="P2411" s="12">
        <v>150848.60000000003</v>
      </c>
      <c r="Q2411" s="12">
        <v>28661.234000000008</v>
      </c>
      <c r="R2411" s="12">
        <v>179509.83400000003</v>
      </c>
      <c r="S2411" s="32"/>
      <c r="T2411" s="33">
        <f t="shared" si="826"/>
        <v>158270</v>
      </c>
      <c r="U2411" s="33">
        <f t="shared" si="830"/>
        <v>165929.63333333333</v>
      </c>
      <c r="V2411" s="33">
        <f t="shared" si="831"/>
        <v>169348.90000000002</v>
      </c>
      <c r="W2411" s="34">
        <f t="shared" si="832"/>
        <v>165839.50536441727</v>
      </c>
      <c r="X2411" s="34">
        <f t="shared" si="833"/>
        <v>165748.03362839937</v>
      </c>
      <c r="Y2411" s="34">
        <f t="shared" si="827"/>
        <v>163809.45000000001</v>
      </c>
      <c r="Z2411" s="34">
        <f t="shared" si="828"/>
        <v>162009.01681419968</v>
      </c>
      <c r="AA2411" s="34">
        <f t="shared" si="834"/>
        <v>6646.1295806908111</v>
      </c>
      <c r="AB2411" s="49">
        <f t="shared" si="829"/>
        <v>4.0053903857784762E-2</v>
      </c>
      <c r="AC2411" s="46">
        <f t="shared" si="825"/>
        <v>158270</v>
      </c>
      <c r="AD2411" s="51" t="s">
        <v>4739</v>
      </c>
    </row>
    <row r="2412" spans="1:30" ht="29.5" customHeight="1" x14ac:dyDescent="0.35">
      <c r="A2412" s="8"/>
      <c r="B2412" s="3">
        <v>43</v>
      </c>
      <c r="C2412" s="9">
        <v>87156</v>
      </c>
      <c r="D2412" s="106" t="s">
        <v>2931</v>
      </c>
      <c r="E2412" s="131"/>
      <c r="F2412" s="4" t="s">
        <v>2889</v>
      </c>
      <c r="G2412" s="12">
        <v>169060.00000000003</v>
      </c>
      <c r="H2412" s="12">
        <v>32121.400000000005</v>
      </c>
      <c r="I2412" s="24">
        <v>201181.40000000002</v>
      </c>
      <c r="J2412" s="21">
        <v>170000</v>
      </c>
      <c r="K2412" s="21">
        <f t="shared" si="821"/>
        <v>32300</v>
      </c>
      <c r="L2412" s="29">
        <f t="shared" si="822"/>
        <v>202300</v>
      </c>
      <c r="M2412" s="21">
        <v>158000</v>
      </c>
      <c r="N2412" s="21">
        <f t="shared" si="823"/>
        <v>30020</v>
      </c>
      <c r="O2412" s="32">
        <f t="shared" si="824"/>
        <v>188020</v>
      </c>
      <c r="P2412" s="12">
        <v>179203.6</v>
      </c>
      <c r="Q2412" s="12">
        <v>34048.684000000001</v>
      </c>
      <c r="R2412" s="12">
        <v>213252.28400000001</v>
      </c>
      <c r="S2412" s="32"/>
      <c r="T2412" s="33">
        <f t="shared" si="826"/>
        <v>188020</v>
      </c>
      <c r="U2412" s="33">
        <f t="shared" si="830"/>
        <v>197167.13333333333</v>
      </c>
      <c r="V2412" s="33">
        <f t="shared" si="831"/>
        <v>201181.40000000002</v>
      </c>
      <c r="W2412" s="34">
        <f t="shared" si="832"/>
        <v>197058.83868058454</v>
      </c>
      <c r="X2412" s="34">
        <f t="shared" si="833"/>
        <v>196948.92890049142</v>
      </c>
      <c r="Y2412" s="34">
        <f t="shared" si="827"/>
        <v>194600.7</v>
      </c>
      <c r="Z2412" s="34">
        <f t="shared" si="828"/>
        <v>192484.46445024572</v>
      </c>
      <c r="AA2412" s="34">
        <f t="shared" si="834"/>
        <v>7941.3696963013517</v>
      </c>
      <c r="AB2412" s="49">
        <f t="shared" si="829"/>
        <v>4.0277350296895421E-2</v>
      </c>
      <c r="AC2412" s="46">
        <f t="shared" si="825"/>
        <v>188020</v>
      </c>
      <c r="AD2412" s="51" t="s">
        <v>4739</v>
      </c>
    </row>
    <row r="2413" spans="1:30" ht="29.5" customHeight="1" x14ac:dyDescent="0.35">
      <c r="A2413" s="8"/>
      <c r="B2413" s="3">
        <v>44</v>
      </c>
      <c r="C2413" s="9">
        <v>87156</v>
      </c>
      <c r="D2413" s="106" t="s">
        <v>2932</v>
      </c>
      <c r="E2413" s="131"/>
      <c r="F2413" s="4" t="s">
        <v>2889</v>
      </c>
      <c r="G2413" s="12">
        <v>171200</v>
      </c>
      <c r="H2413" s="12">
        <v>32528</v>
      </c>
      <c r="I2413" s="24">
        <v>203728</v>
      </c>
      <c r="J2413" s="21">
        <v>176000</v>
      </c>
      <c r="K2413" s="21">
        <f t="shared" si="821"/>
        <v>33440</v>
      </c>
      <c r="L2413" s="29">
        <f t="shared" si="822"/>
        <v>209440</v>
      </c>
      <c r="M2413" s="21">
        <v>160000</v>
      </c>
      <c r="N2413" s="21">
        <f t="shared" si="823"/>
        <v>30400</v>
      </c>
      <c r="O2413" s="32">
        <f t="shared" si="824"/>
        <v>190400</v>
      </c>
      <c r="P2413" s="12">
        <v>176336</v>
      </c>
      <c r="Q2413" s="12">
        <v>33503.840000000004</v>
      </c>
      <c r="R2413" s="12">
        <v>209839.84</v>
      </c>
      <c r="S2413" s="32"/>
      <c r="T2413" s="33">
        <f t="shared" si="826"/>
        <v>190400</v>
      </c>
      <c r="U2413" s="33">
        <f t="shared" si="830"/>
        <v>201189.33333333334</v>
      </c>
      <c r="V2413" s="33">
        <f t="shared" si="831"/>
        <v>203728</v>
      </c>
      <c r="W2413" s="34">
        <f t="shared" si="832"/>
        <v>201029.17868626627</v>
      </c>
      <c r="X2413" s="34">
        <f t="shared" si="833"/>
        <v>200867.16462503735</v>
      </c>
      <c r="Y2413" s="34">
        <f t="shared" si="827"/>
        <v>197064</v>
      </c>
      <c r="Z2413" s="34">
        <f t="shared" si="828"/>
        <v>195633.58231251867</v>
      </c>
      <c r="AA2413" s="34">
        <f t="shared" si="834"/>
        <v>9770.569140706868</v>
      </c>
      <c r="AB2413" s="49">
        <f t="shared" si="829"/>
        <v>4.8564051477415306E-2</v>
      </c>
      <c r="AC2413" s="46">
        <f t="shared" si="825"/>
        <v>190400</v>
      </c>
      <c r="AD2413" s="51" t="s">
        <v>4739</v>
      </c>
    </row>
    <row r="2414" spans="1:30" ht="29.5" customHeight="1" x14ac:dyDescent="0.35">
      <c r="A2414" s="8"/>
      <c r="B2414" s="3">
        <v>45</v>
      </c>
      <c r="C2414" s="9">
        <v>87156</v>
      </c>
      <c r="D2414" s="106" t="s">
        <v>2933</v>
      </c>
      <c r="E2414" s="131"/>
      <c r="F2414" s="4" t="s">
        <v>2889</v>
      </c>
      <c r="G2414" s="12">
        <v>123050</v>
      </c>
      <c r="H2414" s="12">
        <v>23379.5</v>
      </c>
      <c r="I2414" s="24">
        <v>146429.5</v>
      </c>
      <c r="J2414" s="21">
        <v>125000</v>
      </c>
      <c r="K2414" s="21">
        <f t="shared" si="821"/>
        <v>23750</v>
      </c>
      <c r="L2414" s="29">
        <f t="shared" si="822"/>
        <v>148750</v>
      </c>
      <c r="M2414" s="21">
        <v>115000</v>
      </c>
      <c r="N2414" s="21">
        <f t="shared" si="823"/>
        <v>21850</v>
      </c>
      <c r="O2414" s="32">
        <f t="shared" si="824"/>
        <v>136850</v>
      </c>
      <c r="P2414" s="12">
        <v>126741.50000000001</v>
      </c>
      <c r="Q2414" s="12">
        <v>24080.885000000002</v>
      </c>
      <c r="R2414" s="12">
        <v>150822.38500000001</v>
      </c>
      <c r="S2414" s="32"/>
      <c r="T2414" s="33">
        <f t="shared" si="826"/>
        <v>136850</v>
      </c>
      <c r="U2414" s="33">
        <f t="shared" si="830"/>
        <v>144009.83333333334</v>
      </c>
      <c r="V2414" s="33">
        <f t="shared" si="831"/>
        <v>146429.5</v>
      </c>
      <c r="W2414" s="34">
        <f t="shared" si="832"/>
        <v>143916.3442359789</v>
      </c>
      <c r="X2414" s="34">
        <f t="shared" si="833"/>
        <v>143821.53614457833</v>
      </c>
      <c r="Y2414" s="34">
        <f t="shared" si="827"/>
        <v>141639.75</v>
      </c>
      <c r="Z2414" s="34">
        <f t="shared" si="828"/>
        <v>140335.76807228918</v>
      </c>
      <c r="AA2414" s="34">
        <f t="shared" si="834"/>
        <v>6308.2160777301642</v>
      </c>
      <c r="AB2414" s="49">
        <f t="shared" si="829"/>
        <v>4.3804064845549877E-2</v>
      </c>
      <c r="AC2414" s="46">
        <f t="shared" si="825"/>
        <v>136850</v>
      </c>
      <c r="AD2414" s="51" t="s">
        <v>4739</v>
      </c>
    </row>
    <row r="2415" spans="1:30" ht="29.5" customHeight="1" x14ac:dyDescent="0.35">
      <c r="A2415" s="8"/>
      <c r="B2415" s="3">
        <v>46</v>
      </c>
      <c r="C2415" s="9">
        <v>87156</v>
      </c>
      <c r="D2415" s="106" t="s">
        <v>2934</v>
      </c>
      <c r="E2415" s="131"/>
      <c r="F2415" s="4" t="s">
        <v>2889</v>
      </c>
      <c r="G2415" s="12">
        <v>134820.00000000003</v>
      </c>
      <c r="H2415" s="12">
        <v>25615.800000000007</v>
      </c>
      <c r="I2415" s="24">
        <v>160435.80000000005</v>
      </c>
      <c r="J2415" s="21">
        <v>137000</v>
      </c>
      <c r="K2415" s="21">
        <f t="shared" si="821"/>
        <v>26030</v>
      </c>
      <c r="L2415" s="29">
        <f t="shared" si="822"/>
        <v>163030</v>
      </c>
      <c r="M2415" s="21">
        <v>126000</v>
      </c>
      <c r="N2415" s="21">
        <f t="shared" si="823"/>
        <v>23940</v>
      </c>
      <c r="O2415" s="32">
        <f t="shared" si="824"/>
        <v>149940</v>
      </c>
      <c r="P2415" s="12">
        <v>141561.00000000003</v>
      </c>
      <c r="Q2415" s="12">
        <v>26896.590000000007</v>
      </c>
      <c r="R2415" s="12">
        <v>168457.59000000003</v>
      </c>
      <c r="S2415" s="32"/>
      <c r="T2415" s="33">
        <f t="shared" si="826"/>
        <v>149940</v>
      </c>
      <c r="U2415" s="33">
        <f t="shared" si="830"/>
        <v>157801.93333333335</v>
      </c>
      <c r="V2415" s="33">
        <f t="shared" si="831"/>
        <v>160435.80000000005</v>
      </c>
      <c r="W2415" s="34">
        <f t="shared" si="832"/>
        <v>157698.93961132516</v>
      </c>
      <c r="X2415" s="34">
        <f t="shared" si="833"/>
        <v>157594.4977414498</v>
      </c>
      <c r="Y2415" s="34">
        <f t="shared" si="827"/>
        <v>155187.90000000002</v>
      </c>
      <c r="Z2415" s="34">
        <f t="shared" si="828"/>
        <v>153767.2488707249</v>
      </c>
      <c r="AA2415" s="34">
        <f t="shared" si="834"/>
        <v>6931.0868709989099</v>
      </c>
      <c r="AB2415" s="49">
        <f t="shared" si="829"/>
        <v>4.392269932687079E-2</v>
      </c>
      <c r="AC2415" s="46">
        <f t="shared" si="825"/>
        <v>149940</v>
      </c>
      <c r="AD2415" s="51" t="s">
        <v>4739</v>
      </c>
    </row>
    <row r="2416" spans="1:30" ht="29.5" customHeight="1" x14ac:dyDescent="0.35">
      <c r="A2416" s="8"/>
      <c r="B2416" s="3">
        <v>47</v>
      </c>
      <c r="C2416" s="9">
        <v>87156</v>
      </c>
      <c r="D2416" s="106" t="s">
        <v>2935</v>
      </c>
      <c r="E2416" s="131"/>
      <c r="F2416" s="4" t="s">
        <v>2889</v>
      </c>
      <c r="G2416" s="12">
        <v>164780.00000000003</v>
      </c>
      <c r="H2416" s="12">
        <v>31308.200000000004</v>
      </c>
      <c r="I2416" s="24">
        <v>196088.20000000004</v>
      </c>
      <c r="J2416" s="21">
        <v>167000</v>
      </c>
      <c r="K2416" s="21">
        <f t="shared" si="821"/>
        <v>31730</v>
      </c>
      <c r="L2416" s="29">
        <f t="shared" si="822"/>
        <v>198730</v>
      </c>
      <c r="M2416" s="21">
        <v>154000</v>
      </c>
      <c r="N2416" s="21">
        <f t="shared" si="823"/>
        <v>29260</v>
      </c>
      <c r="O2416" s="32">
        <f t="shared" si="824"/>
        <v>183260</v>
      </c>
      <c r="P2416" s="12">
        <v>173019.00000000003</v>
      </c>
      <c r="Q2416" s="12">
        <v>32873.610000000008</v>
      </c>
      <c r="R2416" s="12">
        <v>205892.61000000004</v>
      </c>
      <c r="S2416" s="32"/>
      <c r="T2416" s="33">
        <f t="shared" si="826"/>
        <v>183260</v>
      </c>
      <c r="U2416" s="33">
        <f t="shared" si="830"/>
        <v>192692.73333333337</v>
      </c>
      <c r="V2416" s="33">
        <f t="shared" si="831"/>
        <v>196088.20000000004</v>
      </c>
      <c r="W2416" s="34">
        <f t="shared" si="832"/>
        <v>192572.46588187545</v>
      </c>
      <c r="X2416" s="34">
        <f t="shared" si="833"/>
        <v>192450.46369032457</v>
      </c>
      <c r="Y2416" s="34">
        <f t="shared" si="827"/>
        <v>189674.10000000003</v>
      </c>
      <c r="Z2416" s="34">
        <f t="shared" si="828"/>
        <v>187855.23184516229</v>
      </c>
      <c r="AA2416" s="34">
        <f t="shared" si="834"/>
        <v>8275.0903568078029</v>
      </c>
      <c r="AB2416" s="49">
        <f t="shared" si="829"/>
        <v>4.2944485833272046E-2</v>
      </c>
      <c r="AC2416" s="46">
        <f t="shared" si="825"/>
        <v>183260</v>
      </c>
      <c r="AD2416" s="51" t="s">
        <v>4739</v>
      </c>
    </row>
    <row r="2417" spans="1:30" ht="29.5" customHeight="1" x14ac:dyDescent="0.35">
      <c r="A2417" s="8"/>
      <c r="B2417" s="3">
        <v>48</v>
      </c>
      <c r="C2417" s="9">
        <v>87156</v>
      </c>
      <c r="D2417" s="106" t="s">
        <v>2936</v>
      </c>
      <c r="E2417" s="131"/>
      <c r="F2417" s="4" t="s">
        <v>2889</v>
      </c>
      <c r="G2417" s="12">
        <v>118770.00000000001</v>
      </c>
      <c r="H2417" s="12">
        <v>22566.300000000003</v>
      </c>
      <c r="I2417" s="24">
        <v>141336.30000000002</v>
      </c>
      <c r="J2417" s="21">
        <v>122000</v>
      </c>
      <c r="K2417" s="21">
        <f t="shared" si="821"/>
        <v>23180</v>
      </c>
      <c r="L2417" s="29">
        <f t="shared" si="822"/>
        <v>145180</v>
      </c>
      <c r="M2417" s="21">
        <v>111000</v>
      </c>
      <c r="N2417" s="21">
        <f t="shared" si="823"/>
        <v>21090</v>
      </c>
      <c r="O2417" s="32">
        <f t="shared" si="824"/>
        <v>132090</v>
      </c>
      <c r="P2417" s="12">
        <v>124708.50000000003</v>
      </c>
      <c r="Q2417" s="12">
        <v>23694.615000000005</v>
      </c>
      <c r="R2417" s="12">
        <v>148403.11500000005</v>
      </c>
      <c r="S2417" s="32"/>
      <c r="T2417" s="33">
        <f t="shared" si="826"/>
        <v>132090</v>
      </c>
      <c r="U2417" s="33">
        <f t="shared" si="830"/>
        <v>139535.43333333335</v>
      </c>
      <c r="V2417" s="33">
        <f t="shared" si="831"/>
        <v>141336.30000000002</v>
      </c>
      <c r="W2417" s="34">
        <f t="shared" si="832"/>
        <v>139425.9086066481</v>
      </c>
      <c r="X2417" s="34">
        <f t="shared" si="833"/>
        <v>139315.08927850047</v>
      </c>
      <c r="Y2417" s="34">
        <f t="shared" si="827"/>
        <v>136713.15000000002</v>
      </c>
      <c r="Z2417" s="34">
        <f t="shared" si="828"/>
        <v>135702.54463925023</v>
      </c>
      <c r="AA2417" s="34">
        <f t="shared" si="834"/>
        <v>6728.251300548558</v>
      </c>
      <c r="AB2417" s="49">
        <f t="shared" si="829"/>
        <v>4.8218944391533694E-2</v>
      </c>
      <c r="AC2417" s="46">
        <f t="shared" si="825"/>
        <v>132090</v>
      </c>
      <c r="AD2417" s="51" t="s">
        <v>4739</v>
      </c>
    </row>
    <row r="2418" spans="1:30" ht="29.5" customHeight="1" x14ac:dyDescent="0.35">
      <c r="A2418" s="8"/>
      <c r="B2418" s="3">
        <v>49</v>
      </c>
      <c r="C2418" s="9">
        <v>87156</v>
      </c>
      <c r="D2418" s="106" t="s">
        <v>2937</v>
      </c>
      <c r="E2418" s="131"/>
      <c r="F2418" s="4" t="s">
        <v>2889</v>
      </c>
      <c r="G2418" s="12">
        <v>120910</v>
      </c>
      <c r="H2418" s="12">
        <v>22972.9</v>
      </c>
      <c r="I2418" s="24">
        <v>143882.9</v>
      </c>
      <c r="J2418" s="21">
        <v>122000</v>
      </c>
      <c r="K2418" s="21">
        <f t="shared" si="821"/>
        <v>23180</v>
      </c>
      <c r="L2418" s="29">
        <f t="shared" si="822"/>
        <v>145180</v>
      </c>
      <c r="M2418" s="21">
        <v>113000</v>
      </c>
      <c r="N2418" s="21">
        <f t="shared" si="823"/>
        <v>21470</v>
      </c>
      <c r="O2418" s="32">
        <f t="shared" si="824"/>
        <v>134470</v>
      </c>
      <c r="P2418" s="12">
        <v>126955.49999999999</v>
      </c>
      <c r="Q2418" s="12">
        <v>24121.544999999998</v>
      </c>
      <c r="R2418" s="12">
        <v>151077.04499999998</v>
      </c>
      <c r="S2418" s="32"/>
      <c r="T2418" s="33">
        <f t="shared" si="826"/>
        <v>134470</v>
      </c>
      <c r="U2418" s="33">
        <f t="shared" si="830"/>
        <v>141177.63333333333</v>
      </c>
      <c r="V2418" s="33">
        <f t="shared" si="831"/>
        <v>143882.9</v>
      </c>
      <c r="W2418" s="34">
        <f t="shared" si="832"/>
        <v>141095.70476623537</v>
      </c>
      <c r="X2418" s="34">
        <f t="shared" si="833"/>
        <v>141012.56232427363</v>
      </c>
      <c r="Y2418" s="34">
        <f t="shared" si="827"/>
        <v>139176.45000000001</v>
      </c>
      <c r="Z2418" s="34">
        <f t="shared" si="828"/>
        <v>137741.28116213682</v>
      </c>
      <c r="AA2418" s="34">
        <f t="shared" si="834"/>
        <v>5845.0727799860042</v>
      </c>
      <c r="AB2418" s="49">
        <f t="shared" si="829"/>
        <v>4.1402257864638171E-2</v>
      </c>
      <c r="AC2418" s="46">
        <f t="shared" si="825"/>
        <v>134470</v>
      </c>
      <c r="AD2418" s="51" t="s">
        <v>4739</v>
      </c>
    </row>
    <row r="2419" spans="1:30" ht="29.5" customHeight="1" x14ac:dyDescent="0.35">
      <c r="A2419" s="8"/>
      <c r="B2419" s="3">
        <v>50</v>
      </c>
      <c r="C2419" s="9">
        <v>87156</v>
      </c>
      <c r="D2419" s="106" t="s">
        <v>2938</v>
      </c>
      <c r="E2419" s="131"/>
      <c r="F2419" s="4" t="s">
        <v>2889</v>
      </c>
      <c r="G2419" s="12">
        <v>127330.00000000001</v>
      </c>
      <c r="H2419" s="12">
        <v>24192.700000000004</v>
      </c>
      <c r="I2419" s="24">
        <v>151522.70000000001</v>
      </c>
      <c r="J2419" s="21">
        <v>128000</v>
      </c>
      <c r="K2419" s="21">
        <f t="shared" si="821"/>
        <v>24320</v>
      </c>
      <c r="L2419" s="29">
        <f t="shared" si="822"/>
        <v>152320</v>
      </c>
      <c r="M2419" s="21">
        <v>119000</v>
      </c>
      <c r="N2419" s="21">
        <f t="shared" si="823"/>
        <v>22610</v>
      </c>
      <c r="O2419" s="32">
        <f t="shared" si="824"/>
        <v>141610</v>
      </c>
      <c r="P2419" s="12">
        <v>131149.90000000002</v>
      </c>
      <c r="Q2419" s="12">
        <v>24918.481000000003</v>
      </c>
      <c r="R2419" s="12">
        <v>156068.38100000002</v>
      </c>
      <c r="S2419" s="32"/>
      <c r="T2419" s="33">
        <f t="shared" si="826"/>
        <v>141610</v>
      </c>
      <c r="U2419" s="33">
        <f t="shared" si="830"/>
        <v>148484.23333333334</v>
      </c>
      <c r="V2419" s="33">
        <f t="shared" si="831"/>
        <v>151522.70000000001</v>
      </c>
      <c r="W2419" s="34">
        <f t="shared" si="832"/>
        <v>148403.05844604457</v>
      </c>
      <c r="X2419" s="34">
        <f t="shared" si="833"/>
        <v>148320.67297152616</v>
      </c>
      <c r="Y2419" s="34">
        <f t="shared" si="827"/>
        <v>146566.35</v>
      </c>
      <c r="Z2419" s="34">
        <f t="shared" si="828"/>
        <v>144965.33648576308</v>
      </c>
      <c r="AA2419" s="34">
        <f t="shared" si="834"/>
        <v>5966.5932292501193</v>
      </c>
      <c r="AB2419" s="49">
        <f t="shared" si="829"/>
        <v>4.0183345364727514E-2</v>
      </c>
      <c r="AC2419" s="46">
        <f t="shared" si="825"/>
        <v>141610</v>
      </c>
      <c r="AD2419" s="51" t="s">
        <v>4739</v>
      </c>
    </row>
    <row r="2420" spans="1:30" ht="29.5" customHeight="1" x14ac:dyDescent="0.35">
      <c r="A2420" s="8"/>
      <c r="B2420" s="3">
        <v>51</v>
      </c>
      <c r="C2420" s="9">
        <v>87156</v>
      </c>
      <c r="D2420" s="106" t="s">
        <v>2939</v>
      </c>
      <c r="E2420" s="131"/>
      <c r="F2420" s="4" t="s">
        <v>2889</v>
      </c>
      <c r="G2420" s="12">
        <v>133750</v>
      </c>
      <c r="H2420" s="12">
        <v>25412.5</v>
      </c>
      <c r="I2420" s="24">
        <v>159162.5</v>
      </c>
      <c r="J2420" s="21">
        <v>135000</v>
      </c>
      <c r="K2420" s="21">
        <f t="shared" si="821"/>
        <v>25650</v>
      </c>
      <c r="L2420" s="29">
        <f t="shared" si="822"/>
        <v>160650</v>
      </c>
      <c r="M2420" s="21">
        <v>125000</v>
      </c>
      <c r="N2420" s="21">
        <f t="shared" si="823"/>
        <v>23750</v>
      </c>
      <c r="O2420" s="32">
        <f t="shared" si="824"/>
        <v>148750</v>
      </c>
      <c r="P2420" s="12">
        <v>140437.5</v>
      </c>
      <c r="Q2420" s="12">
        <v>26683.125</v>
      </c>
      <c r="R2420" s="12">
        <v>167120.625</v>
      </c>
      <c r="S2420" s="32"/>
      <c r="T2420" s="33">
        <f t="shared" si="826"/>
        <v>148750</v>
      </c>
      <c r="U2420" s="33">
        <f t="shared" si="830"/>
        <v>156187.5</v>
      </c>
      <c r="V2420" s="33">
        <f t="shared" si="831"/>
        <v>159162.5</v>
      </c>
      <c r="W2420" s="34">
        <f t="shared" si="832"/>
        <v>156096.37541688822</v>
      </c>
      <c r="X2420" s="34">
        <f t="shared" si="833"/>
        <v>156003.9024685382</v>
      </c>
      <c r="Y2420" s="34">
        <f t="shared" si="827"/>
        <v>153956.25</v>
      </c>
      <c r="Z2420" s="34">
        <f t="shared" si="828"/>
        <v>152376.9512342691</v>
      </c>
      <c r="AA2420" s="34">
        <f t="shared" si="834"/>
        <v>6483.8621785167516</v>
      </c>
      <c r="AB2420" s="49">
        <f t="shared" si="829"/>
        <v>4.1513323271815936E-2</v>
      </c>
      <c r="AC2420" s="46">
        <f t="shared" si="825"/>
        <v>148750</v>
      </c>
      <c r="AD2420" s="51" t="s">
        <v>4739</v>
      </c>
    </row>
    <row r="2421" spans="1:30" ht="29.5" customHeight="1" x14ac:dyDescent="0.35">
      <c r="A2421" s="8"/>
      <c r="B2421" s="3">
        <v>52</v>
      </c>
      <c r="C2421" s="9">
        <v>87156</v>
      </c>
      <c r="D2421" s="106" t="s">
        <v>2940</v>
      </c>
      <c r="E2421" s="131"/>
      <c r="F2421" s="4" t="s">
        <v>2889</v>
      </c>
      <c r="G2421" s="12">
        <v>117700</v>
      </c>
      <c r="H2421" s="12">
        <v>22363</v>
      </c>
      <c r="I2421" s="24">
        <v>140063</v>
      </c>
      <c r="J2421" s="21">
        <v>118000</v>
      </c>
      <c r="K2421" s="21">
        <f t="shared" si="821"/>
        <v>22420</v>
      </c>
      <c r="L2421" s="29">
        <f t="shared" si="822"/>
        <v>140420</v>
      </c>
      <c r="M2421" s="21">
        <v>110000</v>
      </c>
      <c r="N2421" s="21">
        <f t="shared" si="823"/>
        <v>20900</v>
      </c>
      <c r="O2421" s="32">
        <f t="shared" si="824"/>
        <v>130900</v>
      </c>
      <c r="P2421" s="12">
        <v>123585</v>
      </c>
      <c r="Q2421" s="12">
        <v>23481.15</v>
      </c>
      <c r="R2421" s="12">
        <v>147066.15</v>
      </c>
      <c r="S2421" s="32"/>
      <c r="T2421" s="33">
        <f t="shared" si="826"/>
        <v>130900</v>
      </c>
      <c r="U2421" s="33">
        <f t="shared" si="830"/>
        <v>137127.66666666666</v>
      </c>
      <c r="V2421" s="33">
        <f t="shared" si="831"/>
        <v>140063</v>
      </c>
      <c r="W2421" s="34">
        <f t="shared" si="832"/>
        <v>137055.77712865666</v>
      </c>
      <c r="X2421" s="34">
        <f t="shared" si="833"/>
        <v>136982.82130622168</v>
      </c>
      <c r="Y2421" s="34">
        <f t="shared" si="827"/>
        <v>135481.5</v>
      </c>
      <c r="Z2421" s="34">
        <f t="shared" si="828"/>
        <v>133941.41065311083</v>
      </c>
      <c r="AA2421" s="34">
        <f t="shared" si="834"/>
        <v>5396.2705948954535</v>
      </c>
      <c r="AB2421" s="49">
        <f t="shared" si="829"/>
        <v>3.9352165219968649E-2</v>
      </c>
      <c r="AC2421" s="46">
        <f t="shared" si="825"/>
        <v>130900</v>
      </c>
      <c r="AD2421" s="51" t="s">
        <v>4739</v>
      </c>
    </row>
    <row r="2422" spans="1:30" ht="29.5" customHeight="1" x14ac:dyDescent="0.35">
      <c r="A2422" s="8"/>
      <c r="B2422" s="3">
        <v>53</v>
      </c>
      <c r="C2422" s="9">
        <v>87156</v>
      </c>
      <c r="D2422" s="106" t="s">
        <v>2941</v>
      </c>
      <c r="E2422" s="131"/>
      <c r="F2422" s="4" t="s">
        <v>2889</v>
      </c>
      <c r="G2422" s="12">
        <v>147660.00000000003</v>
      </c>
      <c r="H2422" s="12">
        <v>28055.400000000005</v>
      </c>
      <c r="I2422" s="24">
        <v>175715.40000000002</v>
      </c>
      <c r="J2422" s="21">
        <v>151000</v>
      </c>
      <c r="K2422" s="21">
        <f t="shared" si="821"/>
        <v>28690</v>
      </c>
      <c r="L2422" s="29">
        <f t="shared" si="822"/>
        <v>179690</v>
      </c>
      <c r="M2422" s="21">
        <v>138000</v>
      </c>
      <c r="N2422" s="21">
        <f t="shared" si="823"/>
        <v>26220</v>
      </c>
      <c r="O2422" s="32">
        <f t="shared" si="824"/>
        <v>164220</v>
      </c>
      <c r="P2422" s="12">
        <v>156519.60000000003</v>
      </c>
      <c r="Q2422" s="12">
        <v>29738.724000000006</v>
      </c>
      <c r="R2422" s="12">
        <v>186258.32400000005</v>
      </c>
      <c r="S2422" s="32"/>
      <c r="T2422" s="33">
        <f t="shared" si="826"/>
        <v>164220</v>
      </c>
      <c r="U2422" s="33">
        <f t="shared" si="830"/>
        <v>173208.46666666667</v>
      </c>
      <c r="V2422" s="33">
        <f t="shared" si="831"/>
        <v>175715.40000000002</v>
      </c>
      <c r="W2422" s="34">
        <f t="shared" si="832"/>
        <v>173082.54030822939</v>
      </c>
      <c r="X2422" s="34">
        <f t="shared" si="833"/>
        <v>172954.99250374813</v>
      </c>
      <c r="Y2422" s="34">
        <f t="shared" si="827"/>
        <v>169967.7</v>
      </c>
      <c r="Z2422" s="34">
        <f t="shared" si="828"/>
        <v>168587.49625187408</v>
      </c>
      <c r="AA2422" s="34">
        <f t="shared" si="834"/>
        <v>8033.9131843288797</v>
      </c>
      <c r="AB2422" s="49">
        <f t="shared" si="829"/>
        <v>4.6382912677068205E-2</v>
      </c>
      <c r="AC2422" s="46">
        <f t="shared" si="825"/>
        <v>164220</v>
      </c>
      <c r="AD2422" s="51" t="s">
        <v>4739</v>
      </c>
    </row>
    <row r="2423" spans="1:30" ht="29.5" customHeight="1" x14ac:dyDescent="0.35">
      <c r="A2423" s="8"/>
      <c r="B2423" s="3">
        <v>54</v>
      </c>
      <c r="C2423" s="9">
        <v>87156</v>
      </c>
      <c r="D2423" s="106" t="s">
        <v>2942</v>
      </c>
      <c r="E2423" s="131"/>
      <c r="F2423" s="4" t="s">
        <v>2889</v>
      </c>
      <c r="G2423" s="12">
        <v>155150</v>
      </c>
      <c r="H2423" s="12">
        <v>29478.5</v>
      </c>
      <c r="I2423" s="24">
        <v>184628.5</v>
      </c>
      <c r="J2423" s="21">
        <v>159000</v>
      </c>
      <c r="K2423" s="21">
        <f t="shared" si="821"/>
        <v>30210</v>
      </c>
      <c r="L2423" s="29">
        <f t="shared" si="822"/>
        <v>189210</v>
      </c>
      <c r="M2423" s="21">
        <v>145000</v>
      </c>
      <c r="N2423" s="21">
        <f t="shared" si="823"/>
        <v>27550</v>
      </c>
      <c r="O2423" s="32">
        <f t="shared" si="824"/>
        <v>172550</v>
      </c>
      <c r="P2423" s="12">
        <v>159804.50000000003</v>
      </c>
      <c r="Q2423" s="12">
        <v>30362.855000000007</v>
      </c>
      <c r="R2423" s="12">
        <v>190167.35500000004</v>
      </c>
      <c r="S2423" s="32"/>
      <c r="T2423" s="33">
        <f t="shared" si="826"/>
        <v>172550</v>
      </c>
      <c r="U2423" s="33">
        <f t="shared" si="830"/>
        <v>182129.5</v>
      </c>
      <c r="V2423" s="33">
        <f t="shared" si="831"/>
        <v>184628.5</v>
      </c>
      <c r="W2423" s="34">
        <f t="shared" si="832"/>
        <v>181992.1253746521</v>
      </c>
      <c r="X2423" s="34">
        <f t="shared" si="833"/>
        <v>181853.04885603371</v>
      </c>
      <c r="Y2423" s="34">
        <f t="shared" si="827"/>
        <v>178589.25</v>
      </c>
      <c r="Z2423" s="34">
        <f t="shared" si="828"/>
        <v>177201.52442801686</v>
      </c>
      <c r="AA2423" s="34">
        <f t="shared" si="834"/>
        <v>8606.5469701849652</v>
      </c>
      <c r="AB2423" s="49">
        <f t="shared" si="829"/>
        <v>4.7255095798236779E-2</v>
      </c>
      <c r="AC2423" s="46">
        <f t="shared" si="825"/>
        <v>172550</v>
      </c>
      <c r="AD2423" s="51" t="s">
        <v>4739</v>
      </c>
    </row>
    <row r="2424" spans="1:30" ht="29.5" customHeight="1" x14ac:dyDescent="0.35">
      <c r="A2424" s="8"/>
      <c r="B2424" s="3">
        <v>55</v>
      </c>
      <c r="C2424" s="9">
        <v>87156</v>
      </c>
      <c r="D2424" s="106" t="s">
        <v>2943</v>
      </c>
      <c r="E2424" s="131"/>
      <c r="F2424" s="4" t="s">
        <v>2889</v>
      </c>
      <c r="G2424" s="12">
        <v>157290</v>
      </c>
      <c r="H2424" s="12">
        <v>29885.1</v>
      </c>
      <c r="I2424" s="24">
        <v>187175.1</v>
      </c>
      <c r="J2424" s="21">
        <v>158000</v>
      </c>
      <c r="K2424" s="21">
        <f t="shared" si="821"/>
        <v>30020</v>
      </c>
      <c r="L2424" s="29">
        <f t="shared" si="822"/>
        <v>188020</v>
      </c>
      <c r="M2424" s="21">
        <v>147000</v>
      </c>
      <c r="N2424" s="21">
        <f t="shared" si="823"/>
        <v>27930</v>
      </c>
      <c r="O2424" s="32">
        <f t="shared" si="824"/>
        <v>174930</v>
      </c>
      <c r="P2424" s="12">
        <v>166727.4</v>
      </c>
      <c r="Q2424" s="12">
        <v>31678.205999999998</v>
      </c>
      <c r="R2424" s="12">
        <v>198405.606</v>
      </c>
      <c r="S2424" s="32"/>
      <c r="T2424" s="33">
        <f t="shared" si="826"/>
        <v>174930</v>
      </c>
      <c r="U2424" s="33">
        <f t="shared" si="830"/>
        <v>183375.03333333333</v>
      </c>
      <c r="V2424" s="33">
        <f t="shared" si="831"/>
        <v>187175.1</v>
      </c>
      <c r="W2424" s="34">
        <f t="shared" si="832"/>
        <v>183275.94723482529</v>
      </c>
      <c r="X2424" s="34">
        <f t="shared" si="833"/>
        <v>183175.38432951376</v>
      </c>
      <c r="Y2424" s="34">
        <f t="shared" si="827"/>
        <v>181052.55</v>
      </c>
      <c r="Z2424" s="34">
        <f t="shared" si="828"/>
        <v>179052.69216475688</v>
      </c>
      <c r="AA2424" s="34">
        <f t="shared" si="834"/>
        <v>7325.8040516610436</v>
      </c>
      <c r="AB2424" s="49">
        <f t="shared" si="829"/>
        <v>3.9949844417175535E-2</v>
      </c>
      <c r="AC2424" s="46">
        <f t="shared" si="825"/>
        <v>174930</v>
      </c>
      <c r="AD2424" s="51" t="s">
        <v>4739</v>
      </c>
    </row>
    <row r="2425" spans="1:30" ht="29.5" customHeight="1" x14ac:dyDescent="0.35">
      <c r="A2425" s="8"/>
      <c r="B2425" s="3">
        <v>56</v>
      </c>
      <c r="C2425" s="9">
        <v>87156</v>
      </c>
      <c r="D2425" s="106" t="s">
        <v>2944</v>
      </c>
      <c r="E2425" s="131"/>
      <c r="F2425" s="4" t="s">
        <v>2889</v>
      </c>
      <c r="G2425" s="12">
        <v>123050</v>
      </c>
      <c r="H2425" s="12">
        <v>23379.5</v>
      </c>
      <c r="I2425" s="24">
        <v>146429.5</v>
      </c>
      <c r="J2425" s="21">
        <v>126000</v>
      </c>
      <c r="K2425" s="21">
        <f t="shared" si="821"/>
        <v>23940</v>
      </c>
      <c r="L2425" s="29">
        <f t="shared" si="822"/>
        <v>149940</v>
      </c>
      <c r="M2425" s="21">
        <v>115000</v>
      </c>
      <c r="N2425" s="21">
        <f t="shared" si="823"/>
        <v>21850</v>
      </c>
      <c r="O2425" s="32">
        <f t="shared" si="824"/>
        <v>136850</v>
      </c>
      <c r="P2425" s="12">
        <v>126741.50000000001</v>
      </c>
      <c r="Q2425" s="12">
        <v>24080.885000000002</v>
      </c>
      <c r="R2425" s="12">
        <v>150822.38500000001</v>
      </c>
      <c r="S2425" s="32"/>
      <c r="T2425" s="33">
        <f t="shared" si="826"/>
        <v>136850</v>
      </c>
      <c r="U2425" s="33">
        <f t="shared" si="830"/>
        <v>144406.5</v>
      </c>
      <c r="V2425" s="33">
        <f t="shared" si="831"/>
        <v>146429.5</v>
      </c>
      <c r="W2425" s="34">
        <f t="shared" si="832"/>
        <v>144299.10227317706</v>
      </c>
      <c r="X2425" s="34">
        <f t="shared" si="833"/>
        <v>144190.35350509288</v>
      </c>
      <c r="Y2425" s="34">
        <f t="shared" si="827"/>
        <v>141639.75</v>
      </c>
      <c r="Z2425" s="34">
        <f t="shared" si="828"/>
        <v>140520.17675254645</v>
      </c>
      <c r="AA2425" s="34">
        <f t="shared" si="834"/>
        <v>6775.4277909221346</v>
      </c>
      <c r="AB2425" s="49">
        <f t="shared" si="829"/>
        <v>4.6919133078650442E-2</v>
      </c>
      <c r="AC2425" s="46">
        <f t="shared" si="825"/>
        <v>136850</v>
      </c>
      <c r="AD2425" s="51" t="s">
        <v>4739</v>
      </c>
    </row>
    <row r="2426" spans="1:30" ht="29.5" customHeight="1" x14ac:dyDescent="0.35">
      <c r="A2426" s="8"/>
      <c r="B2426" s="3">
        <v>57</v>
      </c>
      <c r="C2426" s="9">
        <v>87156</v>
      </c>
      <c r="D2426" s="106" t="s">
        <v>2945</v>
      </c>
      <c r="E2426" s="131"/>
      <c r="F2426" s="4" t="s">
        <v>2889</v>
      </c>
      <c r="G2426" s="12">
        <v>151940</v>
      </c>
      <c r="H2426" s="12">
        <v>28868.6</v>
      </c>
      <c r="I2426" s="24">
        <v>180808.6</v>
      </c>
      <c r="J2426" s="21">
        <v>156000</v>
      </c>
      <c r="K2426" s="21">
        <f t="shared" si="821"/>
        <v>29640</v>
      </c>
      <c r="L2426" s="29">
        <f t="shared" si="822"/>
        <v>185640</v>
      </c>
      <c r="M2426" s="21">
        <v>142000</v>
      </c>
      <c r="N2426" s="21">
        <f t="shared" si="823"/>
        <v>26980</v>
      </c>
      <c r="O2426" s="32">
        <f t="shared" si="824"/>
        <v>168980</v>
      </c>
      <c r="P2426" s="12">
        <v>161056.40000000002</v>
      </c>
      <c r="Q2426" s="12">
        <v>30600.716000000004</v>
      </c>
      <c r="R2426" s="12">
        <v>191657.11600000004</v>
      </c>
      <c r="S2426" s="32"/>
      <c r="T2426" s="33">
        <f t="shared" si="826"/>
        <v>168980</v>
      </c>
      <c r="U2426" s="33">
        <f t="shared" si="830"/>
        <v>178476.19999999998</v>
      </c>
      <c r="V2426" s="33">
        <f t="shared" si="831"/>
        <v>180808.6</v>
      </c>
      <c r="W2426" s="34">
        <f t="shared" si="832"/>
        <v>178337.21614478983</v>
      </c>
      <c r="X2426" s="34">
        <f t="shared" si="833"/>
        <v>178196.57330581645</v>
      </c>
      <c r="Y2426" s="34">
        <f t="shared" si="827"/>
        <v>174894.3</v>
      </c>
      <c r="Z2426" s="34">
        <f t="shared" si="828"/>
        <v>173588.28665290822</v>
      </c>
      <c r="AA2426" s="34">
        <f t="shared" si="834"/>
        <v>8571.4040460125325</v>
      </c>
      <c r="AB2426" s="49">
        <f t="shared" si="829"/>
        <v>4.8025473682275471E-2</v>
      </c>
      <c r="AC2426" s="46">
        <f t="shared" si="825"/>
        <v>168980</v>
      </c>
      <c r="AD2426" s="51" t="s">
        <v>4739</v>
      </c>
    </row>
    <row r="2427" spans="1:30" ht="29.5" customHeight="1" x14ac:dyDescent="0.35">
      <c r="A2427" s="8"/>
      <c r="B2427" s="3">
        <v>58</v>
      </c>
      <c r="C2427" s="9">
        <v>87156</v>
      </c>
      <c r="D2427" s="106" t="s">
        <v>2946</v>
      </c>
      <c r="E2427" s="131"/>
      <c r="F2427" s="4" t="s">
        <v>2889</v>
      </c>
      <c r="G2427" s="12">
        <v>136960.00000000003</v>
      </c>
      <c r="H2427" s="12">
        <v>26022.400000000005</v>
      </c>
      <c r="I2427" s="24">
        <v>162982.40000000002</v>
      </c>
      <c r="J2427" s="21">
        <v>139000</v>
      </c>
      <c r="K2427" s="21">
        <f t="shared" si="821"/>
        <v>26410</v>
      </c>
      <c r="L2427" s="29">
        <f t="shared" si="822"/>
        <v>165410</v>
      </c>
      <c r="M2427" s="21">
        <v>128000</v>
      </c>
      <c r="N2427" s="21">
        <f t="shared" si="823"/>
        <v>24320</v>
      </c>
      <c r="O2427" s="32">
        <f t="shared" si="824"/>
        <v>152320</v>
      </c>
      <c r="P2427" s="12">
        <v>142438.40000000002</v>
      </c>
      <c r="Q2427" s="12">
        <v>27063.296000000006</v>
      </c>
      <c r="R2427" s="12">
        <v>169501.69600000003</v>
      </c>
      <c r="S2427" s="32"/>
      <c r="T2427" s="33">
        <f t="shared" si="826"/>
        <v>152320</v>
      </c>
      <c r="U2427" s="33">
        <f t="shared" si="830"/>
        <v>160237.46666666667</v>
      </c>
      <c r="V2427" s="33">
        <f t="shared" si="831"/>
        <v>162982.40000000002</v>
      </c>
      <c r="W2427" s="34">
        <f t="shared" si="832"/>
        <v>160135.07485690451</v>
      </c>
      <c r="X2427" s="34">
        <f t="shared" si="833"/>
        <v>160031.22465798582</v>
      </c>
      <c r="Y2427" s="34">
        <f t="shared" si="827"/>
        <v>157651.20000000001</v>
      </c>
      <c r="Z2427" s="34">
        <f t="shared" si="828"/>
        <v>156175.61232899292</v>
      </c>
      <c r="AA2427" s="34">
        <f t="shared" si="834"/>
        <v>6963.3339179830664</v>
      </c>
      <c r="AB2427" s="49">
        <f t="shared" si="829"/>
        <v>4.3456340535316329E-2</v>
      </c>
      <c r="AC2427" s="46">
        <f t="shared" si="825"/>
        <v>152320</v>
      </c>
      <c r="AD2427" s="51" t="s">
        <v>4739</v>
      </c>
    </row>
    <row r="2428" spans="1:30" ht="29.5" customHeight="1" x14ac:dyDescent="0.35">
      <c r="A2428" s="8"/>
      <c r="B2428" s="3">
        <v>59</v>
      </c>
      <c r="C2428" s="9">
        <v>87156</v>
      </c>
      <c r="D2428" s="106" t="s">
        <v>2947</v>
      </c>
      <c r="E2428" s="131"/>
      <c r="F2428" s="4" t="s">
        <v>2889</v>
      </c>
      <c r="G2428" s="12">
        <v>153010.00000000003</v>
      </c>
      <c r="H2428" s="12">
        <v>29071.900000000005</v>
      </c>
      <c r="I2428" s="24">
        <v>182081.90000000002</v>
      </c>
      <c r="J2428" s="21">
        <v>154000</v>
      </c>
      <c r="K2428" s="21">
        <f t="shared" si="821"/>
        <v>29260</v>
      </c>
      <c r="L2428" s="29">
        <f t="shared" si="822"/>
        <v>183260</v>
      </c>
      <c r="M2428" s="21">
        <v>143000</v>
      </c>
      <c r="N2428" s="21">
        <f t="shared" si="823"/>
        <v>27170</v>
      </c>
      <c r="O2428" s="32">
        <f t="shared" si="824"/>
        <v>170170</v>
      </c>
      <c r="P2428" s="12">
        <v>162190.6</v>
      </c>
      <c r="Q2428" s="12">
        <v>30816.214</v>
      </c>
      <c r="R2428" s="12">
        <v>193006.81400000001</v>
      </c>
      <c r="S2428" s="32"/>
      <c r="T2428" s="33">
        <f t="shared" si="826"/>
        <v>170170</v>
      </c>
      <c r="U2428" s="33">
        <f t="shared" si="830"/>
        <v>178503.96666666667</v>
      </c>
      <c r="V2428" s="33">
        <f t="shared" si="831"/>
        <v>182081.90000000002</v>
      </c>
      <c r="W2428" s="34">
        <f t="shared" si="832"/>
        <v>178404.50598538076</v>
      </c>
      <c r="X2428" s="34">
        <f t="shared" si="833"/>
        <v>178303.56260200511</v>
      </c>
      <c r="Y2428" s="34">
        <f t="shared" si="827"/>
        <v>176125.95</v>
      </c>
      <c r="Z2428" s="34">
        <f t="shared" si="828"/>
        <v>174236.78130100254</v>
      </c>
      <c r="AA2428" s="34">
        <f t="shared" si="834"/>
        <v>7241.4245976419188</v>
      </c>
      <c r="AB2428" s="49">
        <f t="shared" si="829"/>
        <v>4.0567303533172193E-2</v>
      </c>
      <c r="AC2428" s="46">
        <f t="shared" si="825"/>
        <v>170170</v>
      </c>
      <c r="AD2428" s="51" t="s">
        <v>4739</v>
      </c>
    </row>
    <row r="2429" spans="1:30" ht="29.5" customHeight="1" x14ac:dyDescent="0.35">
      <c r="A2429" s="8"/>
      <c r="B2429" s="3">
        <v>60</v>
      </c>
      <c r="C2429" s="9">
        <v>87156</v>
      </c>
      <c r="D2429" s="106" t="s">
        <v>2948</v>
      </c>
      <c r="E2429" s="131"/>
      <c r="F2429" s="4" t="s">
        <v>2889</v>
      </c>
      <c r="G2429" s="12">
        <v>117700</v>
      </c>
      <c r="H2429" s="12">
        <v>22363</v>
      </c>
      <c r="I2429" s="24">
        <v>140063</v>
      </c>
      <c r="J2429" s="21">
        <v>118000</v>
      </c>
      <c r="K2429" s="21">
        <f t="shared" si="821"/>
        <v>22420</v>
      </c>
      <c r="L2429" s="29">
        <f t="shared" si="822"/>
        <v>140420</v>
      </c>
      <c r="M2429" s="21">
        <v>110000</v>
      </c>
      <c r="N2429" s="21">
        <f t="shared" si="823"/>
        <v>20900</v>
      </c>
      <c r="O2429" s="32">
        <f t="shared" si="824"/>
        <v>130900</v>
      </c>
      <c r="P2429" s="12">
        <v>121231.00000000001</v>
      </c>
      <c r="Q2429" s="12">
        <v>23033.890000000003</v>
      </c>
      <c r="R2429" s="12">
        <v>144264.89000000001</v>
      </c>
      <c r="S2429" s="32"/>
      <c r="T2429" s="33">
        <f t="shared" si="826"/>
        <v>130900</v>
      </c>
      <c r="U2429" s="33">
        <f t="shared" si="830"/>
        <v>137127.66666666666</v>
      </c>
      <c r="V2429" s="33">
        <f t="shared" si="831"/>
        <v>140063</v>
      </c>
      <c r="W2429" s="34">
        <f t="shared" si="832"/>
        <v>137055.77712865666</v>
      </c>
      <c r="X2429" s="34">
        <f t="shared" si="833"/>
        <v>136982.82130622168</v>
      </c>
      <c r="Y2429" s="34">
        <f t="shared" si="827"/>
        <v>135481.5</v>
      </c>
      <c r="Z2429" s="34">
        <f t="shared" si="828"/>
        <v>133941.41065311083</v>
      </c>
      <c r="AA2429" s="34">
        <f t="shared" si="834"/>
        <v>5396.2705948954535</v>
      </c>
      <c r="AB2429" s="49">
        <f t="shared" si="829"/>
        <v>3.9352165219968649E-2</v>
      </c>
      <c r="AC2429" s="46">
        <f t="shared" si="825"/>
        <v>130900</v>
      </c>
      <c r="AD2429" s="51" t="s">
        <v>4739</v>
      </c>
    </row>
    <row r="2430" spans="1:30" ht="29.5" customHeight="1" x14ac:dyDescent="0.35">
      <c r="A2430" s="8"/>
      <c r="B2430" s="3">
        <v>61</v>
      </c>
      <c r="C2430" s="9">
        <v>87156</v>
      </c>
      <c r="D2430" s="106" t="s">
        <v>2949</v>
      </c>
      <c r="E2430" s="131"/>
      <c r="F2430" s="4" t="s">
        <v>2889</v>
      </c>
      <c r="G2430" s="12">
        <v>116630.00000000001</v>
      </c>
      <c r="H2430" s="12">
        <v>22159.700000000004</v>
      </c>
      <c r="I2430" s="24">
        <v>138789.70000000001</v>
      </c>
      <c r="J2430" s="21">
        <v>117000</v>
      </c>
      <c r="K2430" s="21">
        <f t="shared" si="821"/>
        <v>22230</v>
      </c>
      <c r="L2430" s="29">
        <f t="shared" si="822"/>
        <v>139230</v>
      </c>
      <c r="M2430" s="21">
        <v>109000</v>
      </c>
      <c r="N2430" s="21">
        <f t="shared" si="823"/>
        <v>20710</v>
      </c>
      <c r="O2430" s="32">
        <f t="shared" si="824"/>
        <v>129710</v>
      </c>
      <c r="P2430" s="12">
        <v>122461.5</v>
      </c>
      <c r="Q2430" s="12">
        <v>23267.685000000001</v>
      </c>
      <c r="R2430" s="12">
        <v>145729.185</v>
      </c>
      <c r="S2430" s="32"/>
      <c r="T2430" s="33">
        <f t="shared" si="826"/>
        <v>129710</v>
      </c>
      <c r="U2430" s="33">
        <f t="shared" si="830"/>
        <v>135909.9</v>
      </c>
      <c r="V2430" s="33">
        <f t="shared" si="831"/>
        <v>138789.70000000001</v>
      </c>
      <c r="W2430" s="34">
        <f t="shared" si="832"/>
        <v>135837.96700710597</v>
      </c>
      <c r="X2430" s="34">
        <f t="shared" si="833"/>
        <v>135764.96488490052</v>
      </c>
      <c r="Y2430" s="34">
        <f t="shared" si="827"/>
        <v>134249.85</v>
      </c>
      <c r="Z2430" s="34">
        <f t="shared" si="828"/>
        <v>132737.48244245024</v>
      </c>
      <c r="AA2430" s="34">
        <f t="shared" si="834"/>
        <v>5373.7822834573444</v>
      </c>
      <c r="AB2430" s="49">
        <f t="shared" si="829"/>
        <v>3.9539299811546802E-2</v>
      </c>
      <c r="AC2430" s="46">
        <f t="shared" si="825"/>
        <v>129710</v>
      </c>
      <c r="AD2430" s="51" t="s">
        <v>4739</v>
      </c>
    </row>
    <row r="2431" spans="1:30" ht="29.5" customHeight="1" x14ac:dyDescent="0.35">
      <c r="A2431" s="8"/>
      <c r="B2431" s="3">
        <v>62</v>
      </c>
      <c r="C2431" s="9">
        <v>87156</v>
      </c>
      <c r="D2431" s="106" t="s">
        <v>2950</v>
      </c>
      <c r="E2431" s="131"/>
      <c r="F2431" s="4" t="s">
        <v>2889</v>
      </c>
      <c r="G2431" s="12">
        <v>147660.00000000003</v>
      </c>
      <c r="H2431" s="12">
        <v>28055.400000000005</v>
      </c>
      <c r="I2431" s="24">
        <v>175715.40000000002</v>
      </c>
      <c r="J2431" s="21">
        <v>150000</v>
      </c>
      <c r="K2431" s="21">
        <f t="shared" si="821"/>
        <v>28500</v>
      </c>
      <c r="L2431" s="29">
        <f t="shared" si="822"/>
        <v>178500</v>
      </c>
      <c r="M2431" s="21">
        <v>138000</v>
      </c>
      <c r="N2431" s="21">
        <f t="shared" si="823"/>
        <v>26220</v>
      </c>
      <c r="O2431" s="32">
        <f t="shared" si="824"/>
        <v>164220</v>
      </c>
      <c r="P2431" s="12">
        <v>156519.60000000003</v>
      </c>
      <c r="Q2431" s="12">
        <v>29738.724000000006</v>
      </c>
      <c r="R2431" s="12">
        <v>186258.32400000005</v>
      </c>
      <c r="S2431" s="32"/>
      <c r="T2431" s="33">
        <f t="shared" si="826"/>
        <v>164220</v>
      </c>
      <c r="U2431" s="33">
        <f t="shared" si="830"/>
        <v>172811.80000000002</v>
      </c>
      <c r="V2431" s="33">
        <f t="shared" si="831"/>
        <v>175715.40000000002</v>
      </c>
      <c r="W2431" s="34">
        <f t="shared" si="832"/>
        <v>172699.61308317471</v>
      </c>
      <c r="X2431" s="34">
        <f t="shared" si="833"/>
        <v>172585.84337349399</v>
      </c>
      <c r="Y2431" s="34">
        <f t="shared" si="827"/>
        <v>169967.7</v>
      </c>
      <c r="Z2431" s="34">
        <f t="shared" si="828"/>
        <v>168402.92168674699</v>
      </c>
      <c r="AA2431" s="34">
        <f t="shared" si="834"/>
        <v>7569.8592932762012</v>
      </c>
      <c r="AB2431" s="49">
        <f t="shared" si="829"/>
        <v>4.3804064845549905E-2</v>
      </c>
      <c r="AC2431" s="46">
        <f t="shared" si="825"/>
        <v>164220</v>
      </c>
      <c r="AD2431" s="51" t="s">
        <v>4739</v>
      </c>
    </row>
    <row r="2432" spans="1:30" ht="29.5" customHeight="1" x14ac:dyDescent="0.35">
      <c r="A2432" s="8"/>
      <c r="B2432" s="3">
        <v>63</v>
      </c>
      <c r="C2432" s="9">
        <v>87156</v>
      </c>
      <c r="D2432" s="106" t="s">
        <v>2951</v>
      </c>
      <c r="E2432" s="131"/>
      <c r="F2432" s="4" t="s">
        <v>2889</v>
      </c>
      <c r="G2432" s="12">
        <v>123050</v>
      </c>
      <c r="H2432" s="12">
        <v>23379.5</v>
      </c>
      <c r="I2432" s="24">
        <v>146429.5</v>
      </c>
      <c r="J2432" s="21">
        <v>124000</v>
      </c>
      <c r="K2432" s="21">
        <f t="shared" si="821"/>
        <v>23560</v>
      </c>
      <c r="L2432" s="29">
        <f t="shared" si="822"/>
        <v>147560</v>
      </c>
      <c r="M2432" s="21">
        <v>115000</v>
      </c>
      <c r="N2432" s="21">
        <f t="shared" si="823"/>
        <v>21850</v>
      </c>
      <c r="O2432" s="32">
        <f t="shared" si="824"/>
        <v>136850</v>
      </c>
      <c r="P2432" s="12">
        <v>126741.50000000001</v>
      </c>
      <c r="Q2432" s="12">
        <v>24080.885000000002</v>
      </c>
      <c r="R2432" s="12">
        <v>150822.38500000001</v>
      </c>
      <c r="S2432" s="32"/>
      <c r="T2432" s="33">
        <f t="shared" si="826"/>
        <v>136850</v>
      </c>
      <c r="U2432" s="33">
        <f t="shared" si="830"/>
        <v>143613.16666666666</v>
      </c>
      <c r="V2432" s="33">
        <f t="shared" si="831"/>
        <v>146429.5</v>
      </c>
      <c r="W2432" s="34">
        <f t="shared" si="832"/>
        <v>143531.53934003285</v>
      </c>
      <c r="X2432" s="34">
        <f t="shared" si="833"/>
        <v>143448.69775893399</v>
      </c>
      <c r="Y2432" s="34">
        <f t="shared" si="827"/>
        <v>141639.75</v>
      </c>
      <c r="Z2432" s="34">
        <f t="shared" si="828"/>
        <v>140149.348879467</v>
      </c>
      <c r="AA2432" s="34">
        <f t="shared" si="834"/>
        <v>5884.2862849570238</v>
      </c>
      <c r="AB2432" s="49">
        <f t="shared" si="829"/>
        <v>4.0973167165199741E-2</v>
      </c>
      <c r="AC2432" s="46">
        <f t="shared" si="825"/>
        <v>136850</v>
      </c>
      <c r="AD2432" s="51" t="s">
        <v>4739</v>
      </c>
    </row>
    <row r="2433" spans="1:30" ht="29.5" customHeight="1" x14ac:dyDescent="0.35">
      <c r="A2433" s="8"/>
      <c r="B2433" s="3">
        <v>64</v>
      </c>
      <c r="C2433" s="9">
        <v>87156</v>
      </c>
      <c r="D2433" s="106" t="s">
        <v>2952</v>
      </c>
      <c r="E2433" s="131"/>
      <c r="F2433" s="4" t="s">
        <v>2889</v>
      </c>
      <c r="G2433" s="12">
        <v>140170.00000000003</v>
      </c>
      <c r="H2433" s="12">
        <v>26632.300000000007</v>
      </c>
      <c r="I2433" s="24">
        <v>166802.30000000005</v>
      </c>
      <c r="J2433" s="21">
        <v>141000</v>
      </c>
      <c r="K2433" s="21">
        <f t="shared" si="821"/>
        <v>26790</v>
      </c>
      <c r="L2433" s="29">
        <f t="shared" si="822"/>
        <v>167790</v>
      </c>
      <c r="M2433" s="21">
        <v>131000</v>
      </c>
      <c r="N2433" s="21">
        <f t="shared" si="823"/>
        <v>24890</v>
      </c>
      <c r="O2433" s="32">
        <f t="shared" si="824"/>
        <v>155890</v>
      </c>
      <c r="P2433" s="12">
        <v>147178.5</v>
      </c>
      <c r="Q2433" s="12">
        <v>27963.915000000001</v>
      </c>
      <c r="R2433" s="12">
        <v>175142.41500000001</v>
      </c>
      <c r="S2433" s="32"/>
      <c r="T2433" s="33">
        <f t="shared" si="826"/>
        <v>155890</v>
      </c>
      <c r="U2433" s="33">
        <f t="shared" si="830"/>
        <v>163494.1</v>
      </c>
      <c r="V2433" s="33">
        <f t="shared" si="831"/>
        <v>166802.30000000005</v>
      </c>
      <c r="W2433" s="34">
        <f t="shared" si="832"/>
        <v>163403.78870968395</v>
      </c>
      <c r="X2433" s="34">
        <f t="shared" si="833"/>
        <v>163312.13058976023</v>
      </c>
      <c r="Y2433" s="34">
        <f t="shared" si="827"/>
        <v>161346.15000000002</v>
      </c>
      <c r="Z2433" s="34">
        <f t="shared" si="828"/>
        <v>159601.06529488013</v>
      </c>
      <c r="AA2433" s="34">
        <f t="shared" si="834"/>
        <v>6603.8352818646345</v>
      </c>
      <c r="AB2433" s="49">
        <f t="shared" si="829"/>
        <v>4.0391887425079154E-2</v>
      </c>
      <c r="AC2433" s="46">
        <f t="shared" si="825"/>
        <v>155890</v>
      </c>
      <c r="AD2433" s="51" t="s">
        <v>4739</v>
      </c>
    </row>
    <row r="2434" spans="1:30" ht="29.5" customHeight="1" x14ac:dyDescent="0.35">
      <c r="A2434" s="8"/>
      <c r="B2434" s="3">
        <v>65</v>
      </c>
      <c r="C2434" s="9">
        <v>87156</v>
      </c>
      <c r="D2434" s="106" t="s">
        <v>2953</v>
      </c>
      <c r="E2434" s="131"/>
      <c r="F2434" s="4" t="s">
        <v>2889</v>
      </c>
      <c r="G2434" s="12">
        <v>150870.00000000003</v>
      </c>
      <c r="H2434" s="12">
        <v>28665.300000000007</v>
      </c>
      <c r="I2434" s="24">
        <v>179535.30000000005</v>
      </c>
      <c r="J2434" s="21">
        <v>153000</v>
      </c>
      <c r="K2434" s="21">
        <f t="shared" ref="K2434:K2497" si="835">+J2434*19%</f>
        <v>29070</v>
      </c>
      <c r="L2434" s="29">
        <f t="shared" ref="L2434:L2497" si="836">+J2434+K2434</f>
        <v>182070</v>
      </c>
      <c r="M2434" s="21">
        <v>141000</v>
      </c>
      <c r="N2434" s="21">
        <f t="shared" ref="N2434:N2497" si="837">+M2434*19%</f>
        <v>26790</v>
      </c>
      <c r="O2434" s="32">
        <f t="shared" ref="O2434:O2497" si="838">+M2434+N2434</f>
        <v>167790</v>
      </c>
      <c r="P2434" s="12">
        <v>159922.20000000001</v>
      </c>
      <c r="Q2434" s="12">
        <v>30385.218000000001</v>
      </c>
      <c r="R2434" s="12">
        <v>190307.41800000001</v>
      </c>
      <c r="S2434" s="32"/>
      <c r="T2434" s="33">
        <f t="shared" si="826"/>
        <v>167790</v>
      </c>
      <c r="U2434" s="33">
        <f t="shared" si="830"/>
        <v>176465.1</v>
      </c>
      <c r="V2434" s="33">
        <f t="shared" si="831"/>
        <v>179535.30000000005</v>
      </c>
      <c r="W2434" s="34">
        <f t="shared" si="832"/>
        <v>176353.77992327715</v>
      </c>
      <c r="X2434" s="34">
        <f t="shared" si="833"/>
        <v>176240.86295393304</v>
      </c>
      <c r="Y2434" s="34">
        <f t="shared" si="827"/>
        <v>173662.65000000002</v>
      </c>
      <c r="Z2434" s="34">
        <f t="shared" si="828"/>
        <v>172015.43147696654</v>
      </c>
      <c r="AA2434" s="34">
        <f t="shared" si="834"/>
        <v>7619.0022988577803</v>
      </c>
      <c r="AB2434" s="49">
        <f t="shared" si="829"/>
        <v>4.3175689124125845E-2</v>
      </c>
      <c r="AC2434" s="46">
        <f t="shared" ref="AC2434:AC2497" si="839">T2434</f>
        <v>167790</v>
      </c>
      <c r="AD2434" s="51" t="s">
        <v>4739</v>
      </c>
    </row>
    <row r="2435" spans="1:30" ht="29.5" customHeight="1" x14ac:dyDescent="0.35">
      <c r="A2435" s="8"/>
      <c r="B2435" s="3">
        <v>66</v>
      </c>
      <c r="C2435" s="9">
        <v>87156</v>
      </c>
      <c r="D2435" s="106" t="s">
        <v>2954</v>
      </c>
      <c r="E2435" s="131"/>
      <c r="F2435" s="4" t="s">
        <v>2889</v>
      </c>
      <c r="G2435" s="12">
        <v>160500</v>
      </c>
      <c r="H2435" s="12">
        <v>30495</v>
      </c>
      <c r="I2435" s="24">
        <v>190995</v>
      </c>
      <c r="J2435" s="21">
        <v>165000</v>
      </c>
      <c r="K2435" s="21">
        <f t="shared" si="835"/>
        <v>31350</v>
      </c>
      <c r="L2435" s="29">
        <f t="shared" si="836"/>
        <v>196350</v>
      </c>
      <c r="M2435" s="21">
        <v>150000</v>
      </c>
      <c r="N2435" s="21">
        <f t="shared" si="837"/>
        <v>28500</v>
      </c>
      <c r="O2435" s="32">
        <f t="shared" si="838"/>
        <v>178500</v>
      </c>
      <c r="P2435" s="12">
        <v>166920</v>
      </c>
      <c r="Q2435" s="12">
        <v>31714.799999999999</v>
      </c>
      <c r="R2435" s="12">
        <v>198634.8</v>
      </c>
      <c r="S2435" s="32"/>
      <c r="T2435" s="33">
        <f t="shared" si="826"/>
        <v>178500</v>
      </c>
      <c r="U2435" s="33">
        <f t="shared" si="830"/>
        <v>188615</v>
      </c>
      <c r="V2435" s="33">
        <f t="shared" si="831"/>
        <v>190995</v>
      </c>
      <c r="W2435" s="34">
        <f t="shared" si="832"/>
        <v>188464.85501837463</v>
      </c>
      <c r="X2435" s="34">
        <f t="shared" si="833"/>
        <v>188312.96683597253</v>
      </c>
      <c r="Y2435" s="34">
        <f t="shared" si="827"/>
        <v>184747.5</v>
      </c>
      <c r="Z2435" s="34">
        <f t="shared" si="828"/>
        <v>183406.48341798625</v>
      </c>
      <c r="AA2435" s="34">
        <f t="shared" si="834"/>
        <v>9159.9085694126879</v>
      </c>
      <c r="AB2435" s="49">
        <f t="shared" si="829"/>
        <v>4.8564051477415306E-2</v>
      </c>
      <c r="AC2435" s="46">
        <f t="shared" si="839"/>
        <v>178500</v>
      </c>
      <c r="AD2435" s="51" t="s">
        <v>4739</v>
      </c>
    </row>
    <row r="2436" spans="1:30" ht="29.5" customHeight="1" x14ac:dyDescent="0.35">
      <c r="A2436" s="8"/>
      <c r="B2436" s="3">
        <v>67</v>
      </c>
      <c r="C2436" s="9">
        <v>87156</v>
      </c>
      <c r="D2436" s="106" t="s">
        <v>2955</v>
      </c>
      <c r="E2436" s="131"/>
      <c r="F2436" s="4" t="s">
        <v>2889</v>
      </c>
      <c r="G2436" s="12">
        <v>149800</v>
      </c>
      <c r="H2436" s="12">
        <v>28462</v>
      </c>
      <c r="I2436" s="24">
        <v>178262</v>
      </c>
      <c r="J2436" s="21">
        <v>154000</v>
      </c>
      <c r="K2436" s="21">
        <f t="shared" si="835"/>
        <v>29260</v>
      </c>
      <c r="L2436" s="29">
        <f t="shared" si="836"/>
        <v>183260</v>
      </c>
      <c r="M2436" s="21">
        <v>140000</v>
      </c>
      <c r="N2436" s="21">
        <f t="shared" si="837"/>
        <v>26600</v>
      </c>
      <c r="O2436" s="32">
        <f t="shared" si="838"/>
        <v>166600</v>
      </c>
      <c r="P2436" s="12">
        <v>158788</v>
      </c>
      <c r="Q2436" s="12">
        <v>30169.72</v>
      </c>
      <c r="R2436" s="12">
        <v>188957.72</v>
      </c>
      <c r="S2436" s="32"/>
      <c r="T2436" s="33">
        <f t="shared" si="826"/>
        <v>166600</v>
      </c>
      <c r="U2436" s="33">
        <f t="shared" si="830"/>
        <v>176040.66666666666</v>
      </c>
      <c r="V2436" s="33">
        <f t="shared" si="831"/>
        <v>178262</v>
      </c>
      <c r="W2436" s="34">
        <f t="shared" si="832"/>
        <v>175900.53135048298</v>
      </c>
      <c r="X2436" s="34">
        <f t="shared" si="833"/>
        <v>175758.76904690769</v>
      </c>
      <c r="Y2436" s="34">
        <f t="shared" si="827"/>
        <v>172431</v>
      </c>
      <c r="Z2436" s="34">
        <f t="shared" si="828"/>
        <v>171179.38452345383</v>
      </c>
      <c r="AA2436" s="34">
        <f t="shared" si="834"/>
        <v>8549.2479981185079</v>
      </c>
      <c r="AB2436" s="49">
        <f t="shared" si="829"/>
        <v>4.8564051477415306E-2</v>
      </c>
      <c r="AC2436" s="46">
        <f t="shared" si="839"/>
        <v>166600</v>
      </c>
      <c r="AD2436" s="51" t="s">
        <v>4739</v>
      </c>
    </row>
    <row r="2437" spans="1:30" ht="29.5" customHeight="1" x14ac:dyDescent="0.35">
      <c r="A2437" s="8"/>
      <c r="B2437" s="3">
        <v>68</v>
      </c>
      <c r="C2437" s="9">
        <v>87156</v>
      </c>
      <c r="D2437" s="106" t="s">
        <v>2956</v>
      </c>
      <c r="E2437" s="131"/>
      <c r="F2437" s="4" t="s">
        <v>2889</v>
      </c>
      <c r="G2437" s="12">
        <v>149800</v>
      </c>
      <c r="H2437" s="12">
        <v>28462</v>
      </c>
      <c r="I2437" s="24">
        <v>178262</v>
      </c>
      <c r="J2437" s="21">
        <v>154000</v>
      </c>
      <c r="K2437" s="21">
        <f t="shared" si="835"/>
        <v>29260</v>
      </c>
      <c r="L2437" s="29">
        <f t="shared" si="836"/>
        <v>183260</v>
      </c>
      <c r="M2437" s="21">
        <v>140000</v>
      </c>
      <c r="N2437" s="21">
        <f t="shared" si="837"/>
        <v>26600</v>
      </c>
      <c r="O2437" s="32">
        <f t="shared" si="838"/>
        <v>166600</v>
      </c>
      <c r="P2437" s="12">
        <v>157290</v>
      </c>
      <c r="Q2437" s="12">
        <v>29885.1</v>
      </c>
      <c r="R2437" s="12">
        <v>187175.1</v>
      </c>
      <c r="S2437" s="32"/>
      <c r="T2437" s="33">
        <f t="shared" si="826"/>
        <v>166600</v>
      </c>
      <c r="U2437" s="33">
        <f t="shared" si="830"/>
        <v>176040.66666666666</v>
      </c>
      <c r="V2437" s="33">
        <f t="shared" si="831"/>
        <v>178262</v>
      </c>
      <c r="W2437" s="34">
        <f t="shared" si="832"/>
        <v>175900.53135048298</v>
      </c>
      <c r="X2437" s="34">
        <f t="shared" si="833"/>
        <v>175758.76904690769</v>
      </c>
      <c r="Y2437" s="34">
        <f t="shared" si="827"/>
        <v>172431</v>
      </c>
      <c r="Z2437" s="34">
        <f t="shared" si="828"/>
        <v>171179.38452345383</v>
      </c>
      <c r="AA2437" s="34">
        <f t="shared" si="834"/>
        <v>8549.2479981185079</v>
      </c>
      <c r="AB2437" s="49">
        <f t="shared" si="829"/>
        <v>4.8564051477415306E-2</v>
      </c>
      <c r="AC2437" s="46">
        <f t="shared" si="839"/>
        <v>166600</v>
      </c>
      <c r="AD2437" s="51" t="s">
        <v>4739</v>
      </c>
    </row>
    <row r="2438" spans="1:30" ht="29.5" customHeight="1" x14ac:dyDescent="0.35">
      <c r="A2438" s="8"/>
      <c r="B2438" s="3">
        <v>69</v>
      </c>
      <c r="C2438" s="9">
        <v>87156</v>
      </c>
      <c r="D2438" s="106" t="s">
        <v>2957</v>
      </c>
      <c r="E2438" s="131"/>
      <c r="F2438" s="4" t="s">
        <v>2889</v>
      </c>
      <c r="G2438" s="12">
        <v>179760.00000000003</v>
      </c>
      <c r="H2438" s="12">
        <v>34154.400000000009</v>
      </c>
      <c r="I2438" s="24">
        <v>213914.40000000002</v>
      </c>
      <c r="J2438" s="21">
        <v>184000</v>
      </c>
      <c r="K2438" s="21">
        <f t="shared" si="835"/>
        <v>34960</v>
      </c>
      <c r="L2438" s="29">
        <f t="shared" si="836"/>
        <v>218960</v>
      </c>
      <c r="M2438" s="21">
        <v>168000</v>
      </c>
      <c r="N2438" s="21">
        <f t="shared" si="837"/>
        <v>31920</v>
      </c>
      <c r="O2438" s="32">
        <f t="shared" si="838"/>
        <v>199920</v>
      </c>
      <c r="P2438" s="12">
        <v>186950.40000000002</v>
      </c>
      <c r="Q2438" s="12">
        <v>35520.576000000008</v>
      </c>
      <c r="R2438" s="12">
        <v>222470.97600000002</v>
      </c>
      <c r="S2438" s="32"/>
      <c r="T2438" s="33">
        <f t="shared" si="826"/>
        <v>199920</v>
      </c>
      <c r="U2438" s="33">
        <f t="shared" si="830"/>
        <v>210931.46666666667</v>
      </c>
      <c r="V2438" s="33">
        <f t="shared" si="831"/>
        <v>213914.40000000002</v>
      </c>
      <c r="W2438" s="34">
        <f t="shared" si="832"/>
        <v>210775.60737246275</v>
      </c>
      <c r="X2438" s="34">
        <f t="shared" si="833"/>
        <v>210617.77397260276</v>
      </c>
      <c r="Y2438" s="34">
        <f t="shared" si="827"/>
        <v>206917.2</v>
      </c>
      <c r="Z2438" s="34">
        <f t="shared" si="828"/>
        <v>205268.8869863014</v>
      </c>
      <c r="AA2438" s="34">
        <f t="shared" si="834"/>
        <v>9864.2697881461754</v>
      </c>
      <c r="AB2438" s="49">
        <f t="shared" si="829"/>
        <v>4.676528326489382E-2</v>
      </c>
      <c r="AC2438" s="46">
        <f t="shared" si="839"/>
        <v>199920</v>
      </c>
      <c r="AD2438" s="51" t="s">
        <v>4739</v>
      </c>
    </row>
    <row r="2439" spans="1:30" ht="29.5" customHeight="1" x14ac:dyDescent="0.35">
      <c r="A2439" s="8"/>
      <c r="B2439" s="3">
        <v>70</v>
      </c>
      <c r="C2439" s="9">
        <v>87156</v>
      </c>
      <c r="D2439" s="106" t="s">
        <v>2958</v>
      </c>
      <c r="E2439" s="131"/>
      <c r="F2439" s="4" t="s">
        <v>2889</v>
      </c>
      <c r="G2439" s="12">
        <v>153010.00000000003</v>
      </c>
      <c r="H2439" s="12">
        <v>29071.900000000005</v>
      </c>
      <c r="I2439" s="24">
        <v>182081.90000000002</v>
      </c>
      <c r="J2439" s="21">
        <v>157000</v>
      </c>
      <c r="K2439" s="21">
        <f t="shared" si="835"/>
        <v>29830</v>
      </c>
      <c r="L2439" s="29">
        <f t="shared" si="836"/>
        <v>186830</v>
      </c>
      <c r="M2439" s="21">
        <v>143000</v>
      </c>
      <c r="N2439" s="21">
        <f t="shared" si="837"/>
        <v>27170</v>
      </c>
      <c r="O2439" s="32">
        <f t="shared" si="838"/>
        <v>170170</v>
      </c>
      <c r="P2439" s="12">
        <v>162190.6</v>
      </c>
      <c r="Q2439" s="12">
        <v>30816.214</v>
      </c>
      <c r="R2439" s="12">
        <v>193006.81400000001</v>
      </c>
      <c r="S2439" s="32"/>
      <c r="T2439" s="33">
        <f t="shared" si="826"/>
        <v>170170</v>
      </c>
      <c r="U2439" s="33">
        <f t="shared" si="830"/>
        <v>179693.96666666667</v>
      </c>
      <c r="V2439" s="33">
        <f t="shared" si="831"/>
        <v>182081.90000000002</v>
      </c>
      <c r="W2439" s="34">
        <f t="shared" si="832"/>
        <v>179555.53463600509</v>
      </c>
      <c r="X2439" s="34">
        <f t="shared" si="833"/>
        <v>179415.42866108788</v>
      </c>
      <c r="Y2439" s="34">
        <f t="shared" si="827"/>
        <v>176125.95</v>
      </c>
      <c r="Z2439" s="34">
        <f t="shared" si="828"/>
        <v>174792.71433054394</v>
      </c>
      <c r="AA2439" s="34">
        <f t="shared" si="834"/>
        <v>8582.8648599015814</v>
      </c>
      <c r="AB2439" s="49">
        <f t="shared" si="829"/>
        <v>4.7763789842887962E-2</v>
      </c>
      <c r="AC2439" s="46">
        <f t="shared" si="839"/>
        <v>170170</v>
      </c>
      <c r="AD2439" s="51" t="s">
        <v>4739</v>
      </c>
    </row>
    <row r="2440" spans="1:30" ht="29.5" customHeight="1" x14ac:dyDescent="0.35">
      <c r="A2440" s="8"/>
      <c r="B2440" s="3">
        <v>71</v>
      </c>
      <c r="C2440" s="9">
        <v>87156</v>
      </c>
      <c r="D2440" s="106" t="s">
        <v>2959</v>
      </c>
      <c r="E2440" s="131"/>
      <c r="F2440" s="4" t="s">
        <v>2889</v>
      </c>
      <c r="G2440" s="12">
        <v>159430.00000000003</v>
      </c>
      <c r="H2440" s="12">
        <v>30291.700000000004</v>
      </c>
      <c r="I2440" s="24">
        <v>189721.70000000004</v>
      </c>
      <c r="J2440" s="21">
        <v>160000</v>
      </c>
      <c r="K2440" s="21">
        <f t="shared" si="835"/>
        <v>30400</v>
      </c>
      <c r="L2440" s="29">
        <f t="shared" si="836"/>
        <v>190400</v>
      </c>
      <c r="M2440" s="21">
        <v>149000</v>
      </c>
      <c r="N2440" s="21">
        <f t="shared" si="837"/>
        <v>28310</v>
      </c>
      <c r="O2440" s="32">
        <f t="shared" si="838"/>
        <v>177310</v>
      </c>
      <c r="P2440" s="12">
        <v>164212.90000000002</v>
      </c>
      <c r="Q2440" s="12">
        <v>31200.451000000005</v>
      </c>
      <c r="R2440" s="12">
        <v>195413.35100000002</v>
      </c>
      <c r="S2440" s="32"/>
      <c r="T2440" s="33">
        <f t="shared" si="826"/>
        <v>177310</v>
      </c>
      <c r="U2440" s="33">
        <f t="shared" si="830"/>
        <v>185810.56666666668</v>
      </c>
      <c r="V2440" s="33">
        <f t="shared" si="831"/>
        <v>189721.70000000004</v>
      </c>
      <c r="W2440" s="34">
        <f t="shared" si="832"/>
        <v>185711.6123012286</v>
      </c>
      <c r="X2440" s="34">
        <f t="shared" si="833"/>
        <v>185611.18561849053</v>
      </c>
      <c r="Y2440" s="34">
        <f t="shared" si="827"/>
        <v>183515.85000000003</v>
      </c>
      <c r="Z2440" s="34">
        <f t="shared" si="828"/>
        <v>181460.59280924528</v>
      </c>
      <c r="AA2440" s="34">
        <f t="shared" si="834"/>
        <v>7369.5147712270373</v>
      </c>
      <c r="AB2440" s="49">
        <f t="shared" si="829"/>
        <v>3.9661440699696682E-2</v>
      </c>
      <c r="AC2440" s="46">
        <f t="shared" si="839"/>
        <v>177310</v>
      </c>
      <c r="AD2440" s="51" t="s">
        <v>4739</v>
      </c>
    </row>
    <row r="2441" spans="1:30" ht="29.5" customHeight="1" x14ac:dyDescent="0.35">
      <c r="A2441" s="8"/>
      <c r="B2441" s="3">
        <v>72</v>
      </c>
      <c r="C2441" s="9">
        <v>87156</v>
      </c>
      <c r="D2441" s="106" t="s">
        <v>2960</v>
      </c>
      <c r="E2441" s="131"/>
      <c r="F2441" s="4" t="s">
        <v>2889</v>
      </c>
      <c r="G2441" s="12">
        <v>162640</v>
      </c>
      <c r="H2441" s="12">
        <v>30901.599999999999</v>
      </c>
      <c r="I2441" s="24">
        <v>193541.6</v>
      </c>
      <c r="J2441" s="21">
        <v>164000</v>
      </c>
      <c r="K2441" s="21">
        <f t="shared" si="835"/>
        <v>31160</v>
      </c>
      <c r="L2441" s="29">
        <f t="shared" si="836"/>
        <v>195160</v>
      </c>
      <c r="M2441" s="21">
        <v>152000</v>
      </c>
      <c r="N2441" s="21">
        <f t="shared" si="837"/>
        <v>28880</v>
      </c>
      <c r="O2441" s="32">
        <f t="shared" si="838"/>
        <v>180880</v>
      </c>
      <c r="P2441" s="12">
        <v>172398.40000000002</v>
      </c>
      <c r="Q2441" s="12">
        <v>32755.696000000004</v>
      </c>
      <c r="R2441" s="12">
        <v>205154.09600000002</v>
      </c>
      <c r="S2441" s="32"/>
      <c r="T2441" s="33">
        <f t="shared" si="826"/>
        <v>180880</v>
      </c>
      <c r="U2441" s="33">
        <f t="shared" si="830"/>
        <v>189860.53333333333</v>
      </c>
      <c r="V2441" s="33">
        <f t="shared" si="831"/>
        <v>193541.6</v>
      </c>
      <c r="W2441" s="34">
        <f t="shared" si="832"/>
        <v>189751.50475722062</v>
      </c>
      <c r="X2441" s="34">
        <f t="shared" si="833"/>
        <v>189640.85716561775</v>
      </c>
      <c r="Y2441" s="34">
        <f t="shared" si="827"/>
        <v>187210.8</v>
      </c>
      <c r="Z2441" s="34">
        <f t="shared" si="828"/>
        <v>185260.42858280888</v>
      </c>
      <c r="AA2441" s="34">
        <f t="shared" si="834"/>
        <v>7819.3534805208383</v>
      </c>
      <c r="AB2441" s="49">
        <f t="shared" si="829"/>
        <v>4.1184723034526596E-2</v>
      </c>
      <c r="AC2441" s="46">
        <f t="shared" si="839"/>
        <v>180880</v>
      </c>
      <c r="AD2441" s="51" t="s">
        <v>4739</v>
      </c>
    </row>
    <row r="2442" spans="1:30" ht="29.5" customHeight="1" x14ac:dyDescent="0.35">
      <c r="A2442" s="8"/>
      <c r="B2442" s="3">
        <v>73</v>
      </c>
      <c r="C2442" s="9">
        <v>87156</v>
      </c>
      <c r="D2442" s="106" t="s">
        <v>2961</v>
      </c>
      <c r="E2442" s="131"/>
      <c r="F2442" s="4" t="s">
        <v>2889</v>
      </c>
      <c r="G2442" s="12">
        <v>116630.00000000001</v>
      </c>
      <c r="H2442" s="12">
        <v>22159.700000000004</v>
      </c>
      <c r="I2442" s="24">
        <v>138789.70000000001</v>
      </c>
      <c r="J2442" s="21">
        <v>119000</v>
      </c>
      <c r="K2442" s="21">
        <f t="shared" si="835"/>
        <v>22610</v>
      </c>
      <c r="L2442" s="29">
        <f t="shared" si="836"/>
        <v>141610</v>
      </c>
      <c r="M2442" s="21">
        <v>109000</v>
      </c>
      <c r="N2442" s="21">
        <f t="shared" si="837"/>
        <v>20710</v>
      </c>
      <c r="O2442" s="32">
        <f t="shared" si="838"/>
        <v>129710</v>
      </c>
      <c r="P2442" s="12">
        <v>123627.80000000003</v>
      </c>
      <c r="Q2442" s="12">
        <v>23489.282000000007</v>
      </c>
      <c r="R2442" s="12">
        <v>147117.08200000005</v>
      </c>
      <c r="S2442" s="32"/>
      <c r="T2442" s="33">
        <f t="shared" ref="T2442:T2505" si="840">MIN(I2442,L2442,O2442)</f>
        <v>129710</v>
      </c>
      <c r="U2442" s="33">
        <f t="shared" si="830"/>
        <v>136703.23333333334</v>
      </c>
      <c r="V2442" s="33">
        <f t="shared" si="831"/>
        <v>138789.70000000001</v>
      </c>
      <c r="W2442" s="34">
        <f t="shared" si="832"/>
        <v>136607.6036409915</v>
      </c>
      <c r="X2442" s="34">
        <f t="shared" si="833"/>
        <v>136510.69787304386</v>
      </c>
      <c r="Y2442" s="34">
        <f t="shared" ref="Y2442:Y2505" si="841">AVERAGE(T2442,V2442)</f>
        <v>134249.85</v>
      </c>
      <c r="Z2442" s="34">
        <f t="shared" ref="Z2442:Z2505" si="842">AVERAGE(T2442,X2442)</f>
        <v>133110.34893652191</v>
      </c>
      <c r="AA2442" s="34">
        <f t="shared" si="834"/>
        <v>6218.3203007993534</v>
      </c>
      <c r="AB2442" s="49">
        <f t="shared" ref="AB2442:AB2505" si="843">AA2442/U2442</f>
        <v>4.5487733897535368E-2</v>
      </c>
      <c r="AC2442" s="46">
        <f t="shared" si="839"/>
        <v>129710</v>
      </c>
      <c r="AD2442" s="51" t="s">
        <v>4739</v>
      </c>
    </row>
    <row r="2443" spans="1:30" ht="29.5" customHeight="1" x14ac:dyDescent="0.35">
      <c r="A2443" s="8"/>
      <c r="B2443" s="3">
        <v>74</v>
      </c>
      <c r="C2443" s="9">
        <v>87156</v>
      </c>
      <c r="D2443" s="106" t="s">
        <v>2962</v>
      </c>
      <c r="E2443" s="131"/>
      <c r="F2443" s="4" t="s">
        <v>2889</v>
      </c>
      <c r="G2443" s="12">
        <v>163710.00000000003</v>
      </c>
      <c r="H2443" s="12">
        <v>31104.900000000005</v>
      </c>
      <c r="I2443" s="24">
        <v>194814.90000000002</v>
      </c>
      <c r="J2443" s="21">
        <v>165000</v>
      </c>
      <c r="K2443" s="21">
        <f t="shared" si="835"/>
        <v>31350</v>
      </c>
      <c r="L2443" s="29">
        <f t="shared" si="836"/>
        <v>196350</v>
      </c>
      <c r="M2443" s="21">
        <v>153000</v>
      </c>
      <c r="N2443" s="21">
        <f t="shared" si="837"/>
        <v>29070</v>
      </c>
      <c r="O2443" s="32">
        <f t="shared" si="838"/>
        <v>182070</v>
      </c>
      <c r="P2443" s="12">
        <v>170258.40000000002</v>
      </c>
      <c r="Q2443" s="12">
        <v>32349.096000000005</v>
      </c>
      <c r="R2443" s="12">
        <v>202607.49600000004</v>
      </c>
      <c r="S2443" s="32"/>
      <c r="T2443" s="33">
        <f t="shared" si="840"/>
        <v>182070</v>
      </c>
      <c r="U2443" s="33">
        <f t="shared" si="830"/>
        <v>191078.30000000002</v>
      </c>
      <c r="V2443" s="33">
        <f t="shared" si="831"/>
        <v>194814.90000000002</v>
      </c>
      <c r="W2443" s="34">
        <f t="shared" si="832"/>
        <v>190969.4171341983</v>
      </c>
      <c r="X2443" s="34">
        <f t="shared" si="833"/>
        <v>190858.91521197007</v>
      </c>
      <c r="Y2443" s="34">
        <f t="shared" si="841"/>
        <v>188442.45</v>
      </c>
      <c r="Z2443" s="34">
        <f t="shared" si="842"/>
        <v>186464.45760598505</v>
      </c>
      <c r="AA2443" s="34">
        <f t="shared" si="834"/>
        <v>7839.0837902142675</v>
      </c>
      <c r="AB2443" s="49">
        <f t="shared" si="843"/>
        <v>4.1025505199775519E-2</v>
      </c>
      <c r="AC2443" s="46">
        <f t="shared" si="839"/>
        <v>182070</v>
      </c>
      <c r="AD2443" s="51" t="s">
        <v>4739</v>
      </c>
    </row>
    <row r="2444" spans="1:30" ht="29.5" customHeight="1" x14ac:dyDescent="0.35">
      <c r="A2444" s="8"/>
      <c r="B2444" s="3">
        <v>75</v>
      </c>
      <c r="C2444" s="9">
        <v>87156</v>
      </c>
      <c r="D2444" s="106" t="s">
        <v>2963</v>
      </c>
      <c r="E2444" s="131"/>
      <c r="F2444" s="4" t="s">
        <v>2889</v>
      </c>
      <c r="G2444" s="12">
        <v>131610.00000000003</v>
      </c>
      <c r="H2444" s="12">
        <v>25005.900000000005</v>
      </c>
      <c r="I2444" s="24">
        <v>156615.90000000002</v>
      </c>
      <c r="J2444" s="21">
        <v>134000</v>
      </c>
      <c r="K2444" s="21">
        <f t="shared" si="835"/>
        <v>25460</v>
      </c>
      <c r="L2444" s="29">
        <f t="shared" si="836"/>
        <v>159460</v>
      </c>
      <c r="M2444" s="21">
        <v>123000</v>
      </c>
      <c r="N2444" s="21">
        <f t="shared" si="837"/>
        <v>23370</v>
      </c>
      <c r="O2444" s="32">
        <f t="shared" si="838"/>
        <v>146370</v>
      </c>
      <c r="P2444" s="12">
        <v>139506.60000000003</v>
      </c>
      <c r="Q2444" s="12">
        <v>26506.254000000008</v>
      </c>
      <c r="R2444" s="12">
        <v>166012.85400000005</v>
      </c>
      <c r="S2444" s="32"/>
      <c r="T2444" s="33">
        <f t="shared" si="840"/>
        <v>146370</v>
      </c>
      <c r="U2444" s="33">
        <f t="shared" si="830"/>
        <v>154148.63333333333</v>
      </c>
      <c r="V2444" s="33">
        <f t="shared" si="831"/>
        <v>156615.90000000002</v>
      </c>
      <c r="W2444" s="34">
        <f t="shared" si="832"/>
        <v>154044.62916152555</v>
      </c>
      <c r="X2444" s="34">
        <f t="shared" si="833"/>
        <v>153939.19606836356</v>
      </c>
      <c r="Y2444" s="34">
        <f t="shared" si="841"/>
        <v>151492.95000000001</v>
      </c>
      <c r="Z2444" s="34">
        <f t="shared" si="842"/>
        <v>150154.59803418178</v>
      </c>
      <c r="AA2444" s="34">
        <f t="shared" si="834"/>
        <v>6884.9530574531436</v>
      </c>
      <c r="AB2444" s="49">
        <f t="shared" si="843"/>
        <v>4.466437949251887E-2</v>
      </c>
      <c r="AC2444" s="46">
        <f t="shared" si="839"/>
        <v>146370</v>
      </c>
      <c r="AD2444" s="51" t="s">
        <v>4739</v>
      </c>
    </row>
    <row r="2445" spans="1:30" ht="29.5" customHeight="1" x14ac:dyDescent="0.35">
      <c r="A2445" s="8"/>
      <c r="B2445" s="3">
        <v>76</v>
      </c>
      <c r="C2445" s="9">
        <v>87156</v>
      </c>
      <c r="D2445" s="106" t="s">
        <v>2964</v>
      </c>
      <c r="E2445" s="131"/>
      <c r="F2445" s="4" t="s">
        <v>2889</v>
      </c>
      <c r="G2445" s="12">
        <v>170130.00000000003</v>
      </c>
      <c r="H2445" s="12">
        <v>32324.700000000004</v>
      </c>
      <c r="I2445" s="24">
        <v>202454.70000000004</v>
      </c>
      <c r="J2445" s="21">
        <v>173000</v>
      </c>
      <c r="K2445" s="21">
        <f t="shared" si="835"/>
        <v>32870</v>
      </c>
      <c r="L2445" s="29">
        <f t="shared" si="836"/>
        <v>205870</v>
      </c>
      <c r="M2445" s="21">
        <v>159000</v>
      </c>
      <c r="N2445" s="21">
        <f t="shared" si="837"/>
        <v>30210</v>
      </c>
      <c r="O2445" s="32">
        <f t="shared" si="838"/>
        <v>189210</v>
      </c>
      <c r="P2445" s="12">
        <v>175233.90000000002</v>
      </c>
      <c r="Q2445" s="12">
        <v>33294.441000000006</v>
      </c>
      <c r="R2445" s="12">
        <v>208528.34100000001</v>
      </c>
      <c r="S2445" s="32"/>
      <c r="T2445" s="33">
        <f t="shared" si="840"/>
        <v>189210</v>
      </c>
      <c r="U2445" s="33">
        <f t="shared" si="830"/>
        <v>199178.23333333337</v>
      </c>
      <c r="V2445" s="33">
        <f t="shared" si="831"/>
        <v>202454.70000000004</v>
      </c>
      <c r="W2445" s="34">
        <f t="shared" si="832"/>
        <v>199046.71042360179</v>
      </c>
      <c r="X2445" s="34">
        <f t="shared" si="833"/>
        <v>198913.35245343024</v>
      </c>
      <c r="Y2445" s="34">
        <f t="shared" si="841"/>
        <v>195832.35000000003</v>
      </c>
      <c r="Z2445" s="34">
        <f t="shared" si="842"/>
        <v>194061.67622671512</v>
      </c>
      <c r="AA2445" s="34">
        <f t="shared" si="834"/>
        <v>8800.0184865336196</v>
      </c>
      <c r="AB2445" s="49">
        <f t="shared" si="843"/>
        <v>4.4181627375951313E-2</v>
      </c>
      <c r="AC2445" s="46">
        <f t="shared" si="839"/>
        <v>189210</v>
      </c>
      <c r="AD2445" s="51" t="s">
        <v>4739</v>
      </c>
    </row>
    <row r="2446" spans="1:30" ht="29.5" customHeight="1" x14ac:dyDescent="0.35">
      <c r="A2446" s="8"/>
      <c r="B2446" s="3">
        <v>77</v>
      </c>
      <c r="C2446" s="9">
        <v>87156</v>
      </c>
      <c r="D2446" s="106" t="s">
        <v>2965</v>
      </c>
      <c r="E2446" s="131"/>
      <c r="F2446" s="4" t="s">
        <v>2889</v>
      </c>
      <c r="G2446" s="12">
        <v>159430.00000000003</v>
      </c>
      <c r="H2446" s="12">
        <v>30291.700000000004</v>
      </c>
      <c r="I2446" s="24">
        <v>189721.70000000004</v>
      </c>
      <c r="J2446" s="21">
        <v>162000</v>
      </c>
      <c r="K2446" s="21">
        <f t="shared" si="835"/>
        <v>30780</v>
      </c>
      <c r="L2446" s="29">
        <f t="shared" si="836"/>
        <v>192780</v>
      </c>
      <c r="M2446" s="21">
        <v>149000</v>
      </c>
      <c r="N2446" s="21">
        <f t="shared" si="837"/>
        <v>28310</v>
      </c>
      <c r="O2446" s="32">
        <f t="shared" si="838"/>
        <v>177310</v>
      </c>
      <c r="P2446" s="12">
        <v>168995.80000000002</v>
      </c>
      <c r="Q2446" s="12">
        <v>32109.202000000005</v>
      </c>
      <c r="R2446" s="12">
        <v>201105.00200000004</v>
      </c>
      <c r="S2446" s="32"/>
      <c r="T2446" s="33">
        <f t="shared" si="840"/>
        <v>177310</v>
      </c>
      <c r="U2446" s="33">
        <f t="shared" si="830"/>
        <v>186603.90000000002</v>
      </c>
      <c r="V2446" s="33">
        <f t="shared" si="831"/>
        <v>189721.70000000004</v>
      </c>
      <c r="W2446" s="34">
        <f t="shared" si="832"/>
        <v>186482.20873099138</v>
      </c>
      <c r="X2446" s="34">
        <f t="shared" si="833"/>
        <v>186358.80550558848</v>
      </c>
      <c r="Y2446" s="34">
        <f t="shared" si="841"/>
        <v>183515.85000000003</v>
      </c>
      <c r="Z2446" s="34">
        <f t="shared" si="842"/>
        <v>181834.40275279424</v>
      </c>
      <c r="AA2446" s="34">
        <f t="shared" si="834"/>
        <v>8192.7243716605117</v>
      </c>
      <c r="AB2446" s="49">
        <f t="shared" si="843"/>
        <v>4.3904357688454049E-2</v>
      </c>
      <c r="AC2446" s="46">
        <f t="shared" si="839"/>
        <v>177310</v>
      </c>
      <c r="AD2446" s="51" t="s">
        <v>4739</v>
      </c>
    </row>
    <row r="2447" spans="1:30" ht="29.5" customHeight="1" x14ac:dyDescent="0.35">
      <c r="A2447" s="8"/>
      <c r="B2447" s="3">
        <v>78</v>
      </c>
      <c r="C2447" s="9">
        <v>87156</v>
      </c>
      <c r="D2447" s="106" t="s">
        <v>2966</v>
      </c>
      <c r="E2447" s="131"/>
      <c r="F2447" s="4" t="s">
        <v>2889</v>
      </c>
      <c r="G2447" s="12">
        <v>160500</v>
      </c>
      <c r="H2447" s="12">
        <v>30495</v>
      </c>
      <c r="I2447" s="24">
        <v>190995</v>
      </c>
      <c r="J2447" s="21">
        <v>162000</v>
      </c>
      <c r="K2447" s="21">
        <f t="shared" si="835"/>
        <v>30780</v>
      </c>
      <c r="L2447" s="29">
        <f t="shared" si="836"/>
        <v>192780</v>
      </c>
      <c r="M2447" s="21">
        <v>150000</v>
      </c>
      <c r="N2447" s="21">
        <f t="shared" si="837"/>
        <v>28500</v>
      </c>
      <c r="O2447" s="32">
        <f t="shared" si="838"/>
        <v>178500</v>
      </c>
      <c r="P2447" s="12">
        <v>165315</v>
      </c>
      <c r="Q2447" s="12">
        <v>31409.850000000002</v>
      </c>
      <c r="R2447" s="12">
        <v>196724.85</v>
      </c>
      <c r="S2447" s="32"/>
      <c r="T2447" s="33">
        <f t="shared" si="840"/>
        <v>178500</v>
      </c>
      <c r="U2447" s="33">
        <f t="shared" si="830"/>
        <v>187425</v>
      </c>
      <c r="V2447" s="33">
        <f t="shared" si="831"/>
        <v>190995</v>
      </c>
      <c r="W2447" s="34">
        <f t="shared" si="832"/>
        <v>187315.65050026585</v>
      </c>
      <c r="X2447" s="34">
        <f t="shared" si="833"/>
        <v>187204.68296224586</v>
      </c>
      <c r="Y2447" s="34">
        <f t="shared" si="841"/>
        <v>184747.5</v>
      </c>
      <c r="Z2447" s="34">
        <f t="shared" si="842"/>
        <v>182852.34148112294</v>
      </c>
      <c r="AA2447" s="34">
        <f t="shared" si="834"/>
        <v>7780.6346142201019</v>
      </c>
      <c r="AB2447" s="49">
        <f t="shared" si="843"/>
        <v>4.1513323271815936E-2</v>
      </c>
      <c r="AC2447" s="46">
        <f t="shared" si="839"/>
        <v>178500</v>
      </c>
      <c r="AD2447" s="51" t="s">
        <v>4739</v>
      </c>
    </row>
    <row r="2448" spans="1:30" ht="29.5" customHeight="1" x14ac:dyDescent="0.35">
      <c r="A2448" s="8"/>
      <c r="B2448" s="3">
        <v>79</v>
      </c>
      <c r="C2448" s="9">
        <v>87156</v>
      </c>
      <c r="D2448" s="106" t="s">
        <v>2967</v>
      </c>
      <c r="E2448" s="131"/>
      <c r="F2448" s="4" t="s">
        <v>2889</v>
      </c>
      <c r="G2448" s="12">
        <v>138030.00000000003</v>
      </c>
      <c r="H2448" s="12">
        <v>26225.700000000004</v>
      </c>
      <c r="I2448" s="24">
        <v>164255.70000000004</v>
      </c>
      <c r="J2448" s="21">
        <v>141000</v>
      </c>
      <c r="K2448" s="21">
        <f t="shared" si="835"/>
        <v>26790</v>
      </c>
      <c r="L2448" s="29">
        <f t="shared" si="836"/>
        <v>167790</v>
      </c>
      <c r="M2448" s="21">
        <v>129000</v>
      </c>
      <c r="N2448" s="21">
        <f t="shared" si="837"/>
        <v>24510</v>
      </c>
      <c r="O2448" s="32">
        <f t="shared" si="838"/>
        <v>153510</v>
      </c>
      <c r="P2448" s="12">
        <v>143551.20000000001</v>
      </c>
      <c r="Q2448" s="12">
        <v>27274.728000000003</v>
      </c>
      <c r="R2448" s="12">
        <v>170825.92800000001</v>
      </c>
      <c r="S2448" s="32"/>
      <c r="T2448" s="33">
        <f t="shared" si="840"/>
        <v>153510</v>
      </c>
      <c r="U2448" s="33">
        <f t="shared" si="830"/>
        <v>161851.90000000002</v>
      </c>
      <c r="V2448" s="33">
        <f t="shared" si="831"/>
        <v>164255.70000000004</v>
      </c>
      <c r="W2448" s="34">
        <f t="shared" si="832"/>
        <v>161736.38493265375</v>
      </c>
      <c r="X2448" s="34">
        <f t="shared" si="833"/>
        <v>161619.35589672014</v>
      </c>
      <c r="Y2448" s="34">
        <f t="shared" si="841"/>
        <v>158882.85000000003</v>
      </c>
      <c r="Z2448" s="34">
        <f t="shared" si="842"/>
        <v>157564.67794836007</v>
      </c>
      <c r="AA2448" s="34">
        <f t="shared" si="834"/>
        <v>7437.2905570510084</v>
      </c>
      <c r="AB2448" s="49">
        <f t="shared" si="843"/>
        <v>4.5951209451671603E-2</v>
      </c>
      <c r="AC2448" s="46">
        <f t="shared" si="839"/>
        <v>153510</v>
      </c>
      <c r="AD2448" s="51" t="s">
        <v>4739</v>
      </c>
    </row>
    <row r="2449" spans="1:30" ht="29.5" customHeight="1" x14ac:dyDescent="0.35">
      <c r="A2449" s="8"/>
      <c r="B2449" s="3">
        <v>80</v>
      </c>
      <c r="C2449" s="9">
        <v>87156</v>
      </c>
      <c r="D2449" s="106" t="s">
        <v>2968</v>
      </c>
      <c r="E2449" s="131"/>
      <c r="F2449" s="4" t="s">
        <v>2889</v>
      </c>
      <c r="G2449" s="12">
        <v>159430.00000000003</v>
      </c>
      <c r="H2449" s="12">
        <v>30291.700000000004</v>
      </c>
      <c r="I2449" s="24">
        <v>189721.70000000004</v>
      </c>
      <c r="J2449" s="21">
        <v>163000</v>
      </c>
      <c r="K2449" s="21">
        <f t="shared" si="835"/>
        <v>30970</v>
      </c>
      <c r="L2449" s="29">
        <f t="shared" si="836"/>
        <v>193970</v>
      </c>
      <c r="M2449" s="21">
        <v>149000</v>
      </c>
      <c r="N2449" s="21">
        <f t="shared" si="837"/>
        <v>28310</v>
      </c>
      <c r="O2449" s="32">
        <f t="shared" si="838"/>
        <v>177310</v>
      </c>
      <c r="P2449" s="12">
        <v>167401.5</v>
      </c>
      <c r="Q2449" s="12">
        <v>31806.285</v>
      </c>
      <c r="R2449" s="12">
        <v>199207.785</v>
      </c>
      <c r="S2449" s="32"/>
      <c r="T2449" s="33">
        <f t="shared" si="840"/>
        <v>177310</v>
      </c>
      <c r="U2449" s="33">
        <f t="shared" si="830"/>
        <v>187000.56666666668</v>
      </c>
      <c r="V2449" s="33">
        <f t="shared" si="831"/>
        <v>189721.70000000004</v>
      </c>
      <c r="W2449" s="34">
        <f t="shared" si="832"/>
        <v>186865.13015272754</v>
      </c>
      <c r="X2449" s="34">
        <f t="shared" si="833"/>
        <v>186727.94320103052</v>
      </c>
      <c r="Y2449" s="34">
        <f t="shared" si="841"/>
        <v>183515.85000000003</v>
      </c>
      <c r="Z2449" s="34">
        <f t="shared" si="842"/>
        <v>182018.97160051524</v>
      </c>
      <c r="AA2449" s="34">
        <f t="shared" si="834"/>
        <v>8656.923527635754</v>
      </c>
      <c r="AB2449" s="49">
        <f t="shared" si="843"/>
        <v>4.6293568420393845E-2</v>
      </c>
      <c r="AC2449" s="46">
        <f t="shared" si="839"/>
        <v>177310</v>
      </c>
      <c r="AD2449" s="51" t="s">
        <v>4739</v>
      </c>
    </row>
    <row r="2450" spans="1:30" ht="29.5" customHeight="1" x14ac:dyDescent="0.35">
      <c r="A2450" s="8"/>
      <c r="B2450" s="3">
        <v>81</v>
      </c>
      <c r="C2450" s="9">
        <v>87156</v>
      </c>
      <c r="D2450" s="106" t="s">
        <v>2969</v>
      </c>
      <c r="E2450" s="131"/>
      <c r="F2450" s="4" t="s">
        <v>2889</v>
      </c>
      <c r="G2450" s="12">
        <v>151940</v>
      </c>
      <c r="H2450" s="12">
        <v>28868.6</v>
      </c>
      <c r="I2450" s="24">
        <v>180808.6</v>
      </c>
      <c r="J2450" s="21">
        <v>154000</v>
      </c>
      <c r="K2450" s="21">
        <f t="shared" si="835"/>
        <v>29260</v>
      </c>
      <c r="L2450" s="29">
        <f t="shared" si="836"/>
        <v>183260</v>
      </c>
      <c r="M2450" s="21">
        <v>142000</v>
      </c>
      <c r="N2450" s="21">
        <f t="shared" si="837"/>
        <v>26980</v>
      </c>
      <c r="O2450" s="32">
        <f t="shared" si="838"/>
        <v>168980</v>
      </c>
      <c r="P2450" s="12">
        <v>156498.20000000001</v>
      </c>
      <c r="Q2450" s="12">
        <v>29734.658000000003</v>
      </c>
      <c r="R2450" s="12">
        <v>186232.85800000001</v>
      </c>
      <c r="S2450" s="32"/>
      <c r="T2450" s="33">
        <f t="shared" si="840"/>
        <v>168980</v>
      </c>
      <c r="U2450" s="33">
        <f t="shared" ref="U2450:U2513" si="844">AVERAGE(I2450,L2450,O2450)</f>
        <v>177682.86666666667</v>
      </c>
      <c r="V2450" s="33">
        <f t="shared" ref="V2450:V2513" si="845">MEDIAN(I2450,L2450,O2450)</f>
        <v>180808.6</v>
      </c>
      <c r="W2450" s="34">
        <f t="shared" ref="W2450:W2513" si="846">GEOMEAN(I2450,L2450,O2450)</f>
        <v>177571.81094788545</v>
      </c>
      <c r="X2450" s="34">
        <f t="shared" ref="X2450:X2513" si="847">HARMEAN(I2450,L2450,O2450)</f>
        <v>177459.1544867437</v>
      </c>
      <c r="Y2450" s="34">
        <f t="shared" si="841"/>
        <v>174894.3</v>
      </c>
      <c r="Z2450" s="34">
        <f t="shared" si="842"/>
        <v>173219.57724337187</v>
      </c>
      <c r="AA2450" s="34">
        <f t="shared" ref="AA2450:AA2513" si="848">STDEV(I2450,L2450,O2450)</f>
        <v>7635.9188480060047</v>
      </c>
      <c r="AB2450" s="49">
        <f t="shared" si="843"/>
        <v>4.2974986791106881E-2</v>
      </c>
      <c r="AC2450" s="46">
        <f t="shared" si="839"/>
        <v>168980</v>
      </c>
      <c r="AD2450" s="51" t="s">
        <v>4739</v>
      </c>
    </row>
    <row r="2451" spans="1:30" ht="29.5" customHeight="1" x14ac:dyDescent="0.35">
      <c r="A2451" s="8"/>
      <c r="B2451" s="3">
        <v>82</v>
      </c>
      <c r="C2451" s="9">
        <v>87156</v>
      </c>
      <c r="D2451" s="106" t="s">
        <v>2970</v>
      </c>
      <c r="E2451" s="131"/>
      <c r="F2451" s="4" t="s">
        <v>2889</v>
      </c>
      <c r="G2451" s="12">
        <v>141240</v>
      </c>
      <c r="H2451" s="12">
        <v>26835.599999999999</v>
      </c>
      <c r="I2451" s="24">
        <v>168075.6</v>
      </c>
      <c r="J2451" s="21">
        <v>143000</v>
      </c>
      <c r="K2451" s="21">
        <f t="shared" si="835"/>
        <v>27170</v>
      </c>
      <c r="L2451" s="29">
        <f t="shared" si="836"/>
        <v>170170</v>
      </c>
      <c r="M2451" s="21">
        <v>132000</v>
      </c>
      <c r="N2451" s="21">
        <f t="shared" si="837"/>
        <v>25080</v>
      </c>
      <c r="O2451" s="32">
        <f t="shared" si="838"/>
        <v>157080</v>
      </c>
      <c r="P2451" s="12">
        <v>146889.60000000001</v>
      </c>
      <c r="Q2451" s="12">
        <v>27909.024000000001</v>
      </c>
      <c r="R2451" s="12">
        <v>174798.62400000001</v>
      </c>
      <c r="S2451" s="32"/>
      <c r="T2451" s="33">
        <f t="shared" si="840"/>
        <v>157080</v>
      </c>
      <c r="U2451" s="33">
        <f t="shared" si="844"/>
        <v>165108.53333333333</v>
      </c>
      <c r="V2451" s="33">
        <f t="shared" si="845"/>
        <v>168075.6</v>
      </c>
      <c r="W2451" s="34">
        <f t="shared" si="846"/>
        <v>165007.18445303568</v>
      </c>
      <c r="X2451" s="34">
        <f t="shared" si="847"/>
        <v>164904.36226415093</v>
      </c>
      <c r="Y2451" s="34">
        <f t="shared" si="841"/>
        <v>162577.79999999999</v>
      </c>
      <c r="Z2451" s="34">
        <f t="shared" si="842"/>
        <v>160992.18113207546</v>
      </c>
      <c r="AA2451" s="34">
        <f t="shared" si="848"/>
        <v>7031.3326228627066</v>
      </c>
      <c r="AB2451" s="49">
        <f t="shared" si="843"/>
        <v>4.2586124901656849E-2</v>
      </c>
      <c r="AC2451" s="46">
        <f t="shared" si="839"/>
        <v>157080</v>
      </c>
      <c r="AD2451" s="51" t="s">
        <v>4739</v>
      </c>
    </row>
    <row r="2452" spans="1:30" ht="29.5" customHeight="1" x14ac:dyDescent="0.35">
      <c r="A2452" s="8"/>
      <c r="B2452" s="3">
        <v>83</v>
      </c>
      <c r="C2452" s="9">
        <v>87156</v>
      </c>
      <c r="D2452" s="106" t="s">
        <v>2971</v>
      </c>
      <c r="E2452" s="131"/>
      <c r="F2452" s="4" t="s">
        <v>2889</v>
      </c>
      <c r="G2452" s="12">
        <v>166920.00000000003</v>
      </c>
      <c r="H2452" s="12">
        <v>31714.800000000007</v>
      </c>
      <c r="I2452" s="24">
        <v>198634.80000000005</v>
      </c>
      <c r="J2452" s="21">
        <v>171000</v>
      </c>
      <c r="K2452" s="21">
        <f t="shared" si="835"/>
        <v>32490</v>
      </c>
      <c r="L2452" s="29">
        <f t="shared" si="836"/>
        <v>203490</v>
      </c>
      <c r="M2452" s="21">
        <v>156000</v>
      </c>
      <c r="N2452" s="21">
        <f t="shared" si="837"/>
        <v>29640</v>
      </c>
      <c r="O2452" s="32">
        <f t="shared" si="838"/>
        <v>185640</v>
      </c>
      <c r="P2452" s="12">
        <v>171927.6</v>
      </c>
      <c r="Q2452" s="12">
        <v>32666.244000000002</v>
      </c>
      <c r="R2452" s="12">
        <v>204593.84400000001</v>
      </c>
      <c r="S2452" s="32"/>
      <c r="T2452" s="33">
        <f t="shared" si="840"/>
        <v>185640</v>
      </c>
      <c r="U2452" s="33">
        <f t="shared" si="844"/>
        <v>195921.6</v>
      </c>
      <c r="V2452" s="33">
        <f t="shared" si="845"/>
        <v>198634.80000000005</v>
      </c>
      <c r="W2452" s="34">
        <f t="shared" si="846"/>
        <v>195774.74020249638</v>
      </c>
      <c r="X2452" s="34">
        <f t="shared" si="847"/>
        <v>195626.04849392385</v>
      </c>
      <c r="Y2452" s="34">
        <f t="shared" si="841"/>
        <v>192137.40000000002</v>
      </c>
      <c r="Z2452" s="34">
        <f t="shared" si="842"/>
        <v>190633.02424696193</v>
      </c>
      <c r="AA2452" s="34">
        <f t="shared" si="848"/>
        <v>9229.1232346306933</v>
      </c>
      <c r="AB2452" s="49">
        <f t="shared" si="843"/>
        <v>4.7106205924363077E-2</v>
      </c>
      <c r="AC2452" s="46">
        <f t="shared" si="839"/>
        <v>185640</v>
      </c>
      <c r="AD2452" s="51" t="s">
        <v>4739</v>
      </c>
    </row>
    <row r="2453" spans="1:30" ht="29.5" customHeight="1" x14ac:dyDescent="0.35">
      <c r="A2453" s="8"/>
      <c r="B2453" s="3">
        <v>84</v>
      </c>
      <c r="C2453" s="9">
        <v>87156</v>
      </c>
      <c r="D2453" s="106" t="s">
        <v>2972</v>
      </c>
      <c r="E2453" s="131"/>
      <c r="F2453" s="4" t="s">
        <v>2889</v>
      </c>
      <c r="G2453" s="12">
        <v>141240</v>
      </c>
      <c r="H2453" s="12">
        <v>26835.599999999999</v>
      </c>
      <c r="I2453" s="24">
        <v>168075.6</v>
      </c>
      <c r="J2453" s="21">
        <v>145000</v>
      </c>
      <c r="K2453" s="21">
        <f t="shared" si="835"/>
        <v>27550</v>
      </c>
      <c r="L2453" s="29">
        <f t="shared" si="836"/>
        <v>172550</v>
      </c>
      <c r="M2453" s="21">
        <v>132000</v>
      </c>
      <c r="N2453" s="21">
        <f t="shared" si="837"/>
        <v>25080</v>
      </c>
      <c r="O2453" s="32">
        <f t="shared" si="838"/>
        <v>157080</v>
      </c>
      <c r="P2453" s="12">
        <v>145477.20000000001</v>
      </c>
      <c r="Q2453" s="12">
        <v>27640.668000000001</v>
      </c>
      <c r="R2453" s="12">
        <v>173117.86800000002</v>
      </c>
      <c r="S2453" s="32"/>
      <c r="T2453" s="33">
        <f t="shared" si="840"/>
        <v>157080</v>
      </c>
      <c r="U2453" s="33">
        <f t="shared" si="844"/>
        <v>165901.86666666667</v>
      </c>
      <c r="V2453" s="33">
        <f t="shared" si="845"/>
        <v>168075.6</v>
      </c>
      <c r="W2453" s="34">
        <f t="shared" si="846"/>
        <v>165772.89001113936</v>
      </c>
      <c r="X2453" s="34">
        <f t="shared" si="847"/>
        <v>165642.37069258481</v>
      </c>
      <c r="Y2453" s="34">
        <f t="shared" si="841"/>
        <v>162577.79999999999</v>
      </c>
      <c r="Z2453" s="34">
        <f t="shared" si="842"/>
        <v>161361.18534629239</v>
      </c>
      <c r="AA2453" s="34">
        <f t="shared" si="848"/>
        <v>7960.7827789315634</v>
      </c>
      <c r="AB2453" s="49">
        <f t="shared" si="843"/>
        <v>4.798488973560814E-2</v>
      </c>
      <c r="AC2453" s="46">
        <f t="shared" si="839"/>
        <v>157080</v>
      </c>
      <c r="AD2453" s="51" t="s">
        <v>4739</v>
      </c>
    </row>
    <row r="2454" spans="1:30" ht="29.5" customHeight="1" x14ac:dyDescent="0.35">
      <c r="A2454" s="8"/>
      <c r="B2454" s="3">
        <v>85</v>
      </c>
      <c r="C2454" s="9">
        <v>87156</v>
      </c>
      <c r="D2454" s="106" t="s">
        <v>2973</v>
      </c>
      <c r="E2454" s="131"/>
      <c r="F2454" s="4" t="s">
        <v>2889</v>
      </c>
      <c r="G2454" s="12">
        <v>169060.00000000003</v>
      </c>
      <c r="H2454" s="12">
        <v>32121.400000000005</v>
      </c>
      <c r="I2454" s="24">
        <v>201181.40000000002</v>
      </c>
      <c r="J2454" s="21">
        <v>170000</v>
      </c>
      <c r="K2454" s="21">
        <f t="shared" si="835"/>
        <v>32300</v>
      </c>
      <c r="L2454" s="29">
        <f t="shared" si="836"/>
        <v>202300</v>
      </c>
      <c r="M2454" s="21">
        <v>158000</v>
      </c>
      <c r="N2454" s="21">
        <f t="shared" si="837"/>
        <v>30020</v>
      </c>
      <c r="O2454" s="32">
        <f t="shared" si="838"/>
        <v>188020</v>
      </c>
      <c r="P2454" s="12">
        <v>179203.6</v>
      </c>
      <c r="Q2454" s="12">
        <v>34048.684000000001</v>
      </c>
      <c r="R2454" s="12">
        <v>213252.28400000001</v>
      </c>
      <c r="S2454" s="32"/>
      <c r="T2454" s="33">
        <f t="shared" si="840"/>
        <v>188020</v>
      </c>
      <c r="U2454" s="33">
        <f t="shared" si="844"/>
        <v>197167.13333333333</v>
      </c>
      <c r="V2454" s="33">
        <f t="shared" si="845"/>
        <v>201181.40000000002</v>
      </c>
      <c r="W2454" s="34">
        <f t="shared" si="846"/>
        <v>197058.83868058454</v>
      </c>
      <c r="X2454" s="34">
        <f t="shared" si="847"/>
        <v>196948.92890049142</v>
      </c>
      <c r="Y2454" s="34">
        <f t="shared" si="841"/>
        <v>194600.7</v>
      </c>
      <c r="Z2454" s="34">
        <f t="shared" si="842"/>
        <v>192484.46445024572</v>
      </c>
      <c r="AA2454" s="34">
        <f t="shared" si="848"/>
        <v>7941.3696963013517</v>
      </c>
      <c r="AB2454" s="49">
        <f t="shared" si="843"/>
        <v>4.0277350296895421E-2</v>
      </c>
      <c r="AC2454" s="46">
        <f t="shared" si="839"/>
        <v>188020</v>
      </c>
      <c r="AD2454" s="51" t="s">
        <v>4739</v>
      </c>
    </row>
    <row r="2455" spans="1:30" ht="29.5" customHeight="1" x14ac:dyDescent="0.35">
      <c r="A2455" s="8"/>
      <c r="B2455" s="3">
        <v>86</v>
      </c>
      <c r="C2455" s="9">
        <v>87156</v>
      </c>
      <c r="D2455" s="106" t="s">
        <v>2974</v>
      </c>
      <c r="E2455" s="131"/>
      <c r="F2455" s="4" t="s">
        <v>2889</v>
      </c>
      <c r="G2455" s="12">
        <v>128400</v>
      </c>
      <c r="H2455" s="12">
        <v>24396</v>
      </c>
      <c r="I2455" s="24">
        <v>152796</v>
      </c>
      <c r="J2455" s="21">
        <v>132000</v>
      </c>
      <c r="K2455" s="21">
        <f t="shared" si="835"/>
        <v>25080</v>
      </c>
      <c r="L2455" s="29">
        <f t="shared" si="836"/>
        <v>157080</v>
      </c>
      <c r="M2455" s="21">
        <v>120000</v>
      </c>
      <c r="N2455" s="21">
        <f t="shared" si="837"/>
        <v>22800</v>
      </c>
      <c r="O2455" s="32">
        <f t="shared" si="838"/>
        <v>142800</v>
      </c>
      <c r="P2455" s="12">
        <v>134820</v>
      </c>
      <c r="Q2455" s="12">
        <v>25615.8</v>
      </c>
      <c r="R2455" s="12">
        <v>160435.79999999999</v>
      </c>
      <c r="S2455" s="32"/>
      <c r="T2455" s="33">
        <f t="shared" si="840"/>
        <v>142800</v>
      </c>
      <c r="U2455" s="33">
        <f t="shared" si="844"/>
        <v>150892</v>
      </c>
      <c r="V2455" s="33">
        <f t="shared" si="845"/>
        <v>152796</v>
      </c>
      <c r="W2455" s="34">
        <f t="shared" si="846"/>
        <v>150771.8840146997</v>
      </c>
      <c r="X2455" s="34">
        <f t="shared" si="847"/>
        <v>150650.37346877801</v>
      </c>
      <c r="Y2455" s="34">
        <f t="shared" si="841"/>
        <v>147798</v>
      </c>
      <c r="Z2455" s="34">
        <f t="shared" si="842"/>
        <v>146725.18673438899</v>
      </c>
      <c r="AA2455" s="34">
        <f t="shared" si="848"/>
        <v>7327.9268555301505</v>
      </c>
      <c r="AB2455" s="49">
        <f t="shared" si="843"/>
        <v>4.8564051477415306E-2</v>
      </c>
      <c r="AC2455" s="46">
        <f t="shared" si="839"/>
        <v>142800</v>
      </c>
      <c r="AD2455" s="51" t="s">
        <v>4739</v>
      </c>
    </row>
    <row r="2456" spans="1:30" ht="29.5" customHeight="1" x14ac:dyDescent="0.35">
      <c r="A2456" s="8"/>
      <c r="B2456" s="3">
        <v>87</v>
      </c>
      <c r="C2456" s="9">
        <v>87156</v>
      </c>
      <c r="D2456" s="106" t="s">
        <v>2975</v>
      </c>
      <c r="E2456" s="131"/>
      <c r="F2456" s="4" t="s">
        <v>2889</v>
      </c>
      <c r="G2456" s="12">
        <v>146590</v>
      </c>
      <c r="H2456" s="12">
        <v>27852.1</v>
      </c>
      <c r="I2456" s="24">
        <v>174442.1</v>
      </c>
      <c r="J2456" s="21">
        <v>149000</v>
      </c>
      <c r="K2456" s="21">
        <f t="shared" si="835"/>
        <v>28310</v>
      </c>
      <c r="L2456" s="29">
        <f t="shared" si="836"/>
        <v>177310</v>
      </c>
      <c r="M2456" s="21">
        <v>137000</v>
      </c>
      <c r="N2456" s="21">
        <f t="shared" si="837"/>
        <v>26030</v>
      </c>
      <c r="O2456" s="32">
        <f t="shared" si="838"/>
        <v>163030</v>
      </c>
      <c r="P2456" s="12">
        <v>153919.50000000003</v>
      </c>
      <c r="Q2456" s="12">
        <v>29244.705000000005</v>
      </c>
      <c r="R2456" s="12">
        <v>183164.20500000005</v>
      </c>
      <c r="S2456" s="32"/>
      <c r="T2456" s="33">
        <f t="shared" si="840"/>
        <v>163030</v>
      </c>
      <c r="U2456" s="33">
        <f t="shared" si="844"/>
        <v>171594.03333333333</v>
      </c>
      <c r="V2456" s="33">
        <f t="shared" si="845"/>
        <v>174442.1</v>
      </c>
      <c r="W2456" s="34">
        <f t="shared" si="846"/>
        <v>171481.53202382565</v>
      </c>
      <c r="X2456" s="34">
        <f t="shared" si="847"/>
        <v>171367.45351852663</v>
      </c>
      <c r="Y2456" s="34">
        <f t="shared" si="841"/>
        <v>168736.05</v>
      </c>
      <c r="Z2456" s="34">
        <f t="shared" si="842"/>
        <v>167198.72675926331</v>
      </c>
      <c r="AA2456" s="34">
        <f t="shared" si="848"/>
        <v>7554.0196454161642</v>
      </c>
      <c r="AB2456" s="49">
        <f t="shared" si="843"/>
        <v>4.4022624205947512E-2</v>
      </c>
      <c r="AC2456" s="46">
        <f t="shared" si="839"/>
        <v>163030</v>
      </c>
      <c r="AD2456" s="51" t="s">
        <v>4739</v>
      </c>
    </row>
    <row r="2457" spans="1:30" ht="29.5" customHeight="1" x14ac:dyDescent="0.35">
      <c r="A2457" s="8"/>
      <c r="B2457" s="3">
        <v>88</v>
      </c>
      <c r="C2457" s="9">
        <v>87156</v>
      </c>
      <c r="D2457" s="106" t="s">
        <v>2976</v>
      </c>
      <c r="E2457" s="131"/>
      <c r="F2457" s="4" t="s">
        <v>2889</v>
      </c>
      <c r="G2457" s="12">
        <v>134820.00000000003</v>
      </c>
      <c r="H2457" s="12">
        <v>25615.800000000007</v>
      </c>
      <c r="I2457" s="24">
        <v>160435.80000000005</v>
      </c>
      <c r="J2457" s="21">
        <v>137000</v>
      </c>
      <c r="K2457" s="21">
        <f t="shared" si="835"/>
        <v>26030</v>
      </c>
      <c r="L2457" s="29">
        <f t="shared" si="836"/>
        <v>163030</v>
      </c>
      <c r="M2457" s="21">
        <v>126000</v>
      </c>
      <c r="N2457" s="21">
        <f t="shared" si="837"/>
        <v>23940</v>
      </c>
      <c r="O2457" s="32">
        <f t="shared" si="838"/>
        <v>149940</v>
      </c>
      <c r="P2457" s="12">
        <v>138864.6</v>
      </c>
      <c r="Q2457" s="12">
        <v>26384.274000000001</v>
      </c>
      <c r="R2457" s="12">
        <v>165248.87400000001</v>
      </c>
      <c r="S2457" s="32"/>
      <c r="T2457" s="33">
        <f t="shared" si="840"/>
        <v>149940</v>
      </c>
      <c r="U2457" s="33">
        <f t="shared" si="844"/>
        <v>157801.93333333335</v>
      </c>
      <c r="V2457" s="33">
        <f t="shared" si="845"/>
        <v>160435.80000000005</v>
      </c>
      <c r="W2457" s="34">
        <f t="shared" si="846"/>
        <v>157698.93961132516</v>
      </c>
      <c r="X2457" s="34">
        <f t="shared" si="847"/>
        <v>157594.4977414498</v>
      </c>
      <c r="Y2457" s="34">
        <f t="shared" si="841"/>
        <v>155187.90000000002</v>
      </c>
      <c r="Z2457" s="34">
        <f t="shared" si="842"/>
        <v>153767.2488707249</v>
      </c>
      <c r="AA2457" s="34">
        <f t="shared" si="848"/>
        <v>6931.0868709989099</v>
      </c>
      <c r="AB2457" s="49">
        <f t="shared" si="843"/>
        <v>4.392269932687079E-2</v>
      </c>
      <c r="AC2457" s="46">
        <f t="shared" si="839"/>
        <v>149940</v>
      </c>
      <c r="AD2457" s="51" t="s">
        <v>4739</v>
      </c>
    </row>
    <row r="2458" spans="1:30" ht="29.5" customHeight="1" x14ac:dyDescent="0.35">
      <c r="A2458" s="8"/>
      <c r="B2458" s="3">
        <v>89</v>
      </c>
      <c r="C2458" s="9">
        <v>87156</v>
      </c>
      <c r="D2458" s="106" t="s">
        <v>2977</v>
      </c>
      <c r="E2458" s="131"/>
      <c r="F2458" s="4" t="s">
        <v>2889</v>
      </c>
      <c r="G2458" s="12">
        <v>130540.00000000001</v>
      </c>
      <c r="H2458" s="12">
        <v>24802.600000000002</v>
      </c>
      <c r="I2458" s="24">
        <v>155342.6</v>
      </c>
      <c r="J2458" s="21">
        <v>131000</v>
      </c>
      <c r="K2458" s="21">
        <f t="shared" si="835"/>
        <v>24890</v>
      </c>
      <c r="L2458" s="29">
        <f t="shared" si="836"/>
        <v>155890</v>
      </c>
      <c r="M2458" s="21">
        <v>122000</v>
      </c>
      <c r="N2458" s="21">
        <f t="shared" si="837"/>
        <v>23180</v>
      </c>
      <c r="O2458" s="32">
        <f t="shared" si="838"/>
        <v>145180</v>
      </c>
      <c r="P2458" s="12">
        <v>138372.40000000002</v>
      </c>
      <c r="Q2458" s="12">
        <v>26290.756000000005</v>
      </c>
      <c r="R2458" s="12">
        <v>164663.15600000002</v>
      </c>
      <c r="S2458" s="32"/>
      <c r="T2458" s="33">
        <f t="shared" si="840"/>
        <v>145180</v>
      </c>
      <c r="U2458" s="33">
        <f t="shared" si="844"/>
        <v>152137.53333333333</v>
      </c>
      <c r="V2458" s="33">
        <f t="shared" si="845"/>
        <v>155342.6</v>
      </c>
      <c r="W2458" s="34">
        <f t="shared" si="846"/>
        <v>152056.57580503705</v>
      </c>
      <c r="X2458" s="34">
        <f t="shared" si="847"/>
        <v>151974.41388066017</v>
      </c>
      <c r="Y2458" s="34">
        <f t="shared" si="841"/>
        <v>150261.29999999999</v>
      </c>
      <c r="Z2458" s="34">
        <f t="shared" si="842"/>
        <v>148577.2069403301</v>
      </c>
      <c r="AA2458" s="34">
        <f t="shared" si="848"/>
        <v>6031.6137354221673</v>
      </c>
      <c r="AB2458" s="49">
        <f t="shared" si="843"/>
        <v>3.9645796821267648E-2</v>
      </c>
      <c r="AC2458" s="46">
        <f t="shared" si="839"/>
        <v>145180</v>
      </c>
      <c r="AD2458" s="51" t="s">
        <v>4739</v>
      </c>
    </row>
    <row r="2459" spans="1:30" ht="29.5" customHeight="1" x14ac:dyDescent="0.35">
      <c r="A2459" s="8"/>
      <c r="B2459" s="3">
        <v>90</v>
      </c>
      <c r="C2459" s="9">
        <v>87156</v>
      </c>
      <c r="D2459" s="106" t="s">
        <v>2978</v>
      </c>
      <c r="E2459" s="131"/>
      <c r="F2459" s="4" t="s">
        <v>2889</v>
      </c>
      <c r="G2459" s="12">
        <v>119840.00000000001</v>
      </c>
      <c r="H2459" s="12">
        <v>22769.600000000002</v>
      </c>
      <c r="I2459" s="24">
        <v>142609.60000000001</v>
      </c>
      <c r="J2459" s="21">
        <v>122000</v>
      </c>
      <c r="K2459" s="21">
        <f t="shared" si="835"/>
        <v>23180</v>
      </c>
      <c r="L2459" s="29">
        <f t="shared" si="836"/>
        <v>145180</v>
      </c>
      <c r="M2459" s="21">
        <v>112000</v>
      </c>
      <c r="N2459" s="21">
        <f t="shared" si="837"/>
        <v>21280</v>
      </c>
      <c r="O2459" s="32">
        <f t="shared" si="838"/>
        <v>133280</v>
      </c>
      <c r="P2459" s="12">
        <v>123435.20000000001</v>
      </c>
      <c r="Q2459" s="12">
        <v>23452.688000000002</v>
      </c>
      <c r="R2459" s="12">
        <v>146887.88800000001</v>
      </c>
      <c r="S2459" s="32"/>
      <c r="T2459" s="33">
        <f t="shared" si="840"/>
        <v>133280</v>
      </c>
      <c r="U2459" s="33">
        <f t="shared" si="844"/>
        <v>140356.53333333333</v>
      </c>
      <c r="V2459" s="33">
        <f t="shared" si="845"/>
        <v>142609.60000000001</v>
      </c>
      <c r="W2459" s="34">
        <f t="shared" si="846"/>
        <v>140262.0491126407</v>
      </c>
      <c r="X2459" s="34">
        <f t="shared" si="847"/>
        <v>140166.26456845159</v>
      </c>
      <c r="Y2459" s="34">
        <f t="shared" si="841"/>
        <v>137944.79999999999</v>
      </c>
      <c r="Z2459" s="34">
        <f t="shared" si="842"/>
        <v>136723.13228422578</v>
      </c>
      <c r="AA2459" s="34">
        <f t="shared" si="848"/>
        <v>6261.767486367834</v>
      </c>
      <c r="AB2459" s="49">
        <f t="shared" si="843"/>
        <v>4.4613295424565207E-2</v>
      </c>
      <c r="AC2459" s="46">
        <f t="shared" si="839"/>
        <v>133280</v>
      </c>
      <c r="AD2459" s="51" t="s">
        <v>4739</v>
      </c>
    </row>
    <row r="2460" spans="1:30" ht="29.5" customHeight="1" x14ac:dyDescent="0.35">
      <c r="A2460" s="8"/>
      <c r="B2460" s="3">
        <v>91</v>
      </c>
      <c r="C2460" s="9">
        <v>87156</v>
      </c>
      <c r="D2460" s="106" t="s">
        <v>2979</v>
      </c>
      <c r="E2460" s="131"/>
      <c r="F2460" s="4" t="s">
        <v>2889</v>
      </c>
      <c r="G2460" s="12">
        <v>136960.00000000003</v>
      </c>
      <c r="H2460" s="12">
        <v>26022.400000000005</v>
      </c>
      <c r="I2460" s="24">
        <v>162982.40000000002</v>
      </c>
      <c r="J2460" s="21">
        <v>138000</v>
      </c>
      <c r="K2460" s="21">
        <f t="shared" si="835"/>
        <v>26220</v>
      </c>
      <c r="L2460" s="29">
        <f t="shared" si="836"/>
        <v>164220</v>
      </c>
      <c r="M2460" s="21">
        <v>128000</v>
      </c>
      <c r="N2460" s="21">
        <f t="shared" si="837"/>
        <v>24320</v>
      </c>
      <c r="O2460" s="32">
        <f t="shared" si="838"/>
        <v>152320</v>
      </c>
      <c r="P2460" s="12">
        <v>141068.80000000005</v>
      </c>
      <c r="Q2460" s="12">
        <v>26803.072000000007</v>
      </c>
      <c r="R2460" s="12">
        <v>167871.87200000006</v>
      </c>
      <c r="S2460" s="32"/>
      <c r="T2460" s="33">
        <f t="shared" si="840"/>
        <v>152320</v>
      </c>
      <c r="U2460" s="33">
        <f t="shared" si="844"/>
        <v>159840.80000000002</v>
      </c>
      <c r="V2460" s="33">
        <f t="shared" si="845"/>
        <v>162982.40000000002</v>
      </c>
      <c r="W2460" s="34">
        <f t="shared" si="846"/>
        <v>159750.1332884072</v>
      </c>
      <c r="X2460" s="34">
        <f t="shared" si="847"/>
        <v>159658.1174577635</v>
      </c>
      <c r="Y2460" s="34">
        <f t="shared" si="841"/>
        <v>157651.20000000001</v>
      </c>
      <c r="Z2460" s="34">
        <f t="shared" si="842"/>
        <v>155989.05872888176</v>
      </c>
      <c r="AA2460" s="34">
        <f t="shared" si="848"/>
        <v>6542.5329895996765</v>
      </c>
      <c r="AB2460" s="49">
        <f t="shared" si="843"/>
        <v>4.0931558085292842E-2</v>
      </c>
      <c r="AC2460" s="46">
        <f t="shared" si="839"/>
        <v>152320</v>
      </c>
      <c r="AD2460" s="51" t="s">
        <v>4739</v>
      </c>
    </row>
    <row r="2461" spans="1:30" ht="29.5" customHeight="1" x14ac:dyDescent="0.35">
      <c r="A2461" s="8"/>
      <c r="B2461" s="3">
        <v>92</v>
      </c>
      <c r="C2461" s="9">
        <v>87156</v>
      </c>
      <c r="D2461" s="106" t="s">
        <v>2980</v>
      </c>
      <c r="E2461" s="131"/>
      <c r="F2461" s="4" t="s">
        <v>2889</v>
      </c>
      <c r="G2461" s="12">
        <v>163710.00000000003</v>
      </c>
      <c r="H2461" s="12">
        <v>31104.900000000005</v>
      </c>
      <c r="I2461" s="24">
        <v>194814.90000000002</v>
      </c>
      <c r="J2461" s="21">
        <v>166000</v>
      </c>
      <c r="K2461" s="21">
        <f t="shared" si="835"/>
        <v>31540</v>
      </c>
      <c r="L2461" s="29">
        <f t="shared" si="836"/>
        <v>197540</v>
      </c>
      <c r="M2461" s="21">
        <v>153000</v>
      </c>
      <c r="N2461" s="21">
        <f t="shared" si="837"/>
        <v>29070</v>
      </c>
      <c r="O2461" s="32">
        <f t="shared" si="838"/>
        <v>182070</v>
      </c>
      <c r="P2461" s="12">
        <v>170258.40000000002</v>
      </c>
      <c r="Q2461" s="12">
        <v>32349.096000000005</v>
      </c>
      <c r="R2461" s="12">
        <v>202607.49600000004</v>
      </c>
      <c r="S2461" s="32"/>
      <c r="T2461" s="33">
        <f t="shared" si="840"/>
        <v>182070</v>
      </c>
      <c r="U2461" s="33">
        <f t="shared" si="844"/>
        <v>191474.96666666667</v>
      </c>
      <c r="V2461" s="33">
        <f t="shared" si="845"/>
        <v>194814.90000000002</v>
      </c>
      <c r="W2461" s="34">
        <f t="shared" si="846"/>
        <v>191354.43716265456</v>
      </c>
      <c r="X2461" s="34">
        <f t="shared" si="847"/>
        <v>191232.17668972857</v>
      </c>
      <c r="Y2461" s="34">
        <f t="shared" si="841"/>
        <v>188442.45</v>
      </c>
      <c r="Z2461" s="34">
        <f t="shared" si="842"/>
        <v>186651.08834486429</v>
      </c>
      <c r="AA2461" s="34">
        <f t="shared" si="848"/>
        <v>8258.1227287642942</v>
      </c>
      <c r="AB2461" s="49">
        <f t="shared" si="843"/>
        <v>4.3128994210196808E-2</v>
      </c>
      <c r="AC2461" s="46">
        <f t="shared" si="839"/>
        <v>182070</v>
      </c>
      <c r="AD2461" s="51" t="s">
        <v>4739</v>
      </c>
    </row>
    <row r="2462" spans="1:30" ht="29.5" customHeight="1" x14ac:dyDescent="0.35">
      <c r="A2462" s="8"/>
      <c r="B2462" s="3">
        <v>93</v>
      </c>
      <c r="C2462" s="9">
        <v>87156</v>
      </c>
      <c r="D2462" s="106" t="s">
        <v>2981</v>
      </c>
      <c r="E2462" s="131"/>
      <c r="F2462" s="4" t="s">
        <v>2889</v>
      </c>
      <c r="G2462" s="12">
        <v>140170.00000000003</v>
      </c>
      <c r="H2462" s="12">
        <v>26632.300000000007</v>
      </c>
      <c r="I2462" s="24">
        <v>166802.30000000005</v>
      </c>
      <c r="J2462" s="21">
        <v>144000</v>
      </c>
      <c r="K2462" s="21">
        <f t="shared" si="835"/>
        <v>27360</v>
      </c>
      <c r="L2462" s="29">
        <f t="shared" si="836"/>
        <v>171360</v>
      </c>
      <c r="M2462" s="21">
        <v>131000</v>
      </c>
      <c r="N2462" s="21">
        <f t="shared" si="837"/>
        <v>24890</v>
      </c>
      <c r="O2462" s="32">
        <f t="shared" si="838"/>
        <v>155890</v>
      </c>
      <c r="P2462" s="12">
        <v>147178.5</v>
      </c>
      <c r="Q2462" s="12">
        <v>27963.915000000001</v>
      </c>
      <c r="R2462" s="12">
        <v>175142.41500000001</v>
      </c>
      <c r="S2462" s="32"/>
      <c r="T2462" s="33">
        <f t="shared" si="840"/>
        <v>155890</v>
      </c>
      <c r="U2462" s="33">
        <f t="shared" si="844"/>
        <v>164684.1</v>
      </c>
      <c r="V2462" s="33">
        <f t="shared" si="845"/>
        <v>166802.30000000005</v>
      </c>
      <c r="W2462" s="34">
        <f t="shared" si="846"/>
        <v>164554.55753065672</v>
      </c>
      <c r="X2462" s="34">
        <f t="shared" si="847"/>
        <v>164423.48796349118</v>
      </c>
      <c r="Y2462" s="34">
        <f t="shared" si="841"/>
        <v>161346.15000000002</v>
      </c>
      <c r="Z2462" s="34">
        <f t="shared" si="842"/>
        <v>160156.74398174559</v>
      </c>
      <c r="AA2462" s="34">
        <f t="shared" si="848"/>
        <v>7949.5473726495957</v>
      </c>
      <c r="AB2462" s="49">
        <f t="shared" si="843"/>
        <v>4.8271492953172741E-2</v>
      </c>
      <c r="AC2462" s="46">
        <f t="shared" si="839"/>
        <v>155890</v>
      </c>
      <c r="AD2462" s="51" t="s">
        <v>4739</v>
      </c>
    </row>
    <row r="2463" spans="1:30" ht="29.5" customHeight="1" x14ac:dyDescent="0.35">
      <c r="A2463" s="8"/>
      <c r="B2463" s="3">
        <v>94</v>
      </c>
      <c r="C2463" s="9">
        <v>87156</v>
      </c>
      <c r="D2463" s="106" t="s">
        <v>2982</v>
      </c>
      <c r="E2463" s="131"/>
      <c r="F2463" s="4" t="s">
        <v>2889</v>
      </c>
      <c r="G2463" s="12">
        <v>148730.00000000003</v>
      </c>
      <c r="H2463" s="12">
        <v>28258.700000000004</v>
      </c>
      <c r="I2463" s="24">
        <v>176988.70000000004</v>
      </c>
      <c r="J2463" s="21">
        <v>151000</v>
      </c>
      <c r="K2463" s="21">
        <f t="shared" si="835"/>
        <v>28690</v>
      </c>
      <c r="L2463" s="29">
        <f t="shared" si="836"/>
        <v>179690</v>
      </c>
      <c r="M2463" s="21">
        <v>139000</v>
      </c>
      <c r="N2463" s="21">
        <f t="shared" si="837"/>
        <v>26410</v>
      </c>
      <c r="O2463" s="32">
        <f t="shared" si="838"/>
        <v>165410</v>
      </c>
      <c r="P2463" s="12">
        <v>157653.80000000002</v>
      </c>
      <c r="Q2463" s="12">
        <v>29954.222000000005</v>
      </c>
      <c r="R2463" s="12">
        <v>187608.02200000003</v>
      </c>
      <c r="S2463" s="32"/>
      <c r="T2463" s="33">
        <f t="shared" si="840"/>
        <v>165410</v>
      </c>
      <c r="U2463" s="33">
        <f t="shared" si="844"/>
        <v>174029.56666666668</v>
      </c>
      <c r="V2463" s="33">
        <f t="shared" si="845"/>
        <v>176988.70000000004</v>
      </c>
      <c r="W2463" s="34">
        <f t="shared" si="846"/>
        <v>173917.68124455013</v>
      </c>
      <c r="X2463" s="34">
        <f t="shared" si="847"/>
        <v>173804.20789074356</v>
      </c>
      <c r="Y2463" s="34">
        <f t="shared" si="841"/>
        <v>171199.35000000003</v>
      </c>
      <c r="Z2463" s="34">
        <f t="shared" si="842"/>
        <v>169607.10394537178</v>
      </c>
      <c r="AA2463" s="34">
        <f t="shared" si="848"/>
        <v>7585.9707726390197</v>
      </c>
      <c r="AB2463" s="49">
        <f t="shared" si="843"/>
        <v>4.3590126194872743E-2</v>
      </c>
      <c r="AC2463" s="46">
        <f t="shared" si="839"/>
        <v>165410</v>
      </c>
      <c r="AD2463" s="51" t="s">
        <v>4739</v>
      </c>
    </row>
    <row r="2464" spans="1:30" ht="29.5" customHeight="1" x14ac:dyDescent="0.35">
      <c r="A2464" s="8"/>
      <c r="B2464" s="3">
        <v>95</v>
      </c>
      <c r="C2464" s="9">
        <v>87156</v>
      </c>
      <c r="D2464" s="106" t="s">
        <v>2983</v>
      </c>
      <c r="E2464" s="131"/>
      <c r="F2464" s="4" t="s">
        <v>2889</v>
      </c>
      <c r="G2464" s="12">
        <v>145520.00000000003</v>
      </c>
      <c r="H2464" s="12">
        <v>27648.800000000007</v>
      </c>
      <c r="I2464" s="24">
        <v>173168.80000000005</v>
      </c>
      <c r="J2464" s="21">
        <v>148000</v>
      </c>
      <c r="K2464" s="21">
        <f t="shared" si="835"/>
        <v>28120</v>
      </c>
      <c r="L2464" s="29">
        <f t="shared" si="836"/>
        <v>176120</v>
      </c>
      <c r="M2464" s="21">
        <v>136000</v>
      </c>
      <c r="N2464" s="21">
        <f t="shared" si="837"/>
        <v>25840</v>
      </c>
      <c r="O2464" s="32">
        <f t="shared" si="838"/>
        <v>161840</v>
      </c>
      <c r="P2464" s="12">
        <v>152796.00000000003</v>
      </c>
      <c r="Q2464" s="12">
        <v>29031.240000000005</v>
      </c>
      <c r="R2464" s="12">
        <v>181827.24000000005</v>
      </c>
      <c r="S2464" s="32"/>
      <c r="T2464" s="33">
        <f t="shared" si="840"/>
        <v>161840</v>
      </c>
      <c r="U2464" s="33">
        <f t="shared" si="844"/>
        <v>170376.26666666669</v>
      </c>
      <c r="V2464" s="33">
        <f t="shared" si="845"/>
        <v>173168.80000000005</v>
      </c>
      <c r="W2464" s="34">
        <f t="shared" si="846"/>
        <v>170263.43779480981</v>
      </c>
      <c r="X2464" s="34">
        <f t="shared" si="847"/>
        <v>170149.03779764537</v>
      </c>
      <c r="Y2464" s="34">
        <f t="shared" si="841"/>
        <v>167504.40000000002</v>
      </c>
      <c r="Z2464" s="34">
        <f t="shared" si="842"/>
        <v>165994.51889882269</v>
      </c>
      <c r="AA2464" s="34">
        <f t="shared" si="848"/>
        <v>7538.4535425598706</v>
      </c>
      <c r="AB2464" s="49">
        <f t="shared" si="843"/>
        <v>4.4245913412978503E-2</v>
      </c>
      <c r="AC2464" s="46">
        <f t="shared" si="839"/>
        <v>161840</v>
      </c>
      <c r="AD2464" s="51" t="s">
        <v>4739</v>
      </c>
    </row>
    <row r="2465" spans="1:30" ht="29.5" customHeight="1" x14ac:dyDescent="0.35">
      <c r="A2465" s="8"/>
      <c r="B2465" s="3">
        <v>96</v>
      </c>
      <c r="C2465" s="9">
        <v>87156</v>
      </c>
      <c r="D2465" s="106" t="s">
        <v>2984</v>
      </c>
      <c r="E2465" s="131"/>
      <c r="F2465" s="4" t="s">
        <v>2889</v>
      </c>
      <c r="G2465" s="12">
        <v>139100</v>
      </c>
      <c r="H2465" s="12">
        <v>26429</v>
      </c>
      <c r="I2465" s="24">
        <v>165529</v>
      </c>
      <c r="J2465" s="21">
        <v>140000</v>
      </c>
      <c r="K2465" s="21">
        <f t="shared" si="835"/>
        <v>26600</v>
      </c>
      <c r="L2465" s="29">
        <f t="shared" si="836"/>
        <v>166600</v>
      </c>
      <c r="M2465" s="21">
        <v>130000</v>
      </c>
      <c r="N2465" s="21">
        <f t="shared" si="837"/>
        <v>24700</v>
      </c>
      <c r="O2465" s="32">
        <f t="shared" si="838"/>
        <v>154700</v>
      </c>
      <c r="P2465" s="12">
        <v>144664</v>
      </c>
      <c r="Q2465" s="12">
        <v>27486.16</v>
      </c>
      <c r="R2465" s="12">
        <v>172150.16</v>
      </c>
      <c r="S2465" s="32"/>
      <c r="T2465" s="33">
        <f t="shared" si="840"/>
        <v>154700</v>
      </c>
      <c r="U2465" s="33">
        <f t="shared" si="844"/>
        <v>162276.33333333334</v>
      </c>
      <c r="V2465" s="33">
        <f t="shared" si="845"/>
        <v>165529</v>
      </c>
      <c r="W2465" s="34">
        <f t="shared" si="846"/>
        <v>162185.91453216432</v>
      </c>
      <c r="X2465" s="34">
        <f t="shared" si="847"/>
        <v>162094.14782000467</v>
      </c>
      <c r="Y2465" s="34">
        <f t="shared" si="841"/>
        <v>160114.5</v>
      </c>
      <c r="Z2465" s="34">
        <f t="shared" si="842"/>
        <v>158397.07391000233</v>
      </c>
      <c r="AA2465" s="34">
        <f t="shared" si="848"/>
        <v>6583.1132705835571</v>
      </c>
      <c r="AB2465" s="49">
        <f t="shared" si="843"/>
        <v>4.0567303533172158E-2</v>
      </c>
      <c r="AC2465" s="46">
        <f t="shared" si="839"/>
        <v>154700</v>
      </c>
      <c r="AD2465" s="51" t="s">
        <v>4739</v>
      </c>
    </row>
    <row r="2466" spans="1:30" ht="29.5" customHeight="1" x14ac:dyDescent="0.35">
      <c r="A2466" s="8"/>
      <c r="B2466" s="3">
        <v>97</v>
      </c>
      <c r="C2466" s="9">
        <v>87156</v>
      </c>
      <c r="D2466" s="106" t="s">
        <v>2985</v>
      </c>
      <c r="E2466" s="131"/>
      <c r="F2466" s="4" t="s">
        <v>2889</v>
      </c>
      <c r="G2466" s="12">
        <v>148730.00000000003</v>
      </c>
      <c r="H2466" s="12">
        <v>28258.700000000004</v>
      </c>
      <c r="I2466" s="24">
        <v>176988.70000000004</v>
      </c>
      <c r="J2466" s="21">
        <v>151000</v>
      </c>
      <c r="K2466" s="21">
        <f t="shared" si="835"/>
        <v>28690</v>
      </c>
      <c r="L2466" s="29">
        <f t="shared" si="836"/>
        <v>179690</v>
      </c>
      <c r="M2466" s="21">
        <v>139000</v>
      </c>
      <c r="N2466" s="21">
        <f t="shared" si="837"/>
        <v>26410</v>
      </c>
      <c r="O2466" s="32">
        <f t="shared" si="838"/>
        <v>165410</v>
      </c>
      <c r="P2466" s="12">
        <v>156166.50000000003</v>
      </c>
      <c r="Q2466" s="12">
        <v>29671.635000000006</v>
      </c>
      <c r="R2466" s="12">
        <v>185838.13500000004</v>
      </c>
      <c r="S2466" s="32"/>
      <c r="T2466" s="33">
        <f t="shared" si="840"/>
        <v>165410</v>
      </c>
      <c r="U2466" s="33">
        <f t="shared" si="844"/>
        <v>174029.56666666668</v>
      </c>
      <c r="V2466" s="33">
        <f t="shared" si="845"/>
        <v>176988.70000000004</v>
      </c>
      <c r="W2466" s="34">
        <f t="shared" si="846"/>
        <v>173917.68124455013</v>
      </c>
      <c r="X2466" s="34">
        <f t="shared" si="847"/>
        <v>173804.20789074356</v>
      </c>
      <c r="Y2466" s="34">
        <f t="shared" si="841"/>
        <v>171199.35000000003</v>
      </c>
      <c r="Z2466" s="34">
        <f t="shared" si="842"/>
        <v>169607.10394537178</v>
      </c>
      <c r="AA2466" s="34">
        <f t="shared" si="848"/>
        <v>7585.9707726390197</v>
      </c>
      <c r="AB2466" s="49">
        <f t="shared" si="843"/>
        <v>4.3590126194872743E-2</v>
      </c>
      <c r="AC2466" s="46">
        <f t="shared" si="839"/>
        <v>165410</v>
      </c>
      <c r="AD2466" s="51" t="s">
        <v>4739</v>
      </c>
    </row>
    <row r="2467" spans="1:30" ht="29.5" customHeight="1" x14ac:dyDescent="0.35">
      <c r="A2467" s="8"/>
      <c r="B2467" s="3">
        <v>98</v>
      </c>
      <c r="C2467" s="9">
        <v>87156</v>
      </c>
      <c r="D2467" s="106" t="s">
        <v>2986</v>
      </c>
      <c r="E2467" s="131"/>
      <c r="F2467" s="4" t="s">
        <v>2889</v>
      </c>
      <c r="G2467" s="12">
        <v>119840.00000000001</v>
      </c>
      <c r="H2467" s="12">
        <v>22769.600000000002</v>
      </c>
      <c r="I2467" s="24">
        <v>142609.60000000001</v>
      </c>
      <c r="J2467" s="21">
        <v>120000</v>
      </c>
      <c r="K2467" s="21">
        <f t="shared" si="835"/>
        <v>22800</v>
      </c>
      <c r="L2467" s="29">
        <f t="shared" si="836"/>
        <v>142800</v>
      </c>
      <c r="M2467" s="21">
        <v>112000</v>
      </c>
      <c r="N2467" s="21">
        <f t="shared" si="837"/>
        <v>21280</v>
      </c>
      <c r="O2467" s="32">
        <f t="shared" si="838"/>
        <v>133280</v>
      </c>
      <c r="P2467" s="12">
        <v>124633.60000000001</v>
      </c>
      <c r="Q2467" s="12">
        <v>23680.384000000002</v>
      </c>
      <c r="R2467" s="12">
        <v>148313.984</v>
      </c>
      <c r="S2467" s="32"/>
      <c r="T2467" s="33">
        <f t="shared" si="840"/>
        <v>133280</v>
      </c>
      <c r="U2467" s="33">
        <f t="shared" si="844"/>
        <v>139563.19999999998</v>
      </c>
      <c r="V2467" s="33">
        <f t="shared" si="845"/>
        <v>142609.60000000001</v>
      </c>
      <c r="W2467" s="34">
        <f t="shared" si="846"/>
        <v>139491.36295898189</v>
      </c>
      <c r="X2467" s="34">
        <f t="shared" si="847"/>
        <v>139418.46621768412</v>
      </c>
      <c r="Y2467" s="34">
        <f t="shared" si="841"/>
        <v>137944.79999999999</v>
      </c>
      <c r="Z2467" s="34">
        <f t="shared" si="842"/>
        <v>136349.23310884205</v>
      </c>
      <c r="AA2467" s="34">
        <f t="shared" si="848"/>
        <v>5442.2435373658182</v>
      </c>
      <c r="AB2467" s="49">
        <f t="shared" si="843"/>
        <v>3.8994831999881192E-2</v>
      </c>
      <c r="AC2467" s="46">
        <f t="shared" si="839"/>
        <v>133280</v>
      </c>
      <c r="AD2467" s="51" t="s">
        <v>4739</v>
      </c>
    </row>
    <row r="2468" spans="1:30" ht="29.5" customHeight="1" x14ac:dyDescent="0.35">
      <c r="A2468" s="8"/>
      <c r="B2468" s="3">
        <v>99</v>
      </c>
      <c r="C2468" s="9">
        <v>87156</v>
      </c>
      <c r="D2468" s="106" t="s">
        <v>2987</v>
      </c>
      <c r="E2468" s="131"/>
      <c r="F2468" s="4" t="s">
        <v>2889</v>
      </c>
      <c r="G2468" s="12">
        <v>139100</v>
      </c>
      <c r="H2468" s="12">
        <v>26429</v>
      </c>
      <c r="I2468" s="24">
        <v>165529</v>
      </c>
      <c r="J2468" s="21">
        <v>141000</v>
      </c>
      <c r="K2468" s="21">
        <f t="shared" si="835"/>
        <v>26790</v>
      </c>
      <c r="L2468" s="29">
        <f t="shared" si="836"/>
        <v>167790</v>
      </c>
      <c r="M2468" s="21">
        <v>130000</v>
      </c>
      <c r="N2468" s="21">
        <f t="shared" si="837"/>
        <v>24700</v>
      </c>
      <c r="O2468" s="32">
        <f t="shared" si="838"/>
        <v>154700</v>
      </c>
      <c r="P2468" s="12">
        <v>144664</v>
      </c>
      <c r="Q2468" s="12">
        <v>27486.16</v>
      </c>
      <c r="R2468" s="12">
        <v>172150.16</v>
      </c>
      <c r="S2468" s="32"/>
      <c r="T2468" s="33">
        <f t="shared" si="840"/>
        <v>154700</v>
      </c>
      <c r="U2468" s="33">
        <f t="shared" si="844"/>
        <v>162673</v>
      </c>
      <c r="V2468" s="33">
        <f t="shared" si="845"/>
        <v>165529</v>
      </c>
      <c r="W2468" s="34">
        <f t="shared" si="846"/>
        <v>162571.15568145629</v>
      </c>
      <c r="X2468" s="34">
        <f t="shared" si="847"/>
        <v>162467.84462955658</v>
      </c>
      <c r="Y2468" s="34">
        <f t="shared" si="841"/>
        <v>160114.5</v>
      </c>
      <c r="Z2468" s="34">
        <f t="shared" si="842"/>
        <v>158583.92231477829</v>
      </c>
      <c r="AA2468" s="34">
        <f t="shared" si="848"/>
        <v>6996.7547477384114</v>
      </c>
      <c r="AB2468" s="49">
        <f t="shared" si="843"/>
        <v>4.3011161949053696E-2</v>
      </c>
      <c r="AC2468" s="46">
        <f t="shared" si="839"/>
        <v>154700</v>
      </c>
      <c r="AD2468" s="51" t="s">
        <v>4739</v>
      </c>
    </row>
    <row r="2469" spans="1:30" ht="29.5" customHeight="1" x14ac:dyDescent="0.35">
      <c r="A2469" s="8"/>
      <c r="B2469" s="3">
        <v>100</v>
      </c>
      <c r="C2469" s="9">
        <v>87156</v>
      </c>
      <c r="D2469" s="106" t="s">
        <v>2988</v>
      </c>
      <c r="E2469" s="131"/>
      <c r="F2469" s="4" t="s">
        <v>2889</v>
      </c>
      <c r="G2469" s="12">
        <v>902010.00000000012</v>
      </c>
      <c r="H2469" s="12">
        <v>171381.90000000002</v>
      </c>
      <c r="I2469" s="24">
        <v>1073391.9000000001</v>
      </c>
      <c r="J2469" s="21">
        <v>918000</v>
      </c>
      <c r="K2469" s="21">
        <f t="shared" si="835"/>
        <v>174420</v>
      </c>
      <c r="L2469" s="29">
        <f t="shared" si="836"/>
        <v>1092420</v>
      </c>
      <c r="M2469" s="21">
        <v>843000</v>
      </c>
      <c r="N2469" s="21">
        <f t="shared" si="837"/>
        <v>160170</v>
      </c>
      <c r="O2469" s="32">
        <f t="shared" si="838"/>
        <v>1003170</v>
      </c>
      <c r="P2469" s="12">
        <v>947110.50000000012</v>
      </c>
      <c r="Q2469" s="12">
        <v>179950.99500000002</v>
      </c>
      <c r="R2469" s="12">
        <v>1127061.4950000001</v>
      </c>
      <c r="S2469" s="32"/>
      <c r="T2469" s="33">
        <f t="shared" si="840"/>
        <v>1003170</v>
      </c>
      <c r="U2469" s="33">
        <f t="shared" si="844"/>
        <v>1056327.3</v>
      </c>
      <c r="V2469" s="33">
        <f t="shared" si="845"/>
        <v>1073391.9000000001</v>
      </c>
      <c r="W2469" s="34">
        <f t="shared" si="846"/>
        <v>1055619.7267377605</v>
      </c>
      <c r="X2469" s="34">
        <f t="shared" si="847"/>
        <v>1054902.380070443</v>
      </c>
      <c r="Y2469" s="34">
        <f t="shared" si="841"/>
        <v>1038280.9500000001</v>
      </c>
      <c r="Z2469" s="34">
        <f t="shared" si="842"/>
        <v>1029036.1900352215</v>
      </c>
      <c r="AA2469" s="34">
        <f t="shared" si="848"/>
        <v>47008.414724068309</v>
      </c>
      <c r="AB2469" s="49">
        <f t="shared" si="843"/>
        <v>4.4501751231903509E-2</v>
      </c>
      <c r="AC2469" s="46">
        <f t="shared" si="839"/>
        <v>1003170</v>
      </c>
      <c r="AD2469" s="51" t="s">
        <v>4739</v>
      </c>
    </row>
    <row r="2470" spans="1:30" ht="29.5" customHeight="1" x14ac:dyDescent="0.35">
      <c r="A2470" s="8"/>
      <c r="B2470" s="3">
        <v>101</v>
      </c>
      <c r="C2470" s="9">
        <v>87156</v>
      </c>
      <c r="D2470" s="106" t="s">
        <v>2989</v>
      </c>
      <c r="E2470" s="131"/>
      <c r="F2470" s="4" t="s">
        <v>2889</v>
      </c>
      <c r="G2470" s="12">
        <v>8067800</v>
      </c>
      <c r="H2470" s="12">
        <v>1532882</v>
      </c>
      <c r="I2470" s="24">
        <v>9600682</v>
      </c>
      <c r="J2470" s="21">
        <v>8143000</v>
      </c>
      <c r="K2470" s="21">
        <f t="shared" si="835"/>
        <v>1547170</v>
      </c>
      <c r="L2470" s="29">
        <f t="shared" si="836"/>
        <v>9690170</v>
      </c>
      <c r="M2470" s="21">
        <v>7540000</v>
      </c>
      <c r="N2470" s="21">
        <f t="shared" si="837"/>
        <v>1432600</v>
      </c>
      <c r="O2470" s="32">
        <f t="shared" si="838"/>
        <v>8972600</v>
      </c>
      <c r="P2470" s="12">
        <v>8390512</v>
      </c>
      <c r="Q2470" s="12">
        <v>1594197.28</v>
      </c>
      <c r="R2470" s="12">
        <v>9984709.2799999993</v>
      </c>
      <c r="S2470" s="32"/>
      <c r="T2470" s="33">
        <f t="shared" si="840"/>
        <v>8972600</v>
      </c>
      <c r="U2470" s="33">
        <f t="shared" si="844"/>
        <v>9421150.666666666</v>
      </c>
      <c r="V2470" s="33">
        <f t="shared" si="845"/>
        <v>9600682</v>
      </c>
      <c r="W2470" s="34">
        <f t="shared" si="846"/>
        <v>9415656.2798857782</v>
      </c>
      <c r="X2470" s="34">
        <f t="shared" si="847"/>
        <v>9410080.5847099628</v>
      </c>
      <c r="Y2470" s="34">
        <f t="shared" si="841"/>
        <v>9286641</v>
      </c>
      <c r="Z2470" s="34">
        <f t="shared" si="842"/>
        <v>9191340.2923549823</v>
      </c>
      <c r="AA2470" s="34">
        <f t="shared" si="848"/>
        <v>391024.68075728079</v>
      </c>
      <c r="AB2470" s="49">
        <f t="shared" si="843"/>
        <v>4.1504981142142246E-2</v>
      </c>
      <c r="AC2470" s="46">
        <f t="shared" si="839"/>
        <v>8972600</v>
      </c>
      <c r="AD2470" s="51" t="s">
        <v>4739</v>
      </c>
    </row>
    <row r="2471" spans="1:30" ht="29.5" customHeight="1" x14ac:dyDescent="0.35">
      <c r="A2471" s="8"/>
      <c r="B2471" s="3">
        <v>102</v>
      </c>
      <c r="C2471" s="9">
        <v>87156</v>
      </c>
      <c r="D2471" s="106" t="s">
        <v>2990</v>
      </c>
      <c r="E2471" s="131"/>
      <c r="F2471" s="4" t="s">
        <v>2889</v>
      </c>
      <c r="G2471" s="12">
        <v>834600</v>
      </c>
      <c r="H2471" s="12">
        <v>158574</v>
      </c>
      <c r="I2471" s="24">
        <v>993174</v>
      </c>
      <c r="J2471" s="21">
        <v>850000</v>
      </c>
      <c r="K2471" s="21">
        <f t="shared" si="835"/>
        <v>161500</v>
      </c>
      <c r="L2471" s="29">
        <f t="shared" si="836"/>
        <v>1011500</v>
      </c>
      <c r="M2471" s="21">
        <v>780000</v>
      </c>
      <c r="N2471" s="21">
        <f t="shared" si="837"/>
        <v>148200</v>
      </c>
      <c r="O2471" s="32">
        <f t="shared" si="838"/>
        <v>928200</v>
      </c>
      <c r="P2471" s="12">
        <v>876330</v>
      </c>
      <c r="Q2471" s="12">
        <v>166502.70000000001</v>
      </c>
      <c r="R2471" s="12">
        <v>1042832.7</v>
      </c>
      <c r="S2471" s="32"/>
      <c r="T2471" s="33">
        <f t="shared" si="840"/>
        <v>928200</v>
      </c>
      <c r="U2471" s="33">
        <f t="shared" si="844"/>
        <v>977624.66666666663</v>
      </c>
      <c r="V2471" s="33">
        <f t="shared" si="845"/>
        <v>993174</v>
      </c>
      <c r="W2471" s="34">
        <f t="shared" si="846"/>
        <v>976961.83344829746</v>
      </c>
      <c r="X2471" s="34">
        <f t="shared" si="847"/>
        <v>976289.92714236153</v>
      </c>
      <c r="Y2471" s="34">
        <f t="shared" si="841"/>
        <v>960687</v>
      </c>
      <c r="Z2471" s="34">
        <f t="shared" si="842"/>
        <v>952244.96357118082</v>
      </c>
      <c r="AA2471" s="34">
        <f t="shared" si="848"/>
        <v>43772.809200842174</v>
      </c>
      <c r="AB2471" s="49">
        <f t="shared" si="843"/>
        <v>4.4774657077844643E-2</v>
      </c>
      <c r="AC2471" s="46">
        <f t="shared" si="839"/>
        <v>928200</v>
      </c>
      <c r="AD2471" s="51" t="s">
        <v>4739</v>
      </c>
    </row>
    <row r="2472" spans="1:30" ht="29.5" customHeight="1" x14ac:dyDescent="0.35">
      <c r="A2472" s="8"/>
      <c r="B2472" s="3">
        <v>103</v>
      </c>
      <c r="C2472" s="9">
        <v>87156</v>
      </c>
      <c r="D2472" s="106" t="s">
        <v>2991</v>
      </c>
      <c r="E2472" s="131"/>
      <c r="F2472" s="4" t="s">
        <v>2889</v>
      </c>
      <c r="G2472" s="12">
        <v>1180210.0000000002</v>
      </c>
      <c r="H2472" s="12">
        <v>224239.90000000005</v>
      </c>
      <c r="I2472" s="24">
        <v>1404449.9000000004</v>
      </c>
      <c r="J2472" s="21">
        <v>1202000</v>
      </c>
      <c r="K2472" s="21">
        <f t="shared" si="835"/>
        <v>228380</v>
      </c>
      <c r="L2472" s="29">
        <f t="shared" si="836"/>
        <v>1430380</v>
      </c>
      <c r="M2472" s="21">
        <v>1103000</v>
      </c>
      <c r="N2472" s="21">
        <f t="shared" si="837"/>
        <v>209570</v>
      </c>
      <c r="O2472" s="32">
        <f t="shared" si="838"/>
        <v>1312570</v>
      </c>
      <c r="P2472" s="12">
        <v>1239220.5000000002</v>
      </c>
      <c r="Q2472" s="12">
        <v>235451.89500000005</v>
      </c>
      <c r="R2472" s="12">
        <v>1474672.3950000003</v>
      </c>
      <c r="S2472" s="32"/>
      <c r="T2472" s="33">
        <f t="shared" si="840"/>
        <v>1312570</v>
      </c>
      <c r="U2472" s="33">
        <f t="shared" si="844"/>
        <v>1382466.6333333335</v>
      </c>
      <c r="V2472" s="33">
        <f t="shared" si="845"/>
        <v>1404449.9000000004</v>
      </c>
      <c r="W2472" s="34">
        <f t="shared" si="846"/>
        <v>1381529.1455163169</v>
      </c>
      <c r="X2472" s="34">
        <f t="shared" si="847"/>
        <v>1380578.826829501</v>
      </c>
      <c r="Y2472" s="34">
        <f t="shared" si="841"/>
        <v>1358509.9500000002</v>
      </c>
      <c r="Z2472" s="34">
        <f t="shared" si="842"/>
        <v>1346574.4134147505</v>
      </c>
      <c r="AA2472" s="34">
        <f t="shared" si="848"/>
        <v>61905.14546468122</v>
      </c>
      <c r="AB2472" s="49">
        <f t="shared" si="843"/>
        <v>4.4778762808487221E-2</v>
      </c>
      <c r="AC2472" s="46">
        <f t="shared" si="839"/>
        <v>1312570</v>
      </c>
      <c r="AD2472" s="51" t="s">
        <v>4739</v>
      </c>
    </row>
    <row r="2473" spans="1:30" ht="29.5" customHeight="1" x14ac:dyDescent="0.35">
      <c r="A2473" s="8"/>
      <c r="B2473" s="3">
        <v>104</v>
      </c>
      <c r="C2473" s="9">
        <v>87156</v>
      </c>
      <c r="D2473" s="106" t="s">
        <v>2992</v>
      </c>
      <c r="E2473" s="131"/>
      <c r="F2473" s="4" t="s">
        <v>2889</v>
      </c>
      <c r="G2473" s="12">
        <v>1274370</v>
      </c>
      <c r="H2473" s="12">
        <v>242130.3</v>
      </c>
      <c r="I2473" s="24">
        <v>1516500.3</v>
      </c>
      <c r="J2473" s="21">
        <v>1286000</v>
      </c>
      <c r="K2473" s="21">
        <f t="shared" si="835"/>
        <v>244340</v>
      </c>
      <c r="L2473" s="29">
        <f t="shared" si="836"/>
        <v>1530340</v>
      </c>
      <c r="M2473" s="21">
        <v>1191000</v>
      </c>
      <c r="N2473" s="21">
        <f t="shared" si="837"/>
        <v>226290</v>
      </c>
      <c r="O2473" s="32">
        <f t="shared" si="838"/>
        <v>1417290</v>
      </c>
      <c r="P2473" s="12">
        <v>1338088.5</v>
      </c>
      <c r="Q2473" s="12">
        <v>254236.815</v>
      </c>
      <c r="R2473" s="12">
        <v>1592325.3149999999</v>
      </c>
      <c r="S2473" s="32"/>
      <c r="T2473" s="33">
        <f t="shared" si="840"/>
        <v>1417290</v>
      </c>
      <c r="U2473" s="33">
        <f t="shared" si="844"/>
        <v>1488043.4333333333</v>
      </c>
      <c r="V2473" s="33">
        <f t="shared" si="845"/>
        <v>1516500.3</v>
      </c>
      <c r="W2473" s="34">
        <f t="shared" si="846"/>
        <v>1487178.3386587573</v>
      </c>
      <c r="X2473" s="34">
        <f t="shared" si="847"/>
        <v>1486300.4319693935</v>
      </c>
      <c r="Y2473" s="34">
        <f t="shared" si="841"/>
        <v>1466895.15</v>
      </c>
      <c r="Z2473" s="34">
        <f t="shared" si="842"/>
        <v>1451795.2159846968</v>
      </c>
      <c r="AA2473" s="34">
        <f t="shared" si="848"/>
        <v>61663.770322315962</v>
      </c>
      <c r="AB2473" s="49">
        <f t="shared" si="843"/>
        <v>4.1439496281492474E-2</v>
      </c>
      <c r="AC2473" s="46">
        <f t="shared" si="839"/>
        <v>1417290</v>
      </c>
      <c r="AD2473" s="51" t="s">
        <v>4739</v>
      </c>
    </row>
    <row r="2474" spans="1:30" ht="29.5" customHeight="1" x14ac:dyDescent="0.35">
      <c r="A2474" s="8"/>
      <c r="B2474" s="3">
        <v>105</v>
      </c>
      <c r="C2474" s="9">
        <v>87156</v>
      </c>
      <c r="D2474" s="106" t="s">
        <v>2993</v>
      </c>
      <c r="E2474" s="131"/>
      <c r="F2474" s="4" t="s">
        <v>2889</v>
      </c>
      <c r="G2474" s="12">
        <v>8191920.0000000009</v>
      </c>
      <c r="H2474" s="12">
        <v>1556464.8000000003</v>
      </c>
      <c r="I2474" s="24">
        <v>9748384.8000000007</v>
      </c>
      <c r="J2474" s="21">
        <v>8345000</v>
      </c>
      <c r="K2474" s="21">
        <f t="shared" si="835"/>
        <v>1585550</v>
      </c>
      <c r="L2474" s="29">
        <f t="shared" si="836"/>
        <v>9930550</v>
      </c>
      <c r="M2474" s="21">
        <v>7656000</v>
      </c>
      <c r="N2474" s="21">
        <f t="shared" si="837"/>
        <v>1454640</v>
      </c>
      <c r="O2474" s="32">
        <f t="shared" si="838"/>
        <v>9110640</v>
      </c>
      <c r="P2474" s="12">
        <v>8437677.6000000015</v>
      </c>
      <c r="Q2474" s="12">
        <v>1603158.7440000004</v>
      </c>
      <c r="R2474" s="12">
        <v>10040836.344000002</v>
      </c>
      <c r="S2474" s="32"/>
      <c r="T2474" s="33">
        <f t="shared" si="840"/>
        <v>9110640</v>
      </c>
      <c r="U2474" s="33">
        <f t="shared" si="844"/>
        <v>9596524.9333333336</v>
      </c>
      <c r="V2474" s="33">
        <f t="shared" si="845"/>
        <v>9748384.8000000007</v>
      </c>
      <c r="W2474" s="34">
        <f t="shared" si="846"/>
        <v>9589992.8668749593</v>
      </c>
      <c r="X2474" s="34">
        <f t="shared" si="847"/>
        <v>9583371.6575820297</v>
      </c>
      <c r="Y2474" s="34">
        <f t="shared" si="841"/>
        <v>9429512.4000000004</v>
      </c>
      <c r="Z2474" s="34">
        <f t="shared" si="842"/>
        <v>9347005.8287910149</v>
      </c>
      <c r="AA2474" s="34">
        <f t="shared" si="848"/>
        <v>430533.58330450067</v>
      </c>
      <c r="AB2474" s="49">
        <f t="shared" si="843"/>
        <v>4.4863488220517313E-2</v>
      </c>
      <c r="AC2474" s="46">
        <f t="shared" si="839"/>
        <v>9110640</v>
      </c>
      <c r="AD2474" s="51" t="s">
        <v>4739</v>
      </c>
    </row>
    <row r="2475" spans="1:30" ht="29.5" customHeight="1" x14ac:dyDescent="0.35">
      <c r="A2475" s="8"/>
      <c r="B2475" s="3">
        <v>106</v>
      </c>
      <c r="C2475" s="9">
        <v>87156</v>
      </c>
      <c r="D2475" s="106" t="s">
        <v>2994</v>
      </c>
      <c r="E2475" s="131"/>
      <c r="F2475" s="4" t="s">
        <v>2889</v>
      </c>
      <c r="G2475" s="12">
        <v>1733400.0000000002</v>
      </c>
      <c r="H2475" s="12">
        <v>329346.00000000006</v>
      </c>
      <c r="I2475" s="24">
        <v>2062746.0000000002</v>
      </c>
      <c r="J2475" s="21">
        <v>1765000</v>
      </c>
      <c r="K2475" s="21">
        <f t="shared" si="835"/>
        <v>335350</v>
      </c>
      <c r="L2475" s="29">
        <f t="shared" si="836"/>
        <v>2100350</v>
      </c>
      <c r="M2475" s="21">
        <v>1620000</v>
      </c>
      <c r="N2475" s="21">
        <f t="shared" si="837"/>
        <v>307800</v>
      </c>
      <c r="O2475" s="32">
        <f t="shared" si="838"/>
        <v>1927800</v>
      </c>
      <c r="P2475" s="12">
        <v>1802736.0000000002</v>
      </c>
      <c r="Q2475" s="12">
        <v>342519.84</v>
      </c>
      <c r="R2475" s="12">
        <v>2145255.8400000003</v>
      </c>
      <c r="S2475" s="32"/>
      <c r="T2475" s="33">
        <f t="shared" si="840"/>
        <v>1927800</v>
      </c>
      <c r="U2475" s="33">
        <f t="shared" si="844"/>
        <v>2030298.6666666667</v>
      </c>
      <c r="V2475" s="33">
        <f t="shared" si="845"/>
        <v>2062746.0000000002</v>
      </c>
      <c r="W2475" s="34">
        <f t="shared" si="846"/>
        <v>2028927.2117334008</v>
      </c>
      <c r="X2475" s="34">
        <f t="shared" si="847"/>
        <v>2027536.9309163813</v>
      </c>
      <c r="Y2475" s="34">
        <f t="shared" si="841"/>
        <v>1995273</v>
      </c>
      <c r="Z2475" s="34">
        <f t="shared" si="842"/>
        <v>1977668.4654581905</v>
      </c>
      <c r="AA2475" s="34">
        <f t="shared" si="848"/>
        <v>90735.86779952755</v>
      </c>
      <c r="AB2475" s="49">
        <f t="shared" si="843"/>
        <v>4.4690896610052551E-2</v>
      </c>
      <c r="AC2475" s="46">
        <f t="shared" si="839"/>
        <v>1927800</v>
      </c>
      <c r="AD2475" s="51" t="s">
        <v>4739</v>
      </c>
    </row>
    <row r="2476" spans="1:30" ht="29.5" customHeight="1" x14ac:dyDescent="0.35">
      <c r="A2476" s="8"/>
      <c r="B2476" s="3">
        <v>107</v>
      </c>
      <c r="C2476" s="9">
        <v>87156</v>
      </c>
      <c r="D2476" s="106" t="s">
        <v>2995</v>
      </c>
      <c r="E2476" s="131"/>
      <c r="F2476" s="4" t="s">
        <v>2889</v>
      </c>
      <c r="G2476" s="12">
        <v>868840.00000000012</v>
      </c>
      <c r="H2476" s="12">
        <v>165079.60000000003</v>
      </c>
      <c r="I2476" s="24">
        <v>1033919.6000000001</v>
      </c>
      <c r="J2476" s="21">
        <v>885000</v>
      </c>
      <c r="K2476" s="21">
        <f t="shared" si="835"/>
        <v>168150</v>
      </c>
      <c r="L2476" s="29">
        <f t="shared" si="836"/>
        <v>1053150</v>
      </c>
      <c r="M2476" s="21">
        <v>812000</v>
      </c>
      <c r="N2476" s="21">
        <f t="shared" si="837"/>
        <v>154280</v>
      </c>
      <c r="O2476" s="32">
        <f t="shared" si="838"/>
        <v>966280</v>
      </c>
      <c r="P2476" s="12">
        <v>920970.40000000014</v>
      </c>
      <c r="Q2476" s="12">
        <v>174984.37600000002</v>
      </c>
      <c r="R2476" s="12">
        <v>1095954.7760000001</v>
      </c>
      <c r="S2476" s="32"/>
      <c r="T2476" s="33">
        <f t="shared" si="840"/>
        <v>966280</v>
      </c>
      <c r="U2476" s="33">
        <f t="shared" si="844"/>
        <v>1017783.2000000001</v>
      </c>
      <c r="V2476" s="33">
        <f t="shared" si="845"/>
        <v>1033919.6000000001</v>
      </c>
      <c r="W2476" s="34">
        <f t="shared" si="846"/>
        <v>1017091.4347931196</v>
      </c>
      <c r="X2476" s="34">
        <f t="shared" si="847"/>
        <v>1016390.2184175743</v>
      </c>
      <c r="Y2476" s="34">
        <f t="shared" si="841"/>
        <v>1000099.8</v>
      </c>
      <c r="Z2476" s="34">
        <f t="shared" si="842"/>
        <v>991335.10920878709</v>
      </c>
      <c r="AA2476" s="34">
        <f t="shared" si="848"/>
        <v>45627.697495271459</v>
      </c>
      <c r="AB2476" s="49">
        <f t="shared" si="843"/>
        <v>4.4830468311199731E-2</v>
      </c>
      <c r="AC2476" s="46">
        <f t="shared" si="839"/>
        <v>966280</v>
      </c>
      <c r="AD2476" s="51" t="s">
        <v>4739</v>
      </c>
    </row>
    <row r="2477" spans="1:30" ht="29.5" customHeight="1" x14ac:dyDescent="0.35">
      <c r="A2477" s="8"/>
      <c r="B2477" s="3">
        <v>108</v>
      </c>
      <c r="C2477" s="9">
        <v>87156</v>
      </c>
      <c r="D2477" s="106" t="s">
        <v>2996</v>
      </c>
      <c r="E2477" s="131"/>
      <c r="F2477" s="4" t="s">
        <v>2889</v>
      </c>
      <c r="G2477" s="12">
        <v>1025060.0000000001</v>
      </c>
      <c r="H2477" s="12">
        <v>194761.40000000002</v>
      </c>
      <c r="I2477" s="24">
        <v>1219821.4000000001</v>
      </c>
      <c r="J2477" s="21">
        <v>1044000</v>
      </c>
      <c r="K2477" s="21">
        <f t="shared" si="835"/>
        <v>198360</v>
      </c>
      <c r="L2477" s="29">
        <f t="shared" si="836"/>
        <v>1242360</v>
      </c>
      <c r="M2477" s="21">
        <v>958000</v>
      </c>
      <c r="N2477" s="21">
        <f t="shared" si="837"/>
        <v>182020</v>
      </c>
      <c r="O2477" s="32">
        <f t="shared" si="838"/>
        <v>1140020</v>
      </c>
      <c r="P2477" s="12">
        <v>1086563.6000000001</v>
      </c>
      <c r="Q2477" s="12">
        <v>206447.08400000003</v>
      </c>
      <c r="R2477" s="12">
        <v>1293010.6840000001</v>
      </c>
      <c r="S2477" s="32"/>
      <c r="T2477" s="33">
        <f t="shared" si="840"/>
        <v>1140020</v>
      </c>
      <c r="U2477" s="33">
        <f t="shared" si="844"/>
        <v>1200733.8</v>
      </c>
      <c r="V2477" s="33">
        <f t="shared" si="845"/>
        <v>1219821.4000000001</v>
      </c>
      <c r="W2477" s="34">
        <f t="shared" si="846"/>
        <v>1199919.3574698591</v>
      </c>
      <c r="X2477" s="34">
        <f t="shared" si="847"/>
        <v>1199093.7701419273</v>
      </c>
      <c r="Y2477" s="34">
        <f t="shared" si="841"/>
        <v>1179920.7000000002</v>
      </c>
      <c r="Z2477" s="34">
        <f t="shared" si="842"/>
        <v>1169556.8850709638</v>
      </c>
      <c r="AA2477" s="34">
        <f t="shared" si="848"/>
        <v>53773.797107141341</v>
      </c>
      <c r="AB2477" s="49">
        <f t="shared" si="843"/>
        <v>4.4784112104732404E-2</v>
      </c>
      <c r="AC2477" s="46">
        <f t="shared" si="839"/>
        <v>1140020</v>
      </c>
      <c r="AD2477" s="51" t="s">
        <v>4739</v>
      </c>
    </row>
    <row r="2478" spans="1:30" ht="29.5" customHeight="1" x14ac:dyDescent="0.35">
      <c r="A2478" s="8"/>
      <c r="B2478" s="3">
        <v>109</v>
      </c>
      <c r="C2478" s="9">
        <v>87156</v>
      </c>
      <c r="D2478" s="106" t="s">
        <v>2997</v>
      </c>
      <c r="E2478" s="131"/>
      <c r="F2478" s="4" t="s">
        <v>2889</v>
      </c>
      <c r="G2478" s="12">
        <v>1273300</v>
      </c>
      <c r="H2478" s="12">
        <v>241927</v>
      </c>
      <c r="I2478" s="24">
        <v>1515227</v>
      </c>
      <c r="J2478" s="21">
        <v>1309000</v>
      </c>
      <c r="K2478" s="21">
        <f t="shared" si="835"/>
        <v>248710</v>
      </c>
      <c r="L2478" s="29">
        <f t="shared" si="836"/>
        <v>1557710</v>
      </c>
      <c r="M2478" s="21">
        <v>1190000</v>
      </c>
      <c r="N2478" s="21">
        <f t="shared" si="837"/>
        <v>226100</v>
      </c>
      <c r="O2478" s="32">
        <f t="shared" si="838"/>
        <v>1416100</v>
      </c>
      <c r="P2478" s="12">
        <v>1324232.0000000002</v>
      </c>
      <c r="Q2478" s="12">
        <v>251604.08000000005</v>
      </c>
      <c r="R2478" s="12">
        <v>1575836.0800000003</v>
      </c>
      <c r="S2478" s="32"/>
      <c r="T2478" s="33">
        <f t="shared" si="840"/>
        <v>1416100</v>
      </c>
      <c r="U2478" s="33">
        <f t="shared" si="844"/>
        <v>1496345.6666666667</v>
      </c>
      <c r="V2478" s="33">
        <f t="shared" si="845"/>
        <v>1515227</v>
      </c>
      <c r="W2478" s="34">
        <f t="shared" si="846"/>
        <v>1495154.5164791055</v>
      </c>
      <c r="X2478" s="34">
        <f t="shared" si="847"/>
        <v>1493949.5368987154</v>
      </c>
      <c r="Y2478" s="34">
        <f t="shared" si="841"/>
        <v>1465663.5</v>
      </c>
      <c r="Z2478" s="34">
        <f t="shared" si="842"/>
        <v>1455024.7684493577</v>
      </c>
      <c r="AA2478" s="34">
        <f t="shared" si="848"/>
        <v>72668.607984007322</v>
      </c>
      <c r="AB2478" s="49">
        <f t="shared" si="843"/>
        <v>4.8564051477415299E-2</v>
      </c>
      <c r="AC2478" s="46">
        <f t="shared" si="839"/>
        <v>1416100</v>
      </c>
      <c r="AD2478" s="51" t="s">
        <v>4739</v>
      </c>
    </row>
    <row r="2479" spans="1:30" ht="29.5" customHeight="1" x14ac:dyDescent="0.35">
      <c r="A2479" s="8"/>
      <c r="B2479" s="3">
        <v>110</v>
      </c>
      <c r="C2479" s="9">
        <v>87156</v>
      </c>
      <c r="D2479" s="106" t="s">
        <v>2998</v>
      </c>
      <c r="E2479" s="131"/>
      <c r="F2479" s="4" t="s">
        <v>2889</v>
      </c>
      <c r="G2479" s="12">
        <v>1416680.0000000002</v>
      </c>
      <c r="H2479" s="12">
        <v>269169.20000000007</v>
      </c>
      <c r="I2479" s="24">
        <v>1685849.2000000002</v>
      </c>
      <c r="J2479" s="21">
        <v>1429000</v>
      </c>
      <c r="K2479" s="21">
        <f t="shared" si="835"/>
        <v>271510</v>
      </c>
      <c r="L2479" s="29">
        <f t="shared" si="836"/>
        <v>1700510</v>
      </c>
      <c r="M2479" s="21">
        <v>1324000</v>
      </c>
      <c r="N2479" s="21">
        <f t="shared" si="837"/>
        <v>251560</v>
      </c>
      <c r="O2479" s="32">
        <f t="shared" si="838"/>
        <v>1575560</v>
      </c>
      <c r="P2479" s="12">
        <v>1487514.0000000002</v>
      </c>
      <c r="Q2479" s="12">
        <v>282627.66000000003</v>
      </c>
      <c r="R2479" s="12">
        <v>1770141.6600000001</v>
      </c>
      <c r="S2479" s="32"/>
      <c r="T2479" s="33">
        <f t="shared" si="840"/>
        <v>1575560</v>
      </c>
      <c r="U2479" s="33">
        <f t="shared" si="844"/>
        <v>1653973.0666666667</v>
      </c>
      <c r="V2479" s="33">
        <f t="shared" si="845"/>
        <v>1685849.2000000002</v>
      </c>
      <c r="W2479" s="34">
        <f t="shared" si="846"/>
        <v>1653018.1430445286</v>
      </c>
      <c r="X2479" s="34">
        <f t="shared" si="847"/>
        <v>1652049.0547716308</v>
      </c>
      <c r="Y2479" s="34">
        <f t="shared" si="841"/>
        <v>1630704.6</v>
      </c>
      <c r="Z2479" s="34">
        <f t="shared" si="842"/>
        <v>1613804.5273858155</v>
      </c>
      <c r="AA2479" s="34">
        <f t="shared" si="848"/>
        <v>68302.20737438387</v>
      </c>
      <c r="AB2479" s="49">
        <f t="shared" si="843"/>
        <v>4.1295840150551343E-2</v>
      </c>
      <c r="AC2479" s="46">
        <f t="shared" si="839"/>
        <v>1575560</v>
      </c>
      <c r="AD2479" s="51" t="s">
        <v>4739</v>
      </c>
    </row>
    <row r="2480" spans="1:30" ht="29.5" customHeight="1" x14ac:dyDescent="0.35">
      <c r="A2480" s="8"/>
      <c r="B2480" s="3">
        <v>111</v>
      </c>
      <c r="C2480" s="9">
        <v>87156</v>
      </c>
      <c r="D2480" s="106" t="s">
        <v>2999</v>
      </c>
      <c r="E2480" s="131"/>
      <c r="F2480" s="4" t="s">
        <v>2889</v>
      </c>
      <c r="G2480" s="12">
        <v>4690880</v>
      </c>
      <c r="H2480" s="12">
        <v>891267.2</v>
      </c>
      <c r="I2480" s="24">
        <v>5582147.2000000002</v>
      </c>
      <c r="J2480" s="21">
        <v>4734000</v>
      </c>
      <c r="K2480" s="21">
        <f t="shared" si="835"/>
        <v>899460</v>
      </c>
      <c r="L2480" s="29">
        <f t="shared" si="836"/>
        <v>5633460</v>
      </c>
      <c r="M2480" s="21">
        <v>4384000</v>
      </c>
      <c r="N2480" s="21">
        <f t="shared" si="837"/>
        <v>832960</v>
      </c>
      <c r="O2480" s="32">
        <f t="shared" si="838"/>
        <v>5216960</v>
      </c>
      <c r="P2480" s="12">
        <v>4972332.8000000007</v>
      </c>
      <c r="Q2480" s="12">
        <v>944743.23200000019</v>
      </c>
      <c r="R2480" s="12">
        <v>5917076.0320000006</v>
      </c>
      <c r="S2480" s="32"/>
      <c r="T2480" s="33">
        <f t="shared" si="840"/>
        <v>5216960</v>
      </c>
      <c r="U2480" s="33">
        <f t="shared" si="844"/>
        <v>5477522.3999999994</v>
      </c>
      <c r="V2480" s="33">
        <f t="shared" si="845"/>
        <v>5582147.2000000002</v>
      </c>
      <c r="W2480" s="34">
        <f t="shared" si="846"/>
        <v>5474334.5598859694</v>
      </c>
      <c r="X2480" s="34">
        <f t="shared" si="847"/>
        <v>5471099.5202570558</v>
      </c>
      <c r="Y2480" s="34">
        <f t="shared" si="841"/>
        <v>5399553.5999999996</v>
      </c>
      <c r="Z2480" s="34">
        <f t="shared" si="842"/>
        <v>5344029.7601285279</v>
      </c>
      <c r="AA2480" s="34">
        <f t="shared" si="848"/>
        <v>227107.51656710973</v>
      </c>
      <c r="AB2480" s="49">
        <f t="shared" si="843"/>
        <v>4.1461723016798575E-2</v>
      </c>
      <c r="AC2480" s="46">
        <f t="shared" si="839"/>
        <v>5216960</v>
      </c>
      <c r="AD2480" s="51" t="s">
        <v>4739</v>
      </c>
    </row>
    <row r="2481" spans="1:30" ht="29.5" customHeight="1" x14ac:dyDescent="0.35">
      <c r="A2481" s="8"/>
      <c r="B2481" s="3">
        <v>112</v>
      </c>
      <c r="C2481" s="9">
        <v>87156</v>
      </c>
      <c r="D2481" s="106" t="s">
        <v>3000</v>
      </c>
      <c r="E2481" s="131"/>
      <c r="F2481" s="4" t="s">
        <v>2889</v>
      </c>
      <c r="G2481" s="12">
        <v>1669200</v>
      </c>
      <c r="H2481" s="12">
        <v>317148</v>
      </c>
      <c r="I2481" s="24">
        <v>1986348</v>
      </c>
      <c r="J2481" s="21">
        <v>1684000</v>
      </c>
      <c r="K2481" s="21">
        <f t="shared" si="835"/>
        <v>319960</v>
      </c>
      <c r="L2481" s="29">
        <f t="shared" si="836"/>
        <v>2003960</v>
      </c>
      <c r="M2481" s="21">
        <v>1560000</v>
      </c>
      <c r="N2481" s="21">
        <f t="shared" si="837"/>
        <v>296400</v>
      </c>
      <c r="O2481" s="32">
        <f t="shared" si="838"/>
        <v>1856400</v>
      </c>
      <c r="P2481" s="12">
        <v>1752660</v>
      </c>
      <c r="Q2481" s="12">
        <v>333005.40000000002</v>
      </c>
      <c r="R2481" s="12">
        <v>2085665.4</v>
      </c>
      <c r="S2481" s="32"/>
      <c r="T2481" s="33">
        <f t="shared" si="840"/>
        <v>1856400</v>
      </c>
      <c r="U2481" s="33">
        <f t="shared" si="844"/>
        <v>1948902.6666666667</v>
      </c>
      <c r="V2481" s="33">
        <f t="shared" si="845"/>
        <v>1986348</v>
      </c>
      <c r="W2481" s="34">
        <f t="shared" si="846"/>
        <v>1947774.3778673604</v>
      </c>
      <c r="X2481" s="34">
        <f t="shared" si="847"/>
        <v>1946629.3628808865</v>
      </c>
      <c r="Y2481" s="34">
        <f t="shared" si="841"/>
        <v>1921374</v>
      </c>
      <c r="Z2481" s="34">
        <f t="shared" si="842"/>
        <v>1901514.6814404433</v>
      </c>
      <c r="AA2481" s="34">
        <f t="shared" si="848"/>
        <v>80592.202732853344</v>
      </c>
      <c r="AB2481" s="49">
        <f t="shared" si="843"/>
        <v>4.1352605294904421E-2</v>
      </c>
      <c r="AC2481" s="46">
        <f t="shared" si="839"/>
        <v>1856400</v>
      </c>
      <c r="AD2481" s="51" t="s">
        <v>4739</v>
      </c>
    </row>
    <row r="2482" spans="1:30" ht="29.5" customHeight="1" x14ac:dyDescent="0.35">
      <c r="A2482" s="8"/>
      <c r="B2482" s="3">
        <v>113</v>
      </c>
      <c r="C2482" s="9">
        <v>87156</v>
      </c>
      <c r="D2482" s="106" t="s">
        <v>3001</v>
      </c>
      <c r="E2482" s="131"/>
      <c r="F2482" s="4" t="s">
        <v>2889</v>
      </c>
      <c r="G2482" s="12">
        <v>3004560.0000000005</v>
      </c>
      <c r="H2482" s="12">
        <v>570866.40000000014</v>
      </c>
      <c r="I2482" s="24">
        <v>3575426.4000000004</v>
      </c>
      <c r="J2482" s="21">
        <v>3032000</v>
      </c>
      <c r="K2482" s="21">
        <f t="shared" si="835"/>
        <v>576080</v>
      </c>
      <c r="L2482" s="29">
        <f t="shared" si="836"/>
        <v>3608080</v>
      </c>
      <c r="M2482" s="21">
        <v>2808000</v>
      </c>
      <c r="N2482" s="21">
        <f t="shared" si="837"/>
        <v>533520</v>
      </c>
      <c r="O2482" s="32">
        <f t="shared" si="838"/>
        <v>3341520</v>
      </c>
      <c r="P2482" s="12">
        <v>3094696.8000000003</v>
      </c>
      <c r="Q2482" s="12">
        <v>587992.39200000011</v>
      </c>
      <c r="R2482" s="12">
        <v>3682689.1920000003</v>
      </c>
      <c r="S2482" s="32"/>
      <c r="T2482" s="33">
        <f t="shared" si="840"/>
        <v>3341520</v>
      </c>
      <c r="U2482" s="33">
        <f t="shared" si="844"/>
        <v>3508342.1333333333</v>
      </c>
      <c r="V2482" s="33">
        <f t="shared" si="845"/>
        <v>3575426.4000000004</v>
      </c>
      <c r="W2482" s="34">
        <f t="shared" si="846"/>
        <v>3506302.2891952251</v>
      </c>
      <c r="X2482" s="34">
        <f t="shared" si="847"/>
        <v>3504232.2358417371</v>
      </c>
      <c r="Y2482" s="34">
        <f t="shared" si="841"/>
        <v>3458473.2</v>
      </c>
      <c r="Z2482" s="34">
        <f t="shared" si="842"/>
        <v>3422876.1179208686</v>
      </c>
      <c r="AA2482" s="34">
        <f t="shared" si="848"/>
        <v>145391.82413620569</v>
      </c>
      <c r="AB2482" s="49">
        <f t="shared" si="843"/>
        <v>4.1441746161189397E-2</v>
      </c>
      <c r="AC2482" s="46">
        <f t="shared" si="839"/>
        <v>3341520</v>
      </c>
      <c r="AD2482" s="51" t="s">
        <v>4739</v>
      </c>
    </row>
    <row r="2483" spans="1:30" ht="29.5" customHeight="1" x14ac:dyDescent="0.35">
      <c r="A2483" s="8"/>
      <c r="B2483" s="3">
        <v>114</v>
      </c>
      <c r="C2483" s="9">
        <v>87156</v>
      </c>
      <c r="D2483" s="106" t="s">
        <v>3002</v>
      </c>
      <c r="E2483" s="131"/>
      <c r="F2483" s="4" t="s">
        <v>2889</v>
      </c>
      <c r="G2483" s="12">
        <v>2049050</v>
      </c>
      <c r="H2483" s="12">
        <v>389319.5</v>
      </c>
      <c r="I2483" s="24">
        <v>2438369.5</v>
      </c>
      <c r="J2483" s="21">
        <v>2068000</v>
      </c>
      <c r="K2483" s="21">
        <f t="shared" si="835"/>
        <v>392920</v>
      </c>
      <c r="L2483" s="29">
        <f t="shared" si="836"/>
        <v>2460920</v>
      </c>
      <c r="M2483" s="21">
        <v>1915000</v>
      </c>
      <c r="N2483" s="21">
        <f t="shared" si="837"/>
        <v>363850</v>
      </c>
      <c r="O2483" s="32">
        <f t="shared" si="838"/>
        <v>2278850</v>
      </c>
      <c r="P2483" s="12">
        <v>2110521.5</v>
      </c>
      <c r="Q2483" s="12">
        <v>400999.08500000002</v>
      </c>
      <c r="R2483" s="12">
        <v>2511520.585</v>
      </c>
      <c r="S2483" s="32"/>
      <c r="T2483" s="33">
        <f t="shared" si="840"/>
        <v>2278850</v>
      </c>
      <c r="U2483" s="33">
        <f t="shared" si="844"/>
        <v>2392713.1666666665</v>
      </c>
      <c r="V2483" s="33">
        <f t="shared" si="845"/>
        <v>2438369.5</v>
      </c>
      <c r="W2483" s="34">
        <f t="shared" si="846"/>
        <v>2391319.3842720012</v>
      </c>
      <c r="X2483" s="34">
        <f t="shared" si="847"/>
        <v>2389904.9699754021</v>
      </c>
      <c r="Y2483" s="34">
        <f t="shared" si="841"/>
        <v>2358609.75</v>
      </c>
      <c r="Z2483" s="34">
        <f t="shared" si="842"/>
        <v>2334377.4849877013</v>
      </c>
      <c r="AA2483" s="34">
        <f t="shared" si="848"/>
        <v>99250.928484741817</v>
      </c>
      <c r="AB2483" s="49">
        <f t="shared" si="843"/>
        <v>4.1480495810122593E-2</v>
      </c>
      <c r="AC2483" s="46">
        <f t="shared" si="839"/>
        <v>2278850</v>
      </c>
      <c r="AD2483" s="51" t="s">
        <v>4739</v>
      </c>
    </row>
    <row r="2484" spans="1:30" ht="29.5" customHeight="1" x14ac:dyDescent="0.35">
      <c r="A2484" s="8"/>
      <c r="B2484" s="3">
        <v>115</v>
      </c>
      <c r="C2484" s="9">
        <v>87156</v>
      </c>
      <c r="D2484" s="106" t="s">
        <v>3003</v>
      </c>
      <c r="E2484" s="131"/>
      <c r="F2484" s="4" t="s">
        <v>2889</v>
      </c>
      <c r="G2484" s="12">
        <v>2546600</v>
      </c>
      <c r="H2484" s="12">
        <v>483854</v>
      </c>
      <c r="I2484" s="24">
        <v>3030454</v>
      </c>
      <c r="J2484" s="21">
        <v>2594000</v>
      </c>
      <c r="K2484" s="21">
        <f t="shared" si="835"/>
        <v>492860</v>
      </c>
      <c r="L2484" s="29">
        <f t="shared" si="836"/>
        <v>3086860</v>
      </c>
      <c r="M2484" s="21">
        <v>2380000</v>
      </c>
      <c r="N2484" s="21">
        <f t="shared" si="837"/>
        <v>452200</v>
      </c>
      <c r="O2484" s="32">
        <f t="shared" si="838"/>
        <v>2832200</v>
      </c>
      <c r="P2484" s="12">
        <v>2699396.0000000005</v>
      </c>
      <c r="Q2484" s="12">
        <v>512885.24000000011</v>
      </c>
      <c r="R2484" s="12">
        <v>3212281.2400000007</v>
      </c>
      <c r="S2484" s="32"/>
      <c r="T2484" s="33">
        <f t="shared" si="840"/>
        <v>2832200</v>
      </c>
      <c r="U2484" s="33">
        <f t="shared" si="844"/>
        <v>2983171.3333333335</v>
      </c>
      <c r="V2484" s="33">
        <f t="shared" si="845"/>
        <v>3030454</v>
      </c>
      <c r="W2484" s="34">
        <f t="shared" si="846"/>
        <v>2981143.2772759944</v>
      </c>
      <c r="X2484" s="34">
        <f t="shared" si="847"/>
        <v>2979087.5179695254</v>
      </c>
      <c r="Y2484" s="34">
        <f t="shared" si="841"/>
        <v>2931327</v>
      </c>
      <c r="Z2484" s="34">
        <f t="shared" si="842"/>
        <v>2905643.7589847627</v>
      </c>
      <c r="AA2484" s="34">
        <f t="shared" si="848"/>
        <v>133752.2591410453</v>
      </c>
      <c r="AB2484" s="49">
        <f t="shared" si="843"/>
        <v>4.4835594136523604E-2</v>
      </c>
      <c r="AC2484" s="46">
        <f t="shared" si="839"/>
        <v>2832200</v>
      </c>
      <c r="AD2484" s="51" t="s">
        <v>4739</v>
      </c>
    </row>
    <row r="2485" spans="1:30" ht="29.5" customHeight="1" x14ac:dyDescent="0.35">
      <c r="A2485" s="8"/>
      <c r="B2485" s="3">
        <v>116</v>
      </c>
      <c r="C2485" s="9">
        <v>87156</v>
      </c>
      <c r="D2485" s="106" t="s">
        <v>3004</v>
      </c>
      <c r="E2485" s="131"/>
      <c r="F2485" s="4" t="s">
        <v>2889</v>
      </c>
      <c r="G2485" s="12">
        <v>1442360.0000000002</v>
      </c>
      <c r="H2485" s="12">
        <v>274048.40000000002</v>
      </c>
      <c r="I2485" s="24">
        <v>1716408.4000000004</v>
      </c>
      <c r="J2485" s="21">
        <v>1482000</v>
      </c>
      <c r="K2485" s="21">
        <f t="shared" si="835"/>
        <v>281580</v>
      </c>
      <c r="L2485" s="29">
        <f t="shared" si="836"/>
        <v>1763580</v>
      </c>
      <c r="M2485" s="21">
        <v>1348000</v>
      </c>
      <c r="N2485" s="21">
        <f t="shared" si="837"/>
        <v>256120</v>
      </c>
      <c r="O2485" s="32">
        <f t="shared" si="838"/>
        <v>1604120</v>
      </c>
      <c r="P2485" s="12">
        <v>1500054.4000000001</v>
      </c>
      <c r="Q2485" s="12">
        <v>285010.33600000001</v>
      </c>
      <c r="R2485" s="12">
        <v>1785064.736</v>
      </c>
      <c r="S2485" s="32"/>
      <c r="T2485" s="33">
        <f t="shared" si="840"/>
        <v>1604120</v>
      </c>
      <c r="U2485" s="33">
        <f t="shared" si="844"/>
        <v>1694702.8</v>
      </c>
      <c r="V2485" s="33">
        <f t="shared" si="845"/>
        <v>1716408.4000000004</v>
      </c>
      <c r="W2485" s="34">
        <f t="shared" si="846"/>
        <v>1693366.185973305</v>
      </c>
      <c r="X2485" s="34">
        <f t="shared" si="847"/>
        <v>1692013.868073879</v>
      </c>
      <c r="Y2485" s="34">
        <f t="shared" si="841"/>
        <v>1660264.2000000002</v>
      </c>
      <c r="Z2485" s="34">
        <f t="shared" si="842"/>
        <v>1648066.9340369394</v>
      </c>
      <c r="AA2485" s="34">
        <f t="shared" si="848"/>
        <v>81915.949018002648</v>
      </c>
      <c r="AB2485" s="49">
        <f t="shared" si="843"/>
        <v>4.833646880031274E-2</v>
      </c>
      <c r="AC2485" s="46">
        <f t="shared" si="839"/>
        <v>1604120</v>
      </c>
      <c r="AD2485" s="51" t="s">
        <v>4739</v>
      </c>
    </row>
    <row r="2486" spans="1:30" ht="29.5" customHeight="1" x14ac:dyDescent="0.35">
      <c r="A2486" s="8"/>
      <c r="B2486" s="3">
        <v>117</v>
      </c>
      <c r="C2486" s="9">
        <v>87156</v>
      </c>
      <c r="D2486" s="106" t="s">
        <v>3005</v>
      </c>
      <c r="E2486" s="131"/>
      <c r="F2486" s="4" t="s">
        <v>2889</v>
      </c>
      <c r="G2486" s="12">
        <v>154080.00000000003</v>
      </c>
      <c r="H2486" s="12">
        <v>29275.200000000004</v>
      </c>
      <c r="I2486" s="24">
        <v>183355.20000000004</v>
      </c>
      <c r="J2486" s="21">
        <v>155000</v>
      </c>
      <c r="K2486" s="21">
        <f t="shared" si="835"/>
        <v>29450</v>
      </c>
      <c r="L2486" s="29">
        <f t="shared" si="836"/>
        <v>184450</v>
      </c>
      <c r="M2486" s="21">
        <v>144000</v>
      </c>
      <c r="N2486" s="21">
        <f t="shared" si="837"/>
        <v>27360</v>
      </c>
      <c r="O2486" s="32">
        <f t="shared" si="838"/>
        <v>171360</v>
      </c>
      <c r="P2486" s="12">
        <v>158702.39999999999</v>
      </c>
      <c r="Q2486" s="12">
        <v>30153.455999999998</v>
      </c>
      <c r="R2486" s="12">
        <v>188855.856</v>
      </c>
      <c r="S2486" s="32"/>
      <c r="T2486" s="33">
        <f t="shared" si="840"/>
        <v>171360</v>
      </c>
      <c r="U2486" s="33">
        <f t="shared" si="844"/>
        <v>179721.73333333337</v>
      </c>
      <c r="V2486" s="33">
        <f t="shared" si="845"/>
        <v>183355.20000000004</v>
      </c>
      <c r="W2486" s="34">
        <f t="shared" si="846"/>
        <v>179622.38065057714</v>
      </c>
      <c r="X2486" s="34">
        <f t="shared" si="847"/>
        <v>179521.54633314384</v>
      </c>
      <c r="Y2486" s="34">
        <f t="shared" si="841"/>
        <v>177357.60000000003</v>
      </c>
      <c r="Z2486" s="34">
        <f t="shared" si="842"/>
        <v>175440.77316657192</v>
      </c>
      <c r="AA2486" s="34">
        <f t="shared" si="848"/>
        <v>7262.1336405586399</v>
      </c>
      <c r="AB2486" s="49">
        <f t="shared" si="843"/>
        <v>4.0407654132121128E-2</v>
      </c>
      <c r="AC2486" s="46">
        <f t="shared" si="839"/>
        <v>171360</v>
      </c>
      <c r="AD2486" s="51" t="s">
        <v>4739</v>
      </c>
    </row>
    <row r="2487" spans="1:30" ht="29.5" customHeight="1" x14ac:dyDescent="0.35">
      <c r="A2487" s="8"/>
      <c r="B2487" s="3">
        <v>118</v>
      </c>
      <c r="C2487" s="9">
        <v>87156</v>
      </c>
      <c r="D2487" s="106" t="s">
        <v>3006</v>
      </c>
      <c r="E2487" s="131"/>
      <c r="F2487" s="4" t="s">
        <v>2889</v>
      </c>
      <c r="G2487" s="12">
        <v>739370.00000000012</v>
      </c>
      <c r="H2487" s="12">
        <v>140480.30000000002</v>
      </c>
      <c r="I2487" s="24">
        <v>879850.30000000016</v>
      </c>
      <c r="J2487" s="21">
        <v>753000</v>
      </c>
      <c r="K2487" s="21">
        <f t="shared" si="835"/>
        <v>143070</v>
      </c>
      <c r="L2487" s="29">
        <f t="shared" si="836"/>
        <v>896070</v>
      </c>
      <c r="M2487" s="21">
        <v>691000</v>
      </c>
      <c r="N2487" s="21">
        <f t="shared" si="837"/>
        <v>131290</v>
      </c>
      <c r="O2487" s="32">
        <f t="shared" si="838"/>
        <v>822290</v>
      </c>
      <c r="P2487" s="12">
        <v>783732.20000000007</v>
      </c>
      <c r="Q2487" s="12">
        <v>148909.11800000002</v>
      </c>
      <c r="R2487" s="12">
        <v>932641.31800000009</v>
      </c>
      <c r="S2487" s="32"/>
      <c r="T2487" s="33">
        <f t="shared" si="840"/>
        <v>822290</v>
      </c>
      <c r="U2487" s="33">
        <f t="shared" si="844"/>
        <v>866070.10000000009</v>
      </c>
      <c r="V2487" s="33">
        <f t="shared" si="845"/>
        <v>879850.30000000016</v>
      </c>
      <c r="W2487" s="34">
        <f t="shared" si="846"/>
        <v>865483.0713694283</v>
      </c>
      <c r="X2487" s="34">
        <f t="shared" si="847"/>
        <v>864888.0055089466</v>
      </c>
      <c r="Y2487" s="34">
        <f t="shared" si="841"/>
        <v>851070.15000000014</v>
      </c>
      <c r="Z2487" s="34">
        <f t="shared" si="842"/>
        <v>843589.00275447336</v>
      </c>
      <c r="AA2487" s="34">
        <f t="shared" si="848"/>
        <v>38772.316593543932</v>
      </c>
      <c r="AB2487" s="49">
        <f t="shared" si="843"/>
        <v>4.4768104329596332E-2</v>
      </c>
      <c r="AC2487" s="46">
        <f t="shared" si="839"/>
        <v>822290</v>
      </c>
      <c r="AD2487" s="51" t="s">
        <v>4739</v>
      </c>
    </row>
    <row r="2488" spans="1:30" ht="29.5" customHeight="1" x14ac:dyDescent="0.35">
      <c r="A2488" s="8"/>
      <c r="B2488" s="3">
        <v>119</v>
      </c>
      <c r="C2488" s="9">
        <v>87156</v>
      </c>
      <c r="D2488" s="106" t="s">
        <v>3007</v>
      </c>
      <c r="E2488" s="131"/>
      <c r="F2488" s="4" t="s">
        <v>2889</v>
      </c>
      <c r="G2488" s="12">
        <v>845300.00000000012</v>
      </c>
      <c r="H2488" s="12">
        <v>160607.00000000003</v>
      </c>
      <c r="I2488" s="24">
        <v>1005907.0000000001</v>
      </c>
      <c r="J2488" s="21">
        <v>869000</v>
      </c>
      <c r="K2488" s="21">
        <f t="shared" si="835"/>
        <v>165110</v>
      </c>
      <c r="L2488" s="29">
        <f t="shared" si="836"/>
        <v>1034110</v>
      </c>
      <c r="M2488" s="21">
        <v>790000</v>
      </c>
      <c r="N2488" s="21">
        <f t="shared" si="837"/>
        <v>150100</v>
      </c>
      <c r="O2488" s="32">
        <f t="shared" si="838"/>
        <v>940100</v>
      </c>
      <c r="P2488" s="12">
        <v>887565.00000000012</v>
      </c>
      <c r="Q2488" s="12">
        <v>168637.35000000003</v>
      </c>
      <c r="R2488" s="12">
        <v>1056202.3500000001</v>
      </c>
      <c r="S2488" s="32"/>
      <c r="T2488" s="33">
        <f t="shared" si="840"/>
        <v>940100</v>
      </c>
      <c r="U2488" s="33">
        <f t="shared" si="844"/>
        <v>993372.33333333337</v>
      </c>
      <c r="V2488" s="33">
        <f t="shared" si="845"/>
        <v>1005907.0000000001</v>
      </c>
      <c r="W2488" s="34">
        <f t="shared" si="846"/>
        <v>992581.56976343971</v>
      </c>
      <c r="X2488" s="34">
        <f t="shared" si="847"/>
        <v>991781.625336122</v>
      </c>
      <c r="Y2488" s="34">
        <f t="shared" si="841"/>
        <v>973003.5</v>
      </c>
      <c r="Z2488" s="34">
        <f t="shared" si="842"/>
        <v>965940.812668061</v>
      </c>
      <c r="AA2488" s="34">
        <f t="shared" si="848"/>
        <v>48242.185132240171</v>
      </c>
      <c r="AB2488" s="49">
        <f t="shared" si="843"/>
        <v>4.856405147741532E-2</v>
      </c>
      <c r="AC2488" s="46">
        <f t="shared" si="839"/>
        <v>940100</v>
      </c>
      <c r="AD2488" s="51" t="s">
        <v>4739</v>
      </c>
    </row>
    <row r="2489" spans="1:30" ht="29.5" customHeight="1" x14ac:dyDescent="0.35">
      <c r="A2489" s="8"/>
      <c r="B2489" s="3">
        <v>120</v>
      </c>
      <c r="C2489" s="9">
        <v>87156</v>
      </c>
      <c r="D2489" s="106" t="s">
        <v>3008</v>
      </c>
      <c r="E2489" s="131"/>
      <c r="F2489" s="4" t="s">
        <v>2889</v>
      </c>
      <c r="G2489" s="12">
        <v>148730.00000000003</v>
      </c>
      <c r="H2489" s="12">
        <v>28258.700000000004</v>
      </c>
      <c r="I2489" s="24">
        <v>176988.70000000004</v>
      </c>
      <c r="J2489" s="21">
        <v>152000</v>
      </c>
      <c r="K2489" s="21">
        <f t="shared" si="835"/>
        <v>28880</v>
      </c>
      <c r="L2489" s="29">
        <f t="shared" si="836"/>
        <v>180880</v>
      </c>
      <c r="M2489" s="21">
        <v>139000</v>
      </c>
      <c r="N2489" s="21">
        <f t="shared" si="837"/>
        <v>26410</v>
      </c>
      <c r="O2489" s="32">
        <f t="shared" si="838"/>
        <v>165410</v>
      </c>
      <c r="P2489" s="12">
        <v>157653.80000000002</v>
      </c>
      <c r="Q2489" s="12">
        <v>29954.222000000005</v>
      </c>
      <c r="R2489" s="12">
        <v>187608.02200000003</v>
      </c>
      <c r="S2489" s="32"/>
      <c r="T2489" s="33">
        <f t="shared" si="840"/>
        <v>165410</v>
      </c>
      <c r="U2489" s="33">
        <f t="shared" si="844"/>
        <v>174426.23333333337</v>
      </c>
      <c r="V2489" s="33">
        <f t="shared" si="845"/>
        <v>176988.70000000004</v>
      </c>
      <c r="W2489" s="34">
        <f t="shared" si="846"/>
        <v>174300.76107528305</v>
      </c>
      <c r="X2489" s="34">
        <f t="shared" si="847"/>
        <v>174173.65647322877</v>
      </c>
      <c r="Y2489" s="34">
        <f t="shared" si="841"/>
        <v>171199.35000000003</v>
      </c>
      <c r="Z2489" s="34">
        <f t="shared" si="842"/>
        <v>169791.82823661438</v>
      </c>
      <c r="AA2489" s="34">
        <f t="shared" si="848"/>
        <v>8047.0430322779712</v>
      </c>
      <c r="AB2489" s="49">
        <f t="shared" si="843"/>
        <v>4.6134362237243577E-2</v>
      </c>
      <c r="AC2489" s="46">
        <f t="shared" si="839"/>
        <v>165410</v>
      </c>
      <c r="AD2489" s="51" t="s">
        <v>4739</v>
      </c>
    </row>
    <row r="2490" spans="1:30" ht="29.5" customHeight="1" x14ac:dyDescent="0.35">
      <c r="A2490" s="8"/>
      <c r="B2490" s="3">
        <v>121</v>
      </c>
      <c r="C2490" s="9">
        <v>87156</v>
      </c>
      <c r="D2490" s="106" t="s">
        <v>3009</v>
      </c>
      <c r="E2490" s="131"/>
      <c r="F2490" s="4" t="s">
        <v>2889</v>
      </c>
      <c r="G2490" s="12">
        <v>159430.00000000003</v>
      </c>
      <c r="H2490" s="12">
        <v>30291.700000000004</v>
      </c>
      <c r="I2490" s="24">
        <v>189721.70000000004</v>
      </c>
      <c r="J2490" s="21">
        <v>160000</v>
      </c>
      <c r="K2490" s="21">
        <f t="shared" si="835"/>
        <v>30400</v>
      </c>
      <c r="L2490" s="29">
        <f t="shared" si="836"/>
        <v>190400</v>
      </c>
      <c r="M2490" s="21">
        <v>149000</v>
      </c>
      <c r="N2490" s="21">
        <f t="shared" si="837"/>
        <v>28310</v>
      </c>
      <c r="O2490" s="32">
        <f t="shared" si="838"/>
        <v>177310</v>
      </c>
      <c r="P2490" s="12">
        <v>164212.90000000002</v>
      </c>
      <c r="Q2490" s="12">
        <v>31200.451000000005</v>
      </c>
      <c r="R2490" s="12">
        <v>195413.35100000002</v>
      </c>
      <c r="S2490" s="32"/>
      <c r="T2490" s="33">
        <f t="shared" si="840"/>
        <v>177310</v>
      </c>
      <c r="U2490" s="33">
        <f t="shared" si="844"/>
        <v>185810.56666666668</v>
      </c>
      <c r="V2490" s="33">
        <f t="shared" si="845"/>
        <v>189721.70000000004</v>
      </c>
      <c r="W2490" s="34">
        <f t="shared" si="846"/>
        <v>185711.6123012286</v>
      </c>
      <c r="X2490" s="34">
        <f t="shared" si="847"/>
        <v>185611.18561849053</v>
      </c>
      <c r="Y2490" s="34">
        <f t="shared" si="841"/>
        <v>183515.85000000003</v>
      </c>
      <c r="Z2490" s="34">
        <f t="shared" si="842"/>
        <v>181460.59280924528</v>
      </c>
      <c r="AA2490" s="34">
        <f t="shared" si="848"/>
        <v>7369.5147712270373</v>
      </c>
      <c r="AB2490" s="49">
        <f t="shared" si="843"/>
        <v>3.9661440699696682E-2</v>
      </c>
      <c r="AC2490" s="46">
        <f t="shared" si="839"/>
        <v>177310</v>
      </c>
      <c r="AD2490" s="51" t="s">
        <v>4739</v>
      </c>
    </row>
    <row r="2491" spans="1:30" ht="29.5" customHeight="1" x14ac:dyDescent="0.35">
      <c r="A2491" s="8"/>
      <c r="B2491" s="3">
        <v>122</v>
      </c>
      <c r="C2491" s="9">
        <v>87156</v>
      </c>
      <c r="D2491" s="106" t="s">
        <v>3010</v>
      </c>
      <c r="E2491" s="131"/>
      <c r="F2491" s="4" t="s">
        <v>2889</v>
      </c>
      <c r="G2491" s="12">
        <v>1072140.0000000002</v>
      </c>
      <c r="H2491" s="12">
        <v>203706.60000000003</v>
      </c>
      <c r="I2491" s="24">
        <v>1275846.6000000003</v>
      </c>
      <c r="J2491" s="21">
        <v>1092000</v>
      </c>
      <c r="K2491" s="21">
        <f t="shared" si="835"/>
        <v>207480</v>
      </c>
      <c r="L2491" s="29">
        <f t="shared" si="836"/>
        <v>1299480</v>
      </c>
      <c r="M2491" s="21">
        <v>1002000</v>
      </c>
      <c r="N2491" s="21">
        <f t="shared" si="837"/>
        <v>190380</v>
      </c>
      <c r="O2491" s="32">
        <f t="shared" si="838"/>
        <v>1192380</v>
      </c>
      <c r="P2491" s="12">
        <v>1115025.6000000001</v>
      </c>
      <c r="Q2491" s="12">
        <v>211854.86400000003</v>
      </c>
      <c r="R2491" s="12">
        <v>1326880.4640000002</v>
      </c>
      <c r="S2491" s="32"/>
      <c r="T2491" s="33">
        <f t="shared" si="840"/>
        <v>1192380</v>
      </c>
      <c r="U2491" s="33">
        <f t="shared" si="844"/>
        <v>1255902.2000000002</v>
      </c>
      <c r="V2491" s="33">
        <f t="shared" si="845"/>
        <v>1275846.6000000003</v>
      </c>
      <c r="W2491" s="34">
        <f t="shared" si="846"/>
        <v>1255049.6716829154</v>
      </c>
      <c r="X2491" s="34">
        <f t="shared" si="847"/>
        <v>1254185.4843994742</v>
      </c>
      <c r="Y2491" s="34">
        <f t="shared" si="841"/>
        <v>1234113.3000000003</v>
      </c>
      <c r="Z2491" s="34">
        <f t="shared" si="842"/>
        <v>1223282.7421997371</v>
      </c>
      <c r="AA2491" s="34">
        <f t="shared" si="848"/>
        <v>56266.658142455963</v>
      </c>
      <c r="AB2491" s="49">
        <f t="shared" si="843"/>
        <v>4.4801783245905578E-2</v>
      </c>
      <c r="AC2491" s="46">
        <f t="shared" si="839"/>
        <v>1192380</v>
      </c>
      <c r="AD2491" s="51" t="s">
        <v>4739</v>
      </c>
    </row>
    <row r="2492" spans="1:30" ht="29.5" customHeight="1" x14ac:dyDescent="0.35">
      <c r="A2492" s="8"/>
      <c r="B2492" s="3">
        <v>123</v>
      </c>
      <c r="C2492" s="9">
        <v>87156</v>
      </c>
      <c r="D2492" s="106" t="s">
        <v>3011</v>
      </c>
      <c r="E2492" s="131"/>
      <c r="F2492" s="4" t="s">
        <v>2889</v>
      </c>
      <c r="G2492" s="12">
        <v>117700</v>
      </c>
      <c r="H2492" s="12">
        <v>22363</v>
      </c>
      <c r="I2492" s="24">
        <v>140063</v>
      </c>
      <c r="J2492" s="21">
        <v>119000</v>
      </c>
      <c r="K2492" s="21">
        <f t="shared" si="835"/>
        <v>22610</v>
      </c>
      <c r="L2492" s="29">
        <f t="shared" si="836"/>
        <v>141610</v>
      </c>
      <c r="M2492" s="21">
        <v>110000</v>
      </c>
      <c r="N2492" s="21">
        <f t="shared" si="837"/>
        <v>20900</v>
      </c>
      <c r="O2492" s="32">
        <f t="shared" si="838"/>
        <v>130900</v>
      </c>
      <c r="P2492" s="12">
        <v>121231.00000000001</v>
      </c>
      <c r="Q2492" s="12">
        <v>23033.890000000003</v>
      </c>
      <c r="R2492" s="12">
        <v>144264.89000000001</v>
      </c>
      <c r="S2492" s="32"/>
      <c r="T2492" s="33">
        <f t="shared" si="840"/>
        <v>130900</v>
      </c>
      <c r="U2492" s="33">
        <f t="shared" si="844"/>
        <v>137524.33333333334</v>
      </c>
      <c r="V2492" s="33">
        <f t="shared" si="845"/>
        <v>140063</v>
      </c>
      <c r="W2492" s="34">
        <f t="shared" si="846"/>
        <v>137441.85177974144</v>
      </c>
      <c r="X2492" s="34">
        <f t="shared" si="847"/>
        <v>137358.1600417548</v>
      </c>
      <c r="Y2492" s="34">
        <f t="shared" si="841"/>
        <v>135481.5</v>
      </c>
      <c r="Z2492" s="34">
        <f t="shared" si="842"/>
        <v>134129.08002087742</v>
      </c>
      <c r="AA2492" s="34">
        <f t="shared" si="848"/>
        <v>5788.7517076942704</v>
      </c>
      <c r="AB2492" s="49">
        <f t="shared" si="843"/>
        <v>4.2092563311420791E-2</v>
      </c>
      <c r="AC2492" s="46">
        <f t="shared" si="839"/>
        <v>130900</v>
      </c>
      <c r="AD2492" s="51" t="s">
        <v>4739</v>
      </c>
    </row>
    <row r="2493" spans="1:30" ht="29.5" customHeight="1" x14ac:dyDescent="0.35">
      <c r="A2493" s="8"/>
      <c r="B2493" s="3">
        <v>124</v>
      </c>
      <c r="C2493" s="9">
        <v>87156</v>
      </c>
      <c r="D2493" s="106" t="s">
        <v>3012</v>
      </c>
      <c r="E2493" s="131"/>
      <c r="F2493" s="4" t="s">
        <v>2889</v>
      </c>
      <c r="G2493" s="12">
        <v>123050</v>
      </c>
      <c r="H2493" s="12">
        <v>23379.5</v>
      </c>
      <c r="I2493" s="24">
        <v>146429.5</v>
      </c>
      <c r="J2493" s="21">
        <v>125000</v>
      </c>
      <c r="K2493" s="21">
        <f t="shared" si="835"/>
        <v>23750</v>
      </c>
      <c r="L2493" s="29">
        <f t="shared" si="836"/>
        <v>148750</v>
      </c>
      <c r="M2493" s="21">
        <v>115000</v>
      </c>
      <c r="N2493" s="21">
        <f t="shared" si="837"/>
        <v>21850</v>
      </c>
      <c r="O2493" s="32">
        <f t="shared" si="838"/>
        <v>136850</v>
      </c>
      <c r="P2493" s="12">
        <v>129202.50000000001</v>
      </c>
      <c r="Q2493" s="12">
        <v>24548.475000000002</v>
      </c>
      <c r="R2493" s="12">
        <v>153750.97500000001</v>
      </c>
      <c r="S2493" s="32"/>
      <c r="T2493" s="33">
        <f t="shared" si="840"/>
        <v>136850</v>
      </c>
      <c r="U2493" s="33">
        <f t="shared" si="844"/>
        <v>144009.83333333334</v>
      </c>
      <c r="V2493" s="33">
        <f t="shared" si="845"/>
        <v>146429.5</v>
      </c>
      <c r="W2493" s="34">
        <f t="shared" si="846"/>
        <v>143916.3442359789</v>
      </c>
      <c r="X2493" s="34">
        <f t="shared" si="847"/>
        <v>143821.53614457833</v>
      </c>
      <c r="Y2493" s="34">
        <f t="shared" si="841"/>
        <v>141639.75</v>
      </c>
      <c r="Z2493" s="34">
        <f t="shared" si="842"/>
        <v>140335.76807228918</v>
      </c>
      <c r="AA2493" s="34">
        <f t="shared" si="848"/>
        <v>6308.2160777301642</v>
      </c>
      <c r="AB2493" s="49">
        <f t="shared" si="843"/>
        <v>4.3804064845549877E-2</v>
      </c>
      <c r="AC2493" s="46">
        <f t="shared" si="839"/>
        <v>136850</v>
      </c>
      <c r="AD2493" s="51" t="s">
        <v>4739</v>
      </c>
    </row>
    <row r="2494" spans="1:30" ht="29.5" customHeight="1" x14ac:dyDescent="0.35">
      <c r="A2494" s="8"/>
      <c r="B2494" s="3">
        <v>125</v>
      </c>
      <c r="C2494" s="9">
        <v>87156</v>
      </c>
      <c r="D2494" s="106" t="s">
        <v>3013</v>
      </c>
      <c r="E2494" s="131"/>
      <c r="F2494" s="4" t="s">
        <v>2889</v>
      </c>
      <c r="G2494" s="12">
        <v>145520.00000000003</v>
      </c>
      <c r="H2494" s="12">
        <v>27648.800000000007</v>
      </c>
      <c r="I2494" s="24">
        <v>173168.80000000005</v>
      </c>
      <c r="J2494" s="21">
        <v>146000</v>
      </c>
      <c r="K2494" s="21">
        <f t="shared" si="835"/>
        <v>27740</v>
      </c>
      <c r="L2494" s="29">
        <f t="shared" si="836"/>
        <v>173740</v>
      </c>
      <c r="M2494" s="21">
        <v>136000</v>
      </c>
      <c r="N2494" s="21">
        <f t="shared" si="837"/>
        <v>25840</v>
      </c>
      <c r="O2494" s="32">
        <f t="shared" si="838"/>
        <v>161840</v>
      </c>
      <c r="P2494" s="12">
        <v>151340.80000000002</v>
      </c>
      <c r="Q2494" s="12">
        <v>28754.752000000004</v>
      </c>
      <c r="R2494" s="12">
        <v>180095.55200000003</v>
      </c>
      <c r="S2494" s="32"/>
      <c r="T2494" s="33">
        <f t="shared" si="840"/>
        <v>161840</v>
      </c>
      <c r="U2494" s="33">
        <f t="shared" si="844"/>
        <v>169582.93333333335</v>
      </c>
      <c r="V2494" s="33">
        <f t="shared" si="845"/>
        <v>173168.80000000005</v>
      </c>
      <c r="W2494" s="34">
        <f t="shared" si="846"/>
        <v>169493.00445917522</v>
      </c>
      <c r="X2494" s="34">
        <f t="shared" si="847"/>
        <v>169401.7385089561</v>
      </c>
      <c r="Y2494" s="34">
        <f t="shared" si="841"/>
        <v>167504.40000000002</v>
      </c>
      <c r="Z2494" s="34">
        <f t="shared" si="842"/>
        <v>165620.86925447805</v>
      </c>
      <c r="AA2494" s="34">
        <f t="shared" si="848"/>
        <v>6711.6562645395879</v>
      </c>
      <c r="AB2494" s="49">
        <f t="shared" si="843"/>
        <v>3.9577427590234637E-2</v>
      </c>
      <c r="AC2494" s="46">
        <f t="shared" si="839"/>
        <v>161840</v>
      </c>
      <c r="AD2494" s="51" t="s">
        <v>4739</v>
      </c>
    </row>
    <row r="2495" spans="1:30" ht="29.5" customHeight="1" x14ac:dyDescent="0.35">
      <c r="A2495" s="8"/>
      <c r="B2495" s="3">
        <v>126</v>
      </c>
      <c r="C2495" s="9">
        <v>87156</v>
      </c>
      <c r="D2495" s="106" t="s">
        <v>3014</v>
      </c>
      <c r="E2495" s="131"/>
      <c r="F2495" s="4" t="s">
        <v>2889</v>
      </c>
      <c r="G2495" s="12">
        <v>131610.00000000003</v>
      </c>
      <c r="H2495" s="12">
        <v>25005.900000000005</v>
      </c>
      <c r="I2495" s="24">
        <v>156615.90000000002</v>
      </c>
      <c r="J2495" s="21">
        <v>132000</v>
      </c>
      <c r="K2495" s="21">
        <f t="shared" si="835"/>
        <v>25080</v>
      </c>
      <c r="L2495" s="29">
        <f t="shared" si="836"/>
        <v>157080</v>
      </c>
      <c r="M2495" s="21">
        <v>123000</v>
      </c>
      <c r="N2495" s="21">
        <f t="shared" si="837"/>
        <v>23370</v>
      </c>
      <c r="O2495" s="32">
        <f t="shared" si="838"/>
        <v>146370</v>
      </c>
      <c r="P2495" s="12">
        <v>135558.30000000005</v>
      </c>
      <c r="Q2495" s="12">
        <v>25756.077000000008</v>
      </c>
      <c r="R2495" s="12">
        <v>161314.37700000007</v>
      </c>
      <c r="S2495" s="32"/>
      <c r="T2495" s="33">
        <f t="shared" si="840"/>
        <v>146370</v>
      </c>
      <c r="U2495" s="33">
        <f t="shared" si="844"/>
        <v>153355.30000000002</v>
      </c>
      <c r="V2495" s="33">
        <f t="shared" si="845"/>
        <v>156615.90000000002</v>
      </c>
      <c r="W2495" s="34">
        <f t="shared" si="846"/>
        <v>153274.39314608875</v>
      </c>
      <c r="X2495" s="34">
        <f t="shared" si="847"/>
        <v>153192.2845498333</v>
      </c>
      <c r="Y2495" s="34">
        <f t="shared" si="841"/>
        <v>151492.95000000001</v>
      </c>
      <c r="Z2495" s="34">
        <f t="shared" si="842"/>
        <v>149781.14227491664</v>
      </c>
      <c r="AA2495" s="34">
        <f t="shared" si="848"/>
        <v>6053.8962057504814</v>
      </c>
      <c r="AB2495" s="49">
        <f t="shared" si="843"/>
        <v>3.9476276370953467E-2</v>
      </c>
      <c r="AC2495" s="46">
        <f t="shared" si="839"/>
        <v>146370</v>
      </c>
      <c r="AD2495" s="51" t="s">
        <v>4739</v>
      </c>
    </row>
    <row r="2496" spans="1:30" ht="29.5" customHeight="1" x14ac:dyDescent="0.35">
      <c r="A2496" s="8"/>
      <c r="B2496" s="3">
        <v>127</v>
      </c>
      <c r="C2496" s="9">
        <v>87156</v>
      </c>
      <c r="D2496" s="106" t="s">
        <v>3015</v>
      </c>
      <c r="E2496" s="131"/>
      <c r="F2496" s="4" t="s">
        <v>2889</v>
      </c>
      <c r="G2496" s="12">
        <v>983330</v>
      </c>
      <c r="H2496" s="12">
        <v>186832.7</v>
      </c>
      <c r="I2496" s="24">
        <v>1170162.7</v>
      </c>
      <c r="J2496" s="21">
        <v>1010000</v>
      </c>
      <c r="K2496" s="21">
        <f t="shared" si="835"/>
        <v>191900</v>
      </c>
      <c r="L2496" s="29">
        <f t="shared" si="836"/>
        <v>1201900</v>
      </c>
      <c r="M2496" s="21">
        <v>919000</v>
      </c>
      <c r="N2496" s="21">
        <f t="shared" si="837"/>
        <v>174610</v>
      </c>
      <c r="O2496" s="32">
        <f t="shared" si="838"/>
        <v>1093610</v>
      </c>
      <c r="P2496" s="12">
        <v>1012829.9</v>
      </c>
      <c r="Q2496" s="12">
        <v>192437.68100000001</v>
      </c>
      <c r="R2496" s="12">
        <v>1205267.581</v>
      </c>
      <c r="S2496" s="32"/>
      <c r="T2496" s="33">
        <f t="shared" si="840"/>
        <v>1093610</v>
      </c>
      <c r="U2496" s="33">
        <f t="shared" si="844"/>
        <v>1155224.2333333334</v>
      </c>
      <c r="V2496" s="33">
        <f t="shared" si="845"/>
        <v>1170162.7</v>
      </c>
      <c r="W2496" s="34">
        <f t="shared" si="846"/>
        <v>1154318.5799655698</v>
      </c>
      <c r="X2496" s="34">
        <f t="shared" si="847"/>
        <v>1153402.2052484849</v>
      </c>
      <c r="Y2496" s="34">
        <f t="shared" si="841"/>
        <v>1131886.3500000001</v>
      </c>
      <c r="Z2496" s="34">
        <f t="shared" si="842"/>
        <v>1123506.1026242424</v>
      </c>
      <c r="AA2496" s="34">
        <f t="shared" si="848"/>
        <v>55669.106017281549</v>
      </c>
      <c r="AB2496" s="49">
        <f t="shared" si="843"/>
        <v>4.8189004706602742E-2</v>
      </c>
      <c r="AC2496" s="46">
        <f t="shared" si="839"/>
        <v>1093610</v>
      </c>
      <c r="AD2496" s="51" t="s">
        <v>4739</v>
      </c>
    </row>
    <row r="2497" spans="1:30" ht="29.5" customHeight="1" x14ac:dyDescent="0.35">
      <c r="A2497" s="8"/>
      <c r="B2497" s="3">
        <v>128</v>
      </c>
      <c r="C2497" s="9">
        <v>87156</v>
      </c>
      <c r="D2497" s="106" t="s">
        <v>3016</v>
      </c>
      <c r="E2497" s="131"/>
      <c r="F2497" s="4" t="s">
        <v>2889</v>
      </c>
      <c r="G2497" s="12">
        <v>1210170</v>
      </c>
      <c r="H2497" s="12">
        <v>229932.3</v>
      </c>
      <c r="I2497" s="24">
        <v>1440102.3</v>
      </c>
      <c r="J2497" s="21">
        <v>1221000</v>
      </c>
      <c r="K2497" s="21">
        <f t="shared" si="835"/>
        <v>231990</v>
      </c>
      <c r="L2497" s="29">
        <f t="shared" si="836"/>
        <v>1452990</v>
      </c>
      <c r="M2497" s="21">
        <v>1131000</v>
      </c>
      <c r="N2497" s="21">
        <f t="shared" si="837"/>
        <v>214890</v>
      </c>
      <c r="O2497" s="32">
        <f t="shared" si="838"/>
        <v>1345890</v>
      </c>
      <c r="P2497" s="12">
        <v>1258576.8</v>
      </c>
      <c r="Q2497" s="12">
        <v>239129.592</v>
      </c>
      <c r="R2497" s="12">
        <v>1497706.392</v>
      </c>
      <c r="S2497" s="32"/>
      <c r="T2497" s="33">
        <f t="shared" si="840"/>
        <v>1345890</v>
      </c>
      <c r="U2497" s="33">
        <f t="shared" si="844"/>
        <v>1412994.0999999999</v>
      </c>
      <c r="V2497" s="33">
        <f t="shared" si="845"/>
        <v>1440102.3</v>
      </c>
      <c r="W2497" s="34">
        <f t="shared" si="846"/>
        <v>1412174.977421802</v>
      </c>
      <c r="X2497" s="34">
        <f t="shared" si="847"/>
        <v>1411343.715526375</v>
      </c>
      <c r="Y2497" s="34">
        <f t="shared" si="841"/>
        <v>1392996.15</v>
      </c>
      <c r="Z2497" s="34">
        <f t="shared" si="842"/>
        <v>1378616.8577631875</v>
      </c>
      <c r="AA2497" s="34">
        <f t="shared" si="848"/>
        <v>58470.021211130079</v>
      </c>
      <c r="AB2497" s="49">
        <f t="shared" si="843"/>
        <v>4.1380230257953718E-2</v>
      </c>
      <c r="AC2497" s="46">
        <f t="shared" si="839"/>
        <v>1345890</v>
      </c>
      <c r="AD2497" s="51" t="s">
        <v>4739</v>
      </c>
    </row>
    <row r="2498" spans="1:30" ht="29.5" customHeight="1" x14ac:dyDescent="0.35">
      <c r="A2498" s="8"/>
      <c r="B2498" s="3">
        <v>129</v>
      </c>
      <c r="C2498" s="9">
        <v>87156</v>
      </c>
      <c r="D2498" s="106" t="s">
        <v>3017</v>
      </c>
      <c r="E2498" s="131"/>
      <c r="F2498" s="4" t="s">
        <v>2889</v>
      </c>
      <c r="G2498" s="12">
        <v>1011150</v>
      </c>
      <c r="H2498" s="12">
        <v>192118.5</v>
      </c>
      <c r="I2498" s="24">
        <v>1203268.5</v>
      </c>
      <c r="J2498" s="21">
        <v>1030000</v>
      </c>
      <c r="K2498" s="21">
        <f t="shared" ref="K2498:K2561" si="849">+J2498*19%</f>
        <v>195700</v>
      </c>
      <c r="L2498" s="29">
        <f t="shared" ref="L2498:L2561" si="850">+J2498+K2498</f>
        <v>1225700</v>
      </c>
      <c r="M2498" s="21">
        <v>945000</v>
      </c>
      <c r="N2498" s="21">
        <f t="shared" ref="N2498:N2561" si="851">+M2498*19%</f>
        <v>179550</v>
      </c>
      <c r="O2498" s="32">
        <f t="shared" ref="O2498:O2561" si="852">+M2498+N2498</f>
        <v>1124550</v>
      </c>
      <c r="P2498" s="12">
        <v>1041484.5</v>
      </c>
      <c r="Q2498" s="12">
        <v>197882.05499999999</v>
      </c>
      <c r="R2498" s="12">
        <v>1239366.5549999999</v>
      </c>
      <c r="S2498" s="32"/>
      <c r="T2498" s="33">
        <f t="shared" si="840"/>
        <v>1124550</v>
      </c>
      <c r="U2498" s="33">
        <f t="shared" si="844"/>
        <v>1184506.1666666667</v>
      </c>
      <c r="V2498" s="33">
        <f t="shared" si="845"/>
        <v>1203268.5</v>
      </c>
      <c r="W2498" s="34">
        <f t="shared" si="846"/>
        <v>1183700.5094550222</v>
      </c>
      <c r="X2498" s="34">
        <f t="shared" si="847"/>
        <v>1182883.8511095203</v>
      </c>
      <c r="Y2498" s="34">
        <f t="shared" si="841"/>
        <v>1163909.25</v>
      </c>
      <c r="Z2498" s="34">
        <f t="shared" si="842"/>
        <v>1153716.9255547603</v>
      </c>
      <c r="AA2498" s="34">
        <f t="shared" si="848"/>
        <v>53121.083282283813</v>
      </c>
      <c r="AB2498" s="49">
        <f t="shared" si="843"/>
        <v>4.4846607621953125E-2</v>
      </c>
      <c r="AC2498" s="46">
        <f t="shared" ref="AC2498:AC2561" si="853">T2498</f>
        <v>1124550</v>
      </c>
      <c r="AD2498" s="51" t="s">
        <v>4739</v>
      </c>
    </row>
    <row r="2499" spans="1:30" ht="29.5" customHeight="1" x14ac:dyDescent="0.35">
      <c r="A2499" s="8"/>
      <c r="B2499" s="3">
        <v>130</v>
      </c>
      <c r="C2499" s="9">
        <v>87156</v>
      </c>
      <c r="D2499" s="106" t="s">
        <v>3018</v>
      </c>
      <c r="E2499" s="131"/>
      <c r="F2499" s="4" t="s">
        <v>2889</v>
      </c>
      <c r="G2499" s="12">
        <v>1153460.0000000002</v>
      </c>
      <c r="H2499" s="12">
        <v>219157.40000000005</v>
      </c>
      <c r="I2499" s="24">
        <v>1372617.4000000004</v>
      </c>
      <c r="J2499" s="21">
        <v>1175000</v>
      </c>
      <c r="K2499" s="21">
        <f t="shared" si="849"/>
        <v>223250</v>
      </c>
      <c r="L2499" s="29">
        <f t="shared" si="850"/>
        <v>1398250</v>
      </c>
      <c r="M2499" s="21">
        <v>1078000</v>
      </c>
      <c r="N2499" s="21">
        <f t="shared" si="851"/>
        <v>204820</v>
      </c>
      <c r="O2499" s="32">
        <f t="shared" si="852"/>
        <v>1282820</v>
      </c>
      <c r="P2499" s="12">
        <v>1188063.8000000003</v>
      </c>
      <c r="Q2499" s="12">
        <v>225732.12200000006</v>
      </c>
      <c r="R2499" s="12">
        <v>1413795.9220000003</v>
      </c>
      <c r="S2499" s="32"/>
      <c r="T2499" s="33">
        <f t="shared" si="840"/>
        <v>1282820</v>
      </c>
      <c r="U2499" s="33">
        <f t="shared" si="844"/>
        <v>1351229.1333333335</v>
      </c>
      <c r="V2499" s="33">
        <f t="shared" si="845"/>
        <v>1372617.4000000004</v>
      </c>
      <c r="W2499" s="34">
        <f t="shared" si="846"/>
        <v>1350309.5837699338</v>
      </c>
      <c r="X2499" s="34">
        <f t="shared" si="847"/>
        <v>1349377.4831204978</v>
      </c>
      <c r="Y2499" s="34">
        <f t="shared" si="841"/>
        <v>1327718.7000000002</v>
      </c>
      <c r="Z2499" s="34">
        <f t="shared" si="842"/>
        <v>1316098.7415602489</v>
      </c>
      <c r="AA2499" s="34">
        <f t="shared" si="848"/>
        <v>60614.475896879136</v>
      </c>
      <c r="AB2499" s="49">
        <f t="shared" si="843"/>
        <v>4.4858769250593268E-2</v>
      </c>
      <c r="AC2499" s="46">
        <f t="shared" si="853"/>
        <v>1282820</v>
      </c>
      <c r="AD2499" s="51" t="s">
        <v>4739</v>
      </c>
    </row>
    <row r="2500" spans="1:30" ht="29.5" customHeight="1" x14ac:dyDescent="0.35">
      <c r="A2500" s="8"/>
      <c r="B2500" s="3">
        <v>131</v>
      </c>
      <c r="C2500" s="9">
        <v>87156</v>
      </c>
      <c r="D2500" s="106" t="s">
        <v>3019</v>
      </c>
      <c r="E2500" s="131"/>
      <c r="F2500" s="4" t="s">
        <v>2889</v>
      </c>
      <c r="G2500" s="12">
        <v>992960.00000000012</v>
      </c>
      <c r="H2500" s="12">
        <v>188662.40000000002</v>
      </c>
      <c r="I2500" s="24">
        <v>1181622.4000000001</v>
      </c>
      <c r="J2500" s="21">
        <v>1011000</v>
      </c>
      <c r="K2500" s="21">
        <f t="shared" si="849"/>
        <v>192090</v>
      </c>
      <c r="L2500" s="29">
        <f t="shared" si="850"/>
        <v>1203090</v>
      </c>
      <c r="M2500" s="21">
        <v>928000</v>
      </c>
      <c r="N2500" s="21">
        <f t="shared" si="851"/>
        <v>176320</v>
      </c>
      <c r="O2500" s="32">
        <f t="shared" si="852"/>
        <v>1104320</v>
      </c>
      <c r="P2500" s="12">
        <v>1022748.8000000002</v>
      </c>
      <c r="Q2500" s="12">
        <v>194322.27200000003</v>
      </c>
      <c r="R2500" s="12">
        <v>1217071.0720000002</v>
      </c>
      <c r="S2500" s="32"/>
      <c r="T2500" s="33">
        <f t="shared" si="840"/>
        <v>1104320</v>
      </c>
      <c r="U2500" s="33">
        <f t="shared" si="844"/>
        <v>1163010.8</v>
      </c>
      <c r="V2500" s="33">
        <f t="shared" si="845"/>
        <v>1181622.4000000001</v>
      </c>
      <c r="W2500" s="34">
        <f t="shared" si="846"/>
        <v>1162226.0085891339</v>
      </c>
      <c r="X2500" s="34">
        <f t="shared" si="847"/>
        <v>1161430.4359746317</v>
      </c>
      <c r="Y2500" s="34">
        <f t="shared" si="841"/>
        <v>1142971.2000000002</v>
      </c>
      <c r="Z2500" s="34">
        <f t="shared" si="842"/>
        <v>1132875.2179873157</v>
      </c>
      <c r="AA2500" s="34">
        <f t="shared" si="848"/>
        <v>51948.743641401023</v>
      </c>
      <c r="AB2500" s="49">
        <f t="shared" si="843"/>
        <v>4.4667464516581462E-2</v>
      </c>
      <c r="AC2500" s="46">
        <f t="shared" si="853"/>
        <v>1104320</v>
      </c>
      <c r="AD2500" s="51" t="s">
        <v>4739</v>
      </c>
    </row>
    <row r="2501" spans="1:30" ht="29.5" customHeight="1" x14ac:dyDescent="0.35">
      <c r="A2501" s="8"/>
      <c r="B2501" s="3">
        <v>132</v>
      </c>
      <c r="C2501" s="9">
        <v>87156</v>
      </c>
      <c r="D2501" s="106" t="s">
        <v>3020</v>
      </c>
      <c r="E2501" s="131"/>
      <c r="F2501" s="4" t="s">
        <v>2889</v>
      </c>
      <c r="G2501" s="12">
        <v>1120290.0000000002</v>
      </c>
      <c r="H2501" s="12">
        <v>212855.10000000003</v>
      </c>
      <c r="I2501" s="24">
        <v>1333145.1000000003</v>
      </c>
      <c r="J2501" s="21">
        <v>1151000</v>
      </c>
      <c r="K2501" s="21">
        <f t="shared" si="849"/>
        <v>218690</v>
      </c>
      <c r="L2501" s="29">
        <f t="shared" si="850"/>
        <v>1369690</v>
      </c>
      <c r="M2501" s="21">
        <v>1047000</v>
      </c>
      <c r="N2501" s="21">
        <f t="shared" si="851"/>
        <v>198930</v>
      </c>
      <c r="O2501" s="32">
        <f t="shared" si="852"/>
        <v>1245930</v>
      </c>
      <c r="P2501" s="12">
        <v>1165101.6000000001</v>
      </c>
      <c r="Q2501" s="12">
        <v>221369.30400000003</v>
      </c>
      <c r="R2501" s="12">
        <v>1386470.9040000001</v>
      </c>
      <c r="S2501" s="32"/>
      <c r="T2501" s="33">
        <f t="shared" si="840"/>
        <v>1245930</v>
      </c>
      <c r="U2501" s="33">
        <f t="shared" si="844"/>
        <v>1316255.0333333334</v>
      </c>
      <c r="V2501" s="33">
        <f t="shared" si="845"/>
        <v>1333145.1000000003</v>
      </c>
      <c r="W2501" s="34">
        <f t="shared" si="846"/>
        <v>1315218.118057542</v>
      </c>
      <c r="X2501" s="34">
        <f t="shared" si="847"/>
        <v>1314169.0019869478</v>
      </c>
      <c r="Y2501" s="34">
        <f t="shared" si="841"/>
        <v>1289537.5500000003</v>
      </c>
      <c r="Z2501" s="34">
        <f t="shared" si="842"/>
        <v>1280049.5009934739</v>
      </c>
      <c r="AA2501" s="34">
        <f t="shared" si="848"/>
        <v>63585.298332266546</v>
      </c>
      <c r="AB2501" s="49">
        <f t="shared" si="843"/>
        <v>4.830773423235523E-2</v>
      </c>
      <c r="AC2501" s="46">
        <f t="shared" si="853"/>
        <v>1245930</v>
      </c>
      <c r="AD2501" s="51" t="s">
        <v>4739</v>
      </c>
    </row>
    <row r="2502" spans="1:30" ht="29.5" customHeight="1" x14ac:dyDescent="0.35">
      <c r="A2502" s="8"/>
      <c r="B2502" s="3">
        <v>133</v>
      </c>
      <c r="C2502" s="9">
        <v>87156</v>
      </c>
      <c r="D2502" s="106" t="s">
        <v>3021</v>
      </c>
      <c r="E2502" s="131"/>
      <c r="F2502" s="4" t="s">
        <v>2889</v>
      </c>
      <c r="G2502" s="12">
        <v>1140620</v>
      </c>
      <c r="H2502" s="12">
        <v>216717.8</v>
      </c>
      <c r="I2502" s="24">
        <v>1357337.8</v>
      </c>
      <c r="J2502" s="21">
        <v>1151000</v>
      </c>
      <c r="K2502" s="21">
        <f t="shared" si="849"/>
        <v>218690</v>
      </c>
      <c r="L2502" s="29">
        <f t="shared" si="850"/>
        <v>1369690</v>
      </c>
      <c r="M2502" s="21">
        <v>1066000</v>
      </c>
      <c r="N2502" s="21">
        <f t="shared" si="851"/>
        <v>202540</v>
      </c>
      <c r="O2502" s="32">
        <f t="shared" si="852"/>
        <v>1268540</v>
      </c>
      <c r="P2502" s="12">
        <v>1174838.6000000001</v>
      </c>
      <c r="Q2502" s="12">
        <v>223219.33400000003</v>
      </c>
      <c r="R2502" s="12">
        <v>1398057.9340000001</v>
      </c>
      <c r="S2502" s="32"/>
      <c r="T2502" s="33">
        <f t="shared" si="840"/>
        <v>1268540</v>
      </c>
      <c r="U2502" s="33">
        <f t="shared" si="844"/>
        <v>1331855.9333333333</v>
      </c>
      <c r="V2502" s="33">
        <f t="shared" si="845"/>
        <v>1357337.8</v>
      </c>
      <c r="W2502" s="34">
        <f t="shared" si="846"/>
        <v>1331081.9623234072</v>
      </c>
      <c r="X2502" s="34">
        <f t="shared" si="847"/>
        <v>1330296.5276922334</v>
      </c>
      <c r="Y2502" s="34">
        <f t="shared" si="841"/>
        <v>1312938.8999999999</v>
      </c>
      <c r="Z2502" s="34">
        <f t="shared" si="842"/>
        <v>1299418.2638461166</v>
      </c>
      <c r="AA2502" s="34">
        <f t="shared" si="848"/>
        <v>55179.930877206927</v>
      </c>
      <c r="AB2502" s="49">
        <f t="shared" si="843"/>
        <v>4.1430855617472132E-2</v>
      </c>
      <c r="AC2502" s="46">
        <f t="shared" si="853"/>
        <v>1268540</v>
      </c>
      <c r="AD2502" s="51" t="s">
        <v>4739</v>
      </c>
    </row>
    <row r="2503" spans="1:30" ht="29.5" customHeight="1" x14ac:dyDescent="0.35">
      <c r="A2503" s="8"/>
      <c r="B2503" s="3">
        <v>134</v>
      </c>
      <c r="C2503" s="9">
        <v>87156</v>
      </c>
      <c r="D2503" s="106" t="s">
        <v>3022</v>
      </c>
      <c r="E2503" s="131"/>
      <c r="F2503" s="4" t="s">
        <v>2889</v>
      </c>
      <c r="G2503" s="12">
        <v>1111730.0000000002</v>
      </c>
      <c r="H2503" s="12">
        <v>211228.70000000004</v>
      </c>
      <c r="I2503" s="24">
        <v>1322958.7000000002</v>
      </c>
      <c r="J2503" s="21">
        <v>1132000</v>
      </c>
      <c r="K2503" s="21">
        <f t="shared" si="849"/>
        <v>215080</v>
      </c>
      <c r="L2503" s="29">
        <f t="shared" si="850"/>
        <v>1347080</v>
      </c>
      <c r="M2503" s="21">
        <v>1039000</v>
      </c>
      <c r="N2503" s="21">
        <f t="shared" si="851"/>
        <v>197410</v>
      </c>
      <c r="O2503" s="32">
        <f t="shared" si="852"/>
        <v>1236410</v>
      </c>
      <c r="P2503" s="12">
        <v>1145081.9000000001</v>
      </c>
      <c r="Q2503" s="12">
        <v>217565.56100000002</v>
      </c>
      <c r="R2503" s="12">
        <v>1362647.4610000001</v>
      </c>
      <c r="S2503" s="32"/>
      <c r="T2503" s="33">
        <f t="shared" si="840"/>
        <v>1236410</v>
      </c>
      <c r="U2503" s="33">
        <f t="shared" si="844"/>
        <v>1302149.5666666667</v>
      </c>
      <c r="V2503" s="33">
        <f t="shared" si="845"/>
        <v>1322958.7000000002</v>
      </c>
      <c r="W2503" s="34">
        <f t="shared" si="846"/>
        <v>1301269.9314067783</v>
      </c>
      <c r="X2503" s="34">
        <f t="shared" si="847"/>
        <v>1300378.2218658917</v>
      </c>
      <c r="Y2503" s="34">
        <f t="shared" si="841"/>
        <v>1279684.3500000001</v>
      </c>
      <c r="Z2503" s="34">
        <f t="shared" si="842"/>
        <v>1268394.1109329457</v>
      </c>
      <c r="AA2503" s="34">
        <f t="shared" si="848"/>
        <v>58195.594743617294</v>
      </c>
      <c r="AB2503" s="49">
        <f t="shared" si="843"/>
        <v>4.4691943409074307E-2</v>
      </c>
      <c r="AC2503" s="46">
        <f t="shared" si="853"/>
        <v>1236410</v>
      </c>
      <c r="AD2503" s="51" t="s">
        <v>4739</v>
      </c>
    </row>
    <row r="2504" spans="1:30" ht="29.5" customHeight="1" x14ac:dyDescent="0.35">
      <c r="A2504" s="8"/>
      <c r="B2504" s="3">
        <v>135</v>
      </c>
      <c r="C2504" s="9">
        <v>87156</v>
      </c>
      <c r="D2504" s="106" t="s">
        <v>3023</v>
      </c>
      <c r="E2504" s="131"/>
      <c r="F2504" s="4" t="s">
        <v>2889</v>
      </c>
      <c r="G2504" s="12">
        <v>983330</v>
      </c>
      <c r="H2504" s="12">
        <v>186832.7</v>
      </c>
      <c r="I2504" s="24">
        <v>1170162.7</v>
      </c>
      <c r="J2504" s="21">
        <v>992000</v>
      </c>
      <c r="K2504" s="21">
        <f t="shared" si="849"/>
        <v>188480</v>
      </c>
      <c r="L2504" s="29">
        <f t="shared" si="850"/>
        <v>1180480</v>
      </c>
      <c r="M2504" s="21">
        <v>919000</v>
      </c>
      <c r="N2504" s="21">
        <f t="shared" si="851"/>
        <v>174610</v>
      </c>
      <c r="O2504" s="32">
        <f t="shared" si="852"/>
        <v>1093610</v>
      </c>
      <c r="P2504" s="12">
        <v>1022663.2</v>
      </c>
      <c r="Q2504" s="12">
        <v>194306.008</v>
      </c>
      <c r="R2504" s="12">
        <v>1216969.2079999999</v>
      </c>
      <c r="S2504" s="32"/>
      <c r="T2504" s="33">
        <f t="shared" si="840"/>
        <v>1093610</v>
      </c>
      <c r="U2504" s="33">
        <f t="shared" si="844"/>
        <v>1148084.2333333334</v>
      </c>
      <c r="V2504" s="33">
        <f t="shared" si="845"/>
        <v>1170162.7</v>
      </c>
      <c r="W2504" s="34">
        <f t="shared" si="846"/>
        <v>1147420.0970159159</v>
      </c>
      <c r="X2504" s="34">
        <f t="shared" si="847"/>
        <v>1146746.1135351048</v>
      </c>
      <c r="Y2504" s="34">
        <f t="shared" si="841"/>
        <v>1131886.3500000001</v>
      </c>
      <c r="Z2504" s="34">
        <f t="shared" si="842"/>
        <v>1120178.0567675524</v>
      </c>
      <c r="AA2504" s="34">
        <f t="shared" si="848"/>
        <v>47457.27808000931</v>
      </c>
      <c r="AB2504" s="49">
        <f t="shared" si="843"/>
        <v>4.1336059412838064E-2</v>
      </c>
      <c r="AC2504" s="46">
        <f t="shared" si="853"/>
        <v>1093610</v>
      </c>
      <c r="AD2504" s="51" t="s">
        <v>4739</v>
      </c>
    </row>
    <row r="2505" spans="1:30" ht="29.5" customHeight="1" x14ac:dyDescent="0.35">
      <c r="A2505" s="8"/>
      <c r="B2505" s="3">
        <v>136</v>
      </c>
      <c r="C2505" s="9">
        <v>87156</v>
      </c>
      <c r="D2505" s="106" t="s">
        <v>3024</v>
      </c>
      <c r="E2505" s="131"/>
      <c r="F2505" s="4" t="s">
        <v>2889</v>
      </c>
      <c r="G2505" s="12">
        <v>1116010.0000000002</v>
      </c>
      <c r="H2505" s="12">
        <v>212041.90000000005</v>
      </c>
      <c r="I2505" s="24">
        <v>1328051.9000000004</v>
      </c>
      <c r="J2505" s="21">
        <v>1136000</v>
      </c>
      <c r="K2505" s="21">
        <f t="shared" si="849"/>
        <v>215840</v>
      </c>
      <c r="L2505" s="29">
        <f t="shared" si="850"/>
        <v>1351840</v>
      </c>
      <c r="M2505" s="21">
        <v>1043000</v>
      </c>
      <c r="N2505" s="21">
        <f t="shared" si="851"/>
        <v>198170</v>
      </c>
      <c r="O2505" s="32">
        <f t="shared" si="852"/>
        <v>1241170</v>
      </c>
      <c r="P2505" s="12">
        <v>1160650.4000000004</v>
      </c>
      <c r="Q2505" s="12">
        <v>220523.57600000006</v>
      </c>
      <c r="R2505" s="12">
        <v>1381173.9760000005</v>
      </c>
      <c r="S2505" s="32"/>
      <c r="T2505" s="33">
        <f t="shared" si="840"/>
        <v>1241170</v>
      </c>
      <c r="U2505" s="33">
        <f t="shared" si="844"/>
        <v>1307020.6333333335</v>
      </c>
      <c r="V2505" s="33">
        <f t="shared" si="845"/>
        <v>1328051.9000000004</v>
      </c>
      <c r="W2505" s="34">
        <f t="shared" si="846"/>
        <v>1306142.4268992231</v>
      </c>
      <c r="X2505" s="34">
        <f t="shared" si="847"/>
        <v>1305252.1175591848</v>
      </c>
      <c r="Y2505" s="34">
        <f t="shared" si="841"/>
        <v>1284610.9500000002</v>
      </c>
      <c r="Z2505" s="34">
        <f t="shared" si="842"/>
        <v>1273211.0587795924</v>
      </c>
      <c r="AA2505" s="34">
        <f t="shared" si="848"/>
        <v>58255.453463202408</v>
      </c>
      <c r="AB2505" s="49">
        <f t="shared" si="843"/>
        <v>4.4571181186812477E-2</v>
      </c>
      <c r="AC2505" s="46">
        <f t="shared" si="853"/>
        <v>1241170</v>
      </c>
      <c r="AD2505" s="51" t="s">
        <v>4739</v>
      </c>
    </row>
    <row r="2506" spans="1:30" ht="29.5" customHeight="1" x14ac:dyDescent="0.35">
      <c r="A2506" s="8"/>
      <c r="B2506" s="3">
        <v>137</v>
      </c>
      <c r="C2506" s="9">
        <v>87156</v>
      </c>
      <c r="D2506" s="106" t="s">
        <v>3025</v>
      </c>
      <c r="E2506" s="131"/>
      <c r="F2506" s="4" t="s">
        <v>2889</v>
      </c>
      <c r="G2506" s="12">
        <v>119840.00000000001</v>
      </c>
      <c r="H2506" s="12">
        <v>22769.600000000002</v>
      </c>
      <c r="I2506" s="24">
        <v>142609.60000000001</v>
      </c>
      <c r="J2506" s="21">
        <v>122000</v>
      </c>
      <c r="K2506" s="21">
        <f t="shared" si="849"/>
        <v>23180</v>
      </c>
      <c r="L2506" s="29">
        <f t="shared" si="850"/>
        <v>145180</v>
      </c>
      <c r="M2506" s="21">
        <v>112000</v>
      </c>
      <c r="N2506" s="21">
        <f t="shared" si="851"/>
        <v>21280</v>
      </c>
      <c r="O2506" s="32">
        <f t="shared" si="852"/>
        <v>133280</v>
      </c>
      <c r="P2506" s="12">
        <v>124633.60000000001</v>
      </c>
      <c r="Q2506" s="12">
        <v>23680.384000000002</v>
      </c>
      <c r="R2506" s="12">
        <v>148313.984</v>
      </c>
      <c r="S2506" s="32"/>
      <c r="T2506" s="33">
        <f t="shared" ref="T2506:T2569" si="854">MIN(I2506,L2506,O2506)</f>
        <v>133280</v>
      </c>
      <c r="U2506" s="33">
        <f t="shared" si="844"/>
        <v>140356.53333333333</v>
      </c>
      <c r="V2506" s="33">
        <f t="shared" si="845"/>
        <v>142609.60000000001</v>
      </c>
      <c r="W2506" s="34">
        <f t="shared" si="846"/>
        <v>140262.0491126407</v>
      </c>
      <c r="X2506" s="34">
        <f t="shared" si="847"/>
        <v>140166.26456845159</v>
      </c>
      <c r="Y2506" s="34">
        <f t="shared" ref="Y2506:Y2569" si="855">AVERAGE(T2506,V2506)</f>
        <v>137944.79999999999</v>
      </c>
      <c r="Z2506" s="34">
        <f t="shared" ref="Z2506:Z2569" si="856">AVERAGE(T2506,X2506)</f>
        <v>136723.13228422578</v>
      </c>
      <c r="AA2506" s="34">
        <f t="shared" si="848"/>
        <v>6261.767486367834</v>
      </c>
      <c r="AB2506" s="49">
        <f t="shared" ref="AB2506:AB2569" si="857">AA2506/U2506</f>
        <v>4.4613295424565207E-2</v>
      </c>
      <c r="AC2506" s="46">
        <f t="shared" si="853"/>
        <v>133280</v>
      </c>
      <c r="AD2506" s="51" t="s">
        <v>4739</v>
      </c>
    </row>
    <row r="2507" spans="1:30" ht="29.5" customHeight="1" x14ac:dyDescent="0.35">
      <c r="A2507" s="8"/>
      <c r="B2507" s="3">
        <v>138</v>
      </c>
      <c r="C2507" s="9">
        <v>87156</v>
      </c>
      <c r="D2507" s="106" t="s">
        <v>3026</v>
      </c>
      <c r="E2507" s="131"/>
      <c r="F2507" s="4" t="s">
        <v>2889</v>
      </c>
      <c r="G2507" s="12">
        <v>148730.00000000003</v>
      </c>
      <c r="H2507" s="12">
        <v>28258.700000000004</v>
      </c>
      <c r="I2507" s="24">
        <v>176988.70000000004</v>
      </c>
      <c r="J2507" s="21">
        <v>150000</v>
      </c>
      <c r="K2507" s="21">
        <f t="shared" si="849"/>
        <v>28500</v>
      </c>
      <c r="L2507" s="29">
        <f t="shared" si="850"/>
        <v>178500</v>
      </c>
      <c r="M2507" s="21">
        <v>139000</v>
      </c>
      <c r="N2507" s="21">
        <f t="shared" si="851"/>
        <v>26410</v>
      </c>
      <c r="O2507" s="32">
        <f t="shared" si="852"/>
        <v>165410</v>
      </c>
      <c r="P2507" s="12">
        <v>154679.20000000001</v>
      </c>
      <c r="Q2507" s="12">
        <v>29389.048000000003</v>
      </c>
      <c r="R2507" s="12">
        <v>184068.24800000002</v>
      </c>
      <c r="S2507" s="32"/>
      <c r="T2507" s="33">
        <f t="shared" si="854"/>
        <v>165410</v>
      </c>
      <c r="U2507" s="33">
        <f t="shared" si="844"/>
        <v>173632.90000000002</v>
      </c>
      <c r="V2507" s="33">
        <f t="shared" si="845"/>
        <v>176988.70000000004</v>
      </c>
      <c r="W2507" s="34">
        <f t="shared" si="846"/>
        <v>173532.90635652083</v>
      </c>
      <c r="X2507" s="34">
        <f t="shared" si="847"/>
        <v>173431.42869586049</v>
      </c>
      <c r="Y2507" s="34">
        <f t="shared" si="855"/>
        <v>171199.35000000003</v>
      </c>
      <c r="Z2507" s="34">
        <f t="shared" si="856"/>
        <v>169420.71434793025</v>
      </c>
      <c r="AA2507" s="34">
        <f t="shared" si="848"/>
        <v>7161.2198842096823</v>
      </c>
      <c r="AB2507" s="49">
        <f t="shared" si="857"/>
        <v>4.1243450315059424E-2</v>
      </c>
      <c r="AC2507" s="46">
        <f t="shared" si="853"/>
        <v>165410</v>
      </c>
      <c r="AD2507" s="51" t="s">
        <v>4739</v>
      </c>
    </row>
    <row r="2508" spans="1:30" ht="29.5" customHeight="1" x14ac:dyDescent="0.35">
      <c r="A2508" s="8"/>
      <c r="B2508" s="3">
        <v>139</v>
      </c>
      <c r="C2508" s="9">
        <v>87156</v>
      </c>
      <c r="D2508" s="106" t="s">
        <v>3027</v>
      </c>
      <c r="E2508" s="131"/>
      <c r="F2508" s="4" t="s">
        <v>2889</v>
      </c>
      <c r="G2508" s="12">
        <v>134820.00000000003</v>
      </c>
      <c r="H2508" s="12">
        <v>25615.800000000007</v>
      </c>
      <c r="I2508" s="24">
        <v>160435.80000000005</v>
      </c>
      <c r="J2508" s="21">
        <v>138000</v>
      </c>
      <c r="K2508" s="21">
        <f t="shared" si="849"/>
        <v>26220</v>
      </c>
      <c r="L2508" s="29">
        <f t="shared" si="850"/>
        <v>164220</v>
      </c>
      <c r="M2508" s="21">
        <v>126000</v>
      </c>
      <c r="N2508" s="21">
        <f t="shared" si="851"/>
        <v>23940</v>
      </c>
      <c r="O2508" s="32">
        <f t="shared" si="852"/>
        <v>149940</v>
      </c>
      <c r="P2508" s="12">
        <v>140212.80000000002</v>
      </c>
      <c r="Q2508" s="12">
        <v>26640.432000000004</v>
      </c>
      <c r="R2508" s="12">
        <v>166853.23200000002</v>
      </c>
      <c r="S2508" s="32"/>
      <c r="T2508" s="33">
        <f t="shared" si="854"/>
        <v>149940</v>
      </c>
      <c r="U2508" s="33">
        <f t="shared" si="844"/>
        <v>158198.6</v>
      </c>
      <c r="V2508" s="33">
        <f t="shared" si="845"/>
        <v>160435.80000000005</v>
      </c>
      <c r="W2508" s="34">
        <f t="shared" si="846"/>
        <v>158081.70552934706</v>
      </c>
      <c r="X2508" s="34">
        <f t="shared" si="847"/>
        <v>157963.33047945207</v>
      </c>
      <c r="Y2508" s="34">
        <f t="shared" si="855"/>
        <v>155187.90000000002</v>
      </c>
      <c r="Z2508" s="34">
        <f t="shared" si="856"/>
        <v>153951.66523972602</v>
      </c>
      <c r="AA2508" s="34">
        <f t="shared" si="848"/>
        <v>7398.2023411096361</v>
      </c>
      <c r="AB2508" s="49">
        <f t="shared" si="857"/>
        <v>4.6765283264893848E-2</v>
      </c>
      <c r="AC2508" s="46">
        <f t="shared" si="853"/>
        <v>149940</v>
      </c>
      <c r="AD2508" s="51" t="s">
        <v>4739</v>
      </c>
    </row>
    <row r="2509" spans="1:30" ht="29.5" customHeight="1" x14ac:dyDescent="0.35">
      <c r="A2509" s="8"/>
      <c r="B2509" s="3">
        <v>140</v>
      </c>
      <c r="C2509" s="9">
        <v>87156</v>
      </c>
      <c r="D2509" s="106" t="s">
        <v>3028</v>
      </c>
      <c r="E2509" s="131"/>
      <c r="F2509" s="4" t="s">
        <v>2889</v>
      </c>
      <c r="G2509" s="12">
        <v>174410.00000000003</v>
      </c>
      <c r="H2509" s="12">
        <v>33137.900000000009</v>
      </c>
      <c r="I2509" s="24">
        <v>207547.90000000002</v>
      </c>
      <c r="J2509" s="21">
        <v>177000</v>
      </c>
      <c r="K2509" s="21">
        <f t="shared" si="849"/>
        <v>33630</v>
      </c>
      <c r="L2509" s="29">
        <f t="shared" si="850"/>
        <v>210630</v>
      </c>
      <c r="M2509" s="21">
        <v>163000</v>
      </c>
      <c r="N2509" s="21">
        <f t="shared" si="851"/>
        <v>30970</v>
      </c>
      <c r="O2509" s="32">
        <f t="shared" si="852"/>
        <v>193970</v>
      </c>
      <c r="P2509" s="12">
        <v>179642.30000000005</v>
      </c>
      <c r="Q2509" s="12">
        <v>34132.037000000011</v>
      </c>
      <c r="R2509" s="12">
        <v>213774.33700000006</v>
      </c>
      <c r="S2509" s="32"/>
      <c r="T2509" s="33">
        <f t="shared" si="854"/>
        <v>193970</v>
      </c>
      <c r="U2509" s="33">
        <f t="shared" si="844"/>
        <v>204049.30000000002</v>
      </c>
      <c r="V2509" s="33">
        <f t="shared" si="845"/>
        <v>207547.90000000002</v>
      </c>
      <c r="W2509" s="34">
        <f t="shared" si="846"/>
        <v>203919.0092114023</v>
      </c>
      <c r="X2509" s="34">
        <f t="shared" si="847"/>
        <v>203786.86187130178</v>
      </c>
      <c r="Y2509" s="34">
        <f t="shared" si="855"/>
        <v>200758.95</v>
      </c>
      <c r="Z2509" s="34">
        <f t="shared" si="856"/>
        <v>198878.43093565089</v>
      </c>
      <c r="AA2509" s="34">
        <f t="shared" si="848"/>
        <v>8863.9185166606803</v>
      </c>
      <c r="AB2509" s="49">
        <f t="shared" si="857"/>
        <v>4.3440082943978144E-2</v>
      </c>
      <c r="AC2509" s="46">
        <f t="shared" si="853"/>
        <v>193970</v>
      </c>
      <c r="AD2509" s="51" t="s">
        <v>4739</v>
      </c>
    </row>
    <row r="2510" spans="1:30" ht="29.5" customHeight="1" x14ac:dyDescent="0.35">
      <c r="A2510" s="8"/>
      <c r="B2510" s="3">
        <v>141</v>
      </c>
      <c r="C2510" s="9">
        <v>87156</v>
      </c>
      <c r="D2510" s="106" t="s">
        <v>3029</v>
      </c>
      <c r="E2510" s="131"/>
      <c r="F2510" s="4" t="s">
        <v>2889</v>
      </c>
      <c r="G2510" s="12">
        <v>123050</v>
      </c>
      <c r="H2510" s="12">
        <v>23379.5</v>
      </c>
      <c r="I2510" s="24">
        <v>146429.5</v>
      </c>
      <c r="J2510" s="21">
        <v>124000</v>
      </c>
      <c r="K2510" s="21">
        <f t="shared" si="849"/>
        <v>23560</v>
      </c>
      <c r="L2510" s="29">
        <f t="shared" si="850"/>
        <v>147560</v>
      </c>
      <c r="M2510" s="21">
        <v>115000</v>
      </c>
      <c r="N2510" s="21">
        <f t="shared" si="851"/>
        <v>21850</v>
      </c>
      <c r="O2510" s="32">
        <f t="shared" si="852"/>
        <v>136850</v>
      </c>
      <c r="P2510" s="12">
        <v>126741.50000000001</v>
      </c>
      <c r="Q2510" s="12">
        <v>24080.885000000002</v>
      </c>
      <c r="R2510" s="12">
        <v>150822.38500000001</v>
      </c>
      <c r="S2510" s="32"/>
      <c r="T2510" s="33">
        <f t="shared" si="854"/>
        <v>136850</v>
      </c>
      <c r="U2510" s="33">
        <f t="shared" si="844"/>
        <v>143613.16666666666</v>
      </c>
      <c r="V2510" s="33">
        <f t="shared" si="845"/>
        <v>146429.5</v>
      </c>
      <c r="W2510" s="34">
        <f t="shared" si="846"/>
        <v>143531.53934003285</v>
      </c>
      <c r="X2510" s="34">
        <f t="shared" si="847"/>
        <v>143448.69775893399</v>
      </c>
      <c r="Y2510" s="34">
        <f t="shared" si="855"/>
        <v>141639.75</v>
      </c>
      <c r="Z2510" s="34">
        <f t="shared" si="856"/>
        <v>140149.348879467</v>
      </c>
      <c r="AA2510" s="34">
        <f t="shared" si="848"/>
        <v>5884.2862849570238</v>
      </c>
      <c r="AB2510" s="49">
        <f t="shared" si="857"/>
        <v>4.0973167165199741E-2</v>
      </c>
      <c r="AC2510" s="46">
        <f t="shared" si="853"/>
        <v>136850</v>
      </c>
      <c r="AD2510" s="51" t="s">
        <v>4739</v>
      </c>
    </row>
    <row r="2511" spans="1:30" ht="29.5" customHeight="1" x14ac:dyDescent="0.35">
      <c r="A2511" s="8"/>
      <c r="B2511" s="3">
        <v>142</v>
      </c>
      <c r="C2511" s="9">
        <v>87156</v>
      </c>
      <c r="D2511" s="106" t="s">
        <v>3030</v>
      </c>
      <c r="E2511" s="131"/>
      <c r="F2511" s="4" t="s">
        <v>2889</v>
      </c>
      <c r="G2511" s="12">
        <v>135890</v>
      </c>
      <c r="H2511" s="12">
        <v>25819.1</v>
      </c>
      <c r="I2511" s="24">
        <v>161709.1</v>
      </c>
      <c r="J2511" s="21">
        <v>139000</v>
      </c>
      <c r="K2511" s="21">
        <f t="shared" si="849"/>
        <v>26410</v>
      </c>
      <c r="L2511" s="29">
        <f t="shared" si="850"/>
        <v>165410</v>
      </c>
      <c r="M2511" s="21">
        <v>127000</v>
      </c>
      <c r="N2511" s="21">
        <f t="shared" si="851"/>
        <v>24130</v>
      </c>
      <c r="O2511" s="32">
        <f t="shared" si="852"/>
        <v>151130</v>
      </c>
      <c r="P2511" s="12">
        <v>144043.40000000002</v>
      </c>
      <c r="Q2511" s="12">
        <v>27368.246000000006</v>
      </c>
      <c r="R2511" s="12">
        <v>171411.64600000004</v>
      </c>
      <c r="S2511" s="32"/>
      <c r="T2511" s="33">
        <f t="shared" si="854"/>
        <v>151130</v>
      </c>
      <c r="U2511" s="33">
        <f t="shared" si="844"/>
        <v>159416.36666666667</v>
      </c>
      <c r="V2511" s="33">
        <f t="shared" si="845"/>
        <v>161709.1</v>
      </c>
      <c r="W2511" s="34">
        <f t="shared" si="846"/>
        <v>159299.94823515453</v>
      </c>
      <c r="X2511" s="34">
        <f t="shared" si="847"/>
        <v>159182.03743921439</v>
      </c>
      <c r="Y2511" s="34">
        <f t="shared" si="855"/>
        <v>156419.54999999999</v>
      </c>
      <c r="Z2511" s="34">
        <f t="shared" si="856"/>
        <v>155156.01871960721</v>
      </c>
      <c r="AA2511" s="34">
        <f t="shared" si="848"/>
        <v>7410.9425583614766</v>
      </c>
      <c r="AB2511" s="49">
        <f t="shared" si="857"/>
        <v>4.6487965529019147E-2</v>
      </c>
      <c r="AC2511" s="46">
        <f t="shared" si="853"/>
        <v>151130</v>
      </c>
      <c r="AD2511" s="51" t="s">
        <v>4739</v>
      </c>
    </row>
    <row r="2512" spans="1:30" ht="29.5" customHeight="1" x14ac:dyDescent="0.35">
      <c r="A2512" s="8"/>
      <c r="B2512" s="3">
        <v>143</v>
      </c>
      <c r="C2512" s="9">
        <v>87156</v>
      </c>
      <c r="D2512" s="106" t="s">
        <v>3031</v>
      </c>
      <c r="E2512" s="131"/>
      <c r="F2512" s="4" t="s">
        <v>2889</v>
      </c>
      <c r="G2512" s="12">
        <v>127330.00000000001</v>
      </c>
      <c r="H2512" s="12">
        <v>24192.700000000004</v>
      </c>
      <c r="I2512" s="24">
        <v>151522.70000000001</v>
      </c>
      <c r="J2512" s="21">
        <v>128000</v>
      </c>
      <c r="K2512" s="21">
        <f t="shared" si="849"/>
        <v>24320</v>
      </c>
      <c r="L2512" s="29">
        <f t="shared" si="850"/>
        <v>152320</v>
      </c>
      <c r="M2512" s="21">
        <v>119000</v>
      </c>
      <c r="N2512" s="21">
        <f t="shared" si="851"/>
        <v>22610</v>
      </c>
      <c r="O2512" s="32">
        <f t="shared" si="852"/>
        <v>141610</v>
      </c>
      <c r="P2512" s="12">
        <v>134969.80000000002</v>
      </c>
      <c r="Q2512" s="12">
        <v>25644.262000000002</v>
      </c>
      <c r="R2512" s="12">
        <v>160614.06200000003</v>
      </c>
      <c r="S2512" s="32"/>
      <c r="T2512" s="33">
        <f t="shared" si="854"/>
        <v>141610</v>
      </c>
      <c r="U2512" s="33">
        <f t="shared" si="844"/>
        <v>148484.23333333334</v>
      </c>
      <c r="V2512" s="33">
        <f t="shared" si="845"/>
        <v>151522.70000000001</v>
      </c>
      <c r="W2512" s="34">
        <f t="shared" si="846"/>
        <v>148403.05844604457</v>
      </c>
      <c r="X2512" s="34">
        <f t="shared" si="847"/>
        <v>148320.67297152616</v>
      </c>
      <c r="Y2512" s="34">
        <f t="shared" si="855"/>
        <v>146566.35</v>
      </c>
      <c r="Z2512" s="34">
        <f t="shared" si="856"/>
        <v>144965.33648576308</v>
      </c>
      <c r="AA2512" s="34">
        <f t="shared" si="848"/>
        <v>5966.5932292501193</v>
      </c>
      <c r="AB2512" s="49">
        <f t="shared" si="857"/>
        <v>4.0183345364727514E-2</v>
      </c>
      <c r="AC2512" s="46">
        <f t="shared" si="853"/>
        <v>141610</v>
      </c>
      <c r="AD2512" s="51" t="s">
        <v>4739</v>
      </c>
    </row>
    <row r="2513" spans="1:30" ht="29.5" customHeight="1" x14ac:dyDescent="0.35">
      <c r="A2513" s="8"/>
      <c r="B2513" s="3">
        <v>144</v>
      </c>
      <c r="C2513" s="9">
        <v>87156</v>
      </c>
      <c r="D2513" s="106" t="s">
        <v>3032</v>
      </c>
      <c r="E2513" s="131"/>
      <c r="F2513" s="4" t="s">
        <v>2889</v>
      </c>
      <c r="G2513" s="12">
        <v>120910</v>
      </c>
      <c r="H2513" s="12">
        <v>22972.9</v>
      </c>
      <c r="I2513" s="24">
        <v>143882.9</v>
      </c>
      <c r="J2513" s="21">
        <v>123000</v>
      </c>
      <c r="K2513" s="21">
        <f t="shared" si="849"/>
        <v>23370</v>
      </c>
      <c r="L2513" s="29">
        <f t="shared" si="850"/>
        <v>146370</v>
      </c>
      <c r="M2513" s="21">
        <v>113000</v>
      </c>
      <c r="N2513" s="21">
        <f t="shared" si="851"/>
        <v>21470</v>
      </c>
      <c r="O2513" s="32">
        <f t="shared" si="852"/>
        <v>134470</v>
      </c>
      <c r="P2513" s="12">
        <v>128164.59999999999</v>
      </c>
      <c r="Q2513" s="12">
        <v>24351.273999999998</v>
      </c>
      <c r="R2513" s="12">
        <v>152515.87399999998</v>
      </c>
      <c r="S2513" s="32"/>
      <c r="T2513" s="33">
        <f t="shared" si="854"/>
        <v>134470</v>
      </c>
      <c r="U2513" s="33">
        <f t="shared" si="844"/>
        <v>141574.30000000002</v>
      </c>
      <c r="V2513" s="33">
        <f t="shared" si="845"/>
        <v>143882.9</v>
      </c>
      <c r="W2513" s="34">
        <f t="shared" si="846"/>
        <v>141480.16362781657</v>
      </c>
      <c r="X2513" s="34">
        <f t="shared" si="847"/>
        <v>141384.7201214316</v>
      </c>
      <c r="Y2513" s="34">
        <f t="shared" si="855"/>
        <v>139176.45000000001</v>
      </c>
      <c r="Z2513" s="34">
        <f t="shared" si="856"/>
        <v>137927.36006071582</v>
      </c>
      <c r="AA2513" s="34">
        <f t="shared" si="848"/>
        <v>6276.9200624191462</v>
      </c>
      <c r="AB2513" s="49">
        <f t="shared" si="857"/>
        <v>4.433657847800869E-2</v>
      </c>
      <c r="AC2513" s="46">
        <f t="shared" si="853"/>
        <v>134470</v>
      </c>
      <c r="AD2513" s="51" t="s">
        <v>4739</v>
      </c>
    </row>
    <row r="2514" spans="1:30" ht="29.5" customHeight="1" x14ac:dyDescent="0.35">
      <c r="A2514" s="8"/>
      <c r="B2514" s="3">
        <v>145</v>
      </c>
      <c r="C2514" s="9">
        <v>87156</v>
      </c>
      <c r="D2514" s="106" t="s">
        <v>3033</v>
      </c>
      <c r="E2514" s="131"/>
      <c r="F2514" s="4" t="s">
        <v>2889</v>
      </c>
      <c r="G2514" s="12">
        <v>161570.00000000003</v>
      </c>
      <c r="H2514" s="12">
        <v>30698.300000000007</v>
      </c>
      <c r="I2514" s="24">
        <v>192268.30000000005</v>
      </c>
      <c r="J2514" s="21">
        <v>166000</v>
      </c>
      <c r="K2514" s="21">
        <f t="shared" si="849"/>
        <v>31540</v>
      </c>
      <c r="L2514" s="29">
        <f t="shared" si="850"/>
        <v>197540</v>
      </c>
      <c r="M2514" s="21">
        <v>151000</v>
      </c>
      <c r="N2514" s="21">
        <f t="shared" si="851"/>
        <v>28690</v>
      </c>
      <c r="O2514" s="32">
        <f t="shared" si="852"/>
        <v>179690</v>
      </c>
      <c r="P2514" s="12">
        <v>169648.50000000003</v>
      </c>
      <c r="Q2514" s="12">
        <v>32233.215000000007</v>
      </c>
      <c r="R2514" s="12">
        <v>201881.71500000003</v>
      </c>
      <c r="S2514" s="32"/>
      <c r="T2514" s="33">
        <f t="shared" si="854"/>
        <v>179690</v>
      </c>
      <c r="U2514" s="33">
        <f t="shared" ref="U2514:U2577" si="858">AVERAGE(I2514,L2514,O2514)</f>
        <v>189832.76666666669</v>
      </c>
      <c r="V2514" s="33">
        <f t="shared" ref="V2514:V2577" si="859">MEDIAN(I2514,L2514,O2514)</f>
        <v>192268.30000000005</v>
      </c>
      <c r="W2514" s="34">
        <f t="shared" ref="W2514:W2577" si="860">GEOMEAN(I2514,L2514,O2514)</f>
        <v>189683.20603380259</v>
      </c>
      <c r="X2514" s="34">
        <f t="shared" ref="X2514:X2577" si="861">HARMEAN(I2514,L2514,O2514)</f>
        <v>189531.8858251351</v>
      </c>
      <c r="Y2514" s="34">
        <f t="shared" si="855"/>
        <v>185979.15000000002</v>
      </c>
      <c r="Z2514" s="34">
        <f t="shared" si="856"/>
        <v>184610.94291256755</v>
      </c>
      <c r="AA2514" s="34">
        <f t="shared" ref="AA2514:AA2577" si="862">STDEV(I2514,L2514,O2514)</f>
        <v>9170.8501221715233</v>
      </c>
      <c r="AB2514" s="49">
        <f t="shared" si="857"/>
        <v>4.8310153632617633E-2</v>
      </c>
      <c r="AC2514" s="46">
        <f t="shared" si="853"/>
        <v>179690</v>
      </c>
      <c r="AD2514" s="51" t="s">
        <v>4739</v>
      </c>
    </row>
    <row r="2515" spans="1:30" ht="29.5" customHeight="1" x14ac:dyDescent="0.35">
      <c r="A2515" s="8"/>
      <c r="B2515" s="3">
        <v>146</v>
      </c>
      <c r="C2515" s="9">
        <v>87156</v>
      </c>
      <c r="D2515" s="106" t="s">
        <v>3034</v>
      </c>
      <c r="E2515" s="131"/>
      <c r="F2515" s="4" t="s">
        <v>2889</v>
      </c>
      <c r="G2515" s="12">
        <v>158360.00000000003</v>
      </c>
      <c r="H2515" s="12">
        <v>30088.400000000005</v>
      </c>
      <c r="I2515" s="24">
        <v>188448.40000000002</v>
      </c>
      <c r="J2515" s="21">
        <v>159000</v>
      </c>
      <c r="K2515" s="21">
        <f t="shared" si="849"/>
        <v>30210</v>
      </c>
      <c r="L2515" s="29">
        <f t="shared" si="850"/>
        <v>189210</v>
      </c>
      <c r="M2515" s="21">
        <v>148000</v>
      </c>
      <c r="N2515" s="21">
        <f t="shared" si="851"/>
        <v>28120</v>
      </c>
      <c r="O2515" s="32">
        <f t="shared" si="852"/>
        <v>176120</v>
      </c>
      <c r="P2515" s="12">
        <v>163110.80000000002</v>
      </c>
      <c r="Q2515" s="12">
        <v>30991.052000000003</v>
      </c>
      <c r="R2515" s="12">
        <v>194101.85200000001</v>
      </c>
      <c r="S2515" s="32"/>
      <c r="T2515" s="33">
        <f t="shared" si="854"/>
        <v>176120</v>
      </c>
      <c r="U2515" s="33">
        <f t="shared" si="858"/>
        <v>184592.80000000002</v>
      </c>
      <c r="V2515" s="33">
        <f t="shared" si="859"/>
        <v>188448.40000000002</v>
      </c>
      <c r="W2515" s="34">
        <f t="shared" si="860"/>
        <v>184493.78424748278</v>
      </c>
      <c r="X2515" s="34">
        <f t="shared" si="861"/>
        <v>184393.2938111551</v>
      </c>
      <c r="Y2515" s="34">
        <f t="shared" si="855"/>
        <v>182284.2</v>
      </c>
      <c r="Z2515" s="34">
        <f t="shared" si="856"/>
        <v>180256.64690557757</v>
      </c>
      <c r="AA2515" s="34">
        <f t="shared" si="862"/>
        <v>7347.5345198236455</v>
      </c>
      <c r="AB2515" s="49">
        <f t="shared" si="857"/>
        <v>3.9804014673506471E-2</v>
      </c>
      <c r="AC2515" s="46">
        <f t="shared" si="853"/>
        <v>176120</v>
      </c>
      <c r="AD2515" s="51" t="s">
        <v>4739</v>
      </c>
    </row>
    <row r="2516" spans="1:30" ht="29.5" customHeight="1" x14ac:dyDescent="0.35">
      <c r="A2516" s="8"/>
      <c r="B2516" s="3">
        <v>147</v>
      </c>
      <c r="C2516" s="9">
        <v>87156</v>
      </c>
      <c r="D2516" s="106" t="s">
        <v>3035</v>
      </c>
      <c r="E2516" s="131"/>
      <c r="F2516" s="4" t="s">
        <v>2889</v>
      </c>
      <c r="G2516" s="12">
        <v>164780.00000000003</v>
      </c>
      <c r="H2516" s="12">
        <v>31308.200000000004</v>
      </c>
      <c r="I2516" s="24">
        <v>196088.20000000004</v>
      </c>
      <c r="J2516" s="21">
        <v>169000</v>
      </c>
      <c r="K2516" s="21">
        <f t="shared" si="849"/>
        <v>32110</v>
      </c>
      <c r="L2516" s="29">
        <f t="shared" si="850"/>
        <v>201110</v>
      </c>
      <c r="M2516" s="21">
        <v>154000</v>
      </c>
      <c r="N2516" s="21">
        <f t="shared" si="851"/>
        <v>29260</v>
      </c>
      <c r="O2516" s="32">
        <f t="shared" si="852"/>
        <v>183260</v>
      </c>
      <c r="P2516" s="12">
        <v>169723.40000000002</v>
      </c>
      <c r="Q2516" s="12">
        <v>32247.446000000004</v>
      </c>
      <c r="R2516" s="12">
        <v>201970.84600000002</v>
      </c>
      <c r="S2516" s="32"/>
      <c r="T2516" s="33">
        <f t="shared" si="854"/>
        <v>183260</v>
      </c>
      <c r="U2516" s="33">
        <f t="shared" si="858"/>
        <v>193486.06666666668</v>
      </c>
      <c r="V2516" s="33">
        <f t="shared" si="859"/>
        <v>196088.20000000004</v>
      </c>
      <c r="W2516" s="34">
        <f t="shared" si="860"/>
        <v>193338.16962569955</v>
      </c>
      <c r="X2516" s="34">
        <f t="shared" si="861"/>
        <v>193188.46777171062</v>
      </c>
      <c r="Y2516" s="34">
        <f t="shared" si="855"/>
        <v>189674.10000000003</v>
      </c>
      <c r="Z2516" s="34">
        <f t="shared" si="856"/>
        <v>188224.2338858553</v>
      </c>
      <c r="AA2516" s="34">
        <f t="shared" si="862"/>
        <v>9205.104475959708</v>
      </c>
      <c r="AB2516" s="49">
        <f t="shared" si="857"/>
        <v>4.7575025088592293E-2</v>
      </c>
      <c r="AC2516" s="46">
        <f t="shared" si="853"/>
        <v>183260</v>
      </c>
      <c r="AD2516" s="51" t="s">
        <v>4739</v>
      </c>
    </row>
    <row r="2517" spans="1:30" ht="29.5" customHeight="1" x14ac:dyDescent="0.35">
      <c r="A2517" s="8"/>
      <c r="B2517" s="3">
        <v>148</v>
      </c>
      <c r="C2517" s="9">
        <v>87156</v>
      </c>
      <c r="D2517" s="106" t="s">
        <v>3036</v>
      </c>
      <c r="E2517" s="131"/>
      <c r="F2517" s="4" t="s">
        <v>2889</v>
      </c>
      <c r="G2517" s="12">
        <v>155150</v>
      </c>
      <c r="H2517" s="12">
        <v>29478.5</v>
      </c>
      <c r="I2517" s="24">
        <v>184628.5</v>
      </c>
      <c r="J2517" s="21">
        <v>158000</v>
      </c>
      <c r="K2517" s="21">
        <f t="shared" si="849"/>
        <v>30020</v>
      </c>
      <c r="L2517" s="29">
        <f t="shared" si="850"/>
        <v>188020</v>
      </c>
      <c r="M2517" s="21">
        <v>145000</v>
      </c>
      <c r="N2517" s="21">
        <f t="shared" si="851"/>
        <v>27550</v>
      </c>
      <c r="O2517" s="32">
        <f t="shared" si="852"/>
        <v>172550</v>
      </c>
      <c r="P2517" s="12">
        <v>159804.50000000003</v>
      </c>
      <c r="Q2517" s="12">
        <v>30362.855000000007</v>
      </c>
      <c r="R2517" s="12">
        <v>190167.35500000004</v>
      </c>
      <c r="S2517" s="32"/>
      <c r="T2517" s="33">
        <f t="shared" si="854"/>
        <v>172550</v>
      </c>
      <c r="U2517" s="33">
        <f t="shared" si="858"/>
        <v>181732.83333333334</v>
      </c>
      <c r="V2517" s="33">
        <f t="shared" si="859"/>
        <v>184628.5</v>
      </c>
      <c r="W2517" s="34">
        <f t="shared" si="860"/>
        <v>181609.78785064822</v>
      </c>
      <c r="X2517" s="34">
        <f t="shared" si="861"/>
        <v>181485.05630327039</v>
      </c>
      <c r="Y2517" s="34">
        <f t="shared" si="855"/>
        <v>178589.25</v>
      </c>
      <c r="Z2517" s="34">
        <f t="shared" si="856"/>
        <v>177017.5281516352</v>
      </c>
      <c r="AA2517" s="34">
        <f t="shared" si="862"/>
        <v>8131.3522296930005</v>
      </c>
      <c r="AB2517" s="49">
        <f t="shared" si="857"/>
        <v>4.4743440580043779E-2</v>
      </c>
      <c r="AC2517" s="46">
        <f t="shared" si="853"/>
        <v>172550</v>
      </c>
      <c r="AD2517" s="51" t="s">
        <v>4739</v>
      </c>
    </row>
    <row r="2518" spans="1:30" ht="29.5" customHeight="1" x14ac:dyDescent="0.35">
      <c r="A2518" s="8"/>
      <c r="B2518" s="3">
        <v>149</v>
      </c>
      <c r="C2518" s="9">
        <v>87156</v>
      </c>
      <c r="D2518" s="106" t="s">
        <v>3037</v>
      </c>
      <c r="E2518" s="131"/>
      <c r="F2518" s="4" t="s">
        <v>2889</v>
      </c>
      <c r="G2518" s="12">
        <v>150870.00000000003</v>
      </c>
      <c r="H2518" s="12">
        <v>28665.300000000007</v>
      </c>
      <c r="I2518" s="24">
        <v>179535.30000000005</v>
      </c>
      <c r="J2518" s="21">
        <v>152000</v>
      </c>
      <c r="K2518" s="21">
        <f t="shared" si="849"/>
        <v>28880</v>
      </c>
      <c r="L2518" s="29">
        <f t="shared" si="850"/>
        <v>180880</v>
      </c>
      <c r="M2518" s="21">
        <v>141000</v>
      </c>
      <c r="N2518" s="21">
        <f t="shared" si="851"/>
        <v>26790</v>
      </c>
      <c r="O2518" s="32">
        <f t="shared" si="852"/>
        <v>167790</v>
      </c>
      <c r="P2518" s="12">
        <v>158413.50000000003</v>
      </c>
      <c r="Q2518" s="12">
        <v>30098.565000000006</v>
      </c>
      <c r="R2518" s="12">
        <v>188512.06500000003</v>
      </c>
      <c r="S2518" s="32"/>
      <c r="T2518" s="33">
        <f t="shared" si="854"/>
        <v>167790</v>
      </c>
      <c r="U2518" s="33">
        <f t="shared" si="858"/>
        <v>176068.43333333335</v>
      </c>
      <c r="V2518" s="33">
        <f t="shared" si="859"/>
        <v>179535.30000000005</v>
      </c>
      <c r="W2518" s="34">
        <f t="shared" si="860"/>
        <v>175968.72677694022</v>
      </c>
      <c r="X2518" s="34">
        <f t="shared" si="861"/>
        <v>175867.53625056392</v>
      </c>
      <c r="Y2518" s="34">
        <f t="shared" si="855"/>
        <v>173662.65000000002</v>
      </c>
      <c r="Z2518" s="34">
        <f t="shared" si="856"/>
        <v>171828.76812528196</v>
      </c>
      <c r="AA2518" s="34">
        <f t="shared" si="862"/>
        <v>7200.7915095032085</v>
      </c>
      <c r="AB2518" s="49">
        <f t="shared" si="857"/>
        <v>4.0897686048416447E-2</v>
      </c>
      <c r="AC2518" s="46">
        <f t="shared" si="853"/>
        <v>167790</v>
      </c>
      <c r="AD2518" s="51" t="s">
        <v>4739</v>
      </c>
    </row>
    <row r="2519" spans="1:30" ht="29.5" customHeight="1" x14ac:dyDescent="0.35">
      <c r="A2519" s="8"/>
      <c r="B2519" s="3">
        <v>150</v>
      </c>
      <c r="C2519" s="9">
        <v>87156</v>
      </c>
      <c r="D2519" s="106" t="s">
        <v>3038</v>
      </c>
      <c r="E2519" s="131"/>
      <c r="F2519" s="4" t="s">
        <v>2889</v>
      </c>
      <c r="G2519" s="12">
        <v>121980.00000000001</v>
      </c>
      <c r="H2519" s="12">
        <v>23176.200000000004</v>
      </c>
      <c r="I2519" s="24">
        <v>145156.20000000001</v>
      </c>
      <c r="J2519" s="21">
        <v>124000</v>
      </c>
      <c r="K2519" s="21">
        <f t="shared" si="849"/>
        <v>23560</v>
      </c>
      <c r="L2519" s="29">
        <f t="shared" si="850"/>
        <v>147560</v>
      </c>
      <c r="M2519" s="21">
        <v>114000</v>
      </c>
      <c r="N2519" s="21">
        <f t="shared" si="851"/>
        <v>21660</v>
      </c>
      <c r="O2519" s="32">
        <f t="shared" si="852"/>
        <v>135660</v>
      </c>
      <c r="P2519" s="12">
        <v>129298.80000000002</v>
      </c>
      <c r="Q2519" s="12">
        <v>24566.772000000004</v>
      </c>
      <c r="R2519" s="12">
        <v>153865.57200000001</v>
      </c>
      <c r="S2519" s="32"/>
      <c r="T2519" s="33">
        <f t="shared" si="854"/>
        <v>135660</v>
      </c>
      <c r="U2519" s="33">
        <f t="shared" si="858"/>
        <v>142792.06666666668</v>
      </c>
      <c r="V2519" s="33">
        <f t="shared" si="859"/>
        <v>145156.20000000001</v>
      </c>
      <c r="W2519" s="34">
        <f t="shared" si="860"/>
        <v>142698.26186701967</v>
      </c>
      <c r="X2519" s="34">
        <f t="shared" si="861"/>
        <v>142603.14371731898</v>
      </c>
      <c r="Y2519" s="34">
        <f t="shared" si="855"/>
        <v>140408.1</v>
      </c>
      <c r="Z2519" s="34">
        <f t="shared" si="856"/>
        <v>139131.5718586595</v>
      </c>
      <c r="AA2519" s="34">
        <f t="shared" si="862"/>
        <v>6292.4037389008472</v>
      </c>
      <c r="AB2519" s="49">
        <f t="shared" si="857"/>
        <v>4.4066900114204617E-2</v>
      </c>
      <c r="AC2519" s="46">
        <f t="shared" si="853"/>
        <v>135660</v>
      </c>
      <c r="AD2519" s="51" t="s">
        <v>4739</v>
      </c>
    </row>
    <row r="2520" spans="1:30" ht="29.5" customHeight="1" x14ac:dyDescent="0.35">
      <c r="A2520" s="8"/>
      <c r="B2520" s="3">
        <v>151</v>
      </c>
      <c r="C2520" s="9">
        <v>87156</v>
      </c>
      <c r="D2520" s="106" t="s">
        <v>3039</v>
      </c>
      <c r="E2520" s="131"/>
      <c r="F2520" s="4" t="s">
        <v>2889</v>
      </c>
      <c r="G2520" s="12">
        <v>130540.00000000001</v>
      </c>
      <c r="H2520" s="12">
        <v>24802.600000000002</v>
      </c>
      <c r="I2520" s="24">
        <v>155342.6</v>
      </c>
      <c r="J2520" s="21">
        <v>132000</v>
      </c>
      <c r="K2520" s="21">
        <f t="shared" si="849"/>
        <v>25080</v>
      </c>
      <c r="L2520" s="29">
        <f t="shared" si="850"/>
        <v>157080</v>
      </c>
      <c r="M2520" s="21">
        <v>122000</v>
      </c>
      <c r="N2520" s="21">
        <f t="shared" si="851"/>
        <v>23180</v>
      </c>
      <c r="O2520" s="32">
        <f t="shared" si="852"/>
        <v>145180</v>
      </c>
      <c r="P2520" s="12">
        <v>134456.20000000001</v>
      </c>
      <c r="Q2520" s="12">
        <v>25546.678000000004</v>
      </c>
      <c r="R2520" s="12">
        <v>160002.87800000003</v>
      </c>
      <c r="S2520" s="32"/>
      <c r="T2520" s="33">
        <f t="shared" si="854"/>
        <v>145180</v>
      </c>
      <c r="U2520" s="33">
        <f t="shared" si="858"/>
        <v>152534.19999999998</v>
      </c>
      <c r="V2520" s="33">
        <f t="shared" si="859"/>
        <v>155342.6</v>
      </c>
      <c r="W2520" s="34">
        <f t="shared" si="860"/>
        <v>152442.50785578616</v>
      </c>
      <c r="X2520" s="34">
        <f t="shared" si="861"/>
        <v>152349.47149437811</v>
      </c>
      <c r="Y2520" s="34">
        <f t="shared" si="855"/>
        <v>150261.29999999999</v>
      </c>
      <c r="Z2520" s="34">
        <f t="shared" si="856"/>
        <v>148764.73574718906</v>
      </c>
      <c r="AA2520" s="34">
        <f t="shared" si="862"/>
        <v>6427.894905799255</v>
      </c>
      <c r="AB2520" s="49">
        <f t="shared" si="857"/>
        <v>4.2140679964226095E-2</v>
      </c>
      <c r="AC2520" s="46">
        <f t="shared" si="853"/>
        <v>145180</v>
      </c>
      <c r="AD2520" s="51" t="s">
        <v>4739</v>
      </c>
    </row>
    <row r="2521" spans="1:30" ht="29.5" customHeight="1" x14ac:dyDescent="0.35">
      <c r="A2521" s="8"/>
      <c r="B2521" s="3">
        <v>152</v>
      </c>
      <c r="C2521" s="9">
        <v>87156</v>
      </c>
      <c r="D2521" s="106" t="s">
        <v>3040</v>
      </c>
      <c r="E2521" s="131"/>
      <c r="F2521" s="4" t="s">
        <v>2889</v>
      </c>
      <c r="G2521" s="12">
        <v>162640</v>
      </c>
      <c r="H2521" s="12">
        <v>30901.599999999999</v>
      </c>
      <c r="I2521" s="24">
        <v>193541.6</v>
      </c>
      <c r="J2521" s="21">
        <v>164000</v>
      </c>
      <c r="K2521" s="21">
        <f t="shared" si="849"/>
        <v>31160</v>
      </c>
      <c r="L2521" s="29">
        <f t="shared" si="850"/>
        <v>195160</v>
      </c>
      <c r="M2521" s="21">
        <v>152000</v>
      </c>
      <c r="N2521" s="21">
        <f t="shared" si="851"/>
        <v>28880</v>
      </c>
      <c r="O2521" s="32">
        <f t="shared" si="852"/>
        <v>180880</v>
      </c>
      <c r="P2521" s="12">
        <v>169145.60000000001</v>
      </c>
      <c r="Q2521" s="12">
        <v>32137.664000000001</v>
      </c>
      <c r="R2521" s="12">
        <v>201283.264</v>
      </c>
      <c r="S2521" s="32"/>
      <c r="T2521" s="33">
        <f t="shared" si="854"/>
        <v>180880</v>
      </c>
      <c r="U2521" s="33">
        <f t="shared" si="858"/>
        <v>189860.53333333333</v>
      </c>
      <c r="V2521" s="33">
        <f t="shared" si="859"/>
        <v>193541.6</v>
      </c>
      <c r="W2521" s="34">
        <f t="shared" si="860"/>
        <v>189751.50475722062</v>
      </c>
      <c r="X2521" s="34">
        <f t="shared" si="861"/>
        <v>189640.85716561775</v>
      </c>
      <c r="Y2521" s="34">
        <f t="shared" si="855"/>
        <v>187210.8</v>
      </c>
      <c r="Z2521" s="34">
        <f t="shared" si="856"/>
        <v>185260.42858280888</v>
      </c>
      <c r="AA2521" s="34">
        <f t="shared" si="862"/>
        <v>7819.3534805208383</v>
      </c>
      <c r="AB2521" s="49">
        <f t="shared" si="857"/>
        <v>4.1184723034526596E-2</v>
      </c>
      <c r="AC2521" s="46">
        <f t="shared" si="853"/>
        <v>180880</v>
      </c>
      <c r="AD2521" s="51" t="s">
        <v>4739</v>
      </c>
    </row>
    <row r="2522" spans="1:30" ht="29.5" customHeight="1" x14ac:dyDescent="0.35">
      <c r="A2522" s="8"/>
      <c r="B2522" s="3">
        <v>153</v>
      </c>
      <c r="C2522" s="9">
        <v>87156</v>
      </c>
      <c r="D2522" s="106" t="s">
        <v>3041</v>
      </c>
      <c r="E2522" s="131"/>
      <c r="F2522" s="4" t="s">
        <v>2889</v>
      </c>
      <c r="G2522" s="12">
        <v>164780.00000000003</v>
      </c>
      <c r="H2522" s="12">
        <v>31308.200000000004</v>
      </c>
      <c r="I2522" s="24">
        <v>196088.20000000004</v>
      </c>
      <c r="J2522" s="21">
        <v>166000</v>
      </c>
      <c r="K2522" s="21">
        <f t="shared" si="849"/>
        <v>31540</v>
      </c>
      <c r="L2522" s="29">
        <f t="shared" si="850"/>
        <v>197540</v>
      </c>
      <c r="M2522" s="21">
        <v>154000</v>
      </c>
      <c r="N2522" s="21">
        <f t="shared" si="851"/>
        <v>29260</v>
      </c>
      <c r="O2522" s="32">
        <f t="shared" si="852"/>
        <v>183260</v>
      </c>
      <c r="P2522" s="12">
        <v>171371.2</v>
      </c>
      <c r="Q2522" s="12">
        <v>32560.528000000002</v>
      </c>
      <c r="R2522" s="12">
        <v>203931.728</v>
      </c>
      <c r="S2522" s="32"/>
      <c r="T2522" s="33">
        <f t="shared" si="854"/>
        <v>183260</v>
      </c>
      <c r="U2522" s="33">
        <f t="shared" si="858"/>
        <v>192296.06666666668</v>
      </c>
      <c r="V2522" s="33">
        <f t="shared" si="859"/>
        <v>196088.20000000004</v>
      </c>
      <c r="W2522" s="34">
        <f t="shared" si="860"/>
        <v>192187.31992202529</v>
      </c>
      <c r="X2522" s="34">
        <f t="shared" si="861"/>
        <v>192076.95436664042</v>
      </c>
      <c r="Y2522" s="34">
        <f t="shared" si="855"/>
        <v>189674.10000000003</v>
      </c>
      <c r="Z2522" s="34">
        <f t="shared" si="856"/>
        <v>187668.47718332021</v>
      </c>
      <c r="AA2522" s="34">
        <f t="shared" si="862"/>
        <v>7859.0588758027188</v>
      </c>
      <c r="AB2522" s="49">
        <f t="shared" si="857"/>
        <v>4.0869576856327021E-2</v>
      </c>
      <c r="AC2522" s="46">
        <f t="shared" si="853"/>
        <v>183260</v>
      </c>
      <c r="AD2522" s="51" t="s">
        <v>4739</v>
      </c>
    </row>
    <row r="2523" spans="1:30" ht="29.5" customHeight="1" x14ac:dyDescent="0.35">
      <c r="A2523" s="8"/>
      <c r="B2523" s="3">
        <v>154</v>
      </c>
      <c r="C2523" s="9">
        <v>87156</v>
      </c>
      <c r="D2523" s="106" t="s">
        <v>3042</v>
      </c>
      <c r="E2523" s="131"/>
      <c r="F2523" s="4" t="s">
        <v>2889</v>
      </c>
      <c r="G2523" s="12">
        <v>154080.00000000003</v>
      </c>
      <c r="H2523" s="12">
        <v>29275.200000000004</v>
      </c>
      <c r="I2523" s="24">
        <v>183355.20000000004</v>
      </c>
      <c r="J2523" s="21">
        <v>156000</v>
      </c>
      <c r="K2523" s="21">
        <f t="shared" si="849"/>
        <v>29640</v>
      </c>
      <c r="L2523" s="29">
        <f t="shared" si="850"/>
        <v>185640</v>
      </c>
      <c r="M2523" s="21">
        <v>144000</v>
      </c>
      <c r="N2523" s="21">
        <f t="shared" si="851"/>
        <v>27360</v>
      </c>
      <c r="O2523" s="32">
        <f t="shared" si="852"/>
        <v>171360</v>
      </c>
      <c r="P2523" s="12">
        <v>160243.20000000004</v>
      </c>
      <c r="Q2523" s="12">
        <v>30446.20800000001</v>
      </c>
      <c r="R2523" s="12">
        <v>190689.40800000005</v>
      </c>
      <c r="S2523" s="32"/>
      <c r="T2523" s="33">
        <f t="shared" si="854"/>
        <v>171360</v>
      </c>
      <c r="U2523" s="33">
        <f t="shared" si="858"/>
        <v>180118.40000000002</v>
      </c>
      <c r="V2523" s="33">
        <f t="shared" si="859"/>
        <v>183355.20000000004</v>
      </c>
      <c r="W2523" s="34">
        <f t="shared" si="860"/>
        <v>180007.83758512983</v>
      </c>
      <c r="X2523" s="34">
        <f t="shared" si="861"/>
        <v>179895.66792452833</v>
      </c>
      <c r="Y2523" s="34">
        <f t="shared" si="855"/>
        <v>177357.60000000003</v>
      </c>
      <c r="Z2523" s="34">
        <f t="shared" si="856"/>
        <v>175627.83396226418</v>
      </c>
      <c r="AA2523" s="34">
        <f t="shared" si="862"/>
        <v>7670.5446794865957</v>
      </c>
      <c r="AB2523" s="49">
        <f t="shared" si="857"/>
        <v>4.2586124901656877E-2</v>
      </c>
      <c r="AC2523" s="46">
        <f t="shared" si="853"/>
        <v>171360</v>
      </c>
      <c r="AD2523" s="51" t="s">
        <v>4739</v>
      </c>
    </row>
    <row r="2524" spans="1:30" ht="29.5" customHeight="1" x14ac:dyDescent="0.35">
      <c r="A2524" s="8"/>
      <c r="B2524" s="3">
        <v>155</v>
      </c>
      <c r="C2524" s="9">
        <v>87156</v>
      </c>
      <c r="D2524" s="106" t="s">
        <v>3043</v>
      </c>
      <c r="E2524" s="131"/>
      <c r="F2524" s="4" t="s">
        <v>2889</v>
      </c>
      <c r="G2524" s="12">
        <v>169060.00000000003</v>
      </c>
      <c r="H2524" s="12">
        <v>32121.400000000005</v>
      </c>
      <c r="I2524" s="24">
        <v>201181.40000000002</v>
      </c>
      <c r="J2524" s="21">
        <v>172000</v>
      </c>
      <c r="K2524" s="21">
        <f t="shared" si="849"/>
        <v>32680</v>
      </c>
      <c r="L2524" s="29">
        <f t="shared" si="850"/>
        <v>204680</v>
      </c>
      <c r="M2524" s="21">
        <v>158000</v>
      </c>
      <c r="N2524" s="21">
        <f t="shared" si="851"/>
        <v>30020</v>
      </c>
      <c r="O2524" s="32">
        <f t="shared" si="852"/>
        <v>188020</v>
      </c>
      <c r="P2524" s="12">
        <v>175822.40000000002</v>
      </c>
      <c r="Q2524" s="12">
        <v>33406.256000000001</v>
      </c>
      <c r="R2524" s="12">
        <v>209228.65600000002</v>
      </c>
      <c r="S2524" s="32"/>
      <c r="T2524" s="33">
        <f t="shared" si="854"/>
        <v>188020</v>
      </c>
      <c r="U2524" s="33">
        <f t="shared" si="858"/>
        <v>197960.46666666667</v>
      </c>
      <c r="V2524" s="33">
        <f t="shared" si="859"/>
        <v>201181.40000000002</v>
      </c>
      <c r="W2524" s="34">
        <f t="shared" si="860"/>
        <v>197828.60758447996</v>
      </c>
      <c r="X2524" s="34">
        <f t="shared" si="861"/>
        <v>197694.91982479527</v>
      </c>
      <c r="Y2524" s="34">
        <f t="shared" si="855"/>
        <v>194600.7</v>
      </c>
      <c r="Z2524" s="34">
        <f t="shared" si="856"/>
        <v>192857.45991239764</v>
      </c>
      <c r="AA2524" s="34">
        <f t="shared" si="862"/>
        <v>8784.6291130208465</v>
      </c>
      <c r="AB2524" s="49">
        <f t="shared" si="857"/>
        <v>4.4375673895600265E-2</v>
      </c>
      <c r="AC2524" s="46">
        <f t="shared" si="853"/>
        <v>188020</v>
      </c>
      <c r="AD2524" s="51" t="s">
        <v>4739</v>
      </c>
    </row>
    <row r="2525" spans="1:30" ht="29.5" customHeight="1" x14ac:dyDescent="0.35">
      <c r="A2525" s="8"/>
      <c r="B2525" s="3">
        <v>156</v>
      </c>
      <c r="C2525" s="9">
        <v>87156</v>
      </c>
      <c r="D2525" s="106" t="s">
        <v>3044</v>
      </c>
      <c r="E2525" s="131"/>
      <c r="F2525" s="4" t="s">
        <v>2889</v>
      </c>
      <c r="G2525" s="12">
        <v>175480.00000000003</v>
      </c>
      <c r="H2525" s="12">
        <v>33341.200000000004</v>
      </c>
      <c r="I2525" s="24">
        <v>208821.20000000004</v>
      </c>
      <c r="J2525" s="21">
        <v>178000</v>
      </c>
      <c r="K2525" s="21">
        <f t="shared" si="849"/>
        <v>33820</v>
      </c>
      <c r="L2525" s="29">
        <f t="shared" si="850"/>
        <v>211820</v>
      </c>
      <c r="M2525" s="21">
        <v>164000</v>
      </c>
      <c r="N2525" s="21">
        <f t="shared" si="851"/>
        <v>31160</v>
      </c>
      <c r="O2525" s="32">
        <f t="shared" si="852"/>
        <v>195160</v>
      </c>
      <c r="P2525" s="12">
        <v>184254.00000000003</v>
      </c>
      <c r="Q2525" s="12">
        <v>35008.260000000009</v>
      </c>
      <c r="R2525" s="12">
        <v>219262.26000000004</v>
      </c>
      <c r="S2525" s="32"/>
      <c r="T2525" s="33">
        <f t="shared" si="854"/>
        <v>195160</v>
      </c>
      <c r="U2525" s="33">
        <f t="shared" si="858"/>
        <v>205267.06666666668</v>
      </c>
      <c r="V2525" s="33">
        <f t="shared" si="859"/>
        <v>208821.20000000004</v>
      </c>
      <c r="W2525" s="34">
        <f t="shared" si="860"/>
        <v>205137.05675081364</v>
      </c>
      <c r="X2525" s="34">
        <f t="shared" si="861"/>
        <v>205005.1858660882</v>
      </c>
      <c r="Y2525" s="34">
        <f t="shared" si="855"/>
        <v>201990.60000000003</v>
      </c>
      <c r="Z2525" s="34">
        <f t="shared" si="856"/>
        <v>200082.5929330441</v>
      </c>
      <c r="AA2525" s="34">
        <f t="shared" si="862"/>
        <v>8880.4728372611717</v>
      </c>
      <c r="AB2525" s="49">
        <f t="shared" si="857"/>
        <v>4.3263018181490247E-2</v>
      </c>
      <c r="AC2525" s="46">
        <f t="shared" si="853"/>
        <v>195160</v>
      </c>
      <c r="AD2525" s="51" t="s">
        <v>4739</v>
      </c>
    </row>
    <row r="2526" spans="1:30" ht="29.5" customHeight="1" x14ac:dyDescent="0.35">
      <c r="A2526" s="8"/>
      <c r="B2526" s="3">
        <v>157</v>
      </c>
      <c r="C2526" s="9">
        <v>87156</v>
      </c>
      <c r="D2526" s="106" t="s">
        <v>3045</v>
      </c>
      <c r="E2526" s="131"/>
      <c r="F2526" s="4" t="s">
        <v>2889</v>
      </c>
      <c r="G2526" s="12">
        <v>160500</v>
      </c>
      <c r="H2526" s="12">
        <v>30495</v>
      </c>
      <c r="I2526" s="24">
        <v>190995</v>
      </c>
      <c r="J2526" s="21">
        <v>162000</v>
      </c>
      <c r="K2526" s="21">
        <f t="shared" si="849"/>
        <v>30780</v>
      </c>
      <c r="L2526" s="29">
        <f t="shared" si="850"/>
        <v>192780</v>
      </c>
      <c r="M2526" s="21">
        <v>150000</v>
      </c>
      <c r="N2526" s="21">
        <f t="shared" si="851"/>
        <v>28500</v>
      </c>
      <c r="O2526" s="32">
        <f t="shared" si="852"/>
        <v>178500</v>
      </c>
      <c r="P2526" s="12">
        <v>170130.00000000003</v>
      </c>
      <c r="Q2526" s="12">
        <v>32324.700000000004</v>
      </c>
      <c r="R2526" s="12">
        <v>202454.70000000004</v>
      </c>
      <c r="S2526" s="32"/>
      <c r="T2526" s="33">
        <f t="shared" si="854"/>
        <v>178500</v>
      </c>
      <c r="U2526" s="33">
        <f t="shared" si="858"/>
        <v>187425</v>
      </c>
      <c r="V2526" s="33">
        <f t="shared" si="859"/>
        <v>190995</v>
      </c>
      <c r="W2526" s="34">
        <f t="shared" si="860"/>
        <v>187315.65050026585</v>
      </c>
      <c r="X2526" s="34">
        <f t="shared" si="861"/>
        <v>187204.68296224586</v>
      </c>
      <c r="Y2526" s="34">
        <f t="shared" si="855"/>
        <v>184747.5</v>
      </c>
      <c r="Z2526" s="34">
        <f t="shared" si="856"/>
        <v>182852.34148112294</v>
      </c>
      <c r="AA2526" s="34">
        <f t="shared" si="862"/>
        <v>7780.6346142201019</v>
      </c>
      <c r="AB2526" s="49">
        <f t="shared" si="857"/>
        <v>4.1513323271815936E-2</v>
      </c>
      <c r="AC2526" s="46">
        <f t="shared" si="853"/>
        <v>178500</v>
      </c>
      <c r="AD2526" s="51" t="s">
        <v>4739</v>
      </c>
    </row>
    <row r="2527" spans="1:30" ht="29.5" customHeight="1" x14ac:dyDescent="0.35">
      <c r="A2527" s="8"/>
      <c r="B2527" s="3">
        <v>158</v>
      </c>
      <c r="C2527" s="9">
        <v>87156</v>
      </c>
      <c r="D2527" s="106" t="s">
        <v>3046</v>
      </c>
      <c r="E2527" s="131"/>
      <c r="F2527" s="4" t="s">
        <v>2889</v>
      </c>
      <c r="G2527" s="12">
        <v>157290</v>
      </c>
      <c r="H2527" s="12">
        <v>29885.1</v>
      </c>
      <c r="I2527" s="24">
        <v>187175.1</v>
      </c>
      <c r="J2527" s="21">
        <v>161000</v>
      </c>
      <c r="K2527" s="21">
        <f t="shared" si="849"/>
        <v>30590</v>
      </c>
      <c r="L2527" s="29">
        <f t="shared" si="850"/>
        <v>191590</v>
      </c>
      <c r="M2527" s="21">
        <v>147000</v>
      </c>
      <c r="N2527" s="21">
        <f t="shared" si="851"/>
        <v>27930</v>
      </c>
      <c r="O2527" s="32">
        <f t="shared" si="852"/>
        <v>174930</v>
      </c>
      <c r="P2527" s="12">
        <v>166727.4</v>
      </c>
      <c r="Q2527" s="12">
        <v>31678.205999999998</v>
      </c>
      <c r="R2527" s="12">
        <v>198405.606</v>
      </c>
      <c r="S2527" s="32"/>
      <c r="T2527" s="33">
        <f t="shared" si="854"/>
        <v>174930</v>
      </c>
      <c r="U2527" s="33">
        <f t="shared" si="858"/>
        <v>184565.03333333333</v>
      </c>
      <c r="V2527" s="33">
        <f t="shared" si="859"/>
        <v>187175.1</v>
      </c>
      <c r="W2527" s="34">
        <f t="shared" si="860"/>
        <v>184428.65645090491</v>
      </c>
      <c r="X2527" s="34">
        <f t="shared" si="861"/>
        <v>184290.55222602736</v>
      </c>
      <c r="Y2527" s="34">
        <f t="shared" si="855"/>
        <v>181052.55</v>
      </c>
      <c r="Z2527" s="34">
        <f t="shared" si="856"/>
        <v>179610.27611301368</v>
      </c>
      <c r="AA2527" s="34">
        <f t="shared" si="862"/>
        <v>8631.236064627903</v>
      </c>
      <c r="AB2527" s="49">
        <f t="shared" si="857"/>
        <v>4.676528326489382E-2</v>
      </c>
      <c r="AC2527" s="46">
        <f t="shared" si="853"/>
        <v>174930</v>
      </c>
      <c r="AD2527" s="51" t="s">
        <v>4739</v>
      </c>
    </row>
    <row r="2528" spans="1:30" ht="29.5" customHeight="1" x14ac:dyDescent="0.35">
      <c r="A2528" s="8"/>
      <c r="B2528" s="3">
        <v>159</v>
      </c>
      <c r="C2528" s="9">
        <v>87156</v>
      </c>
      <c r="D2528" s="106" t="s">
        <v>3047</v>
      </c>
      <c r="E2528" s="131"/>
      <c r="F2528" s="4" t="s">
        <v>2889</v>
      </c>
      <c r="G2528" s="12">
        <v>174410.00000000003</v>
      </c>
      <c r="H2528" s="12">
        <v>33137.900000000009</v>
      </c>
      <c r="I2528" s="24">
        <v>207547.90000000002</v>
      </c>
      <c r="J2528" s="21">
        <v>176000</v>
      </c>
      <c r="K2528" s="21">
        <f t="shared" si="849"/>
        <v>33440</v>
      </c>
      <c r="L2528" s="29">
        <f t="shared" si="850"/>
        <v>209440</v>
      </c>
      <c r="M2528" s="21">
        <v>163000</v>
      </c>
      <c r="N2528" s="21">
        <f t="shared" si="851"/>
        <v>30970</v>
      </c>
      <c r="O2528" s="32">
        <f t="shared" si="852"/>
        <v>193970</v>
      </c>
      <c r="P2528" s="12">
        <v>183130.50000000003</v>
      </c>
      <c r="Q2528" s="12">
        <v>34794.795000000006</v>
      </c>
      <c r="R2528" s="12">
        <v>217925.29500000004</v>
      </c>
      <c r="S2528" s="32"/>
      <c r="T2528" s="33">
        <f t="shared" si="854"/>
        <v>193970</v>
      </c>
      <c r="U2528" s="33">
        <f t="shared" si="858"/>
        <v>203652.63333333333</v>
      </c>
      <c r="V2528" s="33">
        <f t="shared" si="859"/>
        <v>207547.90000000002</v>
      </c>
      <c r="W2528" s="34">
        <f t="shared" si="860"/>
        <v>203534.25544982415</v>
      </c>
      <c r="X2528" s="34">
        <f t="shared" si="861"/>
        <v>203414.12432944146</v>
      </c>
      <c r="Y2528" s="34">
        <f t="shared" si="855"/>
        <v>200758.95</v>
      </c>
      <c r="Z2528" s="34">
        <f t="shared" si="856"/>
        <v>198692.06216472073</v>
      </c>
      <c r="AA2528" s="34">
        <f t="shared" si="862"/>
        <v>8438.6048493417111</v>
      </c>
      <c r="AB2528" s="49">
        <f t="shared" si="857"/>
        <v>4.143626680009397E-2</v>
      </c>
      <c r="AC2528" s="46">
        <f t="shared" si="853"/>
        <v>193970</v>
      </c>
      <c r="AD2528" s="51" t="s">
        <v>4739</v>
      </c>
    </row>
    <row r="2529" spans="1:30" ht="29.5" customHeight="1" x14ac:dyDescent="0.35">
      <c r="A2529" s="8"/>
      <c r="B2529" s="3">
        <v>160</v>
      </c>
      <c r="C2529" s="9">
        <v>87156</v>
      </c>
      <c r="D2529" s="106" t="s">
        <v>3048</v>
      </c>
      <c r="E2529" s="131"/>
      <c r="F2529" s="4" t="s">
        <v>2889</v>
      </c>
      <c r="G2529" s="12">
        <v>125190.00000000001</v>
      </c>
      <c r="H2529" s="12">
        <v>23786.100000000002</v>
      </c>
      <c r="I2529" s="24">
        <v>148976.1</v>
      </c>
      <c r="J2529" s="21">
        <v>127000</v>
      </c>
      <c r="K2529" s="21">
        <f t="shared" si="849"/>
        <v>24130</v>
      </c>
      <c r="L2529" s="29">
        <f t="shared" si="850"/>
        <v>151130</v>
      </c>
      <c r="M2529" s="21">
        <v>117000</v>
      </c>
      <c r="N2529" s="21">
        <f t="shared" si="851"/>
        <v>22230</v>
      </c>
      <c r="O2529" s="32">
        <f t="shared" si="852"/>
        <v>139230</v>
      </c>
      <c r="P2529" s="12">
        <v>128945.70000000001</v>
      </c>
      <c r="Q2529" s="12">
        <v>24499.683000000001</v>
      </c>
      <c r="R2529" s="12">
        <v>153445.383</v>
      </c>
      <c r="S2529" s="32"/>
      <c r="T2529" s="33">
        <f t="shared" si="854"/>
        <v>139230</v>
      </c>
      <c r="U2529" s="33">
        <f t="shared" si="858"/>
        <v>146445.36666666667</v>
      </c>
      <c r="V2529" s="33">
        <f t="shared" si="859"/>
        <v>148976.1</v>
      </c>
      <c r="W2529" s="34">
        <f t="shared" si="860"/>
        <v>146352.46291972848</v>
      </c>
      <c r="X2529" s="34">
        <f t="shared" si="861"/>
        <v>146258.23051948054</v>
      </c>
      <c r="Y2529" s="34">
        <f t="shared" si="855"/>
        <v>144103.04999999999</v>
      </c>
      <c r="Z2529" s="34">
        <f t="shared" si="856"/>
        <v>142744.11525974027</v>
      </c>
      <c r="AA2529" s="34">
        <f t="shared" si="862"/>
        <v>6340.8168561576786</v>
      </c>
      <c r="AB2529" s="49">
        <f t="shared" si="857"/>
        <v>4.329817324019819E-2</v>
      </c>
      <c r="AC2529" s="46">
        <f t="shared" si="853"/>
        <v>139230</v>
      </c>
      <c r="AD2529" s="51" t="s">
        <v>4739</v>
      </c>
    </row>
    <row r="2530" spans="1:30" ht="29.5" customHeight="1" x14ac:dyDescent="0.35">
      <c r="A2530" s="8"/>
      <c r="B2530" s="3">
        <v>161</v>
      </c>
      <c r="C2530" s="9">
        <v>87156</v>
      </c>
      <c r="D2530" s="106" t="s">
        <v>3049</v>
      </c>
      <c r="E2530" s="131"/>
      <c r="F2530" s="4" t="s">
        <v>2889</v>
      </c>
      <c r="G2530" s="12">
        <v>149800</v>
      </c>
      <c r="H2530" s="12">
        <v>28462</v>
      </c>
      <c r="I2530" s="24">
        <v>178262</v>
      </c>
      <c r="J2530" s="21">
        <v>151000</v>
      </c>
      <c r="K2530" s="21">
        <f t="shared" si="849"/>
        <v>28690</v>
      </c>
      <c r="L2530" s="29">
        <f t="shared" si="850"/>
        <v>179690</v>
      </c>
      <c r="M2530" s="21">
        <v>140000</v>
      </c>
      <c r="N2530" s="21">
        <f t="shared" si="851"/>
        <v>26600</v>
      </c>
      <c r="O2530" s="32">
        <f t="shared" si="852"/>
        <v>166600</v>
      </c>
      <c r="P2530" s="12">
        <v>154294</v>
      </c>
      <c r="Q2530" s="12">
        <v>29315.86</v>
      </c>
      <c r="R2530" s="12">
        <v>183609.86</v>
      </c>
      <c r="S2530" s="32"/>
      <c r="T2530" s="33">
        <f t="shared" si="854"/>
        <v>166600</v>
      </c>
      <c r="U2530" s="33">
        <f t="shared" si="858"/>
        <v>174850.66666666666</v>
      </c>
      <c r="V2530" s="33">
        <f t="shared" si="859"/>
        <v>178262</v>
      </c>
      <c r="W2530" s="34">
        <f t="shared" si="860"/>
        <v>174750.82182414879</v>
      </c>
      <c r="X2530" s="34">
        <f t="shared" si="861"/>
        <v>174649.49283041718</v>
      </c>
      <c r="Y2530" s="34">
        <f t="shared" si="855"/>
        <v>172431</v>
      </c>
      <c r="Z2530" s="34">
        <f t="shared" si="856"/>
        <v>170624.74641520859</v>
      </c>
      <c r="AA2530" s="34">
        <f t="shared" si="862"/>
        <v>7180.8719062056334</v>
      </c>
      <c r="AB2530" s="49">
        <f t="shared" si="857"/>
        <v>4.1068598954187387E-2</v>
      </c>
      <c r="AC2530" s="46">
        <f t="shared" si="853"/>
        <v>166600</v>
      </c>
      <c r="AD2530" s="51" t="s">
        <v>4739</v>
      </c>
    </row>
    <row r="2531" spans="1:30" ht="29.5" customHeight="1" x14ac:dyDescent="0.35">
      <c r="A2531" s="8"/>
      <c r="B2531" s="3">
        <v>162</v>
      </c>
      <c r="C2531" s="9">
        <v>87156</v>
      </c>
      <c r="D2531" s="106" t="s">
        <v>3050</v>
      </c>
      <c r="E2531" s="131"/>
      <c r="F2531" s="4" t="s">
        <v>2889</v>
      </c>
      <c r="G2531" s="12">
        <v>142310.00000000003</v>
      </c>
      <c r="H2531" s="12">
        <v>27038.900000000005</v>
      </c>
      <c r="I2531" s="24">
        <v>169348.90000000002</v>
      </c>
      <c r="J2531" s="21">
        <v>146000</v>
      </c>
      <c r="K2531" s="21">
        <f t="shared" si="849"/>
        <v>27740</v>
      </c>
      <c r="L2531" s="29">
        <f t="shared" si="850"/>
        <v>173740</v>
      </c>
      <c r="M2531" s="21">
        <v>133000</v>
      </c>
      <c r="N2531" s="21">
        <f t="shared" si="851"/>
        <v>25270</v>
      </c>
      <c r="O2531" s="32">
        <f t="shared" si="852"/>
        <v>158270</v>
      </c>
      <c r="P2531" s="12">
        <v>150848.60000000003</v>
      </c>
      <c r="Q2531" s="12">
        <v>28661.234000000008</v>
      </c>
      <c r="R2531" s="12">
        <v>179509.83400000003</v>
      </c>
      <c r="S2531" s="32"/>
      <c r="T2531" s="33">
        <f t="shared" si="854"/>
        <v>158270</v>
      </c>
      <c r="U2531" s="33">
        <f t="shared" si="858"/>
        <v>167119.63333333333</v>
      </c>
      <c r="V2531" s="33">
        <f t="shared" si="859"/>
        <v>169348.90000000002</v>
      </c>
      <c r="W2531" s="34">
        <f t="shared" si="860"/>
        <v>166991.20549641928</v>
      </c>
      <c r="X2531" s="34">
        <f t="shared" si="861"/>
        <v>166861.22016511823</v>
      </c>
      <c r="Y2531" s="34">
        <f t="shared" si="855"/>
        <v>163809.45000000001</v>
      </c>
      <c r="Z2531" s="34">
        <f t="shared" si="856"/>
        <v>162565.61008255911</v>
      </c>
      <c r="AA2531" s="34">
        <f t="shared" si="862"/>
        <v>7972.2924810454233</v>
      </c>
      <c r="AB2531" s="49">
        <f t="shared" si="857"/>
        <v>4.7704104670598789E-2</v>
      </c>
      <c r="AC2531" s="46">
        <f t="shared" si="853"/>
        <v>158270</v>
      </c>
      <c r="AD2531" s="51" t="s">
        <v>4739</v>
      </c>
    </row>
    <row r="2532" spans="1:30" ht="29.5" customHeight="1" x14ac:dyDescent="0.35">
      <c r="A2532" s="8"/>
      <c r="B2532" s="3">
        <v>163</v>
      </c>
      <c r="C2532" s="9">
        <v>87156</v>
      </c>
      <c r="D2532" s="106" t="s">
        <v>3051</v>
      </c>
      <c r="E2532" s="131"/>
      <c r="F2532" s="4" t="s">
        <v>2889</v>
      </c>
      <c r="G2532" s="12">
        <v>124120.00000000001</v>
      </c>
      <c r="H2532" s="12">
        <v>23582.800000000003</v>
      </c>
      <c r="I2532" s="24">
        <v>147702.80000000002</v>
      </c>
      <c r="J2532" s="21">
        <v>125000</v>
      </c>
      <c r="K2532" s="21">
        <f t="shared" si="849"/>
        <v>23750</v>
      </c>
      <c r="L2532" s="29">
        <f t="shared" si="850"/>
        <v>148750</v>
      </c>
      <c r="M2532" s="21">
        <v>116000</v>
      </c>
      <c r="N2532" s="21">
        <f t="shared" si="851"/>
        <v>22040</v>
      </c>
      <c r="O2532" s="32">
        <f t="shared" si="852"/>
        <v>138040</v>
      </c>
      <c r="P2532" s="12">
        <v>130326.00000000003</v>
      </c>
      <c r="Q2532" s="12">
        <v>24761.940000000006</v>
      </c>
      <c r="R2532" s="12">
        <v>155087.94000000003</v>
      </c>
      <c r="S2532" s="32"/>
      <c r="T2532" s="33">
        <f t="shared" si="854"/>
        <v>138040</v>
      </c>
      <c r="U2532" s="33">
        <f t="shared" si="858"/>
        <v>144830.93333333335</v>
      </c>
      <c r="V2532" s="33">
        <f t="shared" si="859"/>
        <v>147702.80000000002</v>
      </c>
      <c r="W2532" s="34">
        <f t="shared" si="860"/>
        <v>144749.43740608587</v>
      </c>
      <c r="X2532" s="34">
        <f t="shared" si="861"/>
        <v>144666.72760989371</v>
      </c>
      <c r="Y2532" s="34">
        <f t="shared" si="855"/>
        <v>142871.40000000002</v>
      </c>
      <c r="Z2532" s="34">
        <f t="shared" si="856"/>
        <v>141353.36380494686</v>
      </c>
      <c r="AA2532" s="34">
        <f t="shared" si="862"/>
        <v>5904.3830002239347</v>
      </c>
      <c r="AB2532" s="49">
        <f t="shared" si="857"/>
        <v>4.0767416630774551E-2</v>
      </c>
      <c r="AC2532" s="46">
        <f t="shared" si="853"/>
        <v>138040</v>
      </c>
      <c r="AD2532" s="51" t="s">
        <v>4739</v>
      </c>
    </row>
    <row r="2533" spans="1:30" ht="29.5" customHeight="1" x14ac:dyDescent="0.35">
      <c r="A2533" s="8"/>
      <c r="B2533" s="3">
        <v>164</v>
      </c>
      <c r="C2533" s="9">
        <v>87156</v>
      </c>
      <c r="D2533" s="106" t="s">
        <v>3052</v>
      </c>
      <c r="E2533" s="131"/>
      <c r="F2533" s="4" t="s">
        <v>2889</v>
      </c>
      <c r="G2533" s="12">
        <v>130540.00000000001</v>
      </c>
      <c r="H2533" s="12">
        <v>24802.600000000002</v>
      </c>
      <c r="I2533" s="24">
        <v>155342.6</v>
      </c>
      <c r="J2533" s="21">
        <v>132000</v>
      </c>
      <c r="K2533" s="21">
        <f t="shared" si="849"/>
        <v>25080</v>
      </c>
      <c r="L2533" s="29">
        <f t="shared" si="850"/>
        <v>157080</v>
      </c>
      <c r="M2533" s="21">
        <v>122000</v>
      </c>
      <c r="N2533" s="21">
        <f t="shared" si="851"/>
        <v>23180</v>
      </c>
      <c r="O2533" s="32">
        <f t="shared" si="852"/>
        <v>145180</v>
      </c>
      <c r="P2533" s="12">
        <v>134456.20000000001</v>
      </c>
      <c r="Q2533" s="12">
        <v>25546.678000000004</v>
      </c>
      <c r="R2533" s="12">
        <v>160002.87800000003</v>
      </c>
      <c r="S2533" s="32"/>
      <c r="T2533" s="33">
        <f t="shared" si="854"/>
        <v>145180</v>
      </c>
      <c r="U2533" s="33">
        <f t="shared" si="858"/>
        <v>152534.19999999998</v>
      </c>
      <c r="V2533" s="33">
        <f t="shared" si="859"/>
        <v>155342.6</v>
      </c>
      <c r="W2533" s="34">
        <f t="shared" si="860"/>
        <v>152442.50785578616</v>
      </c>
      <c r="X2533" s="34">
        <f t="shared" si="861"/>
        <v>152349.47149437811</v>
      </c>
      <c r="Y2533" s="34">
        <f t="shared" si="855"/>
        <v>150261.29999999999</v>
      </c>
      <c r="Z2533" s="34">
        <f t="shared" si="856"/>
        <v>148764.73574718906</v>
      </c>
      <c r="AA2533" s="34">
        <f t="shared" si="862"/>
        <v>6427.894905799255</v>
      </c>
      <c r="AB2533" s="49">
        <f t="shared" si="857"/>
        <v>4.2140679964226095E-2</v>
      </c>
      <c r="AC2533" s="46">
        <f t="shared" si="853"/>
        <v>145180</v>
      </c>
      <c r="AD2533" s="51" t="s">
        <v>4739</v>
      </c>
    </row>
    <row r="2534" spans="1:30" ht="29.5" customHeight="1" x14ac:dyDescent="0.35">
      <c r="A2534" s="8"/>
      <c r="B2534" s="3">
        <v>165</v>
      </c>
      <c r="C2534" s="9">
        <v>87156</v>
      </c>
      <c r="D2534" s="106" t="s">
        <v>3053</v>
      </c>
      <c r="E2534" s="131"/>
      <c r="F2534" s="4" t="s">
        <v>2889</v>
      </c>
      <c r="G2534" s="12">
        <v>145520.00000000003</v>
      </c>
      <c r="H2534" s="12">
        <v>27648.800000000007</v>
      </c>
      <c r="I2534" s="24">
        <v>173168.80000000005</v>
      </c>
      <c r="J2534" s="21">
        <v>146000</v>
      </c>
      <c r="K2534" s="21">
        <f t="shared" si="849"/>
        <v>27740</v>
      </c>
      <c r="L2534" s="29">
        <f t="shared" si="850"/>
        <v>173740</v>
      </c>
      <c r="M2534" s="21">
        <v>136000</v>
      </c>
      <c r="N2534" s="21">
        <f t="shared" si="851"/>
        <v>25840</v>
      </c>
      <c r="O2534" s="32">
        <f t="shared" si="852"/>
        <v>161840</v>
      </c>
      <c r="P2534" s="12">
        <v>154251.20000000001</v>
      </c>
      <c r="Q2534" s="12">
        <v>29307.728000000003</v>
      </c>
      <c r="R2534" s="12">
        <v>183558.92800000001</v>
      </c>
      <c r="S2534" s="32"/>
      <c r="T2534" s="33">
        <f t="shared" si="854"/>
        <v>161840</v>
      </c>
      <c r="U2534" s="33">
        <f t="shared" si="858"/>
        <v>169582.93333333335</v>
      </c>
      <c r="V2534" s="33">
        <f t="shared" si="859"/>
        <v>173168.80000000005</v>
      </c>
      <c r="W2534" s="34">
        <f t="shared" si="860"/>
        <v>169493.00445917522</v>
      </c>
      <c r="X2534" s="34">
        <f t="shared" si="861"/>
        <v>169401.7385089561</v>
      </c>
      <c r="Y2534" s="34">
        <f t="shared" si="855"/>
        <v>167504.40000000002</v>
      </c>
      <c r="Z2534" s="34">
        <f t="shared" si="856"/>
        <v>165620.86925447805</v>
      </c>
      <c r="AA2534" s="34">
        <f t="shared" si="862"/>
        <v>6711.6562645395879</v>
      </c>
      <c r="AB2534" s="49">
        <f t="shared" si="857"/>
        <v>3.9577427590234637E-2</v>
      </c>
      <c r="AC2534" s="46">
        <f t="shared" si="853"/>
        <v>161840</v>
      </c>
      <c r="AD2534" s="51" t="s">
        <v>4739</v>
      </c>
    </row>
    <row r="2535" spans="1:30" ht="29.5" customHeight="1" x14ac:dyDescent="0.35">
      <c r="A2535" s="8"/>
      <c r="B2535" s="3">
        <v>166</v>
      </c>
      <c r="C2535" s="9">
        <v>87156</v>
      </c>
      <c r="D2535" s="106" t="s">
        <v>3054</v>
      </c>
      <c r="E2535" s="131"/>
      <c r="F2535" s="4" t="s">
        <v>2889</v>
      </c>
      <c r="G2535" s="12">
        <v>140170.00000000003</v>
      </c>
      <c r="H2535" s="12">
        <v>26632.300000000007</v>
      </c>
      <c r="I2535" s="24">
        <v>166802.30000000005</v>
      </c>
      <c r="J2535" s="21">
        <v>142000</v>
      </c>
      <c r="K2535" s="21">
        <f t="shared" si="849"/>
        <v>26980</v>
      </c>
      <c r="L2535" s="29">
        <f t="shared" si="850"/>
        <v>168980</v>
      </c>
      <c r="M2535" s="21">
        <v>131000</v>
      </c>
      <c r="N2535" s="21">
        <f t="shared" si="851"/>
        <v>24890</v>
      </c>
      <c r="O2535" s="32">
        <f t="shared" si="852"/>
        <v>155890</v>
      </c>
      <c r="P2535" s="12">
        <v>144375.1</v>
      </c>
      <c r="Q2535" s="12">
        <v>27431.269</v>
      </c>
      <c r="R2535" s="12">
        <v>171806.36900000001</v>
      </c>
      <c r="S2535" s="32"/>
      <c r="T2535" s="33">
        <f t="shared" si="854"/>
        <v>155890</v>
      </c>
      <c r="U2535" s="33">
        <f t="shared" si="858"/>
        <v>163890.76666666669</v>
      </c>
      <c r="V2535" s="33">
        <f t="shared" si="859"/>
        <v>166802.30000000005</v>
      </c>
      <c r="W2535" s="34">
        <f t="shared" si="860"/>
        <v>163789.1764312723</v>
      </c>
      <c r="X2535" s="34">
        <f t="shared" si="861"/>
        <v>163686.11596139229</v>
      </c>
      <c r="Y2535" s="34">
        <f t="shared" si="855"/>
        <v>161346.15000000002</v>
      </c>
      <c r="Z2535" s="34">
        <f t="shared" si="856"/>
        <v>159788.05798069615</v>
      </c>
      <c r="AA2535" s="34">
        <f t="shared" si="862"/>
        <v>7013.9001107325066</v>
      </c>
      <c r="AB2535" s="49">
        <f t="shared" si="857"/>
        <v>4.2796188298990033E-2</v>
      </c>
      <c r="AC2535" s="46">
        <f t="shared" si="853"/>
        <v>155890</v>
      </c>
      <c r="AD2535" s="51" t="s">
        <v>4739</v>
      </c>
    </row>
    <row r="2536" spans="1:30" ht="29.5" customHeight="1" x14ac:dyDescent="0.35">
      <c r="A2536" s="8"/>
      <c r="B2536" s="3">
        <v>167</v>
      </c>
      <c r="C2536" s="9">
        <v>87156</v>
      </c>
      <c r="D2536" s="106" t="s">
        <v>3055</v>
      </c>
      <c r="E2536" s="131"/>
      <c r="F2536" s="4" t="s">
        <v>2889</v>
      </c>
      <c r="G2536" s="12">
        <v>128400</v>
      </c>
      <c r="H2536" s="12">
        <v>24396</v>
      </c>
      <c r="I2536" s="24">
        <v>152796</v>
      </c>
      <c r="J2536" s="21">
        <v>129000</v>
      </c>
      <c r="K2536" s="21">
        <f t="shared" si="849"/>
        <v>24510</v>
      </c>
      <c r="L2536" s="29">
        <f t="shared" si="850"/>
        <v>153510</v>
      </c>
      <c r="M2536" s="21">
        <v>120000</v>
      </c>
      <c r="N2536" s="21">
        <f t="shared" si="851"/>
        <v>22800</v>
      </c>
      <c r="O2536" s="32">
        <f t="shared" si="852"/>
        <v>142800</v>
      </c>
      <c r="P2536" s="12">
        <v>133536</v>
      </c>
      <c r="Q2536" s="12">
        <v>25371.84</v>
      </c>
      <c r="R2536" s="12">
        <v>158907.84</v>
      </c>
      <c r="S2536" s="32"/>
      <c r="T2536" s="33">
        <f t="shared" si="854"/>
        <v>142800</v>
      </c>
      <c r="U2536" s="33">
        <f t="shared" si="858"/>
        <v>149702</v>
      </c>
      <c r="V2536" s="33">
        <f t="shared" si="859"/>
        <v>152796</v>
      </c>
      <c r="W2536" s="34">
        <f t="shared" si="860"/>
        <v>149620.90871669332</v>
      </c>
      <c r="X2536" s="34">
        <f t="shared" si="861"/>
        <v>149538.60860329261</v>
      </c>
      <c r="Y2536" s="34">
        <f t="shared" si="855"/>
        <v>147798</v>
      </c>
      <c r="Z2536" s="34">
        <f t="shared" si="856"/>
        <v>146169.30430164631</v>
      </c>
      <c r="AA2536" s="34">
        <f t="shared" si="862"/>
        <v>5987.9589176947429</v>
      </c>
      <c r="AB2536" s="49">
        <f t="shared" si="857"/>
        <v>3.9999191177771461E-2</v>
      </c>
      <c r="AC2536" s="46">
        <f t="shared" si="853"/>
        <v>142800</v>
      </c>
      <c r="AD2536" s="51" t="s">
        <v>4739</v>
      </c>
    </row>
    <row r="2537" spans="1:30" ht="29.5" customHeight="1" x14ac:dyDescent="0.35">
      <c r="A2537" s="8"/>
      <c r="B2537" s="3">
        <v>168</v>
      </c>
      <c r="C2537" s="9">
        <v>87156</v>
      </c>
      <c r="D2537" s="106" t="s">
        <v>3056</v>
      </c>
      <c r="E2537" s="131"/>
      <c r="F2537" s="4" t="s">
        <v>2889</v>
      </c>
      <c r="G2537" s="12">
        <v>162640</v>
      </c>
      <c r="H2537" s="12">
        <v>30901.599999999999</v>
      </c>
      <c r="I2537" s="24">
        <v>193541.6</v>
      </c>
      <c r="J2537" s="21">
        <v>165000</v>
      </c>
      <c r="K2537" s="21">
        <f t="shared" si="849"/>
        <v>31350</v>
      </c>
      <c r="L2537" s="29">
        <f t="shared" si="850"/>
        <v>196350</v>
      </c>
      <c r="M2537" s="21">
        <v>152000</v>
      </c>
      <c r="N2537" s="21">
        <f t="shared" si="851"/>
        <v>28880</v>
      </c>
      <c r="O2537" s="32">
        <f t="shared" si="852"/>
        <v>180880</v>
      </c>
      <c r="P2537" s="12">
        <v>172398.40000000002</v>
      </c>
      <c r="Q2537" s="12">
        <v>32755.696000000004</v>
      </c>
      <c r="R2537" s="12">
        <v>205154.09600000002</v>
      </c>
      <c r="S2537" s="32"/>
      <c r="T2537" s="33">
        <f t="shared" si="854"/>
        <v>180880</v>
      </c>
      <c r="U2537" s="33">
        <f t="shared" si="858"/>
        <v>190257.19999999998</v>
      </c>
      <c r="V2537" s="33">
        <f t="shared" si="859"/>
        <v>193541.6</v>
      </c>
      <c r="W2537" s="34">
        <f t="shared" si="860"/>
        <v>190136.397302267</v>
      </c>
      <c r="X2537" s="34">
        <f t="shared" si="861"/>
        <v>190013.86778793708</v>
      </c>
      <c r="Y2537" s="34">
        <f t="shared" si="855"/>
        <v>187210.8</v>
      </c>
      <c r="Z2537" s="34">
        <f t="shared" si="856"/>
        <v>185446.93389396853</v>
      </c>
      <c r="AA2537" s="34">
        <f t="shared" si="862"/>
        <v>8241.4008226757178</v>
      </c>
      <c r="AB2537" s="49">
        <f t="shared" si="857"/>
        <v>4.3317156053362074E-2</v>
      </c>
      <c r="AC2537" s="46">
        <f t="shared" si="853"/>
        <v>180880</v>
      </c>
      <c r="AD2537" s="51" t="s">
        <v>4739</v>
      </c>
    </row>
    <row r="2538" spans="1:30" ht="29.5" customHeight="1" x14ac:dyDescent="0.35">
      <c r="A2538" s="8"/>
      <c r="B2538" s="3">
        <v>169</v>
      </c>
      <c r="C2538" s="9">
        <v>87156</v>
      </c>
      <c r="D2538" s="106" t="s">
        <v>3057</v>
      </c>
      <c r="E2538" s="131"/>
      <c r="F2538" s="4" t="s">
        <v>2889</v>
      </c>
      <c r="G2538" s="12">
        <v>161570.00000000003</v>
      </c>
      <c r="H2538" s="12">
        <v>30698.300000000007</v>
      </c>
      <c r="I2538" s="24">
        <v>192268.30000000005</v>
      </c>
      <c r="J2538" s="21">
        <v>164000</v>
      </c>
      <c r="K2538" s="21">
        <f t="shared" si="849"/>
        <v>31160</v>
      </c>
      <c r="L2538" s="29">
        <f t="shared" si="850"/>
        <v>195160</v>
      </c>
      <c r="M2538" s="21">
        <v>151000</v>
      </c>
      <c r="N2538" s="21">
        <f t="shared" si="851"/>
        <v>28690</v>
      </c>
      <c r="O2538" s="32">
        <f t="shared" si="852"/>
        <v>179690</v>
      </c>
      <c r="P2538" s="12">
        <v>166417.10000000003</v>
      </c>
      <c r="Q2538" s="12">
        <v>31619.249000000007</v>
      </c>
      <c r="R2538" s="12">
        <v>198036.34900000005</v>
      </c>
      <c r="S2538" s="32"/>
      <c r="T2538" s="33">
        <f t="shared" si="854"/>
        <v>179690</v>
      </c>
      <c r="U2538" s="33">
        <f t="shared" si="858"/>
        <v>189039.43333333335</v>
      </c>
      <c r="V2538" s="33">
        <f t="shared" si="859"/>
        <v>192268.30000000005</v>
      </c>
      <c r="W2538" s="34">
        <f t="shared" si="860"/>
        <v>188918.34608911618</v>
      </c>
      <c r="X2538" s="34">
        <f t="shared" si="861"/>
        <v>188795.53657319627</v>
      </c>
      <c r="Y2538" s="34">
        <f t="shared" si="855"/>
        <v>185979.15000000002</v>
      </c>
      <c r="Z2538" s="34">
        <f t="shared" si="856"/>
        <v>184242.76828659815</v>
      </c>
      <c r="AA2538" s="34">
        <f t="shared" si="862"/>
        <v>8224.9261372570072</v>
      </c>
      <c r="AB2538" s="49">
        <f t="shared" si="857"/>
        <v>4.3509049896240382E-2</v>
      </c>
      <c r="AC2538" s="46">
        <f t="shared" si="853"/>
        <v>179690</v>
      </c>
      <c r="AD2538" s="51" t="s">
        <v>4739</v>
      </c>
    </row>
    <row r="2539" spans="1:30" ht="29.5" customHeight="1" x14ac:dyDescent="0.35">
      <c r="A2539" s="8"/>
      <c r="B2539" s="3">
        <v>170</v>
      </c>
      <c r="C2539" s="9">
        <v>87156</v>
      </c>
      <c r="D2539" s="106" t="s">
        <v>3058</v>
      </c>
      <c r="E2539" s="131"/>
      <c r="F2539" s="4" t="s">
        <v>2889</v>
      </c>
      <c r="G2539" s="12">
        <v>160500</v>
      </c>
      <c r="H2539" s="12">
        <v>30495</v>
      </c>
      <c r="I2539" s="24">
        <v>190995</v>
      </c>
      <c r="J2539" s="21">
        <v>162000</v>
      </c>
      <c r="K2539" s="21">
        <f t="shared" si="849"/>
        <v>30780</v>
      </c>
      <c r="L2539" s="29">
        <f t="shared" si="850"/>
        <v>192780</v>
      </c>
      <c r="M2539" s="21">
        <v>150000</v>
      </c>
      <c r="N2539" s="21">
        <f t="shared" si="851"/>
        <v>28500</v>
      </c>
      <c r="O2539" s="32">
        <f t="shared" si="852"/>
        <v>178500</v>
      </c>
      <c r="P2539" s="12">
        <v>168525</v>
      </c>
      <c r="Q2539" s="12">
        <v>32019.75</v>
      </c>
      <c r="R2539" s="12">
        <v>200544.75</v>
      </c>
      <c r="S2539" s="32"/>
      <c r="T2539" s="33">
        <f t="shared" si="854"/>
        <v>178500</v>
      </c>
      <c r="U2539" s="33">
        <f t="shared" si="858"/>
        <v>187425</v>
      </c>
      <c r="V2539" s="33">
        <f t="shared" si="859"/>
        <v>190995</v>
      </c>
      <c r="W2539" s="34">
        <f t="shared" si="860"/>
        <v>187315.65050026585</v>
      </c>
      <c r="X2539" s="34">
        <f t="shared" si="861"/>
        <v>187204.68296224586</v>
      </c>
      <c r="Y2539" s="34">
        <f t="shared" si="855"/>
        <v>184747.5</v>
      </c>
      <c r="Z2539" s="34">
        <f t="shared" si="856"/>
        <v>182852.34148112294</v>
      </c>
      <c r="AA2539" s="34">
        <f t="shared" si="862"/>
        <v>7780.6346142201019</v>
      </c>
      <c r="AB2539" s="49">
        <f t="shared" si="857"/>
        <v>4.1513323271815936E-2</v>
      </c>
      <c r="AC2539" s="46">
        <f t="shared" si="853"/>
        <v>178500</v>
      </c>
      <c r="AD2539" s="51" t="s">
        <v>4739</v>
      </c>
    </row>
    <row r="2540" spans="1:30" ht="29.5" customHeight="1" x14ac:dyDescent="0.35">
      <c r="A2540" s="8"/>
      <c r="B2540" s="3">
        <v>171</v>
      </c>
      <c r="C2540" s="9">
        <v>87156</v>
      </c>
      <c r="D2540" s="106" t="s">
        <v>3059</v>
      </c>
      <c r="E2540" s="131"/>
      <c r="F2540" s="4" t="s">
        <v>2889</v>
      </c>
      <c r="G2540" s="12">
        <v>154080.00000000003</v>
      </c>
      <c r="H2540" s="12">
        <v>29275.200000000004</v>
      </c>
      <c r="I2540" s="24">
        <v>183355.20000000004</v>
      </c>
      <c r="J2540" s="21">
        <v>158000</v>
      </c>
      <c r="K2540" s="21">
        <f t="shared" si="849"/>
        <v>30020</v>
      </c>
      <c r="L2540" s="29">
        <f t="shared" si="850"/>
        <v>188020</v>
      </c>
      <c r="M2540" s="21">
        <v>144000</v>
      </c>
      <c r="N2540" s="21">
        <f t="shared" si="851"/>
        <v>27360</v>
      </c>
      <c r="O2540" s="32">
        <f t="shared" si="852"/>
        <v>171360</v>
      </c>
      <c r="P2540" s="12">
        <v>161784.00000000003</v>
      </c>
      <c r="Q2540" s="12">
        <v>30738.960000000006</v>
      </c>
      <c r="R2540" s="12">
        <v>192522.96000000002</v>
      </c>
      <c r="S2540" s="32"/>
      <c r="T2540" s="33">
        <f t="shared" si="854"/>
        <v>171360</v>
      </c>
      <c r="U2540" s="33">
        <f t="shared" si="858"/>
        <v>180911.73333333337</v>
      </c>
      <c r="V2540" s="33">
        <f t="shared" si="859"/>
        <v>183355.20000000004</v>
      </c>
      <c r="W2540" s="34">
        <f t="shared" si="860"/>
        <v>180773.83761084883</v>
      </c>
      <c r="X2540" s="34">
        <f t="shared" si="861"/>
        <v>180634.25364758703</v>
      </c>
      <c r="Y2540" s="34">
        <f t="shared" si="855"/>
        <v>177357.60000000003</v>
      </c>
      <c r="Z2540" s="34">
        <f t="shared" si="856"/>
        <v>175997.12682379351</v>
      </c>
      <c r="AA2540" s="34">
        <f t="shared" si="862"/>
        <v>8594.5795134685577</v>
      </c>
      <c r="AB2540" s="49">
        <f t="shared" si="857"/>
        <v>4.7507032048788561E-2</v>
      </c>
      <c r="AC2540" s="46">
        <f t="shared" si="853"/>
        <v>171360</v>
      </c>
      <c r="AD2540" s="51" t="s">
        <v>4739</v>
      </c>
    </row>
    <row r="2541" spans="1:30" ht="29.5" customHeight="1" x14ac:dyDescent="0.35">
      <c r="A2541" s="8"/>
      <c r="B2541" s="3">
        <v>172</v>
      </c>
      <c r="C2541" s="9">
        <v>87156</v>
      </c>
      <c r="D2541" s="106" t="s">
        <v>3060</v>
      </c>
      <c r="E2541" s="131"/>
      <c r="F2541" s="4" t="s">
        <v>2889</v>
      </c>
      <c r="G2541" s="12">
        <v>154080.00000000003</v>
      </c>
      <c r="H2541" s="12">
        <v>29275.200000000004</v>
      </c>
      <c r="I2541" s="24">
        <v>183355.20000000004</v>
      </c>
      <c r="J2541" s="21">
        <v>158000</v>
      </c>
      <c r="K2541" s="21">
        <f t="shared" si="849"/>
        <v>30020</v>
      </c>
      <c r="L2541" s="29">
        <f t="shared" si="850"/>
        <v>188020</v>
      </c>
      <c r="M2541" s="21">
        <v>144000</v>
      </c>
      <c r="N2541" s="21">
        <f t="shared" si="851"/>
        <v>27360</v>
      </c>
      <c r="O2541" s="32">
        <f t="shared" si="852"/>
        <v>171360</v>
      </c>
      <c r="P2541" s="12">
        <v>158702.39999999999</v>
      </c>
      <c r="Q2541" s="12">
        <v>30153.455999999998</v>
      </c>
      <c r="R2541" s="12">
        <v>188855.856</v>
      </c>
      <c r="S2541" s="32"/>
      <c r="T2541" s="33">
        <f t="shared" si="854"/>
        <v>171360</v>
      </c>
      <c r="U2541" s="33">
        <f t="shared" si="858"/>
        <v>180911.73333333337</v>
      </c>
      <c r="V2541" s="33">
        <f t="shared" si="859"/>
        <v>183355.20000000004</v>
      </c>
      <c r="W2541" s="34">
        <f t="shared" si="860"/>
        <v>180773.83761084883</v>
      </c>
      <c r="X2541" s="34">
        <f t="shared" si="861"/>
        <v>180634.25364758703</v>
      </c>
      <c r="Y2541" s="34">
        <f t="shared" si="855"/>
        <v>177357.60000000003</v>
      </c>
      <c r="Z2541" s="34">
        <f t="shared" si="856"/>
        <v>175997.12682379351</v>
      </c>
      <c r="AA2541" s="34">
        <f t="shared" si="862"/>
        <v>8594.5795134685577</v>
      </c>
      <c r="AB2541" s="49">
        <f t="shared" si="857"/>
        <v>4.7507032048788561E-2</v>
      </c>
      <c r="AC2541" s="46">
        <f t="shared" si="853"/>
        <v>171360</v>
      </c>
      <c r="AD2541" s="51" t="s">
        <v>4739</v>
      </c>
    </row>
    <row r="2542" spans="1:30" ht="29.5" customHeight="1" x14ac:dyDescent="0.35">
      <c r="A2542" s="8"/>
      <c r="B2542" s="3">
        <v>173</v>
      </c>
      <c r="C2542" s="9">
        <v>87156</v>
      </c>
      <c r="D2542" s="106" t="s">
        <v>3061</v>
      </c>
      <c r="E2542" s="131"/>
      <c r="F2542" s="4" t="s">
        <v>2889</v>
      </c>
      <c r="G2542" s="12">
        <v>138030.00000000003</v>
      </c>
      <c r="H2542" s="12">
        <v>26225.700000000004</v>
      </c>
      <c r="I2542" s="24">
        <v>164255.70000000004</v>
      </c>
      <c r="J2542" s="21">
        <v>141000</v>
      </c>
      <c r="K2542" s="21">
        <f t="shared" si="849"/>
        <v>26790</v>
      </c>
      <c r="L2542" s="29">
        <f t="shared" si="850"/>
        <v>167790</v>
      </c>
      <c r="M2542" s="21">
        <v>129000</v>
      </c>
      <c r="N2542" s="21">
        <f t="shared" si="851"/>
        <v>24510</v>
      </c>
      <c r="O2542" s="32">
        <f t="shared" si="852"/>
        <v>153510</v>
      </c>
      <c r="P2542" s="12">
        <v>142170.90000000002</v>
      </c>
      <c r="Q2542" s="12">
        <v>27012.471000000005</v>
      </c>
      <c r="R2542" s="12">
        <v>169183.37100000004</v>
      </c>
      <c r="S2542" s="32"/>
      <c r="T2542" s="33">
        <f t="shared" si="854"/>
        <v>153510</v>
      </c>
      <c r="U2542" s="33">
        <f t="shared" si="858"/>
        <v>161851.90000000002</v>
      </c>
      <c r="V2542" s="33">
        <f t="shared" si="859"/>
        <v>164255.70000000004</v>
      </c>
      <c r="W2542" s="34">
        <f t="shared" si="860"/>
        <v>161736.38493265375</v>
      </c>
      <c r="X2542" s="34">
        <f t="shared" si="861"/>
        <v>161619.35589672014</v>
      </c>
      <c r="Y2542" s="34">
        <f t="shared" si="855"/>
        <v>158882.85000000003</v>
      </c>
      <c r="Z2542" s="34">
        <f t="shared" si="856"/>
        <v>157564.67794836007</v>
      </c>
      <c r="AA2542" s="34">
        <f t="shared" si="862"/>
        <v>7437.2905570510084</v>
      </c>
      <c r="AB2542" s="49">
        <f t="shared" si="857"/>
        <v>4.5951209451671603E-2</v>
      </c>
      <c r="AC2542" s="46">
        <f t="shared" si="853"/>
        <v>153510</v>
      </c>
      <c r="AD2542" s="51" t="s">
        <v>4739</v>
      </c>
    </row>
    <row r="2543" spans="1:30" ht="29.5" customHeight="1" x14ac:dyDescent="0.35">
      <c r="A2543" s="8"/>
      <c r="B2543" s="3">
        <v>174</v>
      </c>
      <c r="C2543" s="9">
        <v>87156</v>
      </c>
      <c r="D2543" s="106" t="s">
        <v>3062</v>
      </c>
      <c r="E2543" s="131"/>
      <c r="F2543" s="4" t="s">
        <v>2889</v>
      </c>
      <c r="G2543" s="12">
        <v>161570.00000000003</v>
      </c>
      <c r="H2543" s="12">
        <v>30698.300000000007</v>
      </c>
      <c r="I2543" s="24">
        <v>192268.30000000005</v>
      </c>
      <c r="J2543" s="21">
        <v>166000</v>
      </c>
      <c r="K2543" s="21">
        <f t="shared" si="849"/>
        <v>31540</v>
      </c>
      <c r="L2543" s="29">
        <f t="shared" si="850"/>
        <v>197540</v>
      </c>
      <c r="M2543" s="21">
        <v>151000</v>
      </c>
      <c r="N2543" s="21">
        <f t="shared" si="851"/>
        <v>28690</v>
      </c>
      <c r="O2543" s="32">
        <f t="shared" si="852"/>
        <v>179690</v>
      </c>
      <c r="P2543" s="12">
        <v>169648.50000000003</v>
      </c>
      <c r="Q2543" s="12">
        <v>32233.215000000007</v>
      </c>
      <c r="R2543" s="12">
        <v>201881.71500000003</v>
      </c>
      <c r="S2543" s="32"/>
      <c r="T2543" s="33">
        <f t="shared" si="854"/>
        <v>179690</v>
      </c>
      <c r="U2543" s="33">
        <f t="shared" si="858"/>
        <v>189832.76666666669</v>
      </c>
      <c r="V2543" s="33">
        <f t="shared" si="859"/>
        <v>192268.30000000005</v>
      </c>
      <c r="W2543" s="34">
        <f t="shared" si="860"/>
        <v>189683.20603380259</v>
      </c>
      <c r="X2543" s="34">
        <f t="shared" si="861"/>
        <v>189531.8858251351</v>
      </c>
      <c r="Y2543" s="34">
        <f t="shared" si="855"/>
        <v>185979.15000000002</v>
      </c>
      <c r="Z2543" s="34">
        <f t="shared" si="856"/>
        <v>184610.94291256755</v>
      </c>
      <c r="AA2543" s="34">
        <f t="shared" si="862"/>
        <v>9170.8501221715233</v>
      </c>
      <c r="AB2543" s="49">
        <f t="shared" si="857"/>
        <v>4.8310153632617633E-2</v>
      </c>
      <c r="AC2543" s="46">
        <f t="shared" si="853"/>
        <v>179690</v>
      </c>
      <c r="AD2543" s="51" t="s">
        <v>4739</v>
      </c>
    </row>
    <row r="2544" spans="1:30" ht="29.5" customHeight="1" x14ac:dyDescent="0.35">
      <c r="A2544" s="8"/>
      <c r="B2544" s="3">
        <v>175</v>
      </c>
      <c r="C2544" s="9">
        <v>87156</v>
      </c>
      <c r="D2544" s="106" t="s">
        <v>3063</v>
      </c>
      <c r="E2544" s="131"/>
      <c r="F2544" s="4" t="s">
        <v>2889</v>
      </c>
      <c r="G2544" s="12">
        <v>134820.00000000003</v>
      </c>
      <c r="H2544" s="12">
        <v>25615.800000000007</v>
      </c>
      <c r="I2544" s="24">
        <v>160435.80000000005</v>
      </c>
      <c r="J2544" s="21">
        <v>138000</v>
      </c>
      <c r="K2544" s="21">
        <f t="shared" si="849"/>
        <v>26220</v>
      </c>
      <c r="L2544" s="29">
        <f t="shared" si="850"/>
        <v>164220</v>
      </c>
      <c r="M2544" s="21">
        <v>126000</v>
      </c>
      <c r="N2544" s="21">
        <f t="shared" si="851"/>
        <v>23940</v>
      </c>
      <c r="O2544" s="32">
        <f t="shared" si="852"/>
        <v>149940</v>
      </c>
      <c r="P2544" s="12">
        <v>138864.6</v>
      </c>
      <c r="Q2544" s="12">
        <v>26384.274000000001</v>
      </c>
      <c r="R2544" s="12">
        <v>165248.87400000001</v>
      </c>
      <c r="S2544" s="32"/>
      <c r="T2544" s="33">
        <f t="shared" si="854"/>
        <v>149940</v>
      </c>
      <c r="U2544" s="33">
        <f t="shared" si="858"/>
        <v>158198.6</v>
      </c>
      <c r="V2544" s="33">
        <f t="shared" si="859"/>
        <v>160435.80000000005</v>
      </c>
      <c r="W2544" s="34">
        <f t="shared" si="860"/>
        <v>158081.70552934706</v>
      </c>
      <c r="X2544" s="34">
        <f t="shared" si="861"/>
        <v>157963.33047945207</v>
      </c>
      <c r="Y2544" s="34">
        <f t="shared" si="855"/>
        <v>155187.90000000002</v>
      </c>
      <c r="Z2544" s="34">
        <f t="shared" si="856"/>
        <v>153951.66523972602</v>
      </c>
      <c r="AA2544" s="34">
        <f t="shared" si="862"/>
        <v>7398.2023411096361</v>
      </c>
      <c r="AB2544" s="49">
        <f t="shared" si="857"/>
        <v>4.6765283264893848E-2</v>
      </c>
      <c r="AC2544" s="46">
        <f t="shared" si="853"/>
        <v>149940</v>
      </c>
      <c r="AD2544" s="51" t="s">
        <v>4739</v>
      </c>
    </row>
    <row r="2545" spans="1:30" ht="29.5" customHeight="1" x14ac:dyDescent="0.35">
      <c r="A2545" s="8"/>
      <c r="B2545" s="3">
        <v>176</v>
      </c>
      <c r="C2545" s="9">
        <v>87156</v>
      </c>
      <c r="D2545" s="106" t="s">
        <v>3064</v>
      </c>
      <c r="E2545" s="131"/>
      <c r="F2545" s="4" t="s">
        <v>2889</v>
      </c>
      <c r="G2545" s="12">
        <v>155150</v>
      </c>
      <c r="H2545" s="12">
        <v>29478.5</v>
      </c>
      <c r="I2545" s="24">
        <v>184628.5</v>
      </c>
      <c r="J2545" s="21">
        <v>159000</v>
      </c>
      <c r="K2545" s="21">
        <f t="shared" si="849"/>
        <v>30210</v>
      </c>
      <c r="L2545" s="29">
        <f t="shared" si="850"/>
        <v>189210</v>
      </c>
      <c r="M2545" s="21">
        <v>145000</v>
      </c>
      <c r="N2545" s="21">
        <f t="shared" si="851"/>
        <v>27550</v>
      </c>
      <c r="O2545" s="32">
        <f t="shared" si="852"/>
        <v>172550</v>
      </c>
      <c r="P2545" s="12">
        <v>159804.50000000003</v>
      </c>
      <c r="Q2545" s="12">
        <v>30362.855000000007</v>
      </c>
      <c r="R2545" s="12">
        <v>190167.35500000004</v>
      </c>
      <c r="S2545" s="32"/>
      <c r="T2545" s="33">
        <f t="shared" si="854"/>
        <v>172550</v>
      </c>
      <c r="U2545" s="33">
        <f t="shared" si="858"/>
        <v>182129.5</v>
      </c>
      <c r="V2545" s="33">
        <f t="shared" si="859"/>
        <v>184628.5</v>
      </c>
      <c r="W2545" s="34">
        <f t="shared" si="860"/>
        <v>181992.1253746521</v>
      </c>
      <c r="X2545" s="34">
        <f t="shared" si="861"/>
        <v>181853.04885603371</v>
      </c>
      <c r="Y2545" s="34">
        <f t="shared" si="855"/>
        <v>178589.25</v>
      </c>
      <c r="Z2545" s="34">
        <f t="shared" si="856"/>
        <v>177201.52442801686</v>
      </c>
      <c r="AA2545" s="34">
        <f t="shared" si="862"/>
        <v>8606.5469701849652</v>
      </c>
      <c r="AB2545" s="49">
        <f t="shared" si="857"/>
        <v>4.7255095798236779E-2</v>
      </c>
      <c r="AC2545" s="46">
        <f t="shared" si="853"/>
        <v>172550</v>
      </c>
      <c r="AD2545" s="51" t="s">
        <v>4739</v>
      </c>
    </row>
    <row r="2546" spans="1:30" ht="29.5" customHeight="1" x14ac:dyDescent="0.35">
      <c r="A2546" s="8"/>
      <c r="B2546" s="3">
        <v>177</v>
      </c>
      <c r="C2546" s="9">
        <v>87156</v>
      </c>
      <c r="D2546" s="106" t="s">
        <v>3065</v>
      </c>
      <c r="E2546" s="131"/>
      <c r="F2546" s="4" t="s">
        <v>2889</v>
      </c>
      <c r="G2546" s="12">
        <v>132680.00000000003</v>
      </c>
      <c r="H2546" s="12">
        <v>25209.200000000004</v>
      </c>
      <c r="I2546" s="24">
        <v>157889.20000000004</v>
      </c>
      <c r="J2546" s="21">
        <v>136000</v>
      </c>
      <c r="K2546" s="21">
        <f t="shared" si="849"/>
        <v>25840</v>
      </c>
      <c r="L2546" s="29">
        <f t="shared" si="850"/>
        <v>161840</v>
      </c>
      <c r="M2546" s="21">
        <v>124000</v>
      </c>
      <c r="N2546" s="21">
        <f t="shared" si="851"/>
        <v>23560</v>
      </c>
      <c r="O2546" s="32">
        <f t="shared" si="852"/>
        <v>147560</v>
      </c>
      <c r="P2546" s="12">
        <v>140640.80000000002</v>
      </c>
      <c r="Q2546" s="12">
        <v>26721.752000000004</v>
      </c>
      <c r="R2546" s="12">
        <v>167362.55200000003</v>
      </c>
      <c r="S2546" s="32"/>
      <c r="T2546" s="33">
        <f t="shared" si="854"/>
        <v>147560</v>
      </c>
      <c r="U2546" s="33">
        <f t="shared" si="858"/>
        <v>155763.06666666668</v>
      </c>
      <c r="V2546" s="33">
        <f t="shared" si="859"/>
        <v>157889.20000000004</v>
      </c>
      <c r="W2546" s="34">
        <f t="shared" si="860"/>
        <v>155645.16953569965</v>
      </c>
      <c r="X2546" s="34">
        <f t="shared" si="861"/>
        <v>155525.81747947852</v>
      </c>
      <c r="Y2546" s="34">
        <f t="shared" si="855"/>
        <v>152724.60000000003</v>
      </c>
      <c r="Z2546" s="34">
        <f t="shared" si="856"/>
        <v>151542.90873973927</v>
      </c>
      <c r="AA2546" s="34">
        <f t="shared" si="862"/>
        <v>7373.5969657510732</v>
      </c>
      <c r="AB2546" s="49">
        <f t="shared" si="857"/>
        <v>4.7338545160584104E-2</v>
      </c>
      <c r="AC2546" s="46">
        <f t="shared" si="853"/>
        <v>147560</v>
      </c>
      <c r="AD2546" s="51" t="s">
        <v>4739</v>
      </c>
    </row>
    <row r="2547" spans="1:30" ht="29.5" customHeight="1" x14ac:dyDescent="0.35">
      <c r="A2547" s="8"/>
      <c r="B2547" s="3">
        <v>178</v>
      </c>
      <c r="C2547" s="9">
        <v>87156</v>
      </c>
      <c r="D2547" s="106" t="s">
        <v>3066</v>
      </c>
      <c r="E2547" s="131"/>
      <c r="F2547" s="4" t="s">
        <v>2889</v>
      </c>
      <c r="G2547" s="12">
        <v>125190.00000000001</v>
      </c>
      <c r="H2547" s="12">
        <v>23786.100000000002</v>
      </c>
      <c r="I2547" s="24">
        <v>148976.1</v>
      </c>
      <c r="J2547" s="21">
        <v>127000</v>
      </c>
      <c r="K2547" s="21">
        <f t="shared" si="849"/>
        <v>24130</v>
      </c>
      <c r="L2547" s="29">
        <f t="shared" si="850"/>
        <v>151130</v>
      </c>
      <c r="M2547" s="21">
        <v>117000</v>
      </c>
      <c r="N2547" s="21">
        <f t="shared" si="851"/>
        <v>22230</v>
      </c>
      <c r="O2547" s="32">
        <f t="shared" si="852"/>
        <v>139230</v>
      </c>
      <c r="P2547" s="12">
        <v>130197.6</v>
      </c>
      <c r="Q2547" s="12">
        <v>24737.544000000002</v>
      </c>
      <c r="R2547" s="12">
        <v>154935.144</v>
      </c>
      <c r="S2547" s="32"/>
      <c r="T2547" s="33">
        <f t="shared" si="854"/>
        <v>139230</v>
      </c>
      <c r="U2547" s="33">
        <f t="shared" si="858"/>
        <v>146445.36666666667</v>
      </c>
      <c r="V2547" s="33">
        <f t="shared" si="859"/>
        <v>148976.1</v>
      </c>
      <c r="W2547" s="34">
        <f t="shared" si="860"/>
        <v>146352.46291972848</v>
      </c>
      <c r="X2547" s="34">
        <f t="shared" si="861"/>
        <v>146258.23051948054</v>
      </c>
      <c r="Y2547" s="34">
        <f t="shared" si="855"/>
        <v>144103.04999999999</v>
      </c>
      <c r="Z2547" s="34">
        <f t="shared" si="856"/>
        <v>142744.11525974027</v>
      </c>
      <c r="AA2547" s="34">
        <f t="shared" si="862"/>
        <v>6340.8168561576786</v>
      </c>
      <c r="AB2547" s="49">
        <f t="shared" si="857"/>
        <v>4.329817324019819E-2</v>
      </c>
      <c r="AC2547" s="46">
        <f t="shared" si="853"/>
        <v>139230</v>
      </c>
      <c r="AD2547" s="51" t="s">
        <v>4739</v>
      </c>
    </row>
    <row r="2548" spans="1:30" ht="29.5" customHeight="1" x14ac:dyDescent="0.35">
      <c r="A2548" s="8"/>
      <c r="B2548" s="3">
        <v>179</v>
      </c>
      <c r="C2548" s="9">
        <v>87156</v>
      </c>
      <c r="D2548" s="106" t="s">
        <v>3067</v>
      </c>
      <c r="E2548" s="131"/>
      <c r="F2548" s="4" t="s">
        <v>2889</v>
      </c>
      <c r="G2548" s="12">
        <v>167990</v>
      </c>
      <c r="H2548" s="12">
        <v>31918.100000000002</v>
      </c>
      <c r="I2548" s="24">
        <v>199908.1</v>
      </c>
      <c r="J2548" s="21">
        <v>171000</v>
      </c>
      <c r="K2548" s="21">
        <f t="shared" si="849"/>
        <v>32490</v>
      </c>
      <c r="L2548" s="29">
        <f t="shared" si="850"/>
        <v>203490</v>
      </c>
      <c r="M2548" s="21">
        <v>157000</v>
      </c>
      <c r="N2548" s="21">
        <f t="shared" si="851"/>
        <v>29830</v>
      </c>
      <c r="O2548" s="32">
        <f t="shared" si="852"/>
        <v>186830</v>
      </c>
      <c r="P2548" s="12">
        <v>173029.7</v>
      </c>
      <c r="Q2548" s="12">
        <v>32875.643000000004</v>
      </c>
      <c r="R2548" s="12">
        <v>205905.34300000002</v>
      </c>
      <c r="S2548" s="32"/>
      <c r="T2548" s="33">
        <f t="shared" si="854"/>
        <v>186830</v>
      </c>
      <c r="U2548" s="33">
        <f t="shared" si="858"/>
        <v>196742.69999999998</v>
      </c>
      <c r="V2548" s="33">
        <f t="shared" si="859"/>
        <v>199908.1</v>
      </c>
      <c r="W2548" s="34">
        <f t="shared" si="860"/>
        <v>196610.49307786775</v>
      </c>
      <c r="X2548" s="34">
        <f t="shared" si="861"/>
        <v>196476.46428845124</v>
      </c>
      <c r="Y2548" s="34">
        <f t="shared" si="855"/>
        <v>193369.05</v>
      </c>
      <c r="Z2548" s="34">
        <f t="shared" si="856"/>
        <v>191653.23214422562</v>
      </c>
      <c r="AA2548" s="34">
        <f t="shared" si="862"/>
        <v>8769.4764877956095</v>
      </c>
      <c r="AB2548" s="49">
        <f t="shared" si="857"/>
        <v>4.4573325911434633E-2</v>
      </c>
      <c r="AC2548" s="46">
        <f t="shared" si="853"/>
        <v>186830</v>
      </c>
      <c r="AD2548" s="51" t="s">
        <v>4739</v>
      </c>
    </row>
    <row r="2549" spans="1:30" ht="29.5" customHeight="1" x14ac:dyDescent="0.35">
      <c r="A2549" s="8"/>
      <c r="B2549" s="3">
        <v>180</v>
      </c>
      <c r="C2549" s="9">
        <v>87156</v>
      </c>
      <c r="D2549" s="106" t="s">
        <v>3068</v>
      </c>
      <c r="E2549" s="131"/>
      <c r="F2549" s="4" t="s">
        <v>2889</v>
      </c>
      <c r="G2549" s="12">
        <v>125190.00000000001</v>
      </c>
      <c r="H2549" s="12">
        <v>23786.100000000002</v>
      </c>
      <c r="I2549" s="24">
        <v>148976.1</v>
      </c>
      <c r="J2549" s="21">
        <v>126000</v>
      </c>
      <c r="K2549" s="21">
        <f t="shared" si="849"/>
        <v>23940</v>
      </c>
      <c r="L2549" s="29">
        <f t="shared" si="850"/>
        <v>149940</v>
      </c>
      <c r="M2549" s="21">
        <v>117000</v>
      </c>
      <c r="N2549" s="21">
        <f t="shared" si="851"/>
        <v>22230</v>
      </c>
      <c r="O2549" s="32">
        <f t="shared" si="852"/>
        <v>139230</v>
      </c>
      <c r="P2549" s="12">
        <v>132701.4</v>
      </c>
      <c r="Q2549" s="12">
        <v>25213.266</v>
      </c>
      <c r="R2549" s="12">
        <v>157914.666</v>
      </c>
      <c r="S2549" s="32"/>
      <c r="T2549" s="33">
        <f t="shared" si="854"/>
        <v>139230</v>
      </c>
      <c r="U2549" s="33">
        <f t="shared" si="858"/>
        <v>146048.69999999998</v>
      </c>
      <c r="V2549" s="33">
        <f t="shared" si="859"/>
        <v>148976.1</v>
      </c>
      <c r="W2549" s="34">
        <f t="shared" si="860"/>
        <v>145967.3230789479</v>
      </c>
      <c r="X2549" s="34">
        <f t="shared" si="861"/>
        <v>145884.73303800423</v>
      </c>
      <c r="Y2549" s="34">
        <f t="shared" si="855"/>
        <v>144103.04999999999</v>
      </c>
      <c r="Z2549" s="34">
        <f t="shared" si="856"/>
        <v>142557.36651900213</v>
      </c>
      <c r="AA2549" s="34">
        <f t="shared" si="862"/>
        <v>5924.8019435252027</v>
      </c>
      <c r="AB2549" s="49">
        <f t="shared" si="857"/>
        <v>4.0567303533172179E-2</v>
      </c>
      <c r="AC2549" s="46">
        <f t="shared" si="853"/>
        <v>139230</v>
      </c>
      <c r="AD2549" s="51" t="s">
        <v>4739</v>
      </c>
    </row>
    <row r="2550" spans="1:30" ht="29.5" customHeight="1" x14ac:dyDescent="0.35">
      <c r="A2550" s="8"/>
      <c r="B2550" s="3">
        <v>181</v>
      </c>
      <c r="C2550" s="9">
        <v>87156</v>
      </c>
      <c r="D2550" s="106" t="s">
        <v>3069</v>
      </c>
      <c r="E2550" s="131"/>
      <c r="F2550" s="4" t="s">
        <v>2889</v>
      </c>
      <c r="G2550" s="12">
        <v>151940</v>
      </c>
      <c r="H2550" s="12">
        <v>28868.6</v>
      </c>
      <c r="I2550" s="24">
        <v>180808.6</v>
      </c>
      <c r="J2550" s="21">
        <v>156000</v>
      </c>
      <c r="K2550" s="21">
        <f t="shared" si="849"/>
        <v>29640</v>
      </c>
      <c r="L2550" s="29">
        <f t="shared" si="850"/>
        <v>185640</v>
      </c>
      <c r="M2550" s="21">
        <v>142000</v>
      </c>
      <c r="N2550" s="21">
        <f t="shared" si="851"/>
        <v>26980</v>
      </c>
      <c r="O2550" s="32">
        <f t="shared" si="852"/>
        <v>168980</v>
      </c>
      <c r="P2550" s="12">
        <v>158017.60000000003</v>
      </c>
      <c r="Q2550" s="12">
        <v>30023.344000000008</v>
      </c>
      <c r="R2550" s="12">
        <v>188040.94400000005</v>
      </c>
      <c r="S2550" s="32"/>
      <c r="T2550" s="33">
        <f t="shared" si="854"/>
        <v>168980</v>
      </c>
      <c r="U2550" s="33">
        <f t="shared" si="858"/>
        <v>178476.19999999998</v>
      </c>
      <c r="V2550" s="33">
        <f t="shared" si="859"/>
        <v>180808.6</v>
      </c>
      <c r="W2550" s="34">
        <f t="shared" si="860"/>
        <v>178337.21614478983</v>
      </c>
      <c r="X2550" s="34">
        <f t="shared" si="861"/>
        <v>178196.57330581645</v>
      </c>
      <c r="Y2550" s="34">
        <f t="shared" si="855"/>
        <v>174894.3</v>
      </c>
      <c r="Z2550" s="34">
        <f t="shared" si="856"/>
        <v>173588.28665290822</v>
      </c>
      <c r="AA2550" s="34">
        <f t="shared" si="862"/>
        <v>8571.4040460125325</v>
      </c>
      <c r="AB2550" s="49">
        <f t="shared" si="857"/>
        <v>4.8025473682275471E-2</v>
      </c>
      <c r="AC2550" s="46">
        <f t="shared" si="853"/>
        <v>168980</v>
      </c>
      <c r="AD2550" s="51" t="s">
        <v>4739</v>
      </c>
    </row>
    <row r="2551" spans="1:30" ht="29.5" customHeight="1" x14ac:dyDescent="0.35">
      <c r="A2551" s="8"/>
      <c r="B2551" s="3">
        <v>182</v>
      </c>
      <c r="C2551" s="9">
        <v>87156</v>
      </c>
      <c r="D2551" s="106" t="s">
        <v>3070</v>
      </c>
      <c r="E2551" s="131"/>
      <c r="F2551" s="4" t="s">
        <v>2889</v>
      </c>
      <c r="G2551" s="12">
        <v>160500</v>
      </c>
      <c r="H2551" s="12">
        <v>30495</v>
      </c>
      <c r="I2551" s="24">
        <v>190995</v>
      </c>
      <c r="J2551" s="21">
        <v>165000</v>
      </c>
      <c r="K2551" s="21">
        <f t="shared" si="849"/>
        <v>31350</v>
      </c>
      <c r="L2551" s="29">
        <f t="shared" si="850"/>
        <v>196350</v>
      </c>
      <c r="M2551" s="21">
        <v>150000</v>
      </c>
      <c r="N2551" s="21">
        <f t="shared" si="851"/>
        <v>28500</v>
      </c>
      <c r="O2551" s="32">
        <f t="shared" si="852"/>
        <v>178500</v>
      </c>
      <c r="P2551" s="12">
        <v>170130.00000000003</v>
      </c>
      <c r="Q2551" s="12">
        <v>32324.700000000004</v>
      </c>
      <c r="R2551" s="12">
        <v>202454.70000000004</v>
      </c>
      <c r="S2551" s="32"/>
      <c r="T2551" s="33">
        <f t="shared" si="854"/>
        <v>178500</v>
      </c>
      <c r="U2551" s="33">
        <f t="shared" si="858"/>
        <v>188615</v>
      </c>
      <c r="V2551" s="33">
        <f t="shared" si="859"/>
        <v>190995</v>
      </c>
      <c r="W2551" s="34">
        <f t="shared" si="860"/>
        <v>188464.85501837463</v>
      </c>
      <c r="X2551" s="34">
        <f t="shared" si="861"/>
        <v>188312.96683597253</v>
      </c>
      <c r="Y2551" s="34">
        <f t="shared" si="855"/>
        <v>184747.5</v>
      </c>
      <c r="Z2551" s="34">
        <f t="shared" si="856"/>
        <v>183406.48341798625</v>
      </c>
      <c r="AA2551" s="34">
        <f t="shared" si="862"/>
        <v>9159.9085694126879</v>
      </c>
      <c r="AB2551" s="49">
        <f t="shared" si="857"/>
        <v>4.8564051477415306E-2</v>
      </c>
      <c r="AC2551" s="46">
        <f t="shared" si="853"/>
        <v>178500</v>
      </c>
      <c r="AD2551" s="51" t="s">
        <v>4739</v>
      </c>
    </row>
    <row r="2552" spans="1:30" ht="29.5" customHeight="1" x14ac:dyDescent="0.35">
      <c r="A2552" s="8"/>
      <c r="B2552" s="3">
        <v>183</v>
      </c>
      <c r="C2552" s="9">
        <v>87156</v>
      </c>
      <c r="D2552" s="106" t="s">
        <v>3071</v>
      </c>
      <c r="E2552" s="131"/>
      <c r="F2552" s="4" t="s">
        <v>2889</v>
      </c>
      <c r="G2552" s="12">
        <v>142310.00000000003</v>
      </c>
      <c r="H2552" s="12">
        <v>27038.900000000005</v>
      </c>
      <c r="I2552" s="24">
        <v>169348.90000000002</v>
      </c>
      <c r="J2552" s="21">
        <v>144000</v>
      </c>
      <c r="K2552" s="21">
        <f t="shared" si="849"/>
        <v>27360</v>
      </c>
      <c r="L2552" s="29">
        <f t="shared" si="850"/>
        <v>171360</v>
      </c>
      <c r="M2552" s="21">
        <v>133000</v>
      </c>
      <c r="N2552" s="21">
        <f t="shared" si="851"/>
        <v>25270</v>
      </c>
      <c r="O2552" s="32">
        <f t="shared" si="852"/>
        <v>158270</v>
      </c>
      <c r="P2552" s="12">
        <v>146579.30000000002</v>
      </c>
      <c r="Q2552" s="12">
        <v>27850.067000000003</v>
      </c>
      <c r="R2552" s="12">
        <v>174429.36700000003</v>
      </c>
      <c r="S2552" s="32"/>
      <c r="T2552" s="33">
        <f t="shared" si="854"/>
        <v>158270</v>
      </c>
      <c r="U2552" s="33">
        <f t="shared" si="858"/>
        <v>166326.30000000002</v>
      </c>
      <c r="V2552" s="33">
        <f t="shared" si="859"/>
        <v>169348.90000000002</v>
      </c>
      <c r="W2552" s="34">
        <f t="shared" si="860"/>
        <v>166225.18002166616</v>
      </c>
      <c r="X2552" s="34">
        <f t="shared" si="861"/>
        <v>166122.58407320784</v>
      </c>
      <c r="Y2552" s="34">
        <f t="shared" si="855"/>
        <v>163809.45000000001</v>
      </c>
      <c r="Z2552" s="34">
        <f t="shared" si="856"/>
        <v>162196.2920366039</v>
      </c>
      <c r="AA2552" s="34">
        <f t="shared" si="862"/>
        <v>7049.0501537441251</v>
      </c>
      <c r="AB2552" s="49">
        <f t="shared" si="857"/>
        <v>4.2380851096574169E-2</v>
      </c>
      <c r="AC2552" s="46">
        <f t="shared" si="853"/>
        <v>158270</v>
      </c>
      <c r="AD2552" s="51" t="s">
        <v>4739</v>
      </c>
    </row>
    <row r="2553" spans="1:30" ht="29.5" customHeight="1" x14ac:dyDescent="0.35">
      <c r="A2553" s="8"/>
      <c r="B2553" s="3">
        <v>184</v>
      </c>
      <c r="C2553" s="9">
        <v>87156</v>
      </c>
      <c r="D2553" s="106" t="s">
        <v>3072</v>
      </c>
      <c r="E2553" s="131"/>
      <c r="F2553" s="4" t="s">
        <v>2889</v>
      </c>
      <c r="G2553" s="12">
        <v>172270.00000000003</v>
      </c>
      <c r="H2553" s="12">
        <v>32731.300000000007</v>
      </c>
      <c r="I2553" s="24">
        <v>205001.30000000005</v>
      </c>
      <c r="J2553" s="21">
        <v>175000</v>
      </c>
      <c r="K2553" s="21">
        <f t="shared" si="849"/>
        <v>33250</v>
      </c>
      <c r="L2553" s="29">
        <f t="shared" si="850"/>
        <v>208250</v>
      </c>
      <c r="M2553" s="21">
        <v>161000</v>
      </c>
      <c r="N2553" s="21">
        <f t="shared" si="851"/>
        <v>30590</v>
      </c>
      <c r="O2553" s="32">
        <f t="shared" si="852"/>
        <v>191590</v>
      </c>
      <c r="P2553" s="12">
        <v>182606.20000000004</v>
      </c>
      <c r="Q2553" s="12">
        <v>34695.178000000007</v>
      </c>
      <c r="R2553" s="12">
        <v>217301.37800000006</v>
      </c>
      <c r="S2553" s="32"/>
      <c r="T2553" s="33">
        <f t="shared" si="854"/>
        <v>191590</v>
      </c>
      <c r="U2553" s="33">
        <f t="shared" si="858"/>
        <v>201613.76666666669</v>
      </c>
      <c r="V2553" s="33">
        <f t="shared" si="859"/>
        <v>205001.30000000005</v>
      </c>
      <c r="W2553" s="34">
        <f t="shared" si="860"/>
        <v>201482.88193037047</v>
      </c>
      <c r="X2553" s="34">
        <f t="shared" si="861"/>
        <v>201350.15060240967</v>
      </c>
      <c r="Y2553" s="34">
        <f t="shared" si="855"/>
        <v>198295.65000000002</v>
      </c>
      <c r="Z2553" s="34">
        <f t="shared" si="856"/>
        <v>196470.07530120484</v>
      </c>
      <c r="AA2553" s="34">
        <f t="shared" si="862"/>
        <v>8831.5025088222374</v>
      </c>
      <c r="AB2553" s="49">
        <f t="shared" si="857"/>
        <v>4.3804064845549912E-2</v>
      </c>
      <c r="AC2553" s="46">
        <f t="shared" si="853"/>
        <v>191590</v>
      </c>
      <c r="AD2553" s="51" t="s">
        <v>4739</v>
      </c>
    </row>
    <row r="2554" spans="1:30" ht="29.5" customHeight="1" x14ac:dyDescent="0.35">
      <c r="A2554" s="8"/>
      <c r="B2554" s="3">
        <v>185</v>
      </c>
      <c r="C2554" s="9">
        <v>87156</v>
      </c>
      <c r="D2554" s="106" t="s">
        <v>3073</v>
      </c>
      <c r="E2554" s="131"/>
      <c r="F2554" s="4" t="s">
        <v>2889</v>
      </c>
      <c r="G2554" s="12">
        <v>150870.00000000003</v>
      </c>
      <c r="H2554" s="12">
        <v>28665.300000000007</v>
      </c>
      <c r="I2554" s="24">
        <v>179535.30000000005</v>
      </c>
      <c r="J2554" s="21">
        <v>155000</v>
      </c>
      <c r="K2554" s="21">
        <f t="shared" si="849"/>
        <v>29450</v>
      </c>
      <c r="L2554" s="29">
        <f t="shared" si="850"/>
        <v>184450</v>
      </c>
      <c r="M2554" s="21">
        <v>141000</v>
      </c>
      <c r="N2554" s="21">
        <f t="shared" si="851"/>
        <v>26790</v>
      </c>
      <c r="O2554" s="32">
        <f t="shared" si="852"/>
        <v>167790</v>
      </c>
      <c r="P2554" s="12">
        <v>159922.20000000001</v>
      </c>
      <c r="Q2554" s="12">
        <v>30385.218000000001</v>
      </c>
      <c r="R2554" s="12">
        <v>190307.41800000001</v>
      </c>
      <c r="S2554" s="32"/>
      <c r="T2554" s="33">
        <f t="shared" si="854"/>
        <v>167790</v>
      </c>
      <c r="U2554" s="33">
        <f t="shared" si="858"/>
        <v>177258.43333333335</v>
      </c>
      <c r="V2554" s="33">
        <f t="shared" si="859"/>
        <v>179535.30000000005</v>
      </c>
      <c r="W2554" s="34">
        <f t="shared" si="860"/>
        <v>177118.88182364032</v>
      </c>
      <c r="X2554" s="34">
        <f t="shared" si="861"/>
        <v>176977.68697532438</v>
      </c>
      <c r="Y2554" s="34">
        <f t="shared" si="855"/>
        <v>173662.65000000002</v>
      </c>
      <c r="Z2554" s="34">
        <f t="shared" si="856"/>
        <v>172383.84348766221</v>
      </c>
      <c r="AA2554" s="34">
        <f t="shared" si="862"/>
        <v>8560.1980913605876</v>
      </c>
      <c r="AB2554" s="49">
        <f t="shared" si="857"/>
        <v>4.8292190844670221E-2</v>
      </c>
      <c r="AC2554" s="46">
        <f t="shared" si="853"/>
        <v>167790</v>
      </c>
      <c r="AD2554" s="51" t="s">
        <v>4739</v>
      </c>
    </row>
    <row r="2555" spans="1:30" ht="29.5" customHeight="1" x14ac:dyDescent="0.35">
      <c r="A2555" s="8"/>
      <c r="B2555" s="3">
        <v>186</v>
      </c>
      <c r="C2555" s="9">
        <v>87156</v>
      </c>
      <c r="D2555" s="106" t="s">
        <v>3074</v>
      </c>
      <c r="E2555" s="131"/>
      <c r="F2555" s="4" t="s">
        <v>2889</v>
      </c>
      <c r="G2555" s="12">
        <v>868840.00000000012</v>
      </c>
      <c r="H2555" s="12">
        <v>165079.60000000003</v>
      </c>
      <c r="I2555" s="24">
        <v>1033919.6000000001</v>
      </c>
      <c r="J2555" s="21">
        <v>876000</v>
      </c>
      <c r="K2555" s="21">
        <f t="shared" si="849"/>
        <v>166440</v>
      </c>
      <c r="L2555" s="29">
        <f t="shared" si="850"/>
        <v>1042440</v>
      </c>
      <c r="M2555" s="21">
        <v>812000</v>
      </c>
      <c r="N2555" s="21">
        <f t="shared" si="851"/>
        <v>154280</v>
      </c>
      <c r="O2555" s="32">
        <f t="shared" si="852"/>
        <v>966280</v>
      </c>
      <c r="P2555" s="12">
        <v>912282.00000000012</v>
      </c>
      <c r="Q2555" s="12">
        <v>173333.58000000002</v>
      </c>
      <c r="R2555" s="12">
        <v>1085615.58</v>
      </c>
      <c r="S2555" s="32"/>
      <c r="T2555" s="33">
        <f t="shared" si="854"/>
        <v>966280</v>
      </c>
      <c r="U2555" s="33">
        <f t="shared" si="858"/>
        <v>1014213.2000000001</v>
      </c>
      <c r="V2555" s="33">
        <f t="shared" si="859"/>
        <v>1033919.6000000001</v>
      </c>
      <c r="W2555" s="34">
        <f t="shared" si="860"/>
        <v>1013631.9133885951</v>
      </c>
      <c r="X2555" s="34">
        <f t="shared" si="861"/>
        <v>1013041.9918274825</v>
      </c>
      <c r="Y2555" s="34">
        <f t="shared" si="855"/>
        <v>1000099.8</v>
      </c>
      <c r="Z2555" s="34">
        <f t="shared" si="856"/>
        <v>989660.99591374118</v>
      </c>
      <c r="AA2555" s="34">
        <f t="shared" si="862"/>
        <v>41729.402712236391</v>
      </c>
      <c r="AB2555" s="49">
        <f t="shared" si="857"/>
        <v>4.1144606195459087E-2</v>
      </c>
      <c r="AC2555" s="46">
        <f t="shared" si="853"/>
        <v>966280</v>
      </c>
      <c r="AD2555" s="51" t="s">
        <v>4739</v>
      </c>
    </row>
    <row r="2556" spans="1:30" ht="29.5" customHeight="1" x14ac:dyDescent="0.35">
      <c r="A2556" s="8"/>
      <c r="B2556" s="3">
        <v>187</v>
      </c>
      <c r="C2556" s="9">
        <v>87156</v>
      </c>
      <c r="D2556" s="106" t="s">
        <v>3075</v>
      </c>
      <c r="E2556" s="131"/>
      <c r="F2556" s="4" t="s">
        <v>2889</v>
      </c>
      <c r="G2556" s="12">
        <v>8998700</v>
      </c>
      <c r="H2556" s="12">
        <v>1709753</v>
      </c>
      <c r="I2556" s="24">
        <v>10708453</v>
      </c>
      <c r="J2556" s="21">
        <v>9251000</v>
      </c>
      <c r="K2556" s="21">
        <f t="shared" si="849"/>
        <v>1757690</v>
      </c>
      <c r="L2556" s="29">
        <f t="shared" si="850"/>
        <v>11008690</v>
      </c>
      <c r="M2556" s="21">
        <v>8410000</v>
      </c>
      <c r="N2556" s="21">
        <f t="shared" si="851"/>
        <v>1597900</v>
      </c>
      <c r="O2556" s="32">
        <f t="shared" si="852"/>
        <v>10007900</v>
      </c>
      <c r="P2556" s="12">
        <v>9358648</v>
      </c>
      <c r="Q2556" s="12">
        <v>1778143.12</v>
      </c>
      <c r="R2556" s="12">
        <v>11136791.120000001</v>
      </c>
      <c r="S2556" s="32"/>
      <c r="T2556" s="33">
        <f t="shared" si="854"/>
        <v>10007900</v>
      </c>
      <c r="U2556" s="33">
        <f t="shared" si="858"/>
        <v>10575014.333333334</v>
      </c>
      <c r="V2556" s="33">
        <f t="shared" si="859"/>
        <v>10708453</v>
      </c>
      <c r="W2556" s="34">
        <f t="shared" si="860"/>
        <v>10566596.204696871</v>
      </c>
      <c r="X2556" s="34">
        <f t="shared" si="861"/>
        <v>10558080.340603525</v>
      </c>
      <c r="Y2556" s="34">
        <f t="shared" si="855"/>
        <v>10358176.5</v>
      </c>
      <c r="Z2556" s="34">
        <f t="shared" si="856"/>
        <v>10282990.170301761</v>
      </c>
      <c r="AA2556" s="34">
        <f t="shared" si="862"/>
        <v>513565.54045840475</v>
      </c>
      <c r="AB2556" s="49">
        <f t="shared" si="857"/>
        <v>4.8564051477415306E-2</v>
      </c>
      <c r="AC2556" s="46">
        <f t="shared" si="853"/>
        <v>10007900</v>
      </c>
      <c r="AD2556" s="51" t="s">
        <v>4739</v>
      </c>
    </row>
    <row r="2557" spans="1:30" ht="29.5" customHeight="1" x14ac:dyDescent="0.35">
      <c r="A2557" s="8"/>
      <c r="B2557" s="3">
        <v>188</v>
      </c>
      <c r="C2557" s="9">
        <v>87156</v>
      </c>
      <c r="D2557" s="106" t="s">
        <v>3076</v>
      </c>
      <c r="E2557" s="131"/>
      <c r="F2557" s="4" t="s">
        <v>2889</v>
      </c>
      <c r="G2557" s="12">
        <v>834600</v>
      </c>
      <c r="H2557" s="12">
        <v>158574</v>
      </c>
      <c r="I2557" s="24">
        <v>993174</v>
      </c>
      <c r="J2557" s="21">
        <v>842000</v>
      </c>
      <c r="K2557" s="21">
        <f t="shared" si="849"/>
        <v>159980</v>
      </c>
      <c r="L2557" s="29">
        <f t="shared" si="850"/>
        <v>1001980</v>
      </c>
      <c r="M2557" s="21">
        <v>780000</v>
      </c>
      <c r="N2557" s="21">
        <f t="shared" si="851"/>
        <v>148200</v>
      </c>
      <c r="O2557" s="32">
        <f t="shared" si="852"/>
        <v>928200</v>
      </c>
      <c r="P2557" s="12">
        <v>876330</v>
      </c>
      <c r="Q2557" s="12">
        <v>166502.70000000001</v>
      </c>
      <c r="R2557" s="12">
        <v>1042832.7</v>
      </c>
      <c r="S2557" s="32"/>
      <c r="T2557" s="33">
        <f t="shared" si="854"/>
        <v>928200</v>
      </c>
      <c r="U2557" s="33">
        <f t="shared" si="858"/>
        <v>974451.33333333337</v>
      </c>
      <c r="V2557" s="33">
        <f t="shared" si="859"/>
        <v>993174</v>
      </c>
      <c r="W2557" s="34">
        <f t="shared" si="860"/>
        <v>973887.18893368018</v>
      </c>
      <c r="X2557" s="34">
        <f t="shared" si="861"/>
        <v>973314.68144044327</v>
      </c>
      <c r="Y2557" s="34">
        <f t="shared" si="855"/>
        <v>960687</v>
      </c>
      <c r="Z2557" s="34">
        <f t="shared" si="856"/>
        <v>950757.34072022163</v>
      </c>
      <c r="AA2557" s="34">
        <f t="shared" si="862"/>
        <v>40296.101366426672</v>
      </c>
      <c r="AB2557" s="49">
        <f t="shared" si="857"/>
        <v>4.1352605294904421E-2</v>
      </c>
      <c r="AC2557" s="46">
        <f t="shared" si="853"/>
        <v>928200</v>
      </c>
      <c r="AD2557" s="51" t="s">
        <v>4739</v>
      </c>
    </row>
    <row r="2558" spans="1:30" ht="29.5" customHeight="1" x14ac:dyDescent="0.35">
      <c r="A2558" s="8"/>
      <c r="B2558" s="3">
        <v>189</v>
      </c>
      <c r="C2558" s="9">
        <v>87156</v>
      </c>
      <c r="D2558" s="106" t="s">
        <v>3077</v>
      </c>
      <c r="E2558" s="131"/>
      <c r="F2558" s="4" t="s">
        <v>2889</v>
      </c>
      <c r="G2558" s="12">
        <v>1225150</v>
      </c>
      <c r="H2558" s="12">
        <v>232778.5</v>
      </c>
      <c r="I2558" s="24">
        <v>1457928.5</v>
      </c>
      <c r="J2558" s="21">
        <v>1236000</v>
      </c>
      <c r="K2558" s="21">
        <f t="shared" si="849"/>
        <v>234840</v>
      </c>
      <c r="L2558" s="29">
        <f t="shared" si="850"/>
        <v>1470840</v>
      </c>
      <c r="M2558" s="21">
        <v>1145000</v>
      </c>
      <c r="N2558" s="21">
        <f t="shared" si="851"/>
        <v>217550</v>
      </c>
      <c r="O2558" s="32">
        <f t="shared" si="852"/>
        <v>1362550</v>
      </c>
      <c r="P2558" s="12">
        <v>1298659</v>
      </c>
      <c r="Q2558" s="12">
        <v>246745.21</v>
      </c>
      <c r="R2558" s="12">
        <v>1545404.21</v>
      </c>
      <c r="S2558" s="32"/>
      <c r="T2558" s="33">
        <f t="shared" si="854"/>
        <v>1362550</v>
      </c>
      <c r="U2558" s="33">
        <f t="shared" si="858"/>
        <v>1430439.5</v>
      </c>
      <c r="V2558" s="33">
        <f t="shared" si="859"/>
        <v>1457928.5</v>
      </c>
      <c r="W2558" s="34">
        <f t="shared" si="860"/>
        <v>1429611.5075175373</v>
      </c>
      <c r="X2558" s="34">
        <f t="shared" si="861"/>
        <v>1428771.2400922913</v>
      </c>
      <c r="Y2558" s="34">
        <f t="shared" si="855"/>
        <v>1410239.25</v>
      </c>
      <c r="Z2558" s="34">
        <f t="shared" si="856"/>
        <v>1395660.6200461457</v>
      </c>
      <c r="AA2558" s="34">
        <f t="shared" si="862"/>
        <v>59147.399484254587</v>
      </c>
      <c r="AB2558" s="49">
        <f t="shared" si="857"/>
        <v>4.1349109475971958E-2</v>
      </c>
      <c r="AC2558" s="46">
        <f t="shared" si="853"/>
        <v>1362550</v>
      </c>
      <c r="AD2558" s="51" t="s">
        <v>4739</v>
      </c>
    </row>
    <row r="2559" spans="1:30" ht="29.5" customHeight="1" x14ac:dyDescent="0.35">
      <c r="A2559" s="8"/>
      <c r="B2559" s="3">
        <v>190</v>
      </c>
      <c r="C2559" s="9">
        <v>87156</v>
      </c>
      <c r="D2559" s="106" t="s">
        <v>3078</v>
      </c>
      <c r="E2559" s="131"/>
      <c r="F2559" s="4" t="s">
        <v>2889</v>
      </c>
      <c r="G2559" s="12">
        <v>1256180.0000000002</v>
      </c>
      <c r="H2559" s="12">
        <v>238674.20000000004</v>
      </c>
      <c r="I2559" s="24">
        <v>1494854.2000000002</v>
      </c>
      <c r="J2559" s="21">
        <v>1291000</v>
      </c>
      <c r="K2559" s="21">
        <f t="shared" si="849"/>
        <v>245290</v>
      </c>
      <c r="L2559" s="29">
        <f t="shared" si="850"/>
        <v>1536290</v>
      </c>
      <c r="M2559" s="21">
        <v>1174000</v>
      </c>
      <c r="N2559" s="21">
        <f t="shared" si="851"/>
        <v>223060</v>
      </c>
      <c r="O2559" s="32">
        <f t="shared" si="852"/>
        <v>1397060</v>
      </c>
      <c r="P2559" s="12">
        <v>1318989.0000000002</v>
      </c>
      <c r="Q2559" s="12">
        <v>250607.91000000006</v>
      </c>
      <c r="R2559" s="12">
        <v>1569596.9100000004</v>
      </c>
      <c r="S2559" s="32"/>
      <c r="T2559" s="33">
        <f t="shared" si="854"/>
        <v>1397060</v>
      </c>
      <c r="U2559" s="33">
        <f t="shared" si="858"/>
        <v>1476068.0666666667</v>
      </c>
      <c r="V2559" s="33">
        <f t="shared" si="859"/>
        <v>1494854.2000000002</v>
      </c>
      <c r="W2559" s="34">
        <f t="shared" si="860"/>
        <v>1474899.2880514313</v>
      </c>
      <c r="X2559" s="34">
        <f t="shared" si="861"/>
        <v>1473716.8463173436</v>
      </c>
      <c r="Y2559" s="34">
        <f t="shared" si="855"/>
        <v>1445957.1</v>
      </c>
      <c r="Z2559" s="34">
        <f t="shared" si="856"/>
        <v>1435388.4231586717</v>
      </c>
      <c r="AA2559" s="34">
        <f t="shared" si="862"/>
        <v>71490.819894678338</v>
      </c>
      <c r="AB2559" s="49">
        <f t="shared" si="857"/>
        <v>4.843328130261812E-2</v>
      </c>
      <c r="AC2559" s="46">
        <f t="shared" si="853"/>
        <v>1397060</v>
      </c>
      <c r="AD2559" s="51" t="s">
        <v>4739</v>
      </c>
    </row>
    <row r="2560" spans="1:30" ht="29.5" customHeight="1" x14ac:dyDescent="0.35">
      <c r="A2560" s="8"/>
      <c r="B2560" s="3">
        <v>191</v>
      </c>
      <c r="C2560" s="9">
        <v>87156</v>
      </c>
      <c r="D2560" s="106" t="s">
        <v>3079</v>
      </c>
      <c r="E2560" s="131"/>
      <c r="F2560" s="4" t="s">
        <v>2889</v>
      </c>
      <c r="G2560" s="12">
        <v>8440160</v>
      </c>
      <c r="H2560" s="12">
        <v>1603630.4</v>
      </c>
      <c r="I2560" s="24">
        <v>10043790.4</v>
      </c>
      <c r="J2560" s="21">
        <v>8519000</v>
      </c>
      <c r="K2560" s="21">
        <f t="shared" si="849"/>
        <v>1618610</v>
      </c>
      <c r="L2560" s="29">
        <f t="shared" si="850"/>
        <v>10137610</v>
      </c>
      <c r="M2560" s="21">
        <v>7888000</v>
      </c>
      <c r="N2560" s="21">
        <f t="shared" si="851"/>
        <v>1498720</v>
      </c>
      <c r="O2560" s="32">
        <f t="shared" si="852"/>
        <v>9386720</v>
      </c>
      <c r="P2560" s="12">
        <v>8946569.6000000015</v>
      </c>
      <c r="Q2560" s="12">
        <v>1699848.2240000004</v>
      </c>
      <c r="R2560" s="12">
        <v>10646417.824000001</v>
      </c>
      <c r="S2560" s="32"/>
      <c r="T2560" s="33">
        <f t="shared" si="854"/>
        <v>9386720</v>
      </c>
      <c r="U2560" s="33">
        <f t="shared" si="858"/>
        <v>9856040.1333333328</v>
      </c>
      <c r="V2560" s="33">
        <f t="shared" si="859"/>
        <v>10043790.4</v>
      </c>
      <c r="W2560" s="34">
        <f t="shared" si="860"/>
        <v>9850290.2573572174</v>
      </c>
      <c r="X2560" s="34">
        <f t="shared" si="861"/>
        <v>9844455.299137203</v>
      </c>
      <c r="Y2560" s="34">
        <f t="shared" si="855"/>
        <v>9715255.1999999993</v>
      </c>
      <c r="Z2560" s="34">
        <f t="shared" si="856"/>
        <v>9615587.6495686024</v>
      </c>
      <c r="AA2560" s="34">
        <f t="shared" si="862"/>
        <v>409141.25922479806</v>
      </c>
      <c r="AB2560" s="49">
        <f t="shared" si="857"/>
        <v>4.1511728208276449E-2</v>
      </c>
      <c r="AC2560" s="46">
        <f t="shared" si="853"/>
        <v>9386720</v>
      </c>
      <c r="AD2560" s="51" t="s">
        <v>4739</v>
      </c>
    </row>
    <row r="2561" spans="1:30" ht="29.5" customHeight="1" x14ac:dyDescent="0.35">
      <c r="A2561" s="8"/>
      <c r="B2561" s="3">
        <v>192</v>
      </c>
      <c r="C2561" s="9">
        <v>87156</v>
      </c>
      <c r="D2561" s="106" t="s">
        <v>3080</v>
      </c>
      <c r="E2561" s="131"/>
      <c r="F2561" s="4" t="s">
        <v>2889</v>
      </c>
      <c r="G2561" s="12">
        <v>1861800</v>
      </c>
      <c r="H2561" s="12">
        <v>353742</v>
      </c>
      <c r="I2561" s="24">
        <v>2215542</v>
      </c>
      <c r="J2561" s="21">
        <v>1914000</v>
      </c>
      <c r="K2561" s="21">
        <f t="shared" si="849"/>
        <v>363660</v>
      </c>
      <c r="L2561" s="29">
        <f t="shared" si="850"/>
        <v>2277660</v>
      </c>
      <c r="M2561" s="21">
        <v>1740000</v>
      </c>
      <c r="N2561" s="21">
        <f t="shared" si="851"/>
        <v>330600</v>
      </c>
      <c r="O2561" s="32">
        <f t="shared" si="852"/>
        <v>2070600</v>
      </c>
      <c r="P2561" s="12">
        <v>1936272.0000000002</v>
      </c>
      <c r="Q2561" s="12">
        <v>367891.68000000005</v>
      </c>
      <c r="R2561" s="12">
        <v>2304163.6800000002</v>
      </c>
      <c r="S2561" s="32"/>
      <c r="T2561" s="33">
        <f t="shared" si="854"/>
        <v>2070600</v>
      </c>
      <c r="U2561" s="33">
        <f t="shared" si="858"/>
        <v>2187934</v>
      </c>
      <c r="V2561" s="33">
        <f t="shared" si="859"/>
        <v>2215542</v>
      </c>
      <c r="W2561" s="34">
        <f t="shared" si="860"/>
        <v>2186192.3182131457</v>
      </c>
      <c r="X2561" s="34">
        <f t="shared" si="861"/>
        <v>2184430.415297281</v>
      </c>
      <c r="Y2561" s="34">
        <f t="shared" si="855"/>
        <v>2143071</v>
      </c>
      <c r="Z2561" s="34">
        <f t="shared" si="856"/>
        <v>2127515.2076486405</v>
      </c>
      <c r="AA2561" s="34">
        <f t="shared" si="862"/>
        <v>106254.93940518718</v>
      </c>
      <c r="AB2561" s="49">
        <f t="shared" si="857"/>
        <v>4.8564051477415306E-2</v>
      </c>
      <c r="AC2561" s="46">
        <f t="shared" si="853"/>
        <v>2070600</v>
      </c>
      <c r="AD2561" s="51" t="s">
        <v>4739</v>
      </c>
    </row>
    <row r="2562" spans="1:30" ht="29.5" customHeight="1" x14ac:dyDescent="0.35">
      <c r="A2562" s="8"/>
      <c r="B2562" s="3">
        <v>193</v>
      </c>
      <c r="C2562" s="9">
        <v>87156</v>
      </c>
      <c r="D2562" s="106" t="s">
        <v>3081</v>
      </c>
      <c r="E2562" s="131"/>
      <c r="F2562" s="4" t="s">
        <v>2889</v>
      </c>
      <c r="G2562" s="12">
        <v>908430</v>
      </c>
      <c r="H2562" s="12">
        <v>172601.7</v>
      </c>
      <c r="I2562" s="24">
        <v>1081031.7</v>
      </c>
      <c r="J2562" s="21">
        <v>925000</v>
      </c>
      <c r="K2562" s="21">
        <f t="shared" ref="K2562:K2606" si="863">+J2562*19%</f>
        <v>175750</v>
      </c>
      <c r="L2562" s="29">
        <f t="shared" ref="L2562:L2606" si="864">+J2562+K2562</f>
        <v>1100750</v>
      </c>
      <c r="M2562" s="21">
        <v>849000</v>
      </c>
      <c r="N2562" s="21">
        <f t="shared" ref="N2562:N2606" si="865">+M2562*19%</f>
        <v>161310</v>
      </c>
      <c r="O2562" s="32">
        <f t="shared" ref="O2562:O2606" si="866">+M2562+N2562</f>
        <v>1010310</v>
      </c>
      <c r="P2562" s="12">
        <v>962935.8</v>
      </c>
      <c r="Q2562" s="12">
        <v>182957.80200000003</v>
      </c>
      <c r="R2562" s="12">
        <v>1145893.602</v>
      </c>
      <c r="S2562" s="32"/>
      <c r="T2562" s="33">
        <f t="shared" si="854"/>
        <v>1010310</v>
      </c>
      <c r="U2562" s="33">
        <f t="shared" si="858"/>
        <v>1064030.5666666667</v>
      </c>
      <c r="V2562" s="33">
        <f t="shared" si="859"/>
        <v>1081031.7</v>
      </c>
      <c r="W2562" s="34">
        <f t="shared" si="860"/>
        <v>1063311.6977849593</v>
      </c>
      <c r="X2562" s="34">
        <f t="shared" si="861"/>
        <v>1062582.9622978342</v>
      </c>
      <c r="Y2562" s="34">
        <f t="shared" si="855"/>
        <v>1045670.85</v>
      </c>
      <c r="Z2562" s="34">
        <f t="shared" si="856"/>
        <v>1036446.4811489171</v>
      </c>
      <c r="AA2562" s="34">
        <f t="shared" si="862"/>
        <v>47556.569482704836</v>
      </c>
      <c r="AB2562" s="49">
        <f t="shared" si="857"/>
        <v>4.4694739956284625E-2</v>
      </c>
      <c r="AC2562" s="46">
        <f t="shared" ref="AC2562:AC2606" si="867">T2562</f>
        <v>1010310</v>
      </c>
      <c r="AD2562" s="51" t="s">
        <v>4739</v>
      </c>
    </row>
    <row r="2563" spans="1:30" ht="29.5" customHeight="1" x14ac:dyDescent="0.35">
      <c r="A2563" s="8"/>
      <c r="B2563" s="3">
        <v>194</v>
      </c>
      <c r="C2563" s="9">
        <v>87156</v>
      </c>
      <c r="D2563" s="106" t="s">
        <v>3082</v>
      </c>
      <c r="E2563" s="131"/>
      <c r="F2563" s="4" t="s">
        <v>2889</v>
      </c>
      <c r="G2563" s="12">
        <v>988680</v>
      </c>
      <c r="H2563" s="12">
        <v>187849.2</v>
      </c>
      <c r="I2563" s="24">
        <v>1176529.2</v>
      </c>
      <c r="J2563" s="21">
        <v>997000</v>
      </c>
      <c r="K2563" s="21">
        <f t="shared" si="863"/>
        <v>189430</v>
      </c>
      <c r="L2563" s="29">
        <f t="shared" si="864"/>
        <v>1186430</v>
      </c>
      <c r="M2563" s="21">
        <v>924000</v>
      </c>
      <c r="N2563" s="21">
        <f t="shared" si="865"/>
        <v>175560</v>
      </c>
      <c r="O2563" s="32">
        <f t="shared" si="866"/>
        <v>1099560</v>
      </c>
      <c r="P2563" s="12">
        <v>1018340.3999999999</v>
      </c>
      <c r="Q2563" s="12">
        <v>193484.67599999998</v>
      </c>
      <c r="R2563" s="12">
        <v>1211825.0759999999</v>
      </c>
      <c r="S2563" s="32"/>
      <c r="T2563" s="33">
        <f t="shared" si="854"/>
        <v>1099560</v>
      </c>
      <c r="U2563" s="33">
        <f t="shared" si="858"/>
        <v>1154173.0666666667</v>
      </c>
      <c r="V2563" s="33">
        <f t="shared" si="859"/>
        <v>1176529.2</v>
      </c>
      <c r="W2563" s="34">
        <f t="shared" si="860"/>
        <v>1153509.7087611796</v>
      </c>
      <c r="X2563" s="34">
        <f t="shared" si="861"/>
        <v>1152836.5019803634</v>
      </c>
      <c r="Y2563" s="34">
        <f t="shared" si="855"/>
        <v>1138044.6000000001</v>
      </c>
      <c r="Z2563" s="34">
        <f t="shared" si="856"/>
        <v>1126198.2509901817</v>
      </c>
      <c r="AA2563" s="34">
        <f t="shared" si="862"/>
        <v>47554.671150301649</v>
      </c>
      <c r="AB2563" s="49">
        <f t="shared" si="857"/>
        <v>4.1202374690342498E-2</v>
      </c>
      <c r="AC2563" s="46">
        <f t="shared" si="867"/>
        <v>1099560</v>
      </c>
      <c r="AD2563" s="51" t="s">
        <v>4739</v>
      </c>
    </row>
    <row r="2564" spans="1:30" ht="29.5" customHeight="1" x14ac:dyDescent="0.35">
      <c r="A2564" s="8"/>
      <c r="B2564" s="3">
        <v>195</v>
      </c>
      <c r="C2564" s="9">
        <v>87156</v>
      </c>
      <c r="D2564" s="106" t="s">
        <v>3083</v>
      </c>
      <c r="E2564" s="131"/>
      <c r="F2564" s="4" t="s">
        <v>2889</v>
      </c>
      <c r="G2564" s="12">
        <v>1309680.0000000002</v>
      </c>
      <c r="H2564" s="12">
        <v>248839.20000000004</v>
      </c>
      <c r="I2564" s="24">
        <v>1558519.2000000002</v>
      </c>
      <c r="J2564" s="21">
        <v>1321000</v>
      </c>
      <c r="K2564" s="21">
        <f t="shared" si="863"/>
        <v>250990</v>
      </c>
      <c r="L2564" s="29">
        <f t="shared" si="864"/>
        <v>1571990</v>
      </c>
      <c r="M2564" s="21">
        <v>1224000</v>
      </c>
      <c r="N2564" s="21">
        <f t="shared" si="865"/>
        <v>232560</v>
      </c>
      <c r="O2564" s="32">
        <f t="shared" si="866"/>
        <v>1456560</v>
      </c>
      <c r="P2564" s="12">
        <v>1388260.8000000003</v>
      </c>
      <c r="Q2564" s="12">
        <v>263769.55200000008</v>
      </c>
      <c r="R2564" s="12">
        <v>1652030.3520000004</v>
      </c>
      <c r="S2564" s="32"/>
      <c r="T2564" s="33">
        <f t="shared" si="854"/>
        <v>1456560</v>
      </c>
      <c r="U2564" s="33">
        <f t="shared" si="858"/>
        <v>1529023.0666666667</v>
      </c>
      <c r="V2564" s="33">
        <f t="shared" si="859"/>
        <v>1558519.2000000002</v>
      </c>
      <c r="W2564" s="34">
        <f t="shared" si="860"/>
        <v>1528141.036493425</v>
      </c>
      <c r="X2564" s="34">
        <f t="shared" si="861"/>
        <v>1527245.920551908</v>
      </c>
      <c r="Y2564" s="34">
        <f t="shared" si="855"/>
        <v>1507539.6</v>
      </c>
      <c r="Z2564" s="34">
        <f t="shared" si="856"/>
        <v>1491902.9602759541</v>
      </c>
      <c r="AA2564" s="34">
        <f t="shared" si="862"/>
        <v>63115.272606662635</v>
      </c>
      <c r="AB2564" s="49">
        <f t="shared" si="857"/>
        <v>4.1278169036557788E-2</v>
      </c>
      <c r="AC2564" s="46">
        <f t="shared" si="867"/>
        <v>1456560</v>
      </c>
      <c r="AD2564" s="51" t="s">
        <v>4739</v>
      </c>
    </row>
    <row r="2565" spans="1:30" ht="29.5" customHeight="1" x14ac:dyDescent="0.35">
      <c r="A2565" s="8"/>
      <c r="B2565" s="3">
        <v>196</v>
      </c>
      <c r="C2565" s="9">
        <v>87156</v>
      </c>
      <c r="D2565" s="106" t="s">
        <v>3084</v>
      </c>
      <c r="E2565" s="131"/>
      <c r="F2565" s="4" t="s">
        <v>2889</v>
      </c>
      <c r="G2565" s="12">
        <v>1357830.0000000002</v>
      </c>
      <c r="H2565" s="12">
        <v>257987.70000000004</v>
      </c>
      <c r="I2565" s="24">
        <v>1615817.7000000002</v>
      </c>
      <c r="J2565" s="21">
        <v>1383000</v>
      </c>
      <c r="K2565" s="21">
        <f t="shared" si="863"/>
        <v>262770</v>
      </c>
      <c r="L2565" s="29">
        <f t="shared" si="864"/>
        <v>1645770</v>
      </c>
      <c r="M2565" s="21">
        <v>1269000</v>
      </c>
      <c r="N2565" s="21">
        <f t="shared" si="865"/>
        <v>241110</v>
      </c>
      <c r="O2565" s="32">
        <f t="shared" si="866"/>
        <v>1510110</v>
      </c>
      <c r="P2565" s="12">
        <v>1439299.8</v>
      </c>
      <c r="Q2565" s="12">
        <v>273466.962</v>
      </c>
      <c r="R2565" s="12">
        <v>1712766.7620000001</v>
      </c>
      <c r="S2565" s="32"/>
      <c r="T2565" s="33">
        <f t="shared" si="854"/>
        <v>1510110</v>
      </c>
      <c r="U2565" s="33">
        <f t="shared" si="858"/>
        <v>1590565.9000000001</v>
      </c>
      <c r="V2565" s="33">
        <f t="shared" si="859"/>
        <v>1615817.7000000002</v>
      </c>
      <c r="W2565" s="34">
        <f t="shared" si="860"/>
        <v>1589485.9572984818</v>
      </c>
      <c r="X2565" s="34">
        <f t="shared" si="861"/>
        <v>1588391.2480808597</v>
      </c>
      <c r="Y2565" s="34">
        <f t="shared" si="855"/>
        <v>1562963.85</v>
      </c>
      <c r="Z2565" s="34">
        <f t="shared" si="856"/>
        <v>1549250.6240404299</v>
      </c>
      <c r="AA2565" s="34">
        <f t="shared" si="862"/>
        <v>71268.148232081934</v>
      </c>
      <c r="AB2565" s="49">
        <f t="shared" si="857"/>
        <v>4.4806787466072251E-2</v>
      </c>
      <c r="AC2565" s="46">
        <f t="shared" si="867"/>
        <v>1510110</v>
      </c>
      <c r="AD2565" s="51" t="s">
        <v>4739</v>
      </c>
    </row>
    <row r="2566" spans="1:30" ht="29.5" customHeight="1" x14ac:dyDescent="0.35">
      <c r="A2566" s="8"/>
      <c r="B2566" s="3">
        <v>197</v>
      </c>
      <c r="C2566" s="9">
        <v>87156</v>
      </c>
      <c r="D2566" s="106" t="s">
        <v>3085</v>
      </c>
      <c r="E2566" s="131"/>
      <c r="F2566" s="4" t="s">
        <v>2889</v>
      </c>
      <c r="G2566" s="12">
        <v>4622400</v>
      </c>
      <c r="H2566" s="12">
        <v>878256</v>
      </c>
      <c r="I2566" s="24">
        <v>5500656</v>
      </c>
      <c r="J2566" s="21">
        <v>4708000</v>
      </c>
      <c r="K2566" s="21">
        <f t="shared" si="863"/>
        <v>894520</v>
      </c>
      <c r="L2566" s="29">
        <f t="shared" si="864"/>
        <v>5602520</v>
      </c>
      <c r="M2566" s="21">
        <v>4320000</v>
      </c>
      <c r="N2566" s="21">
        <f t="shared" si="865"/>
        <v>820800</v>
      </c>
      <c r="O2566" s="32">
        <f t="shared" si="866"/>
        <v>5140800</v>
      </c>
      <c r="P2566" s="12">
        <v>4807296</v>
      </c>
      <c r="Q2566" s="12">
        <v>913386.24</v>
      </c>
      <c r="R2566" s="12">
        <v>5720682.2400000002</v>
      </c>
      <c r="S2566" s="32"/>
      <c r="T2566" s="33">
        <f t="shared" si="854"/>
        <v>5140800</v>
      </c>
      <c r="U2566" s="33">
        <f t="shared" si="858"/>
        <v>5414658.666666667</v>
      </c>
      <c r="V2566" s="33">
        <f t="shared" si="859"/>
        <v>5500656</v>
      </c>
      <c r="W2566" s="34">
        <f t="shared" si="860"/>
        <v>5410983.4203108903</v>
      </c>
      <c r="X2566" s="34">
        <f t="shared" si="861"/>
        <v>5407257.9088471839</v>
      </c>
      <c r="Y2566" s="34">
        <f t="shared" si="855"/>
        <v>5320728</v>
      </c>
      <c r="Z2566" s="34">
        <f t="shared" si="856"/>
        <v>5274028.9544235915</v>
      </c>
      <c r="AA2566" s="34">
        <f t="shared" si="862"/>
        <v>242575.75230293183</v>
      </c>
      <c r="AB2566" s="49">
        <f t="shared" si="857"/>
        <v>4.4799823448938576E-2</v>
      </c>
      <c r="AC2566" s="46">
        <f t="shared" si="867"/>
        <v>5140800</v>
      </c>
      <c r="AD2566" s="51" t="s">
        <v>4739</v>
      </c>
    </row>
    <row r="2567" spans="1:30" ht="29.5" customHeight="1" x14ac:dyDescent="0.35">
      <c r="A2567" s="8"/>
      <c r="B2567" s="3">
        <v>198</v>
      </c>
      <c r="C2567" s="9">
        <v>87156</v>
      </c>
      <c r="D2567" s="106" t="s">
        <v>3086</v>
      </c>
      <c r="E2567" s="131"/>
      <c r="F2567" s="4" t="s">
        <v>2889</v>
      </c>
      <c r="G2567" s="12">
        <v>1797600</v>
      </c>
      <c r="H2567" s="12">
        <v>341544</v>
      </c>
      <c r="I2567" s="24">
        <v>2139144</v>
      </c>
      <c r="J2567" s="21">
        <v>1848000</v>
      </c>
      <c r="K2567" s="21">
        <f t="shared" si="863"/>
        <v>351120</v>
      </c>
      <c r="L2567" s="29">
        <f t="shared" si="864"/>
        <v>2199120</v>
      </c>
      <c r="M2567" s="21">
        <v>1680000</v>
      </c>
      <c r="N2567" s="21">
        <f t="shared" si="865"/>
        <v>319200</v>
      </c>
      <c r="O2567" s="32">
        <f t="shared" si="866"/>
        <v>1999200</v>
      </c>
      <c r="P2567" s="12">
        <v>1869504</v>
      </c>
      <c r="Q2567" s="12">
        <v>355205.76</v>
      </c>
      <c r="R2567" s="12">
        <v>2224709.7599999998</v>
      </c>
      <c r="S2567" s="32"/>
      <c r="T2567" s="33">
        <f t="shared" si="854"/>
        <v>1999200</v>
      </c>
      <c r="U2567" s="33">
        <f t="shared" si="858"/>
        <v>2112488</v>
      </c>
      <c r="V2567" s="33">
        <f t="shared" si="859"/>
        <v>2139144</v>
      </c>
      <c r="W2567" s="34">
        <f t="shared" si="860"/>
        <v>2110806.3762057959</v>
      </c>
      <c r="X2567" s="34">
        <f t="shared" si="861"/>
        <v>2109105.2285628919</v>
      </c>
      <c r="Y2567" s="34">
        <f t="shared" si="855"/>
        <v>2069172</v>
      </c>
      <c r="Z2567" s="34">
        <f t="shared" si="856"/>
        <v>2054152.614281446</v>
      </c>
      <c r="AA2567" s="34">
        <f t="shared" si="862"/>
        <v>102590.9759774221</v>
      </c>
      <c r="AB2567" s="49">
        <f t="shared" si="857"/>
        <v>4.8564051477415306E-2</v>
      </c>
      <c r="AC2567" s="46">
        <f t="shared" si="867"/>
        <v>1999200</v>
      </c>
      <c r="AD2567" s="51" t="s">
        <v>4739</v>
      </c>
    </row>
    <row r="2568" spans="1:30" ht="29.5" customHeight="1" x14ac:dyDescent="0.35">
      <c r="A2568" s="8"/>
      <c r="B2568" s="3">
        <v>199</v>
      </c>
      <c r="C2568" s="9">
        <v>87156</v>
      </c>
      <c r="D2568" s="106" t="s">
        <v>3087</v>
      </c>
      <c r="E2568" s="131"/>
      <c r="F2568" s="4" t="s">
        <v>2889</v>
      </c>
      <c r="G2568" s="12">
        <v>2732780.0000000005</v>
      </c>
      <c r="H2568" s="12">
        <v>519228.20000000007</v>
      </c>
      <c r="I2568" s="24">
        <v>3252008.2000000007</v>
      </c>
      <c r="J2568" s="21">
        <v>2758000</v>
      </c>
      <c r="K2568" s="21">
        <f t="shared" si="863"/>
        <v>524020</v>
      </c>
      <c r="L2568" s="29">
        <f t="shared" si="864"/>
        <v>3282020</v>
      </c>
      <c r="M2568" s="21">
        <v>2554000</v>
      </c>
      <c r="N2568" s="21">
        <f t="shared" si="865"/>
        <v>485260</v>
      </c>
      <c r="O2568" s="32">
        <f t="shared" si="866"/>
        <v>3039260</v>
      </c>
      <c r="P2568" s="12">
        <v>2869419.0000000005</v>
      </c>
      <c r="Q2568" s="12">
        <v>545189.6100000001</v>
      </c>
      <c r="R2568" s="12">
        <v>3414608.6100000003</v>
      </c>
      <c r="S2568" s="32"/>
      <c r="T2568" s="33">
        <f t="shared" si="854"/>
        <v>3039260</v>
      </c>
      <c r="U2568" s="33">
        <f t="shared" si="858"/>
        <v>3191096.0666666669</v>
      </c>
      <c r="V2568" s="33">
        <f t="shared" si="859"/>
        <v>3252008.2000000007</v>
      </c>
      <c r="W2568" s="34">
        <f t="shared" si="860"/>
        <v>3189237.8023403268</v>
      </c>
      <c r="X2568" s="34">
        <f t="shared" si="861"/>
        <v>3187352.0283255782</v>
      </c>
      <c r="Y2568" s="34">
        <f t="shared" si="855"/>
        <v>3145634.1000000006</v>
      </c>
      <c r="Z2568" s="34">
        <f t="shared" si="856"/>
        <v>3113306.0141627891</v>
      </c>
      <c r="AA2568" s="34">
        <f t="shared" si="862"/>
        <v>132347.34750048214</v>
      </c>
      <c r="AB2568" s="49">
        <f t="shared" si="857"/>
        <v>4.1473946485957293E-2</v>
      </c>
      <c r="AC2568" s="46">
        <f t="shared" si="867"/>
        <v>3039260</v>
      </c>
      <c r="AD2568" s="51" t="s">
        <v>4739</v>
      </c>
    </row>
    <row r="2569" spans="1:30" ht="29.5" customHeight="1" x14ac:dyDescent="0.35">
      <c r="A2569" s="8"/>
      <c r="B2569" s="3">
        <v>200</v>
      </c>
      <c r="C2569" s="9">
        <v>87156</v>
      </c>
      <c r="D2569" s="106" t="s">
        <v>3088</v>
      </c>
      <c r="E2569" s="131"/>
      <c r="F2569" s="4" t="s">
        <v>2889</v>
      </c>
      <c r="G2569" s="12">
        <v>2049050</v>
      </c>
      <c r="H2569" s="12">
        <v>389319.5</v>
      </c>
      <c r="I2569" s="24">
        <v>2438369.5</v>
      </c>
      <c r="J2569" s="21">
        <v>2068000</v>
      </c>
      <c r="K2569" s="21">
        <f t="shared" si="863"/>
        <v>392920</v>
      </c>
      <c r="L2569" s="29">
        <f t="shared" si="864"/>
        <v>2460920</v>
      </c>
      <c r="M2569" s="21">
        <v>1915000</v>
      </c>
      <c r="N2569" s="21">
        <f t="shared" si="865"/>
        <v>363850</v>
      </c>
      <c r="O2569" s="32">
        <f t="shared" si="866"/>
        <v>2278850</v>
      </c>
      <c r="P2569" s="12">
        <v>2151502.5</v>
      </c>
      <c r="Q2569" s="12">
        <v>408785.47499999998</v>
      </c>
      <c r="R2569" s="12">
        <v>2560287.9750000001</v>
      </c>
      <c r="S2569" s="32"/>
      <c r="T2569" s="33">
        <f t="shared" si="854"/>
        <v>2278850</v>
      </c>
      <c r="U2569" s="33">
        <f t="shared" si="858"/>
        <v>2392713.1666666665</v>
      </c>
      <c r="V2569" s="33">
        <f t="shared" si="859"/>
        <v>2438369.5</v>
      </c>
      <c r="W2569" s="34">
        <f t="shared" si="860"/>
        <v>2391319.3842720012</v>
      </c>
      <c r="X2569" s="34">
        <f t="shared" si="861"/>
        <v>2389904.9699754021</v>
      </c>
      <c r="Y2569" s="34">
        <f t="shared" si="855"/>
        <v>2358609.75</v>
      </c>
      <c r="Z2569" s="34">
        <f t="shared" si="856"/>
        <v>2334377.4849877013</v>
      </c>
      <c r="AA2569" s="34">
        <f t="shared" si="862"/>
        <v>99250.928484741817</v>
      </c>
      <c r="AB2569" s="49">
        <f t="shared" si="857"/>
        <v>4.1480495810122593E-2</v>
      </c>
      <c r="AC2569" s="46">
        <f t="shared" si="867"/>
        <v>2278850</v>
      </c>
      <c r="AD2569" s="51" t="s">
        <v>4739</v>
      </c>
    </row>
    <row r="2570" spans="1:30" ht="29.5" customHeight="1" x14ac:dyDescent="0.35">
      <c r="A2570" s="8"/>
      <c r="B2570" s="3">
        <v>201</v>
      </c>
      <c r="C2570" s="9">
        <v>87156</v>
      </c>
      <c r="D2570" s="106" t="s">
        <v>3089</v>
      </c>
      <c r="E2570" s="131"/>
      <c r="F2570" s="4" t="s">
        <v>2889</v>
      </c>
      <c r="G2570" s="12">
        <v>2582980.0000000005</v>
      </c>
      <c r="H2570" s="12">
        <v>490766.20000000007</v>
      </c>
      <c r="I2570" s="24">
        <v>3073746.2000000007</v>
      </c>
      <c r="J2570" s="21">
        <v>2631000</v>
      </c>
      <c r="K2570" s="21">
        <f t="shared" si="863"/>
        <v>499890</v>
      </c>
      <c r="L2570" s="29">
        <f t="shared" si="864"/>
        <v>3130890</v>
      </c>
      <c r="M2570" s="21">
        <v>2414000</v>
      </c>
      <c r="N2570" s="21">
        <f t="shared" si="865"/>
        <v>458660</v>
      </c>
      <c r="O2570" s="32">
        <f t="shared" si="866"/>
        <v>2872660</v>
      </c>
      <c r="P2570" s="12">
        <v>2737958.8000000003</v>
      </c>
      <c r="Q2570" s="12">
        <v>520212.17200000008</v>
      </c>
      <c r="R2570" s="12">
        <v>3258170.9720000005</v>
      </c>
      <c r="S2570" s="32"/>
      <c r="T2570" s="33">
        <f t="shared" ref="T2570:T2633" si="868">MIN(I2570,L2570,O2570)</f>
        <v>2872660</v>
      </c>
      <c r="U2570" s="33">
        <f t="shared" si="858"/>
        <v>3025765.4000000004</v>
      </c>
      <c r="V2570" s="33">
        <f t="shared" si="859"/>
        <v>3073746.2000000007</v>
      </c>
      <c r="W2570" s="34">
        <f t="shared" si="860"/>
        <v>3023709.1478276765</v>
      </c>
      <c r="X2570" s="34">
        <f t="shared" si="861"/>
        <v>3021624.7992128688</v>
      </c>
      <c r="Y2570" s="34">
        <f t="shared" ref="Y2570:Y2633" si="869">AVERAGE(T2570,V2570)</f>
        <v>2973203.1000000006</v>
      </c>
      <c r="Z2570" s="34">
        <f t="shared" ref="Z2570:Z2633" si="870">AVERAGE(T2570,X2570)</f>
        <v>2947142.3996064346</v>
      </c>
      <c r="AA2570" s="34">
        <f t="shared" si="862"/>
        <v>135636.65102574611</v>
      </c>
      <c r="AB2570" s="49">
        <f t="shared" ref="AB2570:AB2633" si="871">AA2570/U2570</f>
        <v>4.4827219924501116E-2</v>
      </c>
      <c r="AC2570" s="46">
        <f t="shared" si="867"/>
        <v>2872660</v>
      </c>
      <c r="AD2570" s="51" t="s">
        <v>4739</v>
      </c>
    </row>
    <row r="2571" spans="1:30" ht="29.5" customHeight="1" x14ac:dyDescent="0.35">
      <c r="A2571" s="8"/>
      <c r="B2571" s="3">
        <v>202</v>
      </c>
      <c r="C2571" s="9">
        <v>87156</v>
      </c>
      <c r="D2571" s="106" t="s">
        <v>3090</v>
      </c>
      <c r="E2571" s="131"/>
      <c r="F2571" s="4" t="s">
        <v>2889</v>
      </c>
      <c r="G2571" s="12">
        <v>1303260.0000000002</v>
      </c>
      <c r="H2571" s="12">
        <v>247619.40000000005</v>
      </c>
      <c r="I2571" s="24">
        <v>1550879.4000000004</v>
      </c>
      <c r="J2571" s="21">
        <v>1315000</v>
      </c>
      <c r="K2571" s="21">
        <f t="shared" si="863"/>
        <v>249850</v>
      </c>
      <c r="L2571" s="29">
        <f t="shared" si="864"/>
        <v>1564850</v>
      </c>
      <c r="M2571" s="21">
        <v>1218000</v>
      </c>
      <c r="N2571" s="21">
        <f t="shared" si="865"/>
        <v>231420</v>
      </c>
      <c r="O2571" s="32">
        <f t="shared" si="866"/>
        <v>1449420</v>
      </c>
      <c r="P2571" s="12">
        <v>1342357.8000000003</v>
      </c>
      <c r="Q2571" s="12">
        <v>255047.98200000005</v>
      </c>
      <c r="R2571" s="12">
        <v>1597405.7820000004</v>
      </c>
      <c r="S2571" s="32"/>
      <c r="T2571" s="33">
        <f t="shared" si="868"/>
        <v>1449420</v>
      </c>
      <c r="U2571" s="33">
        <f t="shared" si="858"/>
        <v>1521716.4666666668</v>
      </c>
      <c r="V2571" s="33">
        <f t="shared" si="859"/>
        <v>1550879.4000000004</v>
      </c>
      <c r="W2571" s="34">
        <f t="shared" si="860"/>
        <v>1520833.4769647776</v>
      </c>
      <c r="X2571" s="34">
        <f t="shared" si="861"/>
        <v>1519937.4043241392</v>
      </c>
      <c r="Y2571" s="34">
        <f t="shared" si="869"/>
        <v>1500149.7000000002</v>
      </c>
      <c r="Z2571" s="34">
        <f t="shared" si="870"/>
        <v>1484678.7021620697</v>
      </c>
      <c r="AA2571" s="34">
        <f t="shared" si="862"/>
        <v>62999.037575611772</v>
      </c>
      <c r="AB2571" s="49">
        <f t="shared" si="871"/>
        <v>4.1399984133451424E-2</v>
      </c>
      <c r="AC2571" s="46">
        <f t="shared" si="867"/>
        <v>1449420</v>
      </c>
      <c r="AD2571" s="51" t="s">
        <v>4739</v>
      </c>
    </row>
    <row r="2572" spans="1:30" ht="29.5" customHeight="1" x14ac:dyDescent="0.35">
      <c r="A2572" s="8"/>
      <c r="B2572" s="3">
        <v>203</v>
      </c>
      <c r="C2572" s="9">
        <v>87156</v>
      </c>
      <c r="D2572" s="106" t="s">
        <v>3091</v>
      </c>
      <c r="E2572" s="131"/>
      <c r="F2572" s="4" t="s">
        <v>2889</v>
      </c>
      <c r="G2572" s="12">
        <v>162640</v>
      </c>
      <c r="H2572" s="12">
        <v>30901.599999999999</v>
      </c>
      <c r="I2572" s="24">
        <v>193541.6</v>
      </c>
      <c r="J2572" s="21">
        <v>164000</v>
      </c>
      <c r="K2572" s="21">
        <f t="shared" si="863"/>
        <v>31160</v>
      </c>
      <c r="L2572" s="29">
        <f t="shared" si="864"/>
        <v>195160</v>
      </c>
      <c r="M2572" s="21">
        <v>152000</v>
      </c>
      <c r="N2572" s="21">
        <f t="shared" si="865"/>
        <v>28880</v>
      </c>
      <c r="O2572" s="32">
        <f t="shared" si="866"/>
        <v>180880</v>
      </c>
      <c r="P2572" s="12">
        <v>172398.40000000002</v>
      </c>
      <c r="Q2572" s="12">
        <v>32755.696000000004</v>
      </c>
      <c r="R2572" s="12">
        <v>205154.09600000002</v>
      </c>
      <c r="S2572" s="32"/>
      <c r="T2572" s="33">
        <f t="shared" si="868"/>
        <v>180880</v>
      </c>
      <c r="U2572" s="33">
        <f t="shared" si="858"/>
        <v>189860.53333333333</v>
      </c>
      <c r="V2572" s="33">
        <f t="shared" si="859"/>
        <v>193541.6</v>
      </c>
      <c r="W2572" s="34">
        <f t="shared" si="860"/>
        <v>189751.50475722062</v>
      </c>
      <c r="X2572" s="34">
        <f t="shared" si="861"/>
        <v>189640.85716561775</v>
      </c>
      <c r="Y2572" s="34">
        <f t="shared" si="869"/>
        <v>187210.8</v>
      </c>
      <c r="Z2572" s="34">
        <f t="shared" si="870"/>
        <v>185260.42858280888</v>
      </c>
      <c r="AA2572" s="34">
        <f t="shared" si="862"/>
        <v>7819.3534805208383</v>
      </c>
      <c r="AB2572" s="49">
        <f t="shared" si="871"/>
        <v>4.1184723034526596E-2</v>
      </c>
      <c r="AC2572" s="46">
        <f t="shared" si="867"/>
        <v>180880</v>
      </c>
      <c r="AD2572" s="51" t="s">
        <v>4739</v>
      </c>
    </row>
    <row r="2573" spans="1:30" ht="29.5" customHeight="1" x14ac:dyDescent="0.35">
      <c r="A2573" s="8"/>
      <c r="B2573" s="3">
        <v>204</v>
      </c>
      <c r="C2573" s="9">
        <v>87156</v>
      </c>
      <c r="D2573" s="106" t="s">
        <v>3092</v>
      </c>
      <c r="E2573" s="131"/>
      <c r="F2573" s="4" t="s">
        <v>2889</v>
      </c>
      <c r="G2573" s="12">
        <v>702990.00000000012</v>
      </c>
      <c r="H2573" s="12">
        <v>133568.10000000003</v>
      </c>
      <c r="I2573" s="24">
        <v>836558.10000000009</v>
      </c>
      <c r="J2573" s="21">
        <v>709000</v>
      </c>
      <c r="K2573" s="21">
        <f t="shared" si="863"/>
        <v>134710</v>
      </c>
      <c r="L2573" s="29">
        <f t="shared" si="864"/>
        <v>843710</v>
      </c>
      <c r="M2573" s="21">
        <v>657000</v>
      </c>
      <c r="N2573" s="21">
        <f t="shared" si="865"/>
        <v>124830</v>
      </c>
      <c r="O2573" s="32">
        <f t="shared" si="866"/>
        <v>781830</v>
      </c>
      <c r="P2573" s="12">
        <v>724079.70000000007</v>
      </c>
      <c r="Q2573" s="12">
        <v>137575.14300000001</v>
      </c>
      <c r="R2573" s="12">
        <v>861654.84300000011</v>
      </c>
      <c r="S2573" s="32"/>
      <c r="T2573" s="33">
        <f t="shared" si="868"/>
        <v>781830</v>
      </c>
      <c r="U2573" s="33">
        <f t="shared" si="858"/>
        <v>820699.3666666667</v>
      </c>
      <c r="V2573" s="33">
        <f t="shared" si="859"/>
        <v>836558.10000000009</v>
      </c>
      <c r="W2573" s="34">
        <f t="shared" si="860"/>
        <v>820226.65542165935</v>
      </c>
      <c r="X2573" s="34">
        <f t="shared" si="861"/>
        <v>819746.92884982168</v>
      </c>
      <c r="Y2573" s="34">
        <f t="shared" si="869"/>
        <v>809194.05</v>
      </c>
      <c r="Z2573" s="34">
        <f t="shared" si="870"/>
        <v>800788.46442491084</v>
      </c>
      <c r="AA2573" s="34">
        <f t="shared" si="862"/>
        <v>33851.265370785397</v>
      </c>
      <c r="AB2573" s="49">
        <f t="shared" si="871"/>
        <v>4.1246852069930187E-2</v>
      </c>
      <c r="AC2573" s="46">
        <f t="shared" si="867"/>
        <v>781830</v>
      </c>
      <c r="AD2573" s="51" t="s">
        <v>4739</v>
      </c>
    </row>
    <row r="2574" spans="1:30" ht="29.5" customHeight="1" x14ac:dyDescent="0.35">
      <c r="A2574" s="8"/>
      <c r="B2574" s="3">
        <v>205</v>
      </c>
      <c r="C2574" s="9">
        <v>87156</v>
      </c>
      <c r="D2574" s="106" t="s">
        <v>3093</v>
      </c>
      <c r="E2574" s="131"/>
      <c r="F2574" s="4" t="s">
        <v>2889</v>
      </c>
      <c r="G2574" s="12">
        <v>914850</v>
      </c>
      <c r="H2574" s="12">
        <v>173821.5</v>
      </c>
      <c r="I2574" s="24">
        <v>1088671.5</v>
      </c>
      <c r="J2574" s="21">
        <v>931000</v>
      </c>
      <c r="K2574" s="21">
        <f t="shared" si="863"/>
        <v>176890</v>
      </c>
      <c r="L2574" s="29">
        <f t="shared" si="864"/>
        <v>1107890</v>
      </c>
      <c r="M2574" s="21">
        <v>855000</v>
      </c>
      <c r="N2574" s="21">
        <f t="shared" si="865"/>
        <v>162450</v>
      </c>
      <c r="O2574" s="32">
        <f t="shared" si="866"/>
        <v>1017450</v>
      </c>
      <c r="P2574" s="12">
        <v>969741.00000000012</v>
      </c>
      <c r="Q2574" s="12">
        <v>184250.79000000004</v>
      </c>
      <c r="R2574" s="12">
        <v>1153991.79</v>
      </c>
      <c r="S2574" s="32"/>
      <c r="T2574" s="33">
        <f t="shared" si="868"/>
        <v>1017450</v>
      </c>
      <c r="U2574" s="33">
        <f t="shared" si="858"/>
        <v>1071337.1666666667</v>
      </c>
      <c r="V2574" s="33">
        <f t="shared" si="859"/>
        <v>1088671.5</v>
      </c>
      <c r="W2574" s="34">
        <f t="shared" si="860"/>
        <v>1070620.4240727231</v>
      </c>
      <c r="X2574" s="34">
        <f t="shared" si="861"/>
        <v>1069893.7725631769</v>
      </c>
      <c r="Y2574" s="34">
        <f t="shared" si="869"/>
        <v>1053060.75</v>
      </c>
      <c r="Z2574" s="34">
        <f t="shared" si="870"/>
        <v>1043671.8862815885</v>
      </c>
      <c r="AA2574" s="34">
        <f t="shared" si="862"/>
        <v>47646.696990277647</v>
      </c>
      <c r="AB2574" s="49">
        <f t="shared" si="871"/>
        <v>4.4474044654424207E-2</v>
      </c>
      <c r="AC2574" s="46">
        <f t="shared" si="867"/>
        <v>1017450</v>
      </c>
      <c r="AD2574" s="51" t="s">
        <v>4739</v>
      </c>
    </row>
    <row r="2575" spans="1:30" ht="29.5" customHeight="1" x14ac:dyDescent="0.35">
      <c r="A2575" s="8"/>
      <c r="B2575" s="3">
        <v>206</v>
      </c>
      <c r="C2575" s="9">
        <v>87156</v>
      </c>
      <c r="D2575" s="106" t="s">
        <v>3094</v>
      </c>
      <c r="E2575" s="131"/>
      <c r="F2575" s="4" t="s">
        <v>2889</v>
      </c>
      <c r="G2575" s="12">
        <v>157290</v>
      </c>
      <c r="H2575" s="12">
        <v>29885.1</v>
      </c>
      <c r="I2575" s="24">
        <v>187175.1</v>
      </c>
      <c r="J2575" s="21">
        <v>160000</v>
      </c>
      <c r="K2575" s="21">
        <f t="shared" si="863"/>
        <v>30400</v>
      </c>
      <c r="L2575" s="29">
        <f t="shared" si="864"/>
        <v>190400</v>
      </c>
      <c r="M2575" s="21">
        <v>147000</v>
      </c>
      <c r="N2575" s="21">
        <f t="shared" si="865"/>
        <v>27930</v>
      </c>
      <c r="O2575" s="32">
        <f t="shared" si="866"/>
        <v>174930</v>
      </c>
      <c r="P2575" s="12">
        <v>163581.6</v>
      </c>
      <c r="Q2575" s="12">
        <v>31080.504000000001</v>
      </c>
      <c r="R2575" s="12">
        <v>194662.10399999999</v>
      </c>
      <c r="S2575" s="32"/>
      <c r="T2575" s="33">
        <f t="shared" si="868"/>
        <v>174930</v>
      </c>
      <c r="U2575" s="33">
        <f t="shared" si="858"/>
        <v>184168.36666666667</v>
      </c>
      <c r="V2575" s="33">
        <f t="shared" si="859"/>
        <v>187175.1</v>
      </c>
      <c r="W2575" s="34">
        <f t="shared" si="860"/>
        <v>184046.02328444924</v>
      </c>
      <c r="X2575" s="34">
        <f t="shared" si="861"/>
        <v>183921.97997911932</v>
      </c>
      <c r="Y2575" s="34">
        <f t="shared" si="869"/>
        <v>181052.55</v>
      </c>
      <c r="Z2575" s="34">
        <f t="shared" si="870"/>
        <v>179425.98998955966</v>
      </c>
      <c r="AA2575" s="34">
        <f t="shared" si="862"/>
        <v>8161.5292074055178</v>
      </c>
      <c r="AB2575" s="49">
        <f t="shared" si="871"/>
        <v>4.4315586629366049E-2</v>
      </c>
      <c r="AC2575" s="46">
        <f t="shared" si="867"/>
        <v>174930</v>
      </c>
      <c r="AD2575" s="51" t="s">
        <v>4739</v>
      </c>
    </row>
    <row r="2576" spans="1:30" ht="29.5" customHeight="1" x14ac:dyDescent="0.35">
      <c r="A2576" s="8"/>
      <c r="B2576" s="3">
        <v>207</v>
      </c>
      <c r="C2576" s="9">
        <v>87156</v>
      </c>
      <c r="D2576" s="106" t="s">
        <v>3095</v>
      </c>
      <c r="E2576" s="131"/>
      <c r="F2576" s="4" t="s">
        <v>2889</v>
      </c>
      <c r="G2576" s="12">
        <v>155150</v>
      </c>
      <c r="H2576" s="12">
        <v>29478.5</v>
      </c>
      <c r="I2576" s="24">
        <v>184628.5</v>
      </c>
      <c r="J2576" s="21">
        <v>156000</v>
      </c>
      <c r="K2576" s="21">
        <f t="shared" si="863"/>
        <v>29640</v>
      </c>
      <c r="L2576" s="29">
        <f t="shared" si="864"/>
        <v>185640</v>
      </c>
      <c r="M2576" s="21">
        <v>145000</v>
      </c>
      <c r="N2576" s="21">
        <f t="shared" si="865"/>
        <v>27550</v>
      </c>
      <c r="O2576" s="32">
        <f t="shared" si="866"/>
        <v>172550</v>
      </c>
      <c r="P2576" s="12">
        <v>162907.5</v>
      </c>
      <c r="Q2576" s="12">
        <v>30952.424999999999</v>
      </c>
      <c r="R2576" s="12">
        <v>193859.92499999999</v>
      </c>
      <c r="S2576" s="32"/>
      <c r="T2576" s="33">
        <f t="shared" si="868"/>
        <v>172550</v>
      </c>
      <c r="U2576" s="33">
        <f t="shared" si="858"/>
        <v>180939.5</v>
      </c>
      <c r="V2576" s="33">
        <f t="shared" si="859"/>
        <v>184628.5</v>
      </c>
      <c r="W2576" s="34">
        <f t="shared" si="860"/>
        <v>180840.24562040647</v>
      </c>
      <c r="X2576" s="34">
        <f t="shared" si="861"/>
        <v>180739.51095027925</v>
      </c>
      <c r="Y2576" s="34">
        <f t="shared" si="869"/>
        <v>178589.25</v>
      </c>
      <c r="Z2576" s="34">
        <f t="shared" si="870"/>
        <v>176644.75547513962</v>
      </c>
      <c r="AA2576" s="34">
        <f t="shared" si="862"/>
        <v>7283.1013826528597</v>
      </c>
      <c r="AB2576" s="49">
        <f t="shared" si="871"/>
        <v>4.0251583444482049E-2</v>
      </c>
      <c r="AC2576" s="46">
        <f t="shared" si="867"/>
        <v>172550</v>
      </c>
      <c r="AD2576" s="51" t="s">
        <v>4739</v>
      </c>
    </row>
    <row r="2577" spans="1:30" ht="29.5" customHeight="1" x14ac:dyDescent="0.35">
      <c r="A2577" s="8"/>
      <c r="B2577" s="3">
        <v>208</v>
      </c>
      <c r="C2577" s="9">
        <v>87156</v>
      </c>
      <c r="D2577" s="106" t="s">
        <v>3096</v>
      </c>
      <c r="E2577" s="131"/>
      <c r="F2577" s="4" t="s">
        <v>2889</v>
      </c>
      <c r="G2577" s="12">
        <v>981190.00000000012</v>
      </c>
      <c r="H2577" s="12">
        <v>186426.10000000003</v>
      </c>
      <c r="I2577" s="24">
        <v>1167616.1000000001</v>
      </c>
      <c r="J2577" s="21">
        <v>1008000</v>
      </c>
      <c r="K2577" s="21">
        <f t="shared" si="863"/>
        <v>191520</v>
      </c>
      <c r="L2577" s="29">
        <f t="shared" si="864"/>
        <v>1199520</v>
      </c>
      <c r="M2577" s="21">
        <v>917000</v>
      </c>
      <c r="N2577" s="21">
        <f t="shared" si="865"/>
        <v>174230</v>
      </c>
      <c r="O2577" s="32">
        <f t="shared" si="866"/>
        <v>1091230</v>
      </c>
      <c r="P2577" s="12">
        <v>1040061.4000000001</v>
      </c>
      <c r="Q2577" s="12">
        <v>197611.66600000003</v>
      </c>
      <c r="R2577" s="12">
        <v>1237673.0660000001</v>
      </c>
      <c r="S2577" s="32"/>
      <c r="T2577" s="33">
        <f t="shared" si="868"/>
        <v>1091230</v>
      </c>
      <c r="U2577" s="33">
        <f t="shared" si="858"/>
        <v>1152788.7</v>
      </c>
      <c r="V2577" s="33">
        <f t="shared" si="859"/>
        <v>1167616.1000000001</v>
      </c>
      <c r="W2577" s="34">
        <f t="shared" si="860"/>
        <v>1151881.9027145971</v>
      </c>
      <c r="X2577" s="34">
        <f t="shared" si="861"/>
        <v>1150964.4157444381</v>
      </c>
      <c r="Y2577" s="34">
        <f t="shared" si="869"/>
        <v>1129423.05</v>
      </c>
      <c r="Z2577" s="34">
        <f t="shared" si="870"/>
        <v>1121097.2078722189</v>
      </c>
      <c r="AA2577" s="34">
        <f t="shared" si="862"/>
        <v>55646.831608547145</v>
      </c>
      <c r="AB2577" s="49">
        <f t="shared" si="871"/>
        <v>4.8271492953172727E-2</v>
      </c>
      <c r="AC2577" s="46">
        <f t="shared" si="867"/>
        <v>1091230</v>
      </c>
      <c r="AD2577" s="51" t="s">
        <v>4739</v>
      </c>
    </row>
    <row r="2578" spans="1:30" ht="29.5" customHeight="1" x14ac:dyDescent="0.35">
      <c r="A2578" s="8"/>
      <c r="B2578" s="3">
        <v>209</v>
      </c>
      <c r="C2578" s="9">
        <v>87156</v>
      </c>
      <c r="D2578" s="106" t="s">
        <v>3097</v>
      </c>
      <c r="E2578" s="131"/>
      <c r="F2578" s="4" t="s">
        <v>2889</v>
      </c>
      <c r="G2578" s="12">
        <v>118770.00000000001</v>
      </c>
      <c r="H2578" s="12">
        <v>22566.300000000003</v>
      </c>
      <c r="I2578" s="24">
        <v>141336.30000000002</v>
      </c>
      <c r="J2578" s="21">
        <v>119000</v>
      </c>
      <c r="K2578" s="21">
        <f t="shared" si="863"/>
        <v>22610</v>
      </c>
      <c r="L2578" s="29">
        <f t="shared" si="864"/>
        <v>141610</v>
      </c>
      <c r="M2578" s="21">
        <v>111000</v>
      </c>
      <c r="N2578" s="21">
        <f t="shared" si="865"/>
        <v>21090</v>
      </c>
      <c r="O2578" s="32">
        <f t="shared" si="866"/>
        <v>132090</v>
      </c>
      <c r="P2578" s="12">
        <v>124708.50000000003</v>
      </c>
      <c r="Q2578" s="12">
        <v>23694.615000000005</v>
      </c>
      <c r="R2578" s="12">
        <v>148403.11500000005</v>
      </c>
      <c r="S2578" s="32"/>
      <c r="T2578" s="33">
        <f t="shared" si="868"/>
        <v>132090</v>
      </c>
      <c r="U2578" s="33">
        <f t="shared" ref="U2578:U2641" si="872">AVERAGE(I2578,L2578,O2578)</f>
        <v>138345.43333333335</v>
      </c>
      <c r="V2578" s="33">
        <f t="shared" ref="V2578:V2641" si="873">MEDIAN(I2578,L2578,O2578)</f>
        <v>141336.30000000002</v>
      </c>
      <c r="W2578" s="34">
        <f t="shared" ref="W2578:W2641" si="874">GEOMEAN(I2578,L2578,O2578)</f>
        <v>138273.57567979943</v>
      </c>
      <c r="X2578" s="34">
        <f t="shared" ref="X2578:X2641" si="875">HARMEAN(I2578,L2578,O2578)</f>
        <v>138200.65488907151</v>
      </c>
      <c r="Y2578" s="34">
        <f t="shared" si="869"/>
        <v>136713.15000000002</v>
      </c>
      <c r="Z2578" s="34">
        <f t="shared" si="870"/>
        <v>135145.32744453574</v>
      </c>
      <c r="AA2578" s="34">
        <f t="shared" ref="AA2578:AA2641" si="876">STDEV(I2578,L2578,O2578)</f>
        <v>5419.0924114037198</v>
      </c>
      <c r="AB2578" s="49">
        <f t="shared" si="871"/>
        <v>3.9170735750610627E-2</v>
      </c>
      <c r="AC2578" s="46">
        <f t="shared" si="867"/>
        <v>132090</v>
      </c>
      <c r="AD2578" s="51" t="s">
        <v>4739</v>
      </c>
    </row>
    <row r="2579" spans="1:30" ht="29.5" customHeight="1" x14ac:dyDescent="0.35">
      <c r="A2579" s="8"/>
      <c r="B2579" s="3">
        <v>210</v>
      </c>
      <c r="C2579" s="9">
        <v>87156</v>
      </c>
      <c r="D2579" s="106" t="s">
        <v>3098</v>
      </c>
      <c r="E2579" s="131"/>
      <c r="F2579" s="4" t="s">
        <v>2889</v>
      </c>
      <c r="G2579" s="12">
        <v>125190.00000000001</v>
      </c>
      <c r="H2579" s="12">
        <v>23786.100000000002</v>
      </c>
      <c r="I2579" s="24">
        <v>148976.1</v>
      </c>
      <c r="J2579" s="21">
        <v>128000</v>
      </c>
      <c r="K2579" s="21">
        <f t="shared" si="863"/>
        <v>24320</v>
      </c>
      <c r="L2579" s="29">
        <f t="shared" si="864"/>
        <v>152320</v>
      </c>
      <c r="M2579" s="21">
        <v>117000</v>
      </c>
      <c r="N2579" s="21">
        <f t="shared" si="865"/>
        <v>22230</v>
      </c>
      <c r="O2579" s="32">
        <f t="shared" si="866"/>
        <v>139230</v>
      </c>
      <c r="P2579" s="12">
        <v>130197.6</v>
      </c>
      <c r="Q2579" s="12">
        <v>24737.544000000002</v>
      </c>
      <c r="R2579" s="12">
        <v>154935.144</v>
      </c>
      <c r="S2579" s="32"/>
      <c r="T2579" s="33">
        <f t="shared" si="868"/>
        <v>139230</v>
      </c>
      <c r="U2579" s="33">
        <f t="shared" si="872"/>
        <v>146842.03333333333</v>
      </c>
      <c r="V2579" s="33">
        <f t="shared" si="873"/>
        <v>148976.1</v>
      </c>
      <c r="W2579" s="34">
        <f t="shared" si="874"/>
        <v>146735.58629846032</v>
      </c>
      <c r="X2579" s="34">
        <f t="shared" si="875"/>
        <v>146627.76470588235</v>
      </c>
      <c r="Y2579" s="34">
        <f t="shared" si="869"/>
        <v>144103.04999999999</v>
      </c>
      <c r="Z2579" s="34">
        <f t="shared" si="870"/>
        <v>142928.88235294117</v>
      </c>
      <c r="AA2579" s="34">
        <f t="shared" si="876"/>
        <v>6800.9341566679905</v>
      </c>
      <c r="AB2579" s="49">
        <f t="shared" si="871"/>
        <v>4.6314628054964217E-2</v>
      </c>
      <c r="AC2579" s="46">
        <f t="shared" si="867"/>
        <v>139230</v>
      </c>
      <c r="AD2579" s="51" t="s">
        <v>4739</v>
      </c>
    </row>
    <row r="2580" spans="1:30" ht="29.5" customHeight="1" x14ac:dyDescent="0.35">
      <c r="A2580" s="8"/>
      <c r="B2580" s="3">
        <v>211</v>
      </c>
      <c r="C2580" s="9">
        <v>87156</v>
      </c>
      <c r="D2580" s="106" t="s">
        <v>3099</v>
      </c>
      <c r="E2580" s="131"/>
      <c r="F2580" s="4" t="s">
        <v>2889</v>
      </c>
      <c r="G2580" s="12">
        <v>136960.00000000003</v>
      </c>
      <c r="H2580" s="12">
        <v>26022.400000000005</v>
      </c>
      <c r="I2580" s="24">
        <v>162982.40000000002</v>
      </c>
      <c r="J2580" s="21">
        <v>139000</v>
      </c>
      <c r="K2580" s="21">
        <f t="shared" si="863"/>
        <v>26410</v>
      </c>
      <c r="L2580" s="29">
        <f t="shared" si="864"/>
        <v>165410</v>
      </c>
      <c r="M2580" s="21">
        <v>128000</v>
      </c>
      <c r="N2580" s="21">
        <f t="shared" si="865"/>
        <v>24320</v>
      </c>
      <c r="O2580" s="32">
        <f t="shared" si="866"/>
        <v>152320</v>
      </c>
      <c r="P2580" s="12">
        <v>141068.80000000005</v>
      </c>
      <c r="Q2580" s="12">
        <v>26803.072000000007</v>
      </c>
      <c r="R2580" s="12">
        <v>167871.87200000006</v>
      </c>
      <c r="S2580" s="32"/>
      <c r="T2580" s="33">
        <f t="shared" si="868"/>
        <v>152320</v>
      </c>
      <c r="U2580" s="33">
        <f t="shared" si="872"/>
        <v>160237.46666666667</v>
      </c>
      <c r="V2580" s="33">
        <f t="shared" si="873"/>
        <v>162982.40000000002</v>
      </c>
      <c r="W2580" s="34">
        <f t="shared" si="874"/>
        <v>160135.07485690451</v>
      </c>
      <c r="X2580" s="34">
        <f t="shared" si="875"/>
        <v>160031.22465798582</v>
      </c>
      <c r="Y2580" s="34">
        <f t="shared" si="869"/>
        <v>157651.20000000001</v>
      </c>
      <c r="Z2580" s="34">
        <f t="shared" si="870"/>
        <v>156175.61232899292</v>
      </c>
      <c r="AA2580" s="34">
        <f t="shared" si="876"/>
        <v>6963.3339179830664</v>
      </c>
      <c r="AB2580" s="49">
        <f t="shared" si="871"/>
        <v>4.3456340535316329E-2</v>
      </c>
      <c r="AC2580" s="46">
        <f t="shared" si="867"/>
        <v>152320</v>
      </c>
      <c r="AD2580" s="51" t="s">
        <v>4739</v>
      </c>
    </row>
    <row r="2581" spans="1:30" ht="29.5" customHeight="1" x14ac:dyDescent="0.35">
      <c r="A2581" s="8"/>
      <c r="B2581" s="3">
        <v>212</v>
      </c>
      <c r="C2581" s="9">
        <v>87156</v>
      </c>
      <c r="D2581" s="106" t="s">
        <v>3100</v>
      </c>
      <c r="E2581" s="131"/>
      <c r="F2581" s="4" t="s">
        <v>2889</v>
      </c>
      <c r="G2581" s="12">
        <v>129470.00000000001</v>
      </c>
      <c r="H2581" s="12">
        <v>24599.300000000003</v>
      </c>
      <c r="I2581" s="24">
        <v>154069.30000000002</v>
      </c>
      <c r="J2581" s="21">
        <v>130000</v>
      </c>
      <c r="K2581" s="21">
        <f t="shared" si="863"/>
        <v>24700</v>
      </c>
      <c r="L2581" s="29">
        <f t="shared" si="864"/>
        <v>154700</v>
      </c>
      <c r="M2581" s="21">
        <v>121000</v>
      </c>
      <c r="N2581" s="21">
        <f t="shared" si="865"/>
        <v>22990</v>
      </c>
      <c r="O2581" s="32">
        <f t="shared" si="866"/>
        <v>143990</v>
      </c>
      <c r="P2581" s="12">
        <v>137238.20000000001</v>
      </c>
      <c r="Q2581" s="12">
        <v>26075.258000000002</v>
      </c>
      <c r="R2581" s="12">
        <v>163313.45800000001</v>
      </c>
      <c r="S2581" s="32"/>
      <c r="T2581" s="33">
        <f t="shared" si="868"/>
        <v>143990</v>
      </c>
      <c r="U2581" s="33">
        <f t="shared" si="872"/>
        <v>150919.76666666669</v>
      </c>
      <c r="V2581" s="33">
        <f t="shared" si="873"/>
        <v>154069.30000000002</v>
      </c>
      <c r="W2581" s="34">
        <f t="shared" si="874"/>
        <v>150838.74774774464</v>
      </c>
      <c r="X2581" s="34">
        <f t="shared" si="875"/>
        <v>150756.52206638735</v>
      </c>
      <c r="Y2581" s="34">
        <f t="shared" si="869"/>
        <v>149029.65000000002</v>
      </c>
      <c r="Z2581" s="34">
        <f t="shared" si="870"/>
        <v>147373.26103319367</v>
      </c>
      <c r="AA2581" s="34">
        <f t="shared" si="876"/>
        <v>6009.6335298696367</v>
      </c>
      <c r="AB2581" s="49">
        <f t="shared" si="871"/>
        <v>3.98200557992048E-2</v>
      </c>
      <c r="AC2581" s="46">
        <f t="shared" si="867"/>
        <v>143990</v>
      </c>
      <c r="AD2581" s="51" t="s">
        <v>4739</v>
      </c>
    </row>
    <row r="2582" spans="1:30" ht="29.5" customHeight="1" x14ac:dyDescent="0.35">
      <c r="A2582" s="8"/>
      <c r="B2582" s="3">
        <v>213</v>
      </c>
      <c r="C2582" s="9">
        <v>87156</v>
      </c>
      <c r="D2582" s="106" t="s">
        <v>3101</v>
      </c>
      <c r="E2582" s="131"/>
      <c r="F2582" s="4" t="s">
        <v>2889</v>
      </c>
      <c r="G2582" s="12">
        <v>1035760.0000000001</v>
      </c>
      <c r="H2582" s="12">
        <v>196794.40000000002</v>
      </c>
      <c r="I2582" s="24">
        <v>1232554.4000000001</v>
      </c>
      <c r="J2582" s="21">
        <v>1055000</v>
      </c>
      <c r="K2582" s="21">
        <f t="shared" si="863"/>
        <v>200450</v>
      </c>
      <c r="L2582" s="29">
        <f t="shared" si="864"/>
        <v>1255450</v>
      </c>
      <c r="M2582" s="21">
        <v>968000</v>
      </c>
      <c r="N2582" s="21">
        <f t="shared" si="865"/>
        <v>183920</v>
      </c>
      <c r="O2582" s="32">
        <f t="shared" si="866"/>
        <v>1151920</v>
      </c>
      <c r="P2582" s="12">
        <v>1097905.6000000001</v>
      </c>
      <c r="Q2582" s="12">
        <v>208602.06400000001</v>
      </c>
      <c r="R2582" s="12">
        <v>1306507.6640000001</v>
      </c>
      <c r="S2582" s="32"/>
      <c r="T2582" s="33">
        <f t="shared" si="868"/>
        <v>1151920</v>
      </c>
      <c r="U2582" s="33">
        <f t="shared" si="872"/>
        <v>1213308.1333333335</v>
      </c>
      <c r="V2582" s="33">
        <f t="shared" si="873"/>
        <v>1232554.4000000001</v>
      </c>
      <c r="W2582" s="34">
        <f t="shared" si="874"/>
        <v>1212483.8018650149</v>
      </c>
      <c r="X2582" s="34">
        <f t="shared" si="875"/>
        <v>1211648.2045962089</v>
      </c>
      <c r="Y2582" s="34">
        <f t="shared" si="869"/>
        <v>1192237.2000000002</v>
      </c>
      <c r="Z2582" s="34">
        <f t="shared" si="870"/>
        <v>1181784.1022981044</v>
      </c>
      <c r="AA2582" s="34">
        <f t="shared" si="876"/>
        <v>54382.251796457786</v>
      </c>
      <c r="AB2582" s="49">
        <f t="shared" si="871"/>
        <v>4.4821468102297216E-2</v>
      </c>
      <c r="AC2582" s="46">
        <f t="shared" si="867"/>
        <v>1151920</v>
      </c>
      <c r="AD2582" s="51" t="s">
        <v>4739</v>
      </c>
    </row>
    <row r="2583" spans="1:30" ht="29.5" customHeight="1" x14ac:dyDescent="0.35">
      <c r="A2583" s="8"/>
      <c r="B2583" s="3">
        <v>214</v>
      </c>
      <c r="C2583" s="9">
        <v>87156</v>
      </c>
      <c r="D2583" s="106" t="s">
        <v>3102</v>
      </c>
      <c r="E2583" s="131"/>
      <c r="F2583" s="4" t="s">
        <v>2889</v>
      </c>
      <c r="G2583" s="12">
        <v>1167370</v>
      </c>
      <c r="H2583" s="12">
        <v>221800.3</v>
      </c>
      <c r="I2583" s="24">
        <v>1389170.3</v>
      </c>
      <c r="J2583" s="21">
        <v>1189000</v>
      </c>
      <c r="K2583" s="21">
        <f t="shared" si="863"/>
        <v>225910</v>
      </c>
      <c r="L2583" s="29">
        <f t="shared" si="864"/>
        <v>1414910</v>
      </c>
      <c r="M2583" s="21">
        <v>1091000</v>
      </c>
      <c r="N2583" s="21">
        <f t="shared" si="865"/>
        <v>207290</v>
      </c>
      <c r="O2583" s="32">
        <f t="shared" si="866"/>
        <v>1298290</v>
      </c>
      <c r="P2583" s="12">
        <v>1214064.8</v>
      </c>
      <c r="Q2583" s="12">
        <v>230672.31200000001</v>
      </c>
      <c r="R2583" s="12">
        <v>1444737.112</v>
      </c>
      <c r="S2583" s="32"/>
      <c r="T2583" s="33">
        <f t="shared" si="868"/>
        <v>1298290</v>
      </c>
      <c r="U2583" s="33">
        <f t="shared" si="872"/>
        <v>1367456.7666666666</v>
      </c>
      <c r="V2583" s="33">
        <f t="shared" si="873"/>
        <v>1389170.3</v>
      </c>
      <c r="W2583" s="34">
        <f t="shared" si="874"/>
        <v>1366528.4335608524</v>
      </c>
      <c r="X2583" s="34">
        <f t="shared" si="875"/>
        <v>1365587.4056385383</v>
      </c>
      <c r="Y2583" s="34">
        <f t="shared" si="869"/>
        <v>1343730.15</v>
      </c>
      <c r="Z2583" s="34">
        <f t="shared" si="870"/>
        <v>1331938.7028192692</v>
      </c>
      <c r="AA2583" s="34">
        <f t="shared" si="876"/>
        <v>61267.154719011836</v>
      </c>
      <c r="AB2583" s="49">
        <f t="shared" si="871"/>
        <v>4.4803723388167939E-2</v>
      </c>
      <c r="AC2583" s="46">
        <f t="shared" si="867"/>
        <v>1298290</v>
      </c>
      <c r="AD2583" s="51" t="s">
        <v>4739</v>
      </c>
    </row>
    <row r="2584" spans="1:30" ht="29.5" customHeight="1" x14ac:dyDescent="0.35">
      <c r="A2584" s="8"/>
      <c r="B2584" s="3">
        <v>215</v>
      </c>
      <c r="C2584" s="9">
        <v>87156</v>
      </c>
      <c r="D2584" s="106" t="s">
        <v>3103</v>
      </c>
      <c r="E2584" s="131"/>
      <c r="F2584" s="4" t="s">
        <v>2889</v>
      </c>
      <c r="G2584" s="12">
        <v>968350</v>
      </c>
      <c r="H2584" s="12">
        <v>183986.5</v>
      </c>
      <c r="I2584" s="24">
        <v>1152336.5</v>
      </c>
      <c r="J2584" s="21">
        <v>977000</v>
      </c>
      <c r="K2584" s="21">
        <f t="shared" si="863"/>
        <v>185630</v>
      </c>
      <c r="L2584" s="29">
        <f t="shared" si="864"/>
        <v>1162630</v>
      </c>
      <c r="M2584" s="21">
        <v>905000</v>
      </c>
      <c r="N2584" s="21">
        <f t="shared" si="865"/>
        <v>171950</v>
      </c>
      <c r="O2584" s="32">
        <f t="shared" si="866"/>
        <v>1076950</v>
      </c>
      <c r="P2584" s="12">
        <v>997400.5</v>
      </c>
      <c r="Q2584" s="12">
        <v>189506.095</v>
      </c>
      <c r="R2584" s="12">
        <v>1186906.595</v>
      </c>
      <c r="S2584" s="32"/>
      <c r="T2584" s="33">
        <f t="shared" si="868"/>
        <v>1076950</v>
      </c>
      <c r="U2584" s="33">
        <f t="shared" si="872"/>
        <v>1130638.8333333333</v>
      </c>
      <c r="V2584" s="33">
        <f t="shared" si="873"/>
        <v>1152336.5</v>
      </c>
      <c r="W2584" s="34">
        <f t="shared" si="874"/>
        <v>1129983.5677226102</v>
      </c>
      <c r="X2584" s="34">
        <f t="shared" si="875"/>
        <v>1129318.5905494962</v>
      </c>
      <c r="Y2584" s="34">
        <f t="shared" si="869"/>
        <v>1114643.25</v>
      </c>
      <c r="Z2584" s="34">
        <f t="shared" si="870"/>
        <v>1103134.295274748</v>
      </c>
      <c r="AA2584" s="34">
        <f t="shared" si="876"/>
        <v>46779.879799795694</v>
      </c>
      <c r="AB2584" s="49">
        <f t="shared" si="871"/>
        <v>4.1374732956836378E-2</v>
      </c>
      <c r="AC2584" s="46">
        <f t="shared" si="867"/>
        <v>1076950</v>
      </c>
      <c r="AD2584" s="51" t="s">
        <v>4739</v>
      </c>
    </row>
    <row r="2585" spans="1:30" ht="29.5" customHeight="1" x14ac:dyDescent="0.35">
      <c r="A2585" s="8"/>
      <c r="B2585" s="3">
        <v>216</v>
      </c>
      <c r="C2585" s="9">
        <v>87156</v>
      </c>
      <c r="D2585" s="106" t="s">
        <v>3104</v>
      </c>
      <c r="E2585" s="131"/>
      <c r="F2585" s="4" t="s">
        <v>2889</v>
      </c>
      <c r="G2585" s="12">
        <v>1073210.0000000002</v>
      </c>
      <c r="H2585" s="12">
        <v>203909.90000000005</v>
      </c>
      <c r="I2585" s="24">
        <v>1277119.9000000004</v>
      </c>
      <c r="J2585" s="21">
        <v>1083000</v>
      </c>
      <c r="K2585" s="21">
        <f t="shared" si="863"/>
        <v>205770</v>
      </c>
      <c r="L2585" s="29">
        <f t="shared" si="864"/>
        <v>1288770</v>
      </c>
      <c r="M2585" s="21">
        <v>1003000</v>
      </c>
      <c r="N2585" s="21">
        <f t="shared" si="865"/>
        <v>190570</v>
      </c>
      <c r="O2585" s="32">
        <f t="shared" si="866"/>
        <v>1193570</v>
      </c>
      <c r="P2585" s="12">
        <v>1116138.4000000001</v>
      </c>
      <c r="Q2585" s="12">
        <v>212066.29600000003</v>
      </c>
      <c r="R2585" s="12">
        <v>1328204.6960000002</v>
      </c>
      <c r="S2585" s="32"/>
      <c r="T2585" s="33">
        <f t="shared" si="868"/>
        <v>1193570</v>
      </c>
      <c r="U2585" s="33">
        <f t="shared" si="872"/>
        <v>1253153.3</v>
      </c>
      <c r="V2585" s="33">
        <f t="shared" si="873"/>
        <v>1277119.9000000004</v>
      </c>
      <c r="W2585" s="34">
        <f t="shared" si="874"/>
        <v>1252424.807956995</v>
      </c>
      <c r="X2585" s="34">
        <f t="shared" si="875"/>
        <v>1251685.5268143178</v>
      </c>
      <c r="Y2585" s="34">
        <f t="shared" si="869"/>
        <v>1235344.9500000002</v>
      </c>
      <c r="Z2585" s="34">
        <f t="shared" si="870"/>
        <v>1222627.7634071589</v>
      </c>
      <c r="AA2585" s="34">
        <f t="shared" si="876"/>
        <v>51928.397208752831</v>
      </c>
      <c r="AB2585" s="49">
        <f t="shared" si="871"/>
        <v>4.1438184146147826E-2</v>
      </c>
      <c r="AC2585" s="46">
        <f t="shared" si="867"/>
        <v>1193570</v>
      </c>
      <c r="AD2585" s="51" t="s">
        <v>4739</v>
      </c>
    </row>
    <row r="2586" spans="1:30" ht="29.5" customHeight="1" x14ac:dyDescent="0.35">
      <c r="A2586" s="8"/>
      <c r="B2586" s="3">
        <v>217</v>
      </c>
      <c r="C2586" s="9">
        <v>87156</v>
      </c>
      <c r="D2586" s="106" t="s">
        <v>3105</v>
      </c>
      <c r="E2586" s="131"/>
      <c r="F2586" s="4" t="s">
        <v>2889</v>
      </c>
      <c r="G2586" s="12">
        <v>1021850</v>
      </c>
      <c r="H2586" s="12">
        <v>194151.5</v>
      </c>
      <c r="I2586" s="24">
        <v>1216001.5</v>
      </c>
      <c r="J2586" s="21">
        <v>1031000</v>
      </c>
      <c r="K2586" s="21">
        <f t="shared" si="863"/>
        <v>195890</v>
      </c>
      <c r="L2586" s="29">
        <f t="shared" si="864"/>
        <v>1226890</v>
      </c>
      <c r="M2586" s="21">
        <v>955000</v>
      </c>
      <c r="N2586" s="21">
        <f t="shared" si="865"/>
        <v>181450</v>
      </c>
      <c r="O2586" s="32">
        <f t="shared" si="866"/>
        <v>1136450</v>
      </c>
      <c r="P2586" s="12">
        <v>1072942.5</v>
      </c>
      <c r="Q2586" s="12">
        <v>203859.07500000001</v>
      </c>
      <c r="R2586" s="12">
        <v>1276801.575</v>
      </c>
      <c r="S2586" s="32"/>
      <c r="T2586" s="33">
        <f t="shared" si="868"/>
        <v>1136450</v>
      </c>
      <c r="U2586" s="33">
        <f t="shared" si="872"/>
        <v>1193113.8333333333</v>
      </c>
      <c r="V2586" s="33">
        <f t="shared" si="873"/>
        <v>1216001.5</v>
      </c>
      <c r="W2586" s="34">
        <f t="shared" si="874"/>
        <v>1192422.1189909636</v>
      </c>
      <c r="X2586" s="34">
        <f t="shared" si="875"/>
        <v>1191720.1537062502</v>
      </c>
      <c r="Y2586" s="34">
        <f t="shared" si="869"/>
        <v>1176225.75</v>
      </c>
      <c r="Z2586" s="34">
        <f t="shared" si="870"/>
        <v>1164085.0768531251</v>
      </c>
      <c r="AA2586" s="34">
        <f t="shared" si="876"/>
        <v>49373.39733179532</v>
      </c>
      <c r="AB2586" s="49">
        <f t="shared" si="871"/>
        <v>4.1381967044884088E-2</v>
      </c>
      <c r="AC2586" s="46">
        <f t="shared" si="867"/>
        <v>1136450</v>
      </c>
      <c r="AD2586" s="51" t="s">
        <v>4739</v>
      </c>
    </row>
    <row r="2587" spans="1:30" ht="29.5" customHeight="1" x14ac:dyDescent="0.35">
      <c r="A2587" s="8"/>
      <c r="B2587" s="3">
        <v>218</v>
      </c>
      <c r="C2587" s="9">
        <v>87156</v>
      </c>
      <c r="D2587" s="106" t="s">
        <v>3106</v>
      </c>
      <c r="E2587" s="131"/>
      <c r="F2587" s="4" t="s">
        <v>2889</v>
      </c>
      <c r="G2587" s="12">
        <v>1073210.0000000002</v>
      </c>
      <c r="H2587" s="12">
        <v>203909.90000000005</v>
      </c>
      <c r="I2587" s="24">
        <v>1277119.9000000004</v>
      </c>
      <c r="J2587" s="21">
        <v>1083000</v>
      </c>
      <c r="K2587" s="21">
        <f t="shared" si="863"/>
        <v>205770</v>
      </c>
      <c r="L2587" s="29">
        <f t="shared" si="864"/>
        <v>1288770</v>
      </c>
      <c r="M2587" s="21">
        <v>1003000</v>
      </c>
      <c r="N2587" s="21">
        <f t="shared" si="865"/>
        <v>190570</v>
      </c>
      <c r="O2587" s="32">
        <f t="shared" si="866"/>
        <v>1193570</v>
      </c>
      <c r="P2587" s="12">
        <v>1137602.6000000001</v>
      </c>
      <c r="Q2587" s="12">
        <v>216144.49400000001</v>
      </c>
      <c r="R2587" s="12">
        <v>1353747.094</v>
      </c>
      <c r="S2587" s="32"/>
      <c r="T2587" s="33">
        <f t="shared" si="868"/>
        <v>1193570</v>
      </c>
      <c r="U2587" s="33">
        <f t="shared" si="872"/>
        <v>1253153.3</v>
      </c>
      <c r="V2587" s="33">
        <f t="shared" si="873"/>
        <v>1277119.9000000004</v>
      </c>
      <c r="W2587" s="34">
        <f t="shared" si="874"/>
        <v>1252424.807956995</v>
      </c>
      <c r="X2587" s="34">
        <f t="shared" si="875"/>
        <v>1251685.5268143178</v>
      </c>
      <c r="Y2587" s="34">
        <f t="shared" si="869"/>
        <v>1235344.9500000002</v>
      </c>
      <c r="Z2587" s="34">
        <f t="shared" si="870"/>
        <v>1222627.7634071589</v>
      </c>
      <c r="AA2587" s="34">
        <f t="shared" si="876"/>
        <v>51928.397208752831</v>
      </c>
      <c r="AB2587" s="49">
        <f t="shared" si="871"/>
        <v>4.1438184146147826E-2</v>
      </c>
      <c r="AC2587" s="46">
        <f t="shared" si="867"/>
        <v>1193570</v>
      </c>
      <c r="AD2587" s="51" t="s">
        <v>4739</v>
      </c>
    </row>
    <row r="2588" spans="1:30" ht="29.5" customHeight="1" x14ac:dyDescent="0.35">
      <c r="A2588" s="8"/>
      <c r="B2588" s="3">
        <v>219</v>
      </c>
      <c r="C2588" s="9">
        <v>87156</v>
      </c>
      <c r="D2588" s="106" t="s">
        <v>3107</v>
      </c>
      <c r="E2588" s="131"/>
      <c r="F2588" s="4" t="s">
        <v>2889</v>
      </c>
      <c r="G2588" s="12">
        <v>1083910.0000000002</v>
      </c>
      <c r="H2588" s="12">
        <v>205942.90000000005</v>
      </c>
      <c r="I2588" s="24">
        <v>1289852.9000000004</v>
      </c>
      <c r="J2588" s="21">
        <v>1104000</v>
      </c>
      <c r="K2588" s="21">
        <f t="shared" si="863"/>
        <v>209760</v>
      </c>
      <c r="L2588" s="29">
        <f t="shared" si="864"/>
        <v>1313760</v>
      </c>
      <c r="M2588" s="21">
        <v>1013000</v>
      </c>
      <c r="N2588" s="21">
        <f t="shared" si="865"/>
        <v>192470</v>
      </c>
      <c r="O2588" s="32">
        <f t="shared" si="866"/>
        <v>1205470</v>
      </c>
      <c r="P2588" s="12">
        <v>1127266.4000000001</v>
      </c>
      <c r="Q2588" s="12">
        <v>214180.61600000004</v>
      </c>
      <c r="R2588" s="12">
        <v>1341447.0160000003</v>
      </c>
      <c r="S2588" s="32"/>
      <c r="T2588" s="33">
        <f t="shared" si="868"/>
        <v>1205470</v>
      </c>
      <c r="U2588" s="33">
        <f t="shared" si="872"/>
        <v>1269694.3</v>
      </c>
      <c r="V2588" s="33">
        <f t="shared" si="873"/>
        <v>1289852.9000000004</v>
      </c>
      <c r="W2588" s="34">
        <f t="shared" si="874"/>
        <v>1268832.2501494156</v>
      </c>
      <c r="X2588" s="34">
        <f t="shared" si="875"/>
        <v>1267958.4127935797</v>
      </c>
      <c r="Y2588" s="34">
        <f t="shared" si="869"/>
        <v>1247661.4500000002</v>
      </c>
      <c r="Z2588" s="34">
        <f t="shared" si="870"/>
        <v>1236714.2063967898</v>
      </c>
      <c r="AA2588" s="34">
        <f t="shared" si="876"/>
        <v>56889.875113854905</v>
      </c>
      <c r="AB2588" s="49">
        <f t="shared" si="871"/>
        <v>4.4805962438245889E-2</v>
      </c>
      <c r="AC2588" s="46">
        <f t="shared" si="867"/>
        <v>1205470</v>
      </c>
      <c r="AD2588" s="51" t="s">
        <v>4739</v>
      </c>
    </row>
    <row r="2589" spans="1:30" ht="29.5" customHeight="1" x14ac:dyDescent="0.35">
      <c r="A2589" s="8"/>
      <c r="B2589" s="3">
        <v>220</v>
      </c>
      <c r="C2589" s="9">
        <v>87156</v>
      </c>
      <c r="D2589" s="106" t="s">
        <v>3108</v>
      </c>
      <c r="E2589" s="131"/>
      <c r="F2589" s="4" t="s">
        <v>2889</v>
      </c>
      <c r="G2589" s="12">
        <v>1025060.0000000001</v>
      </c>
      <c r="H2589" s="12">
        <v>194761.40000000002</v>
      </c>
      <c r="I2589" s="24">
        <v>1219821.4000000001</v>
      </c>
      <c r="J2589" s="21">
        <v>1053000</v>
      </c>
      <c r="K2589" s="21">
        <f t="shared" si="863"/>
        <v>200070</v>
      </c>
      <c r="L2589" s="29">
        <f t="shared" si="864"/>
        <v>1253070</v>
      </c>
      <c r="M2589" s="21">
        <v>958000</v>
      </c>
      <c r="N2589" s="21">
        <f t="shared" si="865"/>
        <v>182020</v>
      </c>
      <c r="O2589" s="32">
        <f t="shared" si="866"/>
        <v>1140020</v>
      </c>
      <c r="P2589" s="12">
        <v>1076313.0000000002</v>
      </c>
      <c r="Q2589" s="12">
        <v>204499.47000000006</v>
      </c>
      <c r="R2589" s="12">
        <v>1280812.4700000002</v>
      </c>
      <c r="S2589" s="32"/>
      <c r="T2589" s="33">
        <f t="shared" si="868"/>
        <v>1140020</v>
      </c>
      <c r="U2589" s="33">
        <f t="shared" si="872"/>
        <v>1204303.8</v>
      </c>
      <c r="V2589" s="33">
        <f t="shared" si="873"/>
        <v>1219821.4000000001</v>
      </c>
      <c r="W2589" s="34">
        <f t="shared" si="874"/>
        <v>1203357.5406096596</v>
      </c>
      <c r="X2589" s="34">
        <f t="shared" si="875"/>
        <v>1202400.1106475659</v>
      </c>
      <c r="Y2589" s="34">
        <f t="shared" si="869"/>
        <v>1179920.7000000002</v>
      </c>
      <c r="Z2589" s="34">
        <f t="shared" si="870"/>
        <v>1171210.0553237828</v>
      </c>
      <c r="AA2589" s="34">
        <f t="shared" si="876"/>
        <v>58100.538356541947</v>
      </c>
      <c r="AB2589" s="49">
        <f t="shared" si="871"/>
        <v>4.8244087875951192E-2</v>
      </c>
      <c r="AC2589" s="46">
        <f t="shared" si="867"/>
        <v>1140020</v>
      </c>
      <c r="AD2589" s="51" t="s">
        <v>4739</v>
      </c>
    </row>
    <row r="2590" spans="1:30" ht="29.5" customHeight="1" x14ac:dyDescent="0.35">
      <c r="A2590" s="8"/>
      <c r="B2590" s="3">
        <v>221</v>
      </c>
      <c r="C2590" s="9">
        <v>87156</v>
      </c>
      <c r="D2590" s="106" t="s">
        <v>3109</v>
      </c>
      <c r="E2590" s="131"/>
      <c r="F2590" s="4" t="s">
        <v>2889</v>
      </c>
      <c r="G2590" s="12">
        <v>983330</v>
      </c>
      <c r="H2590" s="12">
        <v>186832.7</v>
      </c>
      <c r="I2590" s="24">
        <v>1170162.7</v>
      </c>
      <c r="J2590" s="21">
        <v>1010000</v>
      </c>
      <c r="K2590" s="21">
        <f t="shared" si="863"/>
        <v>191900</v>
      </c>
      <c r="L2590" s="29">
        <f t="shared" si="864"/>
        <v>1201900</v>
      </c>
      <c r="M2590" s="21">
        <v>919000</v>
      </c>
      <c r="N2590" s="21">
        <f t="shared" si="865"/>
        <v>174610</v>
      </c>
      <c r="O2590" s="32">
        <f t="shared" si="866"/>
        <v>1093610</v>
      </c>
      <c r="P2590" s="12">
        <v>1032496.5</v>
      </c>
      <c r="Q2590" s="12">
        <v>196174.33499999999</v>
      </c>
      <c r="R2590" s="12">
        <v>1228670.835</v>
      </c>
      <c r="S2590" s="32"/>
      <c r="T2590" s="33">
        <f t="shared" si="868"/>
        <v>1093610</v>
      </c>
      <c r="U2590" s="33">
        <f t="shared" si="872"/>
        <v>1155224.2333333334</v>
      </c>
      <c r="V2590" s="33">
        <f t="shared" si="873"/>
        <v>1170162.7</v>
      </c>
      <c r="W2590" s="34">
        <f t="shared" si="874"/>
        <v>1154318.5799655698</v>
      </c>
      <c r="X2590" s="34">
        <f t="shared" si="875"/>
        <v>1153402.2052484849</v>
      </c>
      <c r="Y2590" s="34">
        <f t="shared" si="869"/>
        <v>1131886.3500000001</v>
      </c>
      <c r="Z2590" s="34">
        <f t="shared" si="870"/>
        <v>1123506.1026242424</v>
      </c>
      <c r="AA2590" s="34">
        <f t="shared" si="876"/>
        <v>55669.106017281549</v>
      </c>
      <c r="AB2590" s="49">
        <f t="shared" si="871"/>
        <v>4.8189004706602742E-2</v>
      </c>
      <c r="AC2590" s="46">
        <f t="shared" si="867"/>
        <v>1093610</v>
      </c>
      <c r="AD2590" s="51" t="s">
        <v>4739</v>
      </c>
    </row>
    <row r="2591" spans="1:30" ht="29.5" customHeight="1" x14ac:dyDescent="0.35">
      <c r="A2591" s="8"/>
      <c r="B2591" s="3">
        <v>222</v>
      </c>
      <c r="C2591" s="9">
        <v>87156</v>
      </c>
      <c r="D2591" s="106" t="s">
        <v>3110</v>
      </c>
      <c r="E2591" s="131"/>
      <c r="F2591" s="4" t="s">
        <v>2889</v>
      </c>
      <c r="G2591" s="12">
        <v>1099960.0000000002</v>
      </c>
      <c r="H2591" s="12">
        <v>208992.40000000005</v>
      </c>
      <c r="I2591" s="24">
        <v>1308952.4000000004</v>
      </c>
      <c r="J2591" s="21">
        <v>1120000</v>
      </c>
      <c r="K2591" s="21">
        <f t="shared" si="863"/>
        <v>212800</v>
      </c>
      <c r="L2591" s="29">
        <f t="shared" si="864"/>
        <v>1332800</v>
      </c>
      <c r="M2591" s="21">
        <v>1028000</v>
      </c>
      <c r="N2591" s="21">
        <f t="shared" si="865"/>
        <v>195320</v>
      </c>
      <c r="O2591" s="32">
        <f t="shared" si="866"/>
        <v>1223320</v>
      </c>
      <c r="P2591" s="12">
        <v>1132958.8</v>
      </c>
      <c r="Q2591" s="12">
        <v>215262.17200000002</v>
      </c>
      <c r="R2591" s="12">
        <v>1348220.9720000001</v>
      </c>
      <c r="S2591" s="32"/>
      <c r="T2591" s="33">
        <f t="shared" si="868"/>
        <v>1223320</v>
      </c>
      <c r="U2591" s="33">
        <f t="shared" si="872"/>
        <v>1288357.4666666668</v>
      </c>
      <c r="V2591" s="33">
        <f t="shared" si="873"/>
        <v>1308952.4000000004</v>
      </c>
      <c r="W2591" s="34">
        <f t="shared" si="874"/>
        <v>1287487.3518980893</v>
      </c>
      <c r="X2591" s="34">
        <f t="shared" si="875"/>
        <v>1286605.2914262982</v>
      </c>
      <c r="Y2591" s="34">
        <f t="shared" si="869"/>
        <v>1266136.2000000002</v>
      </c>
      <c r="Z2591" s="34">
        <f t="shared" si="870"/>
        <v>1254962.6457131491</v>
      </c>
      <c r="AA2591" s="34">
        <f t="shared" si="876"/>
        <v>57572.398414981297</v>
      </c>
      <c r="AB2591" s="49">
        <f t="shared" si="871"/>
        <v>4.4686664923778367E-2</v>
      </c>
      <c r="AC2591" s="46">
        <f t="shared" si="867"/>
        <v>1223320</v>
      </c>
      <c r="AD2591" s="51" t="s">
        <v>4739</v>
      </c>
    </row>
    <row r="2592" spans="1:30" ht="29.5" customHeight="1" x14ac:dyDescent="0.35">
      <c r="A2592" s="8"/>
      <c r="B2592" s="3">
        <v>223</v>
      </c>
      <c r="C2592" s="9">
        <v>87156</v>
      </c>
      <c r="D2592" s="106" t="s">
        <v>3111</v>
      </c>
      <c r="E2592" s="131"/>
      <c r="F2592" s="4" t="s">
        <v>2889</v>
      </c>
      <c r="G2592" s="12">
        <v>115560</v>
      </c>
      <c r="H2592" s="12">
        <v>21956.400000000001</v>
      </c>
      <c r="I2592" s="24">
        <v>137516.4</v>
      </c>
      <c r="J2592" s="21">
        <v>118000</v>
      </c>
      <c r="K2592" s="21">
        <f t="shared" si="863"/>
        <v>22420</v>
      </c>
      <c r="L2592" s="29">
        <f t="shared" si="864"/>
        <v>140420</v>
      </c>
      <c r="M2592" s="21">
        <v>108000</v>
      </c>
      <c r="N2592" s="21">
        <f t="shared" si="865"/>
        <v>20520</v>
      </c>
      <c r="O2592" s="32">
        <f t="shared" si="866"/>
        <v>128520</v>
      </c>
      <c r="P2592" s="12">
        <v>121338</v>
      </c>
      <c r="Q2592" s="12">
        <v>23054.22</v>
      </c>
      <c r="R2592" s="12">
        <v>144392.22</v>
      </c>
      <c r="S2592" s="32"/>
      <c r="T2592" s="33">
        <f t="shared" si="868"/>
        <v>128520</v>
      </c>
      <c r="U2592" s="33">
        <f t="shared" si="872"/>
        <v>135485.46666666667</v>
      </c>
      <c r="V2592" s="33">
        <f t="shared" si="873"/>
        <v>137516.4</v>
      </c>
      <c r="W2592" s="34">
        <f t="shared" si="874"/>
        <v>135389.41967625142</v>
      </c>
      <c r="X2592" s="34">
        <f t="shared" si="875"/>
        <v>135292.10605302651</v>
      </c>
      <c r="Y2592" s="34">
        <f t="shared" si="869"/>
        <v>133018.20000000001</v>
      </c>
      <c r="Z2592" s="34">
        <f t="shared" si="870"/>
        <v>131906.05302651325</v>
      </c>
      <c r="AA2592" s="34">
        <f t="shared" si="876"/>
        <v>6204.5159080570756</v>
      </c>
      <c r="AB2592" s="49">
        <f t="shared" si="871"/>
        <v>4.5794697104464897E-2</v>
      </c>
      <c r="AC2592" s="46">
        <f t="shared" si="867"/>
        <v>128520</v>
      </c>
      <c r="AD2592" s="51" t="s">
        <v>4739</v>
      </c>
    </row>
    <row r="2593" spans="1:30" ht="29.5" customHeight="1" x14ac:dyDescent="0.35">
      <c r="A2593" s="8"/>
      <c r="B2593" s="3">
        <v>224</v>
      </c>
      <c r="C2593" s="9">
        <v>87156</v>
      </c>
      <c r="D2593" s="106" t="s">
        <v>3112</v>
      </c>
      <c r="E2593" s="131"/>
      <c r="F2593" s="4" t="s">
        <v>2889</v>
      </c>
      <c r="G2593" s="12">
        <v>154080.00000000003</v>
      </c>
      <c r="H2593" s="12">
        <v>29275.200000000004</v>
      </c>
      <c r="I2593" s="24">
        <v>183355.20000000004</v>
      </c>
      <c r="J2593" s="21">
        <v>158000</v>
      </c>
      <c r="K2593" s="21">
        <f t="shared" si="863"/>
        <v>30020</v>
      </c>
      <c r="L2593" s="29">
        <f t="shared" si="864"/>
        <v>188020</v>
      </c>
      <c r="M2593" s="21">
        <v>144000</v>
      </c>
      <c r="N2593" s="21">
        <f t="shared" si="865"/>
        <v>27360</v>
      </c>
      <c r="O2593" s="32">
        <f t="shared" si="866"/>
        <v>171360</v>
      </c>
      <c r="P2593" s="12">
        <v>163324.80000000002</v>
      </c>
      <c r="Q2593" s="12">
        <v>31031.712000000003</v>
      </c>
      <c r="R2593" s="12">
        <v>194356.51200000002</v>
      </c>
      <c r="S2593" s="32"/>
      <c r="T2593" s="33">
        <f t="shared" si="868"/>
        <v>171360</v>
      </c>
      <c r="U2593" s="33">
        <f t="shared" si="872"/>
        <v>180911.73333333337</v>
      </c>
      <c r="V2593" s="33">
        <f t="shared" si="873"/>
        <v>183355.20000000004</v>
      </c>
      <c r="W2593" s="34">
        <f t="shared" si="874"/>
        <v>180773.83761084883</v>
      </c>
      <c r="X2593" s="34">
        <f t="shared" si="875"/>
        <v>180634.25364758703</v>
      </c>
      <c r="Y2593" s="34">
        <f t="shared" si="869"/>
        <v>177357.60000000003</v>
      </c>
      <c r="Z2593" s="34">
        <f t="shared" si="870"/>
        <v>175997.12682379351</v>
      </c>
      <c r="AA2593" s="34">
        <f t="shared" si="876"/>
        <v>8594.5795134685577</v>
      </c>
      <c r="AB2593" s="49">
        <f t="shared" si="871"/>
        <v>4.7507032048788561E-2</v>
      </c>
      <c r="AC2593" s="46">
        <f t="shared" si="867"/>
        <v>171360</v>
      </c>
      <c r="AD2593" s="51" t="s">
        <v>4739</v>
      </c>
    </row>
    <row r="2594" spans="1:30" ht="29.5" customHeight="1" x14ac:dyDescent="0.35">
      <c r="A2594" s="8"/>
      <c r="B2594" s="3">
        <v>225</v>
      </c>
      <c r="C2594" s="9">
        <v>87156</v>
      </c>
      <c r="D2594" s="106" t="s">
        <v>3113</v>
      </c>
      <c r="E2594" s="131"/>
      <c r="F2594" s="4" t="s">
        <v>2889</v>
      </c>
      <c r="G2594" s="12">
        <v>141240</v>
      </c>
      <c r="H2594" s="12">
        <v>26835.599999999999</v>
      </c>
      <c r="I2594" s="24">
        <v>168075.6</v>
      </c>
      <c r="J2594" s="21">
        <v>142000</v>
      </c>
      <c r="K2594" s="21">
        <f t="shared" si="863"/>
        <v>26980</v>
      </c>
      <c r="L2594" s="29">
        <f t="shared" si="864"/>
        <v>168980</v>
      </c>
      <c r="M2594" s="21">
        <v>132000</v>
      </c>
      <c r="N2594" s="21">
        <f t="shared" si="865"/>
        <v>25080</v>
      </c>
      <c r="O2594" s="32">
        <f t="shared" si="866"/>
        <v>157080</v>
      </c>
      <c r="P2594" s="12">
        <v>149714.4</v>
      </c>
      <c r="Q2594" s="12">
        <v>28445.736000000001</v>
      </c>
      <c r="R2594" s="12">
        <v>178160.136</v>
      </c>
      <c r="S2594" s="32"/>
      <c r="T2594" s="33">
        <f t="shared" si="868"/>
        <v>157080</v>
      </c>
      <c r="U2594" s="33">
        <f t="shared" si="872"/>
        <v>164711.86666666667</v>
      </c>
      <c r="V2594" s="33">
        <f t="shared" si="873"/>
        <v>168075.6</v>
      </c>
      <c r="W2594" s="34">
        <f t="shared" si="874"/>
        <v>164621.65224351516</v>
      </c>
      <c r="X2594" s="34">
        <f t="shared" si="875"/>
        <v>164530.09237556873</v>
      </c>
      <c r="Y2594" s="34">
        <f t="shared" si="869"/>
        <v>162577.79999999999</v>
      </c>
      <c r="Z2594" s="34">
        <f t="shared" si="870"/>
        <v>160805.04618778435</v>
      </c>
      <c r="AA2594" s="34">
        <f t="shared" si="876"/>
        <v>6624.8416172262823</v>
      </c>
      <c r="AB2594" s="49">
        <f t="shared" si="871"/>
        <v>4.0220791320598734E-2</v>
      </c>
      <c r="AC2594" s="46">
        <f t="shared" si="867"/>
        <v>157080</v>
      </c>
      <c r="AD2594" s="51" t="s">
        <v>4739</v>
      </c>
    </row>
    <row r="2595" spans="1:30" ht="29.5" customHeight="1" x14ac:dyDescent="0.35">
      <c r="A2595" s="8"/>
      <c r="B2595" s="3">
        <v>226</v>
      </c>
      <c r="C2595" s="9">
        <v>87156</v>
      </c>
      <c r="D2595" s="106" t="s">
        <v>3114</v>
      </c>
      <c r="E2595" s="131"/>
      <c r="F2595" s="4" t="s">
        <v>2889</v>
      </c>
      <c r="G2595" s="12">
        <v>167990</v>
      </c>
      <c r="H2595" s="12">
        <v>31918.100000000002</v>
      </c>
      <c r="I2595" s="24">
        <v>199908.1</v>
      </c>
      <c r="J2595" s="21">
        <v>169000</v>
      </c>
      <c r="K2595" s="21">
        <f t="shared" si="863"/>
        <v>32110</v>
      </c>
      <c r="L2595" s="29">
        <f t="shared" si="864"/>
        <v>201110</v>
      </c>
      <c r="M2595" s="21">
        <v>157000</v>
      </c>
      <c r="N2595" s="21">
        <f t="shared" si="865"/>
        <v>29830</v>
      </c>
      <c r="O2595" s="32">
        <f t="shared" si="866"/>
        <v>186830</v>
      </c>
      <c r="P2595" s="12">
        <v>178069.40000000002</v>
      </c>
      <c r="Q2595" s="12">
        <v>33833.186000000002</v>
      </c>
      <c r="R2595" s="12">
        <v>211902.58600000001</v>
      </c>
      <c r="S2595" s="32"/>
      <c r="T2595" s="33">
        <f t="shared" si="868"/>
        <v>186830</v>
      </c>
      <c r="U2595" s="33">
        <f t="shared" si="872"/>
        <v>195949.36666666667</v>
      </c>
      <c r="V2595" s="33">
        <f t="shared" si="873"/>
        <v>199908.1</v>
      </c>
      <c r="W2595" s="34">
        <f t="shared" si="874"/>
        <v>195840.97251068815</v>
      </c>
      <c r="X2595" s="34">
        <f t="shared" si="875"/>
        <v>195730.96191726858</v>
      </c>
      <c r="Y2595" s="34">
        <f t="shared" si="869"/>
        <v>193369.05</v>
      </c>
      <c r="Z2595" s="34">
        <f t="shared" si="870"/>
        <v>191280.48095863429</v>
      </c>
      <c r="AA2595" s="34">
        <f t="shared" si="876"/>
        <v>7920.4341549774499</v>
      </c>
      <c r="AB2595" s="49">
        <f t="shared" si="871"/>
        <v>4.042082038698832E-2</v>
      </c>
      <c r="AC2595" s="46">
        <f t="shared" si="867"/>
        <v>186830</v>
      </c>
      <c r="AD2595" s="51" t="s">
        <v>4739</v>
      </c>
    </row>
    <row r="2596" spans="1:30" ht="29.5" customHeight="1" x14ac:dyDescent="0.35">
      <c r="A2596" s="8"/>
      <c r="B2596" s="3">
        <v>227</v>
      </c>
      <c r="C2596" s="9">
        <v>87156</v>
      </c>
      <c r="D2596" s="106" t="s">
        <v>3115</v>
      </c>
      <c r="E2596" s="131"/>
      <c r="F2596" s="4" t="s">
        <v>2889</v>
      </c>
      <c r="G2596" s="12">
        <v>123050</v>
      </c>
      <c r="H2596" s="12">
        <v>23379.5</v>
      </c>
      <c r="I2596" s="24">
        <v>146429.5</v>
      </c>
      <c r="J2596" s="21">
        <v>124000</v>
      </c>
      <c r="K2596" s="21">
        <f t="shared" si="863"/>
        <v>23560</v>
      </c>
      <c r="L2596" s="29">
        <f t="shared" si="864"/>
        <v>147560</v>
      </c>
      <c r="M2596" s="21">
        <v>115000</v>
      </c>
      <c r="N2596" s="21">
        <f t="shared" si="865"/>
        <v>21850</v>
      </c>
      <c r="O2596" s="32">
        <f t="shared" si="866"/>
        <v>136850</v>
      </c>
      <c r="P2596" s="12">
        <v>126741.50000000001</v>
      </c>
      <c r="Q2596" s="12">
        <v>24080.885000000002</v>
      </c>
      <c r="R2596" s="12">
        <v>150822.38500000001</v>
      </c>
      <c r="S2596" s="32"/>
      <c r="T2596" s="33">
        <f t="shared" si="868"/>
        <v>136850</v>
      </c>
      <c r="U2596" s="33">
        <f t="shared" si="872"/>
        <v>143613.16666666666</v>
      </c>
      <c r="V2596" s="33">
        <f t="shared" si="873"/>
        <v>146429.5</v>
      </c>
      <c r="W2596" s="34">
        <f t="shared" si="874"/>
        <v>143531.53934003285</v>
      </c>
      <c r="X2596" s="34">
        <f t="shared" si="875"/>
        <v>143448.69775893399</v>
      </c>
      <c r="Y2596" s="34">
        <f t="shared" si="869"/>
        <v>141639.75</v>
      </c>
      <c r="Z2596" s="34">
        <f t="shared" si="870"/>
        <v>140149.348879467</v>
      </c>
      <c r="AA2596" s="34">
        <f t="shared" si="876"/>
        <v>5884.2862849570238</v>
      </c>
      <c r="AB2596" s="49">
        <f t="shared" si="871"/>
        <v>4.0973167165199741E-2</v>
      </c>
      <c r="AC2596" s="46">
        <f t="shared" si="867"/>
        <v>136850</v>
      </c>
      <c r="AD2596" s="51" t="s">
        <v>4739</v>
      </c>
    </row>
    <row r="2597" spans="1:30" ht="29.5" customHeight="1" x14ac:dyDescent="0.35">
      <c r="A2597" s="8"/>
      <c r="B2597" s="3">
        <v>228</v>
      </c>
      <c r="C2597" s="9">
        <v>87156</v>
      </c>
      <c r="D2597" s="106" t="s">
        <v>3116</v>
      </c>
      <c r="E2597" s="131"/>
      <c r="F2597" s="4" t="s">
        <v>2889</v>
      </c>
      <c r="G2597" s="12">
        <v>121980.00000000001</v>
      </c>
      <c r="H2597" s="12">
        <v>23176.200000000004</v>
      </c>
      <c r="I2597" s="24">
        <v>145156.20000000001</v>
      </c>
      <c r="J2597" s="21">
        <v>123000</v>
      </c>
      <c r="K2597" s="21">
        <f t="shared" si="863"/>
        <v>23370</v>
      </c>
      <c r="L2597" s="29">
        <f t="shared" si="864"/>
        <v>146370</v>
      </c>
      <c r="M2597" s="21">
        <v>114000</v>
      </c>
      <c r="N2597" s="21">
        <f t="shared" si="865"/>
        <v>21660</v>
      </c>
      <c r="O2597" s="32">
        <f t="shared" si="866"/>
        <v>135660</v>
      </c>
      <c r="P2597" s="12">
        <v>128079.00000000001</v>
      </c>
      <c r="Q2597" s="12">
        <v>24335.010000000002</v>
      </c>
      <c r="R2597" s="12">
        <v>152414.01</v>
      </c>
      <c r="S2597" s="32"/>
      <c r="T2597" s="33">
        <f t="shared" si="868"/>
        <v>135660</v>
      </c>
      <c r="U2597" s="33">
        <f t="shared" si="872"/>
        <v>142395.4</v>
      </c>
      <c r="V2597" s="33">
        <f t="shared" si="873"/>
        <v>145156.20000000001</v>
      </c>
      <c r="W2597" s="34">
        <f t="shared" si="874"/>
        <v>142313.62856791547</v>
      </c>
      <c r="X2597" s="34">
        <f t="shared" si="875"/>
        <v>142230.64287421334</v>
      </c>
      <c r="Y2597" s="34">
        <f t="shared" si="869"/>
        <v>140408.1</v>
      </c>
      <c r="Z2597" s="34">
        <f t="shared" si="870"/>
        <v>138945.32143710667</v>
      </c>
      <c r="AA2597" s="34">
        <f t="shared" si="876"/>
        <v>5864.515110390631</v>
      </c>
      <c r="AB2597" s="49">
        <f t="shared" si="871"/>
        <v>4.1184723034526617E-2</v>
      </c>
      <c r="AC2597" s="46">
        <f t="shared" si="867"/>
        <v>135660</v>
      </c>
      <c r="AD2597" s="51" t="s">
        <v>4739</v>
      </c>
    </row>
    <row r="2598" spans="1:30" ht="29.5" customHeight="1" x14ac:dyDescent="0.35">
      <c r="A2598" s="8"/>
      <c r="B2598" s="3">
        <v>229</v>
      </c>
      <c r="C2598" s="9">
        <v>87156</v>
      </c>
      <c r="D2598" s="106" t="s">
        <v>3117</v>
      </c>
      <c r="E2598" s="131"/>
      <c r="F2598" s="4" t="s">
        <v>2889</v>
      </c>
      <c r="G2598" s="12">
        <v>127330.00000000001</v>
      </c>
      <c r="H2598" s="12">
        <v>24192.700000000004</v>
      </c>
      <c r="I2598" s="24">
        <v>151522.70000000001</v>
      </c>
      <c r="J2598" s="21">
        <v>128000</v>
      </c>
      <c r="K2598" s="21">
        <f t="shared" si="863"/>
        <v>24320</v>
      </c>
      <c r="L2598" s="29">
        <f t="shared" si="864"/>
        <v>152320</v>
      </c>
      <c r="M2598" s="21">
        <v>119000</v>
      </c>
      <c r="N2598" s="21">
        <f t="shared" si="865"/>
        <v>22610</v>
      </c>
      <c r="O2598" s="32">
        <f t="shared" si="866"/>
        <v>141610</v>
      </c>
      <c r="P2598" s="12">
        <v>133696.50000000003</v>
      </c>
      <c r="Q2598" s="12">
        <v>25402.335000000006</v>
      </c>
      <c r="R2598" s="12">
        <v>159098.83500000002</v>
      </c>
      <c r="S2598" s="32"/>
      <c r="T2598" s="33">
        <f t="shared" si="868"/>
        <v>141610</v>
      </c>
      <c r="U2598" s="33">
        <f t="shared" si="872"/>
        <v>148484.23333333334</v>
      </c>
      <c r="V2598" s="33">
        <f t="shared" si="873"/>
        <v>151522.70000000001</v>
      </c>
      <c r="W2598" s="34">
        <f t="shared" si="874"/>
        <v>148403.05844604457</v>
      </c>
      <c r="X2598" s="34">
        <f t="shared" si="875"/>
        <v>148320.67297152616</v>
      </c>
      <c r="Y2598" s="34">
        <f t="shared" si="869"/>
        <v>146566.35</v>
      </c>
      <c r="Z2598" s="34">
        <f t="shared" si="870"/>
        <v>144965.33648576308</v>
      </c>
      <c r="AA2598" s="34">
        <f t="shared" si="876"/>
        <v>5966.5932292501193</v>
      </c>
      <c r="AB2598" s="49">
        <f t="shared" si="871"/>
        <v>4.0183345364727514E-2</v>
      </c>
      <c r="AC2598" s="46">
        <f t="shared" si="867"/>
        <v>141610</v>
      </c>
      <c r="AD2598" s="51" t="s">
        <v>4739</v>
      </c>
    </row>
    <row r="2599" spans="1:30" ht="29.5" customHeight="1" x14ac:dyDescent="0.35">
      <c r="A2599" s="8"/>
      <c r="B2599" s="3">
        <v>230</v>
      </c>
      <c r="C2599" s="9">
        <v>87156</v>
      </c>
      <c r="D2599" s="106" t="s">
        <v>3118</v>
      </c>
      <c r="E2599" s="131"/>
      <c r="F2599" s="4" t="s">
        <v>2889</v>
      </c>
      <c r="G2599" s="12">
        <v>114490.00000000001</v>
      </c>
      <c r="H2599" s="12">
        <v>21753.100000000002</v>
      </c>
      <c r="I2599" s="24">
        <v>136243.1</v>
      </c>
      <c r="J2599" s="21">
        <v>117000</v>
      </c>
      <c r="K2599" s="21">
        <f t="shared" si="863"/>
        <v>22230</v>
      </c>
      <c r="L2599" s="29">
        <f t="shared" si="864"/>
        <v>139230</v>
      </c>
      <c r="M2599" s="21">
        <v>107000</v>
      </c>
      <c r="N2599" s="21">
        <f t="shared" si="865"/>
        <v>20330</v>
      </c>
      <c r="O2599" s="32">
        <f t="shared" si="866"/>
        <v>127330</v>
      </c>
      <c r="P2599" s="12">
        <v>119069.6</v>
      </c>
      <c r="Q2599" s="12">
        <v>22623.224000000002</v>
      </c>
      <c r="R2599" s="12">
        <v>141692.82400000002</v>
      </c>
      <c r="S2599" s="32"/>
      <c r="T2599" s="33">
        <f t="shared" si="868"/>
        <v>127330</v>
      </c>
      <c r="U2599" s="33">
        <f t="shared" si="872"/>
        <v>134267.69999999998</v>
      </c>
      <c r="V2599" s="33">
        <f t="shared" si="873"/>
        <v>136243.1</v>
      </c>
      <c r="W2599" s="34">
        <f t="shared" si="874"/>
        <v>134171.21718496294</v>
      </c>
      <c r="X2599" s="34">
        <f t="shared" si="875"/>
        <v>134073.47790736795</v>
      </c>
      <c r="Y2599" s="34">
        <f t="shared" si="869"/>
        <v>131786.54999999999</v>
      </c>
      <c r="Z2599" s="34">
        <f t="shared" si="870"/>
        <v>130701.73895368398</v>
      </c>
      <c r="AA2599" s="34">
        <f t="shared" si="876"/>
        <v>6191.0543423555901</v>
      </c>
      <c r="AB2599" s="49">
        <f t="shared" si="871"/>
        <v>4.6109781744645889E-2</v>
      </c>
      <c r="AC2599" s="46">
        <f t="shared" si="867"/>
        <v>127330</v>
      </c>
      <c r="AD2599" s="51" t="s">
        <v>4739</v>
      </c>
    </row>
    <row r="2600" spans="1:30" ht="29.5" customHeight="1" x14ac:dyDescent="0.35">
      <c r="A2600" s="8"/>
      <c r="B2600" s="3">
        <v>231</v>
      </c>
      <c r="C2600" s="9">
        <v>87156</v>
      </c>
      <c r="D2600" s="106" t="s">
        <v>3119</v>
      </c>
      <c r="E2600" s="131"/>
      <c r="F2600" s="4" t="s">
        <v>2889</v>
      </c>
      <c r="G2600" s="12">
        <v>171200</v>
      </c>
      <c r="H2600" s="12">
        <v>32528</v>
      </c>
      <c r="I2600" s="24">
        <v>203728</v>
      </c>
      <c r="J2600" s="21">
        <v>174000</v>
      </c>
      <c r="K2600" s="21">
        <f t="shared" si="863"/>
        <v>33060</v>
      </c>
      <c r="L2600" s="29">
        <f t="shared" si="864"/>
        <v>207060</v>
      </c>
      <c r="M2600" s="21">
        <v>160000</v>
      </c>
      <c r="N2600" s="21">
        <f t="shared" si="865"/>
        <v>30400</v>
      </c>
      <c r="O2600" s="32">
        <f t="shared" si="866"/>
        <v>190400</v>
      </c>
      <c r="P2600" s="12">
        <v>178048</v>
      </c>
      <c r="Q2600" s="12">
        <v>33829.120000000003</v>
      </c>
      <c r="R2600" s="12">
        <v>211877.12</v>
      </c>
      <c r="S2600" s="32"/>
      <c r="T2600" s="33">
        <f t="shared" si="868"/>
        <v>190400</v>
      </c>
      <c r="U2600" s="33">
        <f t="shared" si="872"/>
        <v>200396</v>
      </c>
      <c r="V2600" s="33">
        <f t="shared" si="873"/>
        <v>203728</v>
      </c>
      <c r="W2600" s="34">
        <f t="shared" si="874"/>
        <v>200264.80180422321</v>
      </c>
      <c r="X2600" s="34">
        <f t="shared" si="875"/>
        <v>200131.76258045089</v>
      </c>
      <c r="Y2600" s="34">
        <f t="shared" si="869"/>
        <v>197064</v>
      </c>
      <c r="Z2600" s="34">
        <f t="shared" si="870"/>
        <v>195265.88129022543</v>
      </c>
      <c r="AA2600" s="34">
        <f t="shared" si="876"/>
        <v>8815.6433684672156</v>
      </c>
      <c r="AB2600" s="49">
        <f t="shared" si="871"/>
        <v>4.3991114435753285E-2</v>
      </c>
      <c r="AC2600" s="46">
        <f t="shared" si="867"/>
        <v>190400</v>
      </c>
      <c r="AD2600" s="51" t="s">
        <v>4739</v>
      </c>
    </row>
    <row r="2601" spans="1:30" ht="29.5" customHeight="1" x14ac:dyDescent="0.35">
      <c r="A2601" s="8"/>
      <c r="B2601" s="3">
        <v>232</v>
      </c>
      <c r="C2601" s="9">
        <v>87156</v>
      </c>
      <c r="D2601" s="106" t="s">
        <v>3120</v>
      </c>
      <c r="E2601" s="131"/>
      <c r="F2601" s="4" t="s">
        <v>2889</v>
      </c>
      <c r="G2601" s="12">
        <v>169060.00000000003</v>
      </c>
      <c r="H2601" s="12">
        <v>32121.400000000005</v>
      </c>
      <c r="I2601" s="24">
        <v>201181.40000000002</v>
      </c>
      <c r="J2601" s="21">
        <v>172000</v>
      </c>
      <c r="K2601" s="21">
        <f t="shared" si="863"/>
        <v>32680</v>
      </c>
      <c r="L2601" s="29">
        <f t="shared" si="864"/>
        <v>204680</v>
      </c>
      <c r="M2601" s="21">
        <v>158000</v>
      </c>
      <c r="N2601" s="21">
        <f t="shared" si="865"/>
        <v>30020</v>
      </c>
      <c r="O2601" s="32">
        <f t="shared" si="866"/>
        <v>188020</v>
      </c>
      <c r="P2601" s="12">
        <v>174131.80000000005</v>
      </c>
      <c r="Q2601" s="12">
        <v>33085.042000000009</v>
      </c>
      <c r="R2601" s="12">
        <v>207216.84200000006</v>
      </c>
      <c r="S2601" s="32"/>
      <c r="T2601" s="33">
        <f t="shared" si="868"/>
        <v>188020</v>
      </c>
      <c r="U2601" s="33">
        <f t="shared" si="872"/>
        <v>197960.46666666667</v>
      </c>
      <c r="V2601" s="33">
        <f t="shared" si="873"/>
        <v>201181.40000000002</v>
      </c>
      <c r="W2601" s="34">
        <f t="shared" si="874"/>
        <v>197828.60758447996</v>
      </c>
      <c r="X2601" s="34">
        <f t="shared" si="875"/>
        <v>197694.91982479527</v>
      </c>
      <c r="Y2601" s="34">
        <f t="shared" si="869"/>
        <v>194600.7</v>
      </c>
      <c r="Z2601" s="34">
        <f t="shared" si="870"/>
        <v>192857.45991239764</v>
      </c>
      <c r="AA2601" s="34">
        <f t="shared" si="876"/>
        <v>8784.6291130208465</v>
      </c>
      <c r="AB2601" s="49">
        <f t="shared" si="871"/>
        <v>4.4375673895600265E-2</v>
      </c>
      <c r="AC2601" s="46">
        <f t="shared" si="867"/>
        <v>188020</v>
      </c>
      <c r="AD2601" s="51" t="s">
        <v>4739</v>
      </c>
    </row>
    <row r="2602" spans="1:30" ht="29.5" customHeight="1" x14ac:dyDescent="0.35">
      <c r="A2602" s="8"/>
      <c r="B2602" s="3">
        <v>233</v>
      </c>
      <c r="C2602" s="9">
        <v>87156</v>
      </c>
      <c r="D2602" s="106" t="s">
        <v>3121</v>
      </c>
      <c r="E2602" s="131"/>
      <c r="F2602" s="4" t="s">
        <v>2889</v>
      </c>
      <c r="G2602" s="12">
        <v>131610.00000000003</v>
      </c>
      <c r="H2602" s="12">
        <v>25005.900000000005</v>
      </c>
      <c r="I2602" s="24">
        <v>156615.90000000002</v>
      </c>
      <c r="J2602" s="21">
        <v>134000</v>
      </c>
      <c r="K2602" s="21">
        <f t="shared" si="863"/>
        <v>25460</v>
      </c>
      <c r="L2602" s="29">
        <f t="shared" si="864"/>
        <v>159460</v>
      </c>
      <c r="M2602" s="21">
        <v>123000</v>
      </c>
      <c r="N2602" s="21">
        <f t="shared" si="865"/>
        <v>23370</v>
      </c>
      <c r="O2602" s="32">
        <f t="shared" si="866"/>
        <v>146370</v>
      </c>
      <c r="P2602" s="12">
        <v>135558.30000000005</v>
      </c>
      <c r="Q2602" s="12">
        <v>25756.077000000008</v>
      </c>
      <c r="R2602" s="12">
        <v>161314.37700000007</v>
      </c>
      <c r="S2602" s="32"/>
      <c r="T2602" s="33">
        <f t="shared" si="868"/>
        <v>146370</v>
      </c>
      <c r="U2602" s="33">
        <f t="shared" si="872"/>
        <v>154148.63333333333</v>
      </c>
      <c r="V2602" s="33">
        <f t="shared" si="873"/>
        <v>156615.90000000002</v>
      </c>
      <c r="W2602" s="34">
        <f t="shared" si="874"/>
        <v>154044.62916152555</v>
      </c>
      <c r="X2602" s="34">
        <f t="shared" si="875"/>
        <v>153939.19606836356</v>
      </c>
      <c r="Y2602" s="34">
        <f t="shared" si="869"/>
        <v>151492.95000000001</v>
      </c>
      <c r="Z2602" s="34">
        <f t="shared" si="870"/>
        <v>150154.59803418178</v>
      </c>
      <c r="AA2602" s="34">
        <f t="shared" si="876"/>
        <v>6884.9530574531436</v>
      </c>
      <c r="AB2602" s="49">
        <f t="shared" si="871"/>
        <v>4.466437949251887E-2</v>
      </c>
      <c r="AC2602" s="46">
        <f t="shared" si="867"/>
        <v>146370</v>
      </c>
      <c r="AD2602" s="51" t="s">
        <v>4739</v>
      </c>
    </row>
    <row r="2603" spans="1:30" ht="29.5" customHeight="1" x14ac:dyDescent="0.35">
      <c r="A2603" s="8"/>
      <c r="B2603" s="3">
        <v>234</v>
      </c>
      <c r="C2603" s="9">
        <v>87156</v>
      </c>
      <c r="D2603" s="106" t="s">
        <v>3122</v>
      </c>
      <c r="E2603" s="131"/>
      <c r="F2603" s="4" t="s">
        <v>2889</v>
      </c>
      <c r="G2603" s="12">
        <v>167990</v>
      </c>
      <c r="H2603" s="12">
        <v>31918.100000000002</v>
      </c>
      <c r="I2603" s="24">
        <v>199908.1</v>
      </c>
      <c r="J2603" s="21">
        <v>172000</v>
      </c>
      <c r="K2603" s="21">
        <f t="shared" si="863"/>
        <v>32680</v>
      </c>
      <c r="L2603" s="29">
        <f t="shared" si="864"/>
        <v>204680</v>
      </c>
      <c r="M2603" s="21">
        <v>157000</v>
      </c>
      <c r="N2603" s="21">
        <f t="shared" si="865"/>
        <v>29830</v>
      </c>
      <c r="O2603" s="32">
        <f t="shared" si="866"/>
        <v>186830</v>
      </c>
      <c r="P2603" s="12">
        <v>173029.7</v>
      </c>
      <c r="Q2603" s="12">
        <v>32875.643000000004</v>
      </c>
      <c r="R2603" s="12">
        <v>205905.34300000002</v>
      </c>
      <c r="S2603" s="32"/>
      <c r="T2603" s="33">
        <f t="shared" si="868"/>
        <v>186830</v>
      </c>
      <c r="U2603" s="33">
        <f t="shared" si="872"/>
        <v>197139.36666666667</v>
      </c>
      <c r="V2603" s="33">
        <f t="shared" si="873"/>
        <v>199908.1</v>
      </c>
      <c r="W2603" s="34">
        <f t="shared" si="874"/>
        <v>196993.00472907571</v>
      </c>
      <c r="X2603" s="34">
        <f t="shared" si="875"/>
        <v>196844.79819857643</v>
      </c>
      <c r="Y2603" s="34">
        <f t="shared" si="869"/>
        <v>193369.05</v>
      </c>
      <c r="Z2603" s="34">
        <f t="shared" si="870"/>
        <v>191837.39909928822</v>
      </c>
      <c r="AA2603" s="34">
        <f t="shared" si="876"/>
        <v>9241.4846319914068</v>
      </c>
      <c r="AB2603" s="49">
        <f t="shared" si="871"/>
        <v>4.6877925947775727E-2</v>
      </c>
      <c r="AC2603" s="46">
        <f t="shared" si="867"/>
        <v>186830</v>
      </c>
      <c r="AD2603" s="51" t="s">
        <v>4739</v>
      </c>
    </row>
    <row r="2604" spans="1:30" ht="29.5" customHeight="1" x14ac:dyDescent="0.35">
      <c r="A2604" s="8"/>
      <c r="B2604" s="3">
        <v>235</v>
      </c>
      <c r="C2604" s="9">
        <v>87156</v>
      </c>
      <c r="D2604" s="106" t="s">
        <v>3123</v>
      </c>
      <c r="E2604" s="131"/>
      <c r="F2604" s="4" t="s">
        <v>2889</v>
      </c>
      <c r="G2604" s="12">
        <v>135890</v>
      </c>
      <c r="H2604" s="12">
        <v>25819.1</v>
      </c>
      <c r="I2604" s="24">
        <v>161709.1</v>
      </c>
      <c r="J2604" s="21">
        <v>137000</v>
      </c>
      <c r="K2604" s="21">
        <f t="shared" si="863"/>
        <v>26030</v>
      </c>
      <c r="L2604" s="29">
        <f t="shared" si="864"/>
        <v>163030</v>
      </c>
      <c r="M2604" s="21">
        <v>127000</v>
      </c>
      <c r="N2604" s="21">
        <f t="shared" si="865"/>
        <v>24130</v>
      </c>
      <c r="O2604" s="32">
        <f t="shared" si="866"/>
        <v>151130</v>
      </c>
      <c r="P2604" s="12">
        <v>144043.40000000002</v>
      </c>
      <c r="Q2604" s="12">
        <v>27368.246000000006</v>
      </c>
      <c r="R2604" s="12">
        <v>171411.64600000004</v>
      </c>
      <c r="S2604" s="32"/>
      <c r="T2604" s="33">
        <f t="shared" si="868"/>
        <v>151130</v>
      </c>
      <c r="U2604" s="33">
        <f t="shared" si="872"/>
        <v>158623.03333333333</v>
      </c>
      <c r="V2604" s="33">
        <f t="shared" si="873"/>
        <v>161709.1</v>
      </c>
      <c r="W2604" s="34">
        <f t="shared" si="874"/>
        <v>158532.22572525052</v>
      </c>
      <c r="X2604" s="34">
        <f t="shared" si="875"/>
        <v>158440.06889482215</v>
      </c>
      <c r="Y2604" s="34">
        <f t="shared" si="869"/>
        <v>156419.54999999999</v>
      </c>
      <c r="Z2604" s="34">
        <f t="shared" si="870"/>
        <v>154785.03444741108</v>
      </c>
      <c r="AA2604" s="34">
        <f t="shared" si="876"/>
        <v>6522.680093591388</v>
      </c>
      <c r="AB2604" s="49">
        <f t="shared" si="871"/>
        <v>4.1120636495990529E-2</v>
      </c>
      <c r="AC2604" s="46">
        <f t="shared" si="867"/>
        <v>151130</v>
      </c>
      <c r="AD2604" s="51" t="s">
        <v>4739</v>
      </c>
    </row>
    <row r="2605" spans="1:30" ht="29.5" customHeight="1" x14ac:dyDescent="0.35">
      <c r="A2605" s="8"/>
      <c r="B2605" s="3">
        <v>236</v>
      </c>
      <c r="C2605" s="9">
        <v>87156</v>
      </c>
      <c r="D2605" s="106" t="s">
        <v>3124</v>
      </c>
      <c r="E2605" s="131"/>
      <c r="F2605" s="4" t="s">
        <v>2889</v>
      </c>
      <c r="G2605" s="12">
        <v>169060.00000000003</v>
      </c>
      <c r="H2605" s="12">
        <v>32121.400000000005</v>
      </c>
      <c r="I2605" s="24">
        <v>201181.40000000002</v>
      </c>
      <c r="J2605" s="21">
        <v>173000</v>
      </c>
      <c r="K2605" s="21">
        <f t="shared" si="863"/>
        <v>32870</v>
      </c>
      <c r="L2605" s="29">
        <f t="shared" si="864"/>
        <v>205870</v>
      </c>
      <c r="M2605" s="21">
        <v>158000</v>
      </c>
      <c r="N2605" s="21">
        <f t="shared" si="865"/>
        <v>30020</v>
      </c>
      <c r="O2605" s="32">
        <f t="shared" si="866"/>
        <v>188020</v>
      </c>
      <c r="P2605" s="12">
        <v>175822.40000000002</v>
      </c>
      <c r="Q2605" s="12">
        <v>33406.256000000001</v>
      </c>
      <c r="R2605" s="12">
        <v>209228.65600000002</v>
      </c>
      <c r="S2605" s="32"/>
      <c r="T2605" s="33">
        <f t="shared" si="868"/>
        <v>188020</v>
      </c>
      <c r="U2605" s="33">
        <f t="shared" si="872"/>
        <v>198357.13333333333</v>
      </c>
      <c r="V2605" s="33">
        <f t="shared" si="873"/>
        <v>201181.40000000002</v>
      </c>
      <c r="W2605" s="34">
        <f t="shared" si="874"/>
        <v>198211.25574798102</v>
      </c>
      <c r="X2605" s="34">
        <f t="shared" si="875"/>
        <v>198063.52144469527</v>
      </c>
      <c r="Y2605" s="34">
        <f t="shared" si="869"/>
        <v>194600.7</v>
      </c>
      <c r="Z2605" s="34">
        <f t="shared" si="870"/>
        <v>193041.76072234765</v>
      </c>
      <c r="AA2605" s="34">
        <f t="shared" si="876"/>
        <v>9254.079460072373</v>
      </c>
      <c r="AB2605" s="49">
        <f t="shared" si="871"/>
        <v>4.6653625733344133E-2</v>
      </c>
      <c r="AC2605" s="46">
        <f t="shared" si="867"/>
        <v>188020</v>
      </c>
      <c r="AD2605" s="51" t="s">
        <v>4739</v>
      </c>
    </row>
    <row r="2606" spans="1:30" ht="29.5" customHeight="1" x14ac:dyDescent="0.35">
      <c r="A2606" s="8"/>
      <c r="B2606" s="3">
        <v>237</v>
      </c>
      <c r="C2606" s="9">
        <v>87156</v>
      </c>
      <c r="D2606" s="106" t="s">
        <v>3125</v>
      </c>
      <c r="E2606" s="131"/>
      <c r="F2606" s="4" t="s">
        <v>2889</v>
      </c>
      <c r="G2606" s="12">
        <v>3376920.0000000005</v>
      </c>
      <c r="H2606" s="12">
        <v>641614.80000000005</v>
      </c>
      <c r="I2606" s="24">
        <v>4018534.8000000007</v>
      </c>
      <c r="J2606" s="21">
        <v>3440000</v>
      </c>
      <c r="K2606" s="21">
        <f t="shared" si="863"/>
        <v>653600</v>
      </c>
      <c r="L2606" s="29">
        <f t="shared" si="864"/>
        <v>4093600</v>
      </c>
      <c r="M2606" s="21">
        <v>3156000</v>
      </c>
      <c r="N2606" s="21">
        <f t="shared" si="865"/>
        <v>599640</v>
      </c>
      <c r="O2606" s="32">
        <f t="shared" si="866"/>
        <v>3755640</v>
      </c>
      <c r="P2606" s="12">
        <v>3545766</v>
      </c>
      <c r="Q2606" s="12">
        <v>673695.54</v>
      </c>
      <c r="R2606" s="12">
        <v>4219461.54</v>
      </c>
      <c r="S2606" s="32"/>
      <c r="T2606" s="33">
        <f t="shared" si="868"/>
        <v>3755640</v>
      </c>
      <c r="U2606" s="33">
        <f t="shared" si="872"/>
        <v>3955924.9333333336</v>
      </c>
      <c r="V2606" s="33">
        <f t="shared" si="873"/>
        <v>4018534.8000000007</v>
      </c>
      <c r="W2606" s="34">
        <f t="shared" si="874"/>
        <v>3953232.5674351663</v>
      </c>
      <c r="X2606" s="34">
        <f t="shared" si="875"/>
        <v>3950503.4556075032</v>
      </c>
      <c r="Y2606" s="34">
        <f t="shared" si="869"/>
        <v>3887087.4000000004</v>
      </c>
      <c r="Z2606" s="34">
        <f t="shared" si="870"/>
        <v>3853071.7278037518</v>
      </c>
      <c r="AA2606" s="34">
        <f t="shared" si="876"/>
        <v>177466.15720472843</v>
      </c>
      <c r="AB2606" s="49">
        <f t="shared" si="871"/>
        <v>4.4860850545814644E-2</v>
      </c>
      <c r="AC2606" s="46">
        <f t="shared" si="867"/>
        <v>3755640</v>
      </c>
      <c r="AD2606" s="51" t="s">
        <v>4739</v>
      </c>
    </row>
    <row r="2607" spans="1:30" ht="29.5" customHeight="1" x14ac:dyDescent="0.35">
      <c r="A2607" s="8"/>
      <c r="B2607" s="111" t="s">
        <v>3126</v>
      </c>
      <c r="C2607" s="112"/>
      <c r="D2607" s="112"/>
      <c r="E2607" s="112"/>
      <c r="F2607" s="112"/>
      <c r="G2607" s="112"/>
      <c r="H2607" s="112"/>
      <c r="I2607" s="112"/>
      <c r="P2607" s="12"/>
      <c r="Q2607" s="12"/>
      <c r="R2607" s="12"/>
      <c r="T2607" s="33"/>
      <c r="U2607" s="33"/>
      <c r="V2607" s="33"/>
      <c r="W2607" s="34"/>
      <c r="X2607" s="34"/>
      <c r="Y2607" s="34"/>
      <c r="Z2607" s="34"/>
      <c r="AA2607" s="34"/>
      <c r="AB2607" s="49"/>
    </row>
    <row r="2608" spans="1:30" ht="29.5" customHeight="1" x14ac:dyDescent="0.35">
      <c r="A2608" s="8"/>
      <c r="B2608" s="3">
        <v>238</v>
      </c>
      <c r="C2608" s="9">
        <v>87156</v>
      </c>
      <c r="D2608" s="106" t="s">
        <v>3127</v>
      </c>
      <c r="E2608" s="131"/>
      <c r="F2608" s="4" t="s">
        <v>2889</v>
      </c>
      <c r="G2608" s="12">
        <v>133750</v>
      </c>
      <c r="H2608" s="12">
        <v>25412.5</v>
      </c>
      <c r="I2608" s="24">
        <v>159162.5</v>
      </c>
      <c r="J2608" s="21">
        <v>135000</v>
      </c>
      <c r="K2608" s="21">
        <f t="shared" ref="K2608:K2671" si="877">+J2608*19%</f>
        <v>25650</v>
      </c>
      <c r="L2608" s="29">
        <f t="shared" ref="L2608:L2671" si="878">+J2608+K2608</f>
        <v>160650</v>
      </c>
      <c r="M2608" s="21">
        <v>125000</v>
      </c>
      <c r="N2608" s="21">
        <f t="shared" ref="N2608:N2671" si="879">+M2608*19%</f>
        <v>23750</v>
      </c>
      <c r="O2608" s="32">
        <f t="shared" ref="O2608:O2671" si="880">+M2608+N2608</f>
        <v>148750</v>
      </c>
      <c r="P2608" s="12">
        <v>137762.5</v>
      </c>
      <c r="Q2608" s="12">
        <v>26174.875</v>
      </c>
      <c r="R2608" s="12">
        <v>163937.375</v>
      </c>
      <c r="S2608" s="32"/>
      <c r="T2608" s="33">
        <f t="shared" si="868"/>
        <v>148750</v>
      </c>
      <c r="U2608" s="33">
        <f t="shared" si="872"/>
        <v>156187.5</v>
      </c>
      <c r="V2608" s="33">
        <f t="shared" si="873"/>
        <v>159162.5</v>
      </c>
      <c r="W2608" s="34">
        <f t="shared" si="874"/>
        <v>156096.37541688822</v>
      </c>
      <c r="X2608" s="34">
        <f t="shared" si="875"/>
        <v>156003.9024685382</v>
      </c>
      <c r="Y2608" s="34">
        <f t="shared" si="869"/>
        <v>153956.25</v>
      </c>
      <c r="Z2608" s="34">
        <f t="shared" si="870"/>
        <v>152376.9512342691</v>
      </c>
      <c r="AA2608" s="34">
        <f t="shared" si="876"/>
        <v>6483.8621785167516</v>
      </c>
      <c r="AB2608" s="49">
        <f t="shared" si="871"/>
        <v>4.1513323271815936E-2</v>
      </c>
      <c r="AC2608" s="46">
        <f t="shared" ref="AC2608:AC2671" si="881">T2608</f>
        <v>148750</v>
      </c>
      <c r="AD2608" s="51" t="s">
        <v>4739</v>
      </c>
    </row>
    <row r="2609" spans="1:30" ht="29.5" customHeight="1" x14ac:dyDescent="0.35">
      <c r="A2609" s="8"/>
      <c r="B2609" s="3">
        <v>239</v>
      </c>
      <c r="C2609" s="9">
        <v>87156</v>
      </c>
      <c r="D2609" s="106" t="s">
        <v>3128</v>
      </c>
      <c r="E2609" s="131"/>
      <c r="F2609" s="4" t="s">
        <v>2889</v>
      </c>
      <c r="G2609" s="12">
        <v>138030.00000000003</v>
      </c>
      <c r="H2609" s="12">
        <v>26225.700000000004</v>
      </c>
      <c r="I2609" s="24">
        <v>164255.70000000004</v>
      </c>
      <c r="J2609" s="21">
        <v>141000</v>
      </c>
      <c r="K2609" s="21">
        <f t="shared" si="877"/>
        <v>26790</v>
      </c>
      <c r="L2609" s="29">
        <f t="shared" si="878"/>
        <v>167790</v>
      </c>
      <c r="M2609" s="21">
        <v>129000</v>
      </c>
      <c r="N2609" s="21">
        <f t="shared" si="879"/>
        <v>24510</v>
      </c>
      <c r="O2609" s="32">
        <f t="shared" si="880"/>
        <v>153510</v>
      </c>
      <c r="P2609" s="12">
        <v>146311.80000000002</v>
      </c>
      <c r="Q2609" s="12">
        <v>27799.242000000002</v>
      </c>
      <c r="R2609" s="12">
        <v>174111.04200000002</v>
      </c>
      <c r="S2609" s="32"/>
      <c r="T2609" s="33">
        <f t="shared" si="868"/>
        <v>153510</v>
      </c>
      <c r="U2609" s="33">
        <f t="shared" si="872"/>
        <v>161851.90000000002</v>
      </c>
      <c r="V2609" s="33">
        <f t="shared" si="873"/>
        <v>164255.70000000004</v>
      </c>
      <c r="W2609" s="34">
        <f t="shared" si="874"/>
        <v>161736.38493265375</v>
      </c>
      <c r="X2609" s="34">
        <f t="shared" si="875"/>
        <v>161619.35589672014</v>
      </c>
      <c r="Y2609" s="34">
        <f t="shared" si="869"/>
        <v>158882.85000000003</v>
      </c>
      <c r="Z2609" s="34">
        <f t="shared" si="870"/>
        <v>157564.67794836007</v>
      </c>
      <c r="AA2609" s="34">
        <f t="shared" si="876"/>
        <v>7437.2905570510084</v>
      </c>
      <c r="AB2609" s="49">
        <f t="shared" si="871"/>
        <v>4.5951209451671603E-2</v>
      </c>
      <c r="AC2609" s="46">
        <f t="shared" si="881"/>
        <v>153510</v>
      </c>
      <c r="AD2609" s="51" t="s">
        <v>4739</v>
      </c>
    </row>
    <row r="2610" spans="1:30" ht="29.5" customHeight="1" x14ac:dyDescent="0.35">
      <c r="A2610" s="8"/>
      <c r="B2610" s="3">
        <v>240</v>
      </c>
      <c r="C2610" s="9">
        <v>87156</v>
      </c>
      <c r="D2610" s="106" t="s">
        <v>3129</v>
      </c>
      <c r="E2610" s="131"/>
      <c r="F2610" s="4" t="s">
        <v>2889</v>
      </c>
      <c r="G2610" s="12">
        <v>141240</v>
      </c>
      <c r="H2610" s="12">
        <v>26835.599999999999</v>
      </c>
      <c r="I2610" s="24">
        <v>168075.6</v>
      </c>
      <c r="J2610" s="21">
        <v>142000</v>
      </c>
      <c r="K2610" s="21">
        <f t="shared" si="877"/>
        <v>26980</v>
      </c>
      <c r="L2610" s="29">
        <f t="shared" si="878"/>
        <v>168980</v>
      </c>
      <c r="M2610" s="21">
        <v>132000</v>
      </c>
      <c r="N2610" s="21">
        <f t="shared" si="879"/>
        <v>25080</v>
      </c>
      <c r="O2610" s="32">
        <f t="shared" si="880"/>
        <v>157080</v>
      </c>
      <c r="P2610" s="12">
        <v>145477.20000000001</v>
      </c>
      <c r="Q2610" s="12">
        <v>27640.668000000001</v>
      </c>
      <c r="R2610" s="12">
        <v>173117.86800000002</v>
      </c>
      <c r="S2610" s="32"/>
      <c r="T2610" s="33">
        <f t="shared" si="868"/>
        <v>157080</v>
      </c>
      <c r="U2610" s="33">
        <f t="shared" si="872"/>
        <v>164711.86666666667</v>
      </c>
      <c r="V2610" s="33">
        <f t="shared" si="873"/>
        <v>168075.6</v>
      </c>
      <c r="W2610" s="34">
        <f t="shared" si="874"/>
        <v>164621.65224351516</v>
      </c>
      <c r="X2610" s="34">
        <f t="shared" si="875"/>
        <v>164530.09237556873</v>
      </c>
      <c r="Y2610" s="34">
        <f t="shared" si="869"/>
        <v>162577.79999999999</v>
      </c>
      <c r="Z2610" s="34">
        <f t="shared" si="870"/>
        <v>160805.04618778435</v>
      </c>
      <c r="AA2610" s="34">
        <f t="shared" si="876"/>
        <v>6624.8416172262823</v>
      </c>
      <c r="AB2610" s="49">
        <f t="shared" si="871"/>
        <v>4.0220791320598734E-2</v>
      </c>
      <c r="AC2610" s="46">
        <f t="shared" si="881"/>
        <v>157080</v>
      </c>
      <c r="AD2610" s="51" t="s">
        <v>4739</v>
      </c>
    </row>
    <row r="2611" spans="1:30" ht="29.5" customHeight="1" x14ac:dyDescent="0.35">
      <c r="A2611" s="8"/>
      <c r="B2611" s="3">
        <v>239</v>
      </c>
      <c r="C2611" s="9">
        <v>87156</v>
      </c>
      <c r="D2611" s="106" t="s">
        <v>3130</v>
      </c>
      <c r="E2611" s="131"/>
      <c r="F2611" s="4" t="s">
        <v>2889</v>
      </c>
      <c r="G2611" s="12">
        <v>142310.00000000003</v>
      </c>
      <c r="H2611" s="12">
        <v>27038.900000000005</v>
      </c>
      <c r="I2611" s="24">
        <v>169348.90000000002</v>
      </c>
      <c r="J2611" s="21">
        <v>144000</v>
      </c>
      <c r="K2611" s="21">
        <f t="shared" si="877"/>
        <v>27360</v>
      </c>
      <c r="L2611" s="29">
        <f t="shared" si="878"/>
        <v>171360</v>
      </c>
      <c r="M2611" s="21">
        <v>133000</v>
      </c>
      <c r="N2611" s="21">
        <f t="shared" si="879"/>
        <v>25270</v>
      </c>
      <c r="O2611" s="32">
        <f t="shared" si="880"/>
        <v>158270</v>
      </c>
      <c r="P2611" s="12">
        <v>149425.50000000003</v>
      </c>
      <c r="Q2611" s="12">
        <v>28390.845000000005</v>
      </c>
      <c r="R2611" s="12">
        <v>177816.34500000003</v>
      </c>
      <c r="S2611" s="32"/>
      <c r="T2611" s="33">
        <f t="shared" si="868"/>
        <v>158270</v>
      </c>
      <c r="U2611" s="33">
        <f t="shared" si="872"/>
        <v>166326.30000000002</v>
      </c>
      <c r="V2611" s="33">
        <f t="shared" si="873"/>
        <v>169348.90000000002</v>
      </c>
      <c r="W2611" s="34">
        <f t="shared" si="874"/>
        <v>166225.18002166616</v>
      </c>
      <c r="X2611" s="34">
        <f t="shared" si="875"/>
        <v>166122.58407320784</v>
      </c>
      <c r="Y2611" s="34">
        <f t="shared" si="869"/>
        <v>163809.45000000001</v>
      </c>
      <c r="Z2611" s="34">
        <f t="shared" si="870"/>
        <v>162196.2920366039</v>
      </c>
      <c r="AA2611" s="34">
        <f t="shared" si="876"/>
        <v>7049.0501537441251</v>
      </c>
      <c r="AB2611" s="49">
        <f t="shared" si="871"/>
        <v>4.2380851096574169E-2</v>
      </c>
      <c r="AC2611" s="46">
        <f t="shared" si="881"/>
        <v>158270</v>
      </c>
      <c r="AD2611" s="51" t="s">
        <v>4739</v>
      </c>
    </row>
    <row r="2612" spans="1:30" ht="29.5" customHeight="1" x14ac:dyDescent="0.35">
      <c r="A2612" s="8"/>
      <c r="B2612" s="3">
        <v>240</v>
      </c>
      <c r="C2612" s="9">
        <v>87156</v>
      </c>
      <c r="D2612" s="106" t="s">
        <v>3131</v>
      </c>
      <c r="E2612" s="131"/>
      <c r="F2612" s="4" t="s">
        <v>2889</v>
      </c>
      <c r="G2612" s="12">
        <v>136960.00000000003</v>
      </c>
      <c r="H2612" s="12">
        <v>26022.400000000005</v>
      </c>
      <c r="I2612" s="24">
        <v>162982.40000000002</v>
      </c>
      <c r="J2612" s="21">
        <v>140000</v>
      </c>
      <c r="K2612" s="21">
        <f t="shared" si="877"/>
        <v>26600</v>
      </c>
      <c r="L2612" s="29">
        <f t="shared" si="878"/>
        <v>166600</v>
      </c>
      <c r="M2612" s="21">
        <v>128000</v>
      </c>
      <c r="N2612" s="21">
        <f t="shared" si="879"/>
        <v>24320</v>
      </c>
      <c r="O2612" s="32">
        <f t="shared" si="880"/>
        <v>152320</v>
      </c>
      <c r="P2612" s="12">
        <v>145177.60000000001</v>
      </c>
      <c r="Q2612" s="12">
        <v>27583.744000000002</v>
      </c>
      <c r="R2612" s="12">
        <v>172761.34400000001</v>
      </c>
      <c r="S2612" s="32"/>
      <c r="T2612" s="33">
        <f t="shared" si="868"/>
        <v>152320</v>
      </c>
      <c r="U2612" s="33">
        <f t="shared" si="872"/>
        <v>160634.13333333333</v>
      </c>
      <c r="V2612" s="33">
        <f t="shared" si="873"/>
        <v>162982.40000000002</v>
      </c>
      <c r="W2612" s="34">
        <f t="shared" si="874"/>
        <v>160518.17458210376</v>
      </c>
      <c r="X2612" s="34">
        <f t="shared" si="875"/>
        <v>160400.71234417471</v>
      </c>
      <c r="Y2612" s="34">
        <f t="shared" si="869"/>
        <v>157651.20000000001</v>
      </c>
      <c r="Z2612" s="34">
        <f t="shared" si="870"/>
        <v>156360.35617208737</v>
      </c>
      <c r="AA2612" s="34">
        <f t="shared" si="876"/>
        <v>7423.972471213332</v>
      </c>
      <c r="AB2612" s="49">
        <f t="shared" si="871"/>
        <v>4.6216655932072546E-2</v>
      </c>
      <c r="AC2612" s="46">
        <f t="shared" si="881"/>
        <v>152320</v>
      </c>
      <c r="AD2612" s="51" t="s">
        <v>4739</v>
      </c>
    </row>
    <row r="2613" spans="1:30" ht="29.5" customHeight="1" x14ac:dyDescent="0.35">
      <c r="A2613" s="8"/>
      <c r="B2613" s="3">
        <v>241</v>
      </c>
      <c r="C2613" s="9">
        <v>87156</v>
      </c>
      <c r="D2613" s="106" t="s">
        <v>3132</v>
      </c>
      <c r="E2613" s="131"/>
      <c r="F2613" s="4" t="s">
        <v>2889</v>
      </c>
      <c r="G2613" s="12">
        <v>165850</v>
      </c>
      <c r="H2613" s="12">
        <v>31511.5</v>
      </c>
      <c r="I2613" s="24">
        <v>197361.5</v>
      </c>
      <c r="J2613" s="21">
        <v>168000</v>
      </c>
      <c r="K2613" s="21">
        <f t="shared" si="877"/>
        <v>31920</v>
      </c>
      <c r="L2613" s="29">
        <f t="shared" si="878"/>
        <v>199920</v>
      </c>
      <c r="M2613" s="21">
        <v>155000</v>
      </c>
      <c r="N2613" s="21">
        <f t="shared" si="879"/>
        <v>29450</v>
      </c>
      <c r="O2613" s="32">
        <f t="shared" si="880"/>
        <v>184450</v>
      </c>
      <c r="P2613" s="12">
        <v>174142.50000000003</v>
      </c>
      <c r="Q2613" s="12">
        <v>33087.075000000004</v>
      </c>
      <c r="R2613" s="12">
        <v>207229.57500000004</v>
      </c>
      <c r="S2613" s="32"/>
      <c r="T2613" s="33">
        <f t="shared" si="868"/>
        <v>184450</v>
      </c>
      <c r="U2613" s="33">
        <f t="shared" si="872"/>
        <v>193910.5</v>
      </c>
      <c r="V2613" s="33">
        <f t="shared" si="873"/>
        <v>197361.5</v>
      </c>
      <c r="W2613" s="34">
        <f t="shared" si="874"/>
        <v>193790.48366629821</v>
      </c>
      <c r="X2613" s="34">
        <f t="shared" si="875"/>
        <v>193668.72919140977</v>
      </c>
      <c r="Y2613" s="34">
        <f t="shared" si="869"/>
        <v>190905.75</v>
      </c>
      <c r="Z2613" s="34">
        <f t="shared" si="870"/>
        <v>189059.36459570489</v>
      </c>
      <c r="AA2613" s="34">
        <f t="shared" si="876"/>
        <v>8292.3021984247534</v>
      </c>
      <c r="AB2613" s="49">
        <f t="shared" si="871"/>
        <v>4.2763554312039591E-2</v>
      </c>
      <c r="AC2613" s="46">
        <f t="shared" si="881"/>
        <v>184450</v>
      </c>
      <c r="AD2613" s="51" t="s">
        <v>4739</v>
      </c>
    </row>
    <row r="2614" spans="1:30" ht="29.5" customHeight="1" x14ac:dyDescent="0.35">
      <c r="A2614" s="8"/>
      <c r="B2614" s="3">
        <v>240</v>
      </c>
      <c r="C2614" s="9">
        <v>87156</v>
      </c>
      <c r="D2614" s="106" t="s">
        <v>3133</v>
      </c>
      <c r="E2614" s="131"/>
      <c r="F2614" s="4" t="s">
        <v>2889</v>
      </c>
      <c r="G2614" s="12">
        <v>125190.00000000001</v>
      </c>
      <c r="H2614" s="12">
        <v>23786.100000000002</v>
      </c>
      <c r="I2614" s="24">
        <v>148976.1</v>
      </c>
      <c r="J2614" s="21">
        <v>126000</v>
      </c>
      <c r="K2614" s="21">
        <f t="shared" si="877"/>
        <v>23940</v>
      </c>
      <c r="L2614" s="29">
        <f t="shared" si="878"/>
        <v>149940</v>
      </c>
      <c r="M2614" s="21">
        <v>117000</v>
      </c>
      <c r="N2614" s="21">
        <f t="shared" si="879"/>
        <v>22230</v>
      </c>
      <c r="O2614" s="32">
        <f t="shared" si="880"/>
        <v>139230</v>
      </c>
      <c r="P2614" s="12">
        <v>128945.70000000001</v>
      </c>
      <c r="Q2614" s="12">
        <v>24499.683000000001</v>
      </c>
      <c r="R2614" s="12">
        <v>153445.383</v>
      </c>
      <c r="S2614" s="32"/>
      <c r="T2614" s="33">
        <f t="shared" si="868"/>
        <v>139230</v>
      </c>
      <c r="U2614" s="33">
        <f t="shared" si="872"/>
        <v>146048.69999999998</v>
      </c>
      <c r="V2614" s="33">
        <f t="shared" si="873"/>
        <v>148976.1</v>
      </c>
      <c r="W2614" s="34">
        <f t="shared" si="874"/>
        <v>145967.3230789479</v>
      </c>
      <c r="X2614" s="34">
        <f t="shared" si="875"/>
        <v>145884.73303800423</v>
      </c>
      <c r="Y2614" s="34">
        <f t="shared" si="869"/>
        <v>144103.04999999999</v>
      </c>
      <c r="Z2614" s="34">
        <f t="shared" si="870"/>
        <v>142557.36651900213</v>
      </c>
      <c r="AA2614" s="34">
        <f t="shared" si="876"/>
        <v>5924.8019435252027</v>
      </c>
      <c r="AB2614" s="49">
        <f t="shared" si="871"/>
        <v>4.0567303533172179E-2</v>
      </c>
      <c r="AC2614" s="46">
        <f t="shared" si="881"/>
        <v>139230</v>
      </c>
      <c r="AD2614" s="51" t="s">
        <v>4739</v>
      </c>
    </row>
    <row r="2615" spans="1:30" ht="29.5" customHeight="1" x14ac:dyDescent="0.35">
      <c r="A2615" s="8"/>
      <c r="B2615" s="3">
        <v>241</v>
      </c>
      <c r="C2615" s="9">
        <v>87156</v>
      </c>
      <c r="D2615" s="106" t="s">
        <v>3134</v>
      </c>
      <c r="E2615" s="131"/>
      <c r="F2615" s="4" t="s">
        <v>2889</v>
      </c>
      <c r="G2615" s="12">
        <v>131610.00000000003</v>
      </c>
      <c r="H2615" s="12">
        <v>25005.900000000005</v>
      </c>
      <c r="I2615" s="24">
        <v>156615.90000000002</v>
      </c>
      <c r="J2615" s="21">
        <v>134000</v>
      </c>
      <c r="K2615" s="21">
        <f t="shared" si="877"/>
        <v>25460</v>
      </c>
      <c r="L2615" s="29">
        <f t="shared" si="878"/>
        <v>159460</v>
      </c>
      <c r="M2615" s="21">
        <v>123000</v>
      </c>
      <c r="N2615" s="21">
        <f t="shared" si="879"/>
        <v>23370</v>
      </c>
      <c r="O2615" s="32">
        <f t="shared" si="880"/>
        <v>146370</v>
      </c>
      <c r="P2615" s="12">
        <v>139506.60000000003</v>
      </c>
      <c r="Q2615" s="12">
        <v>26506.254000000008</v>
      </c>
      <c r="R2615" s="12">
        <v>166012.85400000005</v>
      </c>
      <c r="S2615" s="32"/>
      <c r="T2615" s="33">
        <f t="shared" si="868"/>
        <v>146370</v>
      </c>
      <c r="U2615" s="33">
        <f t="shared" si="872"/>
        <v>154148.63333333333</v>
      </c>
      <c r="V2615" s="33">
        <f t="shared" si="873"/>
        <v>156615.90000000002</v>
      </c>
      <c r="W2615" s="34">
        <f t="shared" si="874"/>
        <v>154044.62916152555</v>
      </c>
      <c r="X2615" s="34">
        <f t="shared" si="875"/>
        <v>153939.19606836356</v>
      </c>
      <c r="Y2615" s="34">
        <f t="shared" si="869"/>
        <v>151492.95000000001</v>
      </c>
      <c r="Z2615" s="34">
        <f t="shared" si="870"/>
        <v>150154.59803418178</v>
      </c>
      <c r="AA2615" s="34">
        <f t="shared" si="876"/>
        <v>6884.9530574531436</v>
      </c>
      <c r="AB2615" s="49">
        <f t="shared" si="871"/>
        <v>4.466437949251887E-2</v>
      </c>
      <c r="AC2615" s="46">
        <f t="shared" si="881"/>
        <v>146370</v>
      </c>
      <c r="AD2615" s="51" t="s">
        <v>4739</v>
      </c>
    </row>
    <row r="2616" spans="1:30" ht="29.5" customHeight="1" x14ac:dyDescent="0.35">
      <c r="A2616" s="8"/>
      <c r="B2616" s="3">
        <v>242</v>
      </c>
      <c r="C2616" s="9">
        <v>87156</v>
      </c>
      <c r="D2616" s="106" t="s">
        <v>3135</v>
      </c>
      <c r="E2616" s="131"/>
      <c r="F2616" s="4" t="s">
        <v>2889</v>
      </c>
      <c r="G2616" s="12">
        <v>132680.00000000003</v>
      </c>
      <c r="H2616" s="12">
        <v>25209.200000000004</v>
      </c>
      <c r="I2616" s="24">
        <v>157889.20000000004</v>
      </c>
      <c r="J2616" s="21">
        <v>135000</v>
      </c>
      <c r="K2616" s="21">
        <f t="shared" si="877"/>
        <v>25650</v>
      </c>
      <c r="L2616" s="29">
        <f t="shared" si="878"/>
        <v>160650</v>
      </c>
      <c r="M2616" s="21">
        <v>124000</v>
      </c>
      <c r="N2616" s="21">
        <f t="shared" si="879"/>
        <v>23560</v>
      </c>
      <c r="O2616" s="32">
        <f t="shared" si="880"/>
        <v>147560</v>
      </c>
      <c r="P2616" s="12">
        <v>140640.80000000002</v>
      </c>
      <c r="Q2616" s="12">
        <v>26721.752000000004</v>
      </c>
      <c r="R2616" s="12">
        <v>167362.55200000003</v>
      </c>
      <c r="S2616" s="32"/>
      <c r="T2616" s="33">
        <f t="shared" si="868"/>
        <v>147560</v>
      </c>
      <c r="U2616" s="33">
        <f t="shared" si="872"/>
        <v>155366.40000000002</v>
      </c>
      <c r="V2616" s="33">
        <f t="shared" si="873"/>
        <v>157889.20000000004</v>
      </c>
      <c r="W2616" s="34">
        <f t="shared" si="874"/>
        <v>155262.74743074525</v>
      </c>
      <c r="X2616" s="34">
        <f t="shared" si="875"/>
        <v>155157.65899109506</v>
      </c>
      <c r="Y2616" s="34">
        <f t="shared" si="869"/>
        <v>152724.60000000003</v>
      </c>
      <c r="Z2616" s="34">
        <f t="shared" si="870"/>
        <v>151358.82949554751</v>
      </c>
      <c r="AA2616" s="34">
        <f t="shared" si="876"/>
        <v>6900.0300637026285</v>
      </c>
      <c r="AB2616" s="49">
        <f t="shared" si="871"/>
        <v>4.4411340313623975E-2</v>
      </c>
      <c r="AC2616" s="46">
        <f t="shared" si="881"/>
        <v>147560</v>
      </c>
      <c r="AD2616" s="51" t="s">
        <v>4739</v>
      </c>
    </row>
    <row r="2617" spans="1:30" ht="29.5" customHeight="1" x14ac:dyDescent="0.35">
      <c r="A2617" s="8"/>
      <c r="B2617" s="3">
        <v>241</v>
      </c>
      <c r="C2617" s="9">
        <v>87156</v>
      </c>
      <c r="D2617" s="106" t="s">
        <v>3136</v>
      </c>
      <c r="E2617" s="131"/>
      <c r="F2617" s="4" t="s">
        <v>2889</v>
      </c>
      <c r="G2617" s="12">
        <v>123050</v>
      </c>
      <c r="H2617" s="12">
        <v>23379.5</v>
      </c>
      <c r="I2617" s="24">
        <v>146429.5</v>
      </c>
      <c r="J2617" s="21">
        <v>124000</v>
      </c>
      <c r="K2617" s="21">
        <f t="shared" si="877"/>
        <v>23560</v>
      </c>
      <c r="L2617" s="29">
        <f t="shared" si="878"/>
        <v>147560</v>
      </c>
      <c r="M2617" s="21">
        <v>115000</v>
      </c>
      <c r="N2617" s="21">
        <f t="shared" si="879"/>
        <v>21850</v>
      </c>
      <c r="O2617" s="32">
        <f t="shared" si="880"/>
        <v>136850</v>
      </c>
      <c r="P2617" s="12">
        <v>127972</v>
      </c>
      <c r="Q2617" s="12">
        <v>24314.68</v>
      </c>
      <c r="R2617" s="12">
        <v>152286.68</v>
      </c>
      <c r="S2617" s="32"/>
      <c r="T2617" s="33">
        <f t="shared" si="868"/>
        <v>136850</v>
      </c>
      <c r="U2617" s="33">
        <f t="shared" si="872"/>
        <v>143613.16666666666</v>
      </c>
      <c r="V2617" s="33">
        <f t="shared" si="873"/>
        <v>146429.5</v>
      </c>
      <c r="W2617" s="34">
        <f t="shared" si="874"/>
        <v>143531.53934003285</v>
      </c>
      <c r="X2617" s="34">
        <f t="shared" si="875"/>
        <v>143448.69775893399</v>
      </c>
      <c r="Y2617" s="34">
        <f t="shared" si="869"/>
        <v>141639.75</v>
      </c>
      <c r="Z2617" s="34">
        <f t="shared" si="870"/>
        <v>140149.348879467</v>
      </c>
      <c r="AA2617" s="34">
        <f t="shared" si="876"/>
        <v>5884.2862849570238</v>
      </c>
      <c r="AB2617" s="49">
        <f t="shared" si="871"/>
        <v>4.0973167165199741E-2</v>
      </c>
      <c r="AC2617" s="46">
        <f t="shared" si="881"/>
        <v>136850</v>
      </c>
      <c r="AD2617" s="51" t="s">
        <v>4739</v>
      </c>
    </row>
    <row r="2618" spans="1:30" ht="29.5" customHeight="1" x14ac:dyDescent="0.35">
      <c r="A2618" s="8"/>
      <c r="B2618" s="3">
        <v>242</v>
      </c>
      <c r="C2618" s="9">
        <v>87156</v>
      </c>
      <c r="D2618" s="106" t="s">
        <v>3137</v>
      </c>
      <c r="E2618" s="131"/>
      <c r="F2618" s="4" t="s">
        <v>2889</v>
      </c>
      <c r="G2618" s="12">
        <v>148730.00000000003</v>
      </c>
      <c r="H2618" s="12">
        <v>28258.700000000004</v>
      </c>
      <c r="I2618" s="24">
        <v>176988.70000000004</v>
      </c>
      <c r="J2618" s="21">
        <v>151000</v>
      </c>
      <c r="K2618" s="21">
        <f t="shared" si="877"/>
        <v>28690</v>
      </c>
      <c r="L2618" s="29">
        <f t="shared" si="878"/>
        <v>179690</v>
      </c>
      <c r="M2618" s="21">
        <v>139000</v>
      </c>
      <c r="N2618" s="21">
        <f t="shared" si="879"/>
        <v>26410</v>
      </c>
      <c r="O2618" s="32">
        <f t="shared" si="880"/>
        <v>165410</v>
      </c>
      <c r="P2618" s="12">
        <v>156166.50000000003</v>
      </c>
      <c r="Q2618" s="12">
        <v>29671.635000000006</v>
      </c>
      <c r="R2618" s="12">
        <v>185838.13500000004</v>
      </c>
      <c r="S2618" s="32"/>
      <c r="T2618" s="33">
        <f t="shared" si="868"/>
        <v>165410</v>
      </c>
      <c r="U2618" s="33">
        <f t="shared" si="872"/>
        <v>174029.56666666668</v>
      </c>
      <c r="V2618" s="33">
        <f t="shared" si="873"/>
        <v>176988.70000000004</v>
      </c>
      <c r="W2618" s="34">
        <f t="shared" si="874"/>
        <v>173917.68124455013</v>
      </c>
      <c r="X2618" s="34">
        <f t="shared" si="875"/>
        <v>173804.20789074356</v>
      </c>
      <c r="Y2618" s="34">
        <f t="shared" si="869"/>
        <v>171199.35000000003</v>
      </c>
      <c r="Z2618" s="34">
        <f t="shared" si="870"/>
        <v>169607.10394537178</v>
      </c>
      <c r="AA2618" s="34">
        <f t="shared" si="876"/>
        <v>7585.9707726390197</v>
      </c>
      <c r="AB2618" s="49">
        <f t="shared" si="871"/>
        <v>4.3590126194872743E-2</v>
      </c>
      <c r="AC2618" s="46">
        <f t="shared" si="881"/>
        <v>165410</v>
      </c>
      <c r="AD2618" s="51" t="s">
        <v>4739</v>
      </c>
    </row>
    <row r="2619" spans="1:30" ht="29.5" customHeight="1" x14ac:dyDescent="0.35">
      <c r="A2619" s="8"/>
      <c r="B2619" s="3">
        <v>243</v>
      </c>
      <c r="C2619" s="9">
        <v>87156</v>
      </c>
      <c r="D2619" s="106" t="s">
        <v>3138</v>
      </c>
      <c r="E2619" s="131"/>
      <c r="F2619" s="4" t="s">
        <v>2889</v>
      </c>
      <c r="G2619" s="12">
        <v>160500</v>
      </c>
      <c r="H2619" s="12">
        <v>30495</v>
      </c>
      <c r="I2619" s="24">
        <v>190995</v>
      </c>
      <c r="J2619" s="21">
        <v>162000</v>
      </c>
      <c r="K2619" s="21">
        <f t="shared" si="877"/>
        <v>30780</v>
      </c>
      <c r="L2619" s="29">
        <f t="shared" si="878"/>
        <v>192780</v>
      </c>
      <c r="M2619" s="21">
        <v>150000</v>
      </c>
      <c r="N2619" s="21">
        <f t="shared" si="879"/>
        <v>28500</v>
      </c>
      <c r="O2619" s="32">
        <f t="shared" si="880"/>
        <v>178500</v>
      </c>
      <c r="P2619" s="12">
        <v>170130.00000000003</v>
      </c>
      <c r="Q2619" s="12">
        <v>32324.700000000004</v>
      </c>
      <c r="R2619" s="12">
        <v>202454.70000000004</v>
      </c>
      <c r="S2619" s="32"/>
      <c r="T2619" s="33">
        <f t="shared" si="868"/>
        <v>178500</v>
      </c>
      <c r="U2619" s="33">
        <f t="shared" si="872"/>
        <v>187425</v>
      </c>
      <c r="V2619" s="33">
        <f t="shared" si="873"/>
        <v>190995</v>
      </c>
      <c r="W2619" s="34">
        <f t="shared" si="874"/>
        <v>187315.65050026585</v>
      </c>
      <c r="X2619" s="34">
        <f t="shared" si="875"/>
        <v>187204.68296224586</v>
      </c>
      <c r="Y2619" s="34">
        <f t="shared" si="869"/>
        <v>184747.5</v>
      </c>
      <c r="Z2619" s="34">
        <f t="shared" si="870"/>
        <v>182852.34148112294</v>
      </c>
      <c r="AA2619" s="34">
        <f t="shared" si="876"/>
        <v>7780.6346142201019</v>
      </c>
      <c r="AB2619" s="49">
        <f t="shared" si="871"/>
        <v>4.1513323271815936E-2</v>
      </c>
      <c r="AC2619" s="46">
        <f t="shared" si="881"/>
        <v>178500</v>
      </c>
      <c r="AD2619" s="51" t="s">
        <v>4739</v>
      </c>
    </row>
    <row r="2620" spans="1:30" ht="29.5" customHeight="1" x14ac:dyDescent="0.35">
      <c r="A2620" s="8"/>
      <c r="B2620" s="3">
        <v>242</v>
      </c>
      <c r="C2620" s="9">
        <v>87156</v>
      </c>
      <c r="D2620" s="106" t="s">
        <v>3139</v>
      </c>
      <c r="E2620" s="131"/>
      <c r="F2620" s="4" t="s">
        <v>2889</v>
      </c>
      <c r="G2620" s="12">
        <v>149800</v>
      </c>
      <c r="H2620" s="12">
        <v>28462</v>
      </c>
      <c r="I2620" s="24">
        <v>178262</v>
      </c>
      <c r="J2620" s="21">
        <v>151000</v>
      </c>
      <c r="K2620" s="21">
        <f t="shared" si="877"/>
        <v>28690</v>
      </c>
      <c r="L2620" s="29">
        <f t="shared" si="878"/>
        <v>179690</v>
      </c>
      <c r="M2620" s="21">
        <v>140000</v>
      </c>
      <c r="N2620" s="21">
        <f t="shared" si="879"/>
        <v>26600</v>
      </c>
      <c r="O2620" s="32">
        <f t="shared" si="880"/>
        <v>166600</v>
      </c>
      <c r="P2620" s="12">
        <v>154294</v>
      </c>
      <c r="Q2620" s="12">
        <v>29315.86</v>
      </c>
      <c r="R2620" s="12">
        <v>183609.86</v>
      </c>
      <c r="S2620" s="32"/>
      <c r="T2620" s="33">
        <f t="shared" si="868"/>
        <v>166600</v>
      </c>
      <c r="U2620" s="33">
        <f t="shared" si="872"/>
        <v>174850.66666666666</v>
      </c>
      <c r="V2620" s="33">
        <f t="shared" si="873"/>
        <v>178262</v>
      </c>
      <c r="W2620" s="34">
        <f t="shared" si="874"/>
        <v>174750.82182414879</v>
      </c>
      <c r="X2620" s="34">
        <f t="shared" si="875"/>
        <v>174649.49283041718</v>
      </c>
      <c r="Y2620" s="34">
        <f t="shared" si="869"/>
        <v>172431</v>
      </c>
      <c r="Z2620" s="34">
        <f t="shared" si="870"/>
        <v>170624.74641520859</v>
      </c>
      <c r="AA2620" s="34">
        <f t="shared" si="876"/>
        <v>7180.8719062056334</v>
      </c>
      <c r="AB2620" s="49">
        <f t="shared" si="871"/>
        <v>4.1068598954187387E-2</v>
      </c>
      <c r="AC2620" s="46">
        <f t="shared" si="881"/>
        <v>166600</v>
      </c>
      <c r="AD2620" s="51" t="s">
        <v>4739</v>
      </c>
    </row>
    <row r="2621" spans="1:30" ht="29.5" customHeight="1" x14ac:dyDescent="0.35">
      <c r="A2621" s="8"/>
      <c r="B2621" s="3">
        <v>243</v>
      </c>
      <c r="C2621" s="9">
        <v>87156</v>
      </c>
      <c r="D2621" s="106" t="s">
        <v>3140</v>
      </c>
      <c r="E2621" s="131"/>
      <c r="F2621" s="4" t="s">
        <v>2889</v>
      </c>
      <c r="G2621" s="12">
        <v>158360.00000000003</v>
      </c>
      <c r="H2621" s="12">
        <v>30088.400000000005</v>
      </c>
      <c r="I2621" s="24">
        <v>188448.40000000002</v>
      </c>
      <c r="J2621" s="21">
        <v>159000</v>
      </c>
      <c r="K2621" s="21">
        <f t="shared" si="877"/>
        <v>30210</v>
      </c>
      <c r="L2621" s="29">
        <f t="shared" si="878"/>
        <v>189210</v>
      </c>
      <c r="M2621" s="21">
        <v>148000</v>
      </c>
      <c r="N2621" s="21">
        <f t="shared" si="879"/>
        <v>28120</v>
      </c>
      <c r="O2621" s="32">
        <f t="shared" si="880"/>
        <v>176120</v>
      </c>
      <c r="P2621" s="12">
        <v>167861.60000000003</v>
      </c>
      <c r="Q2621" s="12">
        <v>31893.704000000009</v>
      </c>
      <c r="R2621" s="12">
        <v>199755.30400000003</v>
      </c>
      <c r="S2621" s="32"/>
      <c r="T2621" s="33">
        <f t="shared" si="868"/>
        <v>176120</v>
      </c>
      <c r="U2621" s="33">
        <f t="shared" si="872"/>
        <v>184592.80000000002</v>
      </c>
      <c r="V2621" s="33">
        <f t="shared" si="873"/>
        <v>188448.40000000002</v>
      </c>
      <c r="W2621" s="34">
        <f t="shared" si="874"/>
        <v>184493.78424748278</v>
      </c>
      <c r="X2621" s="34">
        <f t="shared" si="875"/>
        <v>184393.2938111551</v>
      </c>
      <c r="Y2621" s="34">
        <f t="shared" si="869"/>
        <v>182284.2</v>
      </c>
      <c r="Z2621" s="34">
        <f t="shared" si="870"/>
        <v>180256.64690557757</v>
      </c>
      <c r="AA2621" s="34">
        <f t="shared" si="876"/>
        <v>7347.5345198236455</v>
      </c>
      <c r="AB2621" s="49">
        <f t="shared" si="871"/>
        <v>3.9804014673506471E-2</v>
      </c>
      <c r="AC2621" s="46">
        <f t="shared" si="881"/>
        <v>176120</v>
      </c>
      <c r="AD2621" s="51" t="s">
        <v>4739</v>
      </c>
    </row>
    <row r="2622" spans="1:30" ht="29.5" customHeight="1" x14ac:dyDescent="0.35">
      <c r="A2622" s="8"/>
      <c r="B2622" s="3">
        <v>244</v>
      </c>
      <c r="C2622" s="9">
        <v>87156</v>
      </c>
      <c r="D2622" s="106" t="s">
        <v>3141</v>
      </c>
      <c r="E2622" s="131"/>
      <c r="F2622" s="4" t="s">
        <v>2889</v>
      </c>
      <c r="G2622" s="12">
        <v>150870.00000000003</v>
      </c>
      <c r="H2622" s="12">
        <v>28665.300000000007</v>
      </c>
      <c r="I2622" s="24">
        <v>179535.30000000005</v>
      </c>
      <c r="J2622" s="21">
        <v>155000</v>
      </c>
      <c r="K2622" s="21">
        <f t="shared" si="877"/>
        <v>29450</v>
      </c>
      <c r="L2622" s="29">
        <f t="shared" si="878"/>
        <v>184450</v>
      </c>
      <c r="M2622" s="21">
        <v>141000</v>
      </c>
      <c r="N2622" s="21">
        <f t="shared" si="879"/>
        <v>26790</v>
      </c>
      <c r="O2622" s="32">
        <f t="shared" si="880"/>
        <v>167790</v>
      </c>
      <c r="P2622" s="12">
        <v>159922.20000000001</v>
      </c>
      <c r="Q2622" s="12">
        <v>30385.218000000001</v>
      </c>
      <c r="R2622" s="12">
        <v>190307.41800000001</v>
      </c>
      <c r="S2622" s="32"/>
      <c r="T2622" s="33">
        <f t="shared" si="868"/>
        <v>167790</v>
      </c>
      <c r="U2622" s="33">
        <f t="shared" si="872"/>
        <v>177258.43333333335</v>
      </c>
      <c r="V2622" s="33">
        <f t="shared" si="873"/>
        <v>179535.30000000005</v>
      </c>
      <c r="W2622" s="34">
        <f t="shared" si="874"/>
        <v>177118.88182364032</v>
      </c>
      <c r="X2622" s="34">
        <f t="shared" si="875"/>
        <v>176977.68697532438</v>
      </c>
      <c r="Y2622" s="34">
        <f t="shared" si="869"/>
        <v>173662.65000000002</v>
      </c>
      <c r="Z2622" s="34">
        <f t="shared" si="870"/>
        <v>172383.84348766221</v>
      </c>
      <c r="AA2622" s="34">
        <f t="shared" si="876"/>
        <v>8560.1980913605876</v>
      </c>
      <c r="AB2622" s="49">
        <f t="shared" si="871"/>
        <v>4.8292190844670221E-2</v>
      </c>
      <c r="AC2622" s="46">
        <f t="shared" si="881"/>
        <v>167790</v>
      </c>
      <c r="AD2622" s="51" t="s">
        <v>4739</v>
      </c>
    </row>
    <row r="2623" spans="1:30" ht="29.5" customHeight="1" x14ac:dyDescent="0.35">
      <c r="A2623" s="8"/>
      <c r="B2623" s="3">
        <v>243</v>
      </c>
      <c r="C2623" s="9">
        <v>87156</v>
      </c>
      <c r="D2623" s="106" t="s">
        <v>3142</v>
      </c>
      <c r="E2623" s="131"/>
      <c r="F2623" s="4" t="s">
        <v>2889</v>
      </c>
      <c r="G2623" s="12">
        <v>167990</v>
      </c>
      <c r="H2623" s="12">
        <v>31918.100000000002</v>
      </c>
      <c r="I2623" s="24">
        <v>199908.1</v>
      </c>
      <c r="J2623" s="21">
        <v>172000</v>
      </c>
      <c r="K2623" s="21">
        <f t="shared" si="877"/>
        <v>32680</v>
      </c>
      <c r="L2623" s="29">
        <f t="shared" si="878"/>
        <v>204680</v>
      </c>
      <c r="M2623" s="21">
        <v>157000</v>
      </c>
      <c r="N2623" s="21">
        <f t="shared" si="879"/>
        <v>29830</v>
      </c>
      <c r="O2623" s="32">
        <f t="shared" si="880"/>
        <v>186830</v>
      </c>
      <c r="P2623" s="12">
        <v>178069.40000000002</v>
      </c>
      <c r="Q2623" s="12">
        <v>33833.186000000002</v>
      </c>
      <c r="R2623" s="12">
        <v>211902.58600000001</v>
      </c>
      <c r="S2623" s="32"/>
      <c r="T2623" s="33">
        <f t="shared" si="868"/>
        <v>186830</v>
      </c>
      <c r="U2623" s="33">
        <f t="shared" si="872"/>
        <v>197139.36666666667</v>
      </c>
      <c r="V2623" s="33">
        <f t="shared" si="873"/>
        <v>199908.1</v>
      </c>
      <c r="W2623" s="34">
        <f t="shared" si="874"/>
        <v>196993.00472907571</v>
      </c>
      <c r="X2623" s="34">
        <f t="shared" si="875"/>
        <v>196844.79819857643</v>
      </c>
      <c r="Y2623" s="34">
        <f t="shared" si="869"/>
        <v>193369.05</v>
      </c>
      <c r="Z2623" s="34">
        <f t="shared" si="870"/>
        <v>191837.39909928822</v>
      </c>
      <c r="AA2623" s="34">
        <f t="shared" si="876"/>
        <v>9241.4846319914068</v>
      </c>
      <c r="AB2623" s="49">
        <f t="shared" si="871"/>
        <v>4.6877925947775727E-2</v>
      </c>
      <c r="AC2623" s="46">
        <f t="shared" si="881"/>
        <v>186830</v>
      </c>
      <c r="AD2623" s="51" t="s">
        <v>4739</v>
      </c>
    </row>
    <row r="2624" spans="1:30" ht="29.5" customHeight="1" x14ac:dyDescent="0.35">
      <c r="A2624" s="8"/>
      <c r="B2624" s="3">
        <v>244</v>
      </c>
      <c r="C2624" s="9">
        <v>87156</v>
      </c>
      <c r="D2624" s="106" t="s">
        <v>3143</v>
      </c>
      <c r="E2624" s="131"/>
      <c r="F2624" s="4" t="s">
        <v>2889</v>
      </c>
      <c r="G2624" s="12">
        <v>134820.00000000003</v>
      </c>
      <c r="H2624" s="12">
        <v>25615.800000000007</v>
      </c>
      <c r="I2624" s="24">
        <v>160435.80000000005</v>
      </c>
      <c r="J2624" s="21">
        <v>138000</v>
      </c>
      <c r="K2624" s="21">
        <f t="shared" si="877"/>
        <v>26220</v>
      </c>
      <c r="L2624" s="29">
        <f t="shared" si="878"/>
        <v>164220</v>
      </c>
      <c r="M2624" s="21">
        <v>126000</v>
      </c>
      <c r="N2624" s="21">
        <f t="shared" si="879"/>
        <v>23940</v>
      </c>
      <c r="O2624" s="32">
        <f t="shared" si="880"/>
        <v>149940</v>
      </c>
      <c r="P2624" s="12">
        <v>141561.00000000003</v>
      </c>
      <c r="Q2624" s="12">
        <v>26896.590000000007</v>
      </c>
      <c r="R2624" s="12">
        <v>168457.59000000003</v>
      </c>
      <c r="S2624" s="32"/>
      <c r="T2624" s="33">
        <f t="shared" si="868"/>
        <v>149940</v>
      </c>
      <c r="U2624" s="33">
        <f t="shared" si="872"/>
        <v>158198.6</v>
      </c>
      <c r="V2624" s="33">
        <f t="shared" si="873"/>
        <v>160435.80000000005</v>
      </c>
      <c r="W2624" s="34">
        <f t="shared" si="874"/>
        <v>158081.70552934706</v>
      </c>
      <c r="X2624" s="34">
        <f t="shared" si="875"/>
        <v>157963.33047945207</v>
      </c>
      <c r="Y2624" s="34">
        <f t="shared" si="869"/>
        <v>155187.90000000002</v>
      </c>
      <c r="Z2624" s="34">
        <f t="shared" si="870"/>
        <v>153951.66523972602</v>
      </c>
      <c r="AA2624" s="34">
        <f t="shared" si="876"/>
        <v>7398.2023411096361</v>
      </c>
      <c r="AB2624" s="49">
        <f t="shared" si="871"/>
        <v>4.6765283264893848E-2</v>
      </c>
      <c r="AC2624" s="46">
        <f t="shared" si="881"/>
        <v>149940</v>
      </c>
      <c r="AD2624" s="51" t="s">
        <v>4739</v>
      </c>
    </row>
    <row r="2625" spans="1:30" ht="29.5" customHeight="1" x14ac:dyDescent="0.35">
      <c r="A2625" s="8"/>
      <c r="B2625" s="3">
        <v>245</v>
      </c>
      <c r="C2625" s="9">
        <v>87156</v>
      </c>
      <c r="D2625" s="106" t="s">
        <v>3144</v>
      </c>
      <c r="E2625" s="131"/>
      <c r="F2625" s="4" t="s">
        <v>2889</v>
      </c>
      <c r="G2625" s="12">
        <v>143380.00000000003</v>
      </c>
      <c r="H2625" s="12">
        <v>27242.200000000004</v>
      </c>
      <c r="I2625" s="24">
        <v>170622.20000000004</v>
      </c>
      <c r="J2625" s="21">
        <v>144000</v>
      </c>
      <c r="K2625" s="21">
        <f t="shared" si="877"/>
        <v>27360</v>
      </c>
      <c r="L2625" s="29">
        <f t="shared" si="878"/>
        <v>171360</v>
      </c>
      <c r="M2625" s="21">
        <v>134000</v>
      </c>
      <c r="N2625" s="21">
        <f t="shared" si="879"/>
        <v>25460</v>
      </c>
      <c r="O2625" s="32">
        <f t="shared" si="880"/>
        <v>159460</v>
      </c>
      <c r="P2625" s="12">
        <v>149115.20000000001</v>
      </c>
      <c r="Q2625" s="12">
        <v>28331.888000000003</v>
      </c>
      <c r="R2625" s="12">
        <v>177447.08800000002</v>
      </c>
      <c r="S2625" s="32"/>
      <c r="T2625" s="33">
        <f t="shared" si="868"/>
        <v>159460</v>
      </c>
      <c r="U2625" s="33">
        <f t="shared" si="872"/>
        <v>167147.40000000002</v>
      </c>
      <c r="V2625" s="33">
        <f t="shared" si="873"/>
        <v>170622.20000000004</v>
      </c>
      <c r="W2625" s="34">
        <f t="shared" si="874"/>
        <v>167057.34829652464</v>
      </c>
      <c r="X2625" s="34">
        <f t="shared" si="875"/>
        <v>166965.95478639062</v>
      </c>
      <c r="Y2625" s="34">
        <f t="shared" si="869"/>
        <v>165041.10000000003</v>
      </c>
      <c r="Z2625" s="34">
        <f t="shared" si="870"/>
        <v>163212.97739319532</v>
      </c>
      <c r="AA2625" s="34">
        <f t="shared" si="876"/>
        <v>6667.6964747954853</v>
      </c>
      <c r="AB2625" s="49">
        <f t="shared" si="871"/>
        <v>3.9891116911154371E-2</v>
      </c>
      <c r="AC2625" s="46">
        <f t="shared" si="881"/>
        <v>159460</v>
      </c>
      <c r="AD2625" s="51" t="s">
        <v>4739</v>
      </c>
    </row>
    <row r="2626" spans="1:30" ht="29.5" customHeight="1" x14ac:dyDescent="0.35">
      <c r="A2626" s="8"/>
      <c r="B2626" s="3">
        <v>244</v>
      </c>
      <c r="C2626" s="9">
        <v>87156</v>
      </c>
      <c r="D2626" s="106" t="s">
        <v>3145</v>
      </c>
      <c r="E2626" s="131"/>
      <c r="F2626" s="4" t="s">
        <v>2889</v>
      </c>
      <c r="G2626" s="12">
        <v>145520.00000000003</v>
      </c>
      <c r="H2626" s="12">
        <v>27648.800000000007</v>
      </c>
      <c r="I2626" s="24">
        <v>173168.80000000005</v>
      </c>
      <c r="J2626" s="21">
        <v>146000</v>
      </c>
      <c r="K2626" s="21">
        <f t="shared" si="877"/>
        <v>27740</v>
      </c>
      <c r="L2626" s="29">
        <f t="shared" si="878"/>
        <v>173740</v>
      </c>
      <c r="M2626" s="21">
        <v>136000</v>
      </c>
      <c r="N2626" s="21">
        <f t="shared" si="879"/>
        <v>25840</v>
      </c>
      <c r="O2626" s="32">
        <f t="shared" si="880"/>
        <v>161840</v>
      </c>
      <c r="P2626" s="12">
        <v>149885.60000000003</v>
      </c>
      <c r="Q2626" s="12">
        <v>28478.264000000006</v>
      </c>
      <c r="R2626" s="12">
        <v>178363.86400000003</v>
      </c>
      <c r="S2626" s="32"/>
      <c r="T2626" s="33">
        <f t="shared" si="868"/>
        <v>161840</v>
      </c>
      <c r="U2626" s="33">
        <f t="shared" si="872"/>
        <v>169582.93333333335</v>
      </c>
      <c r="V2626" s="33">
        <f t="shared" si="873"/>
        <v>173168.80000000005</v>
      </c>
      <c r="W2626" s="34">
        <f t="shared" si="874"/>
        <v>169493.00445917522</v>
      </c>
      <c r="X2626" s="34">
        <f t="shared" si="875"/>
        <v>169401.7385089561</v>
      </c>
      <c r="Y2626" s="34">
        <f t="shared" si="869"/>
        <v>167504.40000000002</v>
      </c>
      <c r="Z2626" s="34">
        <f t="shared" si="870"/>
        <v>165620.86925447805</v>
      </c>
      <c r="AA2626" s="34">
        <f t="shared" si="876"/>
        <v>6711.6562645395879</v>
      </c>
      <c r="AB2626" s="49">
        <f t="shared" si="871"/>
        <v>3.9577427590234637E-2</v>
      </c>
      <c r="AC2626" s="46">
        <f t="shared" si="881"/>
        <v>161840</v>
      </c>
      <c r="AD2626" s="51" t="s">
        <v>4739</v>
      </c>
    </row>
    <row r="2627" spans="1:30" ht="29.5" customHeight="1" x14ac:dyDescent="0.35">
      <c r="A2627" s="8"/>
      <c r="B2627" s="3">
        <v>245</v>
      </c>
      <c r="C2627" s="9">
        <v>87156</v>
      </c>
      <c r="D2627" s="106" t="s">
        <v>3146</v>
      </c>
      <c r="E2627" s="131"/>
      <c r="F2627" s="4" t="s">
        <v>2889</v>
      </c>
      <c r="G2627" s="12">
        <v>123050</v>
      </c>
      <c r="H2627" s="12">
        <v>23379.5</v>
      </c>
      <c r="I2627" s="24">
        <v>146429.5</v>
      </c>
      <c r="J2627" s="21">
        <v>126000</v>
      </c>
      <c r="K2627" s="21">
        <f t="shared" si="877"/>
        <v>23940</v>
      </c>
      <c r="L2627" s="29">
        <f t="shared" si="878"/>
        <v>149940</v>
      </c>
      <c r="M2627" s="21">
        <v>115000</v>
      </c>
      <c r="N2627" s="21">
        <f t="shared" si="879"/>
        <v>21850</v>
      </c>
      <c r="O2627" s="32">
        <f t="shared" si="880"/>
        <v>136850</v>
      </c>
      <c r="P2627" s="12">
        <v>129202.50000000001</v>
      </c>
      <c r="Q2627" s="12">
        <v>24548.475000000002</v>
      </c>
      <c r="R2627" s="12">
        <v>153750.97500000001</v>
      </c>
      <c r="S2627" s="32"/>
      <c r="T2627" s="33">
        <f t="shared" si="868"/>
        <v>136850</v>
      </c>
      <c r="U2627" s="33">
        <f t="shared" si="872"/>
        <v>144406.5</v>
      </c>
      <c r="V2627" s="33">
        <f t="shared" si="873"/>
        <v>146429.5</v>
      </c>
      <c r="W2627" s="34">
        <f t="shared" si="874"/>
        <v>144299.10227317706</v>
      </c>
      <c r="X2627" s="34">
        <f t="shared" si="875"/>
        <v>144190.35350509288</v>
      </c>
      <c r="Y2627" s="34">
        <f t="shared" si="869"/>
        <v>141639.75</v>
      </c>
      <c r="Z2627" s="34">
        <f t="shared" si="870"/>
        <v>140520.17675254645</v>
      </c>
      <c r="AA2627" s="34">
        <f t="shared" si="876"/>
        <v>6775.4277909221346</v>
      </c>
      <c r="AB2627" s="49">
        <f t="shared" si="871"/>
        <v>4.6919133078650442E-2</v>
      </c>
      <c r="AC2627" s="46">
        <f t="shared" si="881"/>
        <v>136850</v>
      </c>
      <c r="AD2627" s="51" t="s">
        <v>4739</v>
      </c>
    </row>
    <row r="2628" spans="1:30" ht="29.5" customHeight="1" x14ac:dyDescent="0.35">
      <c r="A2628" s="8"/>
      <c r="B2628" s="3">
        <v>246</v>
      </c>
      <c r="C2628" s="9">
        <v>87156</v>
      </c>
      <c r="D2628" s="106" t="s">
        <v>3147</v>
      </c>
      <c r="E2628" s="131"/>
      <c r="F2628" s="4" t="s">
        <v>2889</v>
      </c>
      <c r="G2628" s="12">
        <v>165850</v>
      </c>
      <c r="H2628" s="12">
        <v>31511.5</v>
      </c>
      <c r="I2628" s="24">
        <v>197361.5</v>
      </c>
      <c r="J2628" s="21">
        <v>168000</v>
      </c>
      <c r="K2628" s="21">
        <f t="shared" si="877"/>
        <v>31920</v>
      </c>
      <c r="L2628" s="29">
        <f t="shared" si="878"/>
        <v>199920</v>
      </c>
      <c r="M2628" s="21">
        <v>155000</v>
      </c>
      <c r="N2628" s="21">
        <f t="shared" si="879"/>
        <v>29450</v>
      </c>
      <c r="O2628" s="32">
        <f t="shared" si="880"/>
        <v>184450</v>
      </c>
      <c r="P2628" s="12">
        <v>175801</v>
      </c>
      <c r="Q2628" s="12">
        <v>33402.19</v>
      </c>
      <c r="R2628" s="12">
        <v>209203.19</v>
      </c>
      <c r="S2628" s="32"/>
      <c r="T2628" s="33">
        <f t="shared" si="868"/>
        <v>184450</v>
      </c>
      <c r="U2628" s="33">
        <f t="shared" si="872"/>
        <v>193910.5</v>
      </c>
      <c r="V2628" s="33">
        <f t="shared" si="873"/>
        <v>197361.5</v>
      </c>
      <c r="W2628" s="34">
        <f t="shared" si="874"/>
        <v>193790.48366629821</v>
      </c>
      <c r="X2628" s="34">
        <f t="shared" si="875"/>
        <v>193668.72919140977</v>
      </c>
      <c r="Y2628" s="34">
        <f t="shared" si="869"/>
        <v>190905.75</v>
      </c>
      <c r="Z2628" s="34">
        <f t="shared" si="870"/>
        <v>189059.36459570489</v>
      </c>
      <c r="AA2628" s="34">
        <f t="shared" si="876"/>
        <v>8292.3021984247534</v>
      </c>
      <c r="AB2628" s="49">
        <f t="shared" si="871"/>
        <v>4.2763554312039591E-2</v>
      </c>
      <c r="AC2628" s="46">
        <f t="shared" si="881"/>
        <v>184450</v>
      </c>
      <c r="AD2628" s="51" t="s">
        <v>4739</v>
      </c>
    </row>
    <row r="2629" spans="1:30" ht="29.5" customHeight="1" x14ac:dyDescent="0.35">
      <c r="A2629" s="8"/>
      <c r="B2629" s="3">
        <v>245</v>
      </c>
      <c r="C2629" s="9">
        <v>87156</v>
      </c>
      <c r="D2629" s="106" t="s">
        <v>3148</v>
      </c>
      <c r="E2629" s="131"/>
      <c r="F2629" s="4" t="s">
        <v>2889</v>
      </c>
      <c r="G2629" s="12">
        <v>124120.00000000001</v>
      </c>
      <c r="H2629" s="12">
        <v>23582.800000000003</v>
      </c>
      <c r="I2629" s="24">
        <v>147702.80000000002</v>
      </c>
      <c r="J2629" s="21">
        <v>127000</v>
      </c>
      <c r="K2629" s="21">
        <f t="shared" si="877"/>
        <v>24130</v>
      </c>
      <c r="L2629" s="29">
        <f t="shared" si="878"/>
        <v>151130</v>
      </c>
      <c r="M2629" s="21">
        <v>116000</v>
      </c>
      <c r="N2629" s="21">
        <f t="shared" si="879"/>
        <v>22040</v>
      </c>
      <c r="O2629" s="32">
        <f t="shared" si="880"/>
        <v>138040</v>
      </c>
      <c r="P2629" s="12">
        <v>131567.20000000001</v>
      </c>
      <c r="Q2629" s="12">
        <v>24997.768000000004</v>
      </c>
      <c r="R2629" s="12">
        <v>156564.96800000002</v>
      </c>
      <c r="S2629" s="32"/>
      <c r="T2629" s="33">
        <f t="shared" si="868"/>
        <v>138040</v>
      </c>
      <c r="U2629" s="33">
        <f t="shared" si="872"/>
        <v>145624.26666666669</v>
      </c>
      <c r="V2629" s="33">
        <f t="shared" si="873"/>
        <v>147702.80000000002</v>
      </c>
      <c r="W2629" s="34">
        <f t="shared" si="874"/>
        <v>145517.35330077214</v>
      </c>
      <c r="X2629" s="34">
        <f t="shared" si="875"/>
        <v>145409.07676804214</v>
      </c>
      <c r="Y2629" s="34">
        <f t="shared" si="869"/>
        <v>142871.40000000002</v>
      </c>
      <c r="Z2629" s="34">
        <f t="shared" si="870"/>
        <v>141724.53838402109</v>
      </c>
      <c r="AA2629" s="34">
        <f t="shared" si="876"/>
        <v>6788.0225849162707</v>
      </c>
      <c r="AB2629" s="49">
        <f t="shared" si="871"/>
        <v>4.6613265359502373E-2</v>
      </c>
      <c r="AC2629" s="46">
        <f t="shared" si="881"/>
        <v>138040</v>
      </c>
      <c r="AD2629" s="51" t="s">
        <v>4739</v>
      </c>
    </row>
    <row r="2630" spans="1:30" ht="29.5" customHeight="1" x14ac:dyDescent="0.35">
      <c r="A2630" s="8"/>
      <c r="B2630" s="3">
        <v>246</v>
      </c>
      <c r="C2630" s="9">
        <v>87156</v>
      </c>
      <c r="D2630" s="106" t="s">
        <v>3149</v>
      </c>
      <c r="E2630" s="131"/>
      <c r="F2630" s="4" t="s">
        <v>2889</v>
      </c>
      <c r="G2630" s="12">
        <v>153010.00000000003</v>
      </c>
      <c r="H2630" s="12">
        <v>29071.900000000005</v>
      </c>
      <c r="I2630" s="24">
        <v>182081.90000000002</v>
      </c>
      <c r="J2630" s="21">
        <v>157000</v>
      </c>
      <c r="K2630" s="21">
        <f t="shared" si="877"/>
        <v>29830</v>
      </c>
      <c r="L2630" s="29">
        <f t="shared" si="878"/>
        <v>186830</v>
      </c>
      <c r="M2630" s="21">
        <v>143000</v>
      </c>
      <c r="N2630" s="21">
        <f t="shared" si="879"/>
        <v>27170</v>
      </c>
      <c r="O2630" s="32">
        <f t="shared" si="880"/>
        <v>170170</v>
      </c>
      <c r="P2630" s="12">
        <v>157600.30000000002</v>
      </c>
      <c r="Q2630" s="12">
        <v>29944.057000000004</v>
      </c>
      <c r="R2630" s="12">
        <v>187544.35700000002</v>
      </c>
      <c r="S2630" s="32"/>
      <c r="T2630" s="33">
        <f t="shared" si="868"/>
        <v>170170</v>
      </c>
      <c r="U2630" s="33">
        <f t="shared" si="872"/>
        <v>179693.96666666667</v>
      </c>
      <c r="V2630" s="33">
        <f t="shared" si="873"/>
        <v>182081.90000000002</v>
      </c>
      <c r="W2630" s="34">
        <f t="shared" si="874"/>
        <v>179555.53463600509</v>
      </c>
      <c r="X2630" s="34">
        <f t="shared" si="875"/>
        <v>179415.42866108788</v>
      </c>
      <c r="Y2630" s="34">
        <f t="shared" si="869"/>
        <v>176125.95</v>
      </c>
      <c r="Z2630" s="34">
        <f t="shared" si="870"/>
        <v>174792.71433054394</v>
      </c>
      <c r="AA2630" s="34">
        <f t="shared" si="876"/>
        <v>8582.8648599015814</v>
      </c>
      <c r="AB2630" s="49">
        <f t="shared" si="871"/>
        <v>4.7763789842887962E-2</v>
      </c>
      <c r="AC2630" s="46">
        <f t="shared" si="881"/>
        <v>170170</v>
      </c>
      <c r="AD2630" s="51" t="s">
        <v>4739</v>
      </c>
    </row>
    <row r="2631" spans="1:30" ht="29.5" customHeight="1" x14ac:dyDescent="0.35">
      <c r="A2631" s="8"/>
      <c r="B2631" s="3">
        <v>247</v>
      </c>
      <c r="C2631" s="9">
        <v>87156</v>
      </c>
      <c r="D2631" s="106" t="s">
        <v>3150</v>
      </c>
      <c r="E2631" s="131"/>
      <c r="F2631" s="4" t="s">
        <v>2889</v>
      </c>
      <c r="G2631" s="12">
        <v>174410.00000000003</v>
      </c>
      <c r="H2631" s="12">
        <v>33137.900000000009</v>
      </c>
      <c r="I2631" s="24">
        <v>207547.90000000002</v>
      </c>
      <c r="J2631" s="21">
        <v>179000</v>
      </c>
      <c r="K2631" s="21">
        <f t="shared" si="877"/>
        <v>34010</v>
      </c>
      <c r="L2631" s="29">
        <f t="shared" si="878"/>
        <v>213010</v>
      </c>
      <c r="M2631" s="21">
        <v>163000</v>
      </c>
      <c r="N2631" s="21">
        <f t="shared" si="879"/>
        <v>30970</v>
      </c>
      <c r="O2631" s="32">
        <f t="shared" si="880"/>
        <v>193970</v>
      </c>
      <c r="P2631" s="12">
        <v>183130.50000000003</v>
      </c>
      <c r="Q2631" s="12">
        <v>34794.795000000006</v>
      </c>
      <c r="R2631" s="12">
        <v>217925.29500000004</v>
      </c>
      <c r="S2631" s="32"/>
      <c r="T2631" s="33">
        <f t="shared" si="868"/>
        <v>193970</v>
      </c>
      <c r="U2631" s="33">
        <f t="shared" si="872"/>
        <v>204842.63333333333</v>
      </c>
      <c r="V2631" s="33">
        <f t="shared" si="873"/>
        <v>207547.90000000002</v>
      </c>
      <c r="W2631" s="34">
        <f t="shared" si="874"/>
        <v>204684.19089918109</v>
      </c>
      <c r="X2631" s="34">
        <f t="shared" si="875"/>
        <v>204523.84170734393</v>
      </c>
      <c r="Y2631" s="34">
        <f t="shared" si="869"/>
        <v>200758.95</v>
      </c>
      <c r="Z2631" s="34">
        <f t="shared" si="870"/>
        <v>199246.92085367197</v>
      </c>
      <c r="AA2631" s="34">
        <f t="shared" si="876"/>
        <v>9804.0425745369648</v>
      </c>
      <c r="AB2631" s="49">
        <f t="shared" si="871"/>
        <v>4.7861338311264462E-2</v>
      </c>
      <c r="AC2631" s="46">
        <f t="shared" si="881"/>
        <v>193970</v>
      </c>
      <c r="AD2631" s="51" t="s">
        <v>4739</v>
      </c>
    </row>
    <row r="2632" spans="1:30" ht="29.5" customHeight="1" x14ac:dyDescent="0.35">
      <c r="A2632" s="8"/>
      <c r="B2632" s="3">
        <v>246</v>
      </c>
      <c r="C2632" s="9">
        <v>87156</v>
      </c>
      <c r="D2632" s="106" t="s">
        <v>3151</v>
      </c>
      <c r="E2632" s="131"/>
      <c r="F2632" s="4" t="s">
        <v>2889</v>
      </c>
      <c r="G2632" s="12">
        <v>159430.00000000003</v>
      </c>
      <c r="H2632" s="12">
        <v>30291.700000000004</v>
      </c>
      <c r="I2632" s="24">
        <v>189721.70000000004</v>
      </c>
      <c r="J2632" s="21">
        <v>163000</v>
      </c>
      <c r="K2632" s="21">
        <f t="shared" si="877"/>
        <v>30970</v>
      </c>
      <c r="L2632" s="29">
        <f t="shared" si="878"/>
        <v>193970</v>
      </c>
      <c r="M2632" s="21">
        <v>149000</v>
      </c>
      <c r="N2632" s="21">
        <f t="shared" si="879"/>
        <v>28310</v>
      </c>
      <c r="O2632" s="32">
        <f t="shared" si="880"/>
        <v>177310</v>
      </c>
      <c r="P2632" s="12">
        <v>164212.90000000002</v>
      </c>
      <c r="Q2632" s="12">
        <v>31200.451000000005</v>
      </c>
      <c r="R2632" s="12">
        <v>195413.35100000002</v>
      </c>
      <c r="S2632" s="32"/>
      <c r="T2632" s="33">
        <f t="shared" si="868"/>
        <v>177310</v>
      </c>
      <c r="U2632" s="33">
        <f t="shared" si="872"/>
        <v>187000.56666666668</v>
      </c>
      <c r="V2632" s="33">
        <f t="shared" si="873"/>
        <v>189721.70000000004</v>
      </c>
      <c r="W2632" s="34">
        <f t="shared" si="874"/>
        <v>186865.13015272754</v>
      </c>
      <c r="X2632" s="34">
        <f t="shared" si="875"/>
        <v>186727.94320103052</v>
      </c>
      <c r="Y2632" s="34">
        <f t="shared" si="869"/>
        <v>183515.85000000003</v>
      </c>
      <c r="Z2632" s="34">
        <f t="shared" si="870"/>
        <v>182018.97160051524</v>
      </c>
      <c r="AA2632" s="34">
        <f t="shared" si="876"/>
        <v>8656.923527635754</v>
      </c>
      <c r="AB2632" s="49">
        <f t="shared" si="871"/>
        <v>4.6293568420393845E-2</v>
      </c>
      <c r="AC2632" s="46">
        <f t="shared" si="881"/>
        <v>177310</v>
      </c>
      <c r="AD2632" s="51" t="s">
        <v>4739</v>
      </c>
    </row>
    <row r="2633" spans="1:30" ht="29.5" customHeight="1" x14ac:dyDescent="0.35">
      <c r="A2633" s="8"/>
      <c r="B2633" s="3">
        <v>247</v>
      </c>
      <c r="C2633" s="9">
        <v>87156</v>
      </c>
      <c r="D2633" s="106" t="s">
        <v>3152</v>
      </c>
      <c r="E2633" s="131"/>
      <c r="F2633" s="4" t="s">
        <v>2889</v>
      </c>
      <c r="G2633" s="12">
        <v>117700</v>
      </c>
      <c r="H2633" s="12">
        <v>22363</v>
      </c>
      <c r="I2633" s="24">
        <v>140063</v>
      </c>
      <c r="J2633" s="21">
        <v>121000</v>
      </c>
      <c r="K2633" s="21">
        <f t="shared" si="877"/>
        <v>22990</v>
      </c>
      <c r="L2633" s="29">
        <f t="shared" si="878"/>
        <v>143990</v>
      </c>
      <c r="M2633" s="21">
        <v>110000</v>
      </c>
      <c r="N2633" s="21">
        <f t="shared" si="879"/>
        <v>20900</v>
      </c>
      <c r="O2633" s="32">
        <f t="shared" si="880"/>
        <v>130900</v>
      </c>
      <c r="P2633" s="12">
        <v>122408</v>
      </c>
      <c r="Q2633" s="12">
        <v>23257.52</v>
      </c>
      <c r="R2633" s="12">
        <v>145665.51999999999</v>
      </c>
      <c r="S2633" s="32"/>
      <c r="T2633" s="33">
        <f t="shared" si="868"/>
        <v>130900</v>
      </c>
      <c r="U2633" s="33">
        <f t="shared" si="872"/>
        <v>138317.66666666666</v>
      </c>
      <c r="V2633" s="33">
        <f t="shared" si="873"/>
        <v>140063</v>
      </c>
      <c r="W2633" s="34">
        <f t="shared" si="874"/>
        <v>138207.56034680805</v>
      </c>
      <c r="X2633" s="34">
        <f t="shared" si="875"/>
        <v>138096.17567971317</v>
      </c>
      <c r="Y2633" s="34">
        <f t="shared" si="869"/>
        <v>135481.5</v>
      </c>
      <c r="Z2633" s="34">
        <f t="shared" si="870"/>
        <v>134498.08783985657</v>
      </c>
      <c r="AA2633" s="34">
        <f t="shared" si="876"/>
        <v>6717.2662842359714</v>
      </c>
      <c r="AB2633" s="49">
        <f t="shared" si="871"/>
        <v>4.8564051477415313E-2</v>
      </c>
      <c r="AC2633" s="46">
        <f t="shared" si="881"/>
        <v>130900</v>
      </c>
      <c r="AD2633" s="51" t="s">
        <v>4739</v>
      </c>
    </row>
    <row r="2634" spans="1:30" ht="29.5" customHeight="1" x14ac:dyDescent="0.35">
      <c r="A2634" s="8"/>
      <c r="B2634" s="3">
        <v>248</v>
      </c>
      <c r="C2634" s="9">
        <v>87156</v>
      </c>
      <c r="D2634" s="106" t="s">
        <v>3153</v>
      </c>
      <c r="E2634" s="131"/>
      <c r="F2634" s="4" t="s">
        <v>2889</v>
      </c>
      <c r="G2634" s="12">
        <v>146590</v>
      </c>
      <c r="H2634" s="12">
        <v>27852.1</v>
      </c>
      <c r="I2634" s="24">
        <v>174442.1</v>
      </c>
      <c r="J2634" s="21">
        <v>147000</v>
      </c>
      <c r="K2634" s="21">
        <f t="shared" si="877"/>
        <v>27930</v>
      </c>
      <c r="L2634" s="29">
        <f t="shared" si="878"/>
        <v>174930</v>
      </c>
      <c r="M2634" s="21">
        <v>137000</v>
      </c>
      <c r="N2634" s="21">
        <f t="shared" si="879"/>
        <v>26030</v>
      </c>
      <c r="O2634" s="32">
        <f t="shared" si="880"/>
        <v>163030</v>
      </c>
      <c r="P2634" s="12">
        <v>155385.40000000002</v>
      </c>
      <c r="Q2634" s="12">
        <v>29523.226000000006</v>
      </c>
      <c r="R2634" s="12">
        <v>184908.62600000002</v>
      </c>
      <c r="S2634" s="32"/>
      <c r="T2634" s="33">
        <f t="shared" ref="T2634:T2697" si="882">MIN(I2634,L2634,O2634)</f>
        <v>163030</v>
      </c>
      <c r="U2634" s="33">
        <f t="shared" si="872"/>
        <v>170800.69999999998</v>
      </c>
      <c r="V2634" s="33">
        <f t="shared" si="873"/>
        <v>174442.1</v>
      </c>
      <c r="W2634" s="34">
        <f t="shared" si="874"/>
        <v>170710.81810693833</v>
      </c>
      <c r="X2634" s="34">
        <f t="shared" si="875"/>
        <v>170619.60188963803</v>
      </c>
      <c r="Y2634" s="34">
        <f t="shared" ref="Y2634:Y2697" si="883">AVERAGE(T2634,V2634)</f>
        <v>168736.05</v>
      </c>
      <c r="Z2634" s="34">
        <f t="shared" ref="Z2634:Z2697" si="884">AVERAGE(T2634,X2634)</f>
        <v>166824.800944819</v>
      </c>
      <c r="AA2634" s="34">
        <f t="shared" si="876"/>
        <v>6734.0437680490331</v>
      </c>
      <c r="AB2634" s="49">
        <f t="shared" ref="AB2634:AB2697" si="885">AA2634/U2634</f>
        <v>3.9426324178115396E-2</v>
      </c>
      <c r="AC2634" s="46">
        <f t="shared" si="881"/>
        <v>163030</v>
      </c>
      <c r="AD2634" s="51" t="s">
        <v>4739</v>
      </c>
    </row>
    <row r="2635" spans="1:30" ht="29.5" customHeight="1" x14ac:dyDescent="0.35">
      <c r="A2635" s="8"/>
      <c r="B2635" s="3">
        <v>247</v>
      </c>
      <c r="C2635" s="9">
        <v>87156</v>
      </c>
      <c r="D2635" s="106" t="s">
        <v>3154</v>
      </c>
      <c r="E2635" s="131"/>
      <c r="F2635" s="4" t="s">
        <v>2889</v>
      </c>
      <c r="G2635" s="12">
        <v>163710.00000000003</v>
      </c>
      <c r="H2635" s="12">
        <v>31104.900000000005</v>
      </c>
      <c r="I2635" s="24">
        <v>194814.90000000002</v>
      </c>
      <c r="J2635" s="21">
        <v>166000</v>
      </c>
      <c r="K2635" s="21">
        <f t="shared" si="877"/>
        <v>31540</v>
      </c>
      <c r="L2635" s="29">
        <f t="shared" si="878"/>
        <v>197540</v>
      </c>
      <c r="M2635" s="21">
        <v>153000</v>
      </c>
      <c r="N2635" s="21">
        <f t="shared" si="879"/>
        <v>29070</v>
      </c>
      <c r="O2635" s="32">
        <f t="shared" si="880"/>
        <v>182070</v>
      </c>
      <c r="P2635" s="12">
        <v>170258.40000000002</v>
      </c>
      <c r="Q2635" s="12">
        <v>32349.096000000005</v>
      </c>
      <c r="R2635" s="12">
        <v>202607.49600000004</v>
      </c>
      <c r="S2635" s="32"/>
      <c r="T2635" s="33">
        <f t="shared" si="882"/>
        <v>182070</v>
      </c>
      <c r="U2635" s="33">
        <f t="shared" si="872"/>
        <v>191474.96666666667</v>
      </c>
      <c r="V2635" s="33">
        <f t="shared" si="873"/>
        <v>194814.90000000002</v>
      </c>
      <c r="W2635" s="34">
        <f t="shared" si="874"/>
        <v>191354.43716265456</v>
      </c>
      <c r="X2635" s="34">
        <f t="shared" si="875"/>
        <v>191232.17668972857</v>
      </c>
      <c r="Y2635" s="34">
        <f t="shared" si="883"/>
        <v>188442.45</v>
      </c>
      <c r="Z2635" s="34">
        <f t="shared" si="884"/>
        <v>186651.08834486429</v>
      </c>
      <c r="AA2635" s="34">
        <f t="shared" si="876"/>
        <v>8258.1227287642942</v>
      </c>
      <c r="AB2635" s="49">
        <f t="shared" si="885"/>
        <v>4.3128994210196808E-2</v>
      </c>
      <c r="AC2635" s="46">
        <f t="shared" si="881"/>
        <v>182070</v>
      </c>
      <c r="AD2635" s="51" t="s">
        <v>4739</v>
      </c>
    </row>
    <row r="2636" spans="1:30" ht="29.5" customHeight="1" x14ac:dyDescent="0.35">
      <c r="A2636" s="8"/>
      <c r="B2636" s="3">
        <v>248</v>
      </c>
      <c r="C2636" s="9">
        <v>87156</v>
      </c>
      <c r="D2636" s="106" t="s">
        <v>3155</v>
      </c>
      <c r="E2636" s="131"/>
      <c r="F2636" s="4" t="s">
        <v>2889</v>
      </c>
      <c r="G2636" s="12">
        <v>174410.00000000003</v>
      </c>
      <c r="H2636" s="12">
        <v>33137.900000000009</v>
      </c>
      <c r="I2636" s="24">
        <v>207547.90000000002</v>
      </c>
      <c r="J2636" s="21">
        <v>177000</v>
      </c>
      <c r="K2636" s="21">
        <f t="shared" si="877"/>
        <v>33630</v>
      </c>
      <c r="L2636" s="29">
        <f t="shared" si="878"/>
        <v>210630</v>
      </c>
      <c r="M2636" s="21">
        <v>163000</v>
      </c>
      <c r="N2636" s="21">
        <f t="shared" si="879"/>
        <v>30970</v>
      </c>
      <c r="O2636" s="32">
        <f t="shared" si="880"/>
        <v>193970</v>
      </c>
      <c r="P2636" s="12">
        <v>184874.60000000003</v>
      </c>
      <c r="Q2636" s="12">
        <v>35126.174000000006</v>
      </c>
      <c r="R2636" s="12">
        <v>220000.77400000003</v>
      </c>
      <c r="S2636" s="32"/>
      <c r="T2636" s="33">
        <f t="shared" si="882"/>
        <v>193970</v>
      </c>
      <c r="U2636" s="33">
        <f t="shared" si="872"/>
        <v>204049.30000000002</v>
      </c>
      <c r="V2636" s="33">
        <f t="shared" si="873"/>
        <v>207547.90000000002</v>
      </c>
      <c r="W2636" s="34">
        <f t="shared" si="874"/>
        <v>203919.0092114023</v>
      </c>
      <c r="X2636" s="34">
        <f t="shared" si="875"/>
        <v>203786.86187130178</v>
      </c>
      <c r="Y2636" s="34">
        <f t="shared" si="883"/>
        <v>200758.95</v>
      </c>
      <c r="Z2636" s="34">
        <f t="shared" si="884"/>
        <v>198878.43093565089</v>
      </c>
      <c r="AA2636" s="34">
        <f t="shared" si="876"/>
        <v>8863.9185166606803</v>
      </c>
      <c r="AB2636" s="49">
        <f t="shared" si="885"/>
        <v>4.3440082943978144E-2</v>
      </c>
      <c r="AC2636" s="46">
        <f t="shared" si="881"/>
        <v>193970</v>
      </c>
      <c r="AD2636" s="51" t="s">
        <v>4739</v>
      </c>
    </row>
    <row r="2637" spans="1:30" ht="29.5" customHeight="1" x14ac:dyDescent="0.35">
      <c r="A2637" s="8"/>
      <c r="B2637" s="3">
        <v>249</v>
      </c>
      <c r="C2637" s="9">
        <v>87156</v>
      </c>
      <c r="D2637" s="106" t="s">
        <v>3156</v>
      </c>
      <c r="E2637" s="131"/>
      <c r="F2637" s="4" t="s">
        <v>2889</v>
      </c>
      <c r="G2637" s="12">
        <v>134820.00000000003</v>
      </c>
      <c r="H2637" s="12">
        <v>25615.800000000007</v>
      </c>
      <c r="I2637" s="24">
        <v>160435.80000000005</v>
      </c>
      <c r="J2637" s="21">
        <v>136000</v>
      </c>
      <c r="K2637" s="21">
        <f t="shared" si="877"/>
        <v>25840</v>
      </c>
      <c r="L2637" s="29">
        <f t="shared" si="878"/>
        <v>161840</v>
      </c>
      <c r="M2637" s="21">
        <v>126000</v>
      </c>
      <c r="N2637" s="21">
        <f t="shared" si="879"/>
        <v>23940</v>
      </c>
      <c r="O2637" s="32">
        <f t="shared" si="880"/>
        <v>149940</v>
      </c>
      <c r="P2637" s="12">
        <v>138864.6</v>
      </c>
      <c r="Q2637" s="12">
        <v>26384.274000000001</v>
      </c>
      <c r="R2637" s="12">
        <v>165248.87400000001</v>
      </c>
      <c r="S2637" s="32"/>
      <c r="T2637" s="33">
        <f t="shared" si="882"/>
        <v>149940</v>
      </c>
      <c r="U2637" s="33">
        <f t="shared" si="872"/>
        <v>157405.26666666669</v>
      </c>
      <c r="V2637" s="33">
        <f t="shared" si="873"/>
        <v>160435.80000000005</v>
      </c>
      <c r="W2637" s="34">
        <f t="shared" si="874"/>
        <v>157314.30652401588</v>
      </c>
      <c r="X2637" s="34">
        <f t="shared" si="875"/>
        <v>157221.99740596628</v>
      </c>
      <c r="Y2637" s="34">
        <f t="shared" si="883"/>
        <v>155187.90000000002</v>
      </c>
      <c r="Z2637" s="34">
        <f t="shared" si="884"/>
        <v>153580.99870298314</v>
      </c>
      <c r="AA2637" s="34">
        <f t="shared" si="876"/>
        <v>6503.1222665219411</v>
      </c>
      <c r="AB2637" s="49">
        <f t="shared" si="885"/>
        <v>4.1314515100015332E-2</v>
      </c>
      <c r="AC2637" s="46">
        <f t="shared" si="881"/>
        <v>149940</v>
      </c>
      <c r="AD2637" s="51" t="s">
        <v>4739</v>
      </c>
    </row>
    <row r="2638" spans="1:30" ht="29.5" customHeight="1" x14ac:dyDescent="0.35">
      <c r="A2638" s="8"/>
      <c r="B2638" s="3">
        <v>248</v>
      </c>
      <c r="C2638" s="9">
        <v>87156</v>
      </c>
      <c r="D2638" s="106" t="s">
        <v>3157</v>
      </c>
      <c r="E2638" s="131"/>
      <c r="F2638" s="4" t="s">
        <v>2889</v>
      </c>
      <c r="G2638" s="12">
        <v>169060.00000000003</v>
      </c>
      <c r="H2638" s="12">
        <v>32121.400000000005</v>
      </c>
      <c r="I2638" s="24">
        <v>201181.40000000002</v>
      </c>
      <c r="J2638" s="21">
        <v>170000</v>
      </c>
      <c r="K2638" s="21">
        <f t="shared" si="877"/>
        <v>32300</v>
      </c>
      <c r="L2638" s="29">
        <f t="shared" si="878"/>
        <v>202300</v>
      </c>
      <c r="M2638" s="21">
        <v>158000</v>
      </c>
      <c r="N2638" s="21">
        <f t="shared" si="879"/>
        <v>30020</v>
      </c>
      <c r="O2638" s="32">
        <f t="shared" si="880"/>
        <v>188020</v>
      </c>
      <c r="P2638" s="12">
        <v>175822.40000000002</v>
      </c>
      <c r="Q2638" s="12">
        <v>33406.256000000001</v>
      </c>
      <c r="R2638" s="12">
        <v>209228.65600000002</v>
      </c>
      <c r="S2638" s="32"/>
      <c r="T2638" s="33">
        <f t="shared" si="882"/>
        <v>188020</v>
      </c>
      <c r="U2638" s="33">
        <f t="shared" si="872"/>
        <v>197167.13333333333</v>
      </c>
      <c r="V2638" s="33">
        <f t="shared" si="873"/>
        <v>201181.40000000002</v>
      </c>
      <c r="W2638" s="34">
        <f t="shared" si="874"/>
        <v>197058.83868058454</v>
      </c>
      <c r="X2638" s="34">
        <f t="shared" si="875"/>
        <v>196948.92890049142</v>
      </c>
      <c r="Y2638" s="34">
        <f t="shared" si="883"/>
        <v>194600.7</v>
      </c>
      <c r="Z2638" s="34">
        <f t="shared" si="884"/>
        <v>192484.46445024572</v>
      </c>
      <c r="AA2638" s="34">
        <f t="shared" si="876"/>
        <v>7941.3696963013517</v>
      </c>
      <c r="AB2638" s="49">
        <f t="shared" si="885"/>
        <v>4.0277350296895421E-2</v>
      </c>
      <c r="AC2638" s="46">
        <f t="shared" si="881"/>
        <v>188020</v>
      </c>
      <c r="AD2638" s="51" t="s">
        <v>4739</v>
      </c>
    </row>
    <row r="2639" spans="1:30" ht="29.5" customHeight="1" x14ac:dyDescent="0.35">
      <c r="A2639" s="8"/>
      <c r="B2639" s="3">
        <v>249</v>
      </c>
      <c r="C2639" s="9">
        <v>87156</v>
      </c>
      <c r="D2639" s="106" t="s">
        <v>3158</v>
      </c>
      <c r="E2639" s="131"/>
      <c r="F2639" s="4" t="s">
        <v>2889</v>
      </c>
      <c r="G2639" s="12">
        <v>134820.00000000003</v>
      </c>
      <c r="H2639" s="12">
        <v>25615.800000000007</v>
      </c>
      <c r="I2639" s="24">
        <v>160435.80000000005</v>
      </c>
      <c r="J2639" s="21">
        <v>138000</v>
      </c>
      <c r="K2639" s="21">
        <f t="shared" si="877"/>
        <v>26220</v>
      </c>
      <c r="L2639" s="29">
        <f t="shared" si="878"/>
        <v>164220</v>
      </c>
      <c r="M2639" s="21">
        <v>126000</v>
      </c>
      <c r="N2639" s="21">
        <f t="shared" si="879"/>
        <v>23940</v>
      </c>
      <c r="O2639" s="32">
        <f t="shared" si="880"/>
        <v>149940</v>
      </c>
      <c r="P2639" s="12">
        <v>138864.6</v>
      </c>
      <c r="Q2639" s="12">
        <v>26384.274000000001</v>
      </c>
      <c r="R2639" s="12">
        <v>165248.87400000001</v>
      </c>
      <c r="S2639" s="32"/>
      <c r="T2639" s="33">
        <f t="shared" si="882"/>
        <v>149940</v>
      </c>
      <c r="U2639" s="33">
        <f t="shared" si="872"/>
        <v>158198.6</v>
      </c>
      <c r="V2639" s="33">
        <f t="shared" si="873"/>
        <v>160435.80000000005</v>
      </c>
      <c r="W2639" s="34">
        <f t="shared" si="874"/>
        <v>158081.70552934706</v>
      </c>
      <c r="X2639" s="34">
        <f t="shared" si="875"/>
        <v>157963.33047945207</v>
      </c>
      <c r="Y2639" s="34">
        <f t="shared" si="883"/>
        <v>155187.90000000002</v>
      </c>
      <c r="Z2639" s="34">
        <f t="shared" si="884"/>
        <v>153951.66523972602</v>
      </c>
      <c r="AA2639" s="34">
        <f t="shared" si="876"/>
        <v>7398.2023411096361</v>
      </c>
      <c r="AB2639" s="49">
        <f t="shared" si="885"/>
        <v>4.6765283264893848E-2</v>
      </c>
      <c r="AC2639" s="46">
        <f t="shared" si="881"/>
        <v>149940</v>
      </c>
      <c r="AD2639" s="51" t="s">
        <v>4739</v>
      </c>
    </row>
    <row r="2640" spans="1:30" ht="29.5" customHeight="1" x14ac:dyDescent="0.35">
      <c r="A2640" s="8"/>
      <c r="B2640" s="3">
        <v>250</v>
      </c>
      <c r="C2640" s="9">
        <v>87156</v>
      </c>
      <c r="D2640" s="106" t="s">
        <v>3159</v>
      </c>
      <c r="E2640" s="131"/>
      <c r="F2640" s="4" t="s">
        <v>2889</v>
      </c>
      <c r="G2640" s="12">
        <v>132680.00000000003</v>
      </c>
      <c r="H2640" s="12">
        <v>25209.200000000004</v>
      </c>
      <c r="I2640" s="24">
        <v>157889.20000000004</v>
      </c>
      <c r="J2640" s="21">
        <v>135000</v>
      </c>
      <c r="K2640" s="21">
        <f t="shared" si="877"/>
        <v>25650</v>
      </c>
      <c r="L2640" s="29">
        <f t="shared" si="878"/>
        <v>160650</v>
      </c>
      <c r="M2640" s="21">
        <v>124000</v>
      </c>
      <c r="N2640" s="21">
        <f t="shared" si="879"/>
        <v>23560</v>
      </c>
      <c r="O2640" s="32">
        <f t="shared" si="880"/>
        <v>147560</v>
      </c>
      <c r="P2640" s="12">
        <v>140640.80000000002</v>
      </c>
      <c r="Q2640" s="12">
        <v>26721.752000000004</v>
      </c>
      <c r="R2640" s="12">
        <v>167362.55200000003</v>
      </c>
      <c r="S2640" s="32"/>
      <c r="T2640" s="33">
        <f t="shared" si="882"/>
        <v>147560</v>
      </c>
      <c r="U2640" s="33">
        <f t="shared" si="872"/>
        <v>155366.40000000002</v>
      </c>
      <c r="V2640" s="33">
        <f t="shared" si="873"/>
        <v>157889.20000000004</v>
      </c>
      <c r="W2640" s="34">
        <f t="shared" si="874"/>
        <v>155262.74743074525</v>
      </c>
      <c r="X2640" s="34">
        <f t="shared" si="875"/>
        <v>155157.65899109506</v>
      </c>
      <c r="Y2640" s="34">
        <f t="shared" si="883"/>
        <v>152724.60000000003</v>
      </c>
      <c r="Z2640" s="34">
        <f t="shared" si="884"/>
        <v>151358.82949554751</v>
      </c>
      <c r="AA2640" s="34">
        <f t="shared" si="876"/>
        <v>6900.0300637026285</v>
      </c>
      <c r="AB2640" s="49">
        <f t="shared" si="885"/>
        <v>4.4411340313623975E-2</v>
      </c>
      <c r="AC2640" s="46">
        <f t="shared" si="881"/>
        <v>147560</v>
      </c>
      <c r="AD2640" s="51" t="s">
        <v>4739</v>
      </c>
    </row>
    <row r="2641" spans="1:30" ht="29.5" customHeight="1" x14ac:dyDescent="0.35">
      <c r="A2641" s="8"/>
      <c r="B2641" s="3">
        <v>249</v>
      </c>
      <c r="C2641" s="9">
        <v>87156</v>
      </c>
      <c r="D2641" s="106" t="s">
        <v>3160</v>
      </c>
      <c r="E2641" s="131"/>
      <c r="F2641" s="4" t="s">
        <v>2889</v>
      </c>
      <c r="G2641" s="12">
        <v>136960.00000000003</v>
      </c>
      <c r="H2641" s="12">
        <v>26022.400000000005</v>
      </c>
      <c r="I2641" s="24">
        <v>162982.40000000002</v>
      </c>
      <c r="J2641" s="21">
        <v>139000</v>
      </c>
      <c r="K2641" s="21">
        <f t="shared" si="877"/>
        <v>26410</v>
      </c>
      <c r="L2641" s="29">
        <f t="shared" si="878"/>
        <v>165410</v>
      </c>
      <c r="M2641" s="21">
        <v>128000</v>
      </c>
      <c r="N2641" s="21">
        <f t="shared" si="879"/>
        <v>24320</v>
      </c>
      <c r="O2641" s="32">
        <f t="shared" si="880"/>
        <v>152320</v>
      </c>
      <c r="P2641" s="12">
        <v>145177.60000000001</v>
      </c>
      <c r="Q2641" s="12">
        <v>27583.744000000002</v>
      </c>
      <c r="R2641" s="12">
        <v>172761.34400000001</v>
      </c>
      <c r="S2641" s="32"/>
      <c r="T2641" s="33">
        <f t="shared" si="882"/>
        <v>152320</v>
      </c>
      <c r="U2641" s="33">
        <f t="shared" si="872"/>
        <v>160237.46666666667</v>
      </c>
      <c r="V2641" s="33">
        <f t="shared" si="873"/>
        <v>162982.40000000002</v>
      </c>
      <c r="W2641" s="34">
        <f t="shared" si="874"/>
        <v>160135.07485690451</v>
      </c>
      <c r="X2641" s="34">
        <f t="shared" si="875"/>
        <v>160031.22465798582</v>
      </c>
      <c r="Y2641" s="34">
        <f t="shared" si="883"/>
        <v>157651.20000000001</v>
      </c>
      <c r="Z2641" s="34">
        <f t="shared" si="884"/>
        <v>156175.61232899292</v>
      </c>
      <c r="AA2641" s="34">
        <f t="shared" si="876"/>
        <v>6963.3339179830664</v>
      </c>
      <c r="AB2641" s="49">
        <f t="shared" si="885"/>
        <v>4.3456340535316329E-2</v>
      </c>
      <c r="AC2641" s="46">
        <f t="shared" si="881"/>
        <v>152320</v>
      </c>
      <c r="AD2641" s="51" t="s">
        <v>4739</v>
      </c>
    </row>
    <row r="2642" spans="1:30" ht="29.5" customHeight="1" x14ac:dyDescent="0.35">
      <c r="A2642" s="8"/>
      <c r="B2642" s="3">
        <v>250</v>
      </c>
      <c r="C2642" s="9">
        <v>87156</v>
      </c>
      <c r="D2642" s="106" t="s">
        <v>3161</v>
      </c>
      <c r="E2642" s="131"/>
      <c r="F2642" s="4" t="s">
        <v>2889</v>
      </c>
      <c r="G2642" s="12">
        <v>132680.00000000003</v>
      </c>
      <c r="H2642" s="12">
        <v>25209.200000000004</v>
      </c>
      <c r="I2642" s="24">
        <v>157889.20000000004</v>
      </c>
      <c r="J2642" s="21">
        <v>136000</v>
      </c>
      <c r="K2642" s="21">
        <f t="shared" si="877"/>
        <v>25840</v>
      </c>
      <c r="L2642" s="29">
        <f t="shared" si="878"/>
        <v>161840</v>
      </c>
      <c r="M2642" s="21">
        <v>124000</v>
      </c>
      <c r="N2642" s="21">
        <f t="shared" si="879"/>
        <v>23560</v>
      </c>
      <c r="O2642" s="32">
        <f t="shared" si="880"/>
        <v>147560</v>
      </c>
      <c r="P2642" s="12">
        <v>140640.80000000002</v>
      </c>
      <c r="Q2642" s="12">
        <v>26721.752000000004</v>
      </c>
      <c r="R2642" s="12">
        <v>167362.55200000003</v>
      </c>
      <c r="S2642" s="32"/>
      <c r="T2642" s="33">
        <f t="shared" si="882"/>
        <v>147560</v>
      </c>
      <c r="U2642" s="33">
        <f t="shared" ref="U2642:U2705" si="886">AVERAGE(I2642,L2642,O2642)</f>
        <v>155763.06666666668</v>
      </c>
      <c r="V2642" s="33">
        <f t="shared" ref="V2642:V2705" si="887">MEDIAN(I2642,L2642,O2642)</f>
        <v>157889.20000000004</v>
      </c>
      <c r="W2642" s="34">
        <f t="shared" ref="W2642:W2705" si="888">GEOMEAN(I2642,L2642,O2642)</f>
        <v>155645.16953569965</v>
      </c>
      <c r="X2642" s="34">
        <f t="shared" ref="X2642:X2705" si="889">HARMEAN(I2642,L2642,O2642)</f>
        <v>155525.81747947852</v>
      </c>
      <c r="Y2642" s="34">
        <f t="shared" si="883"/>
        <v>152724.60000000003</v>
      </c>
      <c r="Z2642" s="34">
        <f t="shared" si="884"/>
        <v>151542.90873973927</v>
      </c>
      <c r="AA2642" s="34">
        <f t="shared" ref="AA2642:AA2705" si="890">STDEV(I2642,L2642,O2642)</f>
        <v>7373.5969657510732</v>
      </c>
      <c r="AB2642" s="49">
        <f t="shared" si="885"/>
        <v>4.7338545160584104E-2</v>
      </c>
      <c r="AC2642" s="46">
        <f t="shared" si="881"/>
        <v>147560</v>
      </c>
      <c r="AD2642" s="51" t="s">
        <v>4739</v>
      </c>
    </row>
    <row r="2643" spans="1:30" ht="29.5" customHeight="1" x14ac:dyDescent="0.35">
      <c r="A2643" s="8"/>
      <c r="B2643" s="3">
        <v>251</v>
      </c>
      <c r="C2643" s="9">
        <v>87156</v>
      </c>
      <c r="D2643" s="106" t="s">
        <v>3162</v>
      </c>
      <c r="E2643" s="131"/>
      <c r="F2643" s="4" t="s">
        <v>2889</v>
      </c>
      <c r="G2643" s="12">
        <v>126260.00000000003</v>
      </c>
      <c r="H2643" s="12">
        <v>23989.400000000005</v>
      </c>
      <c r="I2643" s="24">
        <v>150249.40000000002</v>
      </c>
      <c r="J2643" s="21">
        <v>128000</v>
      </c>
      <c r="K2643" s="21">
        <f t="shared" si="877"/>
        <v>24320</v>
      </c>
      <c r="L2643" s="29">
        <f t="shared" si="878"/>
        <v>152320</v>
      </c>
      <c r="M2643" s="21">
        <v>118000</v>
      </c>
      <c r="N2643" s="21">
        <f t="shared" si="879"/>
        <v>22420</v>
      </c>
      <c r="O2643" s="32">
        <f t="shared" si="880"/>
        <v>140420</v>
      </c>
      <c r="P2643" s="12">
        <v>133835.60000000003</v>
      </c>
      <c r="Q2643" s="12">
        <v>25428.764000000006</v>
      </c>
      <c r="R2643" s="12">
        <v>159264.36400000003</v>
      </c>
      <c r="S2643" s="32"/>
      <c r="T2643" s="33">
        <f t="shared" si="882"/>
        <v>140420</v>
      </c>
      <c r="U2643" s="33">
        <f t="shared" si="886"/>
        <v>147663.13333333333</v>
      </c>
      <c r="V2643" s="33">
        <f t="shared" si="887"/>
        <v>150249.40000000002</v>
      </c>
      <c r="W2643" s="34">
        <f t="shared" si="888"/>
        <v>147570.49998123918</v>
      </c>
      <c r="X2643" s="34">
        <f t="shared" si="889"/>
        <v>147476.5339195338</v>
      </c>
      <c r="Y2643" s="34">
        <f t="shared" si="883"/>
        <v>145334.70000000001</v>
      </c>
      <c r="Z2643" s="34">
        <f t="shared" si="884"/>
        <v>143948.26695976692</v>
      </c>
      <c r="AA2643" s="34">
        <f t="shared" si="890"/>
        <v>6357.6002904660018</v>
      </c>
      <c r="AB2643" s="49">
        <f t="shared" si="885"/>
        <v>4.3054756776117004E-2</v>
      </c>
      <c r="AC2643" s="46">
        <f t="shared" si="881"/>
        <v>140420</v>
      </c>
      <c r="AD2643" s="51" t="s">
        <v>4739</v>
      </c>
    </row>
    <row r="2644" spans="1:30" ht="29.5" customHeight="1" x14ac:dyDescent="0.35">
      <c r="A2644" s="8"/>
      <c r="B2644" s="3">
        <v>252</v>
      </c>
      <c r="C2644" s="9">
        <v>87156</v>
      </c>
      <c r="D2644" s="106" t="s">
        <v>3163</v>
      </c>
      <c r="E2644" s="131"/>
      <c r="F2644" s="4" t="s">
        <v>2889</v>
      </c>
      <c r="G2644" s="12">
        <v>129470.00000000001</v>
      </c>
      <c r="H2644" s="12">
        <v>24599.300000000003</v>
      </c>
      <c r="I2644" s="24">
        <v>154069.30000000002</v>
      </c>
      <c r="J2644" s="21">
        <v>131000</v>
      </c>
      <c r="K2644" s="21">
        <f t="shared" si="877"/>
        <v>24890</v>
      </c>
      <c r="L2644" s="29">
        <f t="shared" si="878"/>
        <v>155890</v>
      </c>
      <c r="M2644" s="21">
        <v>121000</v>
      </c>
      <c r="N2644" s="21">
        <f t="shared" si="879"/>
        <v>22990</v>
      </c>
      <c r="O2644" s="32">
        <f t="shared" si="880"/>
        <v>143990</v>
      </c>
      <c r="P2644" s="12">
        <v>134648.80000000002</v>
      </c>
      <c r="Q2644" s="12">
        <v>25583.272000000004</v>
      </c>
      <c r="R2644" s="12">
        <v>160232.07200000001</v>
      </c>
      <c r="S2644" s="32"/>
      <c r="T2644" s="33">
        <f t="shared" si="882"/>
        <v>143990</v>
      </c>
      <c r="U2644" s="33">
        <f t="shared" si="886"/>
        <v>151316.43333333335</v>
      </c>
      <c r="V2644" s="33">
        <f t="shared" si="887"/>
        <v>154069.30000000002</v>
      </c>
      <c r="W2644" s="34">
        <f t="shared" si="888"/>
        <v>151224.52627632287</v>
      </c>
      <c r="X2644" s="34">
        <f t="shared" si="889"/>
        <v>151131.27720646965</v>
      </c>
      <c r="Y2644" s="34">
        <f t="shared" si="883"/>
        <v>149029.65000000002</v>
      </c>
      <c r="Z2644" s="34">
        <f t="shared" si="884"/>
        <v>147560.63860323484</v>
      </c>
      <c r="AA2644" s="34">
        <f t="shared" si="890"/>
        <v>6409.8522731287176</v>
      </c>
      <c r="AB2644" s="49">
        <f t="shared" si="885"/>
        <v>4.2360582601154252E-2</v>
      </c>
      <c r="AC2644" s="46">
        <f t="shared" si="881"/>
        <v>143990</v>
      </c>
      <c r="AD2644" s="51" t="s">
        <v>4739</v>
      </c>
    </row>
    <row r="2645" spans="1:30" ht="29.5" customHeight="1" x14ac:dyDescent="0.35">
      <c r="A2645" s="8"/>
      <c r="B2645" s="3">
        <v>253</v>
      </c>
      <c r="C2645" s="9">
        <v>87156</v>
      </c>
      <c r="D2645" s="106" t="s">
        <v>3164</v>
      </c>
      <c r="E2645" s="131"/>
      <c r="F2645" s="4" t="s">
        <v>2889</v>
      </c>
      <c r="G2645" s="12">
        <v>163710.00000000003</v>
      </c>
      <c r="H2645" s="12">
        <v>31104.900000000005</v>
      </c>
      <c r="I2645" s="24">
        <v>194814.90000000002</v>
      </c>
      <c r="J2645" s="21">
        <v>165000</v>
      </c>
      <c r="K2645" s="21">
        <f t="shared" si="877"/>
        <v>31350</v>
      </c>
      <c r="L2645" s="29">
        <f t="shared" si="878"/>
        <v>196350</v>
      </c>
      <c r="M2645" s="21">
        <v>153000</v>
      </c>
      <c r="N2645" s="21">
        <f t="shared" si="879"/>
        <v>29070</v>
      </c>
      <c r="O2645" s="32">
        <f t="shared" si="880"/>
        <v>182070</v>
      </c>
      <c r="P2645" s="12">
        <v>173532.60000000003</v>
      </c>
      <c r="Q2645" s="12">
        <v>32971.19400000001</v>
      </c>
      <c r="R2645" s="12">
        <v>206503.79400000005</v>
      </c>
      <c r="S2645" s="32"/>
      <c r="T2645" s="33">
        <f t="shared" si="882"/>
        <v>182070</v>
      </c>
      <c r="U2645" s="33">
        <f t="shared" si="886"/>
        <v>191078.30000000002</v>
      </c>
      <c r="V2645" s="33">
        <f t="shared" si="887"/>
        <v>194814.90000000002</v>
      </c>
      <c r="W2645" s="34">
        <f t="shared" si="888"/>
        <v>190969.4171341983</v>
      </c>
      <c r="X2645" s="34">
        <f t="shared" si="889"/>
        <v>190858.91521197007</v>
      </c>
      <c r="Y2645" s="34">
        <f t="shared" si="883"/>
        <v>188442.45</v>
      </c>
      <c r="Z2645" s="34">
        <f t="shared" si="884"/>
        <v>186464.45760598505</v>
      </c>
      <c r="AA2645" s="34">
        <f t="shared" si="890"/>
        <v>7839.0837902142675</v>
      </c>
      <c r="AB2645" s="49">
        <f t="shared" si="885"/>
        <v>4.1025505199775519E-2</v>
      </c>
      <c r="AC2645" s="46">
        <f t="shared" si="881"/>
        <v>182070</v>
      </c>
      <c r="AD2645" s="51" t="s">
        <v>4739</v>
      </c>
    </row>
    <row r="2646" spans="1:30" ht="29.5" customHeight="1" x14ac:dyDescent="0.35">
      <c r="A2646" s="8"/>
      <c r="B2646" s="3">
        <v>254</v>
      </c>
      <c r="C2646" s="9">
        <v>87156</v>
      </c>
      <c r="D2646" s="106" t="s">
        <v>3165</v>
      </c>
      <c r="E2646" s="131"/>
      <c r="F2646" s="4" t="s">
        <v>2889</v>
      </c>
      <c r="G2646" s="12">
        <v>157290</v>
      </c>
      <c r="H2646" s="12">
        <v>29885.1</v>
      </c>
      <c r="I2646" s="24">
        <v>187175.1</v>
      </c>
      <c r="J2646" s="21">
        <v>158000</v>
      </c>
      <c r="K2646" s="21">
        <f t="shared" si="877"/>
        <v>30020</v>
      </c>
      <c r="L2646" s="29">
        <f t="shared" si="878"/>
        <v>188020</v>
      </c>
      <c r="M2646" s="21">
        <v>147000</v>
      </c>
      <c r="N2646" s="21">
        <f t="shared" si="879"/>
        <v>27930</v>
      </c>
      <c r="O2646" s="32">
        <f t="shared" si="880"/>
        <v>174930</v>
      </c>
      <c r="P2646" s="12">
        <v>165154.50000000003</v>
      </c>
      <c r="Q2646" s="12">
        <v>31379.355000000007</v>
      </c>
      <c r="R2646" s="12">
        <v>196533.85500000004</v>
      </c>
      <c r="S2646" s="32"/>
      <c r="T2646" s="33">
        <f t="shared" si="882"/>
        <v>174930</v>
      </c>
      <c r="U2646" s="33">
        <f t="shared" si="886"/>
        <v>183375.03333333333</v>
      </c>
      <c r="V2646" s="33">
        <f t="shared" si="887"/>
        <v>187175.1</v>
      </c>
      <c r="W2646" s="34">
        <f t="shared" si="888"/>
        <v>183275.94723482529</v>
      </c>
      <c r="X2646" s="34">
        <f t="shared" si="889"/>
        <v>183175.38432951376</v>
      </c>
      <c r="Y2646" s="34">
        <f t="shared" si="883"/>
        <v>181052.55</v>
      </c>
      <c r="Z2646" s="34">
        <f t="shared" si="884"/>
        <v>179052.69216475688</v>
      </c>
      <c r="AA2646" s="34">
        <f t="shared" si="890"/>
        <v>7325.8040516610436</v>
      </c>
      <c r="AB2646" s="49">
        <f t="shared" si="885"/>
        <v>3.9949844417175535E-2</v>
      </c>
      <c r="AC2646" s="46">
        <f t="shared" si="881"/>
        <v>174930</v>
      </c>
      <c r="AD2646" s="51" t="s">
        <v>4739</v>
      </c>
    </row>
    <row r="2647" spans="1:30" ht="29.5" customHeight="1" x14ac:dyDescent="0.35">
      <c r="A2647" s="8"/>
      <c r="B2647" s="3">
        <v>255</v>
      </c>
      <c r="C2647" s="9">
        <v>87156</v>
      </c>
      <c r="D2647" s="106" t="s">
        <v>3166</v>
      </c>
      <c r="E2647" s="131"/>
      <c r="F2647" s="4" t="s">
        <v>2889</v>
      </c>
      <c r="G2647" s="12">
        <v>124120.00000000001</v>
      </c>
      <c r="H2647" s="12">
        <v>23582.800000000003</v>
      </c>
      <c r="I2647" s="24">
        <v>147702.80000000002</v>
      </c>
      <c r="J2647" s="21">
        <v>126000</v>
      </c>
      <c r="K2647" s="21">
        <f t="shared" si="877"/>
        <v>23940</v>
      </c>
      <c r="L2647" s="29">
        <f t="shared" si="878"/>
        <v>149940</v>
      </c>
      <c r="M2647" s="21">
        <v>116000</v>
      </c>
      <c r="N2647" s="21">
        <f t="shared" si="879"/>
        <v>22040</v>
      </c>
      <c r="O2647" s="32">
        <f t="shared" si="880"/>
        <v>138040</v>
      </c>
      <c r="P2647" s="12">
        <v>131567.20000000001</v>
      </c>
      <c r="Q2647" s="12">
        <v>24997.768000000004</v>
      </c>
      <c r="R2647" s="12">
        <v>156564.96800000002</v>
      </c>
      <c r="S2647" s="32"/>
      <c r="T2647" s="33">
        <f t="shared" si="882"/>
        <v>138040</v>
      </c>
      <c r="U2647" s="33">
        <f t="shared" si="886"/>
        <v>145227.6</v>
      </c>
      <c r="V2647" s="33">
        <f t="shared" si="887"/>
        <v>147702.80000000002</v>
      </c>
      <c r="W2647" s="34">
        <f t="shared" si="888"/>
        <v>145134.41112704313</v>
      </c>
      <c r="X2647" s="34">
        <f t="shared" si="889"/>
        <v>145039.89816594793</v>
      </c>
      <c r="Y2647" s="34">
        <f t="shared" si="883"/>
        <v>142871.40000000002</v>
      </c>
      <c r="Z2647" s="34">
        <f t="shared" si="884"/>
        <v>141539.94908297397</v>
      </c>
      <c r="AA2647" s="34">
        <f t="shared" si="890"/>
        <v>6324.3546137135645</v>
      </c>
      <c r="AB2647" s="49">
        <f t="shared" si="885"/>
        <v>4.3547883554596815E-2</v>
      </c>
      <c r="AC2647" s="46">
        <f t="shared" si="881"/>
        <v>138040</v>
      </c>
      <c r="AD2647" s="51" t="s">
        <v>4739</v>
      </c>
    </row>
    <row r="2648" spans="1:30" ht="29.5" customHeight="1" x14ac:dyDescent="0.35">
      <c r="A2648" s="8"/>
      <c r="B2648" s="3">
        <v>256</v>
      </c>
      <c r="C2648" s="9">
        <v>87156</v>
      </c>
      <c r="D2648" s="106" t="s">
        <v>3023</v>
      </c>
      <c r="E2648" s="131"/>
      <c r="F2648" s="4" t="s">
        <v>2889</v>
      </c>
      <c r="G2648" s="12">
        <v>120910</v>
      </c>
      <c r="H2648" s="12">
        <v>22972.9</v>
      </c>
      <c r="I2648" s="24">
        <v>143882.9</v>
      </c>
      <c r="J2648" s="21">
        <v>123000</v>
      </c>
      <c r="K2648" s="21">
        <f t="shared" si="877"/>
        <v>23370</v>
      </c>
      <c r="L2648" s="29">
        <f t="shared" si="878"/>
        <v>146370</v>
      </c>
      <c r="M2648" s="21">
        <v>113000</v>
      </c>
      <c r="N2648" s="21">
        <f t="shared" si="879"/>
        <v>21470</v>
      </c>
      <c r="O2648" s="32">
        <f t="shared" si="880"/>
        <v>134470</v>
      </c>
      <c r="P2648" s="12">
        <v>125746.4</v>
      </c>
      <c r="Q2648" s="12">
        <v>23891.815999999999</v>
      </c>
      <c r="R2648" s="12">
        <v>149638.21599999999</v>
      </c>
      <c r="S2648" s="32"/>
      <c r="T2648" s="33">
        <f t="shared" si="882"/>
        <v>134470</v>
      </c>
      <c r="U2648" s="33">
        <f t="shared" si="886"/>
        <v>141574.30000000002</v>
      </c>
      <c r="V2648" s="33">
        <f t="shared" si="887"/>
        <v>143882.9</v>
      </c>
      <c r="W2648" s="34">
        <f t="shared" si="888"/>
        <v>141480.16362781657</v>
      </c>
      <c r="X2648" s="34">
        <f t="shared" si="889"/>
        <v>141384.7201214316</v>
      </c>
      <c r="Y2648" s="34">
        <f t="shared" si="883"/>
        <v>139176.45000000001</v>
      </c>
      <c r="Z2648" s="34">
        <f t="shared" si="884"/>
        <v>137927.36006071582</v>
      </c>
      <c r="AA2648" s="34">
        <f t="shared" si="890"/>
        <v>6276.9200624191462</v>
      </c>
      <c r="AB2648" s="49">
        <f t="shared" si="885"/>
        <v>4.433657847800869E-2</v>
      </c>
      <c r="AC2648" s="46">
        <f t="shared" si="881"/>
        <v>134470</v>
      </c>
      <c r="AD2648" s="51" t="s">
        <v>4739</v>
      </c>
    </row>
    <row r="2649" spans="1:30" ht="29.5" customHeight="1" x14ac:dyDescent="0.35">
      <c r="A2649" s="8"/>
      <c r="B2649" s="3">
        <v>257</v>
      </c>
      <c r="C2649" s="9">
        <v>87156</v>
      </c>
      <c r="D2649" s="106" t="s">
        <v>3167</v>
      </c>
      <c r="E2649" s="131"/>
      <c r="F2649" s="4" t="s">
        <v>2889</v>
      </c>
      <c r="G2649" s="12">
        <v>120910</v>
      </c>
      <c r="H2649" s="12">
        <v>22972.9</v>
      </c>
      <c r="I2649" s="24">
        <v>143882.9</v>
      </c>
      <c r="J2649" s="21">
        <v>124000</v>
      </c>
      <c r="K2649" s="21">
        <f t="shared" si="877"/>
        <v>23560</v>
      </c>
      <c r="L2649" s="29">
        <f t="shared" si="878"/>
        <v>147560</v>
      </c>
      <c r="M2649" s="21">
        <v>113000</v>
      </c>
      <c r="N2649" s="21">
        <f t="shared" si="879"/>
        <v>21470</v>
      </c>
      <c r="O2649" s="32">
        <f t="shared" si="880"/>
        <v>134470</v>
      </c>
      <c r="P2649" s="12">
        <v>128164.59999999999</v>
      </c>
      <c r="Q2649" s="12">
        <v>24351.273999999998</v>
      </c>
      <c r="R2649" s="12">
        <v>152515.87399999998</v>
      </c>
      <c r="S2649" s="32"/>
      <c r="T2649" s="33">
        <f t="shared" si="882"/>
        <v>134470</v>
      </c>
      <c r="U2649" s="33">
        <f t="shared" si="886"/>
        <v>141970.96666666667</v>
      </c>
      <c r="V2649" s="33">
        <f t="shared" si="887"/>
        <v>143882.9</v>
      </c>
      <c r="W2649" s="34">
        <f t="shared" si="888"/>
        <v>141862.54430801966</v>
      </c>
      <c r="X2649" s="34">
        <f t="shared" si="889"/>
        <v>141752.7974787468</v>
      </c>
      <c r="Y2649" s="34">
        <f t="shared" si="883"/>
        <v>139176.45000000001</v>
      </c>
      <c r="Z2649" s="34">
        <f t="shared" si="884"/>
        <v>138111.3987393734</v>
      </c>
      <c r="AA2649" s="34">
        <f t="shared" si="890"/>
        <v>6751.1955832528902</v>
      </c>
      <c r="AB2649" s="49">
        <f t="shared" si="885"/>
        <v>4.7553353631126623E-2</v>
      </c>
      <c r="AC2649" s="46">
        <f t="shared" si="881"/>
        <v>134470</v>
      </c>
      <c r="AD2649" s="51" t="s">
        <v>4739</v>
      </c>
    </row>
    <row r="2650" spans="1:30" ht="29.5" customHeight="1" x14ac:dyDescent="0.35">
      <c r="A2650" s="8"/>
      <c r="B2650" s="3">
        <v>258</v>
      </c>
      <c r="C2650" s="9">
        <v>87156</v>
      </c>
      <c r="D2650" s="106" t="s">
        <v>3168</v>
      </c>
      <c r="E2650" s="131"/>
      <c r="F2650" s="4" t="s">
        <v>2889</v>
      </c>
      <c r="G2650" s="12">
        <v>153010.00000000003</v>
      </c>
      <c r="H2650" s="12">
        <v>29071.900000000005</v>
      </c>
      <c r="I2650" s="24">
        <v>182081.90000000002</v>
      </c>
      <c r="J2650" s="21">
        <v>155000</v>
      </c>
      <c r="K2650" s="21">
        <f t="shared" si="877"/>
        <v>29450</v>
      </c>
      <c r="L2650" s="29">
        <f t="shared" si="878"/>
        <v>184450</v>
      </c>
      <c r="M2650" s="21">
        <v>143000</v>
      </c>
      <c r="N2650" s="21">
        <f t="shared" si="879"/>
        <v>27170</v>
      </c>
      <c r="O2650" s="32">
        <f t="shared" si="880"/>
        <v>170170</v>
      </c>
      <c r="P2650" s="12">
        <v>162190.6</v>
      </c>
      <c r="Q2650" s="12">
        <v>30816.214</v>
      </c>
      <c r="R2650" s="12">
        <v>193006.81400000001</v>
      </c>
      <c r="S2650" s="32"/>
      <c r="T2650" s="33">
        <f t="shared" si="882"/>
        <v>170170</v>
      </c>
      <c r="U2650" s="33">
        <f t="shared" si="886"/>
        <v>178900.63333333333</v>
      </c>
      <c r="V2650" s="33">
        <f t="shared" si="887"/>
        <v>182081.90000000002</v>
      </c>
      <c r="W2650" s="34">
        <f t="shared" si="888"/>
        <v>178789.83008950754</v>
      </c>
      <c r="X2650" s="34">
        <f t="shared" si="889"/>
        <v>178677.42265648081</v>
      </c>
      <c r="Y2650" s="34">
        <f t="shared" si="883"/>
        <v>176125.95</v>
      </c>
      <c r="Z2650" s="34">
        <f t="shared" si="884"/>
        <v>174423.7113282404</v>
      </c>
      <c r="AA2650" s="34">
        <f t="shared" si="890"/>
        <v>7653.1002347632566</v>
      </c>
      <c r="AB2650" s="49">
        <f t="shared" si="885"/>
        <v>4.2778497158832064E-2</v>
      </c>
      <c r="AC2650" s="46">
        <f t="shared" si="881"/>
        <v>170170</v>
      </c>
      <c r="AD2650" s="51" t="s">
        <v>4739</v>
      </c>
    </row>
    <row r="2651" spans="1:30" ht="29.5" customHeight="1" x14ac:dyDescent="0.35">
      <c r="A2651" s="8"/>
      <c r="B2651" s="3">
        <v>259</v>
      </c>
      <c r="C2651" s="9">
        <v>87156</v>
      </c>
      <c r="D2651" s="106" t="s">
        <v>3169</v>
      </c>
      <c r="E2651" s="131"/>
      <c r="F2651" s="4" t="s">
        <v>2889</v>
      </c>
      <c r="G2651" s="12">
        <v>157290</v>
      </c>
      <c r="H2651" s="12">
        <v>29885.1</v>
      </c>
      <c r="I2651" s="24">
        <v>187175.1</v>
      </c>
      <c r="J2651" s="21">
        <v>160000</v>
      </c>
      <c r="K2651" s="21">
        <f t="shared" si="877"/>
        <v>30400</v>
      </c>
      <c r="L2651" s="29">
        <f t="shared" si="878"/>
        <v>190400</v>
      </c>
      <c r="M2651" s="21">
        <v>147000</v>
      </c>
      <c r="N2651" s="21">
        <f t="shared" si="879"/>
        <v>27930</v>
      </c>
      <c r="O2651" s="32">
        <f t="shared" si="880"/>
        <v>174930</v>
      </c>
      <c r="P2651" s="12">
        <v>162008.70000000001</v>
      </c>
      <c r="Q2651" s="12">
        <v>30781.653000000002</v>
      </c>
      <c r="R2651" s="12">
        <v>192790.353</v>
      </c>
      <c r="S2651" s="32"/>
      <c r="T2651" s="33">
        <f t="shared" si="882"/>
        <v>174930</v>
      </c>
      <c r="U2651" s="33">
        <f t="shared" si="886"/>
        <v>184168.36666666667</v>
      </c>
      <c r="V2651" s="33">
        <f t="shared" si="887"/>
        <v>187175.1</v>
      </c>
      <c r="W2651" s="34">
        <f t="shared" si="888"/>
        <v>184046.02328444924</v>
      </c>
      <c r="X2651" s="34">
        <f t="shared" si="889"/>
        <v>183921.97997911932</v>
      </c>
      <c r="Y2651" s="34">
        <f t="shared" si="883"/>
        <v>181052.55</v>
      </c>
      <c r="Z2651" s="34">
        <f t="shared" si="884"/>
        <v>179425.98998955966</v>
      </c>
      <c r="AA2651" s="34">
        <f t="shared" si="890"/>
        <v>8161.5292074055178</v>
      </c>
      <c r="AB2651" s="49">
        <f t="shared" si="885"/>
        <v>4.4315586629366049E-2</v>
      </c>
      <c r="AC2651" s="46">
        <f t="shared" si="881"/>
        <v>174930</v>
      </c>
      <c r="AD2651" s="51" t="s">
        <v>4739</v>
      </c>
    </row>
    <row r="2652" spans="1:30" ht="29.5" customHeight="1" x14ac:dyDescent="0.35">
      <c r="A2652" s="8"/>
      <c r="B2652" s="3">
        <v>260</v>
      </c>
      <c r="C2652" s="9">
        <v>87156</v>
      </c>
      <c r="D2652" s="106" t="s">
        <v>3170</v>
      </c>
      <c r="E2652" s="131"/>
      <c r="F2652" s="4" t="s">
        <v>2889</v>
      </c>
      <c r="G2652" s="12">
        <v>136960.00000000003</v>
      </c>
      <c r="H2652" s="12">
        <v>26022.400000000005</v>
      </c>
      <c r="I2652" s="24">
        <v>162982.40000000002</v>
      </c>
      <c r="J2652" s="21">
        <v>139000</v>
      </c>
      <c r="K2652" s="21">
        <f t="shared" si="877"/>
        <v>26410</v>
      </c>
      <c r="L2652" s="29">
        <f t="shared" si="878"/>
        <v>165410</v>
      </c>
      <c r="M2652" s="21">
        <v>128000</v>
      </c>
      <c r="N2652" s="21">
        <f t="shared" si="879"/>
        <v>24320</v>
      </c>
      <c r="O2652" s="32">
        <f t="shared" si="880"/>
        <v>152320</v>
      </c>
      <c r="P2652" s="12">
        <v>142438.40000000002</v>
      </c>
      <c r="Q2652" s="12">
        <v>27063.296000000006</v>
      </c>
      <c r="R2652" s="12">
        <v>169501.69600000003</v>
      </c>
      <c r="S2652" s="32"/>
      <c r="T2652" s="33">
        <f t="shared" si="882"/>
        <v>152320</v>
      </c>
      <c r="U2652" s="33">
        <f t="shared" si="886"/>
        <v>160237.46666666667</v>
      </c>
      <c r="V2652" s="33">
        <f t="shared" si="887"/>
        <v>162982.40000000002</v>
      </c>
      <c r="W2652" s="34">
        <f t="shared" si="888"/>
        <v>160135.07485690451</v>
      </c>
      <c r="X2652" s="34">
        <f t="shared" si="889"/>
        <v>160031.22465798582</v>
      </c>
      <c r="Y2652" s="34">
        <f t="shared" si="883"/>
        <v>157651.20000000001</v>
      </c>
      <c r="Z2652" s="34">
        <f t="shared" si="884"/>
        <v>156175.61232899292</v>
      </c>
      <c r="AA2652" s="34">
        <f t="shared" si="890"/>
        <v>6963.3339179830664</v>
      </c>
      <c r="AB2652" s="49">
        <f t="shared" si="885"/>
        <v>4.3456340535316329E-2</v>
      </c>
      <c r="AC2652" s="46">
        <f t="shared" si="881"/>
        <v>152320</v>
      </c>
      <c r="AD2652" s="51" t="s">
        <v>4739</v>
      </c>
    </row>
    <row r="2653" spans="1:30" ht="29.5" customHeight="1" x14ac:dyDescent="0.35">
      <c r="A2653" s="8"/>
      <c r="B2653" s="3">
        <v>261</v>
      </c>
      <c r="C2653" s="9">
        <v>87156</v>
      </c>
      <c r="D2653" s="106" t="s">
        <v>3171</v>
      </c>
      <c r="E2653" s="131"/>
      <c r="F2653" s="4" t="s">
        <v>2889</v>
      </c>
      <c r="G2653" s="12">
        <v>172270.00000000003</v>
      </c>
      <c r="H2653" s="12">
        <v>32731.300000000007</v>
      </c>
      <c r="I2653" s="24">
        <v>205001.30000000005</v>
      </c>
      <c r="J2653" s="21">
        <v>173000</v>
      </c>
      <c r="K2653" s="21">
        <f t="shared" si="877"/>
        <v>32870</v>
      </c>
      <c r="L2653" s="29">
        <f t="shared" si="878"/>
        <v>205870</v>
      </c>
      <c r="M2653" s="21">
        <v>161000</v>
      </c>
      <c r="N2653" s="21">
        <f t="shared" si="879"/>
        <v>30590</v>
      </c>
      <c r="O2653" s="32">
        <f t="shared" si="880"/>
        <v>191590</v>
      </c>
      <c r="P2653" s="12">
        <v>177438.1</v>
      </c>
      <c r="Q2653" s="12">
        <v>33713.239000000001</v>
      </c>
      <c r="R2653" s="12">
        <v>211151.33900000001</v>
      </c>
      <c r="S2653" s="32"/>
      <c r="T2653" s="33">
        <f t="shared" si="882"/>
        <v>191590</v>
      </c>
      <c r="U2653" s="33">
        <f t="shared" si="886"/>
        <v>200820.43333333335</v>
      </c>
      <c r="V2653" s="33">
        <f t="shared" si="887"/>
        <v>205001.30000000005</v>
      </c>
      <c r="W2653" s="34">
        <f t="shared" si="888"/>
        <v>200712.38537201504</v>
      </c>
      <c r="X2653" s="34">
        <f t="shared" si="889"/>
        <v>200602.72766695582</v>
      </c>
      <c r="Y2653" s="34">
        <f t="shared" si="883"/>
        <v>198295.65000000002</v>
      </c>
      <c r="Z2653" s="34">
        <f t="shared" si="884"/>
        <v>196096.3638334779</v>
      </c>
      <c r="AA2653" s="34">
        <f t="shared" si="890"/>
        <v>8005.5814631626554</v>
      </c>
      <c r="AB2653" s="49">
        <f t="shared" si="885"/>
        <v>3.9864376997307487E-2</v>
      </c>
      <c r="AC2653" s="46">
        <f t="shared" si="881"/>
        <v>191590</v>
      </c>
      <c r="AD2653" s="51" t="s">
        <v>4739</v>
      </c>
    </row>
    <row r="2654" spans="1:30" ht="29.5" customHeight="1" x14ac:dyDescent="0.35">
      <c r="A2654" s="8"/>
      <c r="B2654" s="3">
        <v>262</v>
      </c>
      <c r="C2654" s="9">
        <v>87156</v>
      </c>
      <c r="D2654" s="106" t="s">
        <v>3172</v>
      </c>
      <c r="E2654" s="131"/>
      <c r="F2654" s="4" t="s">
        <v>2889</v>
      </c>
      <c r="G2654" s="12">
        <v>148730.00000000003</v>
      </c>
      <c r="H2654" s="12">
        <v>28258.700000000004</v>
      </c>
      <c r="I2654" s="24">
        <v>176988.70000000004</v>
      </c>
      <c r="J2654" s="21">
        <v>150000</v>
      </c>
      <c r="K2654" s="21">
        <f t="shared" si="877"/>
        <v>28500</v>
      </c>
      <c r="L2654" s="29">
        <f t="shared" si="878"/>
        <v>178500</v>
      </c>
      <c r="M2654" s="21">
        <v>139000</v>
      </c>
      <c r="N2654" s="21">
        <f t="shared" si="879"/>
        <v>26410</v>
      </c>
      <c r="O2654" s="32">
        <f t="shared" si="880"/>
        <v>165410</v>
      </c>
      <c r="P2654" s="12">
        <v>156166.50000000003</v>
      </c>
      <c r="Q2654" s="12">
        <v>29671.635000000006</v>
      </c>
      <c r="R2654" s="12">
        <v>185838.13500000004</v>
      </c>
      <c r="S2654" s="32"/>
      <c r="T2654" s="33">
        <f t="shared" si="882"/>
        <v>165410</v>
      </c>
      <c r="U2654" s="33">
        <f t="shared" si="886"/>
        <v>173632.90000000002</v>
      </c>
      <c r="V2654" s="33">
        <f t="shared" si="887"/>
        <v>176988.70000000004</v>
      </c>
      <c r="W2654" s="34">
        <f t="shared" si="888"/>
        <v>173532.90635652083</v>
      </c>
      <c r="X2654" s="34">
        <f t="shared" si="889"/>
        <v>173431.42869586049</v>
      </c>
      <c r="Y2654" s="34">
        <f t="shared" si="883"/>
        <v>171199.35000000003</v>
      </c>
      <c r="Z2654" s="34">
        <f t="shared" si="884"/>
        <v>169420.71434793025</v>
      </c>
      <c r="AA2654" s="34">
        <f t="shared" si="890"/>
        <v>7161.2198842096823</v>
      </c>
      <c r="AB2654" s="49">
        <f t="shared" si="885"/>
        <v>4.1243450315059424E-2</v>
      </c>
      <c r="AC2654" s="46">
        <f t="shared" si="881"/>
        <v>165410</v>
      </c>
      <c r="AD2654" s="51" t="s">
        <v>4739</v>
      </c>
    </row>
    <row r="2655" spans="1:30" ht="29.5" customHeight="1" x14ac:dyDescent="0.35">
      <c r="A2655" s="8"/>
      <c r="B2655" s="3">
        <v>263</v>
      </c>
      <c r="C2655" s="9">
        <v>87156</v>
      </c>
      <c r="D2655" s="106" t="s">
        <v>3173</v>
      </c>
      <c r="E2655" s="131"/>
      <c r="F2655" s="4" t="s">
        <v>2889</v>
      </c>
      <c r="G2655" s="12">
        <v>143380.00000000003</v>
      </c>
      <c r="H2655" s="12">
        <v>27242.200000000004</v>
      </c>
      <c r="I2655" s="24">
        <v>170622.20000000004</v>
      </c>
      <c r="J2655" s="21">
        <v>146000</v>
      </c>
      <c r="K2655" s="21">
        <f t="shared" si="877"/>
        <v>27740</v>
      </c>
      <c r="L2655" s="29">
        <f t="shared" si="878"/>
        <v>173740</v>
      </c>
      <c r="M2655" s="21">
        <v>134000</v>
      </c>
      <c r="N2655" s="21">
        <f t="shared" si="879"/>
        <v>25460</v>
      </c>
      <c r="O2655" s="32">
        <f t="shared" si="880"/>
        <v>159460</v>
      </c>
      <c r="P2655" s="12">
        <v>151982.80000000002</v>
      </c>
      <c r="Q2655" s="12">
        <v>28876.732000000004</v>
      </c>
      <c r="R2655" s="12">
        <v>180859.53200000001</v>
      </c>
      <c r="S2655" s="32"/>
      <c r="T2655" s="33">
        <f t="shared" si="882"/>
        <v>159460</v>
      </c>
      <c r="U2655" s="33">
        <f t="shared" si="886"/>
        <v>167940.73333333337</v>
      </c>
      <c r="V2655" s="33">
        <f t="shared" si="887"/>
        <v>170622.20000000004</v>
      </c>
      <c r="W2655" s="34">
        <f t="shared" si="888"/>
        <v>167827.20870228964</v>
      </c>
      <c r="X2655" s="34">
        <f t="shared" si="889"/>
        <v>167712.12657091566</v>
      </c>
      <c r="Y2655" s="34">
        <f t="shared" si="883"/>
        <v>165041.10000000003</v>
      </c>
      <c r="Z2655" s="34">
        <f t="shared" si="884"/>
        <v>163586.06328545784</v>
      </c>
      <c r="AA2655" s="34">
        <f t="shared" si="890"/>
        <v>7508.1487474165997</v>
      </c>
      <c r="AB2655" s="49">
        <f t="shared" si="885"/>
        <v>4.4707133274893E-2</v>
      </c>
      <c r="AC2655" s="46">
        <f t="shared" si="881"/>
        <v>159460</v>
      </c>
      <c r="AD2655" s="51" t="s">
        <v>4739</v>
      </c>
    </row>
    <row r="2656" spans="1:30" ht="29.5" customHeight="1" x14ac:dyDescent="0.35">
      <c r="A2656" s="8"/>
      <c r="B2656" s="3">
        <v>264</v>
      </c>
      <c r="C2656" s="9">
        <v>87156</v>
      </c>
      <c r="D2656" s="106" t="s">
        <v>3174</v>
      </c>
      <c r="E2656" s="131"/>
      <c r="F2656" s="4" t="s">
        <v>2889</v>
      </c>
      <c r="G2656" s="12">
        <v>140170.00000000003</v>
      </c>
      <c r="H2656" s="12">
        <v>26632.300000000007</v>
      </c>
      <c r="I2656" s="24">
        <v>166802.30000000005</v>
      </c>
      <c r="J2656" s="21">
        <v>141000</v>
      </c>
      <c r="K2656" s="21">
        <f t="shared" si="877"/>
        <v>26790</v>
      </c>
      <c r="L2656" s="29">
        <f t="shared" si="878"/>
        <v>167790</v>
      </c>
      <c r="M2656" s="21">
        <v>131000</v>
      </c>
      <c r="N2656" s="21">
        <f t="shared" si="879"/>
        <v>24890</v>
      </c>
      <c r="O2656" s="32">
        <f t="shared" si="880"/>
        <v>155890</v>
      </c>
      <c r="P2656" s="12">
        <v>144375.1</v>
      </c>
      <c r="Q2656" s="12">
        <v>27431.269</v>
      </c>
      <c r="R2656" s="12">
        <v>171806.36900000001</v>
      </c>
      <c r="S2656" s="32"/>
      <c r="T2656" s="33">
        <f t="shared" si="882"/>
        <v>155890</v>
      </c>
      <c r="U2656" s="33">
        <f t="shared" si="886"/>
        <v>163494.1</v>
      </c>
      <c r="V2656" s="33">
        <f t="shared" si="887"/>
        <v>166802.30000000005</v>
      </c>
      <c r="W2656" s="34">
        <f t="shared" si="888"/>
        <v>163403.78870968395</v>
      </c>
      <c r="X2656" s="34">
        <f t="shared" si="889"/>
        <v>163312.13058976023</v>
      </c>
      <c r="Y2656" s="34">
        <f t="shared" si="883"/>
        <v>161346.15000000002</v>
      </c>
      <c r="Z2656" s="34">
        <f t="shared" si="884"/>
        <v>159601.06529488013</v>
      </c>
      <c r="AA2656" s="34">
        <f t="shared" si="890"/>
        <v>6603.8352818646345</v>
      </c>
      <c r="AB2656" s="49">
        <f t="shared" si="885"/>
        <v>4.0391887425079154E-2</v>
      </c>
      <c r="AC2656" s="46">
        <f t="shared" si="881"/>
        <v>155890</v>
      </c>
      <c r="AD2656" s="51" t="s">
        <v>4739</v>
      </c>
    </row>
    <row r="2657" spans="1:30" ht="29.5" customHeight="1" x14ac:dyDescent="0.35">
      <c r="A2657" s="8"/>
      <c r="B2657" s="3">
        <v>265</v>
      </c>
      <c r="C2657" s="9">
        <v>87156</v>
      </c>
      <c r="D2657" s="106" t="s">
        <v>3175</v>
      </c>
      <c r="E2657" s="131"/>
      <c r="F2657" s="4" t="s">
        <v>2889</v>
      </c>
      <c r="G2657" s="12">
        <v>162640</v>
      </c>
      <c r="H2657" s="12">
        <v>30901.599999999999</v>
      </c>
      <c r="I2657" s="24">
        <v>193541.6</v>
      </c>
      <c r="J2657" s="21">
        <v>164000</v>
      </c>
      <c r="K2657" s="21">
        <f t="shared" si="877"/>
        <v>31160</v>
      </c>
      <c r="L2657" s="29">
        <f t="shared" si="878"/>
        <v>195160</v>
      </c>
      <c r="M2657" s="21">
        <v>152000</v>
      </c>
      <c r="N2657" s="21">
        <f t="shared" si="879"/>
        <v>28880</v>
      </c>
      <c r="O2657" s="32">
        <f t="shared" si="880"/>
        <v>180880</v>
      </c>
      <c r="P2657" s="12">
        <v>172398.40000000002</v>
      </c>
      <c r="Q2657" s="12">
        <v>32755.696000000004</v>
      </c>
      <c r="R2657" s="12">
        <v>205154.09600000002</v>
      </c>
      <c r="S2657" s="32"/>
      <c r="T2657" s="33">
        <f t="shared" si="882"/>
        <v>180880</v>
      </c>
      <c r="U2657" s="33">
        <f t="shared" si="886"/>
        <v>189860.53333333333</v>
      </c>
      <c r="V2657" s="33">
        <f t="shared" si="887"/>
        <v>193541.6</v>
      </c>
      <c r="W2657" s="34">
        <f t="shared" si="888"/>
        <v>189751.50475722062</v>
      </c>
      <c r="X2657" s="34">
        <f t="shared" si="889"/>
        <v>189640.85716561775</v>
      </c>
      <c r="Y2657" s="34">
        <f t="shared" si="883"/>
        <v>187210.8</v>
      </c>
      <c r="Z2657" s="34">
        <f t="shared" si="884"/>
        <v>185260.42858280888</v>
      </c>
      <c r="AA2657" s="34">
        <f t="shared" si="890"/>
        <v>7819.3534805208383</v>
      </c>
      <c r="AB2657" s="49">
        <f t="shared" si="885"/>
        <v>4.1184723034526596E-2</v>
      </c>
      <c r="AC2657" s="46">
        <f t="shared" si="881"/>
        <v>180880</v>
      </c>
      <c r="AD2657" s="51" t="s">
        <v>4739</v>
      </c>
    </row>
    <row r="2658" spans="1:30" ht="29.5" customHeight="1" x14ac:dyDescent="0.35">
      <c r="A2658" s="8"/>
      <c r="B2658" s="3">
        <v>266</v>
      </c>
      <c r="C2658" s="9">
        <v>87156</v>
      </c>
      <c r="D2658" s="106" t="s">
        <v>3176</v>
      </c>
      <c r="E2658" s="131"/>
      <c r="F2658" s="4" t="s">
        <v>2889</v>
      </c>
      <c r="G2658" s="12">
        <v>133750</v>
      </c>
      <c r="H2658" s="12">
        <v>25412.5</v>
      </c>
      <c r="I2658" s="24">
        <v>159162.5</v>
      </c>
      <c r="J2658" s="21">
        <v>137000</v>
      </c>
      <c r="K2658" s="21">
        <f t="shared" si="877"/>
        <v>26030</v>
      </c>
      <c r="L2658" s="29">
        <f t="shared" si="878"/>
        <v>163030</v>
      </c>
      <c r="M2658" s="21">
        <v>125000</v>
      </c>
      <c r="N2658" s="21">
        <f t="shared" si="879"/>
        <v>23750</v>
      </c>
      <c r="O2658" s="32">
        <f t="shared" si="880"/>
        <v>148750</v>
      </c>
      <c r="P2658" s="12">
        <v>141775</v>
      </c>
      <c r="Q2658" s="12">
        <v>26937.25</v>
      </c>
      <c r="R2658" s="12">
        <v>168712.25</v>
      </c>
      <c r="S2658" s="32"/>
      <c r="T2658" s="33">
        <f t="shared" si="882"/>
        <v>148750</v>
      </c>
      <c r="U2658" s="33">
        <f t="shared" si="886"/>
        <v>156980.83333333334</v>
      </c>
      <c r="V2658" s="33">
        <f t="shared" si="887"/>
        <v>159162.5</v>
      </c>
      <c r="W2658" s="34">
        <f t="shared" si="888"/>
        <v>156863.44609118273</v>
      </c>
      <c r="X2658" s="34">
        <f t="shared" si="889"/>
        <v>156744.59074136196</v>
      </c>
      <c r="Y2658" s="34">
        <f t="shared" si="883"/>
        <v>153956.25</v>
      </c>
      <c r="Z2658" s="34">
        <f t="shared" si="884"/>
        <v>152747.29537068098</v>
      </c>
      <c r="AA2658" s="34">
        <f t="shared" si="890"/>
        <v>7385.7533186082874</v>
      </c>
      <c r="AB2658" s="49">
        <f t="shared" si="885"/>
        <v>4.7048758512610055E-2</v>
      </c>
      <c r="AC2658" s="46">
        <f t="shared" si="881"/>
        <v>148750</v>
      </c>
      <c r="AD2658" s="51" t="s">
        <v>4739</v>
      </c>
    </row>
    <row r="2659" spans="1:30" ht="29.5" customHeight="1" x14ac:dyDescent="0.35">
      <c r="A2659" s="8"/>
      <c r="B2659" s="3">
        <v>267</v>
      </c>
      <c r="C2659" s="9">
        <v>87156</v>
      </c>
      <c r="D2659" s="106" t="s">
        <v>3177</v>
      </c>
      <c r="E2659" s="131"/>
      <c r="F2659" s="4" t="s">
        <v>2889</v>
      </c>
      <c r="G2659" s="12">
        <v>154080.00000000003</v>
      </c>
      <c r="H2659" s="12">
        <v>29275.200000000004</v>
      </c>
      <c r="I2659" s="24">
        <v>183355.20000000004</v>
      </c>
      <c r="J2659" s="21">
        <v>156000</v>
      </c>
      <c r="K2659" s="21">
        <f t="shared" si="877"/>
        <v>29640</v>
      </c>
      <c r="L2659" s="29">
        <f t="shared" si="878"/>
        <v>185640</v>
      </c>
      <c r="M2659" s="21">
        <v>144000</v>
      </c>
      <c r="N2659" s="21">
        <f t="shared" si="879"/>
        <v>27360</v>
      </c>
      <c r="O2659" s="32">
        <f t="shared" si="880"/>
        <v>171360</v>
      </c>
      <c r="P2659" s="12">
        <v>161784.00000000003</v>
      </c>
      <c r="Q2659" s="12">
        <v>30738.960000000006</v>
      </c>
      <c r="R2659" s="12">
        <v>192522.96000000002</v>
      </c>
      <c r="S2659" s="32"/>
      <c r="T2659" s="33">
        <f t="shared" si="882"/>
        <v>171360</v>
      </c>
      <c r="U2659" s="33">
        <f t="shared" si="886"/>
        <v>180118.40000000002</v>
      </c>
      <c r="V2659" s="33">
        <f t="shared" si="887"/>
        <v>183355.20000000004</v>
      </c>
      <c r="W2659" s="34">
        <f t="shared" si="888"/>
        <v>180007.83758512983</v>
      </c>
      <c r="X2659" s="34">
        <f t="shared" si="889"/>
        <v>179895.66792452833</v>
      </c>
      <c r="Y2659" s="34">
        <f t="shared" si="883"/>
        <v>177357.60000000003</v>
      </c>
      <c r="Z2659" s="34">
        <f t="shared" si="884"/>
        <v>175627.83396226418</v>
      </c>
      <c r="AA2659" s="34">
        <f t="shared" si="890"/>
        <v>7670.5446794865957</v>
      </c>
      <c r="AB2659" s="49">
        <f t="shared" si="885"/>
        <v>4.2586124901656877E-2</v>
      </c>
      <c r="AC2659" s="46">
        <f t="shared" si="881"/>
        <v>171360</v>
      </c>
      <c r="AD2659" s="51" t="s">
        <v>4739</v>
      </c>
    </row>
    <row r="2660" spans="1:30" ht="29.5" customHeight="1" x14ac:dyDescent="0.35">
      <c r="A2660" s="8"/>
      <c r="B2660" s="3">
        <v>268</v>
      </c>
      <c r="C2660" s="9">
        <v>87156</v>
      </c>
      <c r="D2660" s="106" t="s">
        <v>3178</v>
      </c>
      <c r="E2660" s="131"/>
      <c r="F2660" s="4" t="s">
        <v>2889</v>
      </c>
      <c r="G2660" s="12">
        <v>166920.00000000003</v>
      </c>
      <c r="H2660" s="12">
        <v>31714.800000000007</v>
      </c>
      <c r="I2660" s="24">
        <v>198634.80000000005</v>
      </c>
      <c r="J2660" s="21">
        <v>168000</v>
      </c>
      <c r="K2660" s="21">
        <f t="shared" si="877"/>
        <v>31920</v>
      </c>
      <c r="L2660" s="29">
        <f t="shared" si="878"/>
        <v>199920</v>
      </c>
      <c r="M2660" s="21">
        <v>156000</v>
      </c>
      <c r="N2660" s="21">
        <f t="shared" si="879"/>
        <v>29640</v>
      </c>
      <c r="O2660" s="32">
        <f t="shared" si="880"/>
        <v>185640</v>
      </c>
      <c r="P2660" s="12">
        <v>175266.00000000003</v>
      </c>
      <c r="Q2660" s="12">
        <v>33300.540000000008</v>
      </c>
      <c r="R2660" s="12">
        <v>208566.54000000004</v>
      </c>
      <c r="S2660" s="32"/>
      <c r="T2660" s="33">
        <f t="shared" si="882"/>
        <v>185640</v>
      </c>
      <c r="U2660" s="33">
        <f t="shared" si="886"/>
        <v>194731.6</v>
      </c>
      <c r="V2660" s="33">
        <f t="shared" si="887"/>
        <v>198634.80000000005</v>
      </c>
      <c r="W2660" s="34">
        <f t="shared" si="888"/>
        <v>194623.09743859721</v>
      </c>
      <c r="X2660" s="34">
        <f t="shared" si="889"/>
        <v>194512.97738400562</v>
      </c>
      <c r="Y2660" s="34">
        <f t="shared" si="883"/>
        <v>192137.40000000002</v>
      </c>
      <c r="Z2660" s="34">
        <f t="shared" si="884"/>
        <v>190076.48869200281</v>
      </c>
      <c r="AA2660" s="34">
        <f t="shared" si="890"/>
        <v>7899.7359247002796</v>
      </c>
      <c r="AB2660" s="49">
        <f t="shared" si="885"/>
        <v>4.0567303533172221E-2</v>
      </c>
      <c r="AC2660" s="46">
        <f t="shared" si="881"/>
        <v>185640</v>
      </c>
      <c r="AD2660" s="51" t="s">
        <v>4739</v>
      </c>
    </row>
    <row r="2661" spans="1:30" ht="29.5" customHeight="1" x14ac:dyDescent="0.35">
      <c r="A2661" s="8"/>
      <c r="B2661" s="3">
        <v>269</v>
      </c>
      <c r="C2661" s="9">
        <v>87156</v>
      </c>
      <c r="D2661" s="106" t="s">
        <v>3179</v>
      </c>
      <c r="E2661" s="131"/>
      <c r="F2661" s="4" t="s">
        <v>2889</v>
      </c>
      <c r="G2661" s="12">
        <v>162640</v>
      </c>
      <c r="H2661" s="12">
        <v>30901.599999999999</v>
      </c>
      <c r="I2661" s="24">
        <v>193541.6</v>
      </c>
      <c r="J2661" s="21">
        <v>167000</v>
      </c>
      <c r="K2661" s="21">
        <f t="shared" si="877"/>
        <v>31730</v>
      </c>
      <c r="L2661" s="29">
        <f t="shared" si="878"/>
        <v>198730</v>
      </c>
      <c r="M2661" s="21">
        <v>152000</v>
      </c>
      <c r="N2661" s="21">
        <f t="shared" si="879"/>
        <v>28880</v>
      </c>
      <c r="O2661" s="32">
        <f t="shared" si="880"/>
        <v>180880</v>
      </c>
      <c r="P2661" s="12">
        <v>167519.20000000001</v>
      </c>
      <c r="Q2661" s="12">
        <v>31828.648000000001</v>
      </c>
      <c r="R2661" s="12">
        <v>199347.848</v>
      </c>
      <c r="S2661" s="32"/>
      <c r="T2661" s="33">
        <f t="shared" si="882"/>
        <v>180880</v>
      </c>
      <c r="U2661" s="33">
        <f t="shared" si="886"/>
        <v>191050.53333333333</v>
      </c>
      <c r="V2661" s="33">
        <f t="shared" si="887"/>
        <v>193541.6</v>
      </c>
      <c r="W2661" s="34">
        <f t="shared" si="888"/>
        <v>190901.54195378249</v>
      </c>
      <c r="X2661" s="34">
        <f t="shared" si="889"/>
        <v>190750.77528377235</v>
      </c>
      <c r="Y2661" s="34">
        <f t="shared" si="883"/>
        <v>187210.8</v>
      </c>
      <c r="Z2661" s="34">
        <f t="shared" si="884"/>
        <v>185815.38764188619</v>
      </c>
      <c r="AA2661" s="34">
        <f t="shared" si="890"/>
        <v>9182.03054086259</v>
      </c>
      <c r="AB2661" s="49">
        <f t="shared" si="885"/>
        <v>4.8060742781818579E-2</v>
      </c>
      <c r="AC2661" s="46">
        <f t="shared" si="881"/>
        <v>180880</v>
      </c>
      <c r="AD2661" s="51" t="s">
        <v>4739</v>
      </c>
    </row>
    <row r="2662" spans="1:30" ht="29.5" customHeight="1" x14ac:dyDescent="0.35">
      <c r="A2662" s="8"/>
      <c r="B2662" s="3">
        <v>270</v>
      </c>
      <c r="C2662" s="9">
        <v>87156</v>
      </c>
      <c r="D2662" s="106" t="s">
        <v>3180</v>
      </c>
      <c r="E2662" s="131"/>
      <c r="F2662" s="4" t="s">
        <v>2889</v>
      </c>
      <c r="G2662" s="12">
        <v>129470.00000000001</v>
      </c>
      <c r="H2662" s="12">
        <v>24599.300000000003</v>
      </c>
      <c r="I2662" s="24">
        <v>154069.30000000002</v>
      </c>
      <c r="J2662" s="21">
        <v>133000</v>
      </c>
      <c r="K2662" s="21">
        <f t="shared" si="877"/>
        <v>25270</v>
      </c>
      <c r="L2662" s="29">
        <f t="shared" si="878"/>
        <v>158270</v>
      </c>
      <c r="M2662" s="21">
        <v>121000</v>
      </c>
      <c r="N2662" s="21">
        <f t="shared" si="879"/>
        <v>22990</v>
      </c>
      <c r="O2662" s="32">
        <f t="shared" si="880"/>
        <v>143990</v>
      </c>
      <c r="P2662" s="12">
        <v>137238.20000000001</v>
      </c>
      <c r="Q2662" s="12">
        <v>26075.258000000002</v>
      </c>
      <c r="R2662" s="12">
        <v>163313.45800000001</v>
      </c>
      <c r="S2662" s="32"/>
      <c r="T2662" s="33">
        <f t="shared" si="882"/>
        <v>143990</v>
      </c>
      <c r="U2662" s="33">
        <f t="shared" si="886"/>
        <v>152109.76666666669</v>
      </c>
      <c r="V2662" s="33">
        <f t="shared" si="887"/>
        <v>154069.30000000002</v>
      </c>
      <c r="W2662" s="34">
        <f t="shared" si="888"/>
        <v>151990.23313430898</v>
      </c>
      <c r="X2662" s="34">
        <f t="shared" si="889"/>
        <v>151869.28874944415</v>
      </c>
      <c r="Y2662" s="34">
        <f t="shared" si="883"/>
        <v>149029.65000000002</v>
      </c>
      <c r="Z2662" s="34">
        <f t="shared" si="884"/>
        <v>147929.64437472209</v>
      </c>
      <c r="AA2662" s="34">
        <f t="shared" si="890"/>
        <v>7338.8982935678687</v>
      </c>
      <c r="AB2662" s="49">
        <f t="shared" si="885"/>
        <v>4.824738380968218E-2</v>
      </c>
      <c r="AC2662" s="46">
        <f t="shared" si="881"/>
        <v>143990</v>
      </c>
      <c r="AD2662" s="51" t="s">
        <v>4739</v>
      </c>
    </row>
    <row r="2663" spans="1:30" ht="29.5" customHeight="1" x14ac:dyDescent="0.35">
      <c r="A2663" s="8"/>
      <c r="B2663" s="3">
        <v>271</v>
      </c>
      <c r="C2663" s="9">
        <v>87156</v>
      </c>
      <c r="D2663" s="106" t="s">
        <v>3181</v>
      </c>
      <c r="E2663" s="131"/>
      <c r="F2663" s="4" t="s">
        <v>2889</v>
      </c>
      <c r="G2663" s="12">
        <v>151940</v>
      </c>
      <c r="H2663" s="12">
        <v>28868.6</v>
      </c>
      <c r="I2663" s="24">
        <v>180808.6</v>
      </c>
      <c r="J2663" s="21">
        <v>154000</v>
      </c>
      <c r="K2663" s="21">
        <f t="shared" si="877"/>
        <v>29260</v>
      </c>
      <c r="L2663" s="29">
        <f t="shared" si="878"/>
        <v>183260</v>
      </c>
      <c r="M2663" s="21">
        <v>142000</v>
      </c>
      <c r="N2663" s="21">
        <f t="shared" si="879"/>
        <v>26980</v>
      </c>
      <c r="O2663" s="32">
        <f t="shared" si="880"/>
        <v>168980</v>
      </c>
      <c r="P2663" s="12">
        <v>159537</v>
      </c>
      <c r="Q2663" s="12">
        <v>30312.03</v>
      </c>
      <c r="R2663" s="12">
        <v>189849.03</v>
      </c>
      <c r="S2663" s="32"/>
      <c r="T2663" s="33">
        <f t="shared" si="882"/>
        <v>168980</v>
      </c>
      <c r="U2663" s="33">
        <f t="shared" si="886"/>
        <v>177682.86666666667</v>
      </c>
      <c r="V2663" s="33">
        <f t="shared" si="887"/>
        <v>180808.6</v>
      </c>
      <c r="W2663" s="34">
        <f t="shared" si="888"/>
        <v>177571.81094788545</v>
      </c>
      <c r="X2663" s="34">
        <f t="shared" si="889"/>
        <v>177459.1544867437</v>
      </c>
      <c r="Y2663" s="34">
        <f t="shared" si="883"/>
        <v>174894.3</v>
      </c>
      <c r="Z2663" s="34">
        <f t="shared" si="884"/>
        <v>173219.57724337187</v>
      </c>
      <c r="AA2663" s="34">
        <f t="shared" si="890"/>
        <v>7635.9188480060047</v>
      </c>
      <c r="AB2663" s="49">
        <f t="shared" si="885"/>
        <v>4.2974986791106881E-2</v>
      </c>
      <c r="AC2663" s="46">
        <f t="shared" si="881"/>
        <v>168980</v>
      </c>
      <c r="AD2663" s="51" t="s">
        <v>4739</v>
      </c>
    </row>
    <row r="2664" spans="1:30" ht="29.5" customHeight="1" x14ac:dyDescent="0.35">
      <c r="A2664" s="8"/>
      <c r="B2664" s="3">
        <v>272</v>
      </c>
      <c r="C2664" s="9">
        <v>87156</v>
      </c>
      <c r="D2664" s="106" t="s">
        <v>3182</v>
      </c>
      <c r="E2664" s="131"/>
      <c r="F2664" s="4" t="s">
        <v>2889</v>
      </c>
      <c r="G2664" s="12">
        <v>176550</v>
      </c>
      <c r="H2664" s="12">
        <v>33544.5</v>
      </c>
      <c r="I2664" s="24">
        <v>210094.5</v>
      </c>
      <c r="J2664" s="21">
        <v>178000</v>
      </c>
      <c r="K2664" s="21">
        <f t="shared" si="877"/>
        <v>33820</v>
      </c>
      <c r="L2664" s="29">
        <f t="shared" si="878"/>
        <v>211820</v>
      </c>
      <c r="M2664" s="21">
        <v>165000</v>
      </c>
      <c r="N2664" s="21">
        <f t="shared" si="879"/>
        <v>31350</v>
      </c>
      <c r="O2664" s="32">
        <f t="shared" si="880"/>
        <v>196350</v>
      </c>
      <c r="P2664" s="12">
        <v>185377.5</v>
      </c>
      <c r="Q2664" s="12">
        <v>35221.724999999999</v>
      </c>
      <c r="R2664" s="12">
        <v>220599.22500000001</v>
      </c>
      <c r="S2664" s="32"/>
      <c r="T2664" s="33">
        <f t="shared" si="882"/>
        <v>196350</v>
      </c>
      <c r="U2664" s="33">
        <f t="shared" si="886"/>
        <v>206088.16666666666</v>
      </c>
      <c r="V2664" s="33">
        <f t="shared" si="887"/>
        <v>210094.5</v>
      </c>
      <c r="W2664" s="34">
        <f t="shared" si="888"/>
        <v>205970.10206421692</v>
      </c>
      <c r="X2664" s="34">
        <f t="shared" si="889"/>
        <v>205850.28348103704</v>
      </c>
      <c r="Y2664" s="34">
        <f t="shared" si="883"/>
        <v>203222.25</v>
      </c>
      <c r="Z2664" s="34">
        <f t="shared" si="884"/>
        <v>201100.14174051851</v>
      </c>
      <c r="AA2664" s="34">
        <f t="shared" si="890"/>
        <v>8477.5146760907064</v>
      </c>
      <c r="AB2664" s="49">
        <f t="shared" si="885"/>
        <v>4.1135378188901547E-2</v>
      </c>
      <c r="AC2664" s="46">
        <f t="shared" si="881"/>
        <v>196350</v>
      </c>
      <c r="AD2664" s="51" t="s">
        <v>4739</v>
      </c>
    </row>
    <row r="2665" spans="1:30" ht="29.5" customHeight="1" x14ac:dyDescent="0.35">
      <c r="A2665" s="8"/>
      <c r="B2665" s="3">
        <v>273</v>
      </c>
      <c r="C2665" s="9">
        <v>87156</v>
      </c>
      <c r="D2665" s="106" t="s">
        <v>3183</v>
      </c>
      <c r="E2665" s="131"/>
      <c r="F2665" s="4" t="s">
        <v>2889</v>
      </c>
      <c r="G2665" s="12">
        <v>159430.00000000003</v>
      </c>
      <c r="H2665" s="12">
        <v>30291.700000000004</v>
      </c>
      <c r="I2665" s="24">
        <v>189721.70000000004</v>
      </c>
      <c r="J2665" s="21">
        <v>160000</v>
      </c>
      <c r="K2665" s="21">
        <f t="shared" si="877"/>
        <v>30400</v>
      </c>
      <c r="L2665" s="29">
        <f t="shared" si="878"/>
        <v>190400</v>
      </c>
      <c r="M2665" s="21">
        <v>149000</v>
      </c>
      <c r="N2665" s="21">
        <f t="shared" si="879"/>
        <v>28310</v>
      </c>
      <c r="O2665" s="32">
        <f t="shared" si="880"/>
        <v>177310</v>
      </c>
      <c r="P2665" s="12">
        <v>168995.80000000002</v>
      </c>
      <c r="Q2665" s="12">
        <v>32109.202000000005</v>
      </c>
      <c r="R2665" s="12">
        <v>201105.00200000004</v>
      </c>
      <c r="S2665" s="32"/>
      <c r="T2665" s="33">
        <f t="shared" si="882"/>
        <v>177310</v>
      </c>
      <c r="U2665" s="33">
        <f t="shared" si="886"/>
        <v>185810.56666666668</v>
      </c>
      <c r="V2665" s="33">
        <f t="shared" si="887"/>
        <v>189721.70000000004</v>
      </c>
      <c r="W2665" s="34">
        <f t="shared" si="888"/>
        <v>185711.6123012286</v>
      </c>
      <c r="X2665" s="34">
        <f t="shared" si="889"/>
        <v>185611.18561849053</v>
      </c>
      <c r="Y2665" s="34">
        <f t="shared" si="883"/>
        <v>183515.85000000003</v>
      </c>
      <c r="Z2665" s="34">
        <f t="shared" si="884"/>
        <v>181460.59280924528</v>
      </c>
      <c r="AA2665" s="34">
        <f t="shared" si="890"/>
        <v>7369.5147712270373</v>
      </c>
      <c r="AB2665" s="49">
        <f t="shared" si="885"/>
        <v>3.9661440699696682E-2</v>
      </c>
      <c r="AC2665" s="46">
        <f t="shared" si="881"/>
        <v>177310</v>
      </c>
      <c r="AD2665" s="51" t="s">
        <v>4739</v>
      </c>
    </row>
    <row r="2666" spans="1:30" ht="29.5" customHeight="1" x14ac:dyDescent="0.35">
      <c r="A2666" s="8"/>
      <c r="B2666" s="3">
        <v>274</v>
      </c>
      <c r="C2666" s="9">
        <v>87156</v>
      </c>
      <c r="D2666" s="106" t="s">
        <v>3184</v>
      </c>
      <c r="E2666" s="131"/>
      <c r="F2666" s="4" t="s">
        <v>2889</v>
      </c>
      <c r="G2666" s="12">
        <v>171200</v>
      </c>
      <c r="H2666" s="12">
        <v>32528</v>
      </c>
      <c r="I2666" s="24">
        <v>203728</v>
      </c>
      <c r="J2666" s="21">
        <v>176000</v>
      </c>
      <c r="K2666" s="21">
        <f t="shared" si="877"/>
        <v>33440</v>
      </c>
      <c r="L2666" s="29">
        <f t="shared" si="878"/>
        <v>209440</v>
      </c>
      <c r="M2666" s="21">
        <v>160000</v>
      </c>
      <c r="N2666" s="21">
        <f t="shared" si="879"/>
        <v>30400</v>
      </c>
      <c r="O2666" s="32">
        <f t="shared" si="880"/>
        <v>190400</v>
      </c>
      <c r="P2666" s="12">
        <v>181472</v>
      </c>
      <c r="Q2666" s="12">
        <v>34479.68</v>
      </c>
      <c r="R2666" s="12">
        <v>215951.68</v>
      </c>
      <c r="S2666" s="32"/>
      <c r="T2666" s="33">
        <f t="shared" si="882"/>
        <v>190400</v>
      </c>
      <c r="U2666" s="33">
        <f t="shared" si="886"/>
        <v>201189.33333333334</v>
      </c>
      <c r="V2666" s="33">
        <f t="shared" si="887"/>
        <v>203728</v>
      </c>
      <c r="W2666" s="34">
        <f t="shared" si="888"/>
        <v>201029.17868626627</v>
      </c>
      <c r="X2666" s="34">
        <f t="shared" si="889"/>
        <v>200867.16462503735</v>
      </c>
      <c r="Y2666" s="34">
        <f t="shared" si="883"/>
        <v>197064</v>
      </c>
      <c r="Z2666" s="34">
        <f t="shared" si="884"/>
        <v>195633.58231251867</v>
      </c>
      <c r="AA2666" s="34">
        <f t="shared" si="890"/>
        <v>9770.569140706868</v>
      </c>
      <c r="AB2666" s="49">
        <f t="shared" si="885"/>
        <v>4.8564051477415306E-2</v>
      </c>
      <c r="AC2666" s="46">
        <f t="shared" si="881"/>
        <v>190400</v>
      </c>
      <c r="AD2666" s="51" t="s">
        <v>4739</v>
      </c>
    </row>
    <row r="2667" spans="1:30" ht="29.5" customHeight="1" x14ac:dyDescent="0.35">
      <c r="A2667" s="8"/>
      <c r="B2667" s="3">
        <v>275</v>
      </c>
      <c r="C2667" s="9">
        <v>87156</v>
      </c>
      <c r="D2667" s="106" t="s">
        <v>3185</v>
      </c>
      <c r="E2667" s="131"/>
      <c r="F2667" s="4" t="s">
        <v>2889</v>
      </c>
      <c r="G2667" s="12">
        <v>165850</v>
      </c>
      <c r="H2667" s="12">
        <v>31511.5</v>
      </c>
      <c r="I2667" s="24">
        <v>197361.5</v>
      </c>
      <c r="J2667" s="21">
        <v>167000</v>
      </c>
      <c r="K2667" s="21">
        <f t="shared" si="877"/>
        <v>31730</v>
      </c>
      <c r="L2667" s="29">
        <f t="shared" si="878"/>
        <v>198730</v>
      </c>
      <c r="M2667" s="21">
        <v>155000</v>
      </c>
      <c r="N2667" s="21">
        <f t="shared" si="879"/>
        <v>29450</v>
      </c>
      <c r="O2667" s="32">
        <f t="shared" si="880"/>
        <v>184450</v>
      </c>
      <c r="P2667" s="12">
        <v>175801</v>
      </c>
      <c r="Q2667" s="12">
        <v>33402.19</v>
      </c>
      <c r="R2667" s="12">
        <v>209203.19</v>
      </c>
      <c r="S2667" s="32"/>
      <c r="T2667" s="33">
        <f t="shared" si="882"/>
        <v>184450</v>
      </c>
      <c r="U2667" s="33">
        <f t="shared" si="886"/>
        <v>193513.83333333334</v>
      </c>
      <c r="V2667" s="33">
        <f t="shared" si="887"/>
        <v>197361.5</v>
      </c>
      <c r="W2667" s="34">
        <f t="shared" si="888"/>
        <v>193405.21329889144</v>
      </c>
      <c r="X2667" s="34">
        <f t="shared" si="889"/>
        <v>193294.97497751887</v>
      </c>
      <c r="Y2667" s="34">
        <f t="shared" si="883"/>
        <v>190905.75</v>
      </c>
      <c r="Z2667" s="34">
        <f t="shared" si="884"/>
        <v>188872.48748875945</v>
      </c>
      <c r="AA2667" s="34">
        <f t="shared" si="890"/>
        <v>7879.2768756614551</v>
      </c>
      <c r="AB2667" s="49">
        <f t="shared" si="885"/>
        <v>4.0716866282573018E-2</v>
      </c>
      <c r="AC2667" s="46">
        <f t="shared" si="881"/>
        <v>184450</v>
      </c>
      <c r="AD2667" s="51" t="s">
        <v>4739</v>
      </c>
    </row>
    <row r="2668" spans="1:30" ht="29.5" customHeight="1" x14ac:dyDescent="0.35">
      <c r="A2668" s="8"/>
      <c r="B2668" s="3">
        <v>276</v>
      </c>
      <c r="C2668" s="9">
        <v>87156</v>
      </c>
      <c r="D2668" s="106" t="s">
        <v>3186</v>
      </c>
      <c r="E2668" s="131"/>
      <c r="F2668" s="4" t="s">
        <v>2889</v>
      </c>
      <c r="G2668" s="12">
        <v>164780.00000000003</v>
      </c>
      <c r="H2668" s="12">
        <v>31308.200000000004</v>
      </c>
      <c r="I2668" s="24">
        <v>196088.20000000004</v>
      </c>
      <c r="J2668" s="21">
        <v>169000</v>
      </c>
      <c r="K2668" s="21">
        <f t="shared" si="877"/>
        <v>32110</v>
      </c>
      <c r="L2668" s="29">
        <f t="shared" si="878"/>
        <v>201110</v>
      </c>
      <c r="M2668" s="21">
        <v>154000</v>
      </c>
      <c r="N2668" s="21">
        <f t="shared" si="879"/>
        <v>29260</v>
      </c>
      <c r="O2668" s="32">
        <f t="shared" si="880"/>
        <v>183260</v>
      </c>
      <c r="P2668" s="12">
        <v>169723.40000000002</v>
      </c>
      <c r="Q2668" s="12">
        <v>32247.446000000004</v>
      </c>
      <c r="R2668" s="12">
        <v>201970.84600000002</v>
      </c>
      <c r="S2668" s="32"/>
      <c r="T2668" s="33">
        <f t="shared" si="882"/>
        <v>183260</v>
      </c>
      <c r="U2668" s="33">
        <f t="shared" si="886"/>
        <v>193486.06666666668</v>
      </c>
      <c r="V2668" s="33">
        <f t="shared" si="887"/>
        <v>196088.20000000004</v>
      </c>
      <c r="W2668" s="34">
        <f t="shared" si="888"/>
        <v>193338.16962569955</v>
      </c>
      <c r="X2668" s="34">
        <f t="shared" si="889"/>
        <v>193188.46777171062</v>
      </c>
      <c r="Y2668" s="34">
        <f t="shared" si="883"/>
        <v>189674.10000000003</v>
      </c>
      <c r="Z2668" s="34">
        <f t="shared" si="884"/>
        <v>188224.2338858553</v>
      </c>
      <c r="AA2668" s="34">
        <f t="shared" si="890"/>
        <v>9205.104475959708</v>
      </c>
      <c r="AB2668" s="49">
        <f t="shared" si="885"/>
        <v>4.7575025088592293E-2</v>
      </c>
      <c r="AC2668" s="46">
        <f t="shared" si="881"/>
        <v>183260</v>
      </c>
      <c r="AD2668" s="51" t="s">
        <v>4739</v>
      </c>
    </row>
    <row r="2669" spans="1:30" ht="29.5" customHeight="1" x14ac:dyDescent="0.35">
      <c r="A2669" s="8"/>
      <c r="B2669" s="3">
        <v>277</v>
      </c>
      <c r="C2669" s="9">
        <v>87156</v>
      </c>
      <c r="D2669" s="106" t="s">
        <v>3187</v>
      </c>
      <c r="E2669" s="131"/>
      <c r="F2669" s="4" t="s">
        <v>2889</v>
      </c>
      <c r="G2669" s="12">
        <v>116630.00000000001</v>
      </c>
      <c r="H2669" s="12">
        <v>22159.700000000004</v>
      </c>
      <c r="I2669" s="24">
        <v>138789.70000000001</v>
      </c>
      <c r="J2669" s="21">
        <v>118000</v>
      </c>
      <c r="K2669" s="21">
        <f t="shared" si="877"/>
        <v>22420</v>
      </c>
      <c r="L2669" s="29">
        <f t="shared" si="878"/>
        <v>140420</v>
      </c>
      <c r="M2669" s="21">
        <v>109000</v>
      </c>
      <c r="N2669" s="21">
        <f t="shared" si="879"/>
        <v>20710</v>
      </c>
      <c r="O2669" s="32">
        <f t="shared" si="880"/>
        <v>129710</v>
      </c>
      <c r="P2669" s="12">
        <v>121295.20000000001</v>
      </c>
      <c r="Q2669" s="12">
        <v>23046.088000000003</v>
      </c>
      <c r="R2669" s="12">
        <v>144341.288</v>
      </c>
      <c r="S2669" s="32"/>
      <c r="T2669" s="33">
        <f t="shared" si="882"/>
        <v>129710</v>
      </c>
      <c r="U2669" s="33">
        <f t="shared" si="886"/>
        <v>136306.56666666668</v>
      </c>
      <c r="V2669" s="33">
        <f t="shared" si="887"/>
        <v>138789.70000000001</v>
      </c>
      <c r="W2669" s="34">
        <f t="shared" si="888"/>
        <v>136223.87239589926</v>
      </c>
      <c r="X2669" s="34">
        <f t="shared" si="889"/>
        <v>136139.97007398377</v>
      </c>
      <c r="Y2669" s="34">
        <f t="shared" si="883"/>
        <v>134249.85</v>
      </c>
      <c r="Z2669" s="34">
        <f t="shared" si="884"/>
        <v>132924.98503699189</v>
      </c>
      <c r="AA2669" s="34">
        <f t="shared" si="890"/>
        <v>5770.657533014185</v>
      </c>
      <c r="AB2669" s="49">
        <f t="shared" si="885"/>
        <v>4.2335873275468394E-2</v>
      </c>
      <c r="AC2669" s="46">
        <f t="shared" si="881"/>
        <v>129710</v>
      </c>
      <c r="AD2669" s="51" t="s">
        <v>4739</v>
      </c>
    </row>
    <row r="2670" spans="1:30" ht="29.5" customHeight="1" x14ac:dyDescent="0.35">
      <c r="A2670" s="8"/>
      <c r="B2670" s="3">
        <v>278</v>
      </c>
      <c r="C2670" s="9">
        <v>87156</v>
      </c>
      <c r="D2670" s="106" t="s">
        <v>3188</v>
      </c>
      <c r="E2670" s="131"/>
      <c r="F2670" s="4" t="s">
        <v>2889</v>
      </c>
      <c r="G2670" s="12">
        <v>148730.00000000003</v>
      </c>
      <c r="H2670" s="12">
        <v>28258.700000000004</v>
      </c>
      <c r="I2670" s="24">
        <v>176988.70000000004</v>
      </c>
      <c r="J2670" s="21">
        <v>150000</v>
      </c>
      <c r="K2670" s="21">
        <f t="shared" si="877"/>
        <v>28500</v>
      </c>
      <c r="L2670" s="29">
        <f t="shared" si="878"/>
        <v>178500</v>
      </c>
      <c r="M2670" s="21">
        <v>139000</v>
      </c>
      <c r="N2670" s="21">
        <f t="shared" si="879"/>
        <v>26410</v>
      </c>
      <c r="O2670" s="32">
        <f t="shared" si="880"/>
        <v>165410</v>
      </c>
      <c r="P2670" s="12">
        <v>157653.80000000002</v>
      </c>
      <c r="Q2670" s="12">
        <v>29954.222000000005</v>
      </c>
      <c r="R2670" s="12">
        <v>187608.02200000003</v>
      </c>
      <c r="S2670" s="32"/>
      <c r="T2670" s="33">
        <f t="shared" si="882"/>
        <v>165410</v>
      </c>
      <c r="U2670" s="33">
        <f t="shared" si="886"/>
        <v>173632.90000000002</v>
      </c>
      <c r="V2670" s="33">
        <f t="shared" si="887"/>
        <v>176988.70000000004</v>
      </c>
      <c r="W2670" s="34">
        <f t="shared" si="888"/>
        <v>173532.90635652083</v>
      </c>
      <c r="X2670" s="34">
        <f t="shared" si="889"/>
        <v>173431.42869586049</v>
      </c>
      <c r="Y2670" s="34">
        <f t="shared" si="883"/>
        <v>171199.35000000003</v>
      </c>
      <c r="Z2670" s="34">
        <f t="shared" si="884"/>
        <v>169420.71434793025</v>
      </c>
      <c r="AA2670" s="34">
        <f t="shared" si="890"/>
        <v>7161.2198842096823</v>
      </c>
      <c r="AB2670" s="49">
        <f t="shared" si="885"/>
        <v>4.1243450315059424E-2</v>
      </c>
      <c r="AC2670" s="46">
        <f t="shared" si="881"/>
        <v>165410</v>
      </c>
      <c r="AD2670" s="51" t="s">
        <v>4739</v>
      </c>
    </row>
    <row r="2671" spans="1:30" ht="29.5" customHeight="1" x14ac:dyDescent="0.35">
      <c r="A2671" s="8"/>
      <c r="B2671" s="3">
        <v>279</v>
      </c>
      <c r="C2671" s="9">
        <v>87156</v>
      </c>
      <c r="D2671" s="106" t="s">
        <v>3189</v>
      </c>
      <c r="E2671" s="131"/>
      <c r="F2671" s="4" t="s">
        <v>2889</v>
      </c>
      <c r="G2671" s="12">
        <v>179760.00000000003</v>
      </c>
      <c r="H2671" s="12">
        <v>34154.400000000009</v>
      </c>
      <c r="I2671" s="24">
        <v>213914.40000000002</v>
      </c>
      <c r="J2671" s="21">
        <v>181000</v>
      </c>
      <c r="K2671" s="21">
        <f t="shared" si="877"/>
        <v>34390</v>
      </c>
      <c r="L2671" s="29">
        <f t="shared" si="878"/>
        <v>215390</v>
      </c>
      <c r="M2671" s="21">
        <v>168000</v>
      </c>
      <c r="N2671" s="21">
        <f t="shared" si="879"/>
        <v>31920</v>
      </c>
      <c r="O2671" s="32">
        <f t="shared" si="880"/>
        <v>199920</v>
      </c>
      <c r="P2671" s="12">
        <v>185152.80000000002</v>
      </c>
      <c r="Q2671" s="12">
        <v>35179.032000000007</v>
      </c>
      <c r="R2671" s="12">
        <v>220331.83200000002</v>
      </c>
      <c r="S2671" s="32"/>
      <c r="T2671" s="33">
        <f t="shared" si="882"/>
        <v>199920</v>
      </c>
      <c r="U2671" s="33">
        <f t="shared" si="886"/>
        <v>209741.46666666667</v>
      </c>
      <c r="V2671" s="33">
        <f t="shared" si="887"/>
        <v>213914.40000000002</v>
      </c>
      <c r="W2671" s="34">
        <f t="shared" si="888"/>
        <v>209623.80510501453</v>
      </c>
      <c r="X2671" s="34">
        <f t="shared" si="889"/>
        <v>209504.39045506198</v>
      </c>
      <c r="Y2671" s="34">
        <f t="shared" si="883"/>
        <v>206917.2</v>
      </c>
      <c r="Z2671" s="34">
        <f t="shared" si="884"/>
        <v>204712.19522753099</v>
      </c>
      <c r="AA2671" s="34">
        <f t="shared" si="890"/>
        <v>8537.5789573703769</v>
      </c>
      <c r="AB2671" s="49">
        <f t="shared" si="885"/>
        <v>4.070525057850765E-2</v>
      </c>
      <c r="AC2671" s="46">
        <f t="shared" si="881"/>
        <v>199920</v>
      </c>
      <c r="AD2671" s="51" t="s">
        <v>4739</v>
      </c>
    </row>
    <row r="2672" spans="1:30" ht="29.5" customHeight="1" x14ac:dyDescent="0.35">
      <c r="A2672" s="8"/>
      <c r="B2672" s="3">
        <v>280</v>
      </c>
      <c r="C2672" s="9">
        <v>87156</v>
      </c>
      <c r="D2672" s="106" t="s">
        <v>3190</v>
      </c>
      <c r="E2672" s="131"/>
      <c r="F2672" s="4" t="s">
        <v>2889</v>
      </c>
      <c r="G2672" s="12">
        <v>146590</v>
      </c>
      <c r="H2672" s="12">
        <v>27852.1</v>
      </c>
      <c r="I2672" s="24">
        <v>174442.1</v>
      </c>
      <c r="J2672" s="21">
        <v>149000</v>
      </c>
      <c r="K2672" s="21">
        <f t="shared" ref="K2672:K2735" si="891">+J2672*19%</f>
        <v>28310</v>
      </c>
      <c r="L2672" s="29">
        <f t="shared" ref="L2672:L2735" si="892">+J2672+K2672</f>
        <v>177310</v>
      </c>
      <c r="M2672" s="21">
        <v>137000</v>
      </c>
      <c r="N2672" s="21">
        <f t="shared" ref="N2672:N2735" si="893">+M2672*19%</f>
        <v>26030</v>
      </c>
      <c r="O2672" s="32">
        <f t="shared" ref="O2672:O2735" si="894">+M2672+N2672</f>
        <v>163030</v>
      </c>
      <c r="P2672" s="12">
        <v>150987.70000000001</v>
      </c>
      <c r="Q2672" s="12">
        <v>28687.663000000004</v>
      </c>
      <c r="R2672" s="12">
        <v>179675.36300000001</v>
      </c>
      <c r="S2672" s="32"/>
      <c r="T2672" s="33">
        <f t="shared" si="882"/>
        <v>163030</v>
      </c>
      <c r="U2672" s="33">
        <f t="shared" si="886"/>
        <v>171594.03333333333</v>
      </c>
      <c r="V2672" s="33">
        <f t="shared" si="887"/>
        <v>174442.1</v>
      </c>
      <c r="W2672" s="34">
        <f t="shared" si="888"/>
        <v>171481.53202382565</v>
      </c>
      <c r="X2672" s="34">
        <f t="shared" si="889"/>
        <v>171367.45351852663</v>
      </c>
      <c r="Y2672" s="34">
        <f t="shared" si="883"/>
        <v>168736.05</v>
      </c>
      <c r="Z2672" s="34">
        <f t="shared" si="884"/>
        <v>167198.72675926331</v>
      </c>
      <c r="AA2672" s="34">
        <f t="shared" si="890"/>
        <v>7554.0196454161642</v>
      </c>
      <c r="AB2672" s="49">
        <f t="shared" si="885"/>
        <v>4.4022624205947512E-2</v>
      </c>
      <c r="AC2672" s="46">
        <f t="shared" ref="AC2672:AC2735" si="895">T2672</f>
        <v>163030</v>
      </c>
      <c r="AD2672" s="51" t="s">
        <v>4739</v>
      </c>
    </row>
    <row r="2673" spans="1:30" ht="29.5" customHeight="1" x14ac:dyDescent="0.35">
      <c r="A2673" s="8"/>
      <c r="B2673" s="3">
        <v>281</v>
      </c>
      <c r="C2673" s="9">
        <v>87156</v>
      </c>
      <c r="D2673" s="106" t="s">
        <v>3191</v>
      </c>
      <c r="E2673" s="131"/>
      <c r="F2673" s="4" t="s">
        <v>2889</v>
      </c>
      <c r="G2673" s="12">
        <v>148730.00000000003</v>
      </c>
      <c r="H2673" s="12">
        <v>28258.700000000004</v>
      </c>
      <c r="I2673" s="24">
        <v>176988.70000000004</v>
      </c>
      <c r="J2673" s="21">
        <v>152000</v>
      </c>
      <c r="K2673" s="21">
        <f t="shared" si="891"/>
        <v>28880</v>
      </c>
      <c r="L2673" s="29">
        <f t="shared" si="892"/>
        <v>180880</v>
      </c>
      <c r="M2673" s="21">
        <v>139000</v>
      </c>
      <c r="N2673" s="21">
        <f t="shared" si="893"/>
        <v>26410</v>
      </c>
      <c r="O2673" s="32">
        <f t="shared" si="894"/>
        <v>165410</v>
      </c>
      <c r="P2673" s="12">
        <v>154679.20000000001</v>
      </c>
      <c r="Q2673" s="12">
        <v>29389.048000000003</v>
      </c>
      <c r="R2673" s="12">
        <v>184068.24800000002</v>
      </c>
      <c r="S2673" s="32"/>
      <c r="T2673" s="33">
        <f t="shared" si="882"/>
        <v>165410</v>
      </c>
      <c r="U2673" s="33">
        <f t="shared" si="886"/>
        <v>174426.23333333337</v>
      </c>
      <c r="V2673" s="33">
        <f t="shared" si="887"/>
        <v>176988.70000000004</v>
      </c>
      <c r="W2673" s="34">
        <f t="shared" si="888"/>
        <v>174300.76107528305</v>
      </c>
      <c r="X2673" s="34">
        <f t="shared" si="889"/>
        <v>174173.65647322877</v>
      </c>
      <c r="Y2673" s="34">
        <f t="shared" si="883"/>
        <v>171199.35000000003</v>
      </c>
      <c r="Z2673" s="34">
        <f t="shared" si="884"/>
        <v>169791.82823661438</v>
      </c>
      <c r="AA2673" s="34">
        <f t="shared" si="890"/>
        <v>8047.0430322779712</v>
      </c>
      <c r="AB2673" s="49">
        <f t="shared" si="885"/>
        <v>4.6134362237243577E-2</v>
      </c>
      <c r="AC2673" s="46">
        <f t="shared" si="895"/>
        <v>165410</v>
      </c>
      <c r="AD2673" s="51" t="s">
        <v>4739</v>
      </c>
    </row>
    <row r="2674" spans="1:30" ht="29.5" customHeight="1" x14ac:dyDescent="0.35">
      <c r="A2674" s="8"/>
      <c r="B2674" s="3">
        <v>282</v>
      </c>
      <c r="C2674" s="9">
        <v>87156</v>
      </c>
      <c r="D2674" s="106" t="s">
        <v>3192</v>
      </c>
      <c r="E2674" s="131"/>
      <c r="F2674" s="4" t="s">
        <v>2889</v>
      </c>
      <c r="G2674" s="12">
        <v>172270.00000000003</v>
      </c>
      <c r="H2674" s="12">
        <v>32731.300000000007</v>
      </c>
      <c r="I2674" s="24">
        <v>205001.30000000005</v>
      </c>
      <c r="J2674" s="21">
        <v>173000</v>
      </c>
      <c r="K2674" s="21">
        <f t="shared" si="891"/>
        <v>32870</v>
      </c>
      <c r="L2674" s="29">
        <f t="shared" si="892"/>
        <v>205870</v>
      </c>
      <c r="M2674" s="21">
        <v>161000</v>
      </c>
      <c r="N2674" s="21">
        <f t="shared" si="893"/>
        <v>30590</v>
      </c>
      <c r="O2674" s="32">
        <f t="shared" si="894"/>
        <v>191590</v>
      </c>
      <c r="P2674" s="12">
        <v>182606.20000000004</v>
      </c>
      <c r="Q2674" s="12">
        <v>34695.178000000007</v>
      </c>
      <c r="R2674" s="12">
        <v>217301.37800000006</v>
      </c>
      <c r="S2674" s="32"/>
      <c r="T2674" s="33">
        <f t="shared" si="882"/>
        <v>191590</v>
      </c>
      <c r="U2674" s="33">
        <f t="shared" si="886"/>
        <v>200820.43333333335</v>
      </c>
      <c r="V2674" s="33">
        <f t="shared" si="887"/>
        <v>205001.30000000005</v>
      </c>
      <c r="W2674" s="34">
        <f t="shared" si="888"/>
        <v>200712.38537201504</v>
      </c>
      <c r="X2674" s="34">
        <f t="shared" si="889"/>
        <v>200602.72766695582</v>
      </c>
      <c r="Y2674" s="34">
        <f t="shared" si="883"/>
        <v>198295.65000000002</v>
      </c>
      <c r="Z2674" s="34">
        <f t="shared" si="884"/>
        <v>196096.3638334779</v>
      </c>
      <c r="AA2674" s="34">
        <f t="shared" si="890"/>
        <v>8005.5814631626554</v>
      </c>
      <c r="AB2674" s="49">
        <f t="shared" si="885"/>
        <v>3.9864376997307487E-2</v>
      </c>
      <c r="AC2674" s="46">
        <f t="shared" si="895"/>
        <v>191590</v>
      </c>
      <c r="AD2674" s="51" t="s">
        <v>4739</v>
      </c>
    </row>
    <row r="2675" spans="1:30" ht="29.5" customHeight="1" x14ac:dyDescent="0.35">
      <c r="A2675" s="8"/>
      <c r="B2675" s="3">
        <v>283</v>
      </c>
      <c r="C2675" s="9">
        <v>87156</v>
      </c>
      <c r="D2675" s="106" t="s">
        <v>3193</v>
      </c>
      <c r="E2675" s="131"/>
      <c r="F2675" s="4" t="s">
        <v>2889</v>
      </c>
      <c r="G2675" s="12">
        <v>127330.00000000001</v>
      </c>
      <c r="H2675" s="12">
        <v>24192.700000000004</v>
      </c>
      <c r="I2675" s="24">
        <v>151522.70000000001</v>
      </c>
      <c r="J2675" s="21">
        <v>130000</v>
      </c>
      <c r="K2675" s="21">
        <f t="shared" si="891"/>
        <v>24700</v>
      </c>
      <c r="L2675" s="29">
        <f t="shared" si="892"/>
        <v>154700</v>
      </c>
      <c r="M2675" s="21">
        <v>119000</v>
      </c>
      <c r="N2675" s="21">
        <f t="shared" si="893"/>
        <v>22610</v>
      </c>
      <c r="O2675" s="32">
        <f t="shared" si="894"/>
        <v>141610</v>
      </c>
      <c r="P2675" s="12">
        <v>131149.90000000002</v>
      </c>
      <c r="Q2675" s="12">
        <v>24918.481000000003</v>
      </c>
      <c r="R2675" s="12">
        <v>156068.38100000002</v>
      </c>
      <c r="S2675" s="32"/>
      <c r="T2675" s="33">
        <f t="shared" si="882"/>
        <v>141610</v>
      </c>
      <c r="U2675" s="33">
        <f t="shared" si="886"/>
        <v>149277.56666666668</v>
      </c>
      <c r="V2675" s="33">
        <f t="shared" si="887"/>
        <v>151522.70000000001</v>
      </c>
      <c r="W2675" s="34">
        <f t="shared" si="888"/>
        <v>149171.9999368522</v>
      </c>
      <c r="X2675" s="34">
        <f t="shared" si="889"/>
        <v>149065.03796382714</v>
      </c>
      <c r="Y2675" s="34">
        <f t="shared" si="883"/>
        <v>146566.35</v>
      </c>
      <c r="Z2675" s="34">
        <f t="shared" si="884"/>
        <v>145337.51898191357</v>
      </c>
      <c r="AA2675" s="34">
        <f t="shared" si="890"/>
        <v>6827.7004008182257</v>
      </c>
      <c r="AB2675" s="49">
        <f t="shared" si="885"/>
        <v>4.5738288433280275E-2</v>
      </c>
      <c r="AC2675" s="46">
        <f t="shared" si="895"/>
        <v>141610</v>
      </c>
      <c r="AD2675" s="51" t="s">
        <v>4739</v>
      </c>
    </row>
    <row r="2676" spans="1:30" ht="29.5" customHeight="1" x14ac:dyDescent="0.35">
      <c r="A2676" s="8"/>
      <c r="B2676" s="3">
        <v>284</v>
      </c>
      <c r="C2676" s="9">
        <v>87156</v>
      </c>
      <c r="D2676" s="106" t="s">
        <v>3194</v>
      </c>
      <c r="E2676" s="131"/>
      <c r="F2676" s="4" t="s">
        <v>2889</v>
      </c>
      <c r="G2676" s="12">
        <v>121980.00000000001</v>
      </c>
      <c r="H2676" s="12">
        <v>23176.200000000004</v>
      </c>
      <c r="I2676" s="24">
        <v>145156.20000000001</v>
      </c>
      <c r="J2676" s="21">
        <v>123000</v>
      </c>
      <c r="K2676" s="21">
        <f t="shared" si="891"/>
        <v>23370</v>
      </c>
      <c r="L2676" s="29">
        <f t="shared" si="892"/>
        <v>146370</v>
      </c>
      <c r="M2676" s="21">
        <v>114000</v>
      </c>
      <c r="N2676" s="21">
        <f t="shared" si="893"/>
        <v>21660</v>
      </c>
      <c r="O2676" s="32">
        <f t="shared" si="894"/>
        <v>135660</v>
      </c>
      <c r="P2676" s="12">
        <v>128079.00000000001</v>
      </c>
      <c r="Q2676" s="12">
        <v>24335.010000000002</v>
      </c>
      <c r="R2676" s="12">
        <v>152414.01</v>
      </c>
      <c r="S2676" s="32"/>
      <c r="T2676" s="33">
        <f t="shared" si="882"/>
        <v>135660</v>
      </c>
      <c r="U2676" s="33">
        <f t="shared" si="886"/>
        <v>142395.4</v>
      </c>
      <c r="V2676" s="33">
        <f t="shared" si="887"/>
        <v>145156.20000000001</v>
      </c>
      <c r="W2676" s="34">
        <f t="shared" si="888"/>
        <v>142313.62856791547</v>
      </c>
      <c r="X2676" s="34">
        <f t="shared" si="889"/>
        <v>142230.64287421334</v>
      </c>
      <c r="Y2676" s="34">
        <f t="shared" si="883"/>
        <v>140408.1</v>
      </c>
      <c r="Z2676" s="34">
        <f t="shared" si="884"/>
        <v>138945.32143710667</v>
      </c>
      <c r="AA2676" s="34">
        <f t="shared" si="890"/>
        <v>5864.515110390631</v>
      </c>
      <c r="AB2676" s="49">
        <f t="shared" si="885"/>
        <v>4.1184723034526617E-2</v>
      </c>
      <c r="AC2676" s="46">
        <f t="shared" si="895"/>
        <v>135660</v>
      </c>
      <c r="AD2676" s="51" t="s">
        <v>4739</v>
      </c>
    </row>
    <row r="2677" spans="1:30" ht="29.5" customHeight="1" x14ac:dyDescent="0.35">
      <c r="A2677" s="8"/>
      <c r="B2677" s="3">
        <v>285</v>
      </c>
      <c r="C2677" s="9">
        <v>87156</v>
      </c>
      <c r="D2677" s="106" t="s">
        <v>3195</v>
      </c>
      <c r="E2677" s="131"/>
      <c r="F2677" s="4" t="s">
        <v>2889</v>
      </c>
      <c r="G2677" s="12">
        <v>143380.00000000003</v>
      </c>
      <c r="H2677" s="12">
        <v>27242.200000000004</v>
      </c>
      <c r="I2677" s="24">
        <v>170622.20000000004</v>
      </c>
      <c r="J2677" s="21">
        <v>146000</v>
      </c>
      <c r="K2677" s="21">
        <f t="shared" si="891"/>
        <v>27740</v>
      </c>
      <c r="L2677" s="29">
        <f t="shared" si="892"/>
        <v>173740</v>
      </c>
      <c r="M2677" s="21">
        <v>134000</v>
      </c>
      <c r="N2677" s="21">
        <f t="shared" si="893"/>
        <v>25460</v>
      </c>
      <c r="O2677" s="32">
        <f t="shared" si="894"/>
        <v>159460</v>
      </c>
      <c r="P2677" s="12">
        <v>149115.20000000001</v>
      </c>
      <c r="Q2677" s="12">
        <v>28331.888000000003</v>
      </c>
      <c r="R2677" s="12">
        <v>177447.08800000002</v>
      </c>
      <c r="S2677" s="32"/>
      <c r="T2677" s="33">
        <f t="shared" si="882"/>
        <v>159460</v>
      </c>
      <c r="U2677" s="33">
        <f t="shared" si="886"/>
        <v>167940.73333333337</v>
      </c>
      <c r="V2677" s="33">
        <f t="shared" si="887"/>
        <v>170622.20000000004</v>
      </c>
      <c r="W2677" s="34">
        <f t="shared" si="888"/>
        <v>167827.20870228964</v>
      </c>
      <c r="X2677" s="34">
        <f t="shared" si="889"/>
        <v>167712.12657091566</v>
      </c>
      <c r="Y2677" s="34">
        <f t="shared" si="883"/>
        <v>165041.10000000003</v>
      </c>
      <c r="Z2677" s="34">
        <f t="shared" si="884"/>
        <v>163586.06328545784</v>
      </c>
      <c r="AA2677" s="34">
        <f t="shared" si="890"/>
        <v>7508.1487474165997</v>
      </c>
      <c r="AB2677" s="49">
        <f t="shared" si="885"/>
        <v>4.4707133274893E-2</v>
      </c>
      <c r="AC2677" s="46">
        <f t="shared" si="895"/>
        <v>159460</v>
      </c>
      <c r="AD2677" s="51" t="s">
        <v>4739</v>
      </c>
    </row>
    <row r="2678" spans="1:30" ht="29.5" customHeight="1" x14ac:dyDescent="0.35">
      <c r="A2678" s="8"/>
      <c r="B2678" s="3">
        <v>286</v>
      </c>
      <c r="C2678" s="9">
        <v>87156</v>
      </c>
      <c r="D2678" s="106" t="s">
        <v>3196</v>
      </c>
      <c r="E2678" s="131"/>
      <c r="F2678" s="4" t="s">
        <v>2889</v>
      </c>
      <c r="G2678" s="12">
        <v>164780.00000000003</v>
      </c>
      <c r="H2678" s="12">
        <v>31308.200000000004</v>
      </c>
      <c r="I2678" s="24">
        <v>196088.20000000004</v>
      </c>
      <c r="J2678" s="21">
        <v>169000</v>
      </c>
      <c r="K2678" s="21">
        <f t="shared" si="891"/>
        <v>32110</v>
      </c>
      <c r="L2678" s="29">
        <f t="shared" si="892"/>
        <v>201110</v>
      </c>
      <c r="M2678" s="21">
        <v>154000</v>
      </c>
      <c r="N2678" s="21">
        <f t="shared" si="893"/>
        <v>29260</v>
      </c>
      <c r="O2678" s="32">
        <f t="shared" si="894"/>
        <v>183260</v>
      </c>
      <c r="P2678" s="12">
        <v>171371.2</v>
      </c>
      <c r="Q2678" s="12">
        <v>32560.528000000002</v>
      </c>
      <c r="R2678" s="12">
        <v>203931.728</v>
      </c>
      <c r="S2678" s="32"/>
      <c r="T2678" s="33">
        <f t="shared" si="882"/>
        <v>183260</v>
      </c>
      <c r="U2678" s="33">
        <f t="shared" si="886"/>
        <v>193486.06666666668</v>
      </c>
      <c r="V2678" s="33">
        <f t="shared" si="887"/>
        <v>196088.20000000004</v>
      </c>
      <c r="W2678" s="34">
        <f t="shared" si="888"/>
        <v>193338.16962569955</v>
      </c>
      <c r="X2678" s="34">
        <f t="shared" si="889"/>
        <v>193188.46777171062</v>
      </c>
      <c r="Y2678" s="34">
        <f t="shared" si="883"/>
        <v>189674.10000000003</v>
      </c>
      <c r="Z2678" s="34">
        <f t="shared" si="884"/>
        <v>188224.2338858553</v>
      </c>
      <c r="AA2678" s="34">
        <f t="shared" si="890"/>
        <v>9205.104475959708</v>
      </c>
      <c r="AB2678" s="49">
        <f t="shared" si="885"/>
        <v>4.7575025088592293E-2</v>
      </c>
      <c r="AC2678" s="46">
        <f t="shared" si="895"/>
        <v>183260</v>
      </c>
      <c r="AD2678" s="51" t="s">
        <v>4739</v>
      </c>
    </row>
    <row r="2679" spans="1:30" ht="29.5" customHeight="1" x14ac:dyDescent="0.35">
      <c r="A2679" s="8"/>
      <c r="B2679" s="3">
        <v>287</v>
      </c>
      <c r="C2679" s="9">
        <v>87156</v>
      </c>
      <c r="D2679" s="106" t="s">
        <v>3014</v>
      </c>
      <c r="E2679" s="131"/>
      <c r="F2679" s="4" t="s">
        <v>2889</v>
      </c>
      <c r="G2679" s="12">
        <v>141240</v>
      </c>
      <c r="H2679" s="12">
        <v>26835.599999999999</v>
      </c>
      <c r="I2679" s="24">
        <v>168075.6</v>
      </c>
      <c r="J2679" s="21">
        <v>145000</v>
      </c>
      <c r="K2679" s="21">
        <f t="shared" si="891"/>
        <v>27550</v>
      </c>
      <c r="L2679" s="29">
        <f t="shared" si="892"/>
        <v>172550</v>
      </c>
      <c r="M2679" s="21">
        <v>132000</v>
      </c>
      <c r="N2679" s="21">
        <f t="shared" si="893"/>
        <v>25080</v>
      </c>
      <c r="O2679" s="32">
        <f t="shared" si="894"/>
        <v>157080</v>
      </c>
      <c r="P2679" s="12">
        <v>148302</v>
      </c>
      <c r="Q2679" s="12">
        <v>28177.38</v>
      </c>
      <c r="R2679" s="12">
        <v>176479.38</v>
      </c>
      <c r="S2679" s="32"/>
      <c r="T2679" s="33">
        <f t="shared" si="882"/>
        <v>157080</v>
      </c>
      <c r="U2679" s="33">
        <f t="shared" si="886"/>
        <v>165901.86666666667</v>
      </c>
      <c r="V2679" s="33">
        <f t="shared" si="887"/>
        <v>168075.6</v>
      </c>
      <c r="W2679" s="34">
        <f t="shared" si="888"/>
        <v>165772.89001113936</v>
      </c>
      <c r="X2679" s="34">
        <f t="shared" si="889"/>
        <v>165642.37069258481</v>
      </c>
      <c r="Y2679" s="34">
        <f t="shared" si="883"/>
        <v>162577.79999999999</v>
      </c>
      <c r="Z2679" s="34">
        <f t="shared" si="884"/>
        <v>161361.18534629239</v>
      </c>
      <c r="AA2679" s="34">
        <f t="shared" si="890"/>
        <v>7960.7827789315634</v>
      </c>
      <c r="AB2679" s="49">
        <f t="shared" si="885"/>
        <v>4.798488973560814E-2</v>
      </c>
      <c r="AC2679" s="46">
        <f t="shared" si="895"/>
        <v>157080</v>
      </c>
      <c r="AD2679" s="51" t="s">
        <v>4739</v>
      </c>
    </row>
    <row r="2680" spans="1:30" ht="29.5" customHeight="1" x14ac:dyDescent="0.35">
      <c r="A2680" s="8"/>
      <c r="B2680" s="3">
        <v>288</v>
      </c>
      <c r="C2680" s="9">
        <v>87156</v>
      </c>
      <c r="D2680" s="106" t="s">
        <v>3015</v>
      </c>
      <c r="E2680" s="131"/>
      <c r="F2680" s="4" t="s">
        <v>2889</v>
      </c>
      <c r="G2680" s="12">
        <v>154080.00000000003</v>
      </c>
      <c r="H2680" s="12">
        <v>29275.200000000004</v>
      </c>
      <c r="I2680" s="24">
        <v>183355.20000000004</v>
      </c>
      <c r="J2680" s="21">
        <v>156000</v>
      </c>
      <c r="K2680" s="21">
        <f t="shared" si="891"/>
        <v>29640</v>
      </c>
      <c r="L2680" s="29">
        <f t="shared" si="892"/>
        <v>185640</v>
      </c>
      <c r="M2680" s="21">
        <v>144000</v>
      </c>
      <c r="N2680" s="21">
        <f t="shared" si="893"/>
        <v>27360</v>
      </c>
      <c r="O2680" s="32">
        <f t="shared" si="894"/>
        <v>171360</v>
      </c>
      <c r="P2680" s="12">
        <v>160243.20000000004</v>
      </c>
      <c r="Q2680" s="12">
        <v>30446.20800000001</v>
      </c>
      <c r="R2680" s="12">
        <v>190689.40800000005</v>
      </c>
      <c r="S2680" s="32"/>
      <c r="T2680" s="33">
        <f t="shared" si="882"/>
        <v>171360</v>
      </c>
      <c r="U2680" s="33">
        <f t="shared" si="886"/>
        <v>180118.40000000002</v>
      </c>
      <c r="V2680" s="33">
        <f t="shared" si="887"/>
        <v>183355.20000000004</v>
      </c>
      <c r="W2680" s="34">
        <f t="shared" si="888"/>
        <v>180007.83758512983</v>
      </c>
      <c r="X2680" s="34">
        <f t="shared" si="889"/>
        <v>179895.66792452833</v>
      </c>
      <c r="Y2680" s="34">
        <f t="shared" si="883"/>
        <v>177357.60000000003</v>
      </c>
      <c r="Z2680" s="34">
        <f t="shared" si="884"/>
        <v>175627.83396226418</v>
      </c>
      <c r="AA2680" s="34">
        <f t="shared" si="890"/>
        <v>7670.5446794865957</v>
      </c>
      <c r="AB2680" s="49">
        <f t="shared" si="885"/>
        <v>4.2586124901656877E-2</v>
      </c>
      <c r="AC2680" s="46">
        <f t="shared" si="895"/>
        <v>171360</v>
      </c>
      <c r="AD2680" s="51" t="s">
        <v>4739</v>
      </c>
    </row>
    <row r="2681" spans="1:30" ht="29.5" customHeight="1" x14ac:dyDescent="0.35">
      <c r="A2681" s="8"/>
      <c r="B2681" s="3">
        <v>289</v>
      </c>
      <c r="C2681" s="9">
        <v>87156</v>
      </c>
      <c r="D2681" s="106" t="s">
        <v>3197</v>
      </c>
      <c r="E2681" s="131"/>
      <c r="F2681" s="4" t="s">
        <v>2889</v>
      </c>
      <c r="G2681" s="12">
        <v>174410.00000000003</v>
      </c>
      <c r="H2681" s="12">
        <v>33137.900000000009</v>
      </c>
      <c r="I2681" s="24">
        <v>207547.90000000002</v>
      </c>
      <c r="J2681" s="21">
        <v>179000</v>
      </c>
      <c r="K2681" s="21">
        <f t="shared" si="891"/>
        <v>34010</v>
      </c>
      <c r="L2681" s="29">
        <f t="shared" si="892"/>
        <v>213010</v>
      </c>
      <c r="M2681" s="21">
        <v>163000</v>
      </c>
      <c r="N2681" s="21">
        <f t="shared" si="893"/>
        <v>30970</v>
      </c>
      <c r="O2681" s="32">
        <f t="shared" si="894"/>
        <v>193970</v>
      </c>
      <c r="P2681" s="12">
        <v>183130.50000000003</v>
      </c>
      <c r="Q2681" s="12">
        <v>34794.795000000006</v>
      </c>
      <c r="R2681" s="12">
        <v>217925.29500000004</v>
      </c>
      <c r="S2681" s="32"/>
      <c r="T2681" s="33">
        <f t="shared" si="882"/>
        <v>193970</v>
      </c>
      <c r="U2681" s="33">
        <f t="shared" si="886"/>
        <v>204842.63333333333</v>
      </c>
      <c r="V2681" s="33">
        <f t="shared" si="887"/>
        <v>207547.90000000002</v>
      </c>
      <c r="W2681" s="34">
        <f t="shared" si="888"/>
        <v>204684.19089918109</v>
      </c>
      <c r="X2681" s="34">
        <f t="shared" si="889"/>
        <v>204523.84170734393</v>
      </c>
      <c r="Y2681" s="34">
        <f t="shared" si="883"/>
        <v>200758.95</v>
      </c>
      <c r="Z2681" s="34">
        <f t="shared" si="884"/>
        <v>199246.92085367197</v>
      </c>
      <c r="AA2681" s="34">
        <f t="shared" si="890"/>
        <v>9804.0425745369648</v>
      </c>
      <c r="AB2681" s="49">
        <f t="shared" si="885"/>
        <v>4.7861338311264462E-2</v>
      </c>
      <c r="AC2681" s="46">
        <f t="shared" si="895"/>
        <v>193970</v>
      </c>
      <c r="AD2681" s="51" t="s">
        <v>4739</v>
      </c>
    </row>
    <row r="2682" spans="1:30" ht="29.5" customHeight="1" x14ac:dyDescent="0.35">
      <c r="A2682" s="8"/>
      <c r="B2682" s="3">
        <v>290</v>
      </c>
      <c r="C2682" s="9">
        <v>87156</v>
      </c>
      <c r="D2682" s="106" t="s">
        <v>3198</v>
      </c>
      <c r="E2682" s="131"/>
      <c r="F2682" s="4" t="s">
        <v>2889</v>
      </c>
      <c r="G2682" s="12">
        <v>117700</v>
      </c>
      <c r="H2682" s="12">
        <v>22363</v>
      </c>
      <c r="I2682" s="24">
        <v>140063</v>
      </c>
      <c r="J2682" s="21">
        <v>118000</v>
      </c>
      <c r="K2682" s="21">
        <f t="shared" si="891"/>
        <v>22420</v>
      </c>
      <c r="L2682" s="29">
        <f t="shared" si="892"/>
        <v>140420</v>
      </c>
      <c r="M2682" s="21">
        <v>110000</v>
      </c>
      <c r="N2682" s="21">
        <f t="shared" si="893"/>
        <v>20900</v>
      </c>
      <c r="O2682" s="32">
        <f t="shared" si="894"/>
        <v>130900</v>
      </c>
      <c r="P2682" s="12">
        <v>124762</v>
      </c>
      <c r="Q2682" s="12">
        <v>23704.78</v>
      </c>
      <c r="R2682" s="12">
        <v>148466.78</v>
      </c>
      <c r="S2682" s="32"/>
      <c r="T2682" s="33">
        <f t="shared" si="882"/>
        <v>130900</v>
      </c>
      <c r="U2682" s="33">
        <f t="shared" si="886"/>
        <v>137127.66666666666</v>
      </c>
      <c r="V2682" s="33">
        <f t="shared" si="887"/>
        <v>140063</v>
      </c>
      <c r="W2682" s="34">
        <f t="shared" si="888"/>
        <v>137055.77712865666</v>
      </c>
      <c r="X2682" s="34">
        <f t="shared" si="889"/>
        <v>136982.82130622168</v>
      </c>
      <c r="Y2682" s="34">
        <f t="shared" si="883"/>
        <v>135481.5</v>
      </c>
      <c r="Z2682" s="34">
        <f t="shared" si="884"/>
        <v>133941.41065311083</v>
      </c>
      <c r="AA2682" s="34">
        <f t="shared" si="890"/>
        <v>5396.2705948954535</v>
      </c>
      <c r="AB2682" s="49">
        <f t="shared" si="885"/>
        <v>3.9352165219968649E-2</v>
      </c>
      <c r="AC2682" s="46">
        <f t="shared" si="895"/>
        <v>130900</v>
      </c>
      <c r="AD2682" s="51" t="s">
        <v>4739</v>
      </c>
    </row>
    <row r="2683" spans="1:30" ht="29.5" customHeight="1" x14ac:dyDescent="0.35">
      <c r="A2683" s="8"/>
      <c r="B2683" s="3">
        <v>291</v>
      </c>
      <c r="C2683" s="9">
        <v>87156</v>
      </c>
      <c r="D2683" s="106" t="s">
        <v>3199</v>
      </c>
      <c r="E2683" s="131"/>
      <c r="F2683" s="4" t="s">
        <v>2889</v>
      </c>
      <c r="G2683" s="12">
        <v>147660.00000000003</v>
      </c>
      <c r="H2683" s="12">
        <v>28055.400000000005</v>
      </c>
      <c r="I2683" s="24">
        <v>175715.40000000002</v>
      </c>
      <c r="J2683" s="21">
        <v>149000</v>
      </c>
      <c r="K2683" s="21">
        <f t="shared" si="891"/>
        <v>28310</v>
      </c>
      <c r="L2683" s="29">
        <f t="shared" si="892"/>
        <v>177310</v>
      </c>
      <c r="M2683" s="21">
        <v>138000</v>
      </c>
      <c r="N2683" s="21">
        <f t="shared" si="893"/>
        <v>26220</v>
      </c>
      <c r="O2683" s="32">
        <f t="shared" si="894"/>
        <v>164220</v>
      </c>
      <c r="P2683" s="12">
        <v>155043.00000000003</v>
      </c>
      <c r="Q2683" s="12">
        <v>29458.170000000006</v>
      </c>
      <c r="R2683" s="12">
        <v>184501.17000000004</v>
      </c>
      <c r="S2683" s="32"/>
      <c r="T2683" s="33">
        <f t="shared" si="882"/>
        <v>164220</v>
      </c>
      <c r="U2683" s="33">
        <f t="shared" si="886"/>
        <v>172415.13333333333</v>
      </c>
      <c r="V2683" s="33">
        <f t="shared" si="887"/>
        <v>175715.40000000002</v>
      </c>
      <c r="W2683" s="34">
        <f t="shared" si="888"/>
        <v>172314.98015485139</v>
      </c>
      <c r="X2683" s="34">
        <f t="shared" si="889"/>
        <v>172213.343419062</v>
      </c>
      <c r="Y2683" s="34">
        <f t="shared" si="883"/>
        <v>169967.7</v>
      </c>
      <c r="Z2683" s="34">
        <f t="shared" si="884"/>
        <v>168216.67170953099</v>
      </c>
      <c r="AA2683" s="34">
        <f t="shared" si="890"/>
        <v>7141.8376524066562</v>
      </c>
      <c r="AB2683" s="49">
        <f t="shared" si="885"/>
        <v>4.1422336394330371E-2</v>
      </c>
      <c r="AC2683" s="46">
        <f t="shared" si="895"/>
        <v>164220</v>
      </c>
      <c r="AD2683" s="51" t="s">
        <v>4739</v>
      </c>
    </row>
    <row r="2684" spans="1:30" ht="29.5" customHeight="1" x14ac:dyDescent="0.35">
      <c r="A2684" s="8"/>
      <c r="B2684" s="3">
        <v>292</v>
      </c>
      <c r="C2684" s="9">
        <v>87156</v>
      </c>
      <c r="D2684" s="106" t="s">
        <v>3200</v>
      </c>
      <c r="E2684" s="131"/>
      <c r="F2684" s="4" t="s">
        <v>2889</v>
      </c>
      <c r="G2684" s="12">
        <v>173340</v>
      </c>
      <c r="H2684" s="12">
        <v>32934.6</v>
      </c>
      <c r="I2684" s="24">
        <v>206274.6</v>
      </c>
      <c r="J2684" s="21">
        <v>178000</v>
      </c>
      <c r="K2684" s="21">
        <f t="shared" si="891"/>
        <v>33820</v>
      </c>
      <c r="L2684" s="29">
        <f t="shared" si="892"/>
        <v>211820</v>
      </c>
      <c r="M2684" s="21">
        <v>162000</v>
      </c>
      <c r="N2684" s="21">
        <f t="shared" si="893"/>
        <v>30780</v>
      </c>
      <c r="O2684" s="32">
        <f t="shared" si="894"/>
        <v>192780</v>
      </c>
      <c r="P2684" s="12">
        <v>183740.40000000002</v>
      </c>
      <c r="Q2684" s="12">
        <v>34910.676000000007</v>
      </c>
      <c r="R2684" s="12">
        <v>218651.07600000003</v>
      </c>
      <c r="S2684" s="32"/>
      <c r="T2684" s="33">
        <f t="shared" si="882"/>
        <v>192780</v>
      </c>
      <c r="U2684" s="33">
        <f t="shared" si="886"/>
        <v>203624.86666666667</v>
      </c>
      <c r="V2684" s="33">
        <f t="shared" si="887"/>
        <v>206274.6</v>
      </c>
      <c r="W2684" s="34">
        <f t="shared" si="888"/>
        <v>203465.8674982767</v>
      </c>
      <c r="X2684" s="34">
        <f t="shared" si="889"/>
        <v>203304.97674418602</v>
      </c>
      <c r="Y2684" s="34">
        <f t="shared" si="883"/>
        <v>199527.3</v>
      </c>
      <c r="Z2684" s="34">
        <f t="shared" si="884"/>
        <v>198042.48837209301</v>
      </c>
      <c r="AA2684" s="34">
        <f t="shared" si="890"/>
        <v>9792.6612855409912</v>
      </c>
      <c r="AB2684" s="49">
        <f t="shared" si="885"/>
        <v>4.8091676845989299E-2</v>
      </c>
      <c r="AC2684" s="46">
        <f t="shared" si="895"/>
        <v>192780</v>
      </c>
      <c r="AD2684" s="51" t="s">
        <v>4739</v>
      </c>
    </row>
    <row r="2685" spans="1:30" ht="29.5" customHeight="1" x14ac:dyDescent="0.35">
      <c r="A2685" s="8"/>
      <c r="B2685" s="3">
        <v>293</v>
      </c>
      <c r="C2685" s="9">
        <v>87156</v>
      </c>
      <c r="D2685" s="106" t="s">
        <v>3201</v>
      </c>
      <c r="E2685" s="131"/>
      <c r="F2685" s="4" t="s">
        <v>2889</v>
      </c>
      <c r="G2685" s="12">
        <v>171200</v>
      </c>
      <c r="H2685" s="12">
        <v>32528</v>
      </c>
      <c r="I2685" s="24">
        <v>203728</v>
      </c>
      <c r="J2685" s="21">
        <v>172000</v>
      </c>
      <c r="K2685" s="21">
        <f t="shared" si="891"/>
        <v>32680</v>
      </c>
      <c r="L2685" s="29">
        <f t="shared" si="892"/>
        <v>204680</v>
      </c>
      <c r="M2685" s="21">
        <v>160000</v>
      </c>
      <c r="N2685" s="21">
        <f t="shared" si="893"/>
        <v>30400</v>
      </c>
      <c r="O2685" s="32">
        <f t="shared" si="894"/>
        <v>190400</v>
      </c>
      <c r="P2685" s="12">
        <v>181472</v>
      </c>
      <c r="Q2685" s="12">
        <v>34479.68</v>
      </c>
      <c r="R2685" s="12">
        <v>215951.68</v>
      </c>
      <c r="S2685" s="32"/>
      <c r="T2685" s="33">
        <f t="shared" si="882"/>
        <v>190400</v>
      </c>
      <c r="U2685" s="33">
        <f t="shared" si="886"/>
        <v>199602.66666666666</v>
      </c>
      <c r="V2685" s="33">
        <f t="shared" si="887"/>
        <v>203728</v>
      </c>
      <c r="W2685" s="34">
        <f t="shared" si="888"/>
        <v>199494.54495559109</v>
      </c>
      <c r="X2685" s="34">
        <f t="shared" si="889"/>
        <v>199384.81147105683</v>
      </c>
      <c r="Y2685" s="34">
        <f t="shared" si="883"/>
        <v>197064</v>
      </c>
      <c r="Z2685" s="34">
        <f t="shared" si="884"/>
        <v>194892.40573552842</v>
      </c>
      <c r="AA2685" s="34">
        <f t="shared" si="890"/>
        <v>7983.9452235929903</v>
      </c>
      <c r="AB2685" s="49">
        <f t="shared" si="885"/>
        <v>3.9999191177771461E-2</v>
      </c>
      <c r="AC2685" s="46">
        <f t="shared" si="895"/>
        <v>190400</v>
      </c>
      <c r="AD2685" s="51" t="s">
        <v>4739</v>
      </c>
    </row>
    <row r="2686" spans="1:30" ht="29.5" customHeight="1" x14ac:dyDescent="0.35">
      <c r="A2686" s="8"/>
      <c r="B2686" s="3">
        <v>294</v>
      </c>
      <c r="C2686" s="9">
        <v>87156</v>
      </c>
      <c r="D2686" s="106" t="s">
        <v>3202</v>
      </c>
      <c r="E2686" s="131"/>
      <c r="F2686" s="4" t="s">
        <v>2889</v>
      </c>
      <c r="G2686" s="12">
        <v>126260.00000000003</v>
      </c>
      <c r="H2686" s="12">
        <v>23989.400000000005</v>
      </c>
      <c r="I2686" s="24">
        <v>150249.40000000002</v>
      </c>
      <c r="J2686" s="21">
        <v>129000</v>
      </c>
      <c r="K2686" s="21">
        <f t="shared" si="891"/>
        <v>24510</v>
      </c>
      <c r="L2686" s="29">
        <f t="shared" si="892"/>
        <v>153510</v>
      </c>
      <c r="M2686" s="21">
        <v>118000</v>
      </c>
      <c r="N2686" s="21">
        <f t="shared" si="893"/>
        <v>22420</v>
      </c>
      <c r="O2686" s="32">
        <f t="shared" si="894"/>
        <v>140420</v>
      </c>
      <c r="P2686" s="12">
        <v>133835.60000000003</v>
      </c>
      <c r="Q2686" s="12">
        <v>25428.764000000006</v>
      </c>
      <c r="R2686" s="12">
        <v>159264.36400000003</v>
      </c>
      <c r="S2686" s="32"/>
      <c r="T2686" s="33">
        <f t="shared" si="882"/>
        <v>140420</v>
      </c>
      <c r="U2686" s="33">
        <f t="shared" si="886"/>
        <v>148059.80000000002</v>
      </c>
      <c r="V2686" s="33">
        <f t="shared" si="887"/>
        <v>150249.40000000002</v>
      </c>
      <c r="W2686" s="34">
        <f t="shared" si="888"/>
        <v>147953.80170292463</v>
      </c>
      <c r="X2686" s="34">
        <f t="shared" si="889"/>
        <v>147846.41816471308</v>
      </c>
      <c r="Y2686" s="34">
        <f t="shared" si="883"/>
        <v>145334.70000000001</v>
      </c>
      <c r="Z2686" s="34">
        <f t="shared" si="884"/>
        <v>144133.20908235654</v>
      </c>
      <c r="AA2686" s="34">
        <f t="shared" si="890"/>
        <v>6814.1607054721017</v>
      </c>
      <c r="AB2686" s="49">
        <f t="shared" si="885"/>
        <v>4.6023030596232743E-2</v>
      </c>
      <c r="AC2686" s="46">
        <f t="shared" si="895"/>
        <v>140420</v>
      </c>
      <c r="AD2686" s="51" t="s">
        <v>4739</v>
      </c>
    </row>
    <row r="2687" spans="1:30" ht="29.5" customHeight="1" x14ac:dyDescent="0.35">
      <c r="A2687" s="8"/>
      <c r="B2687" s="3">
        <v>295</v>
      </c>
      <c r="C2687" s="9">
        <v>87156</v>
      </c>
      <c r="D2687" s="106" t="s">
        <v>3203</v>
      </c>
      <c r="E2687" s="131"/>
      <c r="F2687" s="4" t="s">
        <v>2889</v>
      </c>
      <c r="G2687" s="12">
        <v>123050</v>
      </c>
      <c r="H2687" s="12">
        <v>23379.5</v>
      </c>
      <c r="I2687" s="24">
        <v>146429.5</v>
      </c>
      <c r="J2687" s="21">
        <v>126000</v>
      </c>
      <c r="K2687" s="21">
        <f t="shared" si="891"/>
        <v>23940</v>
      </c>
      <c r="L2687" s="29">
        <f t="shared" si="892"/>
        <v>149940</v>
      </c>
      <c r="M2687" s="21">
        <v>115000</v>
      </c>
      <c r="N2687" s="21">
        <f t="shared" si="893"/>
        <v>21850</v>
      </c>
      <c r="O2687" s="32">
        <f t="shared" si="894"/>
        <v>136850</v>
      </c>
      <c r="P2687" s="12">
        <v>127972</v>
      </c>
      <c r="Q2687" s="12">
        <v>24314.68</v>
      </c>
      <c r="R2687" s="12">
        <v>152286.68</v>
      </c>
      <c r="S2687" s="32"/>
      <c r="T2687" s="33">
        <f t="shared" si="882"/>
        <v>136850</v>
      </c>
      <c r="U2687" s="33">
        <f t="shared" si="886"/>
        <v>144406.5</v>
      </c>
      <c r="V2687" s="33">
        <f t="shared" si="887"/>
        <v>146429.5</v>
      </c>
      <c r="W2687" s="34">
        <f t="shared" si="888"/>
        <v>144299.10227317706</v>
      </c>
      <c r="X2687" s="34">
        <f t="shared" si="889"/>
        <v>144190.35350509288</v>
      </c>
      <c r="Y2687" s="34">
        <f t="shared" si="883"/>
        <v>141639.75</v>
      </c>
      <c r="Z2687" s="34">
        <f t="shared" si="884"/>
        <v>140520.17675254645</v>
      </c>
      <c r="AA2687" s="34">
        <f t="shared" si="890"/>
        <v>6775.4277909221346</v>
      </c>
      <c r="AB2687" s="49">
        <f t="shared" si="885"/>
        <v>4.6919133078650442E-2</v>
      </c>
      <c r="AC2687" s="46">
        <f t="shared" si="895"/>
        <v>136850</v>
      </c>
      <c r="AD2687" s="51" t="s">
        <v>4739</v>
      </c>
    </row>
    <row r="2688" spans="1:30" ht="29.5" customHeight="1" x14ac:dyDescent="0.35">
      <c r="A2688" s="8"/>
      <c r="B2688" s="3">
        <v>296</v>
      </c>
      <c r="C2688" s="9">
        <v>87156</v>
      </c>
      <c r="D2688" s="106" t="s">
        <v>3204</v>
      </c>
      <c r="E2688" s="131"/>
      <c r="F2688" s="4" t="s">
        <v>2889</v>
      </c>
      <c r="G2688" s="12">
        <v>153010.00000000003</v>
      </c>
      <c r="H2688" s="12">
        <v>29071.900000000005</v>
      </c>
      <c r="I2688" s="24">
        <v>182081.90000000002</v>
      </c>
      <c r="J2688" s="21">
        <v>155000</v>
      </c>
      <c r="K2688" s="21">
        <f t="shared" si="891"/>
        <v>29450</v>
      </c>
      <c r="L2688" s="29">
        <f t="shared" si="892"/>
        <v>184450</v>
      </c>
      <c r="M2688" s="21">
        <v>143000</v>
      </c>
      <c r="N2688" s="21">
        <f t="shared" si="893"/>
        <v>27170</v>
      </c>
      <c r="O2688" s="32">
        <f t="shared" si="894"/>
        <v>170170</v>
      </c>
      <c r="P2688" s="12">
        <v>159130.40000000002</v>
      </c>
      <c r="Q2688" s="12">
        <v>30234.776000000005</v>
      </c>
      <c r="R2688" s="12">
        <v>189365.17600000004</v>
      </c>
      <c r="S2688" s="32"/>
      <c r="T2688" s="33">
        <f t="shared" si="882"/>
        <v>170170</v>
      </c>
      <c r="U2688" s="33">
        <f t="shared" si="886"/>
        <v>178900.63333333333</v>
      </c>
      <c r="V2688" s="33">
        <f t="shared" si="887"/>
        <v>182081.90000000002</v>
      </c>
      <c r="W2688" s="34">
        <f t="shared" si="888"/>
        <v>178789.83008950754</v>
      </c>
      <c r="X2688" s="34">
        <f t="shared" si="889"/>
        <v>178677.42265648081</v>
      </c>
      <c r="Y2688" s="34">
        <f t="shared" si="883"/>
        <v>176125.95</v>
      </c>
      <c r="Z2688" s="34">
        <f t="shared" si="884"/>
        <v>174423.7113282404</v>
      </c>
      <c r="AA2688" s="34">
        <f t="shared" si="890"/>
        <v>7653.1002347632566</v>
      </c>
      <c r="AB2688" s="49">
        <f t="shared" si="885"/>
        <v>4.2778497158832064E-2</v>
      </c>
      <c r="AC2688" s="46">
        <f t="shared" si="895"/>
        <v>170170</v>
      </c>
      <c r="AD2688" s="51" t="s">
        <v>4739</v>
      </c>
    </row>
    <row r="2689" spans="1:30" ht="29.5" customHeight="1" x14ac:dyDescent="0.35">
      <c r="A2689" s="8"/>
      <c r="B2689" s="3">
        <v>297</v>
      </c>
      <c r="C2689" s="9">
        <v>87156</v>
      </c>
      <c r="D2689" s="106" t="s">
        <v>3205</v>
      </c>
      <c r="E2689" s="131"/>
      <c r="F2689" s="4" t="s">
        <v>2889</v>
      </c>
      <c r="G2689" s="12">
        <v>141240</v>
      </c>
      <c r="H2689" s="12">
        <v>26835.599999999999</v>
      </c>
      <c r="I2689" s="24">
        <v>168075.6</v>
      </c>
      <c r="J2689" s="21">
        <v>145000</v>
      </c>
      <c r="K2689" s="21">
        <f t="shared" si="891"/>
        <v>27550</v>
      </c>
      <c r="L2689" s="29">
        <f t="shared" si="892"/>
        <v>172550</v>
      </c>
      <c r="M2689" s="21">
        <v>132000</v>
      </c>
      <c r="N2689" s="21">
        <f t="shared" si="893"/>
        <v>25080</v>
      </c>
      <c r="O2689" s="32">
        <f t="shared" si="894"/>
        <v>157080</v>
      </c>
      <c r="P2689" s="12">
        <v>149714.4</v>
      </c>
      <c r="Q2689" s="12">
        <v>28445.736000000001</v>
      </c>
      <c r="R2689" s="12">
        <v>178160.136</v>
      </c>
      <c r="S2689" s="32"/>
      <c r="T2689" s="33">
        <f t="shared" si="882"/>
        <v>157080</v>
      </c>
      <c r="U2689" s="33">
        <f t="shared" si="886"/>
        <v>165901.86666666667</v>
      </c>
      <c r="V2689" s="33">
        <f t="shared" si="887"/>
        <v>168075.6</v>
      </c>
      <c r="W2689" s="34">
        <f t="shared" si="888"/>
        <v>165772.89001113936</v>
      </c>
      <c r="X2689" s="34">
        <f t="shared" si="889"/>
        <v>165642.37069258481</v>
      </c>
      <c r="Y2689" s="34">
        <f t="shared" si="883"/>
        <v>162577.79999999999</v>
      </c>
      <c r="Z2689" s="34">
        <f t="shared" si="884"/>
        <v>161361.18534629239</v>
      </c>
      <c r="AA2689" s="34">
        <f t="shared" si="890"/>
        <v>7960.7827789315634</v>
      </c>
      <c r="AB2689" s="49">
        <f t="shared" si="885"/>
        <v>4.798488973560814E-2</v>
      </c>
      <c r="AC2689" s="46">
        <f t="shared" si="895"/>
        <v>157080</v>
      </c>
      <c r="AD2689" s="51" t="s">
        <v>4739</v>
      </c>
    </row>
    <row r="2690" spans="1:30" ht="29.5" customHeight="1" x14ac:dyDescent="0.35">
      <c r="A2690" s="8"/>
      <c r="B2690" s="3">
        <v>298</v>
      </c>
      <c r="C2690" s="9">
        <v>87156</v>
      </c>
      <c r="D2690" s="106" t="s">
        <v>3206</v>
      </c>
      <c r="E2690" s="131"/>
      <c r="F2690" s="4" t="s">
        <v>2889</v>
      </c>
      <c r="G2690" s="12">
        <v>175480.00000000003</v>
      </c>
      <c r="H2690" s="12">
        <v>33341.200000000004</v>
      </c>
      <c r="I2690" s="24">
        <v>208821.20000000004</v>
      </c>
      <c r="J2690" s="21">
        <v>177000</v>
      </c>
      <c r="K2690" s="21">
        <f t="shared" si="891"/>
        <v>33630</v>
      </c>
      <c r="L2690" s="29">
        <f t="shared" si="892"/>
        <v>210630</v>
      </c>
      <c r="M2690" s="21">
        <v>164000</v>
      </c>
      <c r="N2690" s="21">
        <f t="shared" si="893"/>
        <v>31160</v>
      </c>
      <c r="O2690" s="32">
        <f t="shared" si="894"/>
        <v>195160</v>
      </c>
      <c r="P2690" s="12">
        <v>180744.40000000002</v>
      </c>
      <c r="Q2690" s="12">
        <v>34341.436000000002</v>
      </c>
      <c r="R2690" s="12">
        <v>215085.83600000001</v>
      </c>
      <c r="S2690" s="32"/>
      <c r="T2690" s="33">
        <f t="shared" si="882"/>
        <v>195160</v>
      </c>
      <c r="U2690" s="33">
        <f t="shared" si="886"/>
        <v>204870.40000000002</v>
      </c>
      <c r="V2690" s="33">
        <f t="shared" si="887"/>
        <v>208821.20000000004</v>
      </c>
      <c r="W2690" s="34">
        <f t="shared" si="888"/>
        <v>204752.18332005103</v>
      </c>
      <c r="X2690" s="34">
        <f t="shared" si="889"/>
        <v>204632.2128923912</v>
      </c>
      <c r="Y2690" s="34">
        <f t="shared" si="883"/>
        <v>201990.60000000003</v>
      </c>
      <c r="Z2690" s="34">
        <f t="shared" si="884"/>
        <v>199896.1064461956</v>
      </c>
      <c r="AA2690" s="34">
        <f t="shared" si="890"/>
        <v>8457.9454053570335</v>
      </c>
      <c r="AB2690" s="49">
        <f t="shared" si="885"/>
        <v>4.1284370047391092E-2</v>
      </c>
      <c r="AC2690" s="46">
        <f t="shared" si="895"/>
        <v>195160</v>
      </c>
      <c r="AD2690" s="51" t="s">
        <v>4739</v>
      </c>
    </row>
    <row r="2691" spans="1:30" ht="29.5" customHeight="1" x14ac:dyDescent="0.35">
      <c r="A2691" s="8"/>
      <c r="B2691" s="3">
        <v>299</v>
      </c>
      <c r="C2691" s="9">
        <v>87156</v>
      </c>
      <c r="D2691" s="106" t="s">
        <v>3207</v>
      </c>
      <c r="E2691" s="131"/>
      <c r="F2691" s="4" t="s">
        <v>2889</v>
      </c>
      <c r="G2691" s="12">
        <v>182970.00000000003</v>
      </c>
      <c r="H2691" s="12">
        <v>34764.300000000003</v>
      </c>
      <c r="I2691" s="24">
        <v>217734.30000000005</v>
      </c>
      <c r="J2691" s="21">
        <v>186000</v>
      </c>
      <c r="K2691" s="21">
        <f t="shared" si="891"/>
        <v>35340</v>
      </c>
      <c r="L2691" s="29">
        <f t="shared" si="892"/>
        <v>221340</v>
      </c>
      <c r="M2691" s="21">
        <v>171000</v>
      </c>
      <c r="N2691" s="21">
        <f t="shared" si="893"/>
        <v>32490</v>
      </c>
      <c r="O2691" s="32">
        <f t="shared" si="894"/>
        <v>203490</v>
      </c>
      <c r="P2691" s="12">
        <v>188459.10000000003</v>
      </c>
      <c r="Q2691" s="12">
        <v>35807.229000000007</v>
      </c>
      <c r="R2691" s="12">
        <v>224266.32900000003</v>
      </c>
      <c r="S2691" s="32"/>
      <c r="T2691" s="33">
        <f t="shared" si="882"/>
        <v>203490</v>
      </c>
      <c r="U2691" s="33">
        <f t="shared" si="886"/>
        <v>214188.1</v>
      </c>
      <c r="V2691" s="33">
        <f t="shared" si="887"/>
        <v>217734.30000000005</v>
      </c>
      <c r="W2691" s="34">
        <f t="shared" si="888"/>
        <v>214047.39280052955</v>
      </c>
      <c r="X2691" s="34">
        <f t="shared" si="889"/>
        <v>213904.71557597845</v>
      </c>
      <c r="Y2691" s="34">
        <f t="shared" si="883"/>
        <v>210612.15000000002</v>
      </c>
      <c r="Z2691" s="34">
        <f t="shared" si="884"/>
        <v>208697.35778798923</v>
      </c>
      <c r="AA2691" s="34">
        <f t="shared" si="890"/>
        <v>9438.6056083512758</v>
      </c>
      <c r="AB2691" s="49">
        <f t="shared" si="885"/>
        <v>4.4066900114204645E-2</v>
      </c>
      <c r="AC2691" s="46">
        <f t="shared" si="895"/>
        <v>203490</v>
      </c>
      <c r="AD2691" s="51" t="s">
        <v>4739</v>
      </c>
    </row>
    <row r="2692" spans="1:30" ht="29.5" customHeight="1" x14ac:dyDescent="0.35">
      <c r="A2692" s="8"/>
      <c r="B2692" s="3">
        <v>300</v>
      </c>
      <c r="C2692" s="9">
        <v>87156</v>
      </c>
      <c r="D2692" s="106" t="s">
        <v>3208</v>
      </c>
      <c r="E2692" s="131"/>
      <c r="F2692" s="4" t="s">
        <v>2889</v>
      </c>
      <c r="G2692" s="12">
        <v>124120.00000000001</v>
      </c>
      <c r="H2692" s="12">
        <v>23582.800000000003</v>
      </c>
      <c r="I2692" s="24">
        <v>147702.80000000002</v>
      </c>
      <c r="J2692" s="21">
        <v>125000</v>
      </c>
      <c r="K2692" s="21">
        <f t="shared" si="891"/>
        <v>23750</v>
      </c>
      <c r="L2692" s="29">
        <f t="shared" si="892"/>
        <v>148750</v>
      </c>
      <c r="M2692" s="21">
        <v>116000</v>
      </c>
      <c r="N2692" s="21">
        <f t="shared" si="893"/>
        <v>22040</v>
      </c>
      <c r="O2692" s="32">
        <f t="shared" si="894"/>
        <v>138040</v>
      </c>
      <c r="P2692" s="12">
        <v>129084.80000000002</v>
      </c>
      <c r="Q2692" s="12">
        <v>24526.112000000005</v>
      </c>
      <c r="R2692" s="12">
        <v>153610.91200000001</v>
      </c>
      <c r="S2692" s="32"/>
      <c r="T2692" s="33">
        <f t="shared" si="882"/>
        <v>138040</v>
      </c>
      <c r="U2692" s="33">
        <f t="shared" si="886"/>
        <v>144830.93333333335</v>
      </c>
      <c r="V2692" s="33">
        <f t="shared" si="887"/>
        <v>147702.80000000002</v>
      </c>
      <c r="W2692" s="34">
        <f t="shared" si="888"/>
        <v>144749.43740608587</v>
      </c>
      <c r="X2692" s="34">
        <f t="shared" si="889"/>
        <v>144666.72760989371</v>
      </c>
      <c r="Y2692" s="34">
        <f t="shared" si="883"/>
        <v>142871.40000000002</v>
      </c>
      <c r="Z2692" s="34">
        <f t="shared" si="884"/>
        <v>141353.36380494686</v>
      </c>
      <c r="AA2692" s="34">
        <f t="shared" si="890"/>
        <v>5904.3830002239347</v>
      </c>
      <c r="AB2692" s="49">
        <f t="shared" si="885"/>
        <v>4.0767416630774551E-2</v>
      </c>
      <c r="AC2692" s="46">
        <f t="shared" si="895"/>
        <v>138040</v>
      </c>
      <c r="AD2692" s="51" t="s">
        <v>4739</v>
      </c>
    </row>
    <row r="2693" spans="1:30" ht="29.5" customHeight="1" x14ac:dyDescent="0.35">
      <c r="A2693" s="8"/>
      <c r="B2693" s="3">
        <v>301</v>
      </c>
      <c r="C2693" s="9">
        <v>87156</v>
      </c>
      <c r="D2693" s="106" t="s">
        <v>3209</v>
      </c>
      <c r="E2693" s="131"/>
      <c r="F2693" s="4" t="s">
        <v>2889</v>
      </c>
      <c r="G2693" s="12">
        <v>149800</v>
      </c>
      <c r="H2693" s="12">
        <v>28462</v>
      </c>
      <c r="I2693" s="24">
        <v>178262</v>
      </c>
      <c r="J2693" s="21">
        <v>152000</v>
      </c>
      <c r="K2693" s="21">
        <f t="shared" si="891"/>
        <v>28880</v>
      </c>
      <c r="L2693" s="29">
        <f t="shared" si="892"/>
        <v>180880</v>
      </c>
      <c r="M2693" s="21">
        <v>140000</v>
      </c>
      <c r="N2693" s="21">
        <f t="shared" si="893"/>
        <v>26600</v>
      </c>
      <c r="O2693" s="32">
        <f t="shared" si="894"/>
        <v>166600</v>
      </c>
      <c r="P2693" s="12">
        <v>157290</v>
      </c>
      <c r="Q2693" s="12">
        <v>29885.1</v>
      </c>
      <c r="R2693" s="12">
        <v>187175.1</v>
      </c>
      <c r="S2693" s="32"/>
      <c r="T2693" s="33">
        <f t="shared" si="882"/>
        <v>166600</v>
      </c>
      <c r="U2693" s="33">
        <f t="shared" si="886"/>
        <v>175247.33333333334</v>
      </c>
      <c r="V2693" s="33">
        <f t="shared" si="887"/>
        <v>178262</v>
      </c>
      <c r="W2693" s="34">
        <f t="shared" si="888"/>
        <v>175135.73677221956</v>
      </c>
      <c r="X2693" s="34">
        <f t="shared" si="889"/>
        <v>175022.54758418741</v>
      </c>
      <c r="Y2693" s="34">
        <f t="shared" si="883"/>
        <v>172431</v>
      </c>
      <c r="Z2693" s="34">
        <f t="shared" si="884"/>
        <v>170811.27379209371</v>
      </c>
      <c r="AA2693" s="34">
        <f t="shared" si="890"/>
        <v>7602.3523552472443</v>
      </c>
      <c r="AB2693" s="49">
        <f t="shared" si="885"/>
        <v>4.3380702066301971E-2</v>
      </c>
      <c r="AC2693" s="46">
        <f t="shared" si="895"/>
        <v>166600</v>
      </c>
      <c r="AD2693" s="51" t="s">
        <v>4739</v>
      </c>
    </row>
    <row r="2694" spans="1:30" ht="29.5" customHeight="1" x14ac:dyDescent="0.35">
      <c r="A2694" s="8"/>
      <c r="B2694" s="3">
        <v>302</v>
      </c>
      <c r="C2694" s="9">
        <v>87156</v>
      </c>
      <c r="D2694" s="106" t="s">
        <v>3210</v>
      </c>
      <c r="E2694" s="131"/>
      <c r="F2694" s="4" t="s">
        <v>2889</v>
      </c>
      <c r="G2694" s="12">
        <v>139100</v>
      </c>
      <c r="H2694" s="12">
        <v>26429</v>
      </c>
      <c r="I2694" s="24">
        <v>165529</v>
      </c>
      <c r="J2694" s="21">
        <v>143000</v>
      </c>
      <c r="K2694" s="21">
        <f t="shared" si="891"/>
        <v>27170</v>
      </c>
      <c r="L2694" s="29">
        <f t="shared" si="892"/>
        <v>170170</v>
      </c>
      <c r="M2694" s="21">
        <v>130000</v>
      </c>
      <c r="N2694" s="21">
        <f t="shared" si="893"/>
        <v>24700</v>
      </c>
      <c r="O2694" s="32">
        <f t="shared" si="894"/>
        <v>154700</v>
      </c>
      <c r="P2694" s="12">
        <v>147446</v>
      </c>
      <c r="Q2694" s="12">
        <v>28014.74</v>
      </c>
      <c r="R2694" s="12">
        <v>175460.74</v>
      </c>
      <c r="S2694" s="32"/>
      <c r="T2694" s="33">
        <f t="shared" si="882"/>
        <v>154700</v>
      </c>
      <c r="U2694" s="33">
        <f t="shared" si="886"/>
        <v>163466.33333333334</v>
      </c>
      <c r="V2694" s="33">
        <f t="shared" si="887"/>
        <v>165529</v>
      </c>
      <c r="W2694" s="34">
        <f t="shared" si="888"/>
        <v>163336.20768259134</v>
      </c>
      <c r="X2694" s="34">
        <f t="shared" si="889"/>
        <v>163204.57125784282</v>
      </c>
      <c r="Y2694" s="34">
        <f t="shared" si="883"/>
        <v>160114.5</v>
      </c>
      <c r="Z2694" s="34">
        <f t="shared" si="884"/>
        <v>158952.28562892141</v>
      </c>
      <c r="AA2694" s="34">
        <f t="shared" si="890"/>
        <v>7938.5874268243297</v>
      </c>
      <c r="AB2694" s="49">
        <f t="shared" si="885"/>
        <v>4.8564051477415306E-2</v>
      </c>
      <c r="AC2694" s="46">
        <f t="shared" si="895"/>
        <v>154700</v>
      </c>
      <c r="AD2694" s="51" t="s">
        <v>4739</v>
      </c>
    </row>
    <row r="2695" spans="1:30" ht="29.5" customHeight="1" x14ac:dyDescent="0.35">
      <c r="A2695" s="8"/>
      <c r="B2695" s="3">
        <v>303</v>
      </c>
      <c r="C2695" s="9">
        <v>87156</v>
      </c>
      <c r="D2695" s="106" t="s">
        <v>3211</v>
      </c>
      <c r="E2695" s="131"/>
      <c r="F2695" s="4" t="s">
        <v>2889</v>
      </c>
      <c r="G2695" s="12">
        <v>120910</v>
      </c>
      <c r="H2695" s="12">
        <v>22972.9</v>
      </c>
      <c r="I2695" s="24">
        <v>143882.9</v>
      </c>
      <c r="J2695" s="21">
        <v>122000</v>
      </c>
      <c r="K2695" s="21">
        <f t="shared" si="891"/>
        <v>23180</v>
      </c>
      <c r="L2695" s="29">
        <f t="shared" si="892"/>
        <v>145180</v>
      </c>
      <c r="M2695" s="21">
        <v>113000</v>
      </c>
      <c r="N2695" s="21">
        <f t="shared" si="893"/>
        <v>21470</v>
      </c>
      <c r="O2695" s="32">
        <f t="shared" si="894"/>
        <v>134470</v>
      </c>
      <c r="P2695" s="12">
        <v>126955.49999999999</v>
      </c>
      <c r="Q2695" s="12">
        <v>24121.544999999998</v>
      </c>
      <c r="R2695" s="12">
        <v>151077.04499999998</v>
      </c>
      <c r="S2695" s="32"/>
      <c r="T2695" s="33">
        <f t="shared" si="882"/>
        <v>134470</v>
      </c>
      <c r="U2695" s="33">
        <f t="shared" si="886"/>
        <v>141177.63333333333</v>
      </c>
      <c r="V2695" s="33">
        <f t="shared" si="887"/>
        <v>143882.9</v>
      </c>
      <c r="W2695" s="34">
        <f t="shared" si="888"/>
        <v>141095.70476623537</v>
      </c>
      <c r="X2695" s="34">
        <f t="shared" si="889"/>
        <v>141012.56232427363</v>
      </c>
      <c r="Y2695" s="34">
        <f t="shared" si="883"/>
        <v>139176.45000000001</v>
      </c>
      <c r="Z2695" s="34">
        <f t="shared" si="884"/>
        <v>137741.28116213682</v>
      </c>
      <c r="AA2695" s="34">
        <f t="shared" si="890"/>
        <v>5845.0727799860042</v>
      </c>
      <c r="AB2695" s="49">
        <f t="shared" si="885"/>
        <v>4.1402257864638171E-2</v>
      </c>
      <c r="AC2695" s="46">
        <f t="shared" si="895"/>
        <v>134470</v>
      </c>
      <c r="AD2695" s="51" t="s">
        <v>4739</v>
      </c>
    </row>
    <row r="2696" spans="1:30" ht="29.5" customHeight="1" x14ac:dyDescent="0.35">
      <c r="A2696" s="8"/>
      <c r="B2696" s="3">
        <v>304</v>
      </c>
      <c r="C2696" s="9">
        <v>87156</v>
      </c>
      <c r="D2696" s="106" t="s">
        <v>3212</v>
      </c>
      <c r="E2696" s="131"/>
      <c r="F2696" s="4" t="s">
        <v>2889</v>
      </c>
      <c r="G2696" s="12">
        <v>155150</v>
      </c>
      <c r="H2696" s="12">
        <v>29478.5</v>
      </c>
      <c r="I2696" s="24">
        <v>184628.5</v>
      </c>
      <c r="J2696" s="21">
        <v>159000</v>
      </c>
      <c r="K2696" s="21">
        <f t="shared" si="891"/>
        <v>30210</v>
      </c>
      <c r="L2696" s="29">
        <f t="shared" si="892"/>
        <v>189210</v>
      </c>
      <c r="M2696" s="21">
        <v>145000</v>
      </c>
      <c r="N2696" s="21">
        <f t="shared" si="893"/>
        <v>27550</v>
      </c>
      <c r="O2696" s="32">
        <f t="shared" si="894"/>
        <v>172550</v>
      </c>
      <c r="P2696" s="12">
        <v>164459</v>
      </c>
      <c r="Q2696" s="12">
        <v>31247.21</v>
      </c>
      <c r="R2696" s="12">
        <v>195706.21</v>
      </c>
      <c r="S2696" s="32"/>
      <c r="T2696" s="33">
        <f t="shared" si="882"/>
        <v>172550</v>
      </c>
      <c r="U2696" s="33">
        <f t="shared" si="886"/>
        <v>182129.5</v>
      </c>
      <c r="V2696" s="33">
        <f t="shared" si="887"/>
        <v>184628.5</v>
      </c>
      <c r="W2696" s="34">
        <f t="shared" si="888"/>
        <v>181992.1253746521</v>
      </c>
      <c r="X2696" s="34">
        <f t="shared" si="889"/>
        <v>181853.04885603371</v>
      </c>
      <c r="Y2696" s="34">
        <f t="shared" si="883"/>
        <v>178589.25</v>
      </c>
      <c r="Z2696" s="34">
        <f t="shared" si="884"/>
        <v>177201.52442801686</v>
      </c>
      <c r="AA2696" s="34">
        <f t="shared" si="890"/>
        <v>8606.5469701849652</v>
      </c>
      <c r="AB2696" s="49">
        <f t="shared" si="885"/>
        <v>4.7255095798236779E-2</v>
      </c>
      <c r="AC2696" s="46">
        <f t="shared" si="895"/>
        <v>172550</v>
      </c>
      <c r="AD2696" s="51" t="s">
        <v>4739</v>
      </c>
    </row>
    <row r="2697" spans="1:30" ht="29.5" customHeight="1" x14ac:dyDescent="0.35">
      <c r="A2697" s="8"/>
      <c r="B2697" s="3">
        <v>305</v>
      </c>
      <c r="C2697" s="9">
        <v>87156</v>
      </c>
      <c r="D2697" s="106" t="s">
        <v>3213</v>
      </c>
      <c r="E2697" s="131"/>
      <c r="F2697" s="4" t="s">
        <v>2889</v>
      </c>
      <c r="G2697" s="12">
        <v>170130.00000000003</v>
      </c>
      <c r="H2697" s="12">
        <v>32324.700000000004</v>
      </c>
      <c r="I2697" s="24">
        <v>202454.70000000004</v>
      </c>
      <c r="J2697" s="21">
        <v>171000</v>
      </c>
      <c r="K2697" s="21">
        <f t="shared" si="891"/>
        <v>32490</v>
      </c>
      <c r="L2697" s="29">
        <f t="shared" si="892"/>
        <v>203490</v>
      </c>
      <c r="M2697" s="21">
        <v>159000</v>
      </c>
      <c r="N2697" s="21">
        <f t="shared" si="893"/>
        <v>30210</v>
      </c>
      <c r="O2697" s="32">
        <f t="shared" si="894"/>
        <v>189210</v>
      </c>
      <c r="P2697" s="12">
        <v>175233.90000000002</v>
      </c>
      <c r="Q2697" s="12">
        <v>33294.441000000006</v>
      </c>
      <c r="R2697" s="12">
        <v>208528.34100000001</v>
      </c>
      <c r="S2697" s="32"/>
      <c r="T2697" s="33">
        <f t="shared" si="882"/>
        <v>189210</v>
      </c>
      <c r="U2697" s="33">
        <f t="shared" si="886"/>
        <v>198384.90000000002</v>
      </c>
      <c r="V2697" s="33">
        <f t="shared" si="887"/>
        <v>202454.70000000004</v>
      </c>
      <c r="W2697" s="34">
        <f t="shared" si="888"/>
        <v>198276.69610970581</v>
      </c>
      <c r="X2697" s="34">
        <f t="shared" si="889"/>
        <v>198166.8786491128</v>
      </c>
      <c r="Y2697" s="34">
        <f t="shared" si="883"/>
        <v>195832.35000000003</v>
      </c>
      <c r="Z2697" s="34">
        <f t="shared" si="884"/>
        <v>193688.43932455638</v>
      </c>
      <c r="AA2697" s="34">
        <f t="shared" si="890"/>
        <v>7962.5406768191879</v>
      </c>
      <c r="AB2697" s="49">
        <f t="shared" si="885"/>
        <v>4.0136828341366643E-2</v>
      </c>
      <c r="AC2697" s="46">
        <f t="shared" si="895"/>
        <v>189210</v>
      </c>
      <c r="AD2697" s="51" t="s">
        <v>4739</v>
      </c>
    </row>
    <row r="2698" spans="1:30" ht="29.5" customHeight="1" x14ac:dyDescent="0.35">
      <c r="A2698" s="8"/>
      <c r="B2698" s="3">
        <v>306</v>
      </c>
      <c r="C2698" s="9">
        <v>87156</v>
      </c>
      <c r="D2698" s="106" t="s">
        <v>3214</v>
      </c>
      <c r="E2698" s="131"/>
      <c r="F2698" s="4" t="s">
        <v>2889</v>
      </c>
      <c r="G2698" s="12">
        <v>175480.00000000003</v>
      </c>
      <c r="H2698" s="12">
        <v>33341.200000000004</v>
      </c>
      <c r="I2698" s="24">
        <v>208821.20000000004</v>
      </c>
      <c r="J2698" s="21">
        <v>178000</v>
      </c>
      <c r="K2698" s="21">
        <f t="shared" si="891"/>
        <v>33820</v>
      </c>
      <c r="L2698" s="29">
        <f t="shared" si="892"/>
        <v>211820</v>
      </c>
      <c r="M2698" s="21">
        <v>164000</v>
      </c>
      <c r="N2698" s="21">
        <f t="shared" si="893"/>
        <v>31160</v>
      </c>
      <c r="O2698" s="32">
        <f t="shared" si="894"/>
        <v>195160</v>
      </c>
      <c r="P2698" s="12">
        <v>184254.00000000003</v>
      </c>
      <c r="Q2698" s="12">
        <v>35008.260000000009</v>
      </c>
      <c r="R2698" s="12">
        <v>219262.26000000004</v>
      </c>
      <c r="S2698" s="32"/>
      <c r="T2698" s="33">
        <f t="shared" ref="T2698:T2761" si="896">MIN(I2698,L2698,O2698)</f>
        <v>195160</v>
      </c>
      <c r="U2698" s="33">
        <f t="shared" si="886"/>
        <v>205267.06666666668</v>
      </c>
      <c r="V2698" s="33">
        <f t="shared" si="887"/>
        <v>208821.20000000004</v>
      </c>
      <c r="W2698" s="34">
        <f t="shared" si="888"/>
        <v>205137.05675081364</v>
      </c>
      <c r="X2698" s="34">
        <f t="shared" si="889"/>
        <v>205005.1858660882</v>
      </c>
      <c r="Y2698" s="34">
        <f t="shared" ref="Y2698:Y2761" si="897">AVERAGE(T2698,V2698)</f>
        <v>201990.60000000003</v>
      </c>
      <c r="Z2698" s="34">
        <f t="shared" ref="Z2698:Z2761" si="898">AVERAGE(T2698,X2698)</f>
        <v>200082.5929330441</v>
      </c>
      <c r="AA2698" s="34">
        <f t="shared" si="890"/>
        <v>8880.4728372611717</v>
      </c>
      <c r="AB2698" s="49">
        <f t="shared" ref="AB2698:AB2761" si="899">AA2698/U2698</f>
        <v>4.3263018181490247E-2</v>
      </c>
      <c r="AC2698" s="46">
        <f t="shared" si="895"/>
        <v>195160</v>
      </c>
      <c r="AD2698" s="51" t="s">
        <v>4739</v>
      </c>
    </row>
    <row r="2699" spans="1:30" ht="29.5" customHeight="1" x14ac:dyDescent="0.35">
      <c r="A2699" s="8"/>
      <c r="B2699" s="3">
        <v>307</v>
      </c>
      <c r="C2699" s="9">
        <v>87156</v>
      </c>
      <c r="D2699" s="106" t="s">
        <v>3215</v>
      </c>
      <c r="E2699" s="131"/>
      <c r="F2699" s="4" t="s">
        <v>2889</v>
      </c>
      <c r="G2699" s="12">
        <v>135890</v>
      </c>
      <c r="H2699" s="12">
        <v>25819.1</v>
      </c>
      <c r="I2699" s="24">
        <v>161709.1</v>
      </c>
      <c r="J2699" s="21">
        <v>139000</v>
      </c>
      <c r="K2699" s="21">
        <f t="shared" si="891"/>
        <v>26410</v>
      </c>
      <c r="L2699" s="29">
        <f t="shared" si="892"/>
        <v>165410</v>
      </c>
      <c r="M2699" s="21">
        <v>127000</v>
      </c>
      <c r="N2699" s="21">
        <f t="shared" si="893"/>
        <v>24130</v>
      </c>
      <c r="O2699" s="32">
        <f t="shared" si="894"/>
        <v>151130</v>
      </c>
      <c r="P2699" s="12">
        <v>144043.40000000002</v>
      </c>
      <c r="Q2699" s="12">
        <v>27368.246000000006</v>
      </c>
      <c r="R2699" s="12">
        <v>171411.64600000004</v>
      </c>
      <c r="S2699" s="32"/>
      <c r="T2699" s="33">
        <f t="shared" si="896"/>
        <v>151130</v>
      </c>
      <c r="U2699" s="33">
        <f t="shared" si="886"/>
        <v>159416.36666666667</v>
      </c>
      <c r="V2699" s="33">
        <f t="shared" si="887"/>
        <v>161709.1</v>
      </c>
      <c r="W2699" s="34">
        <f t="shared" si="888"/>
        <v>159299.94823515453</v>
      </c>
      <c r="X2699" s="34">
        <f t="shared" si="889"/>
        <v>159182.03743921439</v>
      </c>
      <c r="Y2699" s="34">
        <f t="shared" si="897"/>
        <v>156419.54999999999</v>
      </c>
      <c r="Z2699" s="34">
        <f t="shared" si="898"/>
        <v>155156.01871960721</v>
      </c>
      <c r="AA2699" s="34">
        <f t="shared" si="890"/>
        <v>7410.9425583614766</v>
      </c>
      <c r="AB2699" s="49">
        <f t="shared" si="899"/>
        <v>4.6487965529019147E-2</v>
      </c>
      <c r="AC2699" s="46">
        <f t="shared" si="895"/>
        <v>151130</v>
      </c>
      <c r="AD2699" s="51" t="s">
        <v>4739</v>
      </c>
    </row>
    <row r="2700" spans="1:30" ht="29.5" customHeight="1" x14ac:dyDescent="0.35">
      <c r="A2700" s="8"/>
      <c r="B2700" s="3">
        <v>308</v>
      </c>
      <c r="C2700" s="9">
        <v>87156</v>
      </c>
      <c r="D2700" s="106" t="s">
        <v>3216</v>
      </c>
      <c r="E2700" s="131"/>
      <c r="F2700" s="4" t="s">
        <v>2889</v>
      </c>
      <c r="G2700" s="12">
        <v>120910</v>
      </c>
      <c r="H2700" s="12">
        <v>22972.9</v>
      </c>
      <c r="I2700" s="24">
        <v>143882.9</v>
      </c>
      <c r="J2700" s="21">
        <v>122000</v>
      </c>
      <c r="K2700" s="21">
        <f t="shared" si="891"/>
        <v>23180</v>
      </c>
      <c r="L2700" s="29">
        <f t="shared" si="892"/>
        <v>145180</v>
      </c>
      <c r="M2700" s="21">
        <v>113000</v>
      </c>
      <c r="N2700" s="21">
        <f t="shared" si="893"/>
        <v>21470</v>
      </c>
      <c r="O2700" s="32">
        <f t="shared" si="894"/>
        <v>134470</v>
      </c>
      <c r="P2700" s="12">
        <v>126955.49999999999</v>
      </c>
      <c r="Q2700" s="12">
        <v>24121.544999999998</v>
      </c>
      <c r="R2700" s="12">
        <v>151077.04499999998</v>
      </c>
      <c r="S2700" s="32"/>
      <c r="T2700" s="33">
        <f t="shared" si="896"/>
        <v>134470</v>
      </c>
      <c r="U2700" s="33">
        <f t="shared" si="886"/>
        <v>141177.63333333333</v>
      </c>
      <c r="V2700" s="33">
        <f t="shared" si="887"/>
        <v>143882.9</v>
      </c>
      <c r="W2700" s="34">
        <f t="shared" si="888"/>
        <v>141095.70476623537</v>
      </c>
      <c r="X2700" s="34">
        <f t="shared" si="889"/>
        <v>141012.56232427363</v>
      </c>
      <c r="Y2700" s="34">
        <f t="shared" si="897"/>
        <v>139176.45000000001</v>
      </c>
      <c r="Z2700" s="34">
        <f t="shared" si="898"/>
        <v>137741.28116213682</v>
      </c>
      <c r="AA2700" s="34">
        <f t="shared" si="890"/>
        <v>5845.0727799860042</v>
      </c>
      <c r="AB2700" s="49">
        <f t="shared" si="899"/>
        <v>4.1402257864638171E-2</v>
      </c>
      <c r="AC2700" s="46">
        <f t="shared" si="895"/>
        <v>134470</v>
      </c>
      <c r="AD2700" s="51" t="s">
        <v>4739</v>
      </c>
    </row>
    <row r="2701" spans="1:30" ht="29.5" customHeight="1" x14ac:dyDescent="0.35">
      <c r="A2701" s="8"/>
      <c r="B2701" s="3">
        <v>309</v>
      </c>
      <c r="C2701" s="9">
        <v>87156</v>
      </c>
      <c r="D2701" s="106" t="s">
        <v>3217</v>
      </c>
      <c r="E2701" s="131"/>
      <c r="F2701" s="4" t="s">
        <v>2889</v>
      </c>
      <c r="G2701" s="12">
        <v>126260.00000000003</v>
      </c>
      <c r="H2701" s="12">
        <v>23989.400000000005</v>
      </c>
      <c r="I2701" s="24">
        <v>150249.40000000002</v>
      </c>
      <c r="J2701" s="21">
        <v>128000</v>
      </c>
      <c r="K2701" s="21">
        <f t="shared" si="891"/>
        <v>24320</v>
      </c>
      <c r="L2701" s="29">
        <f t="shared" si="892"/>
        <v>152320</v>
      </c>
      <c r="M2701" s="21">
        <v>118000</v>
      </c>
      <c r="N2701" s="21">
        <f t="shared" si="893"/>
        <v>22420</v>
      </c>
      <c r="O2701" s="32">
        <f t="shared" si="894"/>
        <v>140420</v>
      </c>
      <c r="P2701" s="12">
        <v>130047.80000000002</v>
      </c>
      <c r="Q2701" s="12">
        <v>24709.082000000002</v>
      </c>
      <c r="R2701" s="12">
        <v>154756.88200000001</v>
      </c>
      <c r="S2701" s="32"/>
      <c r="T2701" s="33">
        <f t="shared" si="896"/>
        <v>140420</v>
      </c>
      <c r="U2701" s="33">
        <f t="shared" si="886"/>
        <v>147663.13333333333</v>
      </c>
      <c r="V2701" s="33">
        <f t="shared" si="887"/>
        <v>150249.40000000002</v>
      </c>
      <c r="W2701" s="34">
        <f t="shared" si="888"/>
        <v>147570.49998123918</v>
      </c>
      <c r="X2701" s="34">
        <f t="shared" si="889"/>
        <v>147476.5339195338</v>
      </c>
      <c r="Y2701" s="34">
        <f t="shared" si="897"/>
        <v>145334.70000000001</v>
      </c>
      <c r="Z2701" s="34">
        <f t="shared" si="898"/>
        <v>143948.26695976692</v>
      </c>
      <c r="AA2701" s="34">
        <f t="shared" si="890"/>
        <v>6357.6002904660018</v>
      </c>
      <c r="AB2701" s="49">
        <f t="shared" si="899"/>
        <v>4.3054756776117004E-2</v>
      </c>
      <c r="AC2701" s="46">
        <f t="shared" si="895"/>
        <v>140420</v>
      </c>
      <c r="AD2701" s="51" t="s">
        <v>4739</v>
      </c>
    </row>
    <row r="2702" spans="1:30" ht="29.5" customHeight="1" x14ac:dyDescent="0.35">
      <c r="A2702" s="8"/>
      <c r="B2702" s="3">
        <v>310</v>
      </c>
      <c r="C2702" s="9">
        <v>87156</v>
      </c>
      <c r="D2702" s="106" t="s">
        <v>3218</v>
      </c>
      <c r="E2702" s="131"/>
      <c r="F2702" s="4" t="s">
        <v>2889</v>
      </c>
      <c r="G2702" s="12">
        <v>144450</v>
      </c>
      <c r="H2702" s="12">
        <v>27445.5</v>
      </c>
      <c r="I2702" s="24">
        <v>171895.5</v>
      </c>
      <c r="J2702" s="21">
        <v>147000</v>
      </c>
      <c r="K2702" s="21">
        <f t="shared" si="891"/>
        <v>27930</v>
      </c>
      <c r="L2702" s="29">
        <f t="shared" si="892"/>
        <v>174930</v>
      </c>
      <c r="M2702" s="21">
        <v>135000</v>
      </c>
      <c r="N2702" s="21">
        <f t="shared" si="893"/>
        <v>25650</v>
      </c>
      <c r="O2702" s="32">
        <f t="shared" si="894"/>
        <v>160650</v>
      </c>
      <c r="P2702" s="12">
        <v>150228</v>
      </c>
      <c r="Q2702" s="12">
        <v>28543.32</v>
      </c>
      <c r="R2702" s="12">
        <v>178771.32</v>
      </c>
      <c r="S2702" s="32"/>
      <c r="T2702" s="33">
        <f t="shared" si="896"/>
        <v>160650</v>
      </c>
      <c r="U2702" s="33">
        <f t="shared" si="886"/>
        <v>169158.5</v>
      </c>
      <c r="V2702" s="33">
        <f t="shared" si="887"/>
        <v>171895.5</v>
      </c>
      <c r="W2702" s="34">
        <f t="shared" si="888"/>
        <v>169045.33011674575</v>
      </c>
      <c r="X2702" s="34">
        <f t="shared" si="889"/>
        <v>168930.59566787005</v>
      </c>
      <c r="Y2702" s="34">
        <f t="shared" si="897"/>
        <v>166272.75</v>
      </c>
      <c r="Z2702" s="34">
        <f t="shared" si="898"/>
        <v>164790.29783393501</v>
      </c>
      <c r="AA2702" s="34">
        <f t="shared" si="890"/>
        <v>7523.1626826754182</v>
      </c>
      <c r="AB2702" s="49">
        <f t="shared" si="899"/>
        <v>4.4474044654424214E-2</v>
      </c>
      <c r="AC2702" s="46">
        <f t="shared" si="895"/>
        <v>160650</v>
      </c>
      <c r="AD2702" s="51" t="s">
        <v>4739</v>
      </c>
    </row>
    <row r="2703" spans="1:30" ht="29.5" customHeight="1" x14ac:dyDescent="0.35">
      <c r="A2703" s="8"/>
      <c r="B2703" s="3">
        <v>311</v>
      </c>
      <c r="C2703" s="9">
        <v>87156</v>
      </c>
      <c r="D2703" s="106" t="s">
        <v>3219</v>
      </c>
      <c r="E2703" s="131"/>
      <c r="F2703" s="4" t="s">
        <v>2889</v>
      </c>
      <c r="G2703" s="12">
        <v>130540.00000000001</v>
      </c>
      <c r="H2703" s="12">
        <v>24802.600000000002</v>
      </c>
      <c r="I2703" s="24">
        <v>155342.6</v>
      </c>
      <c r="J2703" s="21">
        <v>131000</v>
      </c>
      <c r="K2703" s="21">
        <f t="shared" si="891"/>
        <v>24890</v>
      </c>
      <c r="L2703" s="29">
        <f t="shared" si="892"/>
        <v>155890</v>
      </c>
      <c r="M2703" s="21">
        <v>122000</v>
      </c>
      <c r="N2703" s="21">
        <f t="shared" si="893"/>
        <v>23180</v>
      </c>
      <c r="O2703" s="32">
        <f t="shared" si="894"/>
        <v>145180</v>
      </c>
      <c r="P2703" s="12">
        <v>137067.00000000003</v>
      </c>
      <c r="Q2703" s="12">
        <v>26042.730000000007</v>
      </c>
      <c r="R2703" s="12">
        <v>163109.73000000004</v>
      </c>
      <c r="S2703" s="32"/>
      <c r="T2703" s="33">
        <f t="shared" si="896"/>
        <v>145180</v>
      </c>
      <c r="U2703" s="33">
        <f t="shared" si="886"/>
        <v>152137.53333333333</v>
      </c>
      <c r="V2703" s="33">
        <f t="shared" si="887"/>
        <v>155342.6</v>
      </c>
      <c r="W2703" s="34">
        <f t="shared" si="888"/>
        <v>152056.57580503705</v>
      </c>
      <c r="X2703" s="34">
        <f t="shared" si="889"/>
        <v>151974.41388066017</v>
      </c>
      <c r="Y2703" s="34">
        <f t="shared" si="897"/>
        <v>150261.29999999999</v>
      </c>
      <c r="Z2703" s="34">
        <f t="shared" si="898"/>
        <v>148577.2069403301</v>
      </c>
      <c r="AA2703" s="34">
        <f t="shared" si="890"/>
        <v>6031.6137354221673</v>
      </c>
      <c r="AB2703" s="49">
        <f t="shared" si="899"/>
        <v>3.9645796821267648E-2</v>
      </c>
      <c r="AC2703" s="46">
        <f t="shared" si="895"/>
        <v>145180</v>
      </c>
      <c r="AD2703" s="51" t="s">
        <v>4739</v>
      </c>
    </row>
    <row r="2704" spans="1:30" ht="29.5" customHeight="1" x14ac:dyDescent="0.35">
      <c r="A2704" s="8"/>
      <c r="B2704" s="3">
        <v>312</v>
      </c>
      <c r="C2704" s="9">
        <v>87156</v>
      </c>
      <c r="D2704" s="106" t="s">
        <v>3220</v>
      </c>
      <c r="E2704" s="131"/>
      <c r="F2704" s="4" t="s">
        <v>2889</v>
      </c>
      <c r="G2704" s="12">
        <v>160500</v>
      </c>
      <c r="H2704" s="12">
        <v>30495</v>
      </c>
      <c r="I2704" s="24">
        <v>190995</v>
      </c>
      <c r="J2704" s="21">
        <v>163000</v>
      </c>
      <c r="K2704" s="21">
        <f t="shared" si="891"/>
        <v>30970</v>
      </c>
      <c r="L2704" s="29">
        <f t="shared" si="892"/>
        <v>193970</v>
      </c>
      <c r="M2704" s="21">
        <v>150000</v>
      </c>
      <c r="N2704" s="21">
        <f t="shared" si="893"/>
        <v>28500</v>
      </c>
      <c r="O2704" s="32">
        <f t="shared" si="894"/>
        <v>178500</v>
      </c>
      <c r="P2704" s="12">
        <v>166920</v>
      </c>
      <c r="Q2704" s="12">
        <v>31714.799999999999</v>
      </c>
      <c r="R2704" s="12">
        <v>198634.8</v>
      </c>
      <c r="S2704" s="32"/>
      <c r="T2704" s="33">
        <f t="shared" si="896"/>
        <v>178500</v>
      </c>
      <c r="U2704" s="33">
        <f t="shared" si="886"/>
        <v>187821.66666666666</v>
      </c>
      <c r="V2704" s="33">
        <f t="shared" si="887"/>
        <v>190995</v>
      </c>
      <c r="W2704" s="34">
        <f t="shared" si="888"/>
        <v>187700.28330621071</v>
      </c>
      <c r="X2704" s="34">
        <f t="shared" si="889"/>
        <v>187577.18262336569</v>
      </c>
      <c r="Y2704" s="34">
        <f t="shared" si="897"/>
        <v>184747.5</v>
      </c>
      <c r="Z2704" s="34">
        <f t="shared" si="898"/>
        <v>183038.59131168283</v>
      </c>
      <c r="AA2704" s="34">
        <f t="shared" si="890"/>
        <v>8208.7001610080351</v>
      </c>
      <c r="AB2704" s="49">
        <f t="shared" si="899"/>
        <v>4.3704756254645996E-2</v>
      </c>
      <c r="AC2704" s="46">
        <f t="shared" si="895"/>
        <v>178500</v>
      </c>
      <c r="AD2704" s="51" t="s">
        <v>4739</v>
      </c>
    </row>
    <row r="2705" spans="1:30" ht="29.5" customHeight="1" x14ac:dyDescent="0.35">
      <c r="A2705" s="8"/>
      <c r="B2705" s="3">
        <v>313</v>
      </c>
      <c r="C2705" s="9">
        <v>87156</v>
      </c>
      <c r="D2705" s="106" t="s">
        <v>3221</v>
      </c>
      <c r="E2705" s="131"/>
      <c r="F2705" s="4" t="s">
        <v>2889</v>
      </c>
      <c r="G2705" s="12">
        <v>123050</v>
      </c>
      <c r="H2705" s="12">
        <v>23379.5</v>
      </c>
      <c r="I2705" s="24">
        <v>146429.5</v>
      </c>
      <c r="J2705" s="21">
        <v>125000</v>
      </c>
      <c r="K2705" s="21">
        <f t="shared" si="891"/>
        <v>23750</v>
      </c>
      <c r="L2705" s="29">
        <f t="shared" si="892"/>
        <v>148750</v>
      </c>
      <c r="M2705" s="21">
        <v>115000</v>
      </c>
      <c r="N2705" s="21">
        <f t="shared" si="893"/>
        <v>21850</v>
      </c>
      <c r="O2705" s="32">
        <f t="shared" si="894"/>
        <v>136850</v>
      </c>
      <c r="P2705" s="12">
        <v>126741.50000000001</v>
      </c>
      <c r="Q2705" s="12">
        <v>24080.885000000002</v>
      </c>
      <c r="R2705" s="12">
        <v>150822.38500000001</v>
      </c>
      <c r="S2705" s="32"/>
      <c r="T2705" s="33">
        <f t="shared" si="896"/>
        <v>136850</v>
      </c>
      <c r="U2705" s="33">
        <f t="shared" si="886"/>
        <v>144009.83333333334</v>
      </c>
      <c r="V2705" s="33">
        <f t="shared" si="887"/>
        <v>146429.5</v>
      </c>
      <c r="W2705" s="34">
        <f t="shared" si="888"/>
        <v>143916.3442359789</v>
      </c>
      <c r="X2705" s="34">
        <f t="shared" si="889"/>
        <v>143821.53614457833</v>
      </c>
      <c r="Y2705" s="34">
        <f t="shared" si="897"/>
        <v>141639.75</v>
      </c>
      <c r="Z2705" s="34">
        <f t="shared" si="898"/>
        <v>140335.76807228918</v>
      </c>
      <c r="AA2705" s="34">
        <f t="shared" si="890"/>
        <v>6308.2160777301642</v>
      </c>
      <c r="AB2705" s="49">
        <f t="shared" si="899"/>
        <v>4.3804064845549877E-2</v>
      </c>
      <c r="AC2705" s="46">
        <f t="shared" si="895"/>
        <v>136850</v>
      </c>
      <c r="AD2705" s="51" t="s">
        <v>4739</v>
      </c>
    </row>
    <row r="2706" spans="1:30" ht="29.5" customHeight="1" x14ac:dyDescent="0.35">
      <c r="A2706" s="8"/>
      <c r="B2706" s="3">
        <v>314</v>
      </c>
      <c r="C2706" s="9">
        <v>87156</v>
      </c>
      <c r="D2706" s="106" t="s">
        <v>3222</v>
      </c>
      <c r="E2706" s="131"/>
      <c r="F2706" s="4" t="s">
        <v>2889</v>
      </c>
      <c r="G2706" s="12">
        <v>170130.00000000003</v>
      </c>
      <c r="H2706" s="12">
        <v>32324.700000000004</v>
      </c>
      <c r="I2706" s="24">
        <v>202454.70000000004</v>
      </c>
      <c r="J2706" s="21">
        <v>171000</v>
      </c>
      <c r="K2706" s="21">
        <f t="shared" si="891"/>
        <v>32490</v>
      </c>
      <c r="L2706" s="29">
        <f t="shared" si="892"/>
        <v>203490</v>
      </c>
      <c r="M2706" s="21">
        <v>159000</v>
      </c>
      <c r="N2706" s="21">
        <f t="shared" si="893"/>
        <v>30210</v>
      </c>
      <c r="O2706" s="32">
        <f t="shared" si="894"/>
        <v>189210</v>
      </c>
      <c r="P2706" s="12">
        <v>176935.2</v>
      </c>
      <c r="Q2706" s="12">
        <v>33617.688000000002</v>
      </c>
      <c r="R2706" s="12">
        <v>210552.88800000001</v>
      </c>
      <c r="S2706" s="32"/>
      <c r="T2706" s="33">
        <f t="shared" si="896"/>
        <v>189210</v>
      </c>
      <c r="U2706" s="33">
        <f t="shared" ref="U2706:U2769" si="900">AVERAGE(I2706,L2706,O2706)</f>
        <v>198384.90000000002</v>
      </c>
      <c r="V2706" s="33">
        <f t="shared" ref="V2706:V2769" si="901">MEDIAN(I2706,L2706,O2706)</f>
        <v>202454.70000000004</v>
      </c>
      <c r="W2706" s="34">
        <f t="shared" ref="W2706:W2769" si="902">GEOMEAN(I2706,L2706,O2706)</f>
        <v>198276.69610970581</v>
      </c>
      <c r="X2706" s="34">
        <f t="shared" ref="X2706:X2769" si="903">HARMEAN(I2706,L2706,O2706)</f>
        <v>198166.8786491128</v>
      </c>
      <c r="Y2706" s="34">
        <f t="shared" si="897"/>
        <v>195832.35000000003</v>
      </c>
      <c r="Z2706" s="34">
        <f t="shared" si="898"/>
        <v>193688.43932455638</v>
      </c>
      <c r="AA2706" s="34">
        <f t="shared" ref="AA2706:AA2769" si="904">STDEV(I2706,L2706,O2706)</f>
        <v>7962.5406768191879</v>
      </c>
      <c r="AB2706" s="49">
        <f t="shared" si="899"/>
        <v>4.0136828341366643E-2</v>
      </c>
      <c r="AC2706" s="46">
        <f t="shared" si="895"/>
        <v>189210</v>
      </c>
      <c r="AD2706" s="51" t="s">
        <v>4739</v>
      </c>
    </row>
    <row r="2707" spans="1:30" ht="29.5" customHeight="1" x14ac:dyDescent="0.35">
      <c r="A2707" s="8"/>
      <c r="B2707" s="3">
        <v>315</v>
      </c>
      <c r="C2707" s="9">
        <v>87156</v>
      </c>
      <c r="D2707" s="106" t="s">
        <v>3223</v>
      </c>
      <c r="E2707" s="131"/>
      <c r="F2707" s="4" t="s">
        <v>2889</v>
      </c>
      <c r="G2707" s="12">
        <v>121980.00000000001</v>
      </c>
      <c r="H2707" s="12">
        <v>23176.200000000004</v>
      </c>
      <c r="I2707" s="24">
        <v>145156.20000000001</v>
      </c>
      <c r="J2707" s="21">
        <v>124000</v>
      </c>
      <c r="K2707" s="21">
        <f t="shared" si="891"/>
        <v>23560</v>
      </c>
      <c r="L2707" s="29">
        <f t="shared" si="892"/>
        <v>147560</v>
      </c>
      <c r="M2707" s="21">
        <v>114000</v>
      </c>
      <c r="N2707" s="21">
        <f t="shared" si="893"/>
        <v>21660</v>
      </c>
      <c r="O2707" s="32">
        <f t="shared" si="894"/>
        <v>135660</v>
      </c>
      <c r="P2707" s="12">
        <v>128079.00000000001</v>
      </c>
      <c r="Q2707" s="12">
        <v>24335.010000000002</v>
      </c>
      <c r="R2707" s="12">
        <v>152414.01</v>
      </c>
      <c r="S2707" s="32"/>
      <c r="T2707" s="33">
        <f t="shared" si="896"/>
        <v>135660</v>
      </c>
      <c r="U2707" s="33">
        <f t="shared" si="900"/>
        <v>142792.06666666668</v>
      </c>
      <c r="V2707" s="33">
        <f t="shared" si="901"/>
        <v>145156.20000000001</v>
      </c>
      <c r="W2707" s="34">
        <f t="shared" si="902"/>
        <v>142698.26186701967</v>
      </c>
      <c r="X2707" s="34">
        <f t="shared" si="903"/>
        <v>142603.14371731898</v>
      </c>
      <c r="Y2707" s="34">
        <f t="shared" si="897"/>
        <v>140408.1</v>
      </c>
      <c r="Z2707" s="34">
        <f t="shared" si="898"/>
        <v>139131.5718586595</v>
      </c>
      <c r="AA2707" s="34">
        <f t="shared" si="904"/>
        <v>6292.4037389008472</v>
      </c>
      <c r="AB2707" s="49">
        <f t="shared" si="899"/>
        <v>4.4066900114204617E-2</v>
      </c>
      <c r="AC2707" s="46">
        <f t="shared" si="895"/>
        <v>135660</v>
      </c>
      <c r="AD2707" s="51" t="s">
        <v>4739</v>
      </c>
    </row>
    <row r="2708" spans="1:30" ht="29.5" customHeight="1" x14ac:dyDescent="0.35">
      <c r="A2708" s="8"/>
      <c r="B2708" s="3">
        <v>316</v>
      </c>
      <c r="C2708" s="9">
        <v>87156</v>
      </c>
      <c r="D2708" s="106" t="s">
        <v>3224</v>
      </c>
      <c r="E2708" s="131"/>
      <c r="F2708" s="4" t="s">
        <v>2889</v>
      </c>
      <c r="G2708" s="12">
        <v>139100</v>
      </c>
      <c r="H2708" s="12">
        <v>26429</v>
      </c>
      <c r="I2708" s="24">
        <v>165529</v>
      </c>
      <c r="J2708" s="21">
        <v>140000</v>
      </c>
      <c r="K2708" s="21">
        <f t="shared" si="891"/>
        <v>26600</v>
      </c>
      <c r="L2708" s="29">
        <f t="shared" si="892"/>
        <v>166600</v>
      </c>
      <c r="M2708" s="21">
        <v>130000</v>
      </c>
      <c r="N2708" s="21">
        <f t="shared" si="893"/>
        <v>24700</v>
      </c>
      <c r="O2708" s="32">
        <f t="shared" si="894"/>
        <v>154700</v>
      </c>
      <c r="P2708" s="12">
        <v>144664</v>
      </c>
      <c r="Q2708" s="12">
        <v>27486.16</v>
      </c>
      <c r="R2708" s="12">
        <v>172150.16</v>
      </c>
      <c r="S2708" s="32"/>
      <c r="T2708" s="33">
        <f t="shared" si="896"/>
        <v>154700</v>
      </c>
      <c r="U2708" s="33">
        <f t="shared" si="900"/>
        <v>162276.33333333334</v>
      </c>
      <c r="V2708" s="33">
        <f t="shared" si="901"/>
        <v>165529</v>
      </c>
      <c r="W2708" s="34">
        <f t="shared" si="902"/>
        <v>162185.91453216432</v>
      </c>
      <c r="X2708" s="34">
        <f t="shared" si="903"/>
        <v>162094.14782000467</v>
      </c>
      <c r="Y2708" s="34">
        <f t="shared" si="897"/>
        <v>160114.5</v>
      </c>
      <c r="Z2708" s="34">
        <f t="shared" si="898"/>
        <v>158397.07391000233</v>
      </c>
      <c r="AA2708" s="34">
        <f t="shared" si="904"/>
        <v>6583.1132705835571</v>
      </c>
      <c r="AB2708" s="49">
        <f t="shared" si="899"/>
        <v>4.0567303533172158E-2</v>
      </c>
      <c r="AC2708" s="46">
        <f t="shared" si="895"/>
        <v>154700</v>
      </c>
      <c r="AD2708" s="51" t="s">
        <v>4739</v>
      </c>
    </row>
    <row r="2709" spans="1:30" ht="29.5" customHeight="1" x14ac:dyDescent="0.35">
      <c r="A2709" s="8"/>
      <c r="B2709" s="3">
        <v>317</v>
      </c>
      <c r="C2709" s="9">
        <v>87156</v>
      </c>
      <c r="D2709" s="106" t="s">
        <v>3225</v>
      </c>
      <c r="E2709" s="131"/>
      <c r="F2709" s="4" t="s">
        <v>2889</v>
      </c>
      <c r="G2709" s="12">
        <v>146590</v>
      </c>
      <c r="H2709" s="12">
        <v>27852.1</v>
      </c>
      <c r="I2709" s="24">
        <v>174442.1</v>
      </c>
      <c r="J2709" s="21">
        <v>149000</v>
      </c>
      <c r="K2709" s="21">
        <f t="shared" si="891"/>
        <v>28310</v>
      </c>
      <c r="L2709" s="29">
        <f t="shared" si="892"/>
        <v>177310</v>
      </c>
      <c r="M2709" s="21">
        <v>137000</v>
      </c>
      <c r="N2709" s="21">
        <f t="shared" si="893"/>
        <v>26030</v>
      </c>
      <c r="O2709" s="32">
        <f t="shared" si="894"/>
        <v>163030</v>
      </c>
      <c r="P2709" s="12">
        <v>152453.6</v>
      </c>
      <c r="Q2709" s="12">
        <v>28966.184000000001</v>
      </c>
      <c r="R2709" s="12">
        <v>181419.78400000001</v>
      </c>
      <c r="S2709" s="32"/>
      <c r="T2709" s="33">
        <f t="shared" si="896"/>
        <v>163030</v>
      </c>
      <c r="U2709" s="33">
        <f t="shared" si="900"/>
        <v>171594.03333333333</v>
      </c>
      <c r="V2709" s="33">
        <f t="shared" si="901"/>
        <v>174442.1</v>
      </c>
      <c r="W2709" s="34">
        <f t="shared" si="902"/>
        <v>171481.53202382565</v>
      </c>
      <c r="X2709" s="34">
        <f t="shared" si="903"/>
        <v>171367.45351852663</v>
      </c>
      <c r="Y2709" s="34">
        <f t="shared" si="897"/>
        <v>168736.05</v>
      </c>
      <c r="Z2709" s="34">
        <f t="shared" si="898"/>
        <v>167198.72675926331</v>
      </c>
      <c r="AA2709" s="34">
        <f t="shared" si="904"/>
        <v>7554.0196454161642</v>
      </c>
      <c r="AB2709" s="49">
        <f t="shared" si="899"/>
        <v>4.4022624205947512E-2</v>
      </c>
      <c r="AC2709" s="46">
        <f t="shared" si="895"/>
        <v>163030</v>
      </c>
      <c r="AD2709" s="51" t="s">
        <v>4739</v>
      </c>
    </row>
    <row r="2710" spans="1:30" ht="29.5" customHeight="1" x14ac:dyDescent="0.35">
      <c r="A2710" s="8"/>
      <c r="B2710" s="3">
        <v>318</v>
      </c>
      <c r="C2710" s="9">
        <v>87156</v>
      </c>
      <c r="D2710" s="106" t="s">
        <v>3226</v>
      </c>
      <c r="E2710" s="131"/>
      <c r="F2710" s="4" t="s">
        <v>2889</v>
      </c>
      <c r="G2710" s="12">
        <v>121980.00000000001</v>
      </c>
      <c r="H2710" s="12">
        <v>23176.200000000004</v>
      </c>
      <c r="I2710" s="24">
        <v>145156.20000000001</v>
      </c>
      <c r="J2710" s="21">
        <v>124000</v>
      </c>
      <c r="K2710" s="21">
        <f t="shared" si="891"/>
        <v>23560</v>
      </c>
      <c r="L2710" s="29">
        <f t="shared" si="892"/>
        <v>147560</v>
      </c>
      <c r="M2710" s="21">
        <v>114000</v>
      </c>
      <c r="N2710" s="21">
        <f t="shared" si="893"/>
        <v>21660</v>
      </c>
      <c r="O2710" s="32">
        <f t="shared" si="894"/>
        <v>135660</v>
      </c>
      <c r="P2710" s="12">
        <v>129298.80000000002</v>
      </c>
      <c r="Q2710" s="12">
        <v>24566.772000000004</v>
      </c>
      <c r="R2710" s="12">
        <v>153865.57200000001</v>
      </c>
      <c r="S2710" s="32"/>
      <c r="T2710" s="33">
        <f t="shared" si="896"/>
        <v>135660</v>
      </c>
      <c r="U2710" s="33">
        <f t="shared" si="900"/>
        <v>142792.06666666668</v>
      </c>
      <c r="V2710" s="33">
        <f t="shared" si="901"/>
        <v>145156.20000000001</v>
      </c>
      <c r="W2710" s="34">
        <f t="shared" si="902"/>
        <v>142698.26186701967</v>
      </c>
      <c r="X2710" s="34">
        <f t="shared" si="903"/>
        <v>142603.14371731898</v>
      </c>
      <c r="Y2710" s="34">
        <f t="shared" si="897"/>
        <v>140408.1</v>
      </c>
      <c r="Z2710" s="34">
        <f t="shared" si="898"/>
        <v>139131.5718586595</v>
      </c>
      <c r="AA2710" s="34">
        <f t="shared" si="904"/>
        <v>6292.4037389008472</v>
      </c>
      <c r="AB2710" s="49">
        <f t="shared" si="899"/>
        <v>4.4066900114204617E-2</v>
      </c>
      <c r="AC2710" s="46">
        <f t="shared" si="895"/>
        <v>135660</v>
      </c>
      <c r="AD2710" s="51" t="s">
        <v>4739</v>
      </c>
    </row>
    <row r="2711" spans="1:30" ht="29.5" customHeight="1" x14ac:dyDescent="0.35">
      <c r="A2711" s="8"/>
      <c r="B2711" s="3">
        <v>319</v>
      </c>
      <c r="C2711" s="9">
        <v>87156</v>
      </c>
      <c r="D2711" s="106" t="s">
        <v>3227</v>
      </c>
      <c r="E2711" s="131"/>
      <c r="F2711" s="4" t="s">
        <v>2889</v>
      </c>
      <c r="G2711" s="12">
        <v>153010.00000000003</v>
      </c>
      <c r="H2711" s="12">
        <v>29071.900000000005</v>
      </c>
      <c r="I2711" s="24">
        <v>182081.90000000002</v>
      </c>
      <c r="J2711" s="21">
        <v>155000</v>
      </c>
      <c r="K2711" s="21">
        <f t="shared" si="891"/>
        <v>29450</v>
      </c>
      <c r="L2711" s="29">
        <f t="shared" si="892"/>
        <v>184450</v>
      </c>
      <c r="M2711" s="21">
        <v>143000</v>
      </c>
      <c r="N2711" s="21">
        <f t="shared" si="893"/>
        <v>27170</v>
      </c>
      <c r="O2711" s="32">
        <f t="shared" si="894"/>
        <v>170170</v>
      </c>
      <c r="P2711" s="12">
        <v>160660.50000000003</v>
      </c>
      <c r="Q2711" s="12">
        <v>30525.495000000006</v>
      </c>
      <c r="R2711" s="12">
        <v>191185.99500000002</v>
      </c>
      <c r="S2711" s="32"/>
      <c r="T2711" s="33">
        <f t="shared" si="896"/>
        <v>170170</v>
      </c>
      <c r="U2711" s="33">
        <f t="shared" si="900"/>
        <v>178900.63333333333</v>
      </c>
      <c r="V2711" s="33">
        <f t="shared" si="901"/>
        <v>182081.90000000002</v>
      </c>
      <c r="W2711" s="34">
        <f t="shared" si="902"/>
        <v>178789.83008950754</v>
      </c>
      <c r="X2711" s="34">
        <f t="shared" si="903"/>
        <v>178677.42265648081</v>
      </c>
      <c r="Y2711" s="34">
        <f t="shared" si="897"/>
        <v>176125.95</v>
      </c>
      <c r="Z2711" s="34">
        <f t="shared" si="898"/>
        <v>174423.7113282404</v>
      </c>
      <c r="AA2711" s="34">
        <f t="shared" si="904"/>
        <v>7653.1002347632566</v>
      </c>
      <c r="AB2711" s="49">
        <f t="shared" si="899"/>
        <v>4.2778497158832064E-2</v>
      </c>
      <c r="AC2711" s="46">
        <f t="shared" si="895"/>
        <v>170170</v>
      </c>
      <c r="AD2711" s="51" t="s">
        <v>4739</v>
      </c>
    </row>
    <row r="2712" spans="1:30" ht="29.5" customHeight="1" x14ac:dyDescent="0.35">
      <c r="A2712" s="8"/>
      <c r="B2712" s="3">
        <v>320</v>
      </c>
      <c r="C2712" s="9">
        <v>87156</v>
      </c>
      <c r="D2712" s="106" t="s">
        <v>3228</v>
      </c>
      <c r="E2712" s="131"/>
      <c r="F2712" s="4" t="s">
        <v>2889</v>
      </c>
      <c r="G2712" s="12">
        <v>140170.00000000003</v>
      </c>
      <c r="H2712" s="12">
        <v>26632.300000000007</v>
      </c>
      <c r="I2712" s="24">
        <v>166802.30000000005</v>
      </c>
      <c r="J2712" s="21">
        <v>142000</v>
      </c>
      <c r="K2712" s="21">
        <f t="shared" si="891"/>
        <v>26980</v>
      </c>
      <c r="L2712" s="29">
        <f t="shared" si="892"/>
        <v>168980</v>
      </c>
      <c r="M2712" s="21">
        <v>131000</v>
      </c>
      <c r="N2712" s="21">
        <f t="shared" si="893"/>
        <v>24890</v>
      </c>
      <c r="O2712" s="32">
        <f t="shared" si="894"/>
        <v>155890</v>
      </c>
      <c r="P2712" s="12">
        <v>147178.5</v>
      </c>
      <c r="Q2712" s="12">
        <v>27963.915000000001</v>
      </c>
      <c r="R2712" s="12">
        <v>175142.41500000001</v>
      </c>
      <c r="S2712" s="32"/>
      <c r="T2712" s="33">
        <f t="shared" si="896"/>
        <v>155890</v>
      </c>
      <c r="U2712" s="33">
        <f t="shared" si="900"/>
        <v>163890.76666666669</v>
      </c>
      <c r="V2712" s="33">
        <f t="shared" si="901"/>
        <v>166802.30000000005</v>
      </c>
      <c r="W2712" s="34">
        <f t="shared" si="902"/>
        <v>163789.1764312723</v>
      </c>
      <c r="X2712" s="34">
        <f t="shared" si="903"/>
        <v>163686.11596139229</v>
      </c>
      <c r="Y2712" s="34">
        <f t="shared" si="897"/>
        <v>161346.15000000002</v>
      </c>
      <c r="Z2712" s="34">
        <f t="shared" si="898"/>
        <v>159788.05798069615</v>
      </c>
      <c r="AA2712" s="34">
        <f t="shared" si="904"/>
        <v>7013.9001107325066</v>
      </c>
      <c r="AB2712" s="49">
        <f t="shared" si="899"/>
        <v>4.2796188298990033E-2</v>
      </c>
      <c r="AC2712" s="46">
        <f t="shared" si="895"/>
        <v>155890</v>
      </c>
      <c r="AD2712" s="51" t="s">
        <v>4739</v>
      </c>
    </row>
    <row r="2713" spans="1:30" ht="29.5" customHeight="1" x14ac:dyDescent="0.35">
      <c r="A2713" s="8"/>
      <c r="B2713" s="3">
        <v>321</v>
      </c>
      <c r="C2713" s="9">
        <v>87156</v>
      </c>
      <c r="D2713" s="106" t="s">
        <v>3229</v>
      </c>
      <c r="E2713" s="131"/>
      <c r="F2713" s="4" t="s">
        <v>2889</v>
      </c>
      <c r="G2713" s="12">
        <v>148730.00000000003</v>
      </c>
      <c r="H2713" s="12">
        <v>28258.700000000004</v>
      </c>
      <c r="I2713" s="24">
        <v>176988.70000000004</v>
      </c>
      <c r="J2713" s="21">
        <v>152000</v>
      </c>
      <c r="K2713" s="21">
        <f t="shared" si="891"/>
        <v>28880</v>
      </c>
      <c r="L2713" s="29">
        <f t="shared" si="892"/>
        <v>180880</v>
      </c>
      <c r="M2713" s="21">
        <v>139000</v>
      </c>
      <c r="N2713" s="21">
        <f t="shared" si="893"/>
        <v>26410</v>
      </c>
      <c r="O2713" s="32">
        <f t="shared" si="894"/>
        <v>165410</v>
      </c>
      <c r="P2713" s="12">
        <v>154679.20000000001</v>
      </c>
      <c r="Q2713" s="12">
        <v>29389.048000000003</v>
      </c>
      <c r="R2713" s="12">
        <v>184068.24800000002</v>
      </c>
      <c r="S2713" s="32"/>
      <c r="T2713" s="33">
        <f t="shared" si="896"/>
        <v>165410</v>
      </c>
      <c r="U2713" s="33">
        <f t="shared" si="900"/>
        <v>174426.23333333337</v>
      </c>
      <c r="V2713" s="33">
        <f t="shared" si="901"/>
        <v>176988.70000000004</v>
      </c>
      <c r="W2713" s="34">
        <f t="shared" si="902"/>
        <v>174300.76107528305</v>
      </c>
      <c r="X2713" s="34">
        <f t="shared" si="903"/>
        <v>174173.65647322877</v>
      </c>
      <c r="Y2713" s="34">
        <f t="shared" si="897"/>
        <v>171199.35000000003</v>
      </c>
      <c r="Z2713" s="34">
        <f t="shared" si="898"/>
        <v>169791.82823661438</v>
      </c>
      <c r="AA2713" s="34">
        <f t="shared" si="904"/>
        <v>8047.0430322779712</v>
      </c>
      <c r="AB2713" s="49">
        <f t="shared" si="899"/>
        <v>4.6134362237243577E-2</v>
      </c>
      <c r="AC2713" s="46">
        <f t="shared" si="895"/>
        <v>165410</v>
      </c>
      <c r="AD2713" s="51" t="s">
        <v>4739</v>
      </c>
    </row>
    <row r="2714" spans="1:30" ht="29.5" customHeight="1" x14ac:dyDescent="0.35">
      <c r="A2714" s="8"/>
      <c r="B2714" s="3">
        <v>322</v>
      </c>
      <c r="C2714" s="9">
        <v>87156</v>
      </c>
      <c r="D2714" s="106" t="s">
        <v>3230</v>
      </c>
      <c r="E2714" s="131"/>
      <c r="F2714" s="4" t="s">
        <v>2889</v>
      </c>
      <c r="G2714" s="12">
        <v>165850</v>
      </c>
      <c r="H2714" s="12">
        <v>31511.5</v>
      </c>
      <c r="I2714" s="24">
        <v>197361.5</v>
      </c>
      <c r="J2714" s="21">
        <v>168000</v>
      </c>
      <c r="K2714" s="21">
        <f t="shared" si="891"/>
        <v>31920</v>
      </c>
      <c r="L2714" s="29">
        <f t="shared" si="892"/>
        <v>199920</v>
      </c>
      <c r="M2714" s="21">
        <v>155000</v>
      </c>
      <c r="N2714" s="21">
        <f t="shared" si="893"/>
        <v>29450</v>
      </c>
      <c r="O2714" s="32">
        <f t="shared" si="894"/>
        <v>184450</v>
      </c>
      <c r="P2714" s="12">
        <v>174142.50000000003</v>
      </c>
      <c r="Q2714" s="12">
        <v>33087.075000000004</v>
      </c>
      <c r="R2714" s="12">
        <v>207229.57500000004</v>
      </c>
      <c r="S2714" s="32"/>
      <c r="T2714" s="33">
        <f t="shared" si="896"/>
        <v>184450</v>
      </c>
      <c r="U2714" s="33">
        <f t="shared" si="900"/>
        <v>193910.5</v>
      </c>
      <c r="V2714" s="33">
        <f t="shared" si="901"/>
        <v>197361.5</v>
      </c>
      <c r="W2714" s="34">
        <f t="shared" si="902"/>
        <v>193790.48366629821</v>
      </c>
      <c r="X2714" s="34">
        <f t="shared" si="903"/>
        <v>193668.72919140977</v>
      </c>
      <c r="Y2714" s="34">
        <f t="shared" si="897"/>
        <v>190905.75</v>
      </c>
      <c r="Z2714" s="34">
        <f t="shared" si="898"/>
        <v>189059.36459570489</v>
      </c>
      <c r="AA2714" s="34">
        <f t="shared" si="904"/>
        <v>8292.3021984247534</v>
      </c>
      <c r="AB2714" s="49">
        <f t="shared" si="899"/>
        <v>4.2763554312039591E-2</v>
      </c>
      <c r="AC2714" s="46">
        <f t="shared" si="895"/>
        <v>184450</v>
      </c>
      <c r="AD2714" s="51" t="s">
        <v>4739</v>
      </c>
    </row>
    <row r="2715" spans="1:30" ht="29.5" customHeight="1" x14ac:dyDescent="0.35">
      <c r="A2715" s="8"/>
      <c r="B2715" s="3">
        <v>323</v>
      </c>
      <c r="C2715" s="9">
        <v>87156</v>
      </c>
      <c r="D2715" s="106" t="s">
        <v>3231</v>
      </c>
      <c r="E2715" s="131"/>
      <c r="F2715" s="4" t="s">
        <v>2889</v>
      </c>
      <c r="G2715" s="12">
        <v>153010.00000000003</v>
      </c>
      <c r="H2715" s="12">
        <v>29071.900000000005</v>
      </c>
      <c r="I2715" s="24">
        <v>182081.90000000002</v>
      </c>
      <c r="J2715" s="21">
        <v>154000</v>
      </c>
      <c r="K2715" s="21">
        <f t="shared" si="891"/>
        <v>29260</v>
      </c>
      <c r="L2715" s="29">
        <f t="shared" si="892"/>
        <v>183260</v>
      </c>
      <c r="M2715" s="21">
        <v>143000</v>
      </c>
      <c r="N2715" s="21">
        <f t="shared" si="893"/>
        <v>27170</v>
      </c>
      <c r="O2715" s="32">
        <f t="shared" si="894"/>
        <v>170170</v>
      </c>
      <c r="P2715" s="12">
        <v>157600.30000000002</v>
      </c>
      <c r="Q2715" s="12">
        <v>29944.057000000004</v>
      </c>
      <c r="R2715" s="12">
        <v>187544.35700000002</v>
      </c>
      <c r="S2715" s="32"/>
      <c r="T2715" s="33">
        <f t="shared" si="896"/>
        <v>170170</v>
      </c>
      <c r="U2715" s="33">
        <f t="shared" si="900"/>
        <v>178503.96666666667</v>
      </c>
      <c r="V2715" s="33">
        <f t="shared" si="901"/>
        <v>182081.90000000002</v>
      </c>
      <c r="W2715" s="34">
        <f t="shared" si="902"/>
        <v>178404.50598538076</v>
      </c>
      <c r="X2715" s="34">
        <f t="shared" si="903"/>
        <v>178303.56260200511</v>
      </c>
      <c r="Y2715" s="34">
        <f t="shared" si="897"/>
        <v>176125.95</v>
      </c>
      <c r="Z2715" s="34">
        <f t="shared" si="898"/>
        <v>174236.78130100254</v>
      </c>
      <c r="AA2715" s="34">
        <f t="shared" si="904"/>
        <v>7241.4245976419188</v>
      </c>
      <c r="AB2715" s="49">
        <f t="shared" si="899"/>
        <v>4.0567303533172193E-2</v>
      </c>
      <c r="AC2715" s="46">
        <f t="shared" si="895"/>
        <v>170170</v>
      </c>
      <c r="AD2715" s="51" t="s">
        <v>4739</v>
      </c>
    </row>
    <row r="2716" spans="1:30" ht="29.5" customHeight="1" x14ac:dyDescent="0.35">
      <c r="A2716" s="8"/>
      <c r="B2716" s="3">
        <v>324</v>
      </c>
      <c r="C2716" s="9">
        <v>87156</v>
      </c>
      <c r="D2716" s="106" t="s">
        <v>3232</v>
      </c>
      <c r="E2716" s="131"/>
      <c r="F2716" s="4" t="s">
        <v>2889</v>
      </c>
      <c r="G2716" s="12">
        <v>164780.00000000003</v>
      </c>
      <c r="H2716" s="12">
        <v>31308.200000000004</v>
      </c>
      <c r="I2716" s="24">
        <v>196088.20000000004</v>
      </c>
      <c r="J2716" s="21">
        <v>169000</v>
      </c>
      <c r="K2716" s="21">
        <f t="shared" si="891"/>
        <v>32110</v>
      </c>
      <c r="L2716" s="29">
        <f t="shared" si="892"/>
        <v>201110</v>
      </c>
      <c r="M2716" s="21">
        <v>154000</v>
      </c>
      <c r="N2716" s="21">
        <f t="shared" si="893"/>
        <v>29260</v>
      </c>
      <c r="O2716" s="32">
        <f t="shared" si="894"/>
        <v>183260</v>
      </c>
      <c r="P2716" s="12">
        <v>173019.00000000003</v>
      </c>
      <c r="Q2716" s="12">
        <v>32873.610000000008</v>
      </c>
      <c r="R2716" s="12">
        <v>205892.61000000004</v>
      </c>
      <c r="S2716" s="32"/>
      <c r="T2716" s="33">
        <f t="shared" si="896"/>
        <v>183260</v>
      </c>
      <c r="U2716" s="33">
        <f t="shared" si="900"/>
        <v>193486.06666666668</v>
      </c>
      <c r="V2716" s="33">
        <f t="shared" si="901"/>
        <v>196088.20000000004</v>
      </c>
      <c r="W2716" s="34">
        <f t="shared" si="902"/>
        <v>193338.16962569955</v>
      </c>
      <c r="X2716" s="34">
        <f t="shared" si="903"/>
        <v>193188.46777171062</v>
      </c>
      <c r="Y2716" s="34">
        <f t="shared" si="897"/>
        <v>189674.10000000003</v>
      </c>
      <c r="Z2716" s="34">
        <f t="shared" si="898"/>
        <v>188224.2338858553</v>
      </c>
      <c r="AA2716" s="34">
        <f t="shared" si="904"/>
        <v>9205.104475959708</v>
      </c>
      <c r="AB2716" s="49">
        <f t="shared" si="899"/>
        <v>4.7575025088592293E-2</v>
      </c>
      <c r="AC2716" s="46">
        <f t="shared" si="895"/>
        <v>183260</v>
      </c>
      <c r="AD2716" s="51" t="s">
        <v>4739</v>
      </c>
    </row>
    <row r="2717" spans="1:30" ht="29.5" customHeight="1" x14ac:dyDescent="0.35">
      <c r="A2717" s="8"/>
      <c r="B2717" s="3">
        <v>325</v>
      </c>
      <c r="C2717" s="9">
        <v>87156</v>
      </c>
      <c r="D2717" s="106" t="s">
        <v>3233</v>
      </c>
      <c r="E2717" s="131"/>
      <c r="F2717" s="4" t="s">
        <v>2889</v>
      </c>
      <c r="G2717" s="12">
        <v>117700</v>
      </c>
      <c r="H2717" s="12">
        <v>22363</v>
      </c>
      <c r="I2717" s="24">
        <v>140063</v>
      </c>
      <c r="J2717" s="21">
        <v>118000</v>
      </c>
      <c r="K2717" s="21">
        <f t="shared" si="891"/>
        <v>22420</v>
      </c>
      <c r="L2717" s="29">
        <f t="shared" si="892"/>
        <v>140420</v>
      </c>
      <c r="M2717" s="21">
        <v>110000</v>
      </c>
      <c r="N2717" s="21">
        <f t="shared" si="893"/>
        <v>20900</v>
      </c>
      <c r="O2717" s="32">
        <f t="shared" si="894"/>
        <v>130900</v>
      </c>
      <c r="P2717" s="12">
        <v>124762</v>
      </c>
      <c r="Q2717" s="12">
        <v>23704.78</v>
      </c>
      <c r="R2717" s="12">
        <v>148466.78</v>
      </c>
      <c r="S2717" s="32"/>
      <c r="T2717" s="33">
        <f t="shared" si="896"/>
        <v>130900</v>
      </c>
      <c r="U2717" s="33">
        <f t="shared" si="900"/>
        <v>137127.66666666666</v>
      </c>
      <c r="V2717" s="33">
        <f t="shared" si="901"/>
        <v>140063</v>
      </c>
      <c r="W2717" s="34">
        <f t="shared" si="902"/>
        <v>137055.77712865666</v>
      </c>
      <c r="X2717" s="34">
        <f t="shared" si="903"/>
        <v>136982.82130622168</v>
      </c>
      <c r="Y2717" s="34">
        <f t="shared" si="897"/>
        <v>135481.5</v>
      </c>
      <c r="Z2717" s="34">
        <f t="shared" si="898"/>
        <v>133941.41065311083</v>
      </c>
      <c r="AA2717" s="34">
        <f t="shared" si="904"/>
        <v>5396.2705948954535</v>
      </c>
      <c r="AB2717" s="49">
        <f t="shared" si="899"/>
        <v>3.9352165219968649E-2</v>
      </c>
      <c r="AC2717" s="46">
        <f t="shared" si="895"/>
        <v>130900</v>
      </c>
      <c r="AD2717" s="51" t="s">
        <v>4739</v>
      </c>
    </row>
    <row r="2718" spans="1:30" ht="29.5" customHeight="1" x14ac:dyDescent="0.35">
      <c r="A2718" s="8"/>
      <c r="B2718" s="3">
        <v>326</v>
      </c>
      <c r="C2718" s="9">
        <v>87156</v>
      </c>
      <c r="D2718" s="106" t="s">
        <v>3234</v>
      </c>
      <c r="E2718" s="131"/>
      <c r="F2718" s="4" t="s">
        <v>2889</v>
      </c>
      <c r="G2718" s="12">
        <v>146590</v>
      </c>
      <c r="H2718" s="12">
        <v>27852.1</v>
      </c>
      <c r="I2718" s="24">
        <v>174442.1</v>
      </c>
      <c r="J2718" s="21">
        <v>147000</v>
      </c>
      <c r="K2718" s="21">
        <f t="shared" si="891"/>
        <v>27930</v>
      </c>
      <c r="L2718" s="29">
        <f t="shared" si="892"/>
        <v>174930</v>
      </c>
      <c r="M2718" s="21">
        <v>137000</v>
      </c>
      <c r="N2718" s="21">
        <f t="shared" si="893"/>
        <v>26030</v>
      </c>
      <c r="O2718" s="32">
        <f t="shared" si="894"/>
        <v>163030</v>
      </c>
      <c r="P2718" s="12">
        <v>153919.50000000003</v>
      </c>
      <c r="Q2718" s="12">
        <v>29244.705000000005</v>
      </c>
      <c r="R2718" s="12">
        <v>183164.20500000005</v>
      </c>
      <c r="S2718" s="32"/>
      <c r="T2718" s="33">
        <f t="shared" si="896"/>
        <v>163030</v>
      </c>
      <c r="U2718" s="33">
        <f t="shared" si="900"/>
        <v>170800.69999999998</v>
      </c>
      <c r="V2718" s="33">
        <f t="shared" si="901"/>
        <v>174442.1</v>
      </c>
      <c r="W2718" s="34">
        <f t="shared" si="902"/>
        <v>170710.81810693833</v>
      </c>
      <c r="X2718" s="34">
        <f t="shared" si="903"/>
        <v>170619.60188963803</v>
      </c>
      <c r="Y2718" s="34">
        <f t="shared" si="897"/>
        <v>168736.05</v>
      </c>
      <c r="Z2718" s="34">
        <f t="shared" si="898"/>
        <v>166824.800944819</v>
      </c>
      <c r="AA2718" s="34">
        <f t="shared" si="904"/>
        <v>6734.0437680490331</v>
      </c>
      <c r="AB2718" s="49">
        <f t="shared" si="899"/>
        <v>3.9426324178115396E-2</v>
      </c>
      <c r="AC2718" s="46">
        <f t="shared" si="895"/>
        <v>163030</v>
      </c>
      <c r="AD2718" s="51" t="s">
        <v>4739</v>
      </c>
    </row>
    <row r="2719" spans="1:30" ht="29.5" customHeight="1" x14ac:dyDescent="0.35">
      <c r="A2719" s="8"/>
      <c r="B2719" s="3">
        <v>327</v>
      </c>
      <c r="C2719" s="9">
        <v>87156</v>
      </c>
      <c r="D2719" s="106" t="s">
        <v>3235</v>
      </c>
      <c r="E2719" s="131"/>
      <c r="F2719" s="4" t="s">
        <v>2889</v>
      </c>
      <c r="G2719" s="12">
        <v>163710.00000000003</v>
      </c>
      <c r="H2719" s="12">
        <v>31104.900000000005</v>
      </c>
      <c r="I2719" s="24">
        <v>194814.90000000002</v>
      </c>
      <c r="J2719" s="21">
        <v>166000</v>
      </c>
      <c r="K2719" s="21">
        <f t="shared" si="891"/>
        <v>31540</v>
      </c>
      <c r="L2719" s="29">
        <f t="shared" si="892"/>
        <v>197540</v>
      </c>
      <c r="M2719" s="21">
        <v>153000</v>
      </c>
      <c r="N2719" s="21">
        <f t="shared" si="893"/>
        <v>29070</v>
      </c>
      <c r="O2719" s="32">
        <f t="shared" si="894"/>
        <v>182070</v>
      </c>
      <c r="P2719" s="12">
        <v>170258.40000000002</v>
      </c>
      <c r="Q2719" s="12">
        <v>32349.096000000005</v>
      </c>
      <c r="R2719" s="12">
        <v>202607.49600000004</v>
      </c>
      <c r="S2719" s="32"/>
      <c r="T2719" s="33">
        <f t="shared" si="896"/>
        <v>182070</v>
      </c>
      <c r="U2719" s="33">
        <f t="shared" si="900"/>
        <v>191474.96666666667</v>
      </c>
      <c r="V2719" s="33">
        <f t="shared" si="901"/>
        <v>194814.90000000002</v>
      </c>
      <c r="W2719" s="34">
        <f t="shared" si="902"/>
        <v>191354.43716265456</v>
      </c>
      <c r="X2719" s="34">
        <f t="shared" si="903"/>
        <v>191232.17668972857</v>
      </c>
      <c r="Y2719" s="34">
        <f t="shared" si="897"/>
        <v>188442.45</v>
      </c>
      <c r="Z2719" s="34">
        <f t="shared" si="898"/>
        <v>186651.08834486429</v>
      </c>
      <c r="AA2719" s="34">
        <f t="shared" si="904"/>
        <v>8258.1227287642942</v>
      </c>
      <c r="AB2719" s="49">
        <f t="shared" si="899"/>
        <v>4.3128994210196808E-2</v>
      </c>
      <c r="AC2719" s="46">
        <f t="shared" si="895"/>
        <v>182070</v>
      </c>
      <c r="AD2719" s="51" t="s">
        <v>4739</v>
      </c>
    </row>
    <row r="2720" spans="1:30" ht="29.5" customHeight="1" x14ac:dyDescent="0.35">
      <c r="A2720" s="8"/>
      <c r="B2720" s="3">
        <v>328</v>
      </c>
      <c r="C2720" s="9">
        <v>87156</v>
      </c>
      <c r="D2720" s="106" t="s">
        <v>3236</v>
      </c>
      <c r="E2720" s="131"/>
      <c r="F2720" s="4" t="s">
        <v>2889</v>
      </c>
      <c r="G2720" s="12">
        <v>128400</v>
      </c>
      <c r="H2720" s="12">
        <v>24396</v>
      </c>
      <c r="I2720" s="24">
        <v>152796</v>
      </c>
      <c r="J2720" s="21">
        <v>132000</v>
      </c>
      <c r="K2720" s="21">
        <f t="shared" si="891"/>
        <v>25080</v>
      </c>
      <c r="L2720" s="29">
        <f t="shared" si="892"/>
        <v>157080</v>
      </c>
      <c r="M2720" s="21">
        <v>120000</v>
      </c>
      <c r="N2720" s="21">
        <f t="shared" si="893"/>
        <v>22800</v>
      </c>
      <c r="O2720" s="32">
        <f t="shared" si="894"/>
        <v>142800</v>
      </c>
      <c r="P2720" s="12">
        <v>134820</v>
      </c>
      <c r="Q2720" s="12">
        <v>25615.8</v>
      </c>
      <c r="R2720" s="12">
        <v>160435.79999999999</v>
      </c>
      <c r="S2720" s="32"/>
      <c r="T2720" s="33">
        <f t="shared" si="896"/>
        <v>142800</v>
      </c>
      <c r="U2720" s="33">
        <f t="shared" si="900"/>
        <v>150892</v>
      </c>
      <c r="V2720" s="33">
        <f t="shared" si="901"/>
        <v>152796</v>
      </c>
      <c r="W2720" s="34">
        <f t="shared" si="902"/>
        <v>150771.8840146997</v>
      </c>
      <c r="X2720" s="34">
        <f t="shared" si="903"/>
        <v>150650.37346877801</v>
      </c>
      <c r="Y2720" s="34">
        <f t="shared" si="897"/>
        <v>147798</v>
      </c>
      <c r="Z2720" s="34">
        <f t="shared" si="898"/>
        <v>146725.18673438899</v>
      </c>
      <c r="AA2720" s="34">
        <f t="shared" si="904"/>
        <v>7327.9268555301505</v>
      </c>
      <c r="AB2720" s="49">
        <f t="shared" si="899"/>
        <v>4.8564051477415306E-2</v>
      </c>
      <c r="AC2720" s="46">
        <f t="shared" si="895"/>
        <v>142800</v>
      </c>
      <c r="AD2720" s="51" t="s">
        <v>4739</v>
      </c>
    </row>
    <row r="2721" spans="1:30" ht="29.5" customHeight="1" x14ac:dyDescent="0.35">
      <c r="A2721" s="8"/>
      <c r="B2721" s="3">
        <v>329</v>
      </c>
      <c r="C2721" s="9">
        <v>87156</v>
      </c>
      <c r="D2721" s="106" t="s">
        <v>3237</v>
      </c>
      <c r="E2721" s="131"/>
      <c r="F2721" s="4" t="s">
        <v>2889</v>
      </c>
      <c r="G2721" s="12">
        <v>159430.00000000003</v>
      </c>
      <c r="H2721" s="12">
        <v>30291.700000000004</v>
      </c>
      <c r="I2721" s="24">
        <v>189721.70000000004</v>
      </c>
      <c r="J2721" s="21">
        <v>163000</v>
      </c>
      <c r="K2721" s="21">
        <f t="shared" si="891"/>
        <v>30970</v>
      </c>
      <c r="L2721" s="29">
        <f t="shared" si="892"/>
        <v>193970</v>
      </c>
      <c r="M2721" s="21">
        <v>149000</v>
      </c>
      <c r="N2721" s="21">
        <f t="shared" si="893"/>
        <v>28310</v>
      </c>
      <c r="O2721" s="32">
        <f t="shared" si="894"/>
        <v>177310</v>
      </c>
      <c r="P2721" s="12">
        <v>168995.80000000002</v>
      </c>
      <c r="Q2721" s="12">
        <v>32109.202000000005</v>
      </c>
      <c r="R2721" s="12">
        <v>201105.00200000004</v>
      </c>
      <c r="S2721" s="32"/>
      <c r="T2721" s="33">
        <f t="shared" si="896"/>
        <v>177310</v>
      </c>
      <c r="U2721" s="33">
        <f t="shared" si="900"/>
        <v>187000.56666666668</v>
      </c>
      <c r="V2721" s="33">
        <f t="shared" si="901"/>
        <v>189721.70000000004</v>
      </c>
      <c r="W2721" s="34">
        <f t="shared" si="902"/>
        <v>186865.13015272754</v>
      </c>
      <c r="X2721" s="34">
        <f t="shared" si="903"/>
        <v>186727.94320103052</v>
      </c>
      <c r="Y2721" s="34">
        <f t="shared" si="897"/>
        <v>183515.85000000003</v>
      </c>
      <c r="Z2721" s="34">
        <f t="shared" si="898"/>
        <v>182018.97160051524</v>
      </c>
      <c r="AA2721" s="34">
        <f t="shared" si="904"/>
        <v>8656.923527635754</v>
      </c>
      <c r="AB2721" s="49">
        <f t="shared" si="899"/>
        <v>4.6293568420393845E-2</v>
      </c>
      <c r="AC2721" s="46">
        <f t="shared" si="895"/>
        <v>177310</v>
      </c>
      <c r="AD2721" s="51" t="s">
        <v>4739</v>
      </c>
    </row>
    <row r="2722" spans="1:30" ht="29.5" customHeight="1" x14ac:dyDescent="0.35">
      <c r="A2722" s="8"/>
      <c r="B2722" s="3">
        <v>330</v>
      </c>
      <c r="C2722" s="9">
        <v>87156</v>
      </c>
      <c r="D2722" s="106" t="s">
        <v>3238</v>
      </c>
      <c r="E2722" s="131"/>
      <c r="F2722" s="4" t="s">
        <v>2889</v>
      </c>
      <c r="G2722" s="12">
        <v>148730.00000000003</v>
      </c>
      <c r="H2722" s="12">
        <v>28258.700000000004</v>
      </c>
      <c r="I2722" s="24">
        <v>176988.70000000004</v>
      </c>
      <c r="J2722" s="21">
        <v>150000</v>
      </c>
      <c r="K2722" s="21">
        <f t="shared" si="891"/>
        <v>28500</v>
      </c>
      <c r="L2722" s="29">
        <f t="shared" si="892"/>
        <v>178500</v>
      </c>
      <c r="M2722" s="21">
        <v>139000</v>
      </c>
      <c r="N2722" s="21">
        <f t="shared" si="893"/>
        <v>26410</v>
      </c>
      <c r="O2722" s="32">
        <f t="shared" si="894"/>
        <v>165410</v>
      </c>
      <c r="P2722" s="12">
        <v>154679.20000000001</v>
      </c>
      <c r="Q2722" s="12">
        <v>29389.048000000003</v>
      </c>
      <c r="R2722" s="12">
        <v>184068.24800000002</v>
      </c>
      <c r="S2722" s="32"/>
      <c r="T2722" s="33">
        <f t="shared" si="896"/>
        <v>165410</v>
      </c>
      <c r="U2722" s="33">
        <f t="shared" si="900"/>
        <v>173632.90000000002</v>
      </c>
      <c r="V2722" s="33">
        <f t="shared" si="901"/>
        <v>176988.70000000004</v>
      </c>
      <c r="W2722" s="34">
        <f t="shared" si="902"/>
        <v>173532.90635652083</v>
      </c>
      <c r="X2722" s="34">
        <f t="shared" si="903"/>
        <v>173431.42869586049</v>
      </c>
      <c r="Y2722" s="34">
        <f t="shared" si="897"/>
        <v>171199.35000000003</v>
      </c>
      <c r="Z2722" s="34">
        <f t="shared" si="898"/>
        <v>169420.71434793025</v>
      </c>
      <c r="AA2722" s="34">
        <f t="shared" si="904"/>
        <v>7161.2198842096823</v>
      </c>
      <c r="AB2722" s="49">
        <f t="shared" si="899"/>
        <v>4.1243450315059424E-2</v>
      </c>
      <c r="AC2722" s="46">
        <f t="shared" si="895"/>
        <v>165410</v>
      </c>
      <c r="AD2722" s="51" t="s">
        <v>4739</v>
      </c>
    </row>
    <row r="2723" spans="1:30" ht="29.5" customHeight="1" x14ac:dyDescent="0.35">
      <c r="A2723" s="8"/>
      <c r="B2723" s="3">
        <v>331</v>
      </c>
      <c r="C2723" s="9">
        <v>87156</v>
      </c>
      <c r="D2723" s="106" t="s">
        <v>3239</v>
      </c>
      <c r="E2723" s="131"/>
      <c r="F2723" s="4" t="s">
        <v>2889</v>
      </c>
      <c r="G2723" s="12">
        <v>172270.00000000003</v>
      </c>
      <c r="H2723" s="12">
        <v>32731.300000000007</v>
      </c>
      <c r="I2723" s="24">
        <v>205001.30000000005</v>
      </c>
      <c r="J2723" s="21">
        <v>173000</v>
      </c>
      <c r="K2723" s="21">
        <f t="shared" si="891"/>
        <v>32870</v>
      </c>
      <c r="L2723" s="29">
        <f t="shared" si="892"/>
        <v>205870</v>
      </c>
      <c r="M2723" s="21">
        <v>161000</v>
      </c>
      <c r="N2723" s="21">
        <f t="shared" si="893"/>
        <v>30590</v>
      </c>
      <c r="O2723" s="32">
        <f t="shared" si="894"/>
        <v>191590</v>
      </c>
      <c r="P2723" s="12">
        <v>180883.50000000003</v>
      </c>
      <c r="Q2723" s="12">
        <v>34367.865000000005</v>
      </c>
      <c r="R2723" s="12">
        <v>215251.36500000005</v>
      </c>
      <c r="S2723" s="32"/>
      <c r="T2723" s="33">
        <f t="shared" si="896"/>
        <v>191590</v>
      </c>
      <c r="U2723" s="33">
        <f t="shared" si="900"/>
        <v>200820.43333333335</v>
      </c>
      <c r="V2723" s="33">
        <f t="shared" si="901"/>
        <v>205001.30000000005</v>
      </c>
      <c r="W2723" s="34">
        <f t="shared" si="902"/>
        <v>200712.38537201504</v>
      </c>
      <c r="X2723" s="34">
        <f t="shared" si="903"/>
        <v>200602.72766695582</v>
      </c>
      <c r="Y2723" s="34">
        <f t="shared" si="897"/>
        <v>198295.65000000002</v>
      </c>
      <c r="Z2723" s="34">
        <f t="shared" si="898"/>
        <v>196096.3638334779</v>
      </c>
      <c r="AA2723" s="34">
        <f t="shared" si="904"/>
        <v>8005.5814631626554</v>
      </c>
      <c r="AB2723" s="49">
        <f t="shared" si="899"/>
        <v>3.9864376997307487E-2</v>
      </c>
      <c r="AC2723" s="46">
        <f t="shared" si="895"/>
        <v>191590</v>
      </c>
      <c r="AD2723" s="51" t="s">
        <v>4739</v>
      </c>
    </row>
    <row r="2724" spans="1:30" ht="29.5" customHeight="1" x14ac:dyDescent="0.35">
      <c r="A2724" s="8"/>
      <c r="B2724" s="3">
        <v>332</v>
      </c>
      <c r="C2724" s="9">
        <v>87156</v>
      </c>
      <c r="D2724" s="106" t="s">
        <v>3240</v>
      </c>
      <c r="E2724" s="131"/>
      <c r="F2724" s="4" t="s">
        <v>2889</v>
      </c>
      <c r="G2724" s="12">
        <v>142310.00000000003</v>
      </c>
      <c r="H2724" s="12">
        <v>27038.900000000005</v>
      </c>
      <c r="I2724" s="24">
        <v>169348.90000000002</v>
      </c>
      <c r="J2724" s="21">
        <v>144000</v>
      </c>
      <c r="K2724" s="21">
        <f t="shared" si="891"/>
        <v>27360</v>
      </c>
      <c r="L2724" s="29">
        <f t="shared" si="892"/>
        <v>171360</v>
      </c>
      <c r="M2724" s="21">
        <v>133000</v>
      </c>
      <c r="N2724" s="21">
        <f t="shared" si="893"/>
        <v>25270</v>
      </c>
      <c r="O2724" s="32">
        <f t="shared" si="894"/>
        <v>158270</v>
      </c>
      <c r="P2724" s="12">
        <v>150848.60000000003</v>
      </c>
      <c r="Q2724" s="12">
        <v>28661.234000000008</v>
      </c>
      <c r="R2724" s="12">
        <v>179509.83400000003</v>
      </c>
      <c r="S2724" s="32"/>
      <c r="T2724" s="33">
        <f t="shared" si="896"/>
        <v>158270</v>
      </c>
      <c r="U2724" s="33">
        <f t="shared" si="900"/>
        <v>166326.30000000002</v>
      </c>
      <c r="V2724" s="33">
        <f t="shared" si="901"/>
        <v>169348.90000000002</v>
      </c>
      <c r="W2724" s="34">
        <f t="shared" si="902"/>
        <v>166225.18002166616</v>
      </c>
      <c r="X2724" s="34">
        <f t="shared" si="903"/>
        <v>166122.58407320784</v>
      </c>
      <c r="Y2724" s="34">
        <f t="shared" si="897"/>
        <v>163809.45000000001</v>
      </c>
      <c r="Z2724" s="34">
        <f t="shared" si="898"/>
        <v>162196.2920366039</v>
      </c>
      <c r="AA2724" s="34">
        <f t="shared" si="904"/>
        <v>7049.0501537441251</v>
      </c>
      <c r="AB2724" s="49">
        <f t="shared" si="899"/>
        <v>4.2380851096574169E-2</v>
      </c>
      <c r="AC2724" s="46">
        <f t="shared" si="895"/>
        <v>158270</v>
      </c>
      <c r="AD2724" s="51" t="s">
        <v>4739</v>
      </c>
    </row>
    <row r="2725" spans="1:30" ht="29.5" customHeight="1" x14ac:dyDescent="0.35">
      <c r="A2725" s="8"/>
      <c r="B2725" s="3">
        <v>333</v>
      </c>
      <c r="C2725" s="9">
        <v>87156</v>
      </c>
      <c r="D2725" s="106" t="s">
        <v>3241</v>
      </c>
      <c r="E2725" s="131"/>
      <c r="F2725" s="4" t="s">
        <v>2889</v>
      </c>
      <c r="G2725" s="12">
        <v>162640</v>
      </c>
      <c r="H2725" s="12">
        <v>30901.599999999999</v>
      </c>
      <c r="I2725" s="24">
        <v>193541.6</v>
      </c>
      <c r="J2725" s="21">
        <v>164000</v>
      </c>
      <c r="K2725" s="21">
        <f t="shared" si="891"/>
        <v>31160</v>
      </c>
      <c r="L2725" s="29">
        <f t="shared" si="892"/>
        <v>195160</v>
      </c>
      <c r="M2725" s="21">
        <v>152000</v>
      </c>
      <c r="N2725" s="21">
        <f t="shared" si="893"/>
        <v>28880</v>
      </c>
      <c r="O2725" s="32">
        <f t="shared" si="894"/>
        <v>180880</v>
      </c>
      <c r="P2725" s="12">
        <v>172398.40000000002</v>
      </c>
      <c r="Q2725" s="12">
        <v>32755.696000000004</v>
      </c>
      <c r="R2725" s="12">
        <v>205154.09600000002</v>
      </c>
      <c r="S2725" s="32"/>
      <c r="T2725" s="33">
        <f t="shared" si="896"/>
        <v>180880</v>
      </c>
      <c r="U2725" s="33">
        <f t="shared" si="900"/>
        <v>189860.53333333333</v>
      </c>
      <c r="V2725" s="33">
        <f t="shared" si="901"/>
        <v>193541.6</v>
      </c>
      <c r="W2725" s="34">
        <f t="shared" si="902"/>
        <v>189751.50475722062</v>
      </c>
      <c r="X2725" s="34">
        <f t="shared" si="903"/>
        <v>189640.85716561775</v>
      </c>
      <c r="Y2725" s="34">
        <f t="shared" si="897"/>
        <v>187210.8</v>
      </c>
      <c r="Z2725" s="34">
        <f t="shared" si="898"/>
        <v>185260.42858280888</v>
      </c>
      <c r="AA2725" s="34">
        <f t="shared" si="904"/>
        <v>7819.3534805208383</v>
      </c>
      <c r="AB2725" s="49">
        <f t="shared" si="899"/>
        <v>4.1184723034526596E-2</v>
      </c>
      <c r="AC2725" s="46">
        <f t="shared" si="895"/>
        <v>180880</v>
      </c>
      <c r="AD2725" s="51" t="s">
        <v>4739</v>
      </c>
    </row>
    <row r="2726" spans="1:30" ht="29.5" customHeight="1" x14ac:dyDescent="0.35">
      <c r="A2726" s="8"/>
      <c r="B2726" s="3">
        <v>334</v>
      </c>
      <c r="C2726" s="9">
        <v>87156</v>
      </c>
      <c r="D2726" s="106" t="s">
        <v>3242</v>
      </c>
      <c r="E2726" s="131"/>
      <c r="F2726" s="4" t="s">
        <v>2889</v>
      </c>
      <c r="G2726" s="12">
        <v>116630.00000000001</v>
      </c>
      <c r="H2726" s="12">
        <v>22159.700000000004</v>
      </c>
      <c r="I2726" s="24">
        <v>138789.70000000001</v>
      </c>
      <c r="J2726" s="21">
        <v>119000</v>
      </c>
      <c r="K2726" s="21">
        <f t="shared" si="891"/>
        <v>22610</v>
      </c>
      <c r="L2726" s="29">
        <f t="shared" si="892"/>
        <v>141610</v>
      </c>
      <c r="M2726" s="21">
        <v>109000</v>
      </c>
      <c r="N2726" s="21">
        <f t="shared" si="893"/>
        <v>20710</v>
      </c>
      <c r="O2726" s="32">
        <f t="shared" si="894"/>
        <v>129710</v>
      </c>
      <c r="P2726" s="12">
        <v>122461.5</v>
      </c>
      <c r="Q2726" s="12">
        <v>23267.685000000001</v>
      </c>
      <c r="R2726" s="12">
        <v>145729.185</v>
      </c>
      <c r="S2726" s="32"/>
      <c r="T2726" s="33">
        <f t="shared" si="896"/>
        <v>129710</v>
      </c>
      <c r="U2726" s="33">
        <f t="shared" si="900"/>
        <v>136703.23333333334</v>
      </c>
      <c r="V2726" s="33">
        <f t="shared" si="901"/>
        <v>138789.70000000001</v>
      </c>
      <c r="W2726" s="34">
        <f t="shared" si="902"/>
        <v>136607.6036409915</v>
      </c>
      <c r="X2726" s="34">
        <f t="shared" si="903"/>
        <v>136510.69787304386</v>
      </c>
      <c r="Y2726" s="34">
        <f t="shared" si="897"/>
        <v>134249.85</v>
      </c>
      <c r="Z2726" s="34">
        <f t="shared" si="898"/>
        <v>133110.34893652191</v>
      </c>
      <c r="AA2726" s="34">
        <f t="shared" si="904"/>
        <v>6218.3203007993534</v>
      </c>
      <c r="AB2726" s="49">
        <f t="shared" si="899"/>
        <v>4.5487733897535368E-2</v>
      </c>
      <c r="AC2726" s="46">
        <f t="shared" si="895"/>
        <v>129710</v>
      </c>
      <c r="AD2726" s="51" t="s">
        <v>4739</v>
      </c>
    </row>
    <row r="2727" spans="1:30" ht="29.5" customHeight="1" x14ac:dyDescent="0.35">
      <c r="A2727" s="8"/>
      <c r="B2727" s="3">
        <v>335</v>
      </c>
      <c r="C2727" s="9">
        <v>87156</v>
      </c>
      <c r="D2727" s="106" t="s">
        <v>3243</v>
      </c>
      <c r="E2727" s="131"/>
      <c r="F2727" s="4" t="s">
        <v>2889</v>
      </c>
      <c r="G2727" s="12">
        <v>170130.00000000003</v>
      </c>
      <c r="H2727" s="12">
        <v>32324.700000000004</v>
      </c>
      <c r="I2727" s="24">
        <v>202454.70000000004</v>
      </c>
      <c r="J2727" s="21">
        <v>173000</v>
      </c>
      <c r="K2727" s="21">
        <f t="shared" si="891"/>
        <v>32870</v>
      </c>
      <c r="L2727" s="29">
        <f t="shared" si="892"/>
        <v>205870</v>
      </c>
      <c r="M2727" s="21">
        <v>159000</v>
      </c>
      <c r="N2727" s="21">
        <f t="shared" si="893"/>
        <v>30210</v>
      </c>
      <c r="O2727" s="32">
        <f t="shared" si="894"/>
        <v>189210</v>
      </c>
      <c r="P2727" s="12">
        <v>180337.80000000002</v>
      </c>
      <c r="Q2727" s="12">
        <v>34264.182000000001</v>
      </c>
      <c r="R2727" s="12">
        <v>214601.98200000002</v>
      </c>
      <c r="S2727" s="32"/>
      <c r="T2727" s="33">
        <f t="shared" si="896"/>
        <v>189210</v>
      </c>
      <c r="U2727" s="33">
        <f t="shared" si="900"/>
        <v>199178.23333333337</v>
      </c>
      <c r="V2727" s="33">
        <f t="shared" si="901"/>
        <v>202454.70000000004</v>
      </c>
      <c r="W2727" s="34">
        <f t="shared" si="902"/>
        <v>199046.71042360179</v>
      </c>
      <c r="X2727" s="34">
        <f t="shared" si="903"/>
        <v>198913.35245343024</v>
      </c>
      <c r="Y2727" s="34">
        <f t="shared" si="897"/>
        <v>195832.35000000003</v>
      </c>
      <c r="Z2727" s="34">
        <f t="shared" si="898"/>
        <v>194061.67622671512</v>
      </c>
      <c r="AA2727" s="34">
        <f t="shared" si="904"/>
        <v>8800.0184865336196</v>
      </c>
      <c r="AB2727" s="49">
        <f t="shared" si="899"/>
        <v>4.4181627375951313E-2</v>
      </c>
      <c r="AC2727" s="46">
        <f t="shared" si="895"/>
        <v>189210</v>
      </c>
      <c r="AD2727" s="51" t="s">
        <v>4739</v>
      </c>
    </row>
    <row r="2728" spans="1:30" ht="29.5" customHeight="1" x14ac:dyDescent="0.35">
      <c r="A2728" s="8"/>
      <c r="B2728" s="3">
        <v>336</v>
      </c>
      <c r="C2728" s="9">
        <v>87156</v>
      </c>
      <c r="D2728" s="106" t="s">
        <v>3065</v>
      </c>
      <c r="E2728" s="131"/>
      <c r="F2728" s="4" t="s">
        <v>2889</v>
      </c>
      <c r="G2728" s="12">
        <v>150870.00000000003</v>
      </c>
      <c r="H2728" s="12">
        <v>28665.300000000007</v>
      </c>
      <c r="I2728" s="24">
        <v>179535.30000000005</v>
      </c>
      <c r="J2728" s="21">
        <v>153000</v>
      </c>
      <c r="K2728" s="21">
        <f t="shared" si="891"/>
        <v>29070</v>
      </c>
      <c r="L2728" s="29">
        <f t="shared" si="892"/>
        <v>182070</v>
      </c>
      <c r="M2728" s="21">
        <v>141000</v>
      </c>
      <c r="N2728" s="21">
        <f t="shared" si="893"/>
        <v>26790</v>
      </c>
      <c r="O2728" s="32">
        <f t="shared" si="894"/>
        <v>167790</v>
      </c>
      <c r="P2728" s="12">
        <v>156904.80000000002</v>
      </c>
      <c r="Q2728" s="12">
        <v>29811.912000000004</v>
      </c>
      <c r="R2728" s="12">
        <v>186716.71200000003</v>
      </c>
      <c r="S2728" s="32"/>
      <c r="T2728" s="33">
        <f t="shared" si="896"/>
        <v>167790</v>
      </c>
      <c r="U2728" s="33">
        <f t="shared" si="900"/>
        <v>176465.1</v>
      </c>
      <c r="V2728" s="33">
        <f t="shared" si="901"/>
        <v>179535.30000000005</v>
      </c>
      <c r="W2728" s="34">
        <f t="shared" si="902"/>
        <v>176353.77992327715</v>
      </c>
      <c r="X2728" s="34">
        <f t="shared" si="903"/>
        <v>176240.86295393304</v>
      </c>
      <c r="Y2728" s="34">
        <f t="shared" si="897"/>
        <v>173662.65000000002</v>
      </c>
      <c r="Z2728" s="34">
        <f t="shared" si="898"/>
        <v>172015.43147696654</v>
      </c>
      <c r="AA2728" s="34">
        <f t="shared" si="904"/>
        <v>7619.0022988577803</v>
      </c>
      <c r="AB2728" s="49">
        <f t="shared" si="899"/>
        <v>4.3175689124125845E-2</v>
      </c>
      <c r="AC2728" s="46">
        <f t="shared" si="895"/>
        <v>167790</v>
      </c>
      <c r="AD2728" s="51" t="s">
        <v>4739</v>
      </c>
    </row>
    <row r="2729" spans="1:30" ht="29.5" customHeight="1" x14ac:dyDescent="0.35">
      <c r="A2729" s="8"/>
      <c r="B2729" s="3">
        <v>337</v>
      </c>
      <c r="C2729" s="9">
        <v>87156</v>
      </c>
      <c r="D2729" s="106" t="s">
        <v>3066</v>
      </c>
      <c r="E2729" s="131"/>
      <c r="F2729" s="4" t="s">
        <v>2889</v>
      </c>
      <c r="G2729" s="12">
        <v>150870.00000000003</v>
      </c>
      <c r="H2729" s="12">
        <v>28665.300000000007</v>
      </c>
      <c r="I2729" s="24">
        <v>179535.30000000005</v>
      </c>
      <c r="J2729" s="21">
        <v>152000</v>
      </c>
      <c r="K2729" s="21">
        <f t="shared" si="891"/>
        <v>28880</v>
      </c>
      <c r="L2729" s="29">
        <f t="shared" si="892"/>
        <v>180880</v>
      </c>
      <c r="M2729" s="21">
        <v>141000</v>
      </c>
      <c r="N2729" s="21">
        <f t="shared" si="893"/>
        <v>26790</v>
      </c>
      <c r="O2729" s="32">
        <f t="shared" si="894"/>
        <v>167790</v>
      </c>
      <c r="P2729" s="12">
        <v>159922.20000000001</v>
      </c>
      <c r="Q2729" s="12">
        <v>30385.218000000001</v>
      </c>
      <c r="R2729" s="12">
        <v>190307.41800000001</v>
      </c>
      <c r="S2729" s="32"/>
      <c r="T2729" s="33">
        <f t="shared" si="896"/>
        <v>167790</v>
      </c>
      <c r="U2729" s="33">
        <f t="shared" si="900"/>
        <v>176068.43333333335</v>
      </c>
      <c r="V2729" s="33">
        <f t="shared" si="901"/>
        <v>179535.30000000005</v>
      </c>
      <c r="W2729" s="34">
        <f t="shared" si="902"/>
        <v>175968.72677694022</v>
      </c>
      <c r="X2729" s="34">
        <f t="shared" si="903"/>
        <v>175867.53625056392</v>
      </c>
      <c r="Y2729" s="34">
        <f t="shared" si="897"/>
        <v>173662.65000000002</v>
      </c>
      <c r="Z2729" s="34">
        <f t="shared" si="898"/>
        <v>171828.76812528196</v>
      </c>
      <c r="AA2729" s="34">
        <f t="shared" si="904"/>
        <v>7200.7915095032085</v>
      </c>
      <c r="AB2729" s="49">
        <f t="shared" si="899"/>
        <v>4.0897686048416447E-2</v>
      </c>
      <c r="AC2729" s="46">
        <f t="shared" si="895"/>
        <v>167790</v>
      </c>
      <c r="AD2729" s="51" t="s">
        <v>4739</v>
      </c>
    </row>
    <row r="2730" spans="1:30" ht="29.5" customHeight="1" x14ac:dyDescent="0.35">
      <c r="A2730" s="8"/>
      <c r="B2730" s="3">
        <v>338</v>
      </c>
      <c r="C2730" s="9">
        <v>87156</v>
      </c>
      <c r="D2730" s="106" t="s">
        <v>3067</v>
      </c>
      <c r="E2730" s="131"/>
      <c r="F2730" s="4" t="s">
        <v>2889</v>
      </c>
      <c r="G2730" s="12">
        <v>117700</v>
      </c>
      <c r="H2730" s="12">
        <v>22363</v>
      </c>
      <c r="I2730" s="24">
        <v>140063</v>
      </c>
      <c r="J2730" s="21">
        <v>118000</v>
      </c>
      <c r="K2730" s="21">
        <f t="shared" si="891"/>
        <v>22420</v>
      </c>
      <c r="L2730" s="29">
        <f t="shared" si="892"/>
        <v>140420</v>
      </c>
      <c r="M2730" s="21">
        <v>110000</v>
      </c>
      <c r="N2730" s="21">
        <f t="shared" si="893"/>
        <v>20900</v>
      </c>
      <c r="O2730" s="32">
        <f t="shared" si="894"/>
        <v>130900</v>
      </c>
      <c r="P2730" s="12">
        <v>122408</v>
      </c>
      <c r="Q2730" s="12">
        <v>23257.52</v>
      </c>
      <c r="R2730" s="12">
        <v>145665.51999999999</v>
      </c>
      <c r="S2730" s="32"/>
      <c r="T2730" s="33">
        <f t="shared" si="896"/>
        <v>130900</v>
      </c>
      <c r="U2730" s="33">
        <f t="shared" si="900"/>
        <v>137127.66666666666</v>
      </c>
      <c r="V2730" s="33">
        <f t="shared" si="901"/>
        <v>140063</v>
      </c>
      <c r="W2730" s="34">
        <f t="shared" si="902"/>
        <v>137055.77712865666</v>
      </c>
      <c r="X2730" s="34">
        <f t="shared" si="903"/>
        <v>136982.82130622168</v>
      </c>
      <c r="Y2730" s="34">
        <f t="shared" si="897"/>
        <v>135481.5</v>
      </c>
      <c r="Z2730" s="34">
        <f t="shared" si="898"/>
        <v>133941.41065311083</v>
      </c>
      <c r="AA2730" s="34">
        <f t="shared" si="904"/>
        <v>5396.2705948954535</v>
      </c>
      <c r="AB2730" s="49">
        <f t="shared" si="899"/>
        <v>3.9352165219968649E-2</v>
      </c>
      <c r="AC2730" s="46">
        <f t="shared" si="895"/>
        <v>130900</v>
      </c>
      <c r="AD2730" s="51" t="s">
        <v>4739</v>
      </c>
    </row>
    <row r="2731" spans="1:30" ht="29.5" customHeight="1" x14ac:dyDescent="0.35">
      <c r="A2731" s="8"/>
      <c r="B2731" s="3">
        <v>339</v>
      </c>
      <c r="C2731" s="9">
        <v>87156</v>
      </c>
      <c r="D2731" s="106" t="s">
        <v>3068</v>
      </c>
      <c r="E2731" s="131"/>
      <c r="F2731" s="4" t="s">
        <v>2889</v>
      </c>
      <c r="G2731" s="12">
        <v>139100</v>
      </c>
      <c r="H2731" s="12">
        <v>26429</v>
      </c>
      <c r="I2731" s="24">
        <v>165529</v>
      </c>
      <c r="J2731" s="21">
        <v>143000</v>
      </c>
      <c r="K2731" s="21">
        <f t="shared" si="891"/>
        <v>27170</v>
      </c>
      <c r="L2731" s="29">
        <f t="shared" si="892"/>
        <v>170170</v>
      </c>
      <c r="M2731" s="21">
        <v>130000</v>
      </c>
      <c r="N2731" s="21">
        <f t="shared" si="893"/>
        <v>24700</v>
      </c>
      <c r="O2731" s="32">
        <f t="shared" si="894"/>
        <v>154700</v>
      </c>
      <c r="P2731" s="12">
        <v>143273</v>
      </c>
      <c r="Q2731" s="12">
        <v>27221.87</v>
      </c>
      <c r="R2731" s="12">
        <v>170494.87</v>
      </c>
      <c r="S2731" s="32"/>
      <c r="T2731" s="33">
        <f t="shared" si="896"/>
        <v>154700</v>
      </c>
      <c r="U2731" s="33">
        <f t="shared" si="900"/>
        <v>163466.33333333334</v>
      </c>
      <c r="V2731" s="33">
        <f t="shared" si="901"/>
        <v>165529</v>
      </c>
      <c r="W2731" s="34">
        <f t="shared" si="902"/>
        <v>163336.20768259134</v>
      </c>
      <c r="X2731" s="34">
        <f t="shared" si="903"/>
        <v>163204.57125784282</v>
      </c>
      <c r="Y2731" s="34">
        <f t="shared" si="897"/>
        <v>160114.5</v>
      </c>
      <c r="Z2731" s="34">
        <f t="shared" si="898"/>
        <v>158952.28562892141</v>
      </c>
      <c r="AA2731" s="34">
        <f t="shared" si="904"/>
        <v>7938.5874268243297</v>
      </c>
      <c r="AB2731" s="49">
        <f t="shared" si="899"/>
        <v>4.8564051477415306E-2</v>
      </c>
      <c r="AC2731" s="46">
        <f t="shared" si="895"/>
        <v>154700</v>
      </c>
      <c r="AD2731" s="51" t="s">
        <v>4739</v>
      </c>
    </row>
    <row r="2732" spans="1:30" ht="29.5" customHeight="1" x14ac:dyDescent="0.35">
      <c r="A2732" s="8"/>
      <c r="B2732" s="3">
        <v>340</v>
      </c>
      <c r="C2732" s="9">
        <v>87156</v>
      </c>
      <c r="D2732" s="106" t="s">
        <v>3244</v>
      </c>
      <c r="E2732" s="131"/>
      <c r="F2732" s="4" t="s">
        <v>2889</v>
      </c>
      <c r="G2732" s="12">
        <v>164780.00000000003</v>
      </c>
      <c r="H2732" s="12">
        <v>31308.200000000004</v>
      </c>
      <c r="I2732" s="24">
        <v>196088.20000000004</v>
      </c>
      <c r="J2732" s="21">
        <v>167000</v>
      </c>
      <c r="K2732" s="21">
        <f t="shared" si="891"/>
        <v>31730</v>
      </c>
      <c r="L2732" s="29">
        <f t="shared" si="892"/>
        <v>198730</v>
      </c>
      <c r="M2732" s="21">
        <v>154000</v>
      </c>
      <c r="N2732" s="21">
        <f t="shared" si="893"/>
        <v>29260</v>
      </c>
      <c r="O2732" s="32">
        <f t="shared" si="894"/>
        <v>183260</v>
      </c>
      <c r="P2732" s="12">
        <v>174666.80000000002</v>
      </c>
      <c r="Q2732" s="12">
        <v>33186.692000000003</v>
      </c>
      <c r="R2732" s="12">
        <v>207853.49200000003</v>
      </c>
      <c r="S2732" s="32"/>
      <c r="T2732" s="33">
        <f t="shared" si="896"/>
        <v>183260</v>
      </c>
      <c r="U2732" s="33">
        <f t="shared" si="900"/>
        <v>192692.73333333337</v>
      </c>
      <c r="V2732" s="33">
        <f t="shared" si="901"/>
        <v>196088.20000000004</v>
      </c>
      <c r="W2732" s="34">
        <f t="shared" si="902"/>
        <v>192572.46588187545</v>
      </c>
      <c r="X2732" s="34">
        <f t="shared" si="903"/>
        <v>192450.46369032457</v>
      </c>
      <c r="Y2732" s="34">
        <f t="shared" si="897"/>
        <v>189674.10000000003</v>
      </c>
      <c r="Z2732" s="34">
        <f t="shared" si="898"/>
        <v>187855.23184516229</v>
      </c>
      <c r="AA2732" s="34">
        <f t="shared" si="904"/>
        <v>8275.0903568078029</v>
      </c>
      <c r="AB2732" s="49">
        <f t="shared" si="899"/>
        <v>4.2944485833272046E-2</v>
      </c>
      <c r="AC2732" s="46">
        <f t="shared" si="895"/>
        <v>183260</v>
      </c>
      <c r="AD2732" s="51" t="s">
        <v>4739</v>
      </c>
    </row>
    <row r="2733" spans="1:30" ht="29.5" customHeight="1" x14ac:dyDescent="0.35">
      <c r="A2733" s="8"/>
      <c r="B2733" s="3">
        <v>341</v>
      </c>
      <c r="C2733" s="9">
        <v>87156</v>
      </c>
      <c r="D2733" s="106" t="s">
        <v>3245</v>
      </c>
      <c r="E2733" s="131"/>
      <c r="F2733" s="4" t="s">
        <v>2889</v>
      </c>
      <c r="G2733" s="12">
        <v>173340</v>
      </c>
      <c r="H2733" s="12">
        <v>32934.6</v>
      </c>
      <c r="I2733" s="24">
        <v>206274.6</v>
      </c>
      <c r="J2733" s="21">
        <v>174000</v>
      </c>
      <c r="K2733" s="21">
        <f t="shared" si="891"/>
        <v>33060</v>
      </c>
      <c r="L2733" s="29">
        <f t="shared" si="892"/>
        <v>207060</v>
      </c>
      <c r="M2733" s="21">
        <v>162000</v>
      </c>
      <c r="N2733" s="21">
        <f t="shared" si="893"/>
        <v>30780</v>
      </c>
      <c r="O2733" s="32">
        <f t="shared" si="894"/>
        <v>192780</v>
      </c>
      <c r="P2733" s="12">
        <v>178540.2</v>
      </c>
      <c r="Q2733" s="12">
        <v>33922.637999999999</v>
      </c>
      <c r="R2733" s="12">
        <v>212462.83800000002</v>
      </c>
      <c r="S2733" s="32"/>
      <c r="T2733" s="33">
        <f t="shared" si="896"/>
        <v>192780</v>
      </c>
      <c r="U2733" s="33">
        <f t="shared" si="900"/>
        <v>202038.19999999998</v>
      </c>
      <c r="V2733" s="33">
        <f t="shared" si="901"/>
        <v>206274.6</v>
      </c>
      <c r="W2733" s="34">
        <f t="shared" si="902"/>
        <v>201930.21750909954</v>
      </c>
      <c r="X2733" s="34">
        <f t="shared" si="903"/>
        <v>201820.62753036435</v>
      </c>
      <c r="Y2733" s="34">
        <f t="shared" si="897"/>
        <v>199527.3</v>
      </c>
      <c r="Z2733" s="34">
        <f t="shared" si="898"/>
        <v>197300.31376518216</v>
      </c>
      <c r="AA2733" s="34">
        <f t="shared" si="904"/>
        <v>8027.4475220956774</v>
      </c>
      <c r="AB2733" s="49">
        <f t="shared" si="899"/>
        <v>3.973232548149646E-2</v>
      </c>
      <c r="AC2733" s="46">
        <f t="shared" si="895"/>
        <v>192780</v>
      </c>
      <c r="AD2733" s="51" t="s">
        <v>4739</v>
      </c>
    </row>
    <row r="2734" spans="1:30" ht="29.5" customHeight="1" x14ac:dyDescent="0.35">
      <c r="A2734" s="8"/>
      <c r="B2734" s="3">
        <v>342</v>
      </c>
      <c r="C2734" s="9">
        <v>87156</v>
      </c>
      <c r="D2734" s="106" t="s">
        <v>3246</v>
      </c>
      <c r="E2734" s="131"/>
      <c r="F2734" s="4" t="s">
        <v>2889</v>
      </c>
      <c r="G2734" s="12">
        <v>127330.00000000001</v>
      </c>
      <c r="H2734" s="12">
        <v>24192.700000000004</v>
      </c>
      <c r="I2734" s="24">
        <v>151522.70000000001</v>
      </c>
      <c r="J2734" s="21">
        <v>129000</v>
      </c>
      <c r="K2734" s="21">
        <f t="shared" si="891"/>
        <v>24510</v>
      </c>
      <c r="L2734" s="29">
        <f t="shared" si="892"/>
        <v>153510</v>
      </c>
      <c r="M2734" s="21">
        <v>119000</v>
      </c>
      <c r="N2734" s="21">
        <f t="shared" si="893"/>
        <v>22610</v>
      </c>
      <c r="O2734" s="32">
        <f t="shared" si="894"/>
        <v>141610</v>
      </c>
      <c r="P2734" s="12">
        <v>131149.90000000002</v>
      </c>
      <c r="Q2734" s="12">
        <v>24918.481000000003</v>
      </c>
      <c r="R2734" s="12">
        <v>156068.38100000002</v>
      </c>
      <c r="S2734" s="32"/>
      <c r="T2734" s="33">
        <f t="shared" si="896"/>
        <v>141610</v>
      </c>
      <c r="U2734" s="33">
        <f t="shared" si="900"/>
        <v>148880.9</v>
      </c>
      <c r="V2734" s="33">
        <f t="shared" si="901"/>
        <v>151522.70000000001</v>
      </c>
      <c r="W2734" s="34">
        <f t="shared" si="902"/>
        <v>148788.52266696261</v>
      </c>
      <c r="X2734" s="34">
        <f t="shared" si="903"/>
        <v>148694.80905771378</v>
      </c>
      <c r="Y2734" s="34">
        <f t="shared" si="897"/>
        <v>146566.35</v>
      </c>
      <c r="Z2734" s="34">
        <f t="shared" si="898"/>
        <v>145152.40452885689</v>
      </c>
      <c r="AA2734" s="34">
        <f t="shared" si="904"/>
        <v>6374.7023797193879</v>
      </c>
      <c r="AB2734" s="49">
        <f t="shared" si="899"/>
        <v>4.281746268137409E-2</v>
      </c>
      <c r="AC2734" s="46">
        <f t="shared" si="895"/>
        <v>141610</v>
      </c>
      <c r="AD2734" s="51" t="s">
        <v>4739</v>
      </c>
    </row>
    <row r="2735" spans="1:30" ht="29.5" customHeight="1" x14ac:dyDescent="0.35">
      <c r="A2735" s="8"/>
      <c r="B2735" s="3">
        <v>343</v>
      </c>
      <c r="C2735" s="9">
        <v>87156</v>
      </c>
      <c r="D2735" s="106" t="s">
        <v>3247</v>
      </c>
      <c r="E2735" s="131"/>
      <c r="F2735" s="4" t="s">
        <v>2889</v>
      </c>
      <c r="G2735" s="12">
        <v>154080.00000000003</v>
      </c>
      <c r="H2735" s="12">
        <v>29275.200000000004</v>
      </c>
      <c r="I2735" s="24">
        <v>183355.20000000004</v>
      </c>
      <c r="J2735" s="21">
        <v>158000</v>
      </c>
      <c r="K2735" s="21">
        <f t="shared" si="891"/>
        <v>30020</v>
      </c>
      <c r="L2735" s="29">
        <f t="shared" si="892"/>
        <v>188020</v>
      </c>
      <c r="M2735" s="21">
        <v>144000</v>
      </c>
      <c r="N2735" s="21">
        <f t="shared" si="893"/>
        <v>27360</v>
      </c>
      <c r="O2735" s="32">
        <f t="shared" si="894"/>
        <v>171360</v>
      </c>
      <c r="P2735" s="12">
        <v>160243.20000000004</v>
      </c>
      <c r="Q2735" s="12">
        <v>30446.20800000001</v>
      </c>
      <c r="R2735" s="12">
        <v>190689.40800000005</v>
      </c>
      <c r="S2735" s="32"/>
      <c r="T2735" s="33">
        <f t="shared" si="896"/>
        <v>171360</v>
      </c>
      <c r="U2735" s="33">
        <f t="shared" si="900"/>
        <v>180911.73333333337</v>
      </c>
      <c r="V2735" s="33">
        <f t="shared" si="901"/>
        <v>183355.20000000004</v>
      </c>
      <c r="W2735" s="34">
        <f t="shared" si="902"/>
        <v>180773.83761084883</v>
      </c>
      <c r="X2735" s="34">
        <f t="shared" si="903"/>
        <v>180634.25364758703</v>
      </c>
      <c r="Y2735" s="34">
        <f t="shared" si="897"/>
        <v>177357.60000000003</v>
      </c>
      <c r="Z2735" s="34">
        <f t="shared" si="898"/>
        <v>175997.12682379351</v>
      </c>
      <c r="AA2735" s="34">
        <f t="shared" si="904"/>
        <v>8594.5795134685577</v>
      </c>
      <c r="AB2735" s="49">
        <f t="shared" si="899"/>
        <v>4.7507032048788561E-2</v>
      </c>
      <c r="AC2735" s="46">
        <f t="shared" si="895"/>
        <v>171360</v>
      </c>
      <c r="AD2735" s="51" t="s">
        <v>4739</v>
      </c>
    </row>
    <row r="2736" spans="1:30" ht="29.5" customHeight="1" x14ac:dyDescent="0.35">
      <c r="A2736" s="8"/>
      <c r="B2736" s="3">
        <v>344</v>
      </c>
      <c r="C2736" s="9">
        <v>87156</v>
      </c>
      <c r="D2736" s="106" t="s">
        <v>3248</v>
      </c>
      <c r="E2736" s="131"/>
      <c r="F2736" s="4" t="s">
        <v>2889</v>
      </c>
      <c r="G2736" s="12">
        <v>147660.00000000003</v>
      </c>
      <c r="H2736" s="12">
        <v>28055.400000000005</v>
      </c>
      <c r="I2736" s="24">
        <v>175715.40000000002</v>
      </c>
      <c r="J2736" s="21">
        <v>150000</v>
      </c>
      <c r="K2736" s="21">
        <f t="shared" ref="K2736:K2799" si="905">+J2736*19%</f>
        <v>28500</v>
      </c>
      <c r="L2736" s="29">
        <f t="shared" ref="L2736:L2799" si="906">+J2736+K2736</f>
        <v>178500</v>
      </c>
      <c r="M2736" s="21">
        <v>138000</v>
      </c>
      <c r="N2736" s="21">
        <f t="shared" ref="N2736:N2799" si="907">+M2736*19%</f>
        <v>26220</v>
      </c>
      <c r="O2736" s="32">
        <f t="shared" ref="O2736:O2799" si="908">+M2736+N2736</f>
        <v>164220</v>
      </c>
      <c r="P2736" s="12">
        <v>153566.40000000002</v>
      </c>
      <c r="Q2736" s="12">
        <v>29177.616000000005</v>
      </c>
      <c r="R2736" s="12">
        <v>182744.01600000003</v>
      </c>
      <c r="S2736" s="32"/>
      <c r="T2736" s="33">
        <f t="shared" si="896"/>
        <v>164220</v>
      </c>
      <c r="U2736" s="33">
        <f t="shared" si="900"/>
        <v>172811.80000000002</v>
      </c>
      <c r="V2736" s="33">
        <f t="shared" si="901"/>
        <v>175715.40000000002</v>
      </c>
      <c r="W2736" s="34">
        <f t="shared" si="902"/>
        <v>172699.61308317471</v>
      </c>
      <c r="X2736" s="34">
        <f t="shared" si="903"/>
        <v>172585.84337349399</v>
      </c>
      <c r="Y2736" s="34">
        <f t="shared" si="897"/>
        <v>169967.7</v>
      </c>
      <c r="Z2736" s="34">
        <f t="shared" si="898"/>
        <v>168402.92168674699</v>
      </c>
      <c r="AA2736" s="34">
        <f t="shared" si="904"/>
        <v>7569.8592932762012</v>
      </c>
      <c r="AB2736" s="49">
        <f t="shared" si="899"/>
        <v>4.3804064845549905E-2</v>
      </c>
      <c r="AC2736" s="46">
        <f t="shared" ref="AC2736:AC2799" si="909">T2736</f>
        <v>164220</v>
      </c>
      <c r="AD2736" s="51" t="s">
        <v>4739</v>
      </c>
    </row>
    <row r="2737" spans="1:30" ht="29.5" customHeight="1" x14ac:dyDescent="0.35">
      <c r="A2737" s="8"/>
      <c r="B2737" s="3">
        <v>345</v>
      </c>
      <c r="C2737" s="9">
        <v>87156</v>
      </c>
      <c r="D2737" s="106" t="s">
        <v>3249</v>
      </c>
      <c r="E2737" s="131"/>
      <c r="F2737" s="4" t="s">
        <v>2889</v>
      </c>
      <c r="G2737" s="12">
        <v>128400</v>
      </c>
      <c r="H2737" s="12">
        <v>24396</v>
      </c>
      <c r="I2737" s="24">
        <v>152796</v>
      </c>
      <c r="J2737" s="21">
        <v>132000</v>
      </c>
      <c r="K2737" s="21">
        <f t="shared" si="905"/>
        <v>25080</v>
      </c>
      <c r="L2737" s="29">
        <f t="shared" si="906"/>
        <v>157080</v>
      </c>
      <c r="M2737" s="21">
        <v>120000</v>
      </c>
      <c r="N2737" s="21">
        <f t="shared" si="907"/>
        <v>22800</v>
      </c>
      <c r="O2737" s="32">
        <f t="shared" si="908"/>
        <v>142800</v>
      </c>
      <c r="P2737" s="12">
        <v>136104</v>
      </c>
      <c r="Q2737" s="12">
        <v>25859.760000000002</v>
      </c>
      <c r="R2737" s="12">
        <v>161963.76</v>
      </c>
      <c r="S2737" s="32"/>
      <c r="T2737" s="33">
        <f t="shared" si="896"/>
        <v>142800</v>
      </c>
      <c r="U2737" s="33">
        <f t="shared" si="900"/>
        <v>150892</v>
      </c>
      <c r="V2737" s="33">
        <f t="shared" si="901"/>
        <v>152796</v>
      </c>
      <c r="W2737" s="34">
        <f t="shared" si="902"/>
        <v>150771.8840146997</v>
      </c>
      <c r="X2737" s="34">
        <f t="shared" si="903"/>
        <v>150650.37346877801</v>
      </c>
      <c r="Y2737" s="34">
        <f t="shared" si="897"/>
        <v>147798</v>
      </c>
      <c r="Z2737" s="34">
        <f t="shared" si="898"/>
        <v>146725.18673438899</v>
      </c>
      <c r="AA2737" s="34">
        <f t="shared" si="904"/>
        <v>7327.9268555301505</v>
      </c>
      <c r="AB2737" s="49">
        <f t="shared" si="899"/>
        <v>4.8564051477415306E-2</v>
      </c>
      <c r="AC2737" s="46">
        <f t="shared" si="909"/>
        <v>142800</v>
      </c>
      <c r="AD2737" s="51" t="s">
        <v>4739</v>
      </c>
    </row>
    <row r="2738" spans="1:30" ht="29.5" customHeight="1" x14ac:dyDescent="0.35">
      <c r="A2738" s="8"/>
      <c r="B2738" s="3">
        <v>346</v>
      </c>
      <c r="C2738" s="9">
        <v>87156</v>
      </c>
      <c r="D2738" s="106" t="s">
        <v>3250</v>
      </c>
      <c r="E2738" s="131"/>
      <c r="F2738" s="4" t="s">
        <v>2889</v>
      </c>
      <c r="G2738" s="12">
        <v>149800</v>
      </c>
      <c r="H2738" s="12">
        <v>28462</v>
      </c>
      <c r="I2738" s="24">
        <v>178262</v>
      </c>
      <c r="J2738" s="21">
        <v>154000</v>
      </c>
      <c r="K2738" s="21">
        <f t="shared" si="905"/>
        <v>29260</v>
      </c>
      <c r="L2738" s="29">
        <f t="shared" si="906"/>
        <v>183260</v>
      </c>
      <c r="M2738" s="21">
        <v>140000</v>
      </c>
      <c r="N2738" s="21">
        <f t="shared" si="907"/>
        <v>26600</v>
      </c>
      <c r="O2738" s="32">
        <f t="shared" si="908"/>
        <v>166600</v>
      </c>
      <c r="P2738" s="12">
        <v>155792.00000000003</v>
      </c>
      <c r="Q2738" s="12">
        <v>29600.480000000007</v>
      </c>
      <c r="R2738" s="12">
        <v>185392.48000000004</v>
      </c>
      <c r="S2738" s="32"/>
      <c r="T2738" s="33">
        <f t="shared" si="896"/>
        <v>166600</v>
      </c>
      <c r="U2738" s="33">
        <f t="shared" si="900"/>
        <v>176040.66666666666</v>
      </c>
      <c r="V2738" s="33">
        <f t="shared" si="901"/>
        <v>178262</v>
      </c>
      <c r="W2738" s="34">
        <f t="shared" si="902"/>
        <v>175900.53135048298</v>
      </c>
      <c r="X2738" s="34">
        <f t="shared" si="903"/>
        <v>175758.76904690769</v>
      </c>
      <c r="Y2738" s="34">
        <f t="shared" si="897"/>
        <v>172431</v>
      </c>
      <c r="Z2738" s="34">
        <f t="shared" si="898"/>
        <v>171179.38452345383</v>
      </c>
      <c r="AA2738" s="34">
        <f t="shared" si="904"/>
        <v>8549.2479981185079</v>
      </c>
      <c r="AB2738" s="49">
        <f t="shared" si="899"/>
        <v>4.8564051477415306E-2</v>
      </c>
      <c r="AC2738" s="46">
        <f t="shared" si="909"/>
        <v>166600</v>
      </c>
      <c r="AD2738" s="51" t="s">
        <v>4739</v>
      </c>
    </row>
    <row r="2739" spans="1:30" ht="29.5" customHeight="1" x14ac:dyDescent="0.35">
      <c r="A2739" s="8"/>
      <c r="B2739" s="3">
        <v>347</v>
      </c>
      <c r="C2739" s="9">
        <v>87156</v>
      </c>
      <c r="D2739" s="106" t="s">
        <v>3251</v>
      </c>
      <c r="E2739" s="131"/>
      <c r="F2739" s="4" t="s">
        <v>2889</v>
      </c>
      <c r="G2739" s="12">
        <v>112350</v>
      </c>
      <c r="H2739" s="12">
        <v>21346.5</v>
      </c>
      <c r="I2739" s="24">
        <v>133696.5</v>
      </c>
      <c r="J2739" s="21">
        <v>114000</v>
      </c>
      <c r="K2739" s="21">
        <f t="shared" si="905"/>
        <v>21660</v>
      </c>
      <c r="L2739" s="29">
        <f t="shared" si="906"/>
        <v>135660</v>
      </c>
      <c r="M2739" s="21">
        <v>105000</v>
      </c>
      <c r="N2739" s="21">
        <f t="shared" si="907"/>
        <v>19950</v>
      </c>
      <c r="O2739" s="32">
        <f t="shared" si="908"/>
        <v>124950</v>
      </c>
      <c r="P2739" s="12">
        <v>117967.50000000001</v>
      </c>
      <c r="Q2739" s="12">
        <v>22413.825000000004</v>
      </c>
      <c r="R2739" s="12">
        <v>140381.32500000001</v>
      </c>
      <c r="S2739" s="32"/>
      <c r="T2739" s="33">
        <f t="shared" si="896"/>
        <v>124950</v>
      </c>
      <c r="U2739" s="33">
        <f t="shared" si="900"/>
        <v>131435.5</v>
      </c>
      <c r="V2739" s="33">
        <f t="shared" si="901"/>
        <v>133696.5</v>
      </c>
      <c r="W2739" s="34">
        <f t="shared" si="902"/>
        <v>131351.80257916468</v>
      </c>
      <c r="X2739" s="34">
        <f t="shared" si="903"/>
        <v>131266.91068814055</v>
      </c>
      <c r="Y2739" s="34">
        <f t="shared" si="897"/>
        <v>129323.25</v>
      </c>
      <c r="Z2739" s="34">
        <f t="shared" si="898"/>
        <v>128108.45534407027</v>
      </c>
      <c r="AA2739" s="34">
        <f t="shared" si="904"/>
        <v>5701.7642664354335</v>
      </c>
      <c r="AB2739" s="49">
        <f t="shared" si="899"/>
        <v>4.3380702066301978E-2</v>
      </c>
      <c r="AC2739" s="46">
        <f t="shared" si="909"/>
        <v>124950</v>
      </c>
      <c r="AD2739" s="51" t="s">
        <v>4739</v>
      </c>
    </row>
    <row r="2740" spans="1:30" ht="29.5" customHeight="1" x14ac:dyDescent="0.35">
      <c r="A2740" s="8"/>
      <c r="B2740" s="3">
        <v>348</v>
      </c>
      <c r="C2740" s="9">
        <v>87156</v>
      </c>
      <c r="D2740" s="106" t="s">
        <v>3252</v>
      </c>
      <c r="E2740" s="131"/>
      <c r="F2740" s="4" t="s">
        <v>2889</v>
      </c>
      <c r="G2740" s="12">
        <v>126260.00000000003</v>
      </c>
      <c r="H2740" s="12">
        <v>23989.400000000005</v>
      </c>
      <c r="I2740" s="24">
        <v>150249.40000000002</v>
      </c>
      <c r="J2740" s="21">
        <v>128000</v>
      </c>
      <c r="K2740" s="21">
        <f t="shared" si="905"/>
        <v>24320</v>
      </c>
      <c r="L2740" s="29">
        <f t="shared" si="906"/>
        <v>152320</v>
      </c>
      <c r="M2740" s="21">
        <v>118000</v>
      </c>
      <c r="N2740" s="21">
        <f t="shared" si="907"/>
        <v>22420</v>
      </c>
      <c r="O2740" s="32">
        <f t="shared" si="908"/>
        <v>140420</v>
      </c>
      <c r="P2740" s="12">
        <v>133835.60000000003</v>
      </c>
      <c r="Q2740" s="12">
        <v>25428.764000000006</v>
      </c>
      <c r="R2740" s="12">
        <v>159264.36400000003</v>
      </c>
      <c r="S2740" s="32"/>
      <c r="T2740" s="33">
        <f t="shared" si="896"/>
        <v>140420</v>
      </c>
      <c r="U2740" s="33">
        <f t="shared" si="900"/>
        <v>147663.13333333333</v>
      </c>
      <c r="V2740" s="33">
        <f t="shared" si="901"/>
        <v>150249.40000000002</v>
      </c>
      <c r="W2740" s="34">
        <f t="shared" si="902"/>
        <v>147570.49998123918</v>
      </c>
      <c r="X2740" s="34">
        <f t="shared" si="903"/>
        <v>147476.5339195338</v>
      </c>
      <c r="Y2740" s="34">
        <f t="shared" si="897"/>
        <v>145334.70000000001</v>
      </c>
      <c r="Z2740" s="34">
        <f t="shared" si="898"/>
        <v>143948.26695976692</v>
      </c>
      <c r="AA2740" s="34">
        <f t="shared" si="904"/>
        <v>6357.6002904660018</v>
      </c>
      <c r="AB2740" s="49">
        <f t="shared" si="899"/>
        <v>4.3054756776117004E-2</v>
      </c>
      <c r="AC2740" s="46">
        <f t="shared" si="909"/>
        <v>140420</v>
      </c>
      <c r="AD2740" s="51" t="s">
        <v>4739</v>
      </c>
    </row>
    <row r="2741" spans="1:30" ht="29.5" customHeight="1" x14ac:dyDescent="0.35">
      <c r="A2741" s="8"/>
      <c r="B2741" s="3">
        <v>349</v>
      </c>
      <c r="C2741" s="9">
        <v>87156</v>
      </c>
      <c r="D2741" s="106" t="s">
        <v>3253</v>
      </c>
      <c r="E2741" s="131"/>
      <c r="F2741" s="4" t="s">
        <v>2889</v>
      </c>
      <c r="G2741" s="12">
        <v>148730.00000000003</v>
      </c>
      <c r="H2741" s="12">
        <v>28258.700000000004</v>
      </c>
      <c r="I2741" s="24">
        <v>176988.70000000004</v>
      </c>
      <c r="J2741" s="21">
        <v>152000</v>
      </c>
      <c r="K2741" s="21">
        <f t="shared" si="905"/>
        <v>28880</v>
      </c>
      <c r="L2741" s="29">
        <f t="shared" si="906"/>
        <v>180880</v>
      </c>
      <c r="M2741" s="21">
        <v>139000</v>
      </c>
      <c r="N2741" s="21">
        <f t="shared" si="907"/>
        <v>26410</v>
      </c>
      <c r="O2741" s="32">
        <f t="shared" si="908"/>
        <v>165410</v>
      </c>
      <c r="P2741" s="12">
        <v>154679.20000000001</v>
      </c>
      <c r="Q2741" s="12">
        <v>29389.048000000003</v>
      </c>
      <c r="R2741" s="12">
        <v>184068.24800000002</v>
      </c>
      <c r="S2741" s="32"/>
      <c r="T2741" s="33">
        <f t="shared" si="896"/>
        <v>165410</v>
      </c>
      <c r="U2741" s="33">
        <f t="shared" si="900"/>
        <v>174426.23333333337</v>
      </c>
      <c r="V2741" s="33">
        <f t="shared" si="901"/>
        <v>176988.70000000004</v>
      </c>
      <c r="W2741" s="34">
        <f t="shared" si="902"/>
        <v>174300.76107528305</v>
      </c>
      <c r="X2741" s="34">
        <f t="shared" si="903"/>
        <v>174173.65647322877</v>
      </c>
      <c r="Y2741" s="34">
        <f t="shared" si="897"/>
        <v>171199.35000000003</v>
      </c>
      <c r="Z2741" s="34">
        <f t="shared" si="898"/>
        <v>169791.82823661438</v>
      </c>
      <c r="AA2741" s="34">
        <f t="shared" si="904"/>
        <v>8047.0430322779712</v>
      </c>
      <c r="AB2741" s="49">
        <f t="shared" si="899"/>
        <v>4.6134362237243577E-2</v>
      </c>
      <c r="AC2741" s="46">
        <f t="shared" si="909"/>
        <v>165410</v>
      </c>
      <c r="AD2741" s="51" t="s">
        <v>4739</v>
      </c>
    </row>
    <row r="2742" spans="1:30" ht="29.5" customHeight="1" x14ac:dyDescent="0.35">
      <c r="A2742" s="8"/>
      <c r="B2742" s="3">
        <v>350</v>
      </c>
      <c r="C2742" s="9">
        <v>87156</v>
      </c>
      <c r="D2742" s="106" t="s">
        <v>3254</v>
      </c>
      <c r="E2742" s="131"/>
      <c r="F2742" s="4" t="s">
        <v>2889</v>
      </c>
      <c r="G2742" s="12">
        <v>166920.00000000003</v>
      </c>
      <c r="H2742" s="12">
        <v>31714.800000000007</v>
      </c>
      <c r="I2742" s="24">
        <v>198634.80000000005</v>
      </c>
      <c r="J2742" s="21">
        <v>170000</v>
      </c>
      <c r="K2742" s="21">
        <f t="shared" si="905"/>
        <v>32300</v>
      </c>
      <c r="L2742" s="29">
        <f t="shared" si="906"/>
        <v>202300</v>
      </c>
      <c r="M2742" s="21">
        <v>156000</v>
      </c>
      <c r="N2742" s="21">
        <f t="shared" si="907"/>
        <v>29640</v>
      </c>
      <c r="O2742" s="32">
        <f t="shared" si="908"/>
        <v>185640</v>
      </c>
      <c r="P2742" s="12">
        <v>176935.2</v>
      </c>
      <c r="Q2742" s="12">
        <v>33617.688000000002</v>
      </c>
      <c r="R2742" s="12">
        <v>210552.88800000001</v>
      </c>
      <c r="S2742" s="32"/>
      <c r="T2742" s="33">
        <f t="shared" si="896"/>
        <v>185640</v>
      </c>
      <c r="U2742" s="33">
        <f t="shared" si="900"/>
        <v>195524.93333333335</v>
      </c>
      <c r="V2742" s="33">
        <f t="shared" si="901"/>
        <v>198634.80000000005</v>
      </c>
      <c r="W2742" s="34">
        <f t="shared" si="902"/>
        <v>195392.36668965951</v>
      </c>
      <c r="X2742" s="34">
        <f t="shared" si="903"/>
        <v>195257.98542847234</v>
      </c>
      <c r="Y2742" s="34">
        <f t="shared" si="897"/>
        <v>192137.40000000002</v>
      </c>
      <c r="Z2742" s="34">
        <f t="shared" si="898"/>
        <v>190448.99271423617</v>
      </c>
      <c r="AA2742" s="34">
        <f t="shared" si="904"/>
        <v>8754.5618401684424</v>
      </c>
      <c r="AB2742" s="49">
        <f t="shared" si="899"/>
        <v>4.4774657077844678E-2</v>
      </c>
      <c r="AC2742" s="46">
        <f t="shared" si="909"/>
        <v>185640</v>
      </c>
      <c r="AD2742" s="51" t="s">
        <v>4739</v>
      </c>
    </row>
    <row r="2743" spans="1:30" ht="29.5" customHeight="1" x14ac:dyDescent="0.35">
      <c r="A2743" s="8"/>
      <c r="B2743" s="3">
        <v>351</v>
      </c>
      <c r="C2743" s="9">
        <v>87156</v>
      </c>
      <c r="D2743" s="106" t="s">
        <v>3255</v>
      </c>
      <c r="E2743" s="131"/>
      <c r="F2743" s="4" t="s">
        <v>2889</v>
      </c>
      <c r="G2743" s="12">
        <v>166920.00000000003</v>
      </c>
      <c r="H2743" s="12">
        <v>31714.800000000007</v>
      </c>
      <c r="I2743" s="24">
        <v>198634.80000000005</v>
      </c>
      <c r="J2743" s="21">
        <v>168000</v>
      </c>
      <c r="K2743" s="21">
        <f t="shared" si="905"/>
        <v>31920</v>
      </c>
      <c r="L2743" s="29">
        <f t="shared" si="906"/>
        <v>199920</v>
      </c>
      <c r="M2743" s="21">
        <v>156000</v>
      </c>
      <c r="N2743" s="21">
        <f t="shared" si="907"/>
        <v>29640</v>
      </c>
      <c r="O2743" s="32">
        <f t="shared" si="908"/>
        <v>185640</v>
      </c>
      <c r="P2743" s="12">
        <v>171927.6</v>
      </c>
      <c r="Q2743" s="12">
        <v>32666.244000000002</v>
      </c>
      <c r="R2743" s="12">
        <v>204593.84400000001</v>
      </c>
      <c r="S2743" s="32"/>
      <c r="T2743" s="33">
        <f t="shared" si="896"/>
        <v>185640</v>
      </c>
      <c r="U2743" s="33">
        <f t="shared" si="900"/>
        <v>194731.6</v>
      </c>
      <c r="V2743" s="33">
        <f t="shared" si="901"/>
        <v>198634.80000000005</v>
      </c>
      <c r="W2743" s="34">
        <f t="shared" si="902"/>
        <v>194623.09743859721</v>
      </c>
      <c r="X2743" s="34">
        <f t="shared" si="903"/>
        <v>194512.97738400562</v>
      </c>
      <c r="Y2743" s="34">
        <f t="shared" si="897"/>
        <v>192137.40000000002</v>
      </c>
      <c r="Z2743" s="34">
        <f t="shared" si="898"/>
        <v>190076.48869200281</v>
      </c>
      <c r="AA2743" s="34">
        <f t="shared" si="904"/>
        <v>7899.7359247002796</v>
      </c>
      <c r="AB2743" s="49">
        <f t="shared" si="899"/>
        <v>4.0567303533172221E-2</v>
      </c>
      <c r="AC2743" s="46">
        <f t="shared" si="909"/>
        <v>185640</v>
      </c>
      <c r="AD2743" s="51" t="s">
        <v>4739</v>
      </c>
    </row>
    <row r="2744" spans="1:30" ht="29.5" customHeight="1" x14ac:dyDescent="0.35">
      <c r="A2744" s="8"/>
      <c r="B2744" s="3">
        <v>352</v>
      </c>
      <c r="C2744" s="9">
        <v>87156</v>
      </c>
      <c r="D2744" s="106" t="s">
        <v>3256</v>
      </c>
      <c r="E2744" s="131"/>
      <c r="F2744" s="4" t="s">
        <v>2889</v>
      </c>
      <c r="G2744" s="12">
        <v>129470.00000000001</v>
      </c>
      <c r="H2744" s="12">
        <v>24599.300000000003</v>
      </c>
      <c r="I2744" s="24">
        <v>154069.30000000002</v>
      </c>
      <c r="J2744" s="21">
        <v>131000</v>
      </c>
      <c r="K2744" s="21">
        <f t="shared" si="905"/>
        <v>24890</v>
      </c>
      <c r="L2744" s="29">
        <f t="shared" si="906"/>
        <v>155890</v>
      </c>
      <c r="M2744" s="21">
        <v>121000</v>
      </c>
      <c r="N2744" s="21">
        <f t="shared" si="907"/>
        <v>22990</v>
      </c>
      <c r="O2744" s="32">
        <f t="shared" si="908"/>
        <v>143990</v>
      </c>
      <c r="P2744" s="12">
        <v>133354.1</v>
      </c>
      <c r="Q2744" s="12">
        <v>25337.279000000002</v>
      </c>
      <c r="R2744" s="12">
        <v>158691.37900000002</v>
      </c>
      <c r="S2744" s="32"/>
      <c r="T2744" s="33">
        <f t="shared" si="896"/>
        <v>143990</v>
      </c>
      <c r="U2744" s="33">
        <f t="shared" si="900"/>
        <v>151316.43333333335</v>
      </c>
      <c r="V2744" s="33">
        <f t="shared" si="901"/>
        <v>154069.30000000002</v>
      </c>
      <c r="W2744" s="34">
        <f t="shared" si="902"/>
        <v>151224.52627632287</v>
      </c>
      <c r="X2744" s="34">
        <f t="shared" si="903"/>
        <v>151131.27720646965</v>
      </c>
      <c r="Y2744" s="34">
        <f t="shared" si="897"/>
        <v>149029.65000000002</v>
      </c>
      <c r="Z2744" s="34">
        <f t="shared" si="898"/>
        <v>147560.63860323484</v>
      </c>
      <c r="AA2744" s="34">
        <f t="shared" si="904"/>
        <v>6409.8522731287176</v>
      </c>
      <c r="AB2744" s="49">
        <f t="shared" si="899"/>
        <v>4.2360582601154252E-2</v>
      </c>
      <c r="AC2744" s="46">
        <f t="shared" si="909"/>
        <v>143990</v>
      </c>
      <c r="AD2744" s="51" t="s">
        <v>4739</v>
      </c>
    </row>
    <row r="2745" spans="1:30" ht="29.5" customHeight="1" x14ac:dyDescent="0.35">
      <c r="A2745" s="8"/>
      <c r="B2745" s="3">
        <v>353</v>
      </c>
      <c r="C2745" s="9">
        <v>87156</v>
      </c>
      <c r="D2745" s="106" t="s">
        <v>3013</v>
      </c>
      <c r="E2745" s="131"/>
      <c r="F2745" s="4" t="s">
        <v>2889</v>
      </c>
      <c r="G2745" s="12">
        <v>150870.00000000003</v>
      </c>
      <c r="H2745" s="12">
        <v>28665.300000000007</v>
      </c>
      <c r="I2745" s="24">
        <v>179535.30000000005</v>
      </c>
      <c r="J2745" s="21">
        <v>152000</v>
      </c>
      <c r="K2745" s="21">
        <f t="shared" si="905"/>
        <v>28880</v>
      </c>
      <c r="L2745" s="29">
        <f t="shared" si="906"/>
        <v>180880</v>
      </c>
      <c r="M2745" s="21">
        <v>141000</v>
      </c>
      <c r="N2745" s="21">
        <f t="shared" si="907"/>
        <v>26790</v>
      </c>
      <c r="O2745" s="32">
        <f t="shared" si="908"/>
        <v>167790</v>
      </c>
      <c r="P2745" s="12">
        <v>158413.50000000003</v>
      </c>
      <c r="Q2745" s="12">
        <v>30098.565000000006</v>
      </c>
      <c r="R2745" s="12">
        <v>188512.06500000003</v>
      </c>
      <c r="S2745" s="32"/>
      <c r="T2745" s="33">
        <f t="shared" si="896"/>
        <v>167790</v>
      </c>
      <c r="U2745" s="33">
        <f t="shared" si="900"/>
        <v>176068.43333333335</v>
      </c>
      <c r="V2745" s="33">
        <f t="shared" si="901"/>
        <v>179535.30000000005</v>
      </c>
      <c r="W2745" s="34">
        <f t="shared" si="902"/>
        <v>175968.72677694022</v>
      </c>
      <c r="X2745" s="34">
        <f t="shared" si="903"/>
        <v>175867.53625056392</v>
      </c>
      <c r="Y2745" s="34">
        <f t="shared" si="897"/>
        <v>173662.65000000002</v>
      </c>
      <c r="Z2745" s="34">
        <f t="shared" si="898"/>
        <v>171828.76812528196</v>
      </c>
      <c r="AA2745" s="34">
        <f t="shared" si="904"/>
        <v>7200.7915095032085</v>
      </c>
      <c r="AB2745" s="49">
        <f t="shared" si="899"/>
        <v>4.0897686048416447E-2</v>
      </c>
      <c r="AC2745" s="46">
        <f t="shared" si="909"/>
        <v>167790</v>
      </c>
      <c r="AD2745" s="51" t="s">
        <v>4739</v>
      </c>
    </row>
    <row r="2746" spans="1:30" ht="29.5" customHeight="1" x14ac:dyDescent="0.35">
      <c r="A2746" s="8"/>
      <c r="B2746" s="3">
        <v>354</v>
      </c>
      <c r="C2746" s="9">
        <v>87156</v>
      </c>
      <c r="D2746" s="106" t="s">
        <v>3257</v>
      </c>
      <c r="E2746" s="131"/>
      <c r="F2746" s="4" t="s">
        <v>2889</v>
      </c>
      <c r="G2746" s="12">
        <v>123050</v>
      </c>
      <c r="H2746" s="12">
        <v>23379.5</v>
      </c>
      <c r="I2746" s="24">
        <v>146429.5</v>
      </c>
      <c r="J2746" s="21">
        <v>125000</v>
      </c>
      <c r="K2746" s="21">
        <f t="shared" si="905"/>
        <v>23750</v>
      </c>
      <c r="L2746" s="29">
        <f t="shared" si="906"/>
        <v>148750</v>
      </c>
      <c r="M2746" s="21">
        <v>115000</v>
      </c>
      <c r="N2746" s="21">
        <f t="shared" si="907"/>
        <v>21850</v>
      </c>
      <c r="O2746" s="32">
        <f t="shared" si="908"/>
        <v>136850</v>
      </c>
      <c r="P2746" s="12">
        <v>126741.50000000001</v>
      </c>
      <c r="Q2746" s="12">
        <v>24080.885000000002</v>
      </c>
      <c r="R2746" s="12">
        <v>150822.38500000001</v>
      </c>
      <c r="S2746" s="32"/>
      <c r="T2746" s="33">
        <f t="shared" si="896"/>
        <v>136850</v>
      </c>
      <c r="U2746" s="33">
        <f t="shared" si="900"/>
        <v>144009.83333333334</v>
      </c>
      <c r="V2746" s="33">
        <f t="shared" si="901"/>
        <v>146429.5</v>
      </c>
      <c r="W2746" s="34">
        <f t="shared" si="902"/>
        <v>143916.3442359789</v>
      </c>
      <c r="X2746" s="34">
        <f t="shared" si="903"/>
        <v>143821.53614457833</v>
      </c>
      <c r="Y2746" s="34">
        <f t="shared" si="897"/>
        <v>141639.75</v>
      </c>
      <c r="Z2746" s="34">
        <f t="shared" si="898"/>
        <v>140335.76807228918</v>
      </c>
      <c r="AA2746" s="34">
        <f t="shared" si="904"/>
        <v>6308.2160777301642</v>
      </c>
      <c r="AB2746" s="49">
        <f t="shared" si="899"/>
        <v>4.3804064845549877E-2</v>
      </c>
      <c r="AC2746" s="46">
        <f t="shared" si="909"/>
        <v>136850</v>
      </c>
      <c r="AD2746" s="51" t="s">
        <v>4739</v>
      </c>
    </row>
    <row r="2747" spans="1:30" ht="29.5" customHeight="1" x14ac:dyDescent="0.35">
      <c r="A2747" s="8"/>
      <c r="B2747" s="3">
        <v>355</v>
      </c>
      <c r="C2747" s="9">
        <v>87156</v>
      </c>
      <c r="D2747" s="106" t="s">
        <v>3258</v>
      </c>
      <c r="E2747" s="131"/>
      <c r="F2747" s="4" t="s">
        <v>2889</v>
      </c>
      <c r="G2747" s="12">
        <v>927690.00000000012</v>
      </c>
      <c r="H2747" s="12">
        <v>176261.10000000003</v>
      </c>
      <c r="I2747" s="24">
        <v>1103951.1000000001</v>
      </c>
      <c r="J2747" s="21">
        <v>936000</v>
      </c>
      <c r="K2747" s="21">
        <f t="shared" si="905"/>
        <v>177840</v>
      </c>
      <c r="L2747" s="29">
        <f t="shared" si="906"/>
        <v>1113840</v>
      </c>
      <c r="M2747" s="21">
        <v>867000</v>
      </c>
      <c r="N2747" s="21">
        <f t="shared" si="907"/>
        <v>164730</v>
      </c>
      <c r="O2747" s="32">
        <f t="shared" si="908"/>
        <v>1031730</v>
      </c>
      <c r="P2747" s="12">
        <v>955520.70000000019</v>
      </c>
      <c r="Q2747" s="12">
        <v>181548.93300000005</v>
      </c>
      <c r="R2747" s="12">
        <v>1137069.6330000001</v>
      </c>
      <c r="S2747" s="32"/>
      <c r="T2747" s="33">
        <f t="shared" si="896"/>
        <v>1031730</v>
      </c>
      <c r="U2747" s="33">
        <f t="shared" si="900"/>
        <v>1083173.7</v>
      </c>
      <c r="V2747" s="33">
        <f t="shared" si="901"/>
        <v>1103951.1000000001</v>
      </c>
      <c r="W2747" s="34">
        <f t="shared" si="902"/>
        <v>1082545.6897721123</v>
      </c>
      <c r="X2747" s="34">
        <f t="shared" si="903"/>
        <v>1081908.372789429</v>
      </c>
      <c r="Y2747" s="34">
        <f t="shared" si="897"/>
        <v>1067840.55</v>
      </c>
      <c r="Z2747" s="34">
        <f t="shared" si="898"/>
        <v>1056819.1863947145</v>
      </c>
      <c r="AA2747" s="34">
        <f t="shared" si="904"/>
        <v>44825.085477553774</v>
      </c>
      <c r="AB2747" s="49">
        <f t="shared" si="899"/>
        <v>4.1383099938222076E-2</v>
      </c>
      <c r="AC2747" s="46">
        <f t="shared" si="909"/>
        <v>1031730</v>
      </c>
      <c r="AD2747" s="51" t="s">
        <v>4739</v>
      </c>
    </row>
    <row r="2748" spans="1:30" ht="29.5" customHeight="1" x14ac:dyDescent="0.35">
      <c r="A2748" s="8"/>
      <c r="B2748" s="3">
        <v>356</v>
      </c>
      <c r="C2748" s="9">
        <v>87156</v>
      </c>
      <c r="D2748" s="106" t="s">
        <v>3259</v>
      </c>
      <c r="E2748" s="131"/>
      <c r="F2748" s="4" t="s">
        <v>2889</v>
      </c>
      <c r="G2748" s="12">
        <v>8626340.0000000019</v>
      </c>
      <c r="H2748" s="12">
        <v>1639004.6000000003</v>
      </c>
      <c r="I2748" s="24">
        <v>10265344.600000001</v>
      </c>
      <c r="J2748" s="21">
        <v>8787000</v>
      </c>
      <c r="K2748" s="21">
        <f t="shared" si="905"/>
        <v>1669530</v>
      </c>
      <c r="L2748" s="29">
        <f t="shared" si="906"/>
        <v>10456530</v>
      </c>
      <c r="M2748" s="21">
        <v>8062000</v>
      </c>
      <c r="N2748" s="21">
        <f t="shared" si="907"/>
        <v>1531780</v>
      </c>
      <c r="O2748" s="32">
        <f t="shared" si="908"/>
        <v>9593780</v>
      </c>
      <c r="P2748" s="12">
        <v>9143920.4000000022</v>
      </c>
      <c r="Q2748" s="12">
        <v>1737344.8760000004</v>
      </c>
      <c r="R2748" s="12">
        <v>10881265.276000002</v>
      </c>
      <c r="S2748" s="32"/>
      <c r="T2748" s="33">
        <f t="shared" si="896"/>
        <v>9593780</v>
      </c>
      <c r="U2748" s="33">
        <f t="shared" si="900"/>
        <v>10105218.200000001</v>
      </c>
      <c r="V2748" s="33">
        <f t="shared" si="901"/>
        <v>10265344.600000001</v>
      </c>
      <c r="W2748" s="34">
        <f t="shared" si="902"/>
        <v>10098347.048768561</v>
      </c>
      <c r="X2748" s="34">
        <f t="shared" si="903"/>
        <v>10091382.05132642</v>
      </c>
      <c r="Y2748" s="34">
        <f t="shared" si="897"/>
        <v>9929562.3000000007</v>
      </c>
      <c r="Z2748" s="34">
        <f t="shared" si="898"/>
        <v>9842581.0256632101</v>
      </c>
      <c r="AA2748" s="34">
        <f t="shared" si="904"/>
        <v>453116.69424963836</v>
      </c>
      <c r="AB2748" s="49">
        <f t="shared" si="899"/>
        <v>4.4839872359177586E-2</v>
      </c>
      <c r="AC2748" s="46">
        <f t="shared" si="909"/>
        <v>9593780</v>
      </c>
      <c r="AD2748" s="51" t="s">
        <v>4739</v>
      </c>
    </row>
    <row r="2749" spans="1:30" ht="29.5" customHeight="1" x14ac:dyDescent="0.35">
      <c r="A2749" s="8"/>
      <c r="B2749" s="3">
        <v>357</v>
      </c>
      <c r="C2749" s="9">
        <v>87156</v>
      </c>
      <c r="D2749" s="106" t="s">
        <v>3051</v>
      </c>
      <c r="E2749" s="131"/>
      <c r="F2749" s="4" t="s">
        <v>2889</v>
      </c>
      <c r="G2749" s="12">
        <v>873120.00000000012</v>
      </c>
      <c r="H2749" s="12">
        <v>165892.80000000002</v>
      </c>
      <c r="I2749" s="24">
        <v>1039012.8000000002</v>
      </c>
      <c r="J2749" s="21">
        <v>889000</v>
      </c>
      <c r="K2749" s="21">
        <f t="shared" si="905"/>
        <v>168910</v>
      </c>
      <c r="L2749" s="29">
        <f t="shared" si="906"/>
        <v>1057910</v>
      </c>
      <c r="M2749" s="21">
        <v>816000</v>
      </c>
      <c r="N2749" s="21">
        <f t="shared" si="907"/>
        <v>155040</v>
      </c>
      <c r="O2749" s="32">
        <f t="shared" si="908"/>
        <v>971040</v>
      </c>
      <c r="P2749" s="12">
        <v>908044.80000000016</v>
      </c>
      <c r="Q2749" s="12">
        <v>172528.51200000005</v>
      </c>
      <c r="R2749" s="12">
        <v>1080573.3120000002</v>
      </c>
      <c r="S2749" s="32"/>
      <c r="T2749" s="33">
        <f t="shared" si="896"/>
        <v>971040</v>
      </c>
      <c r="U2749" s="33">
        <f t="shared" si="900"/>
        <v>1022654.2666666667</v>
      </c>
      <c r="V2749" s="33">
        <f t="shared" si="901"/>
        <v>1039012.8000000002</v>
      </c>
      <c r="W2749" s="34">
        <f t="shared" si="902"/>
        <v>1021963.9591225715</v>
      </c>
      <c r="X2749" s="34">
        <f t="shared" si="903"/>
        <v>1021264.1707114822</v>
      </c>
      <c r="Y2749" s="34">
        <f t="shared" si="897"/>
        <v>1005026.4000000001</v>
      </c>
      <c r="Z2749" s="34">
        <f t="shared" si="898"/>
        <v>996152.08535574109</v>
      </c>
      <c r="AA2749" s="34">
        <f t="shared" si="904"/>
        <v>45686.983207619829</v>
      </c>
      <c r="AB2749" s="49">
        <f t="shared" si="899"/>
        <v>4.4674905974368226E-2</v>
      </c>
      <c r="AC2749" s="46">
        <f t="shared" si="909"/>
        <v>971040</v>
      </c>
      <c r="AD2749" s="51" t="s">
        <v>4739</v>
      </c>
    </row>
    <row r="2750" spans="1:30" ht="29.5" customHeight="1" x14ac:dyDescent="0.35">
      <c r="A2750" s="8"/>
      <c r="B2750" s="3">
        <v>358</v>
      </c>
      <c r="C2750" s="9">
        <v>87156</v>
      </c>
      <c r="D2750" s="106" t="s">
        <v>3048</v>
      </c>
      <c r="E2750" s="131"/>
      <c r="F2750" s="4" t="s">
        <v>2889</v>
      </c>
      <c r="G2750" s="12">
        <v>1180210.0000000002</v>
      </c>
      <c r="H2750" s="12">
        <v>224239.90000000005</v>
      </c>
      <c r="I2750" s="24">
        <v>1404449.9000000004</v>
      </c>
      <c r="J2750" s="21">
        <v>1213000</v>
      </c>
      <c r="K2750" s="21">
        <f t="shared" si="905"/>
        <v>230470</v>
      </c>
      <c r="L2750" s="29">
        <f t="shared" si="906"/>
        <v>1443470</v>
      </c>
      <c r="M2750" s="21">
        <v>1103000</v>
      </c>
      <c r="N2750" s="21">
        <f t="shared" si="907"/>
        <v>209570</v>
      </c>
      <c r="O2750" s="32">
        <f t="shared" si="908"/>
        <v>1312570</v>
      </c>
      <c r="P2750" s="12">
        <v>1227418.4000000001</v>
      </c>
      <c r="Q2750" s="12">
        <v>233209.49600000004</v>
      </c>
      <c r="R2750" s="12">
        <v>1460627.8960000002</v>
      </c>
      <c r="S2750" s="32"/>
      <c r="T2750" s="33">
        <f t="shared" si="896"/>
        <v>1312570</v>
      </c>
      <c r="U2750" s="33">
        <f t="shared" si="900"/>
        <v>1386829.9666666668</v>
      </c>
      <c r="V2750" s="33">
        <f t="shared" si="901"/>
        <v>1404449.9000000004</v>
      </c>
      <c r="W2750" s="34">
        <f t="shared" si="902"/>
        <v>1385730.6700288136</v>
      </c>
      <c r="X2750" s="34">
        <f t="shared" si="903"/>
        <v>1384618.5401991808</v>
      </c>
      <c r="Y2750" s="34">
        <f t="shared" si="897"/>
        <v>1358509.9500000002</v>
      </c>
      <c r="Z2750" s="34">
        <f t="shared" si="898"/>
        <v>1348594.2700995905</v>
      </c>
      <c r="AA2750" s="34">
        <f t="shared" si="904"/>
        <v>67205.275373316792</v>
      </c>
      <c r="AB2750" s="49">
        <f t="shared" si="899"/>
        <v>4.8459635996220149E-2</v>
      </c>
      <c r="AC2750" s="46">
        <f t="shared" si="909"/>
        <v>1312570</v>
      </c>
      <c r="AD2750" s="51" t="s">
        <v>4739</v>
      </c>
    </row>
    <row r="2751" spans="1:30" ht="29.5" customHeight="1" x14ac:dyDescent="0.35">
      <c r="A2751" s="8"/>
      <c r="B2751" s="3">
        <v>359</v>
      </c>
      <c r="C2751" s="9">
        <v>87156</v>
      </c>
      <c r="D2751" s="106" t="s">
        <v>3049</v>
      </c>
      <c r="E2751" s="131"/>
      <c r="F2751" s="4" t="s">
        <v>2889</v>
      </c>
      <c r="G2751" s="12">
        <v>1218730.0000000002</v>
      </c>
      <c r="H2751" s="12">
        <v>231558.70000000004</v>
      </c>
      <c r="I2751" s="24">
        <v>1450288.7000000002</v>
      </c>
      <c r="J2751" s="21">
        <v>1230000</v>
      </c>
      <c r="K2751" s="21">
        <f t="shared" si="905"/>
        <v>233700</v>
      </c>
      <c r="L2751" s="29">
        <f t="shared" si="906"/>
        <v>1463700</v>
      </c>
      <c r="M2751" s="21">
        <v>1139000</v>
      </c>
      <c r="N2751" s="21">
        <f t="shared" si="907"/>
        <v>216410</v>
      </c>
      <c r="O2751" s="32">
        <f t="shared" si="908"/>
        <v>1355410</v>
      </c>
      <c r="P2751" s="12">
        <v>1267479.2000000002</v>
      </c>
      <c r="Q2751" s="12">
        <v>240821.04800000004</v>
      </c>
      <c r="R2751" s="12">
        <v>1508300.2480000001</v>
      </c>
      <c r="S2751" s="32"/>
      <c r="T2751" s="33">
        <f t="shared" si="896"/>
        <v>1355410</v>
      </c>
      <c r="U2751" s="33">
        <f t="shared" si="900"/>
        <v>1423132.9000000001</v>
      </c>
      <c r="V2751" s="33">
        <f t="shared" si="901"/>
        <v>1450288.7000000002</v>
      </c>
      <c r="W2751" s="34">
        <f t="shared" si="902"/>
        <v>1422303.9205167592</v>
      </c>
      <c r="X2751" s="34">
        <f t="shared" si="903"/>
        <v>1421462.6697619816</v>
      </c>
      <c r="Y2751" s="34">
        <f t="shared" si="897"/>
        <v>1402849.35</v>
      </c>
      <c r="Z2751" s="34">
        <f t="shared" si="898"/>
        <v>1388436.3348809909</v>
      </c>
      <c r="AA2751" s="34">
        <f t="shared" si="904"/>
        <v>59031.848439888832</v>
      </c>
      <c r="AB2751" s="49">
        <f t="shared" si="899"/>
        <v>4.1480207814666381E-2</v>
      </c>
      <c r="AC2751" s="46">
        <f t="shared" si="909"/>
        <v>1355410</v>
      </c>
      <c r="AD2751" s="51" t="s">
        <v>4739</v>
      </c>
    </row>
    <row r="2752" spans="1:30" ht="29.5" customHeight="1" x14ac:dyDescent="0.35">
      <c r="A2752" s="8"/>
      <c r="B2752" s="3">
        <v>360</v>
      </c>
      <c r="C2752" s="9">
        <v>87156</v>
      </c>
      <c r="D2752" s="106" t="s">
        <v>3050</v>
      </c>
      <c r="E2752" s="131"/>
      <c r="F2752" s="4" t="s">
        <v>2889</v>
      </c>
      <c r="G2752" s="12">
        <v>8129860.0000000009</v>
      </c>
      <c r="H2752" s="12">
        <v>1544673.4000000001</v>
      </c>
      <c r="I2752" s="24">
        <v>9674533.4000000004</v>
      </c>
      <c r="J2752" s="21">
        <v>8357000</v>
      </c>
      <c r="K2752" s="21">
        <f t="shared" si="905"/>
        <v>1587830</v>
      </c>
      <c r="L2752" s="29">
        <f t="shared" si="906"/>
        <v>9944830</v>
      </c>
      <c r="M2752" s="21">
        <v>7598000</v>
      </c>
      <c r="N2752" s="21">
        <f t="shared" si="907"/>
        <v>1443620</v>
      </c>
      <c r="O2752" s="32">
        <f t="shared" si="908"/>
        <v>9041620</v>
      </c>
      <c r="P2752" s="12">
        <v>8617651.6000000015</v>
      </c>
      <c r="Q2752" s="12">
        <v>1637353.8040000002</v>
      </c>
      <c r="R2752" s="12">
        <v>10255005.404000001</v>
      </c>
      <c r="S2752" s="32"/>
      <c r="T2752" s="33">
        <f t="shared" si="896"/>
        <v>9041620</v>
      </c>
      <c r="U2752" s="33">
        <f t="shared" si="900"/>
        <v>9553661.1333333328</v>
      </c>
      <c r="V2752" s="33">
        <f t="shared" si="901"/>
        <v>9674533.4000000004</v>
      </c>
      <c r="W2752" s="34">
        <f t="shared" si="902"/>
        <v>9546068.5234805401</v>
      </c>
      <c r="X2752" s="34">
        <f t="shared" si="903"/>
        <v>9538387.5744046625</v>
      </c>
      <c r="Y2752" s="34">
        <f t="shared" si="897"/>
        <v>9358076.6999999993</v>
      </c>
      <c r="Z2752" s="34">
        <f t="shared" si="898"/>
        <v>9290003.7872023322</v>
      </c>
      <c r="AA2752" s="34">
        <f t="shared" si="904"/>
        <v>463578.09985142027</v>
      </c>
      <c r="AB2752" s="49">
        <f t="shared" si="899"/>
        <v>4.8523607168142767E-2</v>
      </c>
      <c r="AC2752" s="46">
        <f t="shared" si="909"/>
        <v>9041620</v>
      </c>
      <c r="AD2752" s="51" t="s">
        <v>4739</v>
      </c>
    </row>
    <row r="2753" spans="1:30" ht="29.5" customHeight="1" x14ac:dyDescent="0.35">
      <c r="A2753" s="8"/>
      <c r="B2753" s="3">
        <v>361</v>
      </c>
      <c r="C2753" s="9">
        <v>87156</v>
      </c>
      <c r="D2753" s="106" t="s">
        <v>3260</v>
      </c>
      <c r="E2753" s="131"/>
      <c r="F2753" s="4" t="s">
        <v>2889</v>
      </c>
      <c r="G2753" s="12">
        <v>1848960</v>
      </c>
      <c r="H2753" s="12">
        <v>351302.40000000002</v>
      </c>
      <c r="I2753" s="24">
        <v>2200262.4</v>
      </c>
      <c r="J2753" s="21">
        <v>1900000</v>
      </c>
      <c r="K2753" s="21">
        <f t="shared" si="905"/>
        <v>361000</v>
      </c>
      <c r="L2753" s="29">
        <f t="shared" si="906"/>
        <v>2261000</v>
      </c>
      <c r="M2753" s="21">
        <v>1728000</v>
      </c>
      <c r="N2753" s="21">
        <f t="shared" si="907"/>
        <v>328320</v>
      </c>
      <c r="O2753" s="32">
        <f t="shared" si="908"/>
        <v>2056320</v>
      </c>
      <c r="P2753" s="12">
        <v>1922918.3999999999</v>
      </c>
      <c r="Q2753" s="12">
        <v>365354.49599999998</v>
      </c>
      <c r="R2753" s="12">
        <v>2288272.8959999997</v>
      </c>
      <c r="S2753" s="32"/>
      <c r="T2753" s="33">
        <f t="shared" si="896"/>
        <v>2056320</v>
      </c>
      <c r="U2753" s="33">
        <f t="shared" si="900"/>
        <v>2172527.4666666668</v>
      </c>
      <c r="V2753" s="33">
        <f t="shared" si="901"/>
        <v>2200262.4</v>
      </c>
      <c r="W2753" s="34">
        <f t="shared" si="902"/>
        <v>2170810.4974055709</v>
      </c>
      <c r="X2753" s="34">
        <f t="shared" si="903"/>
        <v>2169073.4076333973</v>
      </c>
      <c r="Y2753" s="34">
        <f t="shared" si="897"/>
        <v>2128291.2000000002</v>
      </c>
      <c r="Z2753" s="34">
        <f t="shared" si="898"/>
        <v>2112696.7038166989</v>
      </c>
      <c r="AA2753" s="34">
        <f t="shared" si="904"/>
        <v>105120.86137039275</v>
      </c>
      <c r="AB2753" s="49">
        <f t="shared" si="899"/>
        <v>4.8386436067333533E-2</v>
      </c>
      <c r="AC2753" s="46">
        <f t="shared" si="909"/>
        <v>2056320</v>
      </c>
      <c r="AD2753" s="51" t="s">
        <v>4739</v>
      </c>
    </row>
    <row r="2754" spans="1:30" ht="29.5" customHeight="1" x14ac:dyDescent="0.35">
      <c r="A2754" s="8"/>
      <c r="B2754" s="3">
        <v>362</v>
      </c>
      <c r="C2754" s="9">
        <v>87156</v>
      </c>
      <c r="D2754" s="106" t="s">
        <v>3010</v>
      </c>
      <c r="E2754" s="131"/>
      <c r="F2754" s="4" t="s">
        <v>2889</v>
      </c>
      <c r="G2754" s="12">
        <v>895590.00000000012</v>
      </c>
      <c r="H2754" s="12">
        <v>170162.10000000003</v>
      </c>
      <c r="I2754" s="24">
        <v>1065752.1000000001</v>
      </c>
      <c r="J2754" s="21">
        <v>920000</v>
      </c>
      <c r="K2754" s="21">
        <f t="shared" si="905"/>
        <v>174800</v>
      </c>
      <c r="L2754" s="29">
        <f t="shared" si="906"/>
        <v>1094800</v>
      </c>
      <c r="M2754" s="21">
        <v>837000</v>
      </c>
      <c r="N2754" s="21">
        <f t="shared" si="907"/>
        <v>159030</v>
      </c>
      <c r="O2754" s="32">
        <f t="shared" si="908"/>
        <v>996030</v>
      </c>
      <c r="P2754" s="12">
        <v>922457.70000000019</v>
      </c>
      <c r="Q2754" s="12">
        <v>175266.96300000005</v>
      </c>
      <c r="R2754" s="12">
        <v>1097724.6630000002</v>
      </c>
      <c r="S2754" s="32"/>
      <c r="T2754" s="33">
        <f t="shared" si="896"/>
        <v>996030</v>
      </c>
      <c r="U2754" s="33">
        <f t="shared" si="900"/>
        <v>1052194.0333333334</v>
      </c>
      <c r="V2754" s="33">
        <f t="shared" si="901"/>
        <v>1065752.1000000001</v>
      </c>
      <c r="W2754" s="34">
        <f t="shared" si="902"/>
        <v>1051367.3074741601</v>
      </c>
      <c r="X2754" s="34">
        <f t="shared" si="903"/>
        <v>1050530.8218957924</v>
      </c>
      <c r="Y2754" s="34">
        <f t="shared" si="897"/>
        <v>1030891.05</v>
      </c>
      <c r="Z2754" s="34">
        <f t="shared" si="898"/>
        <v>1023280.4109478962</v>
      </c>
      <c r="AA2754" s="34">
        <f t="shared" si="904"/>
        <v>50761.640081889927</v>
      </c>
      <c r="AB2754" s="49">
        <f t="shared" si="899"/>
        <v>4.824361141934809E-2</v>
      </c>
      <c r="AC2754" s="46">
        <f t="shared" si="909"/>
        <v>996030</v>
      </c>
      <c r="AD2754" s="51" t="s">
        <v>4739</v>
      </c>
    </row>
    <row r="2755" spans="1:30" ht="29.5" customHeight="1" x14ac:dyDescent="0.35">
      <c r="A2755" s="8"/>
      <c r="B2755" s="3">
        <v>363</v>
      </c>
      <c r="C2755" s="9">
        <v>87156</v>
      </c>
      <c r="D2755" s="106" t="s">
        <v>3261</v>
      </c>
      <c r="E2755" s="131"/>
      <c r="F2755" s="4" t="s">
        <v>2889</v>
      </c>
      <c r="G2755" s="12">
        <v>967280</v>
      </c>
      <c r="H2755" s="12">
        <v>183783.2</v>
      </c>
      <c r="I2755" s="24">
        <v>1151063.2</v>
      </c>
      <c r="J2755" s="21">
        <v>994000</v>
      </c>
      <c r="K2755" s="21">
        <f t="shared" si="905"/>
        <v>188860</v>
      </c>
      <c r="L2755" s="29">
        <f t="shared" si="906"/>
        <v>1182860</v>
      </c>
      <c r="M2755" s="21">
        <v>904000</v>
      </c>
      <c r="N2755" s="21">
        <f t="shared" si="907"/>
        <v>171760</v>
      </c>
      <c r="O2755" s="32">
        <f t="shared" si="908"/>
        <v>1075760</v>
      </c>
      <c r="P2755" s="12">
        <v>1025316.7999999999</v>
      </c>
      <c r="Q2755" s="12">
        <v>194810.19199999998</v>
      </c>
      <c r="R2755" s="12">
        <v>1220126.9919999999</v>
      </c>
      <c r="S2755" s="32"/>
      <c r="T2755" s="33">
        <f t="shared" si="896"/>
        <v>1075760</v>
      </c>
      <c r="U2755" s="33">
        <f t="shared" si="900"/>
        <v>1136561.0666666667</v>
      </c>
      <c r="V2755" s="33">
        <f t="shared" si="901"/>
        <v>1151063.2</v>
      </c>
      <c r="W2755" s="34">
        <f t="shared" si="902"/>
        <v>1135662.5443201703</v>
      </c>
      <c r="X2755" s="34">
        <f t="shared" si="903"/>
        <v>1134753.4968229935</v>
      </c>
      <c r="Y2755" s="34">
        <f t="shared" si="897"/>
        <v>1113411.6000000001</v>
      </c>
      <c r="Z2755" s="34">
        <f t="shared" si="898"/>
        <v>1105256.7484114966</v>
      </c>
      <c r="AA2755" s="34">
        <f t="shared" si="904"/>
        <v>55003.058127828976</v>
      </c>
      <c r="AB2755" s="49">
        <f t="shared" si="899"/>
        <v>4.839428319425304E-2</v>
      </c>
      <c r="AC2755" s="46">
        <f t="shared" si="909"/>
        <v>1075760</v>
      </c>
      <c r="AD2755" s="51" t="s">
        <v>4739</v>
      </c>
    </row>
    <row r="2756" spans="1:30" ht="29.5" customHeight="1" x14ac:dyDescent="0.35">
      <c r="A2756" s="8"/>
      <c r="B2756" s="3">
        <v>364</v>
      </c>
      <c r="C2756" s="9">
        <v>87156</v>
      </c>
      <c r="D2756" s="106" t="s">
        <v>3262</v>
      </c>
      <c r="E2756" s="131"/>
      <c r="F2756" s="4" t="s">
        <v>2889</v>
      </c>
      <c r="G2756" s="12">
        <v>1309680.0000000002</v>
      </c>
      <c r="H2756" s="12">
        <v>248839.20000000004</v>
      </c>
      <c r="I2756" s="24">
        <v>1558519.2000000002</v>
      </c>
      <c r="J2756" s="21">
        <v>1321000</v>
      </c>
      <c r="K2756" s="21">
        <f t="shared" si="905"/>
        <v>250990</v>
      </c>
      <c r="L2756" s="29">
        <f t="shared" si="906"/>
        <v>1571990</v>
      </c>
      <c r="M2756" s="21">
        <v>1224000</v>
      </c>
      <c r="N2756" s="21">
        <f t="shared" si="907"/>
        <v>232560</v>
      </c>
      <c r="O2756" s="32">
        <f t="shared" si="908"/>
        <v>1456560</v>
      </c>
      <c r="P2756" s="12">
        <v>1375164.0000000002</v>
      </c>
      <c r="Q2756" s="12">
        <v>261281.16000000006</v>
      </c>
      <c r="R2756" s="12">
        <v>1636445.1600000004</v>
      </c>
      <c r="S2756" s="32"/>
      <c r="T2756" s="33">
        <f t="shared" si="896"/>
        <v>1456560</v>
      </c>
      <c r="U2756" s="33">
        <f t="shared" si="900"/>
        <v>1529023.0666666667</v>
      </c>
      <c r="V2756" s="33">
        <f t="shared" si="901"/>
        <v>1558519.2000000002</v>
      </c>
      <c r="W2756" s="34">
        <f t="shared" si="902"/>
        <v>1528141.036493425</v>
      </c>
      <c r="X2756" s="34">
        <f t="shared" si="903"/>
        <v>1527245.920551908</v>
      </c>
      <c r="Y2756" s="34">
        <f t="shared" si="897"/>
        <v>1507539.6</v>
      </c>
      <c r="Z2756" s="34">
        <f t="shared" si="898"/>
        <v>1491902.9602759541</v>
      </c>
      <c r="AA2756" s="34">
        <f t="shared" si="904"/>
        <v>63115.272606662635</v>
      </c>
      <c r="AB2756" s="49">
        <f t="shared" si="899"/>
        <v>4.1278169036557788E-2</v>
      </c>
      <c r="AC2756" s="46">
        <f t="shared" si="909"/>
        <v>1456560</v>
      </c>
      <c r="AD2756" s="51" t="s">
        <v>4739</v>
      </c>
    </row>
    <row r="2757" spans="1:30" ht="29.5" customHeight="1" x14ac:dyDescent="0.35">
      <c r="A2757" s="8"/>
      <c r="B2757" s="3">
        <v>365</v>
      </c>
      <c r="C2757" s="9">
        <v>87156</v>
      </c>
      <c r="D2757" s="106" t="s">
        <v>3263</v>
      </c>
      <c r="E2757" s="131"/>
      <c r="F2757" s="4" t="s">
        <v>2889</v>
      </c>
      <c r="G2757" s="12">
        <v>1387790.0000000002</v>
      </c>
      <c r="H2757" s="12">
        <v>263680.10000000003</v>
      </c>
      <c r="I2757" s="24">
        <v>1651470.1000000003</v>
      </c>
      <c r="J2757" s="21">
        <v>1400000</v>
      </c>
      <c r="K2757" s="21">
        <f t="shared" si="905"/>
        <v>266000</v>
      </c>
      <c r="L2757" s="29">
        <f t="shared" si="906"/>
        <v>1666000</v>
      </c>
      <c r="M2757" s="21">
        <v>1297000</v>
      </c>
      <c r="N2757" s="21">
        <f t="shared" si="907"/>
        <v>246430</v>
      </c>
      <c r="O2757" s="32">
        <f t="shared" si="908"/>
        <v>1543430</v>
      </c>
      <c r="P2757" s="12">
        <v>1429423.7000000002</v>
      </c>
      <c r="Q2757" s="12">
        <v>271590.50300000003</v>
      </c>
      <c r="R2757" s="12">
        <v>1701014.2030000002</v>
      </c>
      <c r="S2757" s="32"/>
      <c r="T2757" s="33">
        <f t="shared" si="896"/>
        <v>1543430</v>
      </c>
      <c r="U2757" s="33">
        <f t="shared" si="900"/>
        <v>1620300.0333333334</v>
      </c>
      <c r="V2757" s="33">
        <f t="shared" si="901"/>
        <v>1651470.1000000003</v>
      </c>
      <c r="W2757" s="34">
        <f t="shared" si="902"/>
        <v>1619363.0167401819</v>
      </c>
      <c r="X2757" s="34">
        <f t="shared" si="903"/>
        <v>1618412.1060527931</v>
      </c>
      <c r="Y2757" s="34">
        <f t="shared" si="897"/>
        <v>1597450.0500000003</v>
      </c>
      <c r="Z2757" s="34">
        <f t="shared" si="898"/>
        <v>1580921.0530263965</v>
      </c>
      <c r="AA2757" s="34">
        <f t="shared" si="904"/>
        <v>66966.641076011452</v>
      </c>
      <c r="AB2757" s="49">
        <f t="shared" si="899"/>
        <v>4.1329778249924197E-2</v>
      </c>
      <c r="AC2757" s="46">
        <f t="shared" si="909"/>
        <v>1543430</v>
      </c>
      <c r="AD2757" s="51" t="s">
        <v>4739</v>
      </c>
    </row>
    <row r="2758" spans="1:30" ht="29.5" customHeight="1" x14ac:dyDescent="0.35">
      <c r="A2758" s="8"/>
      <c r="B2758" s="3">
        <v>366</v>
      </c>
      <c r="C2758" s="9">
        <v>87156</v>
      </c>
      <c r="D2758" s="106" t="s">
        <v>3264</v>
      </c>
      <c r="E2758" s="131"/>
      <c r="F2758" s="4" t="s">
        <v>2889</v>
      </c>
      <c r="G2758" s="12">
        <v>4862080</v>
      </c>
      <c r="H2758" s="12">
        <v>923795.2</v>
      </c>
      <c r="I2758" s="24">
        <v>5785875.2000000002</v>
      </c>
      <c r="J2758" s="21">
        <v>4907000</v>
      </c>
      <c r="K2758" s="21">
        <f t="shared" si="905"/>
        <v>932330</v>
      </c>
      <c r="L2758" s="29">
        <f t="shared" si="906"/>
        <v>5839330</v>
      </c>
      <c r="M2758" s="21">
        <v>4544000</v>
      </c>
      <c r="N2758" s="21">
        <f t="shared" si="907"/>
        <v>863360</v>
      </c>
      <c r="O2758" s="32">
        <f t="shared" si="908"/>
        <v>5407360</v>
      </c>
      <c r="P2758" s="12">
        <v>5007942.4000000004</v>
      </c>
      <c r="Q2758" s="12">
        <v>951509.0560000001</v>
      </c>
      <c r="R2758" s="12">
        <v>5959451.4560000002</v>
      </c>
      <c r="S2758" s="32"/>
      <c r="T2758" s="33">
        <f t="shared" si="896"/>
        <v>5407360</v>
      </c>
      <c r="U2758" s="33">
        <f t="shared" si="900"/>
        <v>5677521.7333333334</v>
      </c>
      <c r="V2758" s="33">
        <f t="shared" si="901"/>
        <v>5785875.2000000002</v>
      </c>
      <c r="W2758" s="34">
        <f t="shared" si="902"/>
        <v>5674215.0120379068</v>
      </c>
      <c r="X2758" s="34">
        <f t="shared" si="903"/>
        <v>5670859.3401275808</v>
      </c>
      <c r="Y2758" s="34">
        <f t="shared" si="897"/>
        <v>5596617.5999999996</v>
      </c>
      <c r="Z2758" s="34">
        <f t="shared" si="898"/>
        <v>5539109.6700637899</v>
      </c>
      <c r="AA2758" s="34">
        <f t="shared" si="904"/>
        <v>235488.5889571156</v>
      </c>
      <c r="AB2758" s="49">
        <f t="shared" si="899"/>
        <v>4.1477355793204114E-2</v>
      </c>
      <c r="AC2758" s="46">
        <f t="shared" si="909"/>
        <v>5407360</v>
      </c>
      <c r="AD2758" s="51" t="s">
        <v>4739</v>
      </c>
    </row>
    <row r="2759" spans="1:30" ht="29.5" customHeight="1" x14ac:dyDescent="0.35">
      <c r="A2759" s="8"/>
      <c r="B2759" s="3">
        <v>367</v>
      </c>
      <c r="C2759" s="9">
        <v>87156</v>
      </c>
      <c r="D2759" s="106" t="s">
        <v>3265</v>
      </c>
      <c r="E2759" s="131"/>
      <c r="F2759" s="4" t="s">
        <v>2889</v>
      </c>
      <c r="G2759" s="12">
        <v>1669200</v>
      </c>
      <c r="H2759" s="12">
        <v>317148</v>
      </c>
      <c r="I2759" s="24">
        <v>1986348</v>
      </c>
      <c r="J2759" s="21">
        <v>1700000</v>
      </c>
      <c r="K2759" s="21">
        <f t="shared" si="905"/>
        <v>323000</v>
      </c>
      <c r="L2759" s="29">
        <f t="shared" si="906"/>
        <v>2023000</v>
      </c>
      <c r="M2759" s="21">
        <v>1560000</v>
      </c>
      <c r="N2759" s="21">
        <f t="shared" si="907"/>
        <v>296400</v>
      </c>
      <c r="O2759" s="32">
        <f t="shared" si="908"/>
        <v>1856400</v>
      </c>
      <c r="P2759" s="12">
        <v>1769352</v>
      </c>
      <c r="Q2759" s="12">
        <v>336176.88</v>
      </c>
      <c r="R2759" s="12">
        <v>2105528.88</v>
      </c>
      <c r="S2759" s="32"/>
      <c r="T2759" s="33">
        <f t="shared" si="896"/>
        <v>1856400</v>
      </c>
      <c r="U2759" s="33">
        <f t="shared" si="900"/>
        <v>1955249.3333333333</v>
      </c>
      <c r="V2759" s="33">
        <f t="shared" si="901"/>
        <v>1986348</v>
      </c>
      <c r="W2759" s="34">
        <f t="shared" si="902"/>
        <v>1953923.6668965949</v>
      </c>
      <c r="X2759" s="34">
        <f t="shared" si="903"/>
        <v>1952579.8542847231</v>
      </c>
      <c r="Y2759" s="34">
        <f t="shared" si="897"/>
        <v>1921374</v>
      </c>
      <c r="Z2759" s="34">
        <f t="shared" si="898"/>
        <v>1904489.9271423616</v>
      </c>
      <c r="AA2759" s="34">
        <f t="shared" si="904"/>
        <v>87545.618401684347</v>
      </c>
      <c r="AB2759" s="49">
        <f t="shared" si="899"/>
        <v>4.4774657077844643E-2</v>
      </c>
      <c r="AC2759" s="46">
        <f t="shared" si="909"/>
        <v>1856400</v>
      </c>
      <c r="AD2759" s="51" t="s">
        <v>4739</v>
      </c>
    </row>
    <row r="2760" spans="1:30" ht="29.5" customHeight="1" x14ac:dyDescent="0.35">
      <c r="A2760" s="8"/>
      <c r="B2760" s="3">
        <v>368</v>
      </c>
      <c r="C2760" s="9">
        <v>87156</v>
      </c>
      <c r="D2760" s="106" t="s">
        <v>3006</v>
      </c>
      <c r="E2760" s="131"/>
      <c r="F2760" s="4" t="s">
        <v>2889</v>
      </c>
      <c r="G2760" s="12">
        <v>2899700</v>
      </c>
      <c r="H2760" s="12">
        <v>550943</v>
      </c>
      <c r="I2760" s="24">
        <v>3450643</v>
      </c>
      <c r="J2760" s="21">
        <v>2926000</v>
      </c>
      <c r="K2760" s="21">
        <f t="shared" si="905"/>
        <v>555940</v>
      </c>
      <c r="L2760" s="29">
        <f t="shared" si="906"/>
        <v>3481940</v>
      </c>
      <c r="M2760" s="21">
        <v>2710000</v>
      </c>
      <c r="N2760" s="21">
        <f t="shared" si="907"/>
        <v>514900</v>
      </c>
      <c r="O2760" s="32">
        <f t="shared" si="908"/>
        <v>3224900</v>
      </c>
      <c r="P2760" s="12">
        <v>3044685</v>
      </c>
      <c r="Q2760" s="12">
        <v>578490.15</v>
      </c>
      <c r="R2760" s="12">
        <v>3623175.15</v>
      </c>
      <c r="S2760" s="32"/>
      <c r="T2760" s="33">
        <f t="shared" si="896"/>
        <v>3224900</v>
      </c>
      <c r="U2760" s="33">
        <f t="shared" si="900"/>
        <v>3385827.6666666665</v>
      </c>
      <c r="V2760" s="33">
        <f t="shared" si="901"/>
        <v>3450643</v>
      </c>
      <c r="W2760" s="34">
        <f t="shared" si="902"/>
        <v>3383861.0524211815</v>
      </c>
      <c r="X2760" s="34">
        <f t="shared" si="903"/>
        <v>3381865.3063913221</v>
      </c>
      <c r="Y2760" s="34">
        <f t="shared" si="897"/>
        <v>3337771.5</v>
      </c>
      <c r="Z2760" s="34">
        <f t="shared" si="898"/>
        <v>3303382.653195661</v>
      </c>
      <c r="AA2760" s="34">
        <f t="shared" si="904"/>
        <v>140243.22078565272</v>
      </c>
      <c r="AB2760" s="49">
        <f t="shared" si="899"/>
        <v>4.1420661236347446E-2</v>
      </c>
      <c r="AC2760" s="46">
        <f t="shared" si="909"/>
        <v>3224900</v>
      </c>
      <c r="AD2760" s="51" t="s">
        <v>4739</v>
      </c>
    </row>
    <row r="2761" spans="1:30" ht="29.5" customHeight="1" x14ac:dyDescent="0.35">
      <c r="A2761" s="8"/>
      <c r="B2761" s="3">
        <v>369</v>
      </c>
      <c r="C2761" s="9">
        <v>87156</v>
      </c>
      <c r="D2761" s="106" t="s">
        <v>3007</v>
      </c>
      <c r="E2761" s="131"/>
      <c r="F2761" s="4" t="s">
        <v>2889</v>
      </c>
      <c r="G2761" s="12">
        <v>1863940.0000000002</v>
      </c>
      <c r="H2761" s="12">
        <v>354148.60000000003</v>
      </c>
      <c r="I2761" s="24">
        <v>2218088.6</v>
      </c>
      <c r="J2761" s="21">
        <v>1916000</v>
      </c>
      <c r="K2761" s="21">
        <f t="shared" si="905"/>
        <v>364040</v>
      </c>
      <c r="L2761" s="29">
        <f t="shared" si="906"/>
        <v>2280040</v>
      </c>
      <c r="M2761" s="21">
        <v>1742000</v>
      </c>
      <c r="N2761" s="21">
        <f t="shared" si="907"/>
        <v>330980</v>
      </c>
      <c r="O2761" s="32">
        <f t="shared" si="908"/>
        <v>2072980</v>
      </c>
      <c r="P2761" s="12">
        <v>1957137.0000000002</v>
      </c>
      <c r="Q2761" s="12">
        <v>371856.03</v>
      </c>
      <c r="R2761" s="12">
        <v>2328993.0300000003</v>
      </c>
      <c r="S2761" s="32"/>
      <c r="T2761" s="33">
        <f t="shared" si="896"/>
        <v>2072980</v>
      </c>
      <c r="U2761" s="33">
        <f t="shared" si="900"/>
        <v>2190369.5333333332</v>
      </c>
      <c r="V2761" s="33">
        <f t="shared" si="901"/>
        <v>2218088.6</v>
      </c>
      <c r="W2761" s="34">
        <f t="shared" si="902"/>
        <v>2188629.0328811505</v>
      </c>
      <c r="X2761" s="34">
        <f t="shared" si="903"/>
        <v>2186868.2779937088</v>
      </c>
      <c r="Y2761" s="34">
        <f t="shared" si="897"/>
        <v>2145534.2999999998</v>
      </c>
      <c r="Z2761" s="34">
        <f t="shared" si="898"/>
        <v>2129924.1389968544</v>
      </c>
      <c r="AA2761" s="34">
        <f t="shared" si="904"/>
        <v>106276.62439432924</v>
      </c>
      <c r="AB2761" s="49">
        <f t="shared" si="899"/>
        <v>4.8519951897155938E-2</v>
      </c>
      <c r="AC2761" s="46">
        <f t="shared" si="909"/>
        <v>2072980</v>
      </c>
      <c r="AD2761" s="51" t="s">
        <v>4739</v>
      </c>
    </row>
    <row r="2762" spans="1:30" ht="29.5" customHeight="1" x14ac:dyDescent="0.35">
      <c r="A2762" s="8"/>
      <c r="B2762" s="3">
        <v>370</v>
      </c>
      <c r="C2762" s="9">
        <v>87156</v>
      </c>
      <c r="D2762" s="106" t="s">
        <v>3266</v>
      </c>
      <c r="E2762" s="131"/>
      <c r="F2762" s="4" t="s">
        <v>2889</v>
      </c>
      <c r="G2762" s="12">
        <v>2437460.0000000005</v>
      </c>
      <c r="H2762" s="12">
        <v>463117.40000000008</v>
      </c>
      <c r="I2762" s="24">
        <v>2900577.4000000004</v>
      </c>
      <c r="J2762" s="21">
        <v>2483000</v>
      </c>
      <c r="K2762" s="21">
        <f t="shared" si="905"/>
        <v>471770</v>
      </c>
      <c r="L2762" s="29">
        <f t="shared" si="906"/>
        <v>2954770</v>
      </c>
      <c r="M2762" s="21">
        <v>2278000</v>
      </c>
      <c r="N2762" s="21">
        <f t="shared" si="907"/>
        <v>432820</v>
      </c>
      <c r="O2762" s="32">
        <f t="shared" si="908"/>
        <v>2710820</v>
      </c>
      <c r="P2762" s="12">
        <v>2510583.8000000007</v>
      </c>
      <c r="Q2762" s="12">
        <v>477010.92200000014</v>
      </c>
      <c r="R2762" s="12">
        <v>2987594.722000001</v>
      </c>
      <c r="S2762" s="32"/>
      <c r="T2762" s="33">
        <f t="shared" ref="T2762:T2825" si="910">MIN(I2762,L2762,O2762)</f>
        <v>2710820</v>
      </c>
      <c r="U2762" s="33">
        <f t="shared" si="900"/>
        <v>2855389.1333333333</v>
      </c>
      <c r="V2762" s="33">
        <f t="shared" si="901"/>
        <v>2900577.4000000004</v>
      </c>
      <c r="W2762" s="34">
        <f t="shared" si="902"/>
        <v>2853445.6636341345</v>
      </c>
      <c r="X2762" s="34">
        <f t="shared" si="903"/>
        <v>2851475.6703403732</v>
      </c>
      <c r="Y2762" s="34">
        <f t="shared" ref="Y2762:Y2825" si="911">AVERAGE(T2762,V2762)</f>
        <v>2805698.7</v>
      </c>
      <c r="Z2762" s="34">
        <f t="shared" ref="Z2762:Z2825" si="912">AVERAGE(T2762,X2762)</f>
        <v>2781147.8351701866</v>
      </c>
      <c r="AA2762" s="34">
        <f t="shared" si="904"/>
        <v>128099.12258970921</v>
      </c>
      <c r="AB2762" s="49">
        <f t="shared" ref="AB2762:AB2825" si="913">AA2762/U2762</f>
        <v>4.4862229492401422E-2</v>
      </c>
      <c r="AC2762" s="46">
        <f t="shared" si="909"/>
        <v>2710820</v>
      </c>
      <c r="AD2762" s="51" t="s">
        <v>4739</v>
      </c>
    </row>
    <row r="2763" spans="1:30" ht="29.5" customHeight="1" x14ac:dyDescent="0.35">
      <c r="A2763" s="8"/>
      <c r="B2763" s="3">
        <v>371</v>
      </c>
      <c r="C2763" s="9">
        <v>87156</v>
      </c>
      <c r="D2763" s="106" t="s">
        <v>3267</v>
      </c>
      <c r="E2763" s="131"/>
      <c r="F2763" s="4" t="s">
        <v>2889</v>
      </c>
      <c r="G2763" s="12">
        <v>1363180.0000000002</v>
      </c>
      <c r="H2763" s="12">
        <v>259004.20000000004</v>
      </c>
      <c r="I2763" s="24">
        <v>1622184.2000000002</v>
      </c>
      <c r="J2763" s="21">
        <v>1388000</v>
      </c>
      <c r="K2763" s="21">
        <f t="shared" si="905"/>
        <v>263720</v>
      </c>
      <c r="L2763" s="29">
        <f t="shared" si="906"/>
        <v>1651720</v>
      </c>
      <c r="M2763" s="21">
        <v>1274000</v>
      </c>
      <c r="N2763" s="21">
        <f t="shared" si="907"/>
        <v>242060</v>
      </c>
      <c r="O2763" s="32">
        <f t="shared" si="908"/>
        <v>1516060</v>
      </c>
      <c r="P2763" s="12">
        <v>1417707.2000000002</v>
      </c>
      <c r="Q2763" s="12">
        <v>269364.36800000002</v>
      </c>
      <c r="R2763" s="12">
        <v>1687071.5680000002</v>
      </c>
      <c r="S2763" s="32"/>
      <c r="T2763" s="33">
        <f t="shared" si="910"/>
        <v>1516060</v>
      </c>
      <c r="U2763" s="33">
        <f t="shared" si="900"/>
        <v>1596654.7333333334</v>
      </c>
      <c r="V2763" s="33">
        <f t="shared" si="901"/>
        <v>1622184.2000000002</v>
      </c>
      <c r="W2763" s="34">
        <f t="shared" si="902"/>
        <v>1595576.6103142977</v>
      </c>
      <c r="X2763" s="34">
        <f t="shared" si="903"/>
        <v>1594483.683745875</v>
      </c>
      <c r="Y2763" s="34">
        <f t="shared" si="911"/>
        <v>1569122.1</v>
      </c>
      <c r="Z2763" s="34">
        <f t="shared" si="912"/>
        <v>1555271.8418729375</v>
      </c>
      <c r="AA2763" s="34">
        <f t="shared" si="904"/>
        <v>71342.302676696228</v>
      </c>
      <c r="AB2763" s="49">
        <f t="shared" si="913"/>
        <v>4.4682360680292493E-2</v>
      </c>
      <c r="AC2763" s="46">
        <f t="shared" si="909"/>
        <v>1516060</v>
      </c>
      <c r="AD2763" s="51" t="s">
        <v>4739</v>
      </c>
    </row>
    <row r="2764" spans="1:30" ht="29.5" customHeight="1" x14ac:dyDescent="0.35">
      <c r="A2764" s="8"/>
      <c r="B2764" s="3">
        <v>372</v>
      </c>
      <c r="C2764" s="9">
        <v>87156</v>
      </c>
      <c r="D2764" s="106" t="s">
        <v>3268</v>
      </c>
      <c r="E2764" s="131"/>
      <c r="F2764" s="4" t="s">
        <v>2889</v>
      </c>
      <c r="G2764" s="12">
        <v>163710.00000000003</v>
      </c>
      <c r="H2764" s="12">
        <v>31104.900000000005</v>
      </c>
      <c r="I2764" s="24">
        <v>194814.90000000002</v>
      </c>
      <c r="J2764" s="21">
        <v>166000</v>
      </c>
      <c r="K2764" s="21">
        <f t="shared" si="905"/>
        <v>31540</v>
      </c>
      <c r="L2764" s="29">
        <f t="shared" si="906"/>
        <v>197540</v>
      </c>
      <c r="M2764" s="21">
        <v>153000</v>
      </c>
      <c r="N2764" s="21">
        <f t="shared" si="907"/>
        <v>29070</v>
      </c>
      <c r="O2764" s="32">
        <f t="shared" si="908"/>
        <v>182070</v>
      </c>
      <c r="P2764" s="12">
        <v>171895.50000000003</v>
      </c>
      <c r="Q2764" s="12">
        <v>32660.145000000008</v>
      </c>
      <c r="R2764" s="12">
        <v>204555.64500000005</v>
      </c>
      <c r="S2764" s="32"/>
      <c r="T2764" s="33">
        <f t="shared" si="910"/>
        <v>182070</v>
      </c>
      <c r="U2764" s="33">
        <f t="shared" si="900"/>
        <v>191474.96666666667</v>
      </c>
      <c r="V2764" s="33">
        <f t="shared" si="901"/>
        <v>194814.90000000002</v>
      </c>
      <c r="W2764" s="34">
        <f t="shared" si="902"/>
        <v>191354.43716265456</v>
      </c>
      <c r="X2764" s="34">
        <f t="shared" si="903"/>
        <v>191232.17668972857</v>
      </c>
      <c r="Y2764" s="34">
        <f t="shared" si="911"/>
        <v>188442.45</v>
      </c>
      <c r="Z2764" s="34">
        <f t="shared" si="912"/>
        <v>186651.08834486429</v>
      </c>
      <c r="AA2764" s="34">
        <f t="shared" si="904"/>
        <v>8258.1227287642942</v>
      </c>
      <c r="AB2764" s="49">
        <f t="shared" si="913"/>
        <v>4.3128994210196808E-2</v>
      </c>
      <c r="AC2764" s="46">
        <f t="shared" si="909"/>
        <v>182070</v>
      </c>
      <c r="AD2764" s="51" t="s">
        <v>4739</v>
      </c>
    </row>
    <row r="2765" spans="1:30" ht="29.5" customHeight="1" x14ac:dyDescent="0.35">
      <c r="A2765" s="8"/>
      <c r="B2765" s="3">
        <v>373</v>
      </c>
      <c r="C2765" s="9">
        <v>87156</v>
      </c>
      <c r="D2765" s="106" t="s">
        <v>3269</v>
      </c>
      <c r="E2765" s="131"/>
      <c r="F2765" s="4" t="s">
        <v>2889</v>
      </c>
      <c r="G2765" s="12">
        <v>734020.00000000012</v>
      </c>
      <c r="H2765" s="12">
        <v>139463.80000000002</v>
      </c>
      <c r="I2765" s="24">
        <v>873483.80000000016</v>
      </c>
      <c r="J2765" s="21">
        <v>754000</v>
      </c>
      <c r="K2765" s="21">
        <f t="shared" si="905"/>
        <v>143260</v>
      </c>
      <c r="L2765" s="29">
        <f t="shared" si="906"/>
        <v>897260</v>
      </c>
      <c r="M2765" s="21">
        <v>686000</v>
      </c>
      <c r="N2765" s="21">
        <f t="shared" si="907"/>
        <v>130340</v>
      </c>
      <c r="O2765" s="32">
        <f t="shared" si="908"/>
        <v>816340</v>
      </c>
      <c r="P2765" s="12">
        <v>763380.8</v>
      </c>
      <c r="Q2765" s="12">
        <v>145042.35200000001</v>
      </c>
      <c r="R2765" s="12">
        <v>908423.152</v>
      </c>
      <c r="S2765" s="32"/>
      <c r="T2765" s="33">
        <f t="shared" si="910"/>
        <v>816340</v>
      </c>
      <c r="U2765" s="33">
        <f t="shared" si="900"/>
        <v>862361.26666666672</v>
      </c>
      <c r="V2765" s="33">
        <f t="shared" si="901"/>
        <v>873483.80000000016</v>
      </c>
      <c r="W2765" s="34">
        <f t="shared" si="902"/>
        <v>861684.10079551919</v>
      </c>
      <c r="X2765" s="34">
        <f t="shared" si="903"/>
        <v>860998.93480913376</v>
      </c>
      <c r="Y2765" s="34">
        <f t="shared" si="911"/>
        <v>844911.90000000014</v>
      </c>
      <c r="Z2765" s="34">
        <f t="shared" si="912"/>
        <v>838669.46740456694</v>
      </c>
      <c r="AA2765" s="34">
        <f t="shared" si="904"/>
        <v>41590.80019443405</v>
      </c>
      <c r="AB2765" s="49">
        <f t="shared" si="913"/>
        <v>4.8228975259055056E-2</v>
      </c>
      <c r="AC2765" s="46">
        <f t="shared" si="909"/>
        <v>816340</v>
      </c>
      <c r="AD2765" s="51" t="s">
        <v>4739</v>
      </c>
    </row>
    <row r="2766" spans="1:30" ht="29.5" customHeight="1" x14ac:dyDescent="0.35">
      <c r="A2766" s="8"/>
      <c r="B2766" s="3">
        <v>374</v>
      </c>
      <c r="C2766" s="9">
        <v>87156</v>
      </c>
      <c r="D2766" s="106" t="s">
        <v>3270</v>
      </c>
      <c r="E2766" s="131"/>
      <c r="F2766" s="4" t="s">
        <v>2889</v>
      </c>
      <c r="G2766" s="12">
        <v>914850</v>
      </c>
      <c r="H2766" s="12">
        <v>173821.5</v>
      </c>
      <c r="I2766" s="24">
        <v>1088671.5</v>
      </c>
      <c r="J2766" s="21">
        <v>923000</v>
      </c>
      <c r="K2766" s="21">
        <f t="shared" si="905"/>
        <v>175370</v>
      </c>
      <c r="L2766" s="29">
        <f t="shared" si="906"/>
        <v>1098370</v>
      </c>
      <c r="M2766" s="21">
        <v>855000</v>
      </c>
      <c r="N2766" s="21">
        <f t="shared" si="907"/>
        <v>162450</v>
      </c>
      <c r="O2766" s="32">
        <f t="shared" si="908"/>
        <v>1017450</v>
      </c>
      <c r="P2766" s="12">
        <v>960592.5</v>
      </c>
      <c r="Q2766" s="12">
        <v>182512.57500000001</v>
      </c>
      <c r="R2766" s="12">
        <v>1143105.075</v>
      </c>
      <c r="S2766" s="32"/>
      <c r="T2766" s="33">
        <f t="shared" si="910"/>
        <v>1017450</v>
      </c>
      <c r="U2766" s="33">
        <f t="shared" si="900"/>
        <v>1068163.8333333333</v>
      </c>
      <c r="V2766" s="33">
        <f t="shared" si="901"/>
        <v>1088671.5</v>
      </c>
      <c r="W2766" s="34">
        <f t="shared" si="902"/>
        <v>1067545.0163253839</v>
      </c>
      <c r="X2766" s="34">
        <f t="shared" si="903"/>
        <v>1066917.0271389438</v>
      </c>
      <c r="Y2766" s="34">
        <f t="shared" si="911"/>
        <v>1053060.75</v>
      </c>
      <c r="Z2766" s="34">
        <f t="shared" si="912"/>
        <v>1042183.5135694719</v>
      </c>
      <c r="AA2766" s="34">
        <f t="shared" si="904"/>
        <v>44186.365477184627</v>
      </c>
      <c r="AB2766" s="49">
        <f t="shared" si="913"/>
        <v>4.1366655655524096E-2</v>
      </c>
      <c r="AC2766" s="46">
        <f t="shared" si="909"/>
        <v>1017450</v>
      </c>
      <c r="AD2766" s="51" t="s">
        <v>4739</v>
      </c>
    </row>
    <row r="2767" spans="1:30" ht="29.5" customHeight="1" x14ac:dyDescent="0.35">
      <c r="A2767" s="8"/>
      <c r="B2767" s="3">
        <v>375</v>
      </c>
      <c r="C2767" s="9">
        <v>87156</v>
      </c>
      <c r="D2767" s="106" t="s">
        <v>3271</v>
      </c>
      <c r="E2767" s="131"/>
      <c r="F2767" s="4" t="s">
        <v>2889</v>
      </c>
      <c r="G2767" s="12">
        <v>149800</v>
      </c>
      <c r="H2767" s="12">
        <v>28462</v>
      </c>
      <c r="I2767" s="24">
        <v>178262</v>
      </c>
      <c r="J2767" s="21">
        <v>154000</v>
      </c>
      <c r="K2767" s="21">
        <f t="shared" si="905"/>
        <v>29260</v>
      </c>
      <c r="L2767" s="29">
        <f t="shared" si="906"/>
        <v>183260</v>
      </c>
      <c r="M2767" s="21">
        <v>140000</v>
      </c>
      <c r="N2767" s="21">
        <f t="shared" si="907"/>
        <v>26600</v>
      </c>
      <c r="O2767" s="32">
        <f t="shared" si="908"/>
        <v>166600</v>
      </c>
      <c r="P2767" s="12">
        <v>157290</v>
      </c>
      <c r="Q2767" s="12">
        <v>29885.1</v>
      </c>
      <c r="R2767" s="12">
        <v>187175.1</v>
      </c>
      <c r="S2767" s="32"/>
      <c r="T2767" s="33">
        <f t="shared" si="910"/>
        <v>166600</v>
      </c>
      <c r="U2767" s="33">
        <f t="shared" si="900"/>
        <v>176040.66666666666</v>
      </c>
      <c r="V2767" s="33">
        <f t="shared" si="901"/>
        <v>178262</v>
      </c>
      <c r="W2767" s="34">
        <f t="shared" si="902"/>
        <v>175900.53135048298</v>
      </c>
      <c r="X2767" s="34">
        <f t="shared" si="903"/>
        <v>175758.76904690769</v>
      </c>
      <c r="Y2767" s="34">
        <f t="shared" si="911"/>
        <v>172431</v>
      </c>
      <c r="Z2767" s="34">
        <f t="shared" si="912"/>
        <v>171179.38452345383</v>
      </c>
      <c r="AA2767" s="34">
        <f t="shared" si="904"/>
        <v>8549.2479981185079</v>
      </c>
      <c r="AB2767" s="49">
        <f t="shared" si="913"/>
        <v>4.8564051477415306E-2</v>
      </c>
      <c r="AC2767" s="46">
        <f t="shared" si="909"/>
        <v>166600</v>
      </c>
      <c r="AD2767" s="51" t="s">
        <v>4739</v>
      </c>
    </row>
    <row r="2768" spans="1:30" ht="29.5" customHeight="1" x14ac:dyDescent="0.35">
      <c r="A2768" s="8"/>
      <c r="B2768" s="3">
        <v>376</v>
      </c>
      <c r="C2768" s="9">
        <v>87156</v>
      </c>
      <c r="D2768" s="106" t="s">
        <v>3272</v>
      </c>
      <c r="E2768" s="131"/>
      <c r="F2768" s="4" t="s">
        <v>2889</v>
      </c>
      <c r="G2768" s="12">
        <v>160500</v>
      </c>
      <c r="H2768" s="12">
        <v>30495</v>
      </c>
      <c r="I2768" s="24">
        <v>190995</v>
      </c>
      <c r="J2768" s="21">
        <v>162000</v>
      </c>
      <c r="K2768" s="21">
        <f t="shared" si="905"/>
        <v>30780</v>
      </c>
      <c r="L2768" s="29">
        <f t="shared" si="906"/>
        <v>192780</v>
      </c>
      <c r="M2768" s="21">
        <v>150000</v>
      </c>
      <c r="N2768" s="21">
        <f t="shared" si="907"/>
        <v>28500</v>
      </c>
      <c r="O2768" s="32">
        <f t="shared" si="908"/>
        <v>178500</v>
      </c>
      <c r="P2768" s="12">
        <v>165315</v>
      </c>
      <c r="Q2768" s="12">
        <v>31409.850000000002</v>
      </c>
      <c r="R2768" s="12">
        <v>196724.85</v>
      </c>
      <c r="S2768" s="32"/>
      <c r="T2768" s="33">
        <f t="shared" si="910"/>
        <v>178500</v>
      </c>
      <c r="U2768" s="33">
        <f t="shared" si="900"/>
        <v>187425</v>
      </c>
      <c r="V2768" s="33">
        <f t="shared" si="901"/>
        <v>190995</v>
      </c>
      <c r="W2768" s="34">
        <f t="shared" si="902"/>
        <v>187315.65050026585</v>
      </c>
      <c r="X2768" s="34">
        <f t="shared" si="903"/>
        <v>187204.68296224586</v>
      </c>
      <c r="Y2768" s="34">
        <f t="shared" si="911"/>
        <v>184747.5</v>
      </c>
      <c r="Z2768" s="34">
        <f t="shared" si="912"/>
        <v>182852.34148112294</v>
      </c>
      <c r="AA2768" s="34">
        <f t="shared" si="904"/>
        <v>7780.6346142201019</v>
      </c>
      <c r="AB2768" s="49">
        <f t="shared" si="913"/>
        <v>4.1513323271815936E-2</v>
      </c>
      <c r="AC2768" s="46">
        <f t="shared" si="909"/>
        <v>178500</v>
      </c>
      <c r="AD2768" s="51" t="s">
        <v>4739</v>
      </c>
    </row>
    <row r="2769" spans="1:30" ht="29.5" customHeight="1" x14ac:dyDescent="0.35">
      <c r="A2769" s="8"/>
      <c r="B2769" s="3">
        <v>377</v>
      </c>
      <c r="C2769" s="9">
        <v>87156</v>
      </c>
      <c r="D2769" s="106" t="s">
        <v>3017</v>
      </c>
      <c r="E2769" s="131"/>
      <c r="F2769" s="4" t="s">
        <v>2889</v>
      </c>
      <c r="G2769" s="12">
        <v>1019710.0000000001</v>
      </c>
      <c r="H2769" s="12">
        <v>193744.90000000002</v>
      </c>
      <c r="I2769" s="24">
        <v>1213454.9000000001</v>
      </c>
      <c r="J2769" s="21">
        <v>1048000</v>
      </c>
      <c r="K2769" s="21">
        <f t="shared" si="905"/>
        <v>199120</v>
      </c>
      <c r="L2769" s="29">
        <f t="shared" si="906"/>
        <v>1247120</v>
      </c>
      <c r="M2769" s="21">
        <v>953000</v>
      </c>
      <c r="N2769" s="21">
        <f t="shared" si="907"/>
        <v>181070</v>
      </c>
      <c r="O2769" s="32">
        <f t="shared" si="908"/>
        <v>1134070</v>
      </c>
      <c r="P2769" s="12">
        <v>1060498.4000000001</v>
      </c>
      <c r="Q2769" s="12">
        <v>201494.69600000003</v>
      </c>
      <c r="R2769" s="12">
        <v>1261993.0960000001</v>
      </c>
      <c r="S2769" s="32"/>
      <c r="T2769" s="33">
        <f t="shared" si="910"/>
        <v>1134070</v>
      </c>
      <c r="U2769" s="33">
        <f t="shared" si="900"/>
        <v>1198214.9666666668</v>
      </c>
      <c r="V2769" s="33">
        <f t="shared" si="901"/>
        <v>1213454.9000000001</v>
      </c>
      <c r="W2769" s="34">
        <f t="shared" si="902"/>
        <v>1197265.8135282442</v>
      </c>
      <c r="X2769" s="34">
        <f t="shared" si="903"/>
        <v>1196305.5704641165</v>
      </c>
      <c r="Y2769" s="34">
        <f t="shared" si="911"/>
        <v>1173762.4500000002</v>
      </c>
      <c r="Z2769" s="34">
        <f t="shared" si="912"/>
        <v>1165187.7852320583</v>
      </c>
      <c r="AA2769" s="34">
        <f t="shared" si="904"/>
        <v>58045.390006471105</v>
      </c>
      <c r="AB2769" s="49">
        <f t="shared" si="913"/>
        <v>4.8443218972592621E-2</v>
      </c>
      <c r="AC2769" s="46">
        <f t="shared" si="909"/>
        <v>1134070</v>
      </c>
      <c r="AD2769" s="51" t="s">
        <v>4739</v>
      </c>
    </row>
    <row r="2770" spans="1:30" ht="29.5" customHeight="1" x14ac:dyDescent="0.35">
      <c r="A2770" s="8"/>
      <c r="B2770" s="3">
        <v>378</v>
      </c>
      <c r="C2770" s="9">
        <v>87156</v>
      </c>
      <c r="D2770" s="106" t="s">
        <v>3018</v>
      </c>
      <c r="E2770" s="131"/>
      <c r="F2770" s="4" t="s">
        <v>2889</v>
      </c>
      <c r="G2770" s="12">
        <v>117700</v>
      </c>
      <c r="H2770" s="12">
        <v>22363</v>
      </c>
      <c r="I2770" s="24">
        <v>140063</v>
      </c>
      <c r="J2770" s="21">
        <v>119000</v>
      </c>
      <c r="K2770" s="21">
        <f t="shared" si="905"/>
        <v>22610</v>
      </c>
      <c r="L2770" s="29">
        <f t="shared" si="906"/>
        <v>141610</v>
      </c>
      <c r="M2770" s="21">
        <v>110000</v>
      </c>
      <c r="N2770" s="21">
        <f t="shared" si="907"/>
        <v>20900</v>
      </c>
      <c r="O2770" s="32">
        <f t="shared" si="908"/>
        <v>130900</v>
      </c>
      <c r="P2770" s="12">
        <v>124762</v>
      </c>
      <c r="Q2770" s="12">
        <v>23704.78</v>
      </c>
      <c r="R2770" s="12">
        <v>148466.78</v>
      </c>
      <c r="S2770" s="32"/>
      <c r="T2770" s="33">
        <f t="shared" si="910"/>
        <v>130900</v>
      </c>
      <c r="U2770" s="33">
        <f t="shared" ref="U2770:U2833" si="914">AVERAGE(I2770,L2770,O2770)</f>
        <v>137524.33333333334</v>
      </c>
      <c r="V2770" s="33">
        <f t="shared" ref="V2770:V2833" si="915">MEDIAN(I2770,L2770,O2770)</f>
        <v>140063</v>
      </c>
      <c r="W2770" s="34">
        <f t="shared" ref="W2770:W2833" si="916">GEOMEAN(I2770,L2770,O2770)</f>
        <v>137441.85177974144</v>
      </c>
      <c r="X2770" s="34">
        <f t="shared" ref="X2770:X2833" si="917">HARMEAN(I2770,L2770,O2770)</f>
        <v>137358.1600417548</v>
      </c>
      <c r="Y2770" s="34">
        <f t="shared" si="911"/>
        <v>135481.5</v>
      </c>
      <c r="Z2770" s="34">
        <f t="shared" si="912"/>
        <v>134129.08002087742</v>
      </c>
      <c r="AA2770" s="34">
        <f t="shared" ref="AA2770:AA2833" si="918">STDEV(I2770,L2770,O2770)</f>
        <v>5788.7517076942704</v>
      </c>
      <c r="AB2770" s="49">
        <f t="shared" si="913"/>
        <v>4.2092563311420791E-2</v>
      </c>
      <c r="AC2770" s="46">
        <f t="shared" si="909"/>
        <v>130900</v>
      </c>
      <c r="AD2770" s="51" t="s">
        <v>4739</v>
      </c>
    </row>
    <row r="2771" spans="1:30" ht="29.5" customHeight="1" x14ac:dyDescent="0.35">
      <c r="A2771" s="8"/>
      <c r="B2771" s="3">
        <v>379</v>
      </c>
      <c r="C2771" s="9">
        <v>87156</v>
      </c>
      <c r="D2771" s="106" t="s">
        <v>3019</v>
      </c>
      <c r="E2771" s="131"/>
      <c r="F2771" s="4" t="s">
        <v>2889</v>
      </c>
      <c r="G2771" s="12">
        <v>123050</v>
      </c>
      <c r="H2771" s="12">
        <v>23379.5</v>
      </c>
      <c r="I2771" s="24">
        <v>146429.5</v>
      </c>
      <c r="J2771" s="21">
        <v>125000</v>
      </c>
      <c r="K2771" s="21">
        <f t="shared" si="905"/>
        <v>23750</v>
      </c>
      <c r="L2771" s="29">
        <f t="shared" si="906"/>
        <v>148750</v>
      </c>
      <c r="M2771" s="21">
        <v>115000</v>
      </c>
      <c r="N2771" s="21">
        <f t="shared" si="907"/>
        <v>21850</v>
      </c>
      <c r="O2771" s="32">
        <f t="shared" si="908"/>
        <v>136850</v>
      </c>
      <c r="P2771" s="12">
        <v>130433</v>
      </c>
      <c r="Q2771" s="12">
        <v>24782.27</v>
      </c>
      <c r="R2771" s="12">
        <v>155215.26999999999</v>
      </c>
      <c r="S2771" s="32"/>
      <c r="T2771" s="33">
        <f t="shared" si="910"/>
        <v>136850</v>
      </c>
      <c r="U2771" s="33">
        <f t="shared" si="914"/>
        <v>144009.83333333334</v>
      </c>
      <c r="V2771" s="33">
        <f t="shared" si="915"/>
        <v>146429.5</v>
      </c>
      <c r="W2771" s="34">
        <f t="shared" si="916"/>
        <v>143916.3442359789</v>
      </c>
      <c r="X2771" s="34">
        <f t="shared" si="917"/>
        <v>143821.53614457833</v>
      </c>
      <c r="Y2771" s="34">
        <f t="shared" si="911"/>
        <v>141639.75</v>
      </c>
      <c r="Z2771" s="34">
        <f t="shared" si="912"/>
        <v>140335.76807228918</v>
      </c>
      <c r="AA2771" s="34">
        <f t="shared" si="918"/>
        <v>6308.2160777301642</v>
      </c>
      <c r="AB2771" s="49">
        <f t="shared" si="913"/>
        <v>4.3804064845549877E-2</v>
      </c>
      <c r="AC2771" s="46">
        <f t="shared" si="909"/>
        <v>136850</v>
      </c>
      <c r="AD2771" s="51" t="s">
        <v>4739</v>
      </c>
    </row>
    <row r="2772" spans="1:30" ht="29.5" customHeight="1" x14ac:dyDescent="0.35">
      <c r="A2772" s="8"/>
      <c r="B2772" s="3">
        <v>380</v>
      </c>
      <c r="C2772" s="9">
        <v>87156</v>
      </c>
      <c r="D2772" s="106" t="s">
        <v>3020</v>
      </c>
      <c r="E2772" s="131"/>
      <c r="F2772" s="4" t="s">
        <v>2889</v>
      </c>
      <c r="G2772" s="12">
        <v>134820.00000000003</v>
      </c>
      <c r="H2772" s="12">
        <v>25615.800000000007</v>
      </c>
      <c r="I2772" s="24">
        <v>160435.80000000005</v>
      </c>
      <c r="J2772" s="21">
        <v>136000</v>
      </c>
      <c r="K2772" s="21">
        <f t="shared" si="905"/>
        <v>25840</v>
      </c>
      <c r="L2772" s="29">
        <f t="shared" si="906"/>
        <v>161840</v>
      </c>
      <c r="M2772" s="21">
        <v>126000</v>
      </c>
      <c r="N2772" s="21">
        <f t="shared" si="907"/>
        <v>23940</v>
      </c>
      <c r="O2772" s="32">
        <f t="shared" si="908"/>
        <v>149940</v>
      </c>
      <c r="P2772" s="12">
        <v>138864.6</v>
      </c>
      <c r="Q2772" s="12">
        <v>26384.274000000001</v>
      </c>
      <c r="R2772" s="12">
        <v>165248.87400000001</v>
      </c>
      <c r="S2772" s="32"/>
      <c r="T2772" s="33">
        <f t="shared" si="910"/>
        <v>149940</v>
      </c>
      <c r="U2772" s="33">
        <f t="shared" si="914"/>
        <v>157405.26666666669</v>
      </c>
      <c r="V2772" s="33">
        <f t="shared" si="915"/>
        <v>160435.80000000005</v>
      </c>
      <c r="W2772" s="34">
        <f t="shared" si="916"/>
        <v>157314.30652401588</v>
      </c>
      <c r="X2772" s="34">
        <f t="shared" si="917"/>
        <v>157221.99740596628</v>
      </c>
      <c r="Y2772" s="34">
        <f t="shared" si="911"/>
        <v>155187.90000000002</v>
      </c>
      <c r="Z2772" s="34">
        <f t="shared" si="912"/>
        <v>153580.99870298314</v>
      </c>
      <c r="AA2772" s="34">
        <f t="shared" si="918"/>
        <v>6503.1222665219411</v>
      </c>
      <c r="AB2772" s="49">
        <f t="shared" si="913"/>
        <v>4.1314515100015332E-2</v>
      </c>
      <c r="AC2772" s="46">
        <f t="shared" si="909"/>
        <v>149940</v>
      </c>
      <c r="AD2772" s="51" t="s">
        <v>4739</v>
      </c>
    </row>
    <row r="2773" spans="1:30" ht="29.5" customHeight="1" x14ac:dyDescent="0.35">
      <c r="A2773" s="8"/>
      <c r="B2773" s="3">
        <v>381</v>
      </c>
      <c r="C2773" s="9">
        <v>87156</v>
      </c>
      <c r="D2773" s="106" t="s">
        <v>3273</v>
      </c>
      <c r="E2773" s="131"/>
      <c r="F2773" s="4" t="s">
        <v>2889</v>
      </c>
      <c r="G2773" s="12">
        <v>130540.00000000001</v>
      </c>
      <c r="H2773" s="12">
        <v>24802.600000000002</v>
      </c>
      <c r="I2773" s="24">
        <v>155342.6</v>
      </c>
      <c r="J2773" s="21">
        <v>134000</v>
      </c>
      <c r="K2773" s="21">
        <f t="shared" si="905"/>
        <v>25460</v>
      </c>
      <c r="L2773" s="29">
        <f t="shared" si="906"/>
        <v>159460</v>
      </c>
      <c r="M2773" s="21">
        <v>122000</v>
      </c>
      <c r="N2773" s="21">
        <f t="shared" si="907"/>
        <v>23180</v>
      </c>
      <c r="O2773" s="32">
        <f t="shared" si="908"/>
        <v>145180</v>
      </c>
      <c r="P2773" s="12">
        <v>137067.00000000003</v>
      </c>
      <c r="Q2773" s="12">
        <v>26042.730000000007</v>
      </c>
      <c r="R2773" s="12">
        <v>163109.73000000004</v>
      </c>
      <c r="S2773" s="32"/>
      <c r="T2773" s="33">
        <f t="shared" si="910"/>
        <v>145180</v>
      </c>
      <c r="U2773" s="33">
        <f t="shared" si="914"/>
        <v>153327.53333333333</v>
      </c>
      <c r="V2773" s="33">
        <f t="shared" si="915"/>
        <v>155342.6</v>
      </c>
      <c r="W2773" s="34">
        <f t="shared" si="916"/>
        <v>153208.56347293101</v>
      </c>
      <c r="X2773" s="34">
        <f t="shared" si="917"/>
        <v>153088.16728770346</v>
      </c>
      <c r="Y2773" s="34">
        <f t="shared" si="911"/>
        <v>150261.29999999999</v>
      </c>
      <c r="Z2773" s="34">
        <f t="shared" si="912"/>
        <v>149134.08364385174</v>
      </c>
      <c r="AA2773" s="34">
        <f t="shared" si="918"/>
        <v>7350.1680425234736</v>
      </c>
      <c r="AB2773" s="49">
        <f t="shared" si="913"/>
        <v>4.793769183349636E-2</v>
      </c>
      <c r="AC2773" s="46">
        <f t="shared" si="909"/>
        <v>145180</v>
      </c>
      <c r="AD2773" s="51" t="s">
        <v>4739</v>
      </c>
    </row>
    <row r="2774" spans="1:30" ht="29.5" customHeight="1" x14ac:dyDescent="0.35">
      <c r="A2774" s="8"/>
      <c r="B2774" s="3">
        <v>382</v>
      </c>
      <c r="C2774" s="9">
        <v>87156</v>
      </c>
      <c r="D2774" s="106" t="s">
        <v>3274</v>
      </c>
      <c r="E2774" s="131"/>
      <c r="F2774" s="4" t="s">
        <v>2889</v>
      </c>
      <c r="G2774" s="12">
        <v>1013290.0000000001</v>
      </c>
      <c r="H2774" s="12">
        <v>192525.10000000003</v>
      </c>
      <c r="I2774" s="24">
        <v>1205815.1000000001</v>
      </c>
      <c r="J2774" s="21">
        <v>1041000</v>
      </c>
      <c r="K2774" s="21">
        <f t="shared" si="905"/>
        <v>197790</v>
      </c>
      <c r="L2774" s="29">
        <f t="shared" si="906"/>
        <v>1238790</v>
      </c>
      <c r="M2774" s="21">
        <v>947000</v>
      </c>
      <c r="N2774" s="21">
        <f t="shared" si="907"/>
        <v>179930</v>
      </c>
      <c r="O2774" s="32">
        <f t="shared" si="908"/>
        <v>1126930</v>
      </c>
      <c r="P2774" s="12">
        <v>1053821.6000000001</v>
      </c>
      <c r="Q2774" s="12">
        <v>200226.10400000002</v>
      </c>
      <c r="R2774" s="12">
        <v>1254047.7040000001</v>
      </c>
      <c r="S2774" s="32"/>
      <c r="T2774" s="33">
        <f t="shared" si="910"/>
        <v>1126930</v>
      </c>
      <c r="U2774" s="33">
        <f t="shared" si="914"/>
        <v>1190511.7</v>
      </c>
      <c r="V2774" s="33">
        <f t="shared" si="915"/>
        <v>1205815.1000000001</v>
      </c>
      <c r="W2774" s="34">
        <f t="shared" si="916"/>
        <v>1189574.8756727865</v>
      </c>
      <c r="X2774" s="34">
        <f t="shared" si="917"/>
        <v>1188627.012934953</v>
      </c>
      <c r="Y2774" s="34">
        <f t="shared" si="911"/>
        <v>1166372.55</v>
      </c>
      <c r="Z2774" s="34">
        <f t="shared" si="912"/>
        <v>1157778.5064674765</v>
      </c>
      <c r="AA2774" s="34">
        <f t="shared" si="918"/>
        <v>57478.782508591823</v>
      </c>
      <c r="AB2774" s="49">
        <f t="shared" si="913"/>
        <v>4.8280737189388245E-2</v>
      </c>
      <c r="AC2774" s="46">
        <f t="shared" si="909"/>
        <v>1126930</v>
      </c>
      <c r="AD2774" s="51" t="s">
        <v>4739</v>
      </c>
    </row>
    <row r="2775" spans="1:30" ht="29.5" customHeight="1" x14ac:dyDescent="0.35">
      <c r="A2775" s="8"/>
      <c r="B2775" s="3">
        <v>383</v>
      </c>
      <c r="C2775" s="9">
        <v>87156</v>
      </c>
      <c r="D2775" s="106" t="s">
        <v>3275</v>
      </c>
      <c r="E2775" s="131"/>
      <c r="F2775" s="4" t="s">
        <v>2889</v>
      </c>
      <c r="G2775" s="12">
        <v>1210170</v>
      </c>
      <c r="H2775" s="12">
        <v>229932.3</v>
      </c>
      <c r="I2775" s="24">
        <v>1440102.3</v>
      </c>
      <c r="J2775" s="21">
        <v>1244000</v>
      </c>
      <c r="K2775" s="21">
        <f t="shared" si="905"/>
        <v>236360</v>
      </c>
      <c r="L2775" s="29">
        <f t="shared" si="906"/>
        <v>1480360</v>
      </c>
      <c r="M2775" s="21">
        <v>1131000</v>
      </c>
      <c r="N2775" s="21">
        <f t="shared" si="907"/>
        <v>214890</v>
      </c>
      <c r="O2775" s="32">
        <f t="shared" si="908"/>
        <v>1345890</v>
      </c>
      <c r="P2775" s="12">
        <v>1258576.8</v>
      </c>
      <c r="Q2775" s="12">
        <v>239129.592</v>
      </c>
      <c r="R2775" s="12">
        <v>1497706.392</v>
      </c>
      <c r="S2775" s="32"/>
      <c r="T2775" s="33">
        <f t="shared" si="910"/>
        <v>1345890</v>
      </c>
      <c r="U2775" s="33">
        <f t="shared" si="914"/>
        <v>1422117.4333333333</v>
      </c>
      <c r="V2775" s="33">
        <f t="shared" si="915"/>
        <v>1440102.3</v>
      </c>
      <c r="W2775" s="34">
        <f t="shared" si="916"/>
        <v>1420986.9321103008</v>
      </c>
      <c r="X2775" s="34">
        <f t="shared" si="917"/>
        <v>1419843.282108183</v>
      </c>
      <c r="Y2775" s="34">
        <f t="shared" si="911"/>
        <v>1392996.15</v>
      </c>
      <c r="Z2775" s="34">
        <f t="shared" si="912"/>
        <v>1382866.6410540915</v>
      </c>
      <c r="AA2775" s="34">
        <f t="shared" si="918"/>
        <v>69015.482297549257</v>
      </c>
      <c r="AB2775" s="49">
        <f t="shared" si="913"/>
        <v>4.8530086672084666E-2</v>
      </c>
      <c r="AC2775" s="46">
        <f t="shared" si="909"/>
        <v>1345890</v>
      </c>
      <c r="AD2775" s="51" t="s">
        <v>4739</v>
      </c>
    </row>
    <row r="2776" spans="1:30" ht="29.5" customHeight="1" x14ac:dyDescent="0.35">
      <c r="A2776" s="8"/>
      <c r="B2776" s="3">
        <v>384</v>
      </c>
      <c r="C2776" s="9">
        <v>87156</v>
      </c>
      <c r="D2776" s="106" t="s">
        <v>3276</v>
      </c>
      <c r="E2776" s="131"/>
      <c r="F2776" s="4" t="s">
        <v>2889</v>
      </c>
      <c r="G2776" s="12">
        <v>989750</v>
      </c>
      <c r="H2776" s="12">
        <v>188052.5</v>
      </c>
      <c r="I2776" s="24">
        <v>1177802.5</v>
      </c>
      <c r="J2776" s="21">
        <v>1008000</v>
      </c>
      <c r="K2776" s="21">
        <f t="shared" si="905"/>
        <v>191520</v>
      </c>
      <c r="L2776" s="29">
        <f t="shared" si="906"/>
        <v>1199520</v>
      </c>
      <c r="M2776" s="21">
        <v>925000</v>
      </c>
      <c r="N2776" s="21">
        <f t="shared" si="907"/>
        <v>175750</v>
      </c>
      <c r="O2776" s="32">
        <f t="shared" si="908"/>
        <v>1100750</v>
      </c>
      <c r="P2776" s="12">
        <v>1019442.5</v>
      </c>
      <c r="Q2776" s="12">
        <v>193694.07500000001</v>
      </c>
      <c r="R2776" s="12">
        <v>1213136.575</v>
      </c>
      <c r="S2776" s="32"/>
      <c r="T2776" s="33">
        <f t="shared" si="910"/>
        <v>1100750</v>
      </c>
      <c r="U2776" s="33">
        <f t="shared" si="914"/>
        <v>1159357.5</v>
      </c>
      <c r="V2776" s="33">
        <f t="shared" si="915"/>
        <v>1177802.5</v>
      </c>
      <c r="W2776" s="34">
        <f t="shared" si="916"/>
        <v>1158571.6214109694</v>
      </c>
      <c r="X2776" s="34">
        <f t="shared" si="917"/>
        <v>1157774.9836654952</v>
      </c>
      <c r="Y2776" s="34">
        <f t="shared" si="911"/>
        <v>1139276.25</v>
      </c>
      <c r="Z2776" s="34">
        <f t="shared" si="912"/>
        <v>1129262.4918327476</v>
      </c>
      <c r="AA2776" s="34">
        <f t="shared" si="918"/>
        <v>51904.159214363543</v>
      </c>
      <c r="AB2776" s="49">
        <f t="shared" si="913"/>
        <v>4.476976188480563E-2</v>
      </c>
      <c r="AC2776" s="46">
        <f t="shared" si="909"/>
        <v>1100750</v>
      </c>
      <c r="AD2776" s="51" t="s">
        <v>4739</v>
      </c>
    </row>
    <row r="2777" spans="1:30" ht="29.5" customHeight="1" x14ac:dyDescent="0.35">
      <c r="A2777" s="8"/>
      <c r="B2777" s="3">
        <v>385</v>
      </c>
      <c r="C2777" s="9">
        <v>87156</v>
      </c>
      <c r="D2777" s="106" t="s">
        <v>3277</v>
      </c>
      <c r="E2777" s="131"/>
      <c r="F2777" s="4" t="s">
        <v>2889</v>
      </c>
      <c r="G2777" s="12">
        <v>1121360.0000000002</v>
      </c>
      <c r="H2777" s="12">
        <v>213058.40000000005</v>
      </c>
      <c r="I2777" s="24">
        <v>1334418.4000000004</v>
      </c>
      <c r="J2777" s="21">
        <v>1142000</v>
      </c>
      <c r="K2777" s="21">
        <f t="shared" si="905"/>
        <v>216980</v>
      </c>
      <c r="L2777" s="29">
        <f t="shared" si="906"/>
        <v>1358980</v>
      </c>
      <c r="M2777" s="21">
        <v>1048000</v>
      </c>
      <c r="N2777" s="21">
        <f t="shared" si="907"/>
        <v>199120</v>
      </c>
      <c r="O2777" s="32">
        <f t="shared" si="908"/>
        <v>1247120</v>
      </c>
      <c r="P2777" s="12">
        <v>1155000.8</v>
      </c>
      <c r="Q2777" s="12">
        <v>219450.152</v>
      </c>
      <c r="R2777" s="12">
        <v>1374450.952</v>
      </c>
      <c r="S2777" s="32"/>
      <c r="T2777" s="33">
        <f t="shared" si="910"/>
        <v>1247120</v>
      </c>
      <c r="U2777" s="33">
        <f t="shared" si="914"/>
        <v>1313506.1333333335</v>
      </c>
      <c r="V2777" s="33">
        <f t="shared" si="915"/>
        <v>1334418.4000000004</v>
      </c>
      <c r="W2777" s="34">
        <f t="shared" si="916"/>
        <v>1312616.251708878</v>
      </c>
      <c r="X2777" s="34">
        <f t="shared" si="917"/>
        <v>1311714.18196425</v>
      </c>
      <c r="Y2777" s="34">
        <f t="shared" si="911"/>
        <v>1290769.2000000002</v>
      </c>
      <c r="Z2777" s="34">
        <f t="shared" si="912"/>
        <v>1279417.0909821251</v>
      </c>
      <c r="AA2777" s="34">
        <f t="shared" si="918"/>
        <v>58789.089743364297</v>
      </c>
      <c r="AB2777" s="49">
        <f t="shared" si="913"/>
        <v>4.4757377412599539E-2</v>
      </c>
      <c r="AC2777" s="46">
        <f t="shared" si="909"/>
        <v>1247120</v>
      </c>
      <c r="AD2777" s="51" t="s">
        <v>4739</v>
      </c>
    </row>
    <row r="2778" spans="1:30" ht="29.5" customHeight="1" x14ac:dyDescent="0.35">
      <c r="A2778" s="8"/>
      <c r="B2778" s="3">
        <v>386</v>
      </c>
      <c r="C2778" s="9">
        <v>87156</v>
      </c>
      <c r="D2778" s="106" t="s">
        <v>3278</v>
      </c>
      <c r="E2778" s="131"/>
      <c r="F2778" s="4" t="s">
        <v>2889</v>
      </c>
      <c r="G2778" s="12">
        <v>979050</v>
      </c>
      <c r="H2778" s="12">
        <v>186019.5</v>
      </c>
      <c r="I2778" s="24">
        <v>1165069.5</v>
      </c>
      <c r="J2778" s="21">
        <v>1006000</v>
      </c>
      <c r="K2778" s="21">
        <f t="shared" si="905"/>
        <v>191140</v>
      </c>
      <c r="L2778" s="29">
        <f t="shared" si="906"/>
        <v>1197140</v>
      </c>
      <c r="M2778" s="21">
        <v>915000</v>
      </c>
      <c r="N2778" s="21">
        <f t="shared" si="907"/>
        <v>173850</v>
      </c>
      <c r="O2778" s="32">
        <f t="shared" si="908"/>
        <v>1088850</v>
      </c>
      <c r="P2778" s="12">
        <v>1028002.5000000001</v>
      </c>
      <c r="Q2778" s="12">
        <v>195320.47500000003</v>
      </c>
      <c r="R2778" s="12">
        <v>1223322.9750000001</v>
      </c>
      <c r="S2778" s="32"/>
      <c r="T2778" s="33">
        <f t="shared" si="910"/>
        <v>1088850</v>
      </c>
      <c r="U2778" s="33">
        <f t="shared" si="914"/>
        <v>1150353.1666666667</v>
      </c>
      <c r="V2778" s="33">
        <f t="shared" si="915"/>
        <v>1165069.5</v>
      </c>
      <c r="W2778" s="34">
        <f t="shared" si="916"/>
        <v>1149445.2155397704</v>
      </c>
      <c r="X2778" s="34">
        <f t="shared" si="917"/>
        <v>1148526.6068261324</v>
      </c>
      <c r="Y2778" s="34">
        <f t="shared" si="911"/>
        <v>1126959.75</v>
      </c>
      <c r="Z2778" s="34">
        <f t="shared" si="912"/>
        <v>1118688.3034130661</v>
      </c>
      <c r="AA2778" s="34">
        <f t="shared" si="918"/>
        <v>55624.714606758505</v>
      </c>
      <c r="AB2778" s="49">
        <f t="shared" si="913"/>
        <v>4.835446732236158E-2</v>
      </c>
      <c r="AC2778" s="46">
        <f t="shared" si="909"/>
        <v>1088850</v>
      </c>
      <c r="AD2778" s="51" t="s">
        <v>4739</v>
      </c>
    </row>
    <row r="2779" spans="1:30" ht="29.5" customHeight="1" x14ac:dyDescent="0.35">
      <c r="A2779" s="8"/>
      <c r="B2779" s="3">
        <v>387</v>
      </c>
      <c r="C2779" s="9">
        <v>87156</v>
      </c>
      <c r="D2779" s="106" t="s">
        <v>3279</v>
      </c>
      <c r="E2779" s="131"/>
      <c r="F2779" s="4" t="s">
        <v>2889</v>
      </c>
      <c r="G2779" s="12">
        <v>1081770</v>
      </c>
      <c r="H2779" s="12">
        <v>205536.3</v>
      </c>
      <c r="I2779" s="24">
        <v>1287306.3</v>
      </c>
      <c r="J2779" s="21">
        <v>1091000</v>
      </c>
      <c r="K2779" s="21">
        <f t="shared" si="905"/>
        <v>207290</v>
      </c>
      <c r="L2779" s="29">
        <f t="shared" si="906"/>
        <v>1298290</v>
      </c>
      <c r="M2779" s="21">
        <v>1011000</v>
      </c>
      <c r="N2779" s="21">
        <f t="shared" si="907"/>
        <v>192090</v>
      </c>
      <c r="O2779" s="32">
        <f t="shared" si="908"/>
        <v>1203090</v>
      </c>
      <c r="P2779" s="12">
        <v>1125040.8000000003</v>
      </c>
      <c r="Q2779" s="12">
        <v>213757.75200000007</v>
      </c>
      <c r="R2779" s="12">
        <v>1338798.5520000004</v>
      </c>
      <c r="S2779" s="32"/>
      <c r="T2779" s="33">
        <f t="shared" si="910"/>
        <v>1203090</v>
      </c>
      <c r="U2779" s="33">
        <f t="shared" si="914"/>
        <v>1262895.4333333333</v>
      </c>
      <c r="V2779" s="33">
        <f t="shared" si="915"/>
        <v>1287306.3</v>
      </c>
      <c r="W2779" s="34">
        <f t="shared" si="916"/>
        <v>1262168.2208411088</v>
      </c>
      <c r="X2779" s="34">
        <f t="shared" si="917"/>
        <v>1261430.2154700104</v>
      </c>
      <c r="Y2779" s="34">
        <f t="shared" si="911"/>
        <v>1245198.1499999999</v>
      </c>
      <c r="Z2779" s="34">
        <f t="shared" si="912"/>
        <v>1232260.1077350052</v>
      </c>
      <c r="AA2779" s="34">
        <f t="shared" si="918"/>
        <v>52083.373628859088</v>
      </c>
      <c r="AB2779" s="49">
        <f t="shared" si="913"/>
        <v>4.1241239974546658E-2</v>
      </c>
      <c r="AC2779" s="46">
        <f t="shared" si="909"/>
        <v>1203090</v>
      </c>
      <c r="AD2779" s="51" t="s">
        <v>4739</v>
      </c>
    </row>
    <row r="2780" spans="1:30" ht="29.5" customHeight="1" x14ac:dyDescent="0.35">
      <c r="A2780" s="8"/>
      <c r="B2780" s="3">
        <v>388</v>
      </c>
      <c r="C2780" s="9">
        <v>87156</v>
      </c>
      <c r="D2780" s="106" t="s">
        <v>3280</v>
      </c>
      <c r="E2780" s="131"/>
      <c r="F2780" s="4" t="s">
        <v>2889</v>
      </c>
      <c r="G2780" s="12">
        <v>1059300</v>
      </c>
      <c r="H2780" s="12">
        <v>201267</v>
      </c>
      <c r="I2780" s="24">
        <v>1260567</v>
      </c>
      <c r="J2780" s="21">
        <v>1089000</v>
      </c>
      <c r="K2780" s="21">
        <f t="shared" si="905"/>
        <v>206910</v>
      </c>
      <c r="L2780" s="29">
        <f t="shared" si="906"/>
        <v>1295910</v>
      </c>
      <c r="M2780" s="21">
        <v>990000</v>
      </c>
      <c r="N2780" s="21">
        <f t="shared" si="907"/>
        <v>188100</v>
      </c>
      <c r="O2780" s="32">
        <f t="shared" si="908"/>
        <v>1178100</v>
      </c>
      <c r="P2780" s="12">
        <v>1122858</v>
      </c>
      <c r="Q2780" s="12">
        <v>213343.02</v>
      </c>
      <c r="R2780" s="12">
        <v>1336201.02</v>
      </c>
      <c r="S2780" s="32"/>
      <c r="T2780" s="33">
        <f t="shared" si="910"/>
        <v>1178100</v>
      </c>
      <c r="U2780" s="33">
        <f t="shared" si="914"/>
        <v>1244859</v>
      </c>
      <c r="V2780" s="33">
        <f t="shared" si="915"/>
        <v>1260567</v>
      </c>
      <c r="W2780" s="34">
        <f t="shared" si="916"/>
        <v>1243868.0431212725</v>
      </c>
      <c r="X2780" s="34">
        <f t="shared" si="917"/>
        <v>1242865.5811174186</v>
      </c>
      <c r="Y2780" s="34">
        <f t="shared" si="911"/>
        <v>1219333.5</v>
      </c>
      <c r="Z2780" s="34">
        <f t="shared" si="912"/>
        <v>1210482.7905587093</v>
      </c>
      <c r="AA2780" s="34">
        <f t="shared" si="918"/>
        <v>60455.396558123743</v>
      </c>
      <c r="AB2780" s="49">
        <f t="shared" si="913"/>
        <v>4.8564051477415306E-2</v>
      </c>
      <c r="AC2780" s="46">
        <f t="shared" si="909"/>
        <v>1178100</v>
      </c>
      <c r="AD2780" s="51" t="s">
        <v>4739</v>
      </c>
    </row>
    <row r="2781" spans="1:30" ht="29.5" customHeight="1" x14ac:dyDescent="0.35">
      <c r="A2781" s="8"/>
      <c r="B2781" s="3">
        <v>389</v>
      </c>
      <c r="C2781" s="9">
        <v>87156</v>
      </c>
      <c r="D2781" s="106" t="s">
        <v>3281</v>
      </c>
      <c r="E2781" s="131"/>
      <c r="F2781" s="4" t="s">
        <v>2889</v>
      </c>
      <c r="G2781" s="12">
        <v>1111730.0000000002</v>
      </c>
      <c r="H2781" s="12">
        <v>211228.70000000004</v>
      </c>
      <c r="I2781" s="24">
        <v>1322958.7000000002</v>
      </c>
      <c r="J2781" s="21">
        <v>1142000</v>
      </c>
      <c r="K2781" s="21">
        <f t="shared" si="905"/>
        <v>216980</v>
      </c>
      <c r="L2781" s="29">
        <f t="shared" si="906"/>
        <v>1358980</v>
      </c>
      <c r="M2781" s="21">
        <v>1039000</v>
      </c>
      <c r="N2781" s="21">
        <f t="shared" si="907"/>
        <v>197410</v>
      </c>
      <c r="O2781" s="32">
        <f t="shared" si="908"/>
        <v>1236410</v>
      </c>
      <c r="P2781" s="12">
        <v>1167316.5000000002</v>
      </c>
      <c r="Q2781" s="12">
        <v>221790.13500000004</v>
      </c>
      <c r="R2781" s="12">
        <v>1389106.6350000002</v>
      </c>
      <c r="S2781" s="32"/>
      <c r="T2781" s="33">
        <f t="shared" si="910"/>
        <v>1236410</v>
      </c>
      <c r="U2781" s="33">
        <f t="shared" si="914"/>
        <v>1306116.2333333334</v>
      </c>
      <c r="V2781" s="33">
        <f t="shared" si="915"/>
        <v>1322958.7000000002</v>
      </c>
      <c r="W2781" s="34">
        <f t="shared" si="916"/>
        <v>1305090.4757360481</v>
      </c>
      <c r="X2781" s="34">
        <f t="shared" si="917"/>
        <v>1304052.6017142017</v>
      </c>
      <c r="Y2781" s="34">
        <f t="shared" si="911"/>
        <v>1279684.3500000001</v>
      </c>
      <c r="Z2781" s="34">
        <f t="shared" si="912"/>
        <v>1270231.3008571009</v>
      </c>
      <c r="AA2781" s="34">
        <f t="shared" si="918"/>
        <v>62996.847044620707</v>
      </c>
      <c r="AB2781" s="49">
        <f t="shared" si="913"/>
        <v>4.8232190548498685E-2</v>
      </c>
      <c r="AC2781" s="46">
        <f t="shared" si="909"/>
        <v>1236410</v>
      </c>
      <c r="AD2781" s="51" t="s">
        <v>4739</v>
      </c>
    </row>
    <row r="2782" spans="1:30" ht="29.5" customHeight="1" x14ac:dyDescent="0.35">
      <c r="A2782" s="8"/>
      <c r="B2782" s="3">
        <v>390</v>
      </c>
      <c r="C2782" s="9">
        <v>87156</v>
      </c>
      <c r="D2782" s="106" t="s">
        <v>3282</v>
      </c>
      <c r="E2782" s="131"/>
      <c r="F2782" s="4" t="s">
        <v>2889</v>
      </c>
      <c r="G2782" s="12">
        <v>1026130.0000000002</v>
      </c>
      <c r="H2782" s="12">
        <v>194964.70000000004</v>
      </c>
      <c r="I2782" s="24">
        <v>1221094.7000000002</v>
      </c>
      <c r="J2782" s="21">
        <v>1045000</v>
      </c>
      <c r="K2782" s="21">
        <f t="shared" si="905"/>
        <v>198550</v>
      </c>
      <c r="L2782" s="29">
        <f t="shared" si="906"/>
        <v>1243550</v>
      </c>
      <c r="M2782" s="21">
        <v>959000</v>
      </c>
      <c r="N2782" s="21">
        <f t="shared" si="907"/>
        <v>182210</v>
      </c>
      <c r="O2782" s="32">
        <f t="shared" si="908"/>
        <v>1141210</v>
      </c>
      <c r="P2782" s="12">
        <v>1077436.5000000002</v>
      </c>
      <c r="Q2782" s="12">
        <v>204712.93500000006</v>
      </c>
      <c r="R2782" s="12">
        <v>1282149.4350000003</v>
      </c>
      <c r="S2782" s="32"/>
      <c r="T2782" s="33">
        <f t="shared" si="910"/>
        <v>1141210</v>
      </c>
      <c r="U2782" s="33">
        <f t="shared" si="914"/>
        <v>1201951.5666666667</v>
      </c>
      <c r="V2782" s="33">
        <f t="shared" si="915"/>
        <v>1221094.7000000002</v>
      </c>
      <c r="W2782" s="34">
        <f t="shared" si="916"/>
        <v>1201137.489449813</v>
      </c>
      <c r="X2782" s="34">
        <f t="shared" si="917"/>
        <v>1200312.2599771735</v>
      </c>
      <c r="Y2782" s="34">
        <f t="shared" si="911"/>
        <v>1181152.3500000001</v>
      </c>
      <c r="Z2782" s="34">
        <f t="shared" si="912"/>
        <v>1170761.1299885868</v>
      </c>
      <c r="AA2782" s="34">
        <f t="shared" si="918"/>
        <v>53788.600700923023</v>
      </c>
      <c r="AB2782" s="49">
        <f t="shared" si="913"/>
        <v>4.4751055028026801E-2</v>
      </c>
      <c r="AC2782" s="46">
        <f t="shared" si="909"/>
        <v>1141210</v>
      </c>
      <c r="AD2782" s="51" t="s">
        <v>4739</v>
      </c>
    </row>
    <row r="2783" spans="1:30" ht="29.5" customHeight="1" x14ac:dyDescent="0.35">
      <c r="A2783" s="8"/>
      <c r="B2783" s="3">
        <v>391</v>
      </c>
      <c r="C2783" s="9">
        <v>87156</v>
      </c>
      <c r="D2783" s="106" t="s">
        <v>3069</v>
      </c>
      <c r="E2783" s="131"/>
      <c r="F2783" s="4" t="s">
        <v>2889</v>
      </c>
      <c r="G2783" s="12">
        <v>1099960.0000000002</v>
      </c>
      <c r="H2783" s="12">
        <v>208992.40000000005</v>
      </c>
      <c r="I2783" s="24">
        <v>1308952.4000000004</v>
      </c>
      <c r="J2783" s="21">
        <v>1120000</v>
      </c>
      <c r="K2783" s="21">
        <f t="shared" si="905"/>
        <v>212800</v>
      </c>
      <c r="L2783" s="29">
        <f t="shared" si="906"/>
        <v>1332800</v>
      </c>
      <c r="M2783" s="21">
        <v>1028000</v>
      </c>
      <c r="N2783" s="21">
        <f t="shared" si="907"/>
        <v>195320</v>
      </c>
      <c r="O2783" s="32">
        <f t="shared" si="908"/>
        <v>1223320</v>
      </c>
      <c r="P2783" s="12">
        <v>1132958.8</v>
      </c>
      <c r="Q2783" s="12">
        <v>215262.17200000002</v>
      </c>
      <c r="R2783" s="12">
        <v>1348220.9720000001</v>
      </c>
      <c r="S2783" s="32"/>
      <c r="T2783" s="33">
        <f t="shared" si="910"/>
        <v>1223320</v>
      </c>
      <c r="U2783" s="33">
        <f t="shared" si="914"/>
        <v>1288357.4666666668</v>
      </c>
      <c r="V2783" s="33">
        <f t="shared" si="915"/>
        <v>1308952.4000000004</v>
      </c>
      <c r="W2783" s="34">
        <f t="shared" si="916"/>
        <v>1287487.3518980893</v>
      </c>
      <c r="X2783" s="34">
        <f t="shared" si="917"/>
        <v>1286605.2914262982</v>
      </c>
      <c r="Y2783" s="34">
        <f t="shared" si="911"/>
        <v>1266136.2000000002</v>
      </c>
      <c r="Z2783" s="34">
        <f t="shared" si="912"/>
        <v>1254962.6457131491</v>
      </c>
      <c r="AA2783" s="34">
        <f t="shared" si="918"/>
        <v>57572.398414981297</v>
      </c>
      <c r="AB2783" s="49">
        <f t="shared" si="913"/>
        <v>4.4686664923778367E-2</v>
      </c>
      <c r="AC2783" s="46">
        <f t="shared" si="909"/>
        <v>1223320</v>
      </c>
      <c r="AD2783" s="51" t="s">
        <v>4739</v>
      </c>
    </row>
    <row r="2784" spans="1:30" ht="29.5" customHeight="1" x14ac:dyDescent="0.35">
      <c r="A2784" s="8"/>
      <c r="B2784" s="3">
        <v>392</v>
      </c>
      <c r="C2784" s="9">
        <v>87156</v>
      </c>
      <c r="D2784" s="106" t="s">
        <v>3283</v>
      </c>
      <c r="E2784" s="131"/>
      <c r="F2784" s="4" t="s">
        <v>2889</v>
      </c>
      <c r="G2784" s="12">
        <v>121980.00000000001</v>
      </c>
      <c r="H2784" s="12">
        <v>23176.200000000004</v>
      </c>
      <c r="I2784" s="24">
        <v>145156.20000000001</v>
      </c>
      <c r="J2784" s="21">
        <v>125000</v>
      </c>
      <c r="K2784" s="21">
        <f t="shared" si="905"/>
        <v>23750</v>
      </c>
      <c r="L2784" s="29">
        <f t="shared" si="906"/>
        <v>148750</v>
      </c>
      <c r="M2784" s="21">
        <v>114000</v>
      </c>
      <c r="N2784" s="21">
        <f t="shared" si="907"/>
        <v>21660</v>
      </c>
      <c r="O2784" s="32">
        <f t="shared" si="908"/>
        <v>135660</v>
      </c>
      <c r="P2784" s="12">
        <v>125639.40000000001</v>
      </c>
      <c r="Q2784" s="12">
        <v>23871.486000000001</v>
      </c>
      <c r="R2784" s="12">
        <v>149510.886</v>
      </c>
      <c r="S2784" s="32"/>
      <c r="T2784" s="33">
        <f t="shared" si="910"/>
        <v>135660</v>
      </c>
      <c r="U2784" s="33">
        <f t="shared" si="914"/>
        <v>143188.73333333334</v>
      </c>
      <c r="V2784" s="33">
        <f t="shared" si="915"/>
        <v>145156.20000000001</v>
      </c>
      <c r="W2784" s="34">
        <f t="shared" si="916"/>
        <v>143080.83276441201</v>
      </c>
      <c r="X2784" s="34">
        <f t="shared" si="917"/>
        <v>142971.59404302263</v>
      </c>
      <c r="Y2784" s="34">
        <f t="shared" si="911"/>
        <v>140408.1</v>
      </c>
      <c r="Z2784" s="34">
        <f t="shared" si="912"/>
        <v>139315.7970215113</v>
      </c>
      <c r="AA2784" s="34">
        <f t="shared" si="918"/>
        <v>6763.1515444601246</v>
      </c>
      <c r="AB2784" s="49">
        <f t="shared" si="913"/>
        <v>4.723242804806424E-2</v>
      </c>
      <c r="AC2784" s="46">
        <f t="shared" si="909"/>
        <v>135660</v>
      </c>
      <c r="AD2784" s="51" t="s">
        <v>4739</v>
      </c>
    </row>
    <row r="2785" spans="1:30" ht="29.5" customHeight="1" x14ac:dyDescent="0.35">
      <c r="A2785" s="8"/>
      <c r="B2785" s="3">
        <v>393</v>
      </c>
      <c r="C2785" s="9">
        <v>87156</v>
      </c>
      <c r="D2785" s="106" t="s">
        <v>3071</v>
      </c>
      <c r="E2785" s="131"/>
      <c r="F2785" s="4" t="s">
        <v>2889</v>
      </c>
      <c r="G2785" s="12">
        <v>145520.00000000003</v>
      </c>
      <c r="H2785" s="12">
        <v>27648.800000000007</v>
      </c>
      <c r="I2785" s="24">
        <v>173168.80000000005</v>
      </c>
      <c r="J2785" s="21">
        <v>148000</v>
      </c>
      <c r="K2785" s="21">
        <f t="shared" si="905"/>
        <v>28120</v>
      </c>
      <c r="L2785" s="29">
        <f t="shared" si="906"/>
        <v>176120</v>
      </c>
      <c r="M2785" s="21">
        <v>136000</v>
      </c>
      <c r="N2785" s="21">
        <f t="shared" si="907"/>
        <v>25840</v>
      </c>
      <c r="O2785" s="32">
        <f t="shared" si="908"/>
        <v>161840</v>
      </c>
      <c r="P2785" s="12">
        <v>151340.80000000002</v>
      </c>
      <c r="Q2785" s="12">
        <v>28754.752000000004</v>
      </c>
      <c r="R2785" s="12">
        <v>180095.55200000003</v>
      </c>
      <c r="S2785" s="32"/>
      <c r="T2785" s="33">
        <f t="shared" si="910"/>
        <v>161840</v>
      </c>
      <c r="U2785" s="33">
        <f t="shared" si="914"/>
        <v>170376.26666666669</v>
      </c>
      <c r="V2785" s="33">
        <f t="shared" si="915"/>
        <v>173168.80000000005</v>
      </c>
      <c r="W2785" s="34">
        <f t="shared" si="916"/>
        <v>170263.43779480981</v>
      </c>
      <c r="X2785" s="34">
        <f t="shared" si="917"/>
        <v>170149.03779764537</v>
      </c>
      <c r="Y2785" s="34">
        <f t="shared" si="911"/>
        <v>167504.40000000002</v>
      </c>
      <c r="Z2785" s="34">
        <f t="shared" si="912"/>
        <v>165994.51889882269</v>
      </c>
      <c r="AA2785" s="34">
        <f t="shared" si="918"/>
        <v>7538.4535425598706</v>
      </c>
      <c r="AB2785" s="49">
        <f t="shared" si="913"/>
        <v>4.4245913412978503E-2</v>
      </c>
      <c r="AC2785" s="46">
        <f t="shared" si="909"/>
        <v>161840</v>
      </c>
      <c r="AD2785" s="51" t="s">
        <v>4739</v>
      </c>
    </row>
    <row r="2786" spans="1:30" ht="29.5" customHeight="1" x14ac:dyDescent="0.35">
      <c r="A2786" s="8"/>
      <c r="B2786" s="3">
        <v>394</v>
      </c>
      <c r="C2786" s="9">
        <v>87156</v>
      </c>
      <c r="D2786" s="106" t="s">
        <v>3072</v>
      </c>
      <c r="E2786" s="131"/>
      <c r="F2786" s="4" t="s">
        <v>2889</v>
      </c>
      <c r="G2786" s="12">
        <v>133750</v>
      </c>
      <c r="H2786" s="12">
        <v>25412.5</v>
      </c>
      <c r="I2786" s="24">
        <v>159162.5</v>
      </c>
      <c r="J2786" s="21">
        <v>135000</v>
      </c>
      <c r="K2786" s="21">
        <f t="shared" si="905"/>
        <v>25650</v>
      </c>
      <c r="L2786" s="29">
        <f t="shared" si="906"/>
        <v>160650</v>
      </c>
      <c r="M2786" s="21">
        <v>125000</v>
      </c>
      <c r="N2786" s="21">
        <f t="shared" si="907"/>
        <v>23750</v>
      </c>
      <c r="O2786" s="32">
        <f t="shared" si="908"/>
        <v>148750</v>
      </c>
      <c r="P2786" s="12">
        <v>140437.5</v>
      </c>
      <c r="Q2786" s="12">
        <v>26683.125</v>
      </c>
      <c r="R2786" s="12">
        <v>167120.625</v>
      </c>
      <c r="S2786" s="32"/>
      <c r="T2786" s="33">
        <f t="shared" si="910"/>
        <v>148750</v>
      </c>
      <c r="U2786" s="33">
        <f t="shared" si="914"/>
        <v>156187.5</v>
      </c>
      <c r="V2786" s="33">
        <f t="shared" si="915"/>
        <v>159162.5</v>
      </c>
      <c r="W2786" s="34">
        <f t="shared" si="916"/>
        <v>156096.37541688822</v>
      </c>
      <c r="X2786" s="34">
        <f t="shared" si="917"/>
        <v>156003.9024685382</v>
      </c>
      <c r="Y2786" s="34">
        <f t="shared" si="911"/>
        <v>153956.25</v>
      </c>
      <c r="Z2786" s="34">
        <f t="shared" si="912"/>
        <v>152376.9512342691</v>
      </c>
      <c r="AA2786" s="34">
        <f t="shared" si="918"/>
        <v>6483.8621785167516</v>
      </c>
      <c r="AB2786" s="49">
        <f t="shared" si="913"/>
        <v>4.1513323271815936E-2</v>
      </c>
      <c r="AC2786" s="46">
        <f t="shared" si="909"/>
        <v>148750</v>
      </c>
      <c r="AD2786" s="51" t="s">
        <v>4739</v>
      </c>
    </row>
    <row r="2787" spans="1:30" ht="29.5" customHeight="1" x14ac:dyDescent="0.35">
      <c r="A2787" s="8"/>
      <c r="B2787" s="3">
        <v>395</v>
      </c>
      <c r="C2787" s="9">
        <v>87156</v>
      </c>
      <c r="D2787" s="106" t="s">
        <v>3073</v>
      </c>
      <c r="E2787" s="131"/>
      <c r="F2787" s="4" t="s">
        <v>2889</v>
      </c>
      <c r="G2787" s="12">
        <v>171200</v>
      </c>
      <c r="H2787" s="12">
        <v>32528</v>
      </c>
      <c r="I2787" s="24">
        <v>203728</v>
      </c>
      <c r="J2787" s="21">
        <v>174000</v>
      </c>
      <c r="K2787" s="21">
        <f t="shared" si="905"/>
        <v>33060</v>
      </c>
      <c r="L2787" s="29">
        <f t="shared" si="906"/>
        <v>207060</v>
      </c>
      <c r="M2787" s="21">
        <v>160000</v>
      </c>
      <c r="N2787" s="21">
        <f t="shared" si="907"/>
        <v>30400</v>
      </c>
      <c r="O2787" s="32">
        <f t="shared" si="908"/>
        <v>190400</v>
      </c>
      <c r="P2787" s="12">
        <v>179760</v>
      </c>
      <c r="Q2787" s="12">
        <v>34154.400000000001</v>
      </c>
      <c r="R2787" s="12">
        <v>213914.4</v>
      </c>
      <c r="S2787" s="32"/>
      <c r="T2787" s="33">
        <f t="shared" si="910"/>
        <v>190400</v>
      </c>
      <c r="U2787" s="33">
        <f t="shared" si="914"/>
        <v>200396</v>
      </c>
      <c r="V2787" s="33">
        <f t="shared" si="915"/>
        <v>203728</v>
      </c>
      <c r="W2787" s="34">
        <f t="shared" si="916"/>
        <v>200264.80180422321</v>
      </c>
      <c r="X2787" s="34">
        <f t="shared" si="917"/>
        <v>200131.76258045089</v>
      </c>
      <c r="Y2787" s="34">
        <f t="shared" si="911"/>
        <v>197064</v>
      </c>
      <c r="Z2787" s="34">
        <f t="shared" si="912"/>
        <v>195265.88129022543</v>
      </c>
      <c r="AA2787" s="34">
        <f t="shared" si="918"/>
        <v>8815.6433684672156</v>
      </c>
      <c r="AB2787" s="49">
        <f t="shared" si="913"/>
        <v>4.3991114435753285E-2</v>
      </c>
      <c r="AC2787" s="46">
        <f t="shared" si="909"/>
        <v>190400</v>
      </c>
      <c r="AD2787" s="51" t="s">
        <v>4739</v>
      </c>
    </row>
    <row r="2788" spans="1:30" ht="29.5" customHeight="1" x14ac:dyDescent="0.35">
      <c r="A2788" s="8"/>
      <c r="B2788" s="3">
        <v>396</v>
      </c>
      <c r="C2788" s="9">
        <v>87156</v>
      </c>
      <c r="D2788" s="106" t="s">
        <v>3284</v>
      </c>
      <c r="E2788" s="131"/>
      <c r="F2788" s="4" t="s">
        <v>2889</v>
      </c>
      <c r="G2788" s="12">
        <v>123050</v>
      </c>
      <c r="H2788" s="12">
        <v>23379.5</v>
      </c>
      <c r="I2788" s="24">
        <v>146429.5</v>
      </c>
      <c r="J2788" s="21">
        <v>126000</v>
      </c>
      <c r="K2788" s="21">
        <f t="shared" si="905"/>
        <v>23940</v>
      </c>
      <c r="L2788" s="29">
        <f t="shared" si="906"/>
        <v>149940</v>
      </c>
      <c r="M2788" s="21">
        <v>115000</v>
      </c>
      <c r="N2788" s="21">
        <f t="shared" si="907"/>
        <v>21850</v>
      </c>
      <c r="O2788" s="32">
        <f t="shared" si="908"/>
        <v>136850</v>
      </c>
      <c r="P2788" s="12">
        <v>127972</v>
      </c>
      <c r="Q2788" s="12">
        <v>24314.68</v>
      </c>
      <c r="R2788" s="12">
        <v>152286.68</v>
      </c>
      <c r="S2788" s="32"/>
      <c r="T2788" s="33">
        <f t="shared" si="910"/>
        <v>136850</v>
      </c>
      <c r="U2788" s="33">
        <f t="shared" si="914"/>
        <v>144406.5</v>
      </c>
      <c r="V2788" s="33">
        <f t="shared" si="915"/>
        <v>146429.5</v>
      </c>
      <c r="W2788" s="34">
        <f t="shared" si="916"/>
        <v>144299.10227317706</v>
      </c>
      <c r="X2788" s="34">
        <f t="shared" si="917"/>
        <v>144190.35350509288</v>
      </c>
      <c r="Y2788" s="34">
        <f t="shared" si="911"/>
        <v>141639.75</v>
      </c>
      <c r="Z2788" s="34">
        <f t="shared" si="912"/>
        <v>140520.17675254645</v>
      </c>
      <c r="AA2788" s="34">
        <f t="shared" si="918"/>
        <v>6775.4277909221346</v>
      </c>
      <c r="AB2788" s="49">
        <f t="shared" si="913"/>
        <v>4.6919133078650442E-2</v>
      </c>
      <c r="AC2788" s="46">
        <f t="shared" si="909"/>
        <v>136850</v>
      </c>
      <c r="AD2788" s="51" t="s">
        <v>4739</v>
      </c>
    </row>
    <row r="2789" spans="1:30" ht="29.5" customHeight="1" x14ac:dyDescent="0.35">
      <c r="A2789" s="8"/>
      <c r="B2789" s="3">
        <v>397</v>
      </c>
      <c r="C2789" s="9">
        <v>87156</v>
      </c>
      <c r="D2789" s="106" t="s">
        <v>3285</v>
      </c>
      <c r="E2789" s="131"/>
      <c r="F2789" s="4" t="s">
        <v>2889</v>
      </c>
      <c r="G2789" s="12">
        <v>127330.00000000001</v>
      </c>
      <c r="H2789" s="12">
        <v>24192.700000000004</v>
      </c>
      <c r="I2789" s="24">
        <v>151522.70000000001</v>
      </c>
      <c r="J2789" s="21">
        <v>128000</v>
      </c>
      <c r="K2789" s="21">
        <f t="shared" si="905"/>
        <v>24320</v>
      </c>
      <c r="L2789" s="29">
        <f t="shared" si="906"/>
        <v>152320</v>
      </c>
      <c r="M2789" s="21">
        <v>119000</v>
      </c>
      <c r="N2789" s="21">
        <f t="shared" si="907"/>
        <v>22610</v>
      </c>
      <c r="O2789" s="32">
        <f t="shared" si="908"/>
        <v>141610</v>
      </c>
      <c r="P2789" s="12">
        <v>133696.50000000003</v>
      </c>
      <c r="Q2789" s="12">
        <v>25402.335000000006</v>
      </c>
      <c r="R2789" s="12">
        <v>159098.83500000002</v>
      </c>
      <c r="S2789" s="32"/>
      <c r="T2789" s="33">
        <f t="shared" si="910"/>
        <v>141610</v>
      </c>
      <c r="U2789" s="33">
        <f t="shared" si="914"/>
        <v>148484.23333333334</v>
      </c>
      <c r="V2789" s="33">
        <f t="shared" si="915"/>
        <v>151522.70000000001</v>
      </c>
      <c r="W2789" s="34">
        <f t="shared" si="916"/>
        <v>148403.05844604457</v>
      </c>
      <c r="X2789" s="34">
        <f t="shared" si="917"/>
        <v>148320.67297152616</v>
      </c>
      <c r="Y2789" s="34">
        <f t="shared" si="911"/>
        <v>146566.35</v>
      </c>
      <c r="Z2789" s="34">
        <f t="shared" si="912"/>
        <v>144965.33648576308</v>
      </c>
      <c r="AA2789" s="34">
        <f t="shared" si="918"/>
        <v>5966.5932292501193</v>
      </c>
      <c r="AB2789" s="49">
        <f t="shared" si="913"/>
        <v>4.0183345364727514E-2</v>
      </c>
      <c r="AC2789" s="46">
        <f t="shared" si="909"/>
        <v>141610</v>
      </c>
      <c r="AD2789" s="51" t="s">
        <v>4739</v>
      </c>
    </row>
    <row r="2790" spans="1:30" ht="29.5" customHeight="1" x14ac:dyDescent="0.35">
      <c r="A2790" s="8"/>
      <c r="B2790" s="3">
        <v>398</v>
      </c>
      <c r="C2790" s="9">
        <v>87156</v>
      </c>
      <c r="D2790" s="106" t="s">
        <v>3286</v>
      </c>
      <c r="E2790" s="131"/>
      <c r="F2790" s="4" t="s">
        <v>2889</v>
      </c>
      <c r="G2790" s="12">
        <v>142310.00000000003</v>
      </c>
      <c r="H2790" s="12">
        <v>27038.900000000005</v>
      </c>
      <c r="I2790" s="24">
        <v>169348.90000000002</v>
      </c>
      <c r="J2790" s="21">
        <v>143000</v>
      </c>
      <c r="K2790" s="21">
        <f t="shared" si="905"/>
        <v>27170</v>
      </c>
      <c r="L2790" s="29">
        <f t="shared" si="906"/>
        <v>170170</v>
      </c>
      <c r="M2790" s="21">
        <v>133000</v>
      </c>
      <c r="N2790" s="21">
        <f t="shared" si="907"/>
        <v>25270</v>
      </c>
      <c r="O2790" s="32">
        <f t="shared" si="908"/>
        <v>158270</v>
      </c>
      <c r="P2790" s="12">
        <v>146579.30000000002</v>
      </c>
      <c r="Q2790" s="12">
        <v>27850.067000000003</v>
      </c>
      <c r="R2790" s="12">
        <v>174429.36700000003</v>
      </c>
      <c r="S2790" s="32"/>
      <c r="T2790" s="33">
        <f t="shared" si="910"/>
        <v>158270</v>
      </c>
      <c r="U2790" s="33">
        <f t="shared" si="914"/>
        <v>165929.63333333333</v>
      </c>
      <c r="V2790" s="33">
        <f t="shared" si="915"/>
        <v>169348.90000000002</v>
      </c>
      <c r="W2790" s="34">
        <f t="shared" si="916"/>
        <v>165839.50536441727</v>
      </c>
      <c r="X2790" s="34">
        <f t="shared" si="917"/>
        <v>165748.03362839937</v>
      </c>
      <c r="Y2790" s="34">
        <f t="shared" si="911"/>
        <v>163809.45000000001</v>
      </c>
      <c r="Z2790" s="34">
        <f t="shared" si="912"/>
        <v>162009.01681419968</v>
      </c>
      <c r="AA2790" s="34">
        <f t="shared" si="918"/>
        <v>6646.1295806908111</v>
      </c>
      <c r="AB2790" s="49">
        <f t="shared" si="913"/>
        <v>4.0053903857784762E-2</v>
      </c>
      <c r="AC2790" s="46">
        <f t="shared" si="909"/>
        <v>158270</v>
      </c>
      <c r="AD2790" s="51" t="s">
        <v>4739</v>
      </c>
    </row>
    <row r="2791" spans="1:30" ht="29.5" customHeight="1" x14ac:dyDescent="0.35">
      <c r="A2791" s="8"/>
      <c r="B2791" s="3">
        <v>399</v>
      </c>
      <c r="C2791" s="9">
        <v>87156</v>
      </c>
      <c r="D2791" s="106" t="s">
        <v>3287</v>
      </c>
      <c r="E2791" s="131"/>
      <c r="F2791" s="4" t="s">
        <v>2889</v>
      </c>
      <c r="G2791" s="12">
        <v>120910</v>
      </c>
      <c r="H2791" s="12">
        <v>22972.9</v>
      </c>
      <c r="I2791" s="24">
        <v>143882.9</v>
      </c>
      <c r="J2791" s="21">
        <v>122000</v>
      </c>
      <c r="K2791" s="21">
        <f t="shared" si="905"/>
        <v>23180</v>
      </c>
      <c r="L2791" s="29">
        <f t="shared" si="906"/>
        <v>145180</v>
      </c>
      <c r="M2791" s="21">
        <v>113000</v>
      </c>
      <c r="N2791" s="21">
        <f t="shared" si="907"/>
        <v>21470</v>
      </c>
      <c r="O2791" s="32">
        <f t="shared" si="908"/>
        <v>134470</v>
      </c>
      <c r="P2791" s="12">
        <v>125746.4</v>
      </c>
      <c r="Q2791" s="12">
        <v>23891.815999999999</v>
      </c>
      <c r="R2791" s="12">
        <v>149638.21599999999</v>
      </c>
      <c r="S2791" s="32"/>
      <c r="T2791" s="33">
        <f t="shared" si="910"/>
        <v>134470</v>
      </c>
      <c r="U2791" s="33">
        <f t="shared" si="914"/>
        <v>141177.63333333333</v>
      </c>
      <c r="V2791" s="33">
        <f t="shared" si="915"/>
        <v>143882.9</v>
      </c>
      <c r="W2791" s="34">
        <f t="shared" si="916"/>
        <v>141095.70476623537</v>
      </c>
      <c r="X2791" s="34">
        <f t="shared" si="917"/>
        <v>141012.56232427363</v>
      </c>
      <c r="Y2791" s="34">
        <f t="shared" si="911"/>
        <v>139176.45000000001</v>
      </c>
      <c r="Z2791" s="34">
        <f t="shared" si="912"/>
        <v>137741.28116213682</v>
      </c>
      <c r="AA2791" s="34">
        <f t="shared" si="918"/>
        <v>5845.0727799860042</v>
      </c>
      <c r="AB2791" s="49">
        <f t="shared" si="913"/>
        <v>4.1402257864638171E-2</v>
      </c>
      <c r="AC2791" s="46">
        <f t="shared" si="909"/>
        <v>134470</v>
      </c>
      <c r="AD2791" s="51" t="s">
        <v>4739</v>
      </c>
    </row>
    <row r="2792" spans="1:30" ht="29.5" customHeight="1" x14ac:dyDescent="0.35">
      <c r="A2792" s="8"/>
      <c r="B2792" s="3">
        <v>400</v>
      </c>
      <c r="C2792" s="9">
        <v>87156</v>
      </c>
      <c r="D2792" s="106" t="s">
        <v>3288</v>
      </c>
      <c r="E2792" s="131"/>
      <c r="F2792" s="4" t="s">
        <v>2889</v>
      </c>
      <c r="G2792" s="12">
        <v>174410.00000000003</v>
      </c>
      <c r="H2792" s="12">
        <v>33137.900000000009</v>
      </c>
      <c r="I2792" s="24">
        <v>207547.90000000002</v>
      </c>
      <c r="J2792" s="21">
        <v>177000</v>
      </c>
      <c r="K2792" s="21">
        <f t="shared" si="905"/>
        <v>33630</v>
      </c>
      <c r="L2792" s="29">
        <f t="shared" si="906"/>
        <v>210630</v>
      </c>
      <c r="M2792" s="21">
        <v>163000</v>
      </c>
      <c r="N2792" s="21">
        <f t="shared" si="907"/>
        <v>30970</v>
      </c>
      <c r="O2792" s="32">
        <f t="shared" si="908"/>
        <v>193970</v>
      </c>
      <c r="P2792" s="12">
        <v>183130.50000000003</v>
      </c>
      <c r="Q2792" s="12">
        <v>34794.795000000006</v>
      </c>
      <c r="R2792" s="12">
        <v>217925.29500000004</v>
      </c>
      <c r="S2792" s="32"/>
      <c r="T2792" s="33">
        <f t="shared" si="910"/>
        <v>193970</v>
      </c>
      <c r="U2792" s="33">
        <f t="shared" si="914"/>
        <v>204049.30000000002</v>
      </c>
      <c r="V2792" s="33">
        <f t="shared" si="915"/>
        <v>207547.90000000002</v>
      </c>
      <c r="W2792" s="34">
        <f t="shared" si="916"/>
        <v>203919.0092114023</v>
      </c>
      <c r="X2792" s="34">
        <f t="shared" si="917"/>
        <v>203786.86187130178</v>
      </c>
      <c r="Y2792" s="34">
        <f t="shared" si="911"/>
        <v>200758.95</v>
      </c>
      <c r="Z2792" s="34">
        <f t="shared" si="912"/>
        <v>198878.43093565089</v>
      </c>
      <c r="AA2792" s="34">
        <f t="shared" si="918"/>
        <v>8863.9185166606803</v>
      </c>
      <c r="AB2792" s="49">
        <f t="shared" si="913"/>
        <v>4.3440082943978144E-2</v>
      </c>
      <c r="AC2792" s="46">
        <f t="shared" si="909"/>
        <v>193970</v>
      </c>
      <c r="AD2792" s="51" t="s">
        <v>4739</v>
      </c>
    </row>
    <row r="2793" spans="1:30" ht="29.5" customHeight="1" x14ac:dyDescent="0.35">
      <c r="A2793" s="8"/>
      <c r="B2793" s="3">
        <v>401</v>
      </c>
      <c r="C2793" s="9">
        <v>87156</v>
      </c>
      <c r="D2793" s="106" t="s">
        <v>3289</v>
      </c>
      <c r="E2793" s="131"/>
      <c r="F2793" s="4" t="s">
        <v>2889</v>
      </c>
      <c r="G2793" s="12">
        <v>145520.00000000003</v>
      </c>
      <c r="H2793" s="12">
        <v>27648.800000000007</v>
      </c>
      <c r="I2793" s="24">
        <v>173168.80000000005</v>
      </c>
      <c r="J2793" s="21">
        <v>149000</v>
      </c>
      <c r="K2793" s="21">
        <f t="shared" si="905"/>
        <v>28310</v>
      </c>
      <c r="L2793" s="29">
        <f t="shared" si="906"/>
        <v>177310</v>
      </c>
      <c r="M2793" s="21">
        <v>136000</v>
      </c>
      <c r="N2793" s="21">
        <f t="shared" si="907"/>
        <v>25840</v>
      </c>
      <c r="O2793" s="32">
        <f t="shared" si="908"/>
        <v>161840</v>
      </c>
      <c r="P2793" s="12">
        <v>151340.80000000002</v>
      </c>
      <c r="Q2793" s="12">
        <v>28754.752000000004</v>
      </c>
      <c r="R2793" s="12">
        <v>180095.55200000003</v>
      </c>
      <c r="S2793" s="32"/>
      <c r="T2793" s="33">
        <f t="shared" si="910"/>
        <v>161840</v>
      </c>
      <c r="U2793" s="33">
        <f t="shared" si="914"/>
        <v>170772.93333333335</v>
      </c>
      <c r="V2793" s="33">
        <f t="shared" si="915"/>
        <v>173168.80000000005</v>
      </c>
      <c r="W2793" s="34">
        <f t="shared" si="916"/>
        <v>170646.05354842846</v>
      </c>
      <c r="X2793" s="34">
        <f t="shared" si="917"/>
        <v>170517.5759444873</v>
      </c>
      <c r="Y2793" s="34">
        <f t="shared" si="911"/>
        <v>167504.40000000002</v>
      </c>
      <c r="Z2793" s="34">
        <f t="shared" si="912"/>
        <v>166178.78797224365</v>
      </c>
      <c r="AA2793" s="34">
        <f t="shared" si="918"/>
        <v>8008.4553949768269</v>
      </c>
      <c r="AB2793" s="49">
        <f t="shared" si="913"/>
        <v>4.6895343651122072E-2</v>
      </c>
      <c r="AC2793" s="46">
        <f t="shared" si="909"/>
        <v>161840</v>
      </c>
      <c r="AD2793" s="51" t="s">
        <v>4739</v>
      </c>
    </row>
    <row r="2794" spans="1:30" ht="29.5" customHeight="1" x14ac:dyDescent="0.35">
      <c r="A2794" s="8"/>
      <c r="B2794" s="3">
        <v>402</v>
      </c>
      <c r="C2794" s="9">
        <v>87156</v>
      </c>
      <c r="D2794" s="106" t="s">
        <v>3290</v>
      </c>
      <c r="E2794" s="131"/>
      <c r="F2794" s="4" t="s">
        <v>2889</v>
      </c>
      <c r="G2794" s="12">
        <v>160500</v>
      </c>
      <c r="H2794" s="12">
        <v>30495</v>
      </c>
      <c r="I2794" s="24">
        <v>190995</v>
      </c>
      <c r="J2794" s="21">
        <v>162000</v>
      </c>
      <c r="K2794" s="21">
        <f t="shared" si="905"/>
        <v>30780</v>
      </c>
      <c r="L2794" s="29">
        <f t="shared" si="906"/>
        <v>192780</v>
      </c>
      <c r="M2794" s="21">
        <v>150000</v>
      </c>
      <c r="N2794" s="21">
        <f t="shared" si="907"/>
        <v>28500</v>
      </c>
      <c r="O2794" s="32">
        <f t="shared" si="908"/>
        <v>178500</v>
      </c>
      <c r="P2794" s="12">
        <v>165315</v>
      </c>
      <c r="Q2794" s="12">
        <v>31409.850000000002</v>
      </c>
      <c r="R2794" s="12">
        <v>196724.85</v>
      </c>
      <c r="S2794" s="32"/>
      <c r="T2794" s="33">
        <f t="shared" si="910"/>
        <v>178500</v>
      </c>
      <c r="U2794" s="33">
        <f t="shared" si="914"/>
        <v>187425</v>
      </c>
      <c r="V2794" s="33">
        <f t="shared" si="915"/>
        <v>190995</v>
      </c>
      <c r="W2794" s="34">
        <f t="shared" si="916"/>
        <v>187315.65050026585</v>
      </c>
      <c r="X2794" s="34">
        <f t="shared" si="917"/>
        <v>187204.68296224586</v>
      </c>
      <c r="Y2794" s="34">
        <f t="shared" si="911"/>
        <v>184747.5</v>
      </c>
      <c r="Z2794" s="34">
        <f t="shared" si="912"/>
        <v>182852.34148112294</v>
      </c>
      <c r="AA2794" s="34">
        <f t="shared" si="918"/>
        <v>7780.6346142201019</v>
      </c>
      <c r="AB2794" s="49">
        <f t="shared" si="913"/>
        <v>4.1513323271815936E-2</v>
      </c>
      <c r="AC2794" s="46">
        <f t="shared" si="909"/>
        <v>178500</v>
      </c>
      <c r="AD2794" s="51" t="s">
        <v>4739</v>
      </c>
    </row>
    <row r="2795" spans="1:30" ht="29.5" customHeight="1" x14ac:dyDescent="0.35">
      <c r="A2795" s="8"/>
      <c r="B2795" s="3">
        <v>403</v>
      </c>
      <c r="C2795" s="9">
        <v>87156</v>
      </c>
      <c r="D2795" s="106" t="s">
        <v>3291</v>
      </c>
      <c r="E2795" s="131"/>
      <c r="F2795" s="4" t="s">
        <v>2889</v>
      </c>
      <c r="G2795" s="12">
        <v>175480.00000000003</v>
      </c>
      <c r="H2795" s="12">
        <v>33341.200000000004</v>
      </c>
      <c r="I2795" s="24">
        <v>208821.20000000004</v>
      </c>
      <c r="J2795" s="21">
        <v>177000</v>
      </c>
      <c r="K2795" s="21">
        <f t="shared" si="905"/>
        <v>33630</v>
      </c>
      <c r="L2795" s="29">
        <f t="shared" si="906"/>
        <v>210630</v>
      </c>
      <c r="M2795" s="21">
        <v>164000</v>
      </c>
      <c r="N2795" s="21">
        <f t="shared" si="907"/>
        <v>31160</v>
      </c>
      <c r="O2795" s="32">
        <f t="shared" si="908"/>
        <v>195160</v>
      </c>
      <c r="P2795" s="12">
        <v>186008.80000000002</v>
      </c>
      <c r="Q2795" s="12">
        <v>35341.672000000006</v>
      </c>
      <c r="R2795" s="12">
        <v>221350.47200000001</v>
      </c>
      <c r="S2795" s="32"/>
      <c r="T2795" s="33">
        <f t="shared" si="910"/>
        <v>195160</v>
      </c>
      <c r="U2795" s="33">
        <f t="shared" si="914"/>
        <v>204870.40000000002</v>
      </c>
      <c r="V2795" s="33">
        <f t="shared" si="915"/>
        <v>208821.20000000004</v>
      </c>
      <c r="W2795" s="34">
        <f t="shared" si="916"/>
        <v>204752.18332005103</v>
      </c>
      <c r="X2795" s="34">
        <f t="shared" si="917"/>
        <v>204632.2128923912</v>
      </c>
      <c r="Y2795" s="34">
        <f t="shared" si="911"/>
        <v>201990.60000000003</v>
      </c>
      <c r="Z2795" s="34">
        <f t="shared" si="912"/>
        <v>199896.1064461956</v>
      </c>
      <c r="AA2795" s="34">
        <f t="shared" si="918"/>
        <v>8457.9454053570335</v>
      </c>
      <c r="AB2795" s="49">
        <f t="shared" si="913"/>
        <v>4.1284370047391092E-2</v>
      </c>
      <c r="AC2795" s="46">
        <f t="shared" si="909"/>
        <v>195160</v>
      </c>
      <c r="AD2795" s="51" t="s">
        <v>4739</v>
      </c>
    </row>
    <row r="2796" spans="1:30" ht="29.5" customHeight="1" x14ac:dyDescent="0.35">
      <c r="A2796" s="8"/>
      <c r="B2796" s="3">
        <v>404</v>
      </c>
      <c r="C2796" s="9">
        <v>87156</v>
      </c>
      <c r="D2796" s="106" t="s">
        <v>3292</v>
      </c>
      <c r="E2796" s="131"/>
      <c r="F2796" s="4" t="s">
        <v>2889</v>
      </c>
      <c r="G2796" s="12">
        <v>134820.00000000003</v>
      </c>
      <c r="H2796" s="12">
        <v>25615.800000000007</v>
      </c>
      <c r="I2796" s="24">
        <v>160435.80000000005</v>
      </c>
      <c r="J2796" s="21">
        <v>137000</v>
      </c>
      <c r="K2796" s="21">
        <f t="shared" si="905"/>
        <v>26030</v>
      </c>
      <c r="L2796" s="29">
        <f t="shared" si="906"/>
        <v>163030</v>
      </c>
      <c r="M2796" s="21">
        <v>126000</v>
      </c>
      <c r="N2796" s="21">
        <f t="shared" si="907"/>
        <v>23940</v>
      </c>
      <c r="O2796" s="32">
        <f t="shared" si="908"/>
        <v>149940</v>
      </c>
      <c r="P2796" s="12">
        <v>141561.00000000003</v>
      </c>
      <c r="Q2796" s="12">
        <v>26896.590000000007</v>
      </c>
      <c r="R2796" s="12">
        <v>168457.59000000003</v>
      </c>
      <c r="S2796" s="32"/>
      <c r="T2796" s="33">
        <f t="shared" si="910"/>
        <v>149940</v>
      </c>
      <c r="U2796" s="33">
        <f t="shared" si="914"/>
        <v>157801.93333333335</v>
      </c>
      <c r="V2796" s="33">
        <f t="shared" si="915"/>
        <v>160435.80000000005</v>
      </c>
      <c r="W2796" s="34">
        <f t="shared" si="916"/>
        <v>157698.93961132516</v>
      </c>
      <c r="X2796" s="34">
        <f t="shared" si="917"/>
        <v>157594.4977414498</v>
      </c>
      <c r="Y2796" s="34">
        <f t="shared" si="911"/>
        <v>155187.90000000002</v>
      </c>
      <c r="Z2796" s="34">
        <f t="shared" si="912"/>
        <v>153767.2488707249</v>
      </c>
      <c r="AA2796" s="34">
        <f t="shared" si="918"/>
        <v>6931.0868709989099</v>
      </c>
      <c r="AB2796" s="49">
        <f t="shared" si="913"/>
        <v>4.392269932687079E-2</v>
      </c>
      <c r="AC2796" s="46">
        <f t="shared" si="909"/>
        <v>149940</v>
      </c>
      <c r="AD2796" s="51" t="s">
        <v>4739</v>
      </c>
    </row>
    <row r="2797" spans="1:30" ht="29.5" customHeight="1" x14ac:dyDescent="0.35">
      <c r="A2797" s="8"/>
      <c r="B2797" s="3">
        <v>405</v>
      </c>
      <c r="C2797" s="9">
        <v>87156</v>
      </c>
      <c r="D2797" s="106" t="s">
        <v>3293</v>
      </c>
      <c r="E2797" s="131"/>
      <c r="F2797" s="4" t="s">
        <v>2889</v>
      </c>
      <c r="G2797" s="12">
        <v>120910</v>
      </c>
      <c r="H2797" s="12">
        <v>22972.9</v>
      </c>
      <c r="I2797" s="24">
        <v>143882.9</v>
      </c>
      <c r="J2797" s="21">
        <v>123000</v>
      </c>
      <c r="K2797" s="21">
        <f t="shared" si="905"/>
        <v>23370</v>
      </c>
      <c r="L2797" s="29">
        <f t="shared" si="906"/>
        <v>146370</v>
      </c>
      <c r="M2797" s="21">
        <v>113000</v>
      </c>
      <c r="N2797" s="21">
        <f t="shared" si="907"/>
        <v>21470</v>
      </c>
      <c r="O2797" s="32">
        <f t="shared" si="908"/>
        <v>134470</v>
      </c>
      <c r="P2797" s="12">
        <v>126955.49999999999</v>
      </c>
      <c r="Q2797" s="12">
        <v>24121.544999999998</v>
      </c>
      <c r="R2797" s="12">
        <v>151077.04499999998</v>
      </c>
      <c r="S2797" s="32"/>
      <c r="T2797" s="33">
        <f t="shared" si="910"/>
        <v>134470</v>
      </c>
      <c r="U2797" s="33">
        <f t="shared" si="914"/>
        <v>141574.30000000002</v>
      </c>
      <c r="V2797" s="33">
        <f t="shared" si="915"/>
        <v>143882.9</v>
      </c>
      <c r="W2797" s="34">
        <f t="shared" si="916"/>
        <v>141480.16362781657</v>
      </c>
      <c r="X2797" s="34">
        <f t="shared" si="917"/>
        <v>141384.7201214316</v>
      </c>
      <c r="Y2797" s="34">
        <f t="shared" si="911"/>
        <v>139176.45000000001</v>
      </c>
      <c r="Z2797" s="34">
        <f t="shared" si="912"/>
        <v>137927.36006071582</v>
      </c>
      <c r="AA2797" s="34">
        <f t="shared" si="918"/>
        <v>6276.9200624191462</v>
      </c>
      <c r="AB2797" s="49">
        <f t="shared" si="913"/>
        <v>4.433657847800869E-2</v>
      </c>
      <c r="AC2797" s="46">
        <f t="shared" si="909"/>
        <v>134470</v>
      </c>
      <c r="AD2797" s="51" t="s">
        <v>4739</v>
      </c>
    </row>
    <row r="2798" spans="1:30" ht="29.5" customHeight="1" x14ac:dyDescent="0.35">
      <c r="A2798" s="8"/>
      <c r="B2798" s="3">
        <v>406</v>
      </c>
      <c r="C2798" s="9">
        <v>87156</v>
      </c>
      <c r="D2798" s="106" t="s">
        <v>3294</v>
      </c>
      <c r="E2798" s="131"/>
      <c r="F2798" s="4" t="s">
        <v>2889</v>
      </c>
      <c r="G2798" s="12">
        <v>166920.00000000003</v>
      </c>
      <c r="H2798" s="12">
        <v>31714.800000000007</v>
      </c>
      <c r="I2798" s="24">
        <v>198634.80000000005</v>
      </c>
      <c r="J2798" s="21">
        <v>170000</v>
      </c>
      <c r="K2798" s="21">
        <f t="shared" si="905"/>
        <v>32300</v>
      </c>
      <c r="L2798" s="29">
        <f t="shared" si="906"/>
        <v>202300</v>
      </c>
      <c r="M2798" s="21">
        <v>156000</v>
      </c>
      <c r="N2798" s="21">
        <f t="shared" si="907"/>
        <v>29640</v>
      </c>
      <c r="O2798" s="32">
        <f t="shared" si="908"/>
        <v>185640</v>
      </c>
      <c r="P2798" s="12">
        <v>171927.6</v>
      </c>
      <c r="Q2798" s="12">
        <v>32666.244000000002</v>
      </c>
      <c r="R2798" s="12">
        <v>204593.84400000001</v>
      </c>
      <c r="S2798" s="32"/>
      <c r="T2798" s="33">
        <f t="shared" si="910"/>
        <v>185640</v>
      </c>
      <c r="U2798" s="33">
        <f t="shared" si="914"/>
        <v>195524.93333333335</v>
      </c>
      <c r="V2798" s="33">
        <f t="shared" si="915"/>
        <v>198634.80000000005</v>
      </c>
      <c r="W2798" s="34">
        <f t="shared" si="916"/>
        <v>195392.36668965951</v>
      </c>
      <c r="X2798" s="34">
        <f t="shared" si="917"/>
        <v>195257.98542847234</v>
      </c>
      <c r="Y2798" s="34">
        <f t="shared" si="911"/>
        <v>192137.40000000002</v>
      </c>
      <c r="Z2798" s="34">
        <f t="shared" si="912"/>
        <v>190448.99271423617</v>
      </c>
      <c r="AA2798" s="34">
        <f t="shared" si="918"/>
        <v>8754.5618401684424</v>
      </c>
      <c r="AB2798" s="49">
        <f t="shared" si="913"/>
        <v>4.4774657077844678E-2</v>
      </c>
      <c r="AC2798" s="46">
        <f t="shared" si="909"/>
        <v>185640</v>
      </c>
      <c r="AD2798" s="51" t="s">
        <v>4739</v>
      </c>
    </row>
    <row r="2799" spans="1:30" ht="29.5" customHeight="1" x14ac:dyDescent="0.35">
      <c r="A2799" s="8"/>
      <c r="B2799" s="3">
        <v>407</v>
      </c>
      <c r="C2799" s="9">
        <v>87156</v>
      </c>
      <c r="D2799" s="106" t="s">
        <v>3295</v>
      </c>
      <c r="E2799" s="131"/>
      <c r="F2799" s="4" t="s">
        <v>2889</v>
      </c>
      <c r="G2799" s="12">
        <v>123050</v>
      </c>
      <c r="H2799" s="12">
        <v>23379.5</v>
      </c>
      <c r="I2799" s="24">
        <v>146429.5</v>
      </c>
      <c r="J2799" s="21">
        <v>126000</v>
      </c>
      <c r="K2799" s="21">
        <f t="shared" si="905"/>
        <v>23940</v>
      </c>
      <c r="L2799" s="29">
        <f t="shared" si="906"/>
        <v>149940</v>
      </c>
      <c r="M2799" s="21">
        <v>115000</v>
      </c>
      <c r="N2799" s="21">
        <f t="shared" si="907"/>
        <v>21850</v>
      </c>
      <c r="O2799" s="32">
        <f t="shared" si="908"/>
        <v>136850</v>
      </c>
      <c r="P2799" s="12">
        <v>126741.50000000001</v>
      </c>
      <c r="Q2799" s="12">
        <v>24080.885000000002</v>
      </c>
      <c r="R2799" s="12">
        <v>150822.38500000001</v>
      </c>
      <c r="S2799" s="32"/>
      <c r="T2799" s="33">
        <f t="shared" si="910"/>
        <v>136850</v>
      </c>
      <c r="U2799" s="33">
        <f t="shared" si="914"/>
        <v>144406.5</v>
      </c>
      <c r="V2799" s="33">
        <f t="shared" si="915"/>
        <v>146429.5</v>
      </c>
      <c r="W2799" s="34">
        <f t="shared" si="916"/>
        <v>144299.10227317706</v>
      </c>
      <c r="X2799" s="34">
        <f t="shared" si="917"/>
        <v>144190.35350509288</v>
      </c>
      <c r="Y2799" s="34">
        <f t="shared" si="911"/>
        <v>141639.75</v>
      </c>
      <c r="Z2799" s="34">
        <f t="shared" si="912"/>
        <v>140520.17675254645</v>
      </c>
      <c r="AA2799" s="34">
        <f t="shared" si="918"/>
        <v>6775.4277909221346</v>
      </c>
      <c r="AB2799" s="49">
        <f t="shared" si="913"/>
        <v>4.6919133078650442E-2</v>
      </c>
      <c r="AC2799" s="46">
        <f t="shared" si="909"/>
        <v>136850</v>
      </c>
      <c r="AD2799" s="51" t="s">
        <v>4739</v>
      </c>
    </row>
    <row r="2800" spans="1:30" ht="29.5" customHeight="1" x14ac:dyDescent="0.35">
      <c r="A2800" s="8"/>
      <c r="B2800" s="3">
        <v>408</v>
      </c>
      <c r="C2800" s="9">
        <v>87156</v>
      </c>
      <c r="D2800" s="106" t="s">
        <v>3296</v>
      </c>
      <c r="E2800" s="131"/>
      <c r="F2800" s="4" t="s">
        <v>2889</v>
      </c>
      <c r="G2800" s="12">
        <v>119840.00000000001</v>
      </c>
      <c r="H2800" s="12">
        <v>22769.600000000002</v>
      </c>
      <c r="I2800" s="24">
        <v>142609.60000000001</v>
      </c>
      <c r="J2800" s="21">
        <v>122000</v>
      </c>
      <c r="K2800" s="21">
        <f t="shared" ref="K2800:K2863" si="919">+J2800*19%</f>
        <v>23180</v>
      </c>
      <c r="L2800" s="29">
        <f t="shared" ref="L2800:L2863" si="920">+J2800+K2800</f>
        <v>145180</v>
      </c>
      <c r="M2800" s="21">
        <v>112000</v>
      </c>
      <c r="N2800" s="21">
        <f t="shared" ref="N2800:N2849" si="921">+M2800*19%</f>
        <v>21280</v>
      </c>
      <c r="O2800" s="32">
        <f t="shared" ref="O2800:O2849" si="922">+M2800+N2800</f>
        <v>133280</v>
      </c>
      <c r="P2800" s="12">
        <v>125832.00000000001</v>
      </c>
      <c r="Q2800" s="12">
        <v>23908.080000000002</v>
      </c>
      <c r="R2800" s="12">
        <v>149740.08000000002</v>
      </c>
      <c r="S2800" s="32"/>
      <c r="T2800" s="33">
        <f t="shared" si="910"/>
        <v>133280</v>
      </c>
      <c r="U2800" s="33">
        <f t="shared" si="914"/>
        <v>140356.53333333333</v>
      </c>
      <c r="V2800" s="33">
        <f t="shared" si="915"/>
        <v>142609.60000000001</v>
      </c>
      <c r="W2800" s="34">
        <f t="shared" si="916"/>
        <v>140262.0491126407</v>
      </c>
      <c r="X2800" s="34">
        <f t="shared" si="917"/>
        <v>140166.26456845159</v>
      </c>
      <c r="Y2800" s="34">
        <f t="shared" si="911"/>
        <v>137944.79999999999</v>
      </c>
      <c r="Z2800" s="34">
        <f t="shared" si="912"/>
        <v>136723.13228422578</v>
      </c>
      <c r="AA2800" s="34">
        <f t="shared" si="918"/>
        <v>6261.767486367834</v>
      </c>
      <c r="AB2800" s="49">
        <f t="shared" si="913"/>
        <v>4.4613295424565207E-2</v>
      </c>
      <c r="AC2800" s="46">
        <f t="shared" ref="AC2800:AC2849" si="923">T2800</f>
        <v>133280</v>
      </c>
      <c r="AD2800" s="51" t="s">
        <v>4739</v>
      </c>
    </row>
    <row r="2801" spans="1:30" ht="29.5" customHeight="1" x14ac:dyDescent="0.35">
      <c r="A2801" s="8"/>
      <c r="B2801" s="3">
        <v>409</v>
      </c>
      <c r="C2801" s="9">
        <v>87156</v>
      </c>
      <c r="D2801" s="106" t="s">
        <v>3297</v>
      </c>
      <c r="E2801" s="131"/>
      <c r="F2801" s="4" t="s">
        <v>2889</v>
      </c>
      <c r="G2801" s="12">
        <v>124120.00000000001</v>
      </c>
      <c r="H2801" s="12">
        <v>23582.800000000003</v>
      </c>
      <c r="I2801" s="24">
        <v>147702.80000000002</v>
      </c>
      <c r="J2801" s="21">
        <v>127000</v>
      </c>
      <c r="K2801" s="21">
        <f t="shared" si="919"/>
        <v>24130</v>
      </c>
      <c r="L2801" s="29">
        <f t="shared" si="920"/>
        <v>151130</v>
      </c>
      <c r="M2801" s="21">
        <v>116000</v>
      </c>
      <c r="N2801" s="21">
        <f t="shared" si="921"/>
        <v>22040</v>
      </c>
      <c r="O2801" s="32">
        <f t="shared" si="922"/>
        <v>138040</v>
      </c>
      <c r="P2801" s="12">
        <v>129084.80000000002</v>
      </c>
      <c r="Q2801" s="12">
        <v>24526.112000000005</v>
      </c>
      <c r="R2801" s="12">
        <v>153610.91200000001</v>
      </c>
      <c r="S2801" s="32"/>
      <c r="T2801" s="33">
        <f t="shared" si="910"/>
        <v>138040</v>
      </c>
      <c r="U2801" s="33">
        <f t="shared" si="914"/>
        <v>145624.26666666669</v>
      </c>
      <c r="V2801" s="33">
        <f t="shared" si="915"/>
        <v>147702.80000000002</v>
      </c>
      <c r="W2801" s="34">
        <f t="shared" si="916"/>
        <v>145517.35330077214</v>
      </c>
      <c r="X2801" s="34">
        <f t="shared" si="917"/>
        <v>145409.07676804214</v>
      </c>
      <c r="Y2801" s="34">
        <f t="shared" si="911"/>
        <v>142871.40000000002</v>
      </c>
      <c r="Z2801" s="34">
        <f t="shared" si="912"/>
        <v>141724.53838402109</v>
      </c>
      <c r="AA2801" s="34">
        <f t="shared" si="918"/>
        <v>6788.0225849162707</v>
      </c>
      <c r="AB2801" s="49">
        <f t="shared" si="913"/>
        <v>4.6613265359502373E-2</v>
      </c>
      <c r="AC2801" s="46">
        <f t="shared" si="923"/>
        <v>138040</v>
      </c>
      <c r="AD2801" s="51" t="s">
        <v>4739</v>
      </c>
    </row>
    <row r="2802" spans="1:30" ht="29.5" customHeight="1" x14ac:dyDescent="0.35">
      <c r="A2802" s="8"/>
      <c r="B2802" s="3">
        <v>410</v>
      </c>
      <c r="C2802" s="9">
        <v>87156</v>
      </c>
      <c r="D2802" s="106" t="s">
        <v>3032</v>
      </c>
      <c r="E2802" s="131"/>
      <c r="F2802" s="4" t="s">
        <v>2889</v>
      </c>
      <c r="G2802" s="12">
        <v>145520.00000000003</v>
      </c>
      <c r="H2802" s="12">
        <v>27648.800000000007</v>
      </c>
      <c r="I2802" s="24">
        <v>173168.80000000005</v>
      </c>
      <c r="J2802" s="21">
        <v>148000</v>
      </c>
      <c r="K2802" s="21">
        <f t="shared" si="919"/>
        <v>28120</v>
      </c>
      <c r="L2802" s="29">
        <f t="shared" si="920"/>
        <v>176120</v>
      </c>
      <c r="M2802" s="21">
        <v>136000</v>
      </c>
      <c r="N2802" s="21">
        <f t="shared" si="921"/>
        <v>25840</v>
      </c>
      <c r="O2802" s="32">
        <f t="shared" si="922"/>
        <v>161840</v>
      </c>
      <c r="P2802" s="12">
        <v>149885.60000000003</v>
      </c>
      <c r="Q2802" s="12">
        <v>28478.264000000006</v>
      </c>
      <c r="R2802" s="12">
        <v>178363.86400000003</v>
      </c>
      <c r="S2802" s="32"/>
      <c r="T2802" s="33">
        <f t="shared" si="910"/>
        <v>161840</v>
      </c>
      <c r="U2802" s="33">
        <f t="shared" si="914"/>
        <v>170376.26666666669</v>
      </c>
      <c r="V2802" s="33">
        <f t="shared" si="915"/>
        <v>173168.80000000005</v>
      </c>
      <c r="W2802" s="34">
        <f t="shared" si="916"/>
        <v>170263.43779480981</v>
      </c>
      <c r="X2802" s="34">
        <f t="shared" si="917"/>
        <v>170149.03779764537</v>
      </c>
      <c r="Y2802" s="34">
        <f t="shared" si="911"/>
        <v>167504.40000000002</v>
      </c>
      <c r="Z2802" s="34">
        <f t="shared" si="912"/>
        <v>165994.51889882269</v>
      </c>
      <c r="AA2802" s="34">
        <f t="shared" si="918"/>
        <v>7538.4535425598706</v>
      </c>
      <c r="AB2802" s="49">
        <f t="shared" si="913"/>
        <v>4.4245913412978503E-2</v>
      </c>
      <c r="AC2802" s="46">
        <f t="shared" si="923"/>
        <v>161840</v>
      </c>
      <c r="AD2802" s="51" t="s">
        <v>4739</v>
      </c>
    </row>
    <row r="2803" spans="1:30" ht="29.5" customHeight="1" x14ac:dyDescent="0.35">
      <c r="A2803" s="8"/>
      <c r="B2803" s="3">
        <v>411</v>
      </c>
      <c r="C2803" s="9">
        <v>87156</v>
      </c>
      <c r="D2803" s="106" t="s">
        <v>3298</v>
      </c>
      <c r="E2803" s="131"/>
      <c r="F2803" s="4" t="s">
        <v>2889</v>
      </c>
      <c r="G2803" s="12">
        <v>1018640.0000000001</v>
      </c>
      <c r="H2803" s="12">
        <v>193541.60000000003</v>
      </c>
      <c r="I2803" s="24">
        <v>1212181.6000000001</v>
      </c>
      <c r="J2803" s="21">
        <v>1047000</v>
      </c>
      <c r="K2803" s="21">
        <f t="shared" si="919"/>
        <v>198930</v>
      </c>
      <c r="L2803" s="29">
        <f t="shared" si="920"/>
        <v>1245930</v>
      </c>
      <c r="M2803" s="21">
        <v>952000</v>
      </c>
      <c r="N2803" s="21">
        <f t="shared" si="921"/>
        <v>180880</v>
      </c>
      <c r="O2803" s="32">
        <f t="shared" si="922"/>
        <v>1132880</v>
      </c>
      <c r="P2803" s="12">
        <v>1079758.4000000001</v>
      </c>
      <c r="Q2803" s="12">
        <v>205154.09600000002</v>
      </c>
      <c r="R2803" s="12">
        <v>1284912.4960000003</v>
      </c>
      <c r="S2803" s="32"/>
      <c r="T2803" s="33">
        <f t="shared" si="910"/>
        <v>1132880</v>
      </c>
      <c r="U2803" s="33">
        <f t="shared" si="914"/>
        <v>1196997.2</v>
      </c>
      <c r="V2803" s="33">
        <f t="shared" si="915"/>
        <v>1212181.6000000001</v>
      </c>
      <c r="W2803" s="34">
        <f t="shared" si="916"/>
        <v>1196047.4609189171</v>
      </c>
      <c r="X2803" s="34">
        <f t="shared" si="917"/>
        <v>1195086.6483569946</v>
      </c>
      <c r="Y2803" s="34">
        <f t="shared" si="911"/>
        <v>1172530.8</v>
      </c>
      <c r="Z2803" s="34">
        <f t="shared" si="912"/>
        <v>1163983.3241784973</v>
      </c>
      <c r="AA2803" s="34">
        <f t="shared" si="918"/>
        <v>58034.473612844988</v>
      </c>
      <c r="AB2803" s="49">
        <f t="shared" si="913"/>
        <v>4.848338292925413E-2</v>
      </c>
      <c r="AC2803" s="46">
        <f t="shared" si="923"/>
        <v>1132880</v>
      </c>
      <c r="AD2803" s="51" t="s">
        <v>4739</v>
      </c>
    </row>
    <row r="2804" spans="1:30" ht="29.5" customHeight="1" x14ac:dyDescent="0.35">
      <c r="A2804" s="8"/>
      <c r="B2804" s="3">
        <v>412</v>
      </c>
      <c r="C2804" s="9">
        <v>87156</v>
      </c>
      <c r="D2804" s="106" t="s">
        <v>3299</v>
      </c>
      <c r="E2804" s="131"/>
      <c r="F2804" s="4" t="s">
        <v>2889</v>
      </c>
      <c r="G2804" s="12">
        <v>1065720</v>
      </c>
      <c r="H2804" s="12">
        <v>202486.8</v>
      </c>
      <c r="I2804" s="24">
        <v>1268206.8</v>
      </c>
      <c r="J2804" s="21">
        <v>1085000</v>
      </c>
      <c r="K2804" s="21">
        <f t="shared" si="919"/>
        <v>206150</v>
      </c>
      <c r="L2804" s="29">
        <f t="shared" si="920"/>
        <v>1291150</v>
      </c>
      <c r="M2804" s="21">
        <v>996000</v>
      </c>
      <c r="N2804" s="21">
        <f t="shared" si="921"/>
        <v>189240</v>
      </c>
      <c r="O2804" s="32">
        <f t="shared" si="922"/>
        <v>1185240</v>
      </c>
      <c r="P2804" s="12">
        <v>1129663.2000000002</v>
      </c>
      <c r="Q2804" s="12">
        <v>214636.00800000003</v>
      </c>
      <c r="R2804" s="12">
        <v>1344299.2080000001</v>
      </c>
      <c r="S2804" s="32"/>
      <c r="T2804" s="33">
        <f t="shared" si="910"/>
        <v>1185240</v>
      </c>
      <c r="U2804" s="33">
        <f t="shared" si="914"/>
        <v>1248198.9333333333</v>
      </c>
      <c r="V2804" s="33">
        <f t="shared" si="915"/>
        <v>1268206.8</v>
      </c>
      <c r="W2804" s="34">
        <f t="shared" si="916"/>
        <v>1247357.7382683011</v>
      </c>
      <c r="X2804" s="34">
        <f t="shared" si="917"/>
        <v>1246504.9760392793</v>
      </c>
      <c r="Y2804" s="34">
        <f t="shared" si="911"/>
        <v>1226723.3999999999</v>
      </c>
      <c r="Z2804" s="34">
        <f t="shared" si="912"/>
        <v>1215872.4880196396</v>
      </c>
      <c r="AA2804" s="34">
        <f t="shared" si="918"/>
        <v>55717.753646511403</v>
      </c>
      <c r="AB2804" s="49">
        <f t="shared" si="913"/>
        <v>4.4638520478235258E-2</v>
      </c>
      <c r="AC2804" s="46">
        <f t="shared" si="923"/>
        <v>1185240</v>
      </c>
      <c r="AD2804" s="51" t="s">
        <v>4739</v>
      </c>
    </row>
    <row r="2805" spans="1:30" ht="29.5" customHeight="1" x14ac:dyDescent="0.35">
      <c r="A2805" s="8"/>
      <c r="B2805" s="3">
        <v>413</v>
      </c>
      <c r="C2805" s="9">
        <v>87156</v>
      </c>
      <c r="D2805" s="106" t="s">
        <v>3300</v>
      </c>
      <c r="E2805" s="131"/>
      <c r="F2805" s="4" t="s">
        <v>2889</v>
      </c>
      <c r="G2805" s="12">
        <v>979050</v>
      </c>
      <c r="H2805" s="12">
        <v>186019.5</v>
      </c>
      <c r="I2805" s="24">
        <v>1165069.5</v>
      </c>
      <c r="J2805" s="21">
        <v>997000</v>
      </c>
      <c r="K2805" s="21">
        <f t="shared" si="919"/>
        <v>189430</v>
      </c>
      <c r="L2805" s="29">
        <f t="shared" si="920"/>
        <v>1186430</v>
      </c>
      <c r="M2805" s="21">
        <v>915000</v>
      </c>
      <c r="N2805" s="21">
        <f t="shared" si="921"/>
        <v>173850</v>
      </c>
      <c r="O2805" s="32">
        <f t="shared" si="922"/>
        <v>1088850</v>
      </c>
      <c r="P2805" s="12">
        <v>1008421.5</v>
      </c>
      <c r="Q2805" s="12">
        <v>191600.08499999999</v>
      </c>
      <c r="R2805" s="12">
        <v>1200021.585</v>
      </c>
      <c r="S2805" s="32"/>
      <c r="T2805" s="33">
        <f t="shared" si="910"/>
        <v>1088850</v>
      </c>
      <c r="U2805" s="33">
        <f t="shared" si="914"/>
        <v>1146783.1666666667</v>
      </c>
      <c r="V2805" s="33">
        <f t="shared" si="915"/>
        <v>1165069.5</v>
      </c>
      <c r="W2805" s="34">
        <f t="shared" si="916"/>
        <v>1146007.17342204</v>
      </c>
      <c r="X2805" s="34">
        <f t="shared" si="917"/>
        <v>1145220.5421579841</v>
      </c>
      <c r="Y2805" s="34">
        <f t="shared" si="911"/>
        <v>1126959.75</v>
      </c>
      <c r="Z2805" s="34">
        <f t="shared" si="912"/>
        <v>1117035.2710789922</v>
      </c>
      <c r="AA2805" s="34">
        <f t="shared" si="918"/>
        <v>51295.775557869609</v>
      </c>
      <c r="AB2805" s="49">
        <f t="shared" si="913"/>
        <v>4.473014345595086E-2</v>
      </c>
      <c r="AC2805" s="46">
        <f t="shared" si="923"/>
        <v>1088850</v>
      </c>
      <c r="AD2805" s="51" t="s">
        <v>4739</v>
      </c>
    </row>
    <row r="2806" spans="1:30" ht="29.5" customHeight="1" x14ac:dyDescent="0.35">
      <c r="A2806" s="8"/>
      <c r="B2806" s="3">
        <v>414</v>
      </c>
      <c r="C2806" s="9">
        <v>87156</v>
      </c>
      <c r="D2806" s="106" t="s">
        <v>3301</v>
      </c>
      <c r="E2806" s="131"/>
      <c r="F2806" s="4" t="s">
        <v>2889</v>
      </c>
      <c r="G2806" s="12">
        <v>1105310.0000000002</v>
      </c>
      <c r="H2806" s="12">
        <v>210008.90000000005</v>
      </c>
      <c r="I2806" s="24">
        <v>1315318.9000000004</v>
      </c>
      <c r="J2806" s="21">
        <v>1136000</v>
      </c>
      <c r="K2806" s="21">
        <f t="shared" si="919"/>
        <v>215840</v>
      </c>
      <c r="L2806" s="29">
        <f t="shared" si="920"/>
        <v>1351840</v>
      </c>
      <c r="M2806" s="21">
        <v>1033000</v>
      </c>
      <c r="N2806" s="21">
        <f t="shared" si="921"/>
        <v>196270</v>
      </c>
      <c r="O2806" s="32">
        <f t="shared" si="922"/>
        <v>1229270</v>
      </c>
      <c r="P2806" s="12">
        <v>1149522.4000000001</v>
      </c>
      <c r="Q2806" s="12">
        <v>218409.25600000002</v>
      </c>
      <c r="R2806" s="12">
        <v>1367931.6560000002</v>
      </c>
      <c r="S2806" s="32"/>
      <c r="T2806" s="33">
        <f t="shared" si="910"/>
        <v>1229270</v>
      </c>
      <c r="U2806" s="33">
        <f t="shared" si="914"/>
        <v>1298809.6333333335</v>
      </c>
      <c r="V2806" s="33">
        <f t="shared" si="915"/>
        <v>1315318.9000000004</v>
      </c>
      <c r="W2806" s="34">
        <f t="shared" si="916"/>
        <v>1297780.4037154566</v>
      </c>
      <c r="X2806" s="34">
        <f t="shared" si="917"/>
        <v>1296739.1544276115</v>
      </c>
      <c r="Y2806" s="34">
        <f t="shared" si="911"/>
        <v>1272294.4500000002</v>
      </c>
      <c r="Z2806" s="34">
        <f t="shared" si="912"/>
        <v>1263004.5772138056</v>
      </c>
      <c r="AA2806" s="34">
        <f t="shared" si="918"/>
        <v>62930.661361559993</v>
      </c>
      <c r="AB2806" s="49">
        <f t="shared" si="913"/>
        <v>4.8452567448280644E-2</v>
      </c>
      <c r="AC2806" s="46">
        <f t="shared" si="923"/>
        <v>1229270</v>
      </c>
      <c r="AD2806" s="51" t="s">
        <v>4739</v>
      </c>
    </row>
    <row r="2807" spans="1:30" ht="29.5" customHeight="1" x14ac:dyDescent="0.35">
      <c r="A2807" s="8"/>
      <c r="B2807" s="3">
        <v>415</v>
      </c>
      <c r="C2807" s="9">
        <v>87156</v>
      </c>
      <c r="D2807" s="106" t="s">
        <v>3302</v>
      </c>
      <c r="E2807" s="131"/>
      <c r="F2807" s="4" t="s">
        <v>2889</v>
      </c>
      <c r="G2807" s="12">
        <v>1083910.0000000002</v>
      </c>
      <c r="H2807" s="12">
        <v>205942.90000000005</v>
      </c>
      <c r="I2807" s="24">
        <v>1289852.9000000004</v>
      </c>
      <c r="J2807" s="21">
        <v>1114000</v>
      </c>
      <c r="K2807" s="21">
        <f t="shared" si="919"/>
        <v>211660</v>
      </c>
      <c r="L2807" s="29">
        <f t="shared" si="920"/>
        <v>1325660</v>
      </c>
      <c r="M2807" s="21">
        <v>1013000</v>
      </c>
      <c r="N2807" s="21">
        <f t="shared" si="921"/>
        <v>192470</v>
      </c>
      <c r="O2807" s="32">
        <f t="shared" si="922"/>
        <v>1205470</v>
      </c>
      <c r="P2807" s="12">
        <v>1127266.4000000001</v>
      </c>
      <c r="Q2807" s="12">
        <v>214180.61600000004</v>
      </c>
      <c r="R2807" s="12">
        <v>1341447.0160000003</v>
      </c>
      <c r="S2807" s="32"/>
      <c r="T2807" s="33">
        <f t="shared" si="910"/>
        <v>1205470</v>
      </c>
      <c r="U2807" s="33">
        <f t="shared" si="914"/>
        <v>1273660.9666666668</v>
      </c>
      <c r="V2807" s="33">
        <f t="shared" si="915"/>
        <v>1289852.9000000004</v>
      </c>
      <c r="W2807" s="34">
        <f t="shared" si="916"/>
        <v>1272651.7561811542</v>
      </c>
      <c r="X2807" s="34">
        <f t="shared" si="917"/>
        <v>1271630.7584611892</v>
      </c>
      <c r="Y2807" s="34">
        <f t="shared" si="911"/>
        <v>1247661.4500000002</v>
      </c>
      <c r="Z2807" s="34">
        <f t="shared" si="912"/>
        <v>1238550.3792305947</v>
      </c>
      <c r="AA2807" s="34">
        <f t="shared" si="918"/>
        <v>61709.343326625502</v>
      </c>
      <c r="AB2807" s="49">
        <f t="shared" si="913"/>
        <v>4.8450368615854437E-2</v>
      </c>
      <c r="AC2807" s="46">
        <f t="shared" si="923"/>
        <v>1205470</v>
      </c>
      <c r="AD2807" s="51" t="s">
        <v>4739</v>
      </c>
    </row>
    <row r="2808" spans="1:30" ht="29.5" customHeight="1" x14ac:dyDescent="0.35">
      <c r="A2808" s="8"/>
      <c r="B2808" s="3">
        <v>416</v>
      </c>
      <c r="C2808" s="9">
        <v>87156</v>
      </c>
      <c r="D2808" s="106" t="s">
        <v>3303</v>
      </c>
      <c r="E2808" s="131"/>
      <c r="F2808" s="4" t="s">
        <v>3304</v>
      </c>
      <c r="G2808" s="12">
        <v>1063580.0000000002</v>
      </c>
      <c r="H2808" s="12">
        <v>202080.20000000004</v>
      </c>
      <c r="I2808" s="24">
        <v>1265660.2000000002</v>
      </c>
      <c r="J2808" s="21">
        <v>1073000</v>
      </c>
      <c r="K2808" s="21">
        <f t="shared" si="919"/>
        <v>203870</v>
      </c>
      <c r="L2808" s="29">
        <f t="shared" si="920"/>
        <v>1276870</v>
      </c>
      <c r="M2808" s="21">
        <v>994000</v>
      </c>
      <c r="N2808" s="21">
        <f t="shared" si="921"/>
        <v>188860</v>
      </c>
      <c r="O2808" s="32">
        <f t="shared" si="922"/>
        <v>1182860</v>
      </c>
      <c r="P2808" s="12">
        <v>1095487.4000000004</v>
      </c>
      <c r="Q2808" s="12">
        <v>208142.60600000009</v>
      </c>
      <c r="R2808" s="12">
        <v>1303630.0060000005</v>
      </c>
      <c r="S2808" s="32"/>
      <c r="T2808" s="33">
        <f t="shared" si="910"/>
        <v>1182860</v>
      </c>
      <c r="U2808" s="33">
        <f t="shared" si="914"/>
        <v>1241796.7333333334</v>
      </c>
      <c r="V2808" s="33">
        <f t="shared" si="915"/>
        <v>1265660.2000000002</v>
      </c>
      <c r="W2808" s="34">
        <f t="shared" si="916"/>
        <v>1241077.9249084708</v>
      </c>
      <c r="X2808" s="34">
        <f t="shared" si="917"/>
        <v>1240348.4602199905</v>
      </c>
      <c r="Y2808" s="34">
        <f t="shared" si="911"/>
        <v>1224260.1000000001</v>
      </c>
      <c r="Z2808" s="34">
        <f t="shared" si="912"/>
        <v>1211604.2301099952</v>
      </c>
      <c r="AA2808" s="34">
        <f t="shared" si="918"/>
        <v>51347.529697282793</v>
      </c>
      <c r="AB2808" s="49">
        <f t="shared" si="913"/>
        <v>4.1349383775113914E-2</v>
      </c>
      <c r="AC2808" s="46">
        <f t="shared" si="923"/>
        <v>1182860</v>
      </c>
      <c r="AD2808" s="51" t="s">
        <v>4739</v>
      </c>
    </row>
    <row r="2809" spans="1:30" ht="29.5" customHeight="1" x14ac:dyDescent="0.35">
      <c r="A2809" s="8"/>
      <c r="B2809" s="3">
        <v>417</v>
      </c>
      <c r="C2809" s="9">
        <v>87156</v>
      </c>
      <c r="D2809" s="106" t="s">
        <v>3305</v>
      </c>
      <c r="E2809" s="131"/>
      <c r="F2809" s="4" t="s">
        <v>2889</v>
      </c>
      <c r="G2809" s="12">
        <v>975840.00000000012</v>
      </c>
      <c r="H2809" s="12">
        <v>185409.60000000003</v>
      </c>
      <c r="I2809" s="24">
        <v>1161249.6000000001</v>
      </c>
      <c r="J2809" s="21">
        <v>984000</v>
      </c>
      <c r="K2809" s="21">
        <f t="shared" si="919"/>
        <v>186960</v>
      </c>
      <c r="L2809" s="29">
        <f t="shared" si="920"/>
        <v>1170960</v>
      </c>
      <c r="M2809" s="21">
        <v>912000</v>
      </c>
      <c r="N2809" s="21">
        <f t="shared" si="921"/>
        <v>173280</v>
      </c>
      <c r="O2809" s="32">
        <f t="shared" si="922"/>
        <v>1085280</v>
      </c>
      <c r="P2809" s="12">
        <v>1005115.2000000001</v>
      </c>
      <c r="Q2809" s="12">
        <v>190971.88800000001</v>
      </c>
      <c r="R2809" s="12">
        <v>1196087.088</v>
      </c>
      <c r="S2809" s="32"/>
      <c r="T2809" s="33">
        <f t="shared" si="910"/>
        <v>1085280</v>
      </c>
      <c r="U2809" s="33">
        <f t="shared" si="914"/>
        <v>1139163.2</v>
      </c>
      <c r="V2809" s="33">
        <f t="shared" si="915"/>
        <v>1161249.6000000001</v>
      </c>
      <c r="W2809" s="34">
        <f t="shared" si="916"/>
        <v>1138509.0285433237</v>
      </c>
      <c r="X2809" s="34">
        <f t="shared" si="917"/>
        <v>1137845.1429937067</v>
      </c>
      <c r="Y2809" s="34">
        <f t="shared" si="911"/>
        <v>1123264.8</v>
      </c>
      <c r="Z2809" s="34">
        <f t="shared" si="912"/>
        <v>1111562.5714968534</v>
      </c>
      <c r="AA2809" s="34">
        <f t="shared" si="918"/>
        <v>46916.120883125048</v>
      </c>
      <c r="AB2809" s="49">
        <f t="shared" si="913"/>
        <v>4.1184723034526617E-2</v>
      </c>
      <c r="AC2809" s="46">
        <f t="shared" si="923"/>
        <v>1085280</v>
      </c>
      <c r="AD2809" s="51" t="s">
        <v>4739</v>
      </c>
    </row>
    <row r="2810" spans="1:30" ht="29.5" customHeight="1" x14ac:dyDescent="0.35">
      <c r="A2810" s="8"/>
      <c r="B2810" s="3">
        <v>418</v>
      </c>
      <c r="C2810" s="9">
        <v>87156</v>
      </c>
      <c r="D2810" s="106" t="s">
        <v>3306</v>
      </c>
      <c r="E2810" s="131"/>
      <c r="F2810" s="4" t="s">
        <v>2889</v>
      </c>
      <c r="G2810" s="12">
        <v>1140620</v>
      </c>
      <c r="H2810" s="12">
        <v>216717.8</v>
      </c>
      <c r="I2810" s="24">
        <v>1357337.8</v>
      </c>
      <c r="J2810" s="21">
        <v>1172000</v>
      </c>
      <c r="K2810" s="21">
        <f t="shared" si="919"/>
        <v>222680</v>
      </c>
      <c r="L2810" s="29">
        <f t="shared" si="920"/>
        <v>1394680</v>
      </c>
      <c r="M2810" s="21">
        <v>1066000</v>
      </c>
      <c r="N2810" s="21">
        <f t="shared" si="921"/>
        <v>202540</v>
      </c>
      <c r="O2810" s="32">
        <f t="shared" si="922"/>
        <v>1268540</v>
      </c>
      <c r="P2810" s="12">
        <v>1197651</v>
      </c>
      <c r="Q2810" s="12">
        <v>227553.69</v>
      </c>
      <c r="R2810" s="12">
        <v>1425204.69</v>
      </c>
      <c r="S2810" s="32"/>
      <c r="T2810" s="33">
        <f t="shared" si="910"/>
        <v>1268540</v>
      </c>
      <c r="U2810" s="33">
        <f t="shared" si="914"/>
        <v>1340185.9333333333</v>
      </c>
      <c r="V2810" s="33">
        <f t="shared" si="915"/>
        <v>1357337.8</v>
      </c>
      <c r="W2810" s="34">
        <f t="shared" si="916"/>
        <v>1339128.4217742903</v>
      </c>
      <c r="X2810" s="34">
        <f t="shared" si="917"/>
        <v>1338058.4930439121</v>
      </c>
      <c r="Y2810" s="34">
        <f t="shared" si="911"/>
        <v>1312938.8999999999</v>
      </c>
      <c r="Z2810" s="34">
        <f t="shared" si="912"/>
        <v>1303299.2465219561</v>
      </c>
      <c r="AA2810" s="34">
        <f t="shared" si="918"/>
        <v>64795.561557975052</v>
      </c>
      <c r="AB2810" s="49">
        <f t="shared" si="913"/>
        <v>4.8348188073288029E-2</v>
      </c>
      <c r="AC2810" s="46">
        <f t="shared" si="923"/>
        <v>1268540</v>
      </c>
      <c r="AD2810" s="51" t="s">
        <v>4739</v>
      </c>
    </row>
    <row r="2811" spans="1:30" ht="29.5" customHeight="1" x14ac:dyDescent="0.35">
      <c r="A2811" s="8"/>
      <c r="B2811" s="3">
        <v>419</v>
      </c>
      <c r="C2811" s="9">
        <v>87156</v>
      </c>
      <c r="D2811" s="106" t="s">
        <v>3307</v>
      </c>
      <c r="E2811" s="131"/>
      <c r="F2811" s="4" t="s">
        <v>2889</v>
      </c>
      <c r="G2811" s="12">
        <v>124120.00000000001</v>
      </c>
      <c r="H2811" s="12">
        <v>23582.800000000003</v>
      </c>
      <c r="I2811" s="24">
        <v>147702.80000000002</v>
      </c>
      <c r="J2811" s="21">
        <v>126000</v>
      </c>
      <c r="K2811" s="21">
        <f t="shared" si="919"/>
        <v>23940</v>
      </c>
      <c r="L2811" s="29">
        <f t="shared" si="920"/>
        <v>149940</v>
      </c>
      <c r="M2811" s="21">
        <v>116000</v>
      </c>
      <c r="N2811" s="21">
        <f t="shared" si="921"/>
        <v>22040</v>
      </c>
      <c r="O2811" s="32">
        <f t="shared" si="922"/>
        <v>138040</v>
      </c>
      <c r="P2811" s="12">
        <v>127843.60000000002</v>
      </c>
      <c r="Q2811" s="12">
        <v>24290.284000000003</v>
      </c>
      <c r="R2811" s="12">
        <v>152133.88400000002</v>
      </c>
      <c r="S2811" s="32"/>
      <c r="T2811" s="33">
        <f t="shared" si="910"/>
        <v>138040</v>
      </c>
      <c r="U2811" s="33">
        <f t="shared" si="914"/>
        <v>145227.6</v>
      </c>
      <c r="V2811" s="33">
        <f t="shared" si="915"/>
        <v>147702.80000000002</v>
      </c>
      <c r="W2811" s="34">
        <f t="shared" si="916"/>
        <v>145134.41112704313</v>
      </c>
      <c r="X2811" s="34">
        <f t="shared" si="917"/>
        <v>145039.89816594793</v>
      </c>
      <c r="Y2811" s="34">
        <f t="shared" si="911"/>
        <v>142871.40000000002</v>
      </c>
      <c r="Z2811" s="34">
        <f t="shared" si="912"/>
        <v>141539.94908297397</v>
      </c>
      <c r="AA2811" s="34">
        <f t="shared" si="918"/>
        <v>6324.3546137135645</v>
      </c>
      <c r="AB2811" s="49">
        <f t="shared" si="913"/>
        <v>4.3547883554596815E-2</v>
      </c>
      <c r="AC2811" s="46">
        <f t="shared" si="923"/>
        <v>138040</v>
      </c>
      <c r="AD2811" s="51" t="s">
        <v>4739</v>
      </c>
    </row>
    <row r="2812" spans="1:30" ht="29.5" customHeight="1" x14ac:dyDescent="0.35">
      <c r="A2812" s="8"/>
      <c r="B2812" s="3">
        <v>420</v>
      </c>
      <c r="C2812" s="9">
        <v>87156</v>
      </c>
      <c r="D2812" s="106" t="s">
        <v>3308</v>
      </c>
      <c r="E2812" s="131"/>
      <c r="F2812" s="4" t="s">
        <v>2889</v>
      </c>
      <c r="G2812" s="12">
        <v>146590</v>
      </c>
      <c r="H2812" s="12">
        <v>27852.1</v>
      </c>
      <c r="I2812" s="24">
        <v>174442.1</v>
      </c>
      <c r="J2812" s="21">
        <v>150000</v>
      </c>
      <c r="K2812" s="21">
        <f t="shared" si="919"/>
        <v>28500</v>
      </c>
      <c r="L2812" s="29">
        <f t="shared" si="920"/>
        <v>178500</v>
      </c>
      <c r="M2812" s="21">
        <v>137000</v>
      </c>
      <c r="N2812" s="21">
        <f t="shared" si="921"/>
        <v>26030</v>
      </c>
      <c r="O2812" s="32">
        <f t="shared" si="922"/>
        <v>163030</v>
      </c>
      <c r="P2812" s="12">
        <v>153919.50000000003</v>
      </c>
      <c r="Q2812" s="12">
        <v>29244.705000000005</v>
      </c>
      <c r="R2812" s="12">
        <v>183164.20500000005</v>
      </c>
      <c r="S2812" s="32"/>
      <c r="T2812" s="33">
        <f t="shared" si="910"/>
        <v>163030</v>
      </c>
      <c r="U2812" s="33">
        <f t="shared" si="914"/>
        <v>171990.69999999998</v>
      </c>
      <c r="V2812" s="33">
        <f t="shared" si="915"/>
        <v>174442.1</v>
      </c>
      <c r="W2812" s="34">
        <f t="shared" si="916"/>
        <v>171864.30457068383</v>
      </c>
      <c r="X2812" s="34">
        <f t="shared" si="917"/>
        <v>171736.29919709469</v>
      </c>
      <c r="Y2812" s="34">
        <f t="shared" si="911"/>
        <v>168736.05</v>
      </c>
      <c r="Z2812" s="34">
        <f t="shared" si="912"/>
        <v>167383.14959854734</v>
      </c>
      <c r="AA2812" s="34">
        <f t="shared" si="918"/>
        <v>8021.0502099164059</v>
      </c>
      <c r="AB2812" s="49">
        <f t="shared" si="913"/>
        <v>4.6636534474924558E-2</v>
      </c>
      <c r="AC2812" s="46">
        <f t="shared" si="923"/>
        <v>163030</v>
      </c>
      <c r="AD2812" s="51" t="s">
        <v>4739</v>
      </c>
    </row>
    <row r="2813" spans="1:30" ht="29.5" customHeight="1" x14ac:dyDescent="0.35">
      <c r="A2813" s="8"/>
      <c r="B2813" s="3">
        <v>421</v>
      </c>
      <c r="C2813" s="9">
        <v>87156</v>
      </c>
      <c r="D2813" s="106" t="s">
        <v>3309</v>
      </c>
      <c r="E2813" s="131"/>
      <c r="F2813" s="4" t="s">
        <v>2889</v>
      </c>
      <c r="G2813" s="12">
        <v>133750</v>
      </c>
      <c r="H2813" s="12">
        <v>25412.5</v>
      </c>
      <c r="I2813" s="24">
        <v>159162.5</v>
      </c>
      <c r="J2813" s="21">
        <v>137000</v>
      </c>
      <c r="K2813" s="21">
        <f t="shared" si="919"/>
        <v>26030</v>
      </c>
      <c r="L2813" s="29">
        <f t="shared" si="920"/>
        <v>163030</v>
      </c>
      <c r="M2813" s="21">
        <v>125000</v>
      </c>
      <c r="N2813" s="21">
        <f t="shared" si="921"/>
        <v>23750</v>
      </c>
      <c r="O2813" s="32">
        <f t="shared" si="922"/>
        <v>148750</v>
      </c>
      <c r="P2813" s="12">
        <v>140437.5</v>
      </c>
      <c r="Q2813" s="12">
        <v>26683.125</v>
      </c>
      <c r="R2813" s="12">
        <v>167120.625</v>
      </c>
      <c r="S2813" s="32"/>
      <c r="T2813" s="33">
        <f t="shared" si="910"/>
        <v>148750</v>
      </c>
      <c r="U2813" s="33">
        <f t="shared" si="914"/>
        <v>156980.83333333334</v>
      </c>
      <c r="V2813" s="33">
        <f t="shared" si="915"/>
        <v>159162.5</v>
      </c>
      <c r="W2813" s="34">
        <f t="shared" si="916"/>
        <v>156863.44609118273</v>
      </c>
      <c r="X2813" s="34">
        <f t="shared" si="917"/>
        <v>156744.59074136196</v>
      </c>
      <c r="Y2813" s="34">
        <f t="shared" si="911"/>
        <v>153956.25</v>
      </c>
      <c r="Z2813" s="34">
        <f t="shared" si="912"/>
        <v>152747.29537068098</v>
      </c>
      <c r="AA2813" s="34">
        <f t="shared" si="918"/>
        <v>7385.7533186082874</v>
      </c>
      <c r="AB2813" s="49">
        <f t="shared" si="913"/>
        <v>4.7048758512610055E-2</v>
      </c>
      <c r="AC2813" s="46">
        <f t="shared" si="923"/>
        <v>148750</v>
      </c>
      <c r="AD2813" s="51" t="s">
        <v>4739</v>
      </c>
    </row>
    <row r="2814" spans="1:30" ht="29.5" customHeight="1" x14ac:dyDescent="0.35">
      <c r="A2814" s="8"/>
      <c r="B2814" s="3">
        <v>422</v>
      </c>
      <c r="C2814" s="9">
        <v>87156</v>
      </c>
      <c r="D2814" s="106" t="s">
        <v>3310</v>
      </c>
      <c r="E2814" s="131"/>
      <c r="F2814" s="4" t="s">
        <v>2889</v>
      </c>
      <c r="G2814" s="12">
        <v>161570.00000000003</v>
      </c>
      <c r="H2814" s="12">
        <v>30698.300000000007</v>
      </c>
      <c r="I2814" s="24">
        <v>192268.30000000005</v>
      </c>
      <c r="J2814" s="21">
        <v>164000</v>
      </c>
      <c r="K2814" s="21">
        <f t="shared" si="919"/>
        <v>31160</v>
      </c>
      <c r="L2814" s="29">
        <f t="shared" si="920"/>
        <v>195160</v>
      </c>
      <c r="M2814" s="21">
        <v>151000</v>
      </c>
      <c r="N2814" s="21">
        <f t="shared" si="921"/>
        <v>28690</v>
      </c>
      <c r="O2814" s="32">
        <f t="shared" si="922"/>
        <v>179690</v>
      </c>
      <c r="P2814" s="12">
        <v>171264.2</v>
      </c>
      <c r="Q2814" s="12">
        <v>32540.198000000004</v>
      </c>
      <c r="R2814" s="12">
        <v>203804.39800000002</v>
      </c>
      <c r="S2814" s="32"/>
      <c r="T2814" s="33">
        <f t="shared" si="910"/>
        <v>179690</v>
      </c>
      <c r="U2814" s="33">
        <f t="shared" si="914"/>
        <v>189039.43333333335</v>
      </c>
      <c r="V2814" s="33">
        <f t="shared" si="915"/>
        <v>192268.30000000005</v>
      </c>
      <c r="W2814" s="34">
        <f t="shared" si="916"/>
        <v>188918.34608911618</v>
      </c>
      <c r="X2814" s="34">
        <f t="shared" si="917"/>
        <v>188795.53657319627</v>
      </c>
      <c r="Y2814" s="34">
        <f t="shared" si="911"/>
        <v>185979.15000000002</v>
      </c>
      <c r="Z2814" s="34">
        <f t="shared" si="912"/>
        <v>184242.76828659815</v>
      </c>
      <c r="AA2814" s="34">
        <f t="shared" si="918"/>
        <v>8224.9261372570072</v>
      </c>
      <c r="AB2814" s="49">
        <f t="shared" si="913"/>
        <v>4.3509049896240382E-2</v>
      </c>
      <c r="AC2814" s="46">
        <f t="shared" si="923"/>
        <v>179690</v>
      </c>
      <c r="AD2814" s="51" t="s">
        <v>4739</v>
      </c>
    </row>
    <row r="2815" spans="1:30" ht="29.5" customHeight="1" x14ac:dyDescent="0.35">
      <c r="A2815" s="8"/>
      <c r="B2815" s="3">
        <v>423</v>
      </c>
      <c r="C2815" s="9">
        <v>87156</v>
      </c>
      <c r="D2815" s="106" t="s">
        <v>3311</v>
      </c>
      <c r="E2815" s="131"/>
      <c r="F2815" s="4" t="s">
        <v>2889</v>
      </c>
      <c r="G2815" s="12">
        <v>128400</v>
      </c>
      <c r="H2815" s="12">
        <v>24396</v>
      </c>
      <c r="I2815" s="24">
        <v>152796</v>
      </c>
      <c r="J2815" s="21">
        <v>130000</v>
      </c>
      <c r="K2815" s="21">
        <f t="shared" si="919"/>
        <v>24700</v>
      </c>
      <c r="L2815" s="29">
        <f t="shared" si="920"/>
        <v>154700</v>
      </c>
      <c r="M2815" s="21">
        <v>120000</v>
      </c>
      <c r="N2815" s="21">
        <f t="shared" si="921"/>
        <v>22800</v>
      </c>
      <c r="O2815" s="32">
        <f t="shared" si="922"/>
        <v>142800</v>
      </c>
      <c r="P2815" s="12">
        <v>136104</v>
      </c>
      <c r="Q2815" s="12">
        <v>25859.760000000002</v>
      </c>
      <c r="R2815" s="12">
        <v>161963.76</v>
      </c>
      <c r="S2815" s="32"/>
      <c r="T2815" s="33">
        <f t="shared" si="910"/>
        <v>142800</v>
      </c>
      <c r="U2815" s="33">
        <f t="shared" si="914"/>
        <v>150098.66666666666</v>
      </c>
      <c r="V2815" s="33">
        <f t="shared" si="915"/>
        <v>152796</v>
      </c>
      <c r="W2815" s="34">
        <f t="shared" si="916"/>
        <v>150006.53132094152</v>
      </c>
      <c r="X2815" s="34">
        <f t="shared" si="917"/>
        <v>149913.05660377356</v>
      </c>
      <c r="Y2815" s="34">
        <f t="shared" si="911"/>
        <v>147798</v>
      </c>
      <c r="Z2815" s="34">
        <f t="shared" si="912"/>
        <v>146356.52830188678</v>
      </c>
      <c r="AA2815" s="34">
        <f t="shared" si="918"/>
        <v>6392.1205662388238</v>
      </c>
      <c r="AB2815" s="49">
        <f t="shared" si="913"/>
        <v>4.2586124901656849E-2</v>
      </c>
      <c r="AC2815" s="46">
        <f t="shared" si="923"/>
        <v>142800</v>
      </c>
      <c r="AD2815" s="51" t="s">
        <v>4739</v>
      </c>
    </row>
    <row r="2816" spans="1:30" ht="29.5" customHeight="1" x14ac:dyDescent="0.35">
      <c r="A2816" s="8"/>
      <c r="B2816" s="3">
        <v>424</v>
      </c>
      <c r="C2816" s="9">
        <v>87156</v>
      </c>
      <c r="D2816" s="106" t="s">
        <v>3312</v>
      </c>
      <c r="E2816" s="131"/>
      <c r="F2816" s="4" t="s">
        <v>2889</v>
      </c>
      <c r="G2816" s="12">
        <v>131610.00000000003</v>
      </c>
      <c r="H2816" s="12">
        <v>25005.900000000005</v>
      </c>
      <c r="I2816" s="24">
        <v>156615.90000000002</v>
      </c>
      <c r="J2816" s="21">
        <v>132000</v>
      </c>
      <c r="K2816" s="21">
        <f t="shared" si="919"/>
        <v>25080</v>
      </c>
      <c r="L2816" s="29">
        <f t="shared" si="920"/>
        <v>157080</v>
      </c>
      <c r="M2816" s="21">
        <v>123000</v>
      </c>
      <c r="N2816" s="21">
        <f t="shared" si="921"/>
        <v>23370</v>
      </c>
      <c r="O2816" s="32">
        <f t="shared" si="922"/>
        <v>146370</v>
      </c>
      <c r="P2816" s="12">
        <v>138190.50000000003</v>
      </c>
      <c r="Q2816" s="12">
        <v>26256.195000000007</v>
      </c>
      <c r="R2816" s="12">
        <v>164446.69500000004</v>
      </c>
      <c r="S2816" s="32"/>
      <c r="T2816" s="33">
        <f t="shared" si="910"/>
        <v>146370</v>
      </c>
      <c r="U2816" s="33">
        <f t="shared" si="914"/>
        <v>153355.30000000002</v>
      </c>
      <c r="V2816" s="33">
        <f t="shared" si="915"/>
        <v>156615.90000000002</v>
      </c>
      <c r="W2816" s="34">
        <f t="shared" si="916"/>
        <v>153274.39314608875</v>
      </c>
      <c r="X2816" s="34">
        <f t="shared" si="917"/>
        <v>153192.2845498333</v>
      </c>
      <c r="Y2816" s="34">
        <f t="shared" si="911"/>
        <v>151492.95000000001</v>
      </c>
      <c r="Z2816" s="34">
        <f t="shared" si="912"/>
        <v>149781.14227491664</v>
      </c>
      <c r="AA2816" s="34">
        <f t="shared" si="918"/>
        <v>6053.8962057504814</v>
      </c>
      <c r="AB2816" s="49">
        <f t="shared" si="913"/>
        <v>3.9476276370953467E-2</v>
      </c>
      <c r="AC2816" s="46">
        <f t="shared" si="923"/>
        <v>146370</v>
      </c>
      <c r="AD2816" s="51" t="s">
        <v>4739</v>
      </c>
    </row>
    <row r="2817" spans="1:30" ht="29.5" customHeight="1" x14ac:dyDescent="0.35">
      <c r="A2817" s="8"/>
      <c r="B2817" s="3">
        <v>425</v>
      </c>
      <c r="C2817" s="9">
        <v>87156</v>
      </c>
      <c r="D2817" s="106" t="s">
        <v>3313</v>
      </c>
      <c r="E2817" s="131"/>
      <c r="F2817" s="4" t="s">
        <v>2889</v>
      </c>
      <c r="G2817" s="12">
        <v>133750</v>
      </c>
      <c r="H2817" s="12">
        <v>25412.5</v>
      </c>
      <c r="I2817" s="24">
        <v>159162.5</v>
      </c>
      <c r="J2817" s="21">
        <v>137000</v>
      </c>
      <c r="K2817" s="21">
        <f t="shared" si="919"/>
        <v>26030</v>
      </c>
      <c r="L2817" s="29">
        <f t="shared" si="920"/>
        <v>163030</v>
      </c>
      <c r="M2817" s="21">
        <v>125000</v>
      </c>
      <c r="N2817" s="21">
        <f t="shared" si="921"/>
        <v>23750</v>
      </c>
      <c r="O2817" s="32">
        <f t="shared" si="922"/>
        <v>148750</v>
      </c>
      <c r="P2817" s="12">
        <v>137762.5</v>
      </c>
      <c r="Q2817" s="12">
        <v>26174.875</v>
      </c>
      <c r="R2817" s="12">
        <v>163937.375</v>
      </c>
      <c r="S2817" s="32"/>
      <c r="T2817" s="33">
        <f t="shared" si="910"/>
        <v>148750</v>
      </c>
      <c r="U2817" s="33">
        <f t="shared" si="914"/>
        <v>156980.83333333334</v>
      </c>
      <c r="V2817" s="33">
        <f t="shared" si="915"/>
        <v>159162.5</v>
      </c>
      <c r="W2817" s="34">
        <f t="shared" si="916"/>
        <v>156863.44609118273</v>
      </c>
      <c r="X2817" s="34">
        <f t="shared" si="917"/>
        <v>156744.59074136196</v>
      </c>
      <c r="Y2817" s="34">
        <f t="shared" si="911"/>
        <v>153956.25</v>
      </c>
      <c r="Z2817" s="34">
        <f t="shared" si="912"/>
        <v>152747.29537068098</v>
      </c>
      <c r="AA2817" s="34">
        <f t="shared" si="918"/>
        <v>7385.7533186082874</v>
      </c>
      <c r="AB2817" s="49">
        <f t="shared" si="913"/>
        <v>4.7048758512610055E-2</v>
      </c>
      <c r="AC2817" s="46">
        <f t="shared" si="923"/>
        <v>148750</v>
      </c>
      <c r="AD2817" s="51" t="s">
        <v>4739</v>
      </c>
    </row>
    <row r="2818" spans="1:30" ht="29.5" customHeight="1" x14ac:dyDescent="0.35">
      <c r="A2818" s="8"/>
      <c r="B2818" s="3">
        <v>426</v>
      </c>
      <c r="C2818" s="9">
        <v>87156</v>
      </c>
      <c r="D2818" s="106" t="s">
        <v>3083</v>
      </c>
      <c r="E2818" s="131"/>
      <c r="F2818" s="4" t="s">
        <v>2889</v>
      </c>
      <c r="G2818" s="12">
        <v>112350</v>
      </c>
      <c r="H2818" s="12">
        <v>21346.5</v>
      </c>
      <c r="I2818" s="24">
        <v>133696.5</v>
      </c>
      <c r="J2818" s="21">
        <v>113000</v>
      </c>
      <c r="K2818" s="21">
        <f t="shared" si="919"/>
        <v>21470</v>
      </c>
      <c r="L2818" s="29">
        <f t="shared" si="920"/>
        <v>134470</v>
      </c>
      <c r="M2818" s="21">
        <v>105000</v>
      </c>
      <c r="N2818" s="21">
        <f t="shared" si="921"/>
        <v>19950</v>
      </c>
      <c r="O2818" s="32">
        <f t="shared" si="922"/>
        <v>124950</v>
      </c>
      <c r="P2818" s="12">
        <v>116844</v>
      </c>
      <c r="Q2818" s="12">
        <v>22200.36</v>
      </c>
      <c r="R2818" s="12">
        <v>139044.35999999999</v>
      </c>
      <c r="S2818" s="32"/>
      <c r="T2818" s="33">
        <f t="shared" si="910"/>
        <v>124950</v>
      </c>
      <c r="U2818" s="33">
        <f t="shared" si="914"/>
        <v>131038.83333333333</v>
      </c>
      <c r="V2818" s="33">
        <f t="shared" si="915"/>
        <v>133696.5</v>
      </c>
      <c r="W2818" s="34">
        <f t="shared" si="916"/>
        <v>130966.60446548639</v>
      </c>
      <c r="X2818" s="34">
        <f t="shared" si="917"/>
        <v>130893.29838849421</v>
      </c>
      <c r="Y2818" s="34">
        <f t="shared" si="911"/>
        <v>129323.25</v>
      </c>
      <c r="Z2818" s="34">
        <f t="shared" si="912"/>
        <v>127921.6491942471</v>
      </c>
      <c r="AA2818" s="34">
        <f t="shared" si="918"/>
        <v>5287.2482524781581</v>
      </c>
      <c r="AB2818" s="49">
        <f t="shared" si="913"/>
        <v>4.0348712805070443E-2</v>
      </c>
      <c r="AC2818" s="46">
        <f t="shared" si="923"/>
        <v>124950</v>
      </c>
      <c r="AD2818" s="51" t="s">
        <v>4739</v>
      </c>
    </row>
    <row r="2819" spans="1:30" ht="29.5" customHeight="1" x14ac:dyDescent="0.35">
      <c r="A2819" s="8"/>
      <c r="B2819" s="3">
        <v>427</v>
      </c>
      <c r="C2819" s="9">
        <v>87156</v>
      </c>
      <c r="D2819" s="106" t="s">
        <v>3314</v>
      </c>
      <c r="E2819" s="131"/>
      <c r="F2819" s="4" t="s">
        <v>2889</v>
      </c>
      <c r="G2819" s="12">
        <v>179760.00000000003</v>
      </c>
      <c r="H2819" s="12">
        <v>34154.400000000009</v>
      </c>
      <c r="I2819" s="24">
        <v>213914.40000000002</v>
      </c>
      <c r="J2819" s="21">
        <v>184000</v>
      </c>
      <c r="K2819" s="21">
        <f t="shared" si="919"/>
        <v>34960</v>
      </c>
      <c r="L2819" s="29">
        <f t="shared" si="920"/>
        <v>218960</v>
      </c>
      <c r="M2819" s="21">
        <v>168000</v>
      </c>
      <c r="N2819" s="21">
        <f t="shared" si="921"/>
        <v>31920</v>
      </c>
      <c r="O2819" s="32">
        <f t="shared" si="922"/>
        <v>199920</v>
      </c>
      <c r="P2819" s="12">
        <v>190545.60000000003</v>
      </c>
      <c r="Q2819" s="12">
        <v>36203.664000000004</v>
      </c>
      <c r="R2819" s="12">
        <v>226749.26400000002</v>
      </c>
      <c r="S2819" s="32"/>
      <c r="T2819" s="33">
        <f t="shared" si="910"/>
        <v>199920</v>
      </c>
      <c r="U2819" s="33">
        <f t="shared" si="914"/>
        <v>210931.46666666667</v>
      </c>
      <c r="V2819" s="33">
        <f t="shared" si="915"/>
        <v>213914.40000000002</v>
      </c>
      <c r="W2819" s="34">
        <f t="shared" si="916"/>
        <v>210775.60737246275</v>
      </c>
      <c r="X2819" s="34">
        <f t="shared" si="917"/>
        <v>210617.77397260276</v>
      </c>
      <c r="Y2819" s="34">
        <f t="shared" si="911"/>
        <v>206917.2</v>
      </c>
      <c r="Z2819" s="34">
        <f t="shared" si="912"/>
        <v>205268.8869863014</v>
      </c>
      <c r="AA2819" s="34">
        <f t="shared" si="918"/>
        <v>9864.2697881461754</v>
      </c>
      <c r="AB2819" s="49">
        <f t="shared" si="913"/>
        <v>4.676528326489382E-2</v>
      </c>
      <c r="AC2819" s="46">
        <f t="shared" si="923"/>
        <v>199920</v>
      </c>
      <c r="AD2819" s="51" t="s">
        <v>4739</v>
      </c>
    </row>
    <row r="2820" spans="1:30" ht="29.5" customHeight="1" x14ac:dyDescent="0.35">
      <c r="A2820" s="8"/>
      <c r="B2820" s="3">
        <v>428</v>
      </c>
      <c r="C2820" s="9">
        <v>87156</v>
      </c>
      <c r="D2820" s="106" t="s">
        <v>3085</v>
      </c>
      <c r="E2820" s="131"/>
      <c r="F2820" s="4" t="s">
        <v>2889</v>
      </c>
      <c r="G2820" s="12">
        <v>163710.00000000003</v>
      </c>
      <c r="H2820" s="12">
        <v>31104.900000000005</v>
      </c>
      <c r="I2820" s="24">
        <v>194814.90000000002</v>
      </c>
      <c r="J2820" s="21">
        <v>168000</v>
      </c>
      <c r="K2820" s="21">
        <f t="shared" si="919"/>
        <v>31920</v>
      </c>
      <c r="L2820" s="29">
        <f t="shared" si="920"/>
        <v>199920</v>
      </c>
      <c r="M2820" s="21">
        <v>153000</v>
      </c>
      <c r="N2820" s="21">
        <f t="shared" si="921"/>
        <v>29070</v>
      </c>
      <c r="O2820" s="32">
        <f t="shared" si="922"/>
        <v>182070</v>
      </c>
      <c r="P2820" s="12">
        <v>170258.40000000002</v>
      </c>
      <c r="Q2820" s="12">
        <v>32349.096000000005</v>
      </c>
      <c r="R2820" s="12">
        <v>202607.49600000004</v>
      </c>
      <c r="S2820" s="32"/>
      <c r="T2820" s="33">
        <f t="shared" si="910"/>
        <v>182070</v>
      </c>
      <c r="U2820" s="33">
        <f t="shared" si="914"/>
        <v>192268.30000000002</v>
      </c>
      <c r="V2820" s="33">
        <f t="shared" si="915"/>
        <v>194814.90000000002</v>
      </c>
      <c r="W2820" s="34">
        <f t="shared" si="916"/>
        <v>192119.86305962733</v>
      </c>
      <c r="X2820" s="34">
        <f t="shared" si="917"/>
        <v>191969.63575576281</v>
      </c>
      <c r="Y2820" s="34">
        <f t="shared" si="911"/>
        <v>188442.45</v>
      </c>
      <c r="Z2820" s="34">
        <f t="shared" si="912"/>
        <v>187019.8178778814</v>
      </c>
      <c r="AA2820" s="34">
        <f t="shared" si="918"/>
        <v>9193.4489540106806</v>
      </c>
      <c r="AB2820" s="49">
        <f t="shared" si="913"/>
        <v>4.781572913481151E-2</v>
      </c>
      <c r="AC2820" s="46">
        <f t="shared" si="923"/>
        <v>182070</v>
      </c>
      <c r="AD2820" s="51" t="s">
        <v>4739</v>
      </c>
    </row>
    <row r="2821" spans="1:30" ht="29.5" customHeight="1" x14ac:dyDescent="0.35">
      <c r="A2821" s="8"/>
      <c r="B2821" s="3">
        <v>429</v>
      </c>
      <c r="C2821" s="9">
        <v>87156</v>
      </c>
      <c r="D2821" s="106" t="s">
        <v>3315</v>
      </c>
      <c r="E2821" s="131"/>
      <c r="F2821" s="4" t="s">
        <v>2889</v>
      </c>
      <c r="G2821" s="12">
        <v>135890</v>
      </c>
      <c r="H2821" s="12">
        <v>25819.1</v>
      </c>
      <c r="I2821" s="24">
        <v>161709.1</v>
      </c>
      <c r="J2821" s="21">
        <v>137000</v>
      </c>
      <c r="K2821" s="21">
        <f t="shared" si="919"/>
        <v>26030</v>
      </c>
      <c r="L2821" s="29">
        <f t="shared" si="920"/>
        <v>163030</v>
      </c>
      <c r="M2821" s="21">
        <v>127000</v>
      </c>
      <c r="N2821" s="21">
        <f t="shared" si="921"/>
        <v>24130</v>
      </c>
      <c r="O2821" s="32">
        <f t="shared" si="922"/>
        <v>151130</v>
      </c>
      <c r="P2821" s="12">
        <v>142684.5</v>
      </c>
      <c r="Q2821" s="12">
        <v>27110.055</v>
      </c>
      <c r="R2821" s="12">
        <v>169794.55499999999</v>
      </c>
      <c r="S2821" s="32"/>
      <c r="T2821" s="33">
        <f t="shared" si="910"/>
        <v>151130</v>
      </c>
      <c r="U2821" s="33">
        <f t="shared" si="914"/>
        <v>158623.03333333333</v>
      </c>
      <c r="V2821" s="33">
        <f t="shared" si="915"/>
        <v>161709.1</v>
      </c>
      <c r="W2821" s="34">
        <f t="shared" si="916"/>
        <v>158532.22572525052</v>
      </c>
      <c r="X2821" s="34">
        <f t="shared" si="917"/>
        <v>158440.06889482215</v>
      </c>
      <c r="Y2821" s="34">
        <f t="shared" si="911"/>
        <v>156419.54999999999</v>
      </c>
      <c r="Z2821" s="34">
        <f t="shared" si="912"/>
        <v>154785.03444741108</v>
      </c>
      <c r="AA2821" s="34">
        <f t="shared" si="918"/>
        <v>6522.680093591388</v>
      </c>
      <c r="AB2821" s="49">
        <f t="shared" si="913"/>
        <v>4.1120636495990529E-2</v>
      </c>
      <c r="AC2821" s="46">
        <f t="shared" si="923"/>
        <v>151130</v>
      </c>
      <c r="AD2821" s="51" t="s">
        <v>4739</v>
      </c>
    </row>
    <row r="2822" spans="1:30" ht="29.5" customHeight="1" x14ac:dyDescent="0.35">
      <c r="A2822" s="8"/>
      <c r="B2822" s="3">
        <v>430</v>
      </c>
      <c r="C2822" s="9">
        <v>87156</v>
      </c>
      <c r="D2822" s="106" t="s">
        <v>3316</v>
      </c>
      <c r="E2822" s="131"/>
      <c r="F2822" s="4" t="s">
        <v>2889</v>
      </c>
      <c r="G2822" s="12">
        <v>170130.00000000003</v>
      </c>
      <c r="H2822" s="12">
        <v>32324.700000000004</v>
      </c>
      <c r="I2822" s="24">
        <v>202454.70000000004</v>
      </c>
      <c r="J2822" s="21">
        <v>174000</v>
      </c>
      <c r="K2822" s="21">
        <f t="shared" si="919"/>
        <v>33060</v>
      </c>
      <c r="L2822" s="29">
        <f t="shared" si="920"/>
        <v>207060</v>
      </c>
      <c r="M2822" s="21">
        <v>159000</v>
      </c>
      <c r="N2822" s="21">
        <f t="shared" si="921"/>
        <v>30210</v>
      </c>
      <c r="O2822" s="32">
        <f t="shared" si="922"/>
        <v>189210</v>
      </c>
      <c r="P2822" s="12">
        <v>178636.5</v>
      </c>
      <c r="Q2822" s="12">
        <v>33940.934999999998</v>
      </c>
      <c r="R2822" s="12">
        <v>212577.435</v>
      </c>
      <c r="S2822" s="32"/>
      <c r="T2822" s="33">
        <f t="shared" si="910"/>
        <v>189210</v>
      </c>
      <c r="U2822" s="33">
        <f t="shared" si="914"/>
        <v>199574.90000000002</v>
      </c>
      <c r="V2822" s="33">
        <f t="shared" si="915"/>
        <v>202454.70000000004</v>
      </c>
      <c r="W2822" s="34">
        <f t="shared" si="916"/>
        <v>199429.49350187249</v>
      </c>
      <c r="X2822" s="34">
        <f t="shared" si="917"/>
        <v>199282.21870226852</v>
      </c>
      <c r="Y2822" s="34">
        <f t="shared" si="911"/>
        <v>195832.35000000003</v>
      </c>
      <c r="Z2822" s="34">
        <f t="shared" si="912"/>
        <v>194246.10935113428</v>
      </c>
      <c r="AA2822" s="34">
        <f t="shared" si="918"/>
        <v>9266.9067670933291</v>
      </c>
      <c r="AB2822" s="49">
        <f t="shared" si="913"/>
        <v>4.6433227660859798E-2</v>
      </c>
      <c r="AC2822" s="46">
        <f t="shared" si="923"/>
        <v>189210</v>
      </c>
      <c r="AD2822" s="51" t="s">
        <v>4739</v>
      </c>
    </row>
    <row r="2823" spans="1:30" ht="29.5" customHeight="1" x14ac:dyDescent="0.35">
      <c r="A2823" s="8"/>
      <c r="B2823" s="3">
        <v>431</v>
      </c>
      <c r="C2823" s="9">
        <v>87156</v>
      </c>
      <c r="D2823" s="106" t="s">
        <v>3317</v>
      </c>
      <c r="E2823" s="131"/>
      <c r="F2823" s="4" t="s">
        <v>2889</v>
      </c>
      <c r="G2823" s="12">
        <v>145520.00000000003</v>
      </c>
      <c r="H2823" s="12">
        <v>27648.800000000007</v>
      </c>
      <c r="I2823" s="24">
        <v>173168.80000000005</v>
      </c>
      <c r="J2823" s="21">
        <v>149000</v>
      </c>
      <c r="K2823" s="21">
        <f t="shared" si="919"/>
        <v>28310</v>
      </c>
      <c r="L2823" s="29">
        <f t="shared" si="920"/>
        <v>177310</v>
      </c>
      <c r="M2823" s="21">
        <v>136000</v>
      </c>
      <c r="N2823" s="21">
        <f t="shared" si="921"/>
        <v>25840</v>
      </c>
      <c r="O2823" s="32">
        <f t="shared" si="922"/>
        <v>161840</v>
      </c>
      <c r="P2823" s="12">
        <v>151340.80000000002</v>
      </c>
      <c r="Q2823" s="12">
        <v>28754.752000000004</v>
      </c>
      <c r="R2823" s="12">
        <v>180095.55200000003</v>
      </c>
      <c r="S2823" s="32"/>
      <c r="T2823" s="33">
        <f t="shared" si="910"/>
        <v>161840</v>
      </c>
      <c r="U2823" s="33">
        <f t="shared" si="914"/>
        <v>170772.93333333335</v>
      </c>
      <c r="V2823" s="33">
        <f t="shared" si="915"/>
        <v>173168.80000000005</v>
      </c>
      <c r="W2823" s="34">
        <f t="shared" si="916"/>
        <v>170646.05354842846</v>
      </c>
      <c r="X2823" s="34">
        <f t="shared" si="917"/>
        <v>170517.5759444873</v>
      </c>
      <c r="Y2823" s="34">
        <f t="shared" si="911"/>
        <v>167504.40000000002</v>
      </c>
      <c r="Z2823" s="34">
        <f t="shared" si="912"/>
        <v>166178.78797224365</v>
      </c>
      <c r="AA2823" s="34">
        <f t="shared" si="918"/>
        <v>8008.4553949768269</v>
      </c>
      <c r="AB2823" s="49">
        <f t="shared" si="913"/>
        <v>4.6895343651122072E-2</v>
      </c>
      <c r="AC2823" s="46">
        <f t="shared" si="923"/>
        <v>161840</v>
      </c>
      <c r="AD2823" s="51" t="s">
        <v>4739</v>
      </c>
    </row>
    <row r="2824" spans="1:30" ht="29.5" customHeight="1" x14ac:dyDescent="0.35">
      <c r="A2824" s="8"/>
      <c r="B2824" s="3">
        <v>432</v>
      </c>
      <c r="C2824" s="9">
        <v>87156</v>
      </c>
      <c r="D2824" s="106" t="s">
        <v>3318</v>
      </c>
      <c r="E2824" s="131"/>
      <c r="F2824" s="4" t="s">
        <v>2889</v>
      </c>
      <c r="G2824" s="12">
        <v>184040</v>
      </c>
      <c r="H2824" s="12">
        <v>34967.599999999999</v>
      </c>
      <c r="I2824" s="24">
        <v>219007.6</v>
      </c>
      <c r="J2824" s="21">
        <v>185000</v>
      </c>
      <c r="K2824" s="21">
        <f t="shared" si="919"/>
        <v>35150</v>
      </c>
      <c r="L2824" s="29">
        <f t="shared" si="920"/>
        <v>220150</v>
      </c>
      <c r="M2824" s="21">
        <v>172000</v>
      </c>
      <c r="N2824" s="21">
        <f t="shared" si="921"/>
        <v>32680</v>
      </c>
      <c r="O2824" s="32">
        <f t="shared" si="922"/>
        <v>204680</v>
      </c>
      <c r="P2824" s="12">
        <v>191401.60000000001</v>
      </c>
      <c r="Q2824" s="12">
        <v>36366.304000000004</v>
      </c>
      <c r="R2824" s="12">
        <v>227767.90400000001</v>
      </c>
      <c r="S2824" s="32"/>
      <c r="T2824" s="33">
        <f t="shared" si="910"/>
        <v>204680</v>
      </c>
      <c r="U2824" s="33">
        <f t="shared" si="914"/>
        <v>214612.53333333333</v>
      </c>
      <c r="V2824" s="33">
        <f t="shared" si="915"/>
        <v>219007.6</v>
      </c>
      <c r="W2824" s="34">
        <f t="shared" si="916"/>
        <v>214495.29059302676</v>
      </c>
      <c r="X2824" s="34">
        <f t="shared" si="917"/>
        <v>214376.29940563327</v>
      </c>
      <c r="Y2824" s="34">
        <f t="shared" si="911"/>
        <v>211843.8</v>
      </c>
      <c r="Z2824" s="34">
        <f t="shared" si="912"/>
        <v>209528.14970281662</v>
      </c>
      <c r="AA2824" s="34">
        <f t="shared" si="918"/>
        <v>8620.7704559008744</v>
      </c>
      <c r="AB2824" s="49">
        <f t="shared" si="913"/>
        <v>4.0168998156837415E-2</v>
      </c>
      <c r="AC2824" s="46">
        <f t="shared" si="923"/>
        <v>204680</v>
      </c>
      <c r="AD2824" s="51" t="s">
        <v>4739</v>
      </c>
    </row>
    <row r="2825" spans="1:30" ht="29.5" customHeight="1" x14ac:dyDescent="0.35">
      <c r="A2825" s="8"/>
      <c r="B2825" s="3">
        <v>433</v>
      </c>
      <c r="C2825" s="9">
        <v>87156</v>
      </c>
      <c r="D2825" s="106" t="s">
        <v>3319</v>
      </c>
      <c r="E2825" s="131"/>
      <c r="F2825" s="4" t="s">
        <v>2889</v>
      </c>
      <c r="G2825" s="12">
        <v>165850</v>
      </c>
      <c r="H2825" s="12">
        <v>31511.5</v>
      </c>
      <c r="I2825" s="24">
        <v>197361.5</v>
      </c>
      <c r="J2825" s="21">
        <v>167000</v>
      </c>
      <c r="K2825" s="21">
        <f t="shared" si="919"/>
        <v>31730</v>
      </c>
      <c r="L2825" s="29">
        <f t="shared" si="920"/>
        <v>198730</v>
      </c>
      <c r="M2825" s="21">
        <v>155000</v>
      </c>
      <c r="N2825" s="21">
        <f t="shared" si="921"/>
        <v>29450</v>
      </c>
      <c r="O2825" s="32">
        <f t="shared" si="922"/>
        <v>184450</v>
      </c>
      <c r="P2825" s="12">
        <v>175801</v>
      </c>
      <c r="Q2825" s="12">
        <v>33402.19</v>
      </c>
      <c r="R2825" s="12">
        <v>209203.19</v>
      </c>
      <c r="S2825" s="32"/>
      <c r="T2825" s="33">
        <f t="shared" si="910"/>
        <v>184450</v>
      </c>
      <c r="U2825" s="33">
        <f t="shared" si="914"/>
        <v>193513.83333333334</v>
      </c>
      <c r="V2825" s="33">
        <f t="shared" si="915"/>
        <v>197361.5</v>
      </c>
      <c r="W2825" s="34">
        <f t="shared" si="916"/>
        <v>193405.21329889144</v>
      </c>
      <c r="X2825" s="34">
        <f t="shared" si="917"/>
        <v>193294.97497751887</v>
      </c>
      <c r="Y2825" s="34">
        <f t="shared" si="911"/>
        <v>190905.75</v>
      </c>
      <c r="Z2825" s="34">
        <f t="shared" si="912"/>
        <v>188872.48748875945</v>
      </c>
      <c r="AA2825" s="34">
        <f t="shared" si="918"/>
        <v>7879.2768756614551</v>
      </c>
      <c r="AB2825" s="49">
        <f t="shared" si="913"/>
        <v>4.0716866282573018E-2</v>
      </c>
      <c r="AC2825" s="46">
        <f t="shared" si="923"/>
        <v>184450</v>
      </c>
      <c r="AD2825" s="51" t="s">
        <v>4739</v>
      </c>
    </row>
    <row r="2826" spans="1:30" ht="29.5" customHeight="1" x14ac:dyDescent="0.35">
      <c r="A2826" s="8"/>
      <c r="B2826" s="3">
        <v>434</v>
      </c>
      <c r="C2826" s="9">
        <v>87156</v>
      </c>
      <c r="D2826" s="106" t="s">
        <v>3320</v>
      </c>
      <c r="E2826" s="131"/>
      <c r="F2826" s="4" t="s">
        <v>2889</v>
      </c>
      <c r="G2826" s="12">
        <v>170130.00000000003</v>
      </c>
      <c r="H2826" s="12">
        <v>32324.700000000004</v>
      </c>
      <c r="I2826" s="24">
        <v>202454.70000000004</v>
      </c>
      <c r="J2826" s="21">
        <v>171000</v>
      </c>
      <c r="K2826" s="21">
        <f t="shared" si="919"/>
        <v>32490</v>
      </c>
      <c r="L2826" s="29">
        <f t="shared" si="920"/>
        <v>203490</v>
      </c>
      <c r="M2826" s="21">
        <v>159000</v>
      </c>
      <c r="N2826" s="21">
        <f t="shared" si="921"/>
        <v>30210</v>
      </c>
      <c r="O2826" s="32">
        <f t="shared" si="922"/>
        <v>189210</v>
      </c>
      <c r="P2826" s="12">
        <v>178636.5</v>
      </c>
      <c r="Q2826" s="12">
        <v>33940.934999999998</v>
      </c>
      <c r="R2826" s="12">
        <v>212577.435</v>
      </c>
      <c r="S2826" s="32"/>
      <c r="T2826" s="33">
        <f t="shared" ref="T2826:T2889" si="924">MIN(I2826,L2826,O2826)</f>
        <v>189210</v>
      </c>
      <c r="U2826" s="33">
        <f t="shared" si="914"/>
        <v>198384.90000000002</v>
      </c>
      <c r="V2826" s="33">
        <f t="shared" si="915"/>
        <v>202454.70000000004</v>
      </c>
      <c r="W2826" s="34">
        <f t="shared" si="916"/>
        <v>198276.69610970581</v>
      </c>
      <c r="X2826" s="34">
        <f t="shared" si="917"/>
        <v>198166.8786491128</v>
      </c>
      <c r="Y2826" s="34">
        <f t="shared" ref="Y2826:Y2889" si="925">AVERAGE(T2826,V2826)</f>
        <v>195832.35000000003</v>
      </c>
      <c r="Z2826" s="34">
        <f t="shared" ref="Z2826:Z2889" si="926">AVERAGE(T2826,X2826)</f>
        <v>193688.43932455638</v>
      </c>
      <c r="AA2826" s="34">
        <f t="shared" si="918"/>
        <v>7962.5406768191879</v>
      </c>
      <c r="AB2826" s="49">
        <f t="shared" ref="AB2826:AB2889" si="927">AA2826/U2826</f>
        <v>4.0136828341366643E-2</v>
      </c>
      <c r="AC2826" s="46">
        <f t="shared" si="923"/>
        <v>189210</v>
      </c>
      <c r="AD2826" s="51" t="s">
        <v>4739</v>
      </c>
    </row>
    <row r="2827" spans="1:30" ht="29.5" customHeight="1" x14ac:dyDescent="0.35">
      <c r="A2827" s="8"/>
      <c r="B2827" s="3">
        <v>435</v>
      </c>
      <c r="C2827" s="9">
        <v>87156</v>
      </c>
      <c r="D2827" s="106" t="s">
        <v>3321</v>
      </c>
      <c r="E2827" s="131"/>
      <c r="F2827" s="4" t="s">
        <v>2889</v>
      </c>
      <c r="G2827" s="12">
        <v>150870.00000000003</v>
      </c>
      <c r="H2827" s="12">
        <v>28665.300000000007</v>
      </c>
      <c r="I2827" s="24">
        <v>179535.30000000005</v>
      </c>
      <c r="J2827" s="21">
        <v>155000</v>
      </c>
      <c r="K2827" s="21">
        <f t="shared" si="919"/>
        <v>29450</v>
      </c>
      <c r="L2827" s="29">
        <f t="shared" si="920"/>
        <v>184450</v>
      </c>
      <c r="M2827" s="21">
        <v>141000</v>
      </c>
      <c r="N2827" s="21">
        <f t="shared" si="921"/>
        <v>26790</v>
      </c>
      <c r="O2827" s="32">
        <f t="shared" si="922"/>
        <v>167790</v>
      </c>
      <c r="P2827" s="12">
        <v>158413.50000000003</v>
      </c>
      <c r="Q2827" s="12">
        <v>30098.565000000006</v>
      </c>
      <c r="R2827" s="12">
        <v>188512.06500000003</v>
      </c>
      <c r="S2827" s="32"/>
      <c r="T2827" s="33">
        <f t="shared" si="924"/>
        <v>167790</v>
      </c>
      <c r="U2827" s="33">
        <f t="shared" si="914"/>
        <v>177258.43333333335</v>
      </c>
      <c r="V2827" s="33">
        <f t="shared" si="915"/>
        <v>179535.30000000005</v>
      </c>
      <c r="W2827" s="34">
        <f t="shared" si="916"/>
        <v>177118.88182364032</v>
      </c>
      <c r="X2827" s="34">
        <f t="shared" si="917"/>
        <v>176977.68697532438</v>
      </c>
      <c r="Y2827" s="34">
        <f t="shared" si="925"/>
        <v>173662.65000000002</v>
      </c>
      <c r="Z2827" s="34">
        <f t="shared" si="926"/>
        <v>172383.84348766221</v>
      </c>
      <c r="AA2827" s="34">
        <f t="shared" si="918"/>
        <v>8560.1980913605876</v>
      </c>
      <c r="AB2827" s="49">
        <f t="shared" si="927"/>
        <v>4.8292190844670221E-2</v>
      </c>
      <c r="AC2827" s="46">
        <f t="shared" si="923"/>
        <v>167790</v>
      </c>
      <c r="AD2827" s="51" t="s">
        <v>4739</v>
      </c>
    </row>
    <row r="2828" spans="1:30" ht="29.5" customHeight="1" x14ac:dyDescent="0.35">
      <c r="A2828" s="8"/>
      <c r="B2828" s="3">
        <v>436</v>
      </c>
      <c r="C2828" s="9">
        <v>87156</v>
      </c>
      <c r="D2828" s="106" t="s">
        <v>3322</v>
      </c>
      <c r="E2828" s="131"/>
      <c r="F2828" s="4" t="s">
        <v>2889</v>
      </c>
      <c r="G2828" s="12">
        <v>155150</v>
      </c>
      <c r="H2828" s="12">
        <v>29478.5</v>
      </c>
      <c r="I2828" s="24">
        <v>184628.5</v>
      </c>
      <c r="J2828" s="21">
        <v>156000</v>
      </c>
      <c r="K2828" s="21">
        <f t="shared" si="919"/>
        <v>29640</v>
      </c>
      <c r="L2828" s="29">
        <f t="shared" si="920"/>
        <v>185640</v>
      </c>
      <c r="M2828" s="21">
        <v>145000</v>
      </c>
      <c r="N2828" s="21">
        <f t="shared" si="921"/>
        <v>27550</v>
      </c>
      <c r="O2828" s="32">
        <f t="shared" si="922"/>
        <v>172550</v>
      </c>
      <c r="P2828" s="12">
        <v>162907.5</v>
      </c>
      <c r="Q2828" s="12">
        <v>30952.424999999999</v>
      </c>
      <c r="R2828" s="12">
        <v>193859.92499999999</v>
      </c>
      <c r="S2828" s="32"/>
      <c r="T2828" s="33">
        <f t="shared" si="924"/>
        <v>172550</v>
      </c>
      <c r="U2828" s="33">
        <f t="shared" si="914"/>
        <v>180939.5</v>
      </c>
      <c r="V2828" s="33">
        <f t="shared" si="915"/>
        <v>184628.5</v>
      </c>
      <c r="W2828" s="34">
        <f t="shared" si="916"/>
        <v>180840.24562040647</v>
      </c>
      <c r="X2828" s="34">
        <f t="shared" si="917"/>
        <v>180739.51095027925</v>
      </c>
      <c r="Y2828" s="34">
        <f t="shared" si="925"/>
        <v>178589.25</v>
      </c>
      <c r="Z2828" s="34">
        <f t="shared" si="926"/>
        <v>176644.75547513962</v>
      </c>
      <c r="AA2828" s="34">
        <f t="shared" si="918"/>
        <v>7283.1013826528597</v>
      </c>
      <c r="AB2828" s="49">
        <f t="shared" si="927"/>
        <v>4.0251583444482049E-2</v>
      </c>
      <c r="AC2828" s="46">
        <f t="shared" si="923"/>
        <v>172550</v>
      </c>
      <c r="AD2828" s="51" t="s">
        <v>4739</v>
      </c>
    </row>
    <row r="2829" spans="1:30" ht="29.5" customHeight="1" x14ac:dyDescent="0.35">
      <c r="A2829" s="8"/>
      <c r="B2829" s="3">
        <v>437</v>
      </c>
      <c r="C2829" s="9">
        <v>87156</v>
      </c>
      <c r="D2829" s="106" t="s">
        <v>3323</v>
      </c>
      <c r="E2829" s="131"/>
      <c r="F2829" s="4" t="s">
        <v>2889</v>
      </c>
      <c r="G2829" s="12">
        <v>156220.00000000003</v>
      </c>
      <c r="H2829" s="12">
        <v>29681.800000000007</v>
      </c>
      <c r="I2829" s="24">
        <v>185901.80000000005</v>
      </c>
      <c r="J2829" s="21">
        <v>157000</v>
      </c>
      <c r="K2829" s="21">
        <f t="shared" si="919"/>
        <v>29830</v>
      </c>
      <c r="L2829" s="29">
        <f t="shared" si="920"/>
        <v>186830</v>
      </c>
      <c r="M2829" s="21">
        <v>146000</v>
      </c>
      <c r="N2829" s="21">
        <f t="shared" si="921"/>
        <v>27740</v>
      </c>
      <c r="O2829" s="32">
        <f t="shared" si="922"/>
        <v>173740</v>
      </c>
      <c r="P2829" s="12">
        <v>164031.00000000003</v>
      </c>
      <c r="Q2829" s="12">
        <v>31165.890000000007</v>
      </c>
      <c r="R2829" s="12">
        <v>195196.89000000004</v>
      </c>
      <c r="S2829" s="32"/>
      <c r="T2829" s="33">
        <f t="shared" si="924"/>
        <v>173740</v>
      </c>
      <c r="U2829" s="33">
        <f t="shared" si="914"/>
        <v>182157.26666666669</v>
      </c>
      <c r="V2829" s="33">
        <f t="shared" si="915"/>
        <v>185901.80000000005</v>
      </c>
      <c r="W2829" s="34">
        <f t="shared" si="916"/>
        <v>182058.10108633662</v>
      </c>
      <c r="X2829" s="34">
        <f t="shared" si="917"/>
        <v>181957.45682758049</v>
      </c>
      <c r="Y2829" s="34">
        <f t="shared" si="925"/>
        <v>179820.90000000002</v>
      </c>
      <c r="Z2829" s="34">
        <f t="shared" si="926"/>
        <v>177848.72841379023</v>
      </c>
      <c r="AA2829" s="34">
        <f t="shared" si="918"/>
        <v>7304.3255960652186</v>
      </c>
      <c r="AB2829" s="49">
        <f t="shared" si="927"/>
        <v>4.0099007466068065E-2</v>
      </c>
      <c r="AC2829" s="46">
        <f t="shared" si="923"/>
        <v>173740</v>
      </c>
      <c r="AD2829" s="51" t="s">
        <v>4739</v>
      </c>
    </row>
    <row r="2830" spans="1:30" ht="29.5" customHeight="1" x14ac:dyDescent="0.35">
      <c r="A2830" s="8"/>
      <c r="B2830" s="3">
        <v>438</v>
      </c>
      <c r="C2830" s="9">
        <v>87156</v>
      </c>
      <c r="D2830" s="106" t="s">
        <v>3324</v>
      </c>
      <c r="E2830" s="131"/>
      <c r="F2830" s="4" t="s">
        <v>2889</v>
      </c>
      <c r="G2830" s="12">
        <v>145520.00000000003</v>
      </c>
      <c r="H2830" s="12">
        <v>27648.800000000007</v>
      </c>
      <c r="I2830" s="24">
        <v>173168.80000000005</v>
      </c>
      <c r="J2830" s="21">
        <v>148000</v>
      </c>
      <c r="K2830" s="21">
        <f t="shared" si="919"/>
        <v>28120</v>
      </c>
      <c r="L2830" s="29">
        <f t="shared" si="920"/>
        <v>176120</v>
      </c>
      <c r="M2830" s="21">
        <v>136000</v>
      </c>
      <c r="N2830" s="21">
        <f t="shared" si="921"/>
        <v>25840</v>
      </c>
      <c r="O2830" s="32">
        <f t="shared" si="922"/>
        <v>161840</v>
      </c>
      <c r="P2830" s="12">
        <v>149885.60000000003</v>
      </c>
      <c r="Q2830" s="12">
        <v>28478.264000000006</v>
      </c>
      <c r="R2830" s="12">
        <v>178363.86400000003</v>
      </c>
      <c r="S2830" s="32"/>
      <c r="T2830" s="33">
        <f t="shared" si="924"/>
        <v>161840</v>
      </c>
      <c r="U2830" s="33">
        <f t="shared" si="914"/>
        <v>170376.26666666669</v>
      </c>
      <c r="V2830" s="33">
        <f t="shared" si="915"/>
        <v>173168.80000000005</v>
      </c>
      <c r="W2830" s="34">
        <f t="shared" si="916"/>
        <v>170263.43779480981</v>
      </c>
      <c r="X2830" s="34">
        <f t="shared" si="917"/>
        <v>170149.03779764537</v>
      </c>
      <c r="Y2830" s="34">
        <f t="shared" si="925"/>
        <v>167504.40000000002</v>
      </c>
      <c r="Z2830" s="34">
        <f t="shared" si="926"/>
        <v>165994.51889882269</v>
      </c>
      <c r="AA2830" s="34">
        <f t="shared" si="918"/>
        <v>7538.4535425598706</v>
      </c>
      <c r="AB2830" s="49">
        <f t="shared" si="927"/>
        <v>4.4245913412978503E-2</v>
      </c>
      <c r="AC2830" s="46">
        <f t="shared" si="923"/>
        <v>161840</v>
      </c>
      <c r="AD2830" s="51" t="s">
        <v>4739</v>
      </c>
    </row>
    <row r="2831" spans="1:30" ht="29.5" customHeight="1" x14ac:dyDescent="0.35">
      <c r="A2831" s="8"/>
      <c r="B2831" s="3">
        <v>439</v>
      </c>
      <c r="C2831" s="9">
        <v>87156</v>
      </c>
      <c r="D2831" s="106" t="s">
        <v>3325</v>
      </c>
      <c r="E2831" s="131"/>
      <c r="F2831" s="4" t="s">
        <v>2889</v>
      </c>
      <c r="G2831" s="12">
        <v>157290</v>
      </c>
      <c r="H2831" s="12">
        <v>29885.1</v>
      </c>
      <c r="I2831" s="24">
        <v>187175.1</v>
      </c>
      <c r="J2831" s="21">
        <v>161000</v>
      </c>
      <c r="K2831" s="21">
        <f t="shared" si="919"/>
        <v>30590</v>
      </c>
      <c r="L2831" s="29">
        <f t="shared" si="920"/>
        <v>191590</v>
      </c>
      <c r="M2831" s="21">
        <v>147000</v>
      </c>
      <c r="N2831" s="21">
        <f t="shared" si="921"/>
        <v>27930</v>
      </c>
      <c r="O2831" s="32">
        <f t="shared" si="922"/>
        <v>174930</v>
      </c>
      <c r="P2831" s="12">
        <v>163581.6</v>
      </c>
      <c r="Q2831" s="12">
        <v>31080.504000000001</v>
      </c>
      <c r="R2831" s="12">
        <v>194662.10399999999</v>
      </c>
      <c r="S2831" s="32"/>
      <c r="T2831" s="33">
        <f t="shared" si="924"/>
        <v>174930</v>
      </c>
      <c r="U2831" s="33">
        <f t="shared" si="914"/>
        <v>184565.03333333333</v>
      </c>
      <c r="V2831" s="33">
        <f t="shared" si="915"/>
        <v>187175.1</v>
      </c>
      <c r="W2831" s="34">
        <f t="shared" si="916"/>
        <v>184428.65645090491</v>
      </c>
      <c r="X2831" s="34">
        <f t="shared" si="917"/>
        <v>184290.55222602736</v>
      </c>
      <c r="Y2831" s="34">
        <f t="shared" si="925"/>
        <v>181052.55</v>
      </c>
      <c r="Z2831" s="34">
        <f t="shared" si="926"/>
        <v>179610.27611301368</v>
      </c>
      <c r="AA2831" s="34">
        <f t="shared" si="918"/>
        <v>8631.236064627903</v>
      </c>
      <c r="AB2831" s="49">
        <f t="shared" si="927"/>
        <v>4.676528326489382E-2</v>
      </c>
      <c r="AC2831" s="46">
        <f t="shared" si="923"/>
        <v>174930</v>
      </c>
      <c r="AD2831" s="51" t="s">
        <v>4739</v>
      </c>
    </row>
    <row r="2832" spans="1:30" ht="29.5" customHeight="1" x14ac:dyDescent="0.35">
      <c r="A2832" s="8"/>
      <c r="B2832" s="3">
        <v>440</v>
      </c>
      <c r="C2832" s="9">
        <v>87156</v>
      </c>
      <c r="D2832" s="106" t="s">
        <v>3102</v>
      </c>
      <c r="E2832" s="131"/>
      <c r="F2832" s="4" t="s">
        <v>2889</v>
      </c>
      <c r="G2832" s="12">
        <v>179760.00000000003</v>
      </c>
      <c r="H2832" s="12">
        <v>34154.400000000009</v>
      </c>
      <c r="I2832" s="24">
        <v>213914.40000000002</v>
      </c>
      <c r="J2832" s="21">
        <v>184000</v>
      </c>
      <c r="K2832" s="21">
        <f t="shared" si="919"/>
        <v>34960</v>
      </c>
      <c r="L2832" s="29">
        <f t="shared" si="920"/>
        <v>218960</v>
      </c>
      <c r="M2832" s="21">
        <v>168000</v>
      </c>
      <c r="N2832" s="21">
        <f t="shared" si="921"/>
        <v>31920</v>
      </c>
      <c r="O2832" s="32">
        <f t="shared" si="922"/>
        <v>199920</v>
      </c>
      <c r="P2832" s="12">
        <v>188748.00000000003</v>
      </c>
      <c r="Q2832" s="12">
        <v>35862.120000000003</v>
      </c>
      <c r="R2832" s="12">
        <v>224610.12000000002</v>
      </c>
      <c r="S2832" s="32"/>
      <c r="T2832" s="33">
        <f t="shared" si="924"/>
        <v>199920</v>
      </c>
      <c r="U2832" s="33">
        <f t="shared" si="914"/>
        <v>210931.46666666667</v>
      </c>
      <c r="V2832" s="33">
        <f t="shared" si="915"/>
        <v>213914.40000000002</v>
      </c>
      <c r="W2832" s="34">
        <f t="shared" si="916"/>
        <v>210775.60737246275</v>
      </c>
      <c r="X2832" s="34">
        <f t="shared" si="917"/>
        <v>210617.77397260276</v>
      </c>
      <c r="Y2832" s="34">
        <f t="shared" si="925"/>
        <v>206917.2</v>
      </c>
      <c r="Z2832" s="34">
        <f t="shared" si="926"/>
        <v>205268.8869863014</v>
      </c>
      <c r="AA2832" s="34">
        <f t="shared" si="918"/>
        <v>9864.2697881461754</v>
      </c>
      <c r="AB2832" s="49">
        <f t="shared" si="927"/>
        <v>4.676528326489382E-2</v>
      </c>
      <c r="AC2832" s="46">
        <f t="shared" si="923"/>
        <v>199920</v>
      </c>
      <c r="AD2832" s="51" t="s">
        <v>4739</v>
      </c>
    </row>
    <row r="2833" spans="1:30" ht="29.5" customHeight="1" x14ac:dyDescent="0.35">
      <c r="A2833" s="8"/>
      <c r="B2833" s="3">
        <v>441</v>
      </c>
      <c r="C2833" s="9">
        <v>87156</v>
      </c>
      <c r="D2833" s="106" t="s">
        <v>3326</v>
      </c>
      <c r="E2833" s="131"/>
      <c r="F2833" s="4" t="s">
        <v>2889</v>
      </c>
      <c r="G2833" s="12">
        <v>155150</v>
      </c>
      <c r="H2833" s="12">
        <v>29478.5</v>
      </c>
      <c r="I2833" s="24">
        <v>184628.5</v>
      </c>
      <c r="J2833" s="21">
        <v>158000</v>
      </c>
      <c r="K2833" s="21">
        <f t="shared" si="919"/>
        <v>30020</v>
      </c>
      <c r="L2833" s="29">
        <f t="shared" si="920"/>
        <v>188020</v>
      </c>
      <c r="M2833" s="21">
        <v>145000</v>
      </c>
      <c r="N2833" s="21">
        <f t="shared" si="921"/>
        <v>27550</v>
      </c>
      <c r="O2833" s="32">
        <f t="shared" si="922"/>
        <v>172550</v>
      </c>
      <c r="P2833" s="12">
        <v>159804.50000000003</v>
      </c>
      <c r="Q2833" s="12">
        <v>30362.855000000007</v>
      </c>
      <c r="R2833" s="12">
        <v>190167.35500000004</v>
      </c>
      <c r="S2833" s="32"/>
      <c r="T2833" s="33">
        <f t="shared" si="924"/>
        <v>172550</v>
      </c>
      <c r="U2833" s="33">
        <f t="shared" si="914"/>
        <v>181732.83333333334</v>
      </c>
      <c r="V2833" s="33">
        <f t="shared" si="915"/>
        <v>184628.5</v>
      </c>
      <c r="W2833" s="34">
        <f t="shared" si="916"/>
        <v>181609.78785064822</v>
      </c>
      <c r="X2833" s="34">
        <f t="shared" si="917"/>
        <v>181485.05630327039</v>
      </c>
      <c r="Y2833" s="34">
        <f t="shared" si="925"/>
        <v>178589.25</v>
      </c>
      <c r="Z2833" s="34">
        <f t="shared" si="926"/>
        <v>177017.5281516352</v>
      </c>
      <c r="AA2833" s="34">
        <f t="shared" si="918"/>
        <v>8131.3522296930005</v>
      </c>
      <c r="AB2833" s="49">
        <f t="shared" si="927"/>
        <v>4.4743440580043779E-2</v>
      </c>
      <c r="AC2833" s="46">
        <f t="shared" si="923"/>
        <v>172550</v>
      </c>
      <c r="AD2833" s="51" t="s">
        <v>4739</v>
      </c>
    </row>
    <row r="2834" spans="1:30" ht="29.5" customHeight="1" x14ac:dyDescent="0.35">
      <c r="A2834" s="8"/>
      <c r="B2834" s="3">
        <v>442</v>
      </c>
      <c r="C2834" s="9">
        <v>87156</v>
      </c>
      <c r="D2834" s="106" t="s">
        <v>3327</v>
      </c>
      <c r="E2834" s="131"/>
      <c r="F2834" s="4" t="s">
        <v>2889</v>
      </c>
      <c r="G2834" s="12">
        <v>159430.00000000003</v>
      </c>
      <c r="H2834" s="12">
        <v>30291.700000000004</v>
      </c>
      <c r="I2834" s="24">
        <v>189721.70000000004</v>
      </c>
      <c r="J2834" s="21">
        <v>163000</v>
      </c>
      <c r="K2834" s="21">
        <f t="shared" si="919"/>
        <v>30970</v>
      </c>
      <c r="L2834" s="29">
        <f t="shared" si="920"/>
        <v>193970</v>
      </c>
      <c r="M2834" s="21">
        <v>149000</v>
      </c>
      <c r="N2834" s="21">
        <f t="shared" si="921"/>
        <v>28310</v>
      </c>
      <c r="O2834" s="32">
        <f t="shared" si="922"/>
        <v>177310</v>
      </c>
      <c r="P2834" s="12">
        <v>168995.80000000002</v>
      </c>
      <c r="Q2834" s="12">
        <v>32109.202000000005</v>
      </c>
      <c r="R2834" s="12">
        <v>201105.00200000004</v>
      </c>
      <c r="S2834" s="32"/>
      <c r="T2834" s="33">
        <f t="shared" si="924"/>
        <v>177310</v>
      </c>
      <c r="U2834" s="33">
        <f t="shared" ref="U2834:U2897" si="928">AVERAGE(I2834,L2834,O2834)</f>
        <v>187000.56666666668</v>
      </c>
      <c r="V2834" s="33">
        <f t="shared" ref="V2834:V2897" si="929">MEDIAN(I2834,L2834,O2834)</f>
        <v>189721.70000000004</v>
      </c>
      <c r="W2834" s="34">
        <f t="shared" ref="W2834:W2897" si="930">GEOMEAN(I2834,L2834,O2834)</f>
        <v>186865.13015272754</v>
      </c>
      <c r="X2834" s="34">
        <f t="shared" ref="X2834:X2897" si="931">HARMEAN(I2834,L2834,O2834)</f>
        <v>186727.94320103052</v>
      </c>
      <c r="Y2834" s="34">
        <f t="shared" si="925"/>
        <v>183515.85000000003</v>
      </c>
      <c r="Z2834" s="34">
        <f t="shared" si="926"/>
        <v>182018.97160051524</v>
      </c>
      <c r="AA2834" s="34">
        <f t="shared" ref="AA2834:AA2897" si="932">STDEV(I2834,L2834,O2834)</f>
        <v>8656.923527635754</v>
      </c>
      <c r="AB2834" s="49">
        <f t="shared" si="927"/>
        <v>4.6293568420393845E-2</v>
      </c>
      <c r="AC2834" s="46">
        <f t="shared" si="923"/>
        <v>177310</v>
      </c>
      <c r="AD2834" s="51" t="s">
        <v>4739</v>
      </c>
    </row>
    <row r="2835" spans="1:30" ht="29.5" customHeight="1" x14ac:dyDescent="0.35">
      <c r="A2835" s="8"/>
      <c r="B2835" s="3">
        <v>443</v>
      </c>
      <c r="C2835" s="9">
        <v>87156</v>
      </c>
      <c r="D2835" s="106" t="s">
        <v>3328</v>
      </c>
      <c r="E2835" s="131"/>
      <c r="F2835" s="4" t="s">
        <v>2889</v>
      </c>
      <c r="G2835" s="12">
        <v>133750</v>
      </c>
      <c r="H2835" s="12">
        <v>25412.5</v>
      </c>
      <c r="I2835" s="24">
        <v>159162.5</v>
      </c>
      <c r="J2835" s="21">
        <v>136000</v>
      </c>
      <c r="K2835" s="21">
        <f t="shared" si="919"/>
        <v>25840</v>
      </c>
      <c r="L2835" s="29">
        <f t="shared" si="920"/>
        <v>161840</v>
      </c>
      <c r="M2835" s="21">
        <v>125000</v>
      </c>
      <c r="N2835" s="21">
        <f t="shared" si="921"/>
        <v>23750</v>
      </c>
      <c r="O2835" s="32">
        <f t="shared" si="922"/>
        <v>148750</v>
      </c>
      <c r="P2835" s="12">
        <v>140437.5</v>
      </c>
      <c r="Q2835" s="12">
        <v>26683.125</v>
      </c>
      <c r="R2835" s="12">
        <v>167120.625</v>
      </c>
      <c r="S2835" s="32"/>
      <c r="T2835" s="33">
        <f t="shared" si="924"/>
        <v>148750</v>
      </c>
      <c r="U2835" s="33">
        <f t="shared" si="928"/>
        <v>156584.16666666666</v>
      </c>
      <c r="V2835" s="33">
        <f t="shared" si="929"/>
        <v>159162.5</v>
      </c>
      <c r="W2835" s="34">
        <f t="shared" si="930"/>
        <v>156480.85080103858</v>
      </c>
      <c r="X2835" s="34">
        <f t="shared" si="931"/>
        <v>156376.09266260505</v>
      </c>
      <c r="Y2835" s="34">
        <f t="shared" si="925"/>
        <v>153956.25</v>
      </c>
      <c r="Z2835" s="34">
        <f t="shared" si="926"/>
        <v>152563.04633130252</v>
      </c>
      <c r="AA2835" s="34">
        <f t="shared" si="932"/>
        <v>6915.4086707390861</v>
      </c>
      <c r="AB2835" s="49">
        <f t="shared" si="927"/>
        <v>4.4164163069312583E-2</v>
      </c>
      <c r="AC2835" s="46">
        <f t="shared" si="923"/>
        <v>148750</v>
      </c>
      <c r="AD2835" s="51" t="s">
        <v>4739</v>
      </c>
    </row>
    <row r="2836" spans="1:30" ht="29.5" customHeight="1" x14ac:dyDescent="0.35">
      <c r="A2836" s="8"/>
      <c r="B2836" s="3">
        <v>444</v>
      </c>
      <c r="C2836" s="9">
        <v>87156</v>
      </c>
      <c r="D2836" s="106" t="s">
        <v>3329</v>
      </c>
      <c r="E2836" s="131"/>
      <c r="F2836" s="4" t="s">
        <v>2889</v>
      </c>
      <c r="G2836" s="12">
        <v>147660.00000000003</v>
      </c>
      <c r="H2836" s="12">
        <v>28055.400000000005</v>
      </c>
      <c r="I2836" s="24">
        <v>175715.40000000002</v>
      </c>
      <c r="J2836" s="21">
        <v>151000</v>
      </c>
      <c r="K2836" s="21">
        <f t="shared" si="919"/>
        <v>28690</v>
      </c>
      <c r="L2836" s="29">
        <f t="shared" si="920"/>
        <v>179690</v>
      </c>
      <c r="M2836" s="21">
        <v>138000</v>
      </c>
      <c r="N2836" s="21">
        <f t="shared" si="921"/>
        <v>26220</v>
      </c>
      <c r="O2836" s="32">
        <f t="shared" si="922"/>
        <v>164220</v>
      </c>
      <c r="P2836" s="12">
        <v>155043.00000000003</v>
      </c>
      <c r="Q2836" s="12">
        <v>29458.170000000006</v>
      </c>
      <c r="R2836" s="12">
        <v>184501.17000000004</v>
      </c>
      <c r="S2836" s="32"/>
      <c r="T2836" s="33">
        <f t="shared" si="924"/>
        <v>164220</v>
      </c>
      <c r="U2836" s="33">
        <f t="shared" si="928"/>
        <v>173208.46666666667</v>
      </c>
      <c r="V2836" s="33">
        <f t="shared" si="929"/>
        <v>175715.40000000002</v>
      </c>
      <c r="W2836" s="34">
        <f t="shared" si="930"/>
        <v>173082.54030822939</v>
      </c>
      <c r="X2836" s="34">
        <f t="shared" si="931"/>
        <v>172954.99250374813</v>
      </c>
      <c r="Y2836" s="34">
        <f t="shared" si="925"/>
        <v>169967.7</v>
      </c>
      <c r="Z2836" s="34">
        <f t="shared" si="926"/>
        <v>168587.49625187408</v>
      </c>
      <c r="AA2836" s="34">
        <f t="shared" si="932"/>
        <v>8033.9131843288797</v>
      </c>
      <c r="AB2836" s="49">
        <f t="shared" si="927"/>
        <v>4.6382912677068205E-2</v>
      </c>
      <c r="AC2836" s="46">
        <f t="shared" si="923"/>
        <v>164220</v>
      </c>
      <c r="AD2836" s="51" t="s">
        <v>4739</v>
      </c>
    </row>
    <row r="2837" spans="1:30" ht="29.5" customHeight="1" x14ac:dyDescent="0.35">
      <c r="A2837" s="8"/>
      <c r="B2837" s="3">
        <v>445</v>
      </c>
      <c r="C2837" s="9">
        <v>87156</v>
      </c>
      <c r="D2837" s="106" t="s">
        <v>3330</v>
      </c>
      <c r="E2837" s="131"/>
      <c r="F2837" s="4" t="s">
        <v>2889</v>
      </c>
      <c r="G2837" s="12">
        <v>144450</v>
      </c>
      <c r="H2837" s="12">
        <v>27445.5</v>
      </c>
      <c r="I2837" s="24">
        <v>171895.5</v>
      </c>
      <c r="J2837" s="21">
        <v>148000</v>
      </c>
      <c r="K2837" s="21">
        <f t="shared" si="919"/>
        <v>28120</v>
      </c>
      <c r="L2837" s="29">
        <f t="shared" si="920"/>
        <v>176120</v>
      </c>
      <c r="M2837" s="21">
        <v>135000</v>
      </c>
      <c r="N2837" s="21">
        <f t="shared" si="921"/>
        <v>25650</v>
      </c>
      <c r="O2837" s="32">
        <f t="shared" si="922"/>
        <v>160650</v>
      </c>
      <c r="P2837" s="12">
        <v>150228</v>
      </c>
      <c r="Q2837" s="12">
        <v>28543.32</v>
      </c>
      <c r="R2837" s="12">
        <v>178771.32</v>
      </c>
      <c r="S2837" s="32"/>
      <c r="T2837" s="33">
        <f t="shared" si="924"/>
        <v>160650</v>
      </c>
      <c r="U2837" s="33">
        <f t="shared" si="928"/>
        <v>169555.16666666666</v>
      </c>
      <c r="V2837" s="33">
        <f t="shared" si="929"/>
        <v>171895.5</v>
      </c>
      <c r="W2837" s="34">
        <f t="shared" si="930"/>
        <v>169427.78691838504</v>
      </c>
      <c r="X2837" s="34">
        <f t="shared" si="931"/>
        <v>169298.8221201837</v>
      </c>
      <c r="Y2837" s="34">
        <f t="shared" si="925"/>
        <v>166272.75</v>
      </c>
      <c r="Z2837" s="34">
        <f t="shared" si="926"/>
        <v>164974.41106009186</v>
      </c>
      <c r="AA2837" s="34">
        <f t="shared" si="932"/>
        <v>7996.1300066553031</v>
      </c>
      <c r="AB2837" s="49">
        <f t="shared" si="927"/>
        <v>4.7159459448234471E-2</v>
      </c>
      <c r="AC2837" s="46">
        <f t="shared" si="923"/>
        <v>160650</v>
      </c>
      <c r="AD2837" s="51" t="s">
        <v>4739</v>
      </c>
    </row>
    <row r="2838" spans="1:30" ht="29.5" customHeight="1" x14ac:dyDescent="0.35">
      <c r="A2838" s="8"/>
      <c r="B2838" s="3">
        <v>446</v>
      </c>
      <c r="C2838" s="9">
        <v>87156</v>
      </c>
      <c r="D2838" s="106" t="s">
        <v>3331</v>
      </c>
      <c r="E2838" s="131"/>
      <c r="F2838" s="4" t="s">
        <v>2889</v>
      </c>
      <c r="G2838" s="12">
        <v>144450</v>
      </c>
      <c r="H2838" s="12">
        <v>27445.5</v>
      </c>
      <c r="I2838" s="24">
        <v>171895.5</v>
      </c>
      <c r="J2838" s="21">
        <v>147000</v>
      </c>
      <c r="K2838" s="21">
        <f t="shared" si="919"/>
        <v>27930</v>
      </c>
      <c r="L2838" s="29">
        <f t="shared" si="920"/>
        <v>174930</v>
      </c>
      <c r="M2838" s="21">
        <v>135000</v>
      </c>
      <c r="N2838" s="21">
        <f t="shared" si="921"/>
        <v>25650</v>
      </c>
      <c r="O2838" s="32">
        <f t="shared" si="922"/>
        <v>160650</v>
      </c>
      <c r="P2838" s="12">
        <v>151672.5</v>
      </c>
      <c r="Q2838" s="12">
        <v>28817.775000000001</v>
      </c>
      <c r="R2838" s="12">
        <v>180490.27499999999</v>
      </c>
      <c r="S2838" s="32"/>
      <c r="T2838" s="33">
        <f t="shared" si="924"/>
        <v>160650</v>
      </c>
      <c r="U2838" s="33">
        <f t="shared" si="928"/>
        <v>169158.5</v>
      </c>
      <c r="V2838" s="33">
        <f t="shared" si="929"/>
        <v>171895.5</v>
      </c>
      <c r="W2838" s="34">
        <f t="shared" si="930"/>
        <v>169045.33011674575</v>
      </c>
      <c r="X2838" s="34">
        <f t="shared" si="931"/>
        <v>168930.59566787005</v>
      </c>
      <c r="Y2838" s="34">
        <f t="shared" si="925"/>
        <v>166272.75</v>
      </c>
      <c r="Z2838" s="34">
        <f t="shared" si="926"/>
        <v>164790.29783393501</v>
      </c>
      <c r="AA2838" s="34">
        <f t="shared" si="932"/>
        <v>7523.1626826754182</v>
      </c>
      <c r="AB2838" s="49">
        <f t="shared" si="927"/>
        <v>4.4474044654424214E-2</v>
      </c>
      <c r="AC2838" s="46">
        <f t="shared" si="923"/>
        <v>160650</v>
      </c>
      <c r="AD2838" s="51" t="s">
        <v>4739</v>
      </c>
    </row>
    <row r="2839" spans="1:30" ht="29.5" customHeight="1" x14ac:dyDescent="0.35">
      <c r="A2839" s="8"/>
      <c r="B2839" s="3">
        <v>447</v>
      </c>
      <c r="C2839" s="9">
        <v>87156</v>
      </c>
      <c r="D2839" s="106" t="s">
        <v>3106</v>
      </c>
      <c r="E2839" s="131"/>
      <c r="F2839" s="4" t="s">
        <v>2889</v>
      </c>
      <c r="G2839" s="12">
        <v>150870.00000000003</v>
      </c>
      <c r="H2839" s="12">
        <v>28665.300000000007</v>
      </c>
      <c r="I2839" s="24">
        <v>179535.30000000005</v>
      </c>
      <c r="J2839" s="21">
        <v>155000</v>
      </c>
      <c r="K2839" s="21">
        <f t="shared" si="919"/>
        <v>29450</v>
      </c>
      <c r="L2839" s="29">
        <f t="shared" si="920"/>
        <v>184450</v>
      </c>
      <c r="M2839" s="21">
        <v>141000</v>
      </c>
      <c r="N2839" s="21">
        <f t="shared" si="921"/>
        <v>26790</v>
      </c>
      <c r="O2839" s="32">
        <f t="shared" si="922"/>
        <v>167790</v>
      </c>
      <c r="P2839" s="12">
        <v>158413.50000000003</v>
      </c>
      <c r="Q2839" s="12">
        <v>30098.565000000006</v>
      </c>
      <c r="R2839" s="12">
        <v>188512.06500000003</v>
      </c>
      <c r="S2839" s="32"/>
      <c r="T2839" s="33">
        <f t="shared" si="924"/>
        <v>167790</v>
      </c>
      <c r="U2839" s="33">
        <f t="shared" si="928"/>
        <v>177258.43333333335</v>
      </c>
      <c r="V2839" s="33">
        <f t="shared" si="929"/>
        <v>179535.30000000005</v>
      </c>
      <c r="W2839" s="34">
        <f t="shared" si="930"/>
        <v>177118.88182364032</v>
      </c>
      <c r="X2839" s="34">
        <f t="shared" si="931"/>
        <v>176977.68697532438</v>
      </c>
      <c r="Y2839" s="34">
        <f t="shared" si="925"/>
        <v>173662.65000000002</v>
      </c>
      <c r="Z2839" s="34">
        <f t="shared" si="926"/>
        <v>172383.84348766221</v>
      </c>
      <c r="AA2839" s="34">
        <f t="shared" si="932"/>
        <v>8560.1980913605876</v>
      </c>
      <c r="AB2839" s="49">
        <f t="shared" si="927"/>
        <v>4.8292190844670221E-2</v>
      </c>
      <c r="AC2839" s="46">
        <f t="shared" si="923"/>
        <v>167790</v>
      </c>
      <c r="AD2839" s="51" t="s">
        <v>4739</v>
      </c>
    </row>
    <row r="2840" spans="1:30" ht="29.5" customHeight="1" x14ac:dyDescent="0.35">
      <c r="A2840" s="8"/>
      <c r="B2840" s="3">
        <v>448</v>
      </c>
      <c r="C2840" s="9">
        <v>87156</v>
      </c>
      <c r="D2840" s="106" t="s">
        <v>3332</v>
      </c>
      <c r="E2840" s="131"/>
      <c r="F2840" s="4" t="s">
        <v>2889</v>
      </c>
      <c r="G2840" s="12">
        <v>157290</v>
      </c>
      <c r="H2840" s="12">
        <v>29885.1</v>
      </c>
      <c r="I2840" s="24">
        <v>187175.1</v>
      </c>
      <c r="J2840" s="21">
        <v>160000</v>
      </c>
      <c r="K2840" s="21">
        <f t="shared" si="919"/>
        <v>30400</v>
      </c>
      <c r="L2840" s="29">
        <f t="shared" si="920"/>
        <v>190400</v>
      </c>
      <c r="M2840" s="21">
        <v>147000</v>
      </c>
      <c r="N2840" s="21">
        <f t="shared" si="921"/>
        <v>27930</v>
      </c>
      <c r="O2840" s="32">
        <f t="shared" si="922"/>
        <v>174930</v>
      </c>
      <c r="P2840" s="12">
        <v>165154.50000000003</v>
      </c>
      <c r="Q2840" s="12">
        <v>31379.355000000007</v>
      </c>
      <c r="R2840" s="12">
        <v>196533.85500000004</v>
      </c>
      <c r="S2840" s="32"/>
      <c r="T2840" s="33">
        <f t="shared" si="924"/>
        <v>174930</v>
      </c>
      <c r="U2840" s="33">
        <f t="shared" si="928"/>
        <v>184168.36666666667</v>
      </c>
      <c r="V2840" s="33">
        <f t="shared" si="929"/>
        <v>187175.1</v>
      </c>
      <c r="W2840" s="34">
        <f t="shared" si="930"/>
        <v>184046.02328444924</v>
      </c>
      <c r="X2840" s="34">
        <f t="shared" si="931"/>
        <v>183921.97997911932</v>
      </c>
      <c r="Y2840" s="34">
        <f t="shared" si="925"/>
        <v>181052.55</v>
      </c>
      <c r="Z2840" s="34">
        <f t="shared" si="926"/>
        <v>179425.98998955966</v>
      </c>
      <c r="AA2840" s="34">
        <f t="shared" si="932"/>
        <v>8161.5292074055178</v>
      </c>
      <c r="AB2840" s="49">
        <f t="shared" si="927"/>
        <v>4.4315586629366049E-2</v>
      </c>
      <c r="AC2840" s="46">
        <f t="shared" si="923"/>
        <v>174930</v>
      </c>
      <c r="AD2840" s="51" t="s">
        <v>4739</v>
      </c>
    </row>
    <row r="2841" spans="1:30" ht="29.5" customHeight="1" x14ac:dyDescent="0.35">
      <c r="A2841" s="8"/>
      <c r="B2841" s="3">
        <v>449</v>
      </c>
      <c r="C2841" s="9">
        <v>87156</v>
      </c>
      <c r="D2841" s="106" t="s">
        <v>3333</v>
      </c>
      <c r="E2841" s="131"/>
      <c r="F2841" s="4" t="s">
        <v>2889</v>
      </c>
      <c r="G2841" s="12">
        <v>135890</v>
      </c>
      <c r="H2841" s="12">
        <v>25819.1</v>
      </c>
      <c r="I2841" s="24">
        <v>161709.1</v>
      </c>
      <c r="J2841" s="21">
        <v>138000</v>
      </c>
      <c r="K2841" s="21">
        <f t="shared" si="919"/>
        <v>26220</v>
      </c>
      <c r="L2841" s="29">
        <f t="shared" si="920"/>
        <v>164220</v>
      </c>
      <c r="M2841" s="21">
        <v>127000</v>
      </c>
      <c r="N2841" s="21">
        <f t="shared" si="921"/>
        <v>24130</v>
      </c>
      <c r="O2841" s="32">
        <f t="shared" si="922"/>
        <v>151130</v>
      </c>
      <c r="P2841" s="12">
        <v>141325.6</v>
      </c>
      <c r="Q2841" s="12">
        <v>26851.864000000001</v>
      </c>
      <c r="R2841" s="12">
        <v>168177.46400000001</v>
      </c>
      <c r="S2841" s="32"/>
      <c r="T2841" s="33">
        <f t="shared" si="924"/>
        <v>151130</v>
      </c>
      <c r="U2841" s="33">
        <f t="shared" si="928"/>
        <v>159019.69999999998</v>
      </c>
      <c r="V2841" s="33">
        <f t="shared" si="929"/>
        <v>161709.1</v>
      </c>
      <c r="W2841" s="34">
        <f t="shared" si="930"/>
        <v>158917.01419031783</v>
      </c>
      <c r="X2841" s="34">
        <f t="shared" si="931"/>
        <v>158812.87486656386</v>
      </c>
      <c r="Y2841" s="34">
        <f t="shared" si="925"/>
        <v>156419.54999999999</v>
      </c>
      <c r="Z2841" s="34">
        <f t="shared" si="926"/>
        <v>154971.43743328191</v>
      </c>
      <c r="AA2841" s="34">
        <f t="shared" si="932"/>
        <v>6947.0626361074374</v>
      </c>
      <c r="AB2841" s="49">
        <f t="shared" si="927"/>
        <v>4.3686805069481568E-2</v>
      </c>
      <c r="AC2841" s="46">
        <f t="shared" si="923"/>
        <v>151130</v>
      </c>
      <c r="AD2841" s="51" t="s">
        <v>4739</v>
      </c>
    </row>
    <row r="2842" spans="1:30" ht="29.5" customHeight="1" x14ac:dyDescent="0.35">
      <c r="A2842" s="8"/>
      <c r="B2842" s="3">
        <v>450</v>
      </c>
      <c r="C2842" s="9">
        <v>87156</v>
      </c>
      <c r="D2842" s="106" t="s">
        <v>3112</v>
      </c>
      <c r="E2842" s="131"/>
      <c r="F2842" s="4" t="s">
        <v>2889</v>
      </c>
      <c r="G2842" s="12">
        <v>146590</v>
      </c>
      <c r="H2842" s="12">
        <v>27852.1</v>
      </c>
      <c r="I2842" s="24">
        <v>174442.1</v>
      </c>
      <c r="J2842" s="21">
        <v>150000</v>
      </c>
      <c r="K2842" s="21">
        <f t="shared" si="919"/>
        <v>28500</v>
      </c>
      <c r="L2842" s="29">
        <f t="shared" si="920"/>
        <v>178500</v>
      </c>
      <c r="M2842" s="21">
        <v>137000</v>
      </c>
      <c r="N2842" s="21">
        <f t="shared" si="921"/>
        <v>26030</v>
      </c>
      <c r="O2842" s="32">
        <f t="shared" si="922"/>
        <v>163030</v>
      </c>
      <c r="P2842" s="12">
        <v>153919.50000000003</v>
      </c>
      <c r="Q2842" s="12">
        <v>29244.705000000005</v>
      </c>
      <c r="R2842" s="12">
        <v>183164.20500000005</v>
      </c>
      <c r="S2842" s="32"/>
      <c r="T2842" s="33">
        <f t="shared" si="924"/>
        <v>163030</v>
      </c>
      <c r="U2842" s="33">
        <f t="shared" si="928"/>
        <v>171990.69999999998</v>
      </c>
      <c r="V2842" s="33">
        <f t="shared" si="929"/>
        <v>174442.1</v>
      </c>
      <c r="W2842" s="34">
        <f t="shared" si="930"/>
        <v>171864.30457068383</v>
      </c>
      <c r="X2842" s="34">
        <f t="shared" si="931"/>
        <v>171736.29919709469</v>
      </c>
      <c r="Y2842" s="34">
        <f t="shared" si="925"/>
        <v>168736.05</v>
      </c>
      <c r="Z2842" s="34">
        <f t="shared" si="926"/>
        <v>167383.14959854734</v>
      </c>
      <c r="AA2842" s="34">
        <f t="shared" si="932"/>
        <v>8021.0502099164059</v>
      </c>
      <c r="AB2842" s="49">
        <f t="shared" si="927"/>
        <v>4.6636534474924558E-2</v>
      </c>
      <c r="AC2842" s="46">
        <f t="shared" si="923"/>
        <v>163030</v>
      </c>
      <c r="AD2842" s="51" t="s">
        <v>4739</v>
      </c>
    </row>
    <row r="2843" spans="1:30" ht="29.5" customHeight="1" x14ac:dyDescent="0.35">
      <c r="A2843" s="8"/>
      <c r="B2843" s="3">
        <v>451</v>
      </c>
      <c r="C2843" s="9">
        <v>87156</v>
      </c>
      <c r="D2843" s="106" t="s">
        <v>3120</v>
      </c>
      <c r="E2843" s="131"/>
      <c r="F2843" s="4" t="s">
        <v>2889</v>
      </c>
      <c r="G2843" s="12">
        <v>126260.00000000003</v>
      </c>
      <c r="H2843" s="12">
        <v>23989.400000000005</v>
      </c>
      <c r="I2843" s="24">
        <v>150249.40000000002</v>
      </c>
      <c r="J2843" s="21">
        <v>129000</v>
      </c>
      <c r="K2843" s="21">
        <f t="shared" si="919"/>
        <v>24510</v>
      </c>
      <c r="L2843" s="29">
        <f t="shared" si="920"/>
        <v>153510</v>
      </c>
      <c r="M2843" s="21">
        <v>118000</v>
      </c>
      <c r="N2843" s="21">
        <f t="shared" si="921"/>
        <v>22420</v>
      </c>
      <c r="O2843" s="32">
        <f t="shared" si="922"/>
        <v>140420</v>
      </c>
      <c r="P2843" s="12">
        <v>132573.00000000003</v>
      </c>
      <c r="Q2843" s="12">
        <v>25188.870000000006</v>
      </c>
      <c r="R2843" s="12">
        <v>157761.87000000002</v>
      </c>
      <c r="S2843" s="32"/>
      <c r="T2843" s="33">
        <f t="shared" si="924"/>
        <v>140420</v>
      </c>
      <c r="U2843" s="33">
        <f t="shared" si="928"/>
        <v>148059.80000000002</v>
      </c>
      <c r="V2843" s="33">
        <f t="shared" si="929"/>
        <v>150249.40000000002</v>
      </c>
      <c r="W2843" s="34">
        <f t="shared" si="930"/>
        <v>147953.80170292463</v>
      </c>
      <c r="X2843" s="34">
        <f t="shared" si="931"/>
        <v>147846.41816471308</v>
      </c>
      <c r="Y2843" s="34">
        <f t="shared" si="925"/>
        <v>145334.70000000001</v>
      </c>
      <c r="Z2843" s="34">
        <f t="shared" si="926"/>
        <v>144133.20908235654</v>
      </c>
      <c r="AA2843" s="34">
        <f t="shared" si="932"/>
        <v>6814.1607054721017</v>
      </c>
      <c r="AB2843" s="49">
        <f t="shared" si="927"/>
        <v>4.6023030596232743E-2</v>
      </c>
      <c r="AC2843" s="46">
        <f t="shared" si="923"/>
        <v>140420</v>
      </c>
      <c r="AD2843" s="51" t="s">
        <v>4739</v>
      </c>
    </row>
    <row r="2844" spans="1:30" ht="29.5" customHeight="1" x14ac:dyDescent="0.35">
      <c r="A2844" s="8"/>
      <c r="B2844" s="3">
        <v>452</v>
      </c>
      <c r="C2844" s="9">
        <v>87156</v>
      </c>
      <c r="D2844" s="106" t="s">
        <v>3334</v>
      </c>
      <c r="E2844" s="131"/>
      <c r="F2844" s="4" t="s">
        <v>2889</v>
      </c>
      <c r="G2844" s="12">
        <v>147660.00000000003</v>
      </c>
      <c r="H2844" s="12">
        <v>28055.400000000005</v>
      </c>
      <c r="I2844" s="24">
        <v>175715.40000000002</v>
      </c>
      <c r="J2844" s="21">
        <v>149000</v>
      </c>
      <c r="K2844" s="21">
        <f t="shared" si="919"/>
        <v>28310</v>
      </c>
      <c r="L2844" s="29">
        <f t="shared" si="920"/>
        <v>177310</v>
      </c>
      <c r="M2844" s="21">
        <v>138000</v>
      </c>
      <c r="N2844" s="21">
        <f t="shared" si="921"/>
        <v>26220</v>
      </c>
      <c r="O2844" s="32">
        <f t="shared" si="922"/>
        <v>164220</v>
      </c>
      <c r="P2844" s="12">
        <v>156519.60000000003</v>
      </c>
      <c r="Q2844" s="12">
        <v>29738.724000000006</v>
      </c>
      <c r="R2844" s="12">
        <v>186258.32400000005</v>
      </c>
      <c r="S2844" s="32"/>
      <c r="T2844" s="33">
        <f t="shared" si="924"/>
        <v>164220</v>
      </c>
      <c r="U2844" s="33">
        <f t="shared" si="928"/>
        <v>172415.13333333333</v>
      </c>
      <c r="V2844" s="33">
        <f t="shared" si="929"/>
        <v>175715.40000000002</v>
      </c>
      <c r="W2844" s="34">
        <f t="shared" si="930"/>
        <v>172314.98015485139</v>
      </c>
      <c r="X2844" s="34">
        <f t="shared" si="931"/>
        <v>172213.343419062</v>
      </c>
      <c r="Y2844" s="34">
        <f t="shared" si="925"/>
        <v>169967.7</v>
      </c>
      <c r="Z2844" s="34">
        <f t="shared" si="926"/>
        <v>168216.67170953099</v>
      </c>
      <c r="AA2844" s="34">
        <f t="shared" si="932"/>
        <v>7141.8376524066562</v>
      </c>
      <c r="AB2844" s="49">
        <f t="shared" si="927"/>
        <v>4.1422336394330371E-2</v>
      </c>
      <c r="AC2844" s="46">
        <f t="shared" si="923"/>
        <v>164220</v>
      </c>
      <c r="AD2844" s="51" t="s">
        <v>4739</v>
      </c>
    </row>
    <row r="2845" spans="1:30" ht="29.5" customHeight="1" x14ac:dyDescent="0.35">
      <c r="A2845" s="8"/>
      <c r="B2845" s="3">
        <v>453</v>
      </c>
      <c r="C2845" s="9">
        <v>87156</v>
      </c>
      <c r="D2845" s="106" t="s">
        <v>3335</v>
      </c>
      <c r="E2845" s="131"/>
      <c r="F2845" s="4" t="s">
        <v>2889</v>
      </c>
      <c r="G2845" s="12">
        <v>170130.00000000003</v>
      </c>
      <c r="H2845" s="12">
        <v>32324.700000000004</v>
      </c>
      <c r="I2845" s="24">
        <v>202454.70000000004</v>
      </c>
      <c r="J2845" s="21">
        <v>174000</v>
      </c>
      <c r="K2845" s="21">
        <f t="shared" si="919"/>
        <v>33060</v>
      </c>
      <c r="L2845" s="29">
        <f t="shared" si="920"/>
        <v>207060</v>
      </c>
      <c r="M2845" s="21">
        <v>159000</v>
      </c>
      <c r="N2845" s="21">
        <f t="shared" si="921"/>
        <v>30210</v>
      </c>
      <c r="O2845" s="32">
        <f t="shared" si="922"/>
        <v>189210</v>
      </c>
      <c r="P2845" s="12">
        <v>176935.2</v>
      </c>
      <c r="Q2845" s="12">
        <v>33617.688000000002</v>
      </c>
      <c r="R2845" s="12">
        <v>210552.88800000001</v>
      </c>
      <c r="S2845" s="32"/>
      <c r="T2845" s="33">
        <f t="shared" si="924"/>
        <v>189210</v>
      </c>
      <c r="U2845" s="33">
        <f t="shared" si="928"/>
        <v>199574.90000000002</v>
      </c>
      <c r="V2845" s="33">
        <f t="shared" si="929"/>
        <v>202454.70000000004</v>
      </c>
      <c r="W2845" s="34">
        <f t="shared" si="930"/>
        <v>199429.49350187249</v>
      </c>
      <c r="X2845" s="34">
        <f t="shared" si="931"/>
        <v>199282.21870226852</v>
      </c>
      <c r="Y2845" s="34">
        <f t="shared" si="925"/>
        <v>195832.35000000003</v>
      </c>
      <c r="Z2845" s="34">
        <f t="shared" si="926"/>
        <v>194246.10935113428</v>
      </c>
      <c r="AA2845" s="34">
        <f t="shared" si="932"/>
        <v>9266.9067670933291</v>
      </c>
      <c r="AB2845" s="49">
        <f t="shared" si="927"/>
        <v>4.6433227660859798E-2</v>
      </c>
      <c r="AC2845" s="46">
        <f t="shared" si="923"/>
        <v>189210</v>
      </c>
      <c r="AD2845" s="51" t="s">
        <v>4739</v>
      </c>
    </row>
    <row r="2846" spans="1:30" ht="29.5" customHeight="1" x14ac:dyDescent="0.35">
      <c r="A2846" s="8"/>
      <c r="B2846" s="3">
        <v>454</v>
      </c>
      <c r="C2846" s="9">
        <v>87156</v>
      </c>
      <c r="D2846" s="106" t="s">
        <v>3336</v>
      </c>
      <c r="E2846" s="131"/>
      <c r="F2846" s="4" t="s">
        <v>2889</v>
      </c>
      <c r="G2846" s="12">
        <v>164780.00000000003</v>
      </c>
      <c r="H2846" s="12">
        <v>31308.200000000004</v>
      </c>
      <c r="I2846" s="24">
        <v>196088.20000000004</v>
      </c>
      <c r="J2846" s="21">
        <v>169000</v>
      </c>
      <c r="K2846" s="21">
        <f t="shared" si="919"/>
        <v>32110</v>
      </c>
      <c r="L2846" s="29">
        <f t="shared" si="920"/>
        <v>201110</v>
      </c>
      <c r="M2846" s="21">
        <v>154000</v>
      </c>
      <c r="N2846" s="21">
        <f t="shared" si="921"/>
        <v>29260</v>
      </c>
      <c r="O2846" s="32">
        <f t="shared" si="922"/>
        <v>183260</v>
      </c>
      <c r="P2846" s="12">
        <v>169723.40000000002</v>
      </c>
      <c r="Q2846" s="12">
        <v>32247.446000000004</v>
      </c>
      <c r="R2846" s="12">
        <v>201970.84600000002</v>
      </c>
      <c r="S2846" s="32"/>
      <c r="T2846" s="33">
        <f t="shared" si="924"/>
        <v>183260</v>
      </c>
      <c r="U2846" s="33">
        <f t="shared" si="928"/>
        <v>193486.06666666668</v>
      </c>
      <c r="V2846" s="33">
        <f t="shared" si="929"/>
        <v>196088.20000000004</v>
      </c>
      <c r="W2846" s="34">
        <f t="shared" si="930"/>
        <v>193338.16962569955</v>
      </c>
      <c r="X2846" s="34">
        <f t="shared" si="931"/>
        <v>193188.46777171062</v>
      </c>
      <c r="Y2846" s="34">
        <f t="shared" si="925"/>
        <v>189674.10000000003</v>
      </c>
      <c r="Z2846" s="34">
        <f t="shared" si="926"/>
        <v>188224.2338858553</v>
      </c>
      <c r="AA2846" s="34">
        <f t="shared" si="932"/>
        <v>9205.104475959708</v>
      </c>
      <c r="AB2846" s="49">
        <f t="shared" si="927"/>
        <v>4.7575025088592293E-2</v>
      </c>
      <c r="AC2846" s="46">
        <f t="shared" si="923"/>
        <v>183260</v>
      </c>
      <c r="AD2846" s="51" t="s">
        <v>4739</v>
      </c>
    </row>
    <row r="2847" spans="1:30" ht="29.5" customHeight="1" x14ac:dyDescent="0.35">
      <c r="A2847" s="8"/>
      <c r="B2847" s="3">
        <v>455</v>
      </c>
      <c r="C2847" s="9">
        <v>87156</v>
      </c>
      <c r="D2847" s="106" t="s">
        <v>3337</v>
      </c>
      <c r="E2847" s="131"/>
      <c r="F2847" s="4" t="s">
        <v>2889</v>
      </c>
      <c r="G2847" s="12">
        <v>138030.00000000003</v>
      </c>
      <c r="H2847" s="12">
        <v>26225.700000000004</v>
      </c>
      <c r="I2847" s="24">
        <v>164255.70000000004</v>
      </c>
      <c r="J2847" s="21">
        <v>141000</v>
      </c>
      <c r="K2847" s="21">
        <f t="shared" si="919"/>
        <v>26790</v>
      </c>
      <c r="L2847" s="29">
        <f t="shared" si="920"/>
        <v>167790</v>
      </c>
      <c r="M2847" s="21">
        <v>129000</v>
      </c>
      <c r="N2847" s="21">
        <f t="shared" si="921"/>
        <v>24510</v>
      </c>
      <c r="O2847" s="32">
        <f t="shared" si="922"/>
        <v>153510</v>
      </c>
      <c r="P2847" s="12">
        <v>142170.90000000002</v>
      </c>
      <c r="Q2847" s="12">
        <v>27012.471000000005</v>
      </c>
      <c r="R2847" s="12">
        <v>169183.37100000004</v>
      </c>
      <c r="S2847" s="32"/>
      <c r="T2847" s="33">
        <f t="shared" si="924"/>
        <v>153510</v>
      </c>
      <c r="U2847" s="33">
        <f t="shared" si="928"/>
        <v>161851.90000000002</v>
      </c>
      <c r="V2847" s="33">
        <f t="shared" si="929"/>
        <v>164255.70000000004</v>
      </c>
      <c r="W2847" s="34">
        <f t="shared" si="930"/>
        <v>161736.38493265375</v>
      </c>
      <c r="X2847" s="34">
        <f t="shared" si="931"/>
        <v>161619.35589672014</v>
      </c>
      <c r="Y2847" s="34">
        <f t="shared" si="925"/>
        <v>158882.85000000003</v>
      </c>
      <c r="Z2847" s="34">
        <f t="shared" si="926"/>
        <v>157564.67794836007</v>
      </c>
      <c r="AA2847" s="34">
        <f t="shared" si="932"/>
        <v>7437.2905570510084</v>
      </c>
      <c r="AB2847" s="49">
        <f t="shared" si="927"/>
        <v>4.5951209451671603E-2</v>
      </c>
      <c r="AC2847" s="46">
        <f t="shared" si="923"/>
        <v>153510</v>
      </c>
      <c r="AD2847" s="51" t="s">
        <v>4739</v>
      </c>
    </row>
    <row r="2848" spans="1:30" ht="29.5" customHeight="1" x14ac:dyDescent="0.35">
      <c r="A2848" s="8"/>
      <c r="B2848" s="3">
        <v>456</v>
      </c>
      <c r="C2848" s="9">
        <v>87156</v>
      </c>
      <c r="D2848" s="106" t="s">
        <v>3338</v>
      </c>
      <c r="E2848" s="131"/>
      <c r="F2848" s="4" t="s">
        <v>2889</v>
      </c>
      <c r="G2848" s="12">
        <v>155150</v>
      </c>
      <c r="H2848" s="12">
        <v>29478.5</v>
      </c>
      <c r="I2848" s="24">
        <v>184628.5</v>
      </c>
      <c r="J2848" s="21">
        <v>156000</v>
      </c>
      <c r="K2848" s="21">
        <f t="shared" si="919"/>
        <v>29640</v>
      </c>
      <c r="L2848" s="29">
        <f t="shared" si="920"/>
        <v>185640</v>
      </c>
      <c r="M2848" s="21">
        <v>145000</v>
      </c>
      <c r="N2848" s="21">
        <f t="shared" si="921"/>
        <v>27550</v>
      </c>
      <c r="O2848" s="32">
        <f t="shared" si="922"/>
        <v>172550</v>
      </c>
      <c r="P2848" s="12">
        <v>162907.5</v>
      </c>
      <c r="Q2848" s="12">
        <v>30952.424999999999</v>
      </c>
      <c r="R2848" s="12">
        <v>193859.92499999999</v>
      </c>
      <c r="S2848" s="32"/>
      <c r="T2848" s="33">
        <f t="shared" si="924"/>
        <v>172550</v>
      </c>
      <c r="U2848" s="33">
        <f t="shared" si="928"/>
        <v>180939.5</v>
      </c>
      <c r="V2848" s="33">
        <f t="shared" si="929"/>
        <v>184628.5</v>
      </c>
      <c r="W2848" s="34">
        <f t="shared" si="930"/>
        <v>180840.24562040647</v>
      </c>
      <c r="X2848" s="34">
        <f t="shared" si="931"/>
        <v>180739.51095027925</v>
      </c>
      <c r="Y2848" s="34">
        <f t="shared" si="925"/>
        <v>178589.25</v>
      </c>
      <c r="Z2848" s="34">
        <f t="shared" si="926"/>
        <v>176644.75547513962</v>
      </c>
      <c r="AA2848" s="34">
        <f t="shared" si="932"/>
        <v>7283.1013826528597</v>
      </c>
      <c r="AB2848" s="49">
        <f t="shared" si="927"/>
        <v>4.0251583444482049E-2</v>
      </c>
      <c r="AC2848" s="46">
        <f t="shared" si="923"/>
        <v>172550</v>
      </c>
      <c r="AD2848" s="51" t="s">
        <v>4739</v>
      </c>
    </row>
    <row r="2849" spans="1:30" ht="29.5" customHeight="1" x14ac:dyDescent="0.35">
      <c r="A2849" s="8"/>
      <c r="B2849" s="3">
        <v>457</v>
      </c>
      <c r="C2849" s="9">
        <v>87156</v>
      </c>
      <c r="D2849" s="106" t="s">
        <v>3339</v>
      </c>
      <c r="E2849" s="131"/>
      <c r="F2849" s="4" t="s">
        <v>2889</v>
      </c>
      <c r="G2849" s="12">
        <v>125190.00000000001</v>
      </c>
      <c r="H2849" s="12">
        <v>23786.100000000002</v>
      </c>
      <c r="I2849" s="24">
        <v>148976.1</v>
      </c>
      <c r="J2849" s="21">
        <v>126000</v>
      </c>
      <c r="K2849" s="21">
        <f t="shared" si="919"/>
        <v>23940</v>
      </c>
      <c r="L2849" s="29">
        <f t="shared" si="920"/>
        <v>149940</v>
      </c>
      <c r="M2849" s="21">
        <v>117000</v>
      </c>
      <c r="N2849" s="21">
        <f t="shared" si="921"/>
        <v>22230</v>
      </c>
      <c r="O2849" s="32">
        <f t="shared" si="922"/>
        <v>139230</v>
      </c>
      <c r="P2849" s="12">
        <v>131449.5</v>
      </c>
      <c r="Q2849" s="12">
        <v>24975.404999999999</v>
      </c>
      <c r="R2849" s="12">
        <v>156424.905</v>
      </c>
      <c r="S2849" s="32"/>
      <c r="T2849" s="33">
        <f t="shared" si="924"/>
        <v>139230</v>
      </c>
      <c r="U2849" s="33">
        <f t="shared" si="928"/>
        <v>146048.69999999998</v>
      </c>
      <c r="V2849" s="33">
        <f t="shared" si="929"/>
        <v>148976.1</v>
      </c>
      <c r="W2849" s="34">
        <f t="shared" si="930"/>
        <v>145967.3230789479</v>
      </c>
      <c r="X2849" s="34">
        <f t="shared" si="931"/>
        <v>145884.73303800423</v>
      </c>
      <c r="Y2849" s="34">
        <f t="shared" si="925"/>
        <v>144103.04999999999</v>
      </c>
      <c r="Z2849" s="34">
        <f t="shared" si="926"/>
        <v>142557.36651900213</v>
      </c>
      <c r="AA2849" s="34">
        <f t="shared" si="932"/>
        <v>5924.8019435252027</v>
      </c>
      <c r="AB2849" s="49">
        <f t="shared" si="927"/>
        <v>4.0567303533172179E-2</v>
      </c>
      <c r="AC2849" s="46">
        <f t="shared" si="923"/>
        <v>139230</v>
      </c>
      <c r="AD2849" s="51" t="s">
        <v>4739</v>
      </c>
    </row>
    <row r="2850" spans="1:30" ht="29.5" customHeight="1" x14ac:dyDescent="0.35">
      <c r="A2850" s="8"/>
      <c r="B2850" s="111" t="s">
        <v>3340</v>
      </c>
      <c r="C2850" s="112"/>
      <c r="D2850" s="112"/>
      <c r="E2850" s="112"/>
      <c r="F2850" s="112"/>
      <c r="G2850" s="112"/>
      <c r="H2850" s="112"/>
      <c r="I2850" s="112"/>
      <c r="J2850" s="21">
        <v>0</v>
      </c>
      <c r="K2850" s="21"/>
      <c r="L2850" s="29"/>
      <c r="T2850" s="33"/>
      <c r="U2850" s="33"/>
      <c r="V2850" s="33"/>
      <c r="W2850" s="34"/>
      <c r="X2850" s="34"/>
      <c r="Y2850" s="34"/>
      <c r="Z2850" s="34"/>
      <c r="AA2850" s="34"/>
      <c r="AB2850" s="49"/>
    </row>
    <row r="2851" spans="1:30" ht="29.5" customHeight="1" x14ac:dyDescent="0.35">
      <c r="A2851" s="8"/>
      <c r="B2851" s="3">
        <v>458</v>
      </c>
      <c r="C2851" s="9">
        <v>87156</v>
      </c>
      <c r="D2851" s="106" t="s">
        <v>3341</v>
      </c>
      <c r="E2851" s="131"/>
      <c r="F2851" s="4" t="s">
        <v>2889</v>
      </c>
      <c r="G2851" s="12">
        <v>140170.00000000003</v>
      </c>
      <c r="H2851" s="12">
        <v>26632.300000000007</v>
      </c>
      <c r="I2851" s="24">
        <v>166802.30000000005</v>
      </c>
      <c r="J2851" s="21">
        <v>144000</v>
      </c>
      <c r="K2851" s="21">
        <f t="shared" si="919"/>
        <v>27360</v>
      </c>
      <c r="L2851" s="29">
        <f t="shared" si="920"/>
        <v>171360</v>
      </c>
      <c r="M2851" s="21">
        <v>131000</v>
      </c>
      <c r="N2851" s="21">
        <f t="shared" ref="N2851:N2914" si="933">+M2851*19%</f>
        <v>24890</v>
      </c>
      <c r="O2851" s="32">
        <f t="shared" ref="O2851:O2914" si="934">+M2851+N2851</f>
        <v>155890</v>
      </c>
      <c r="P2851" s="12">
        <v>148580.20000000004</v>
      </c>
      <c r="Q2851" s="12">
        <v>28230.238000000008</v>
      </c>
      <c r="R2851" s="12">
        <v>176810.43800000005</v>
      </c>
      <c r="S2851" s="32"/>
      <c r="T2851" s="33">
        <f t="shared" si="924"/>
        <v>155890</v>
      </c>
      <c r="U2851" s="33">
        <f t="shared" si="928"/>
        <v>164684.1</v>
      </c>
      <c r="V2851" s="33">
        <f t="shared" si="929"/>
        <v>166802.30000000005</v>
      </c>
      <c r="W2851" s="34">
        <f t="shared" si="930"/>
        <v>164554.55753065672</v>
      </c>
      <c r="X2851" s="34">
        <f t="shared" si="931"/>
        <v>164423.48796349118</v>
      </c>
      <c r="Y2851" s="34">
        <f t="shared" si="925"/>
        <v>161346.15000000002</v>
      </c>
      <c r="Z2851" s="34">
        <f t="shared" si="926"/>
        <v>160156.74398174559</v>
      </c>
      <c r="AA2851" s="34">
        <f t="shared" si="932"/>
        <v>7949.5473726495957</v>
      </c>
      <c r="AB2851" s="49">
        <f t="shared" si="927"/>
        <v>4.8271492953172741E-2</v>
      </c>
      <c r="AC2851" s="46">
        <f t="shared" ref="AC2851:AC2914" si="935">T2851</f>
        <v>155890</v>
      </c>
      <c r="AD2851" s="51" t="s">
        <v>4739</v>
      </c>
    </row>
    <row r="2852" spans="1:30" ht="29.5" customHeight="1" x14ac:dyDescent="0.35">
      <c r="A2852" s="8"/>
      <c r="B2852" s="3">
        <v>459</v>
      </c>
      <c r="C2852" s="9">
        <v>87156</v>
      </c>
      <c r="D2852" s="106" t="s">
        <v>3342</v>
      </c>
      <c r="E2852" s="131"/>
      <c r="F2852" s="4" t="s">
        <v>2889</v>
      </c>
      <c r="G2852" s="12">
        <v>123050</v>
      </c>
      <c r="H2852" s="12">
        <v>23379.5</v>
      </c>
      <c r="I2852" s="24">
        <v>146429.5</v>
      </c>
      <c r="J2852" s="21">
        <v>125000</v>
      </c>
      <c r="K2852" s="21">
        <f t="shared" si="919"/>
        <v>23750</v>
      </c>
      <c r="L2852" s="29">
        <f t="shared" si="920"/>
        <v>148750</v>
      </c>
      <c r="M2852" s="21">
        <v>115000</v>
      </c>
      <c r="N2852" s="21">
        <f t="shared" si="933"/>
        <v>21850</v>
      </c>
      <c r="O2852" s="32">
        <f t="shared" si="934"/>
        <v>136850</v>
      </c>
      <c r="P2852" s="12">
        <v>129202.50000000001</v>
      </c>
      <c r="Q2852" s="12">
        <v>24548.475000000002</v>
      </c>
      <c r="R2852" s="12">
        <v>153750.97500000001</v>
      </c>
      <c r="S2852" s="32"/>
      <c r="T2852" s="33">
        <f t="shared" si="924"/>
        <v>136850</v>
      </c>
      <c r="U2852" s="33">
        <f t="shared" si="928"/>
        <v>144009.83333333334</v>
      </c>
      <c r="V2852" s="33">
        <f t="shared" si="929"/>
        <v>146429.5</v>
      </c>
      <c r="W2852" s="34">
        <f t="shared" si="930"/>
        <v>143916.3442359789</v>
      </c>
      <c r="X2852" s="34">
        <f t="shared" si="931"/>
        <v>143821.53614457833</v>
      </c>
      <c r="Y2852" s="34">
        <f t="shared" si="925"/>
        <v>141639.75</v>
      </c>
      <c r="Z2852" s="34">
        <f t="shared" si="926"/>
        <v>140335.76807228918</v>
      </c>
      <c r="AA2852" s="34">
        <f t="shared" si="932"/>
        <v>6308.2160777301642</v>
      </c>
      <c r="AB2852" s="49">
        <f t="shared" si="927"/>
        <v>4.3804064845549877E-2</v>
      </c>
      <c r="AC2852" s="46">
        <f t="shared" si="935"/>
        <v>136850</v>
      </c>
      <c r="AD2852" s="51" t="s">
        <v>4739</v>
      </c>
    </row>
    <row r="2853" spans="1:30" ht="29.5" customHeight="1" x14ac:dyDescent="0.35">
      <c r="A2853" s="8"/>
      <c r="B2853" s="3">
        <v>460</v>
      </c>
      <c r="C2853" s="9">
        <v>87156</v>
      </c>
      <c r="D2853" s="106" t="s">
        <v>3343</v>
      </c>
      <c r="E2853" s="131"/>
      <c r="F2853" s="4" t="s">
        <v>2889</v>
      </c>
      <c r="G2853" s="12">
        <v>144450</v>
      </c>
      <c r="H2853" s="12">
        <v>27445.5</v>
      </c>
      <c r="I2853" s="24">
        <v>171895.5</v>
      </c>
      <c r="J2853" s="21">
        <v>145000</v>
      </c>
      <c r="K2853" s="21">
        <f t="shared" si="919"/>
        <v>27550</v>
      </c>
      <c r="L2853" s="29">
        <f t="shared" si="920"/>
        <v>172550</v>
      </c>
      <c r="M2853" s="21">
        <v>135000</v>
      </c>
      <c r="N2853" s="21">
        <f t="shared" si="933"/>
        <v>25650</v>
      </c>
      <c r="O2853" s="32">
        <f t="shared" si="934"/>
        <v>160650</v>
      </c>
      <c r="P2853" s="12">
        <v>153117.00000000003</v>
      </c>
      <c r="Q2853" s="12">
        <v>29092.230000000007</v>
      </c>
      <c r="R2853" s="12">
        <v>182209.23000000004</v>
      </c>
      <c r="S2853" s="32"/>
      <c r="T2853" s="33">
        <f t="shared" si="924"/>
        <v>160650</v>
      </c>
      <c r="U2853" s="33">
        <f t="shared" si="928"/>
        <v>168365.16666666666</v>
      </c>
      <c r="V2853" s="33">
        <f t="shared" si="929"/>
        <v>171895.5</v>
      </c>
      <c r="W2853" s="34">
        <f t="shared" si="930"/>
        <v>168275.18125758297</v>
      </c>
      <c r="X2853" s="34">
        <f t="shared" si="931"/>
        <v>168183.85627530367</v>
      </c>
      <c r="Y2853" s="34">
        <f t="shared" si="925"/>
        <v>166272.75</v>
      </c>
      <c r="Z2853" s="34">
        <f t="shared" si="926"/>
        <v>164416.92813765182</v>
      </c>
      <c r="AA2853" s="34">
        <f t="shared" si="932"/>
        <v>6689.5396017463954</v>
      </c>
      <c r="AB2853" s="49">
        <f t="shared" si="927"/>
        <v>3.9732325481496446E-2</v>
      </c>
      <c r="AC2853" s="46">
        <f t="shared" si="935"/>
        <v>160650</v>
      </c>
      <c r="AD2853" s="51" t="s">
        <v>4739</v>
      </c>
    </row>
    <row r="2854" spans="1:30" ht="29.5" customHeight="1" x14ac:dyDescent="0.35">
      <c r="A2854" s="8"/>
      <c r="B2854" s="3">
        <v>461</v>
      </c>
      <c r="C2854" s="9">
        <v>87156</v>
      </c>
      <c r="D2854" s="106" t="s">
        <v>3344</v>
      </c>
      <c r="E2854" s="131"/>
      <c r="F2854" s="4" t="s">
        <v>2889</v>
      </c>
      <c r="G2854" s="12">
        <v>154080.00000000003</v>
      </c>
      <c r="H2854" s="12">
        <v>29275.200000000004</v>
      </c>
      <c r="I2854" s="24">
        <v>183355.20000000004</v>
      </c>
      <c r="J2854" s="21">
        <v>158000</v>
      </c>
      <c r="K2854" s="21">
        <f t="shared" si="919"/>
        <v>30020</v>
      </c>
      <c r="L2854" s="29">
        <f t="shared" si="920"/>
        <v>188020</v>
      </c>
      <c r="M2854" s="21">
        <v>144000</v>
      </c>
      <c r="N2854" s="21">
        <f t="shared" si="933"/>
        <v>27360</v>
      </c>
      <c r="O2854" s="32">
        <f t="shared" si="934"/>
        <v>171360</v>
      </c>
      <c r="P2854" s="12">
        <v>158702.39999999999</v>
      </c>
      <c r="Q2854" s="12">
        <v>30153.455999999998</v>
      </c>
      <c r="R2854" s="12">
        <v>188855.856</v>
      </c>
      <c r="S2854" s="32"/>
      <c r="T2854" s="33">
        <f t="shared" si="924"/>
        <v>171360</v>
      </c>
      <c r="U2854" s="33">
        <f t="shared" si="928"/>
        <v>180911.73333333337</v>
      </c>
      <c r="V2854" s="33">
        <f t="shared" si="929"/>
        <v>183355.20000000004</v>
      </c>
      <c r="W2854" s="34">
        <f t="shared" si="930"/>
        <v>180773.83761084883</v>
      </c>
      <c r="X2854" s="34">
        <f t="shared" si="931"/>
        <v>180634.25364758703</v>
      </c>
      <c r="Y2854" s="34">
        <f t="shared" si="925"/>
        <v>177357.60000000003</v>
      </c>
      <c r="Z2854" s="34">
        <f t="shared" si="926"/>
        <v>175997.12682379351</v>
      </c>
      <c r="AA2854" s="34">
        <f t="shared" si="932"/>
        <v>8594.5795134685577</v>
      </c>
      <c r="AB2854" s="49">
        <f t="shared" si="927"/>
        <v>4.7507032048788561E-2</v>
      </c>
      <c r="AC2854" s="46">
        <f t="shared" si="935"/>
        <v>171360</v>
      </c>
      <c r="AD2854" s="51" t="s">
        <v>4739</v>
      </c>
    </row>
    <row r="2855" spans="1:30" ht="29.5" customHeight="1" x14ac:dyDescent="0.35">
      <c r="A2855" s="8"/>
      <c r="B2855" s="3">
        <v>462</v>
      </c>
      <c r="C2855" s="9">
        <v>87156</v>
      </c>
      <c r="D2855" s="106" t="s">
        <v>3345</v>
      </c>
      <c r="E2855" s="131"/>
      <c r="F2855" s="4" t="s">
        <v>2889</v>
      </c>
      <c r="G2855" s="12">
        <v>136960.00000000003</v>
      </c>
      <c r="H2855" s="12">
        <v>26022.400000000005</v>
      </c>
      <c r="I2855" s="24">
        <v>162982.40000000002</v>
      </c>
      <c r="J2855" s="21">
        <v>139000</v>
      </c>
      <c r="K2855" s="21">
        <f t="shared" si="919"/>
        <v>26410</v>
      </c>
      <c r="L2855" s="29">
        <f t="shared" si="920"/>
        <v>165410</v>
      </c>
      <c r="M2855" s="21">
        <v>128000</v>
      </c>
      <c r="N2855" s="21">
        <f t="shared" si="933"/>
        <v>24320</v>
      </c>
      <c r="O2855" s="32">
        <f t="shared" si="934"/>
        <v>152320</v>
      </c>
      <c r="P2855" s="12">
        <v>145177.60000000001</v>
      </c>
      <c r="Q2855" s="12">
        <v>27583.744000000002</v>
      </c>
      <c r="R2855" s="12">
        <v>172761.34400000001</v>
      </c>
      <c r="S2855" s="32"/>
      <c r="T2855" s="33">
        <f t="shared" si="924"/>
        <v>152320</v>
      </c>
      <c r="U2855" s="33">
        <f t="shared" si="928"/>
        <v>160237.46666666667</v>
      </c>
      <c r="V2855" s="33">
        <f t="shared" si="929"/>
        <v>162982.40000000002</v>
      </c>
      <c r="W2855" s="34">
        <f t="shared" si="930"/>
        <v>160135.07485690451</v>
      </c>
      <c r="X2855" s="34">
        <f t="shared" si="931"/>
        <v>160031.22465798582</v>
      </c>
      <c r="Y2855" s="34">
        <f t="shared" si="925"/>
        <v>157651.20000000001</v>
      </c>
      <c r="Z2855" s="34">
        <f t="shared" si="926"/>
        <v>156175.61232899292</v>
      </c>
      <c r="AA2855" s="34">
        <f t="shared" si="932"/>
        <v>6963.3339179830664</v>
      </c>
      <c r="AB2855" s="49">
        <f t="shared" si="927"/>
        <v>4.3456340535316329E-2</v>
      </c>
      <c r="AC2855" s="46">
        <f t="shared" si="935"/>
        <v>152320</v>
      </c>
      <c r="AD2855" s="51" t="s">
        <v>4739</v>
      </c>
    </row>
    <row r="2856" spans="1:30" ht="29.5" customHeight="1" x14ac:dyDescent="0.35">
      <c r="A2856" s="8"/>
      <c r="B2856" s="3">
        <v>463</v>
      </c>
      <c r="C2856" s="9">
        <v>87156</v>
      </c>
      <c r="D2856" s="106" t="s">
        <v>3346</v>
      </c>
      <c r="E2856" s="131"/>
      <c r="F2856" s="4" t="s">
        <v>2889</v>
      </c>
      <c r="G2856" s="12">
        <v>161570.00000000003</v>
      </c>
      <c r="H2856" s="12">
        <v>30698.300000000007</v>
      </c>
      <c r="I2856" s="24">
        <v>192268.30000000005</v>
      </c>
      <c r="J2856" s="21">
        <v>166000</v>
      </c>
      <c r="K2856" s="21">
        <f t="shared" si="919"/>
        <v>31540</v>
      </c>
      <c r="L2856" s="29">
        <f t="shared" si="920"/>
        <v>197540</v>
      </c>
      <c r="M2856" s="21">
        <v>151000</v>
      </c>
      <c r="N2856" s="21">
        <f t="shared" si="933"/>
        <v>28690</v>
      </c>
      <c r="O2856" s="32">
        <f t="shared" si="934"/>
        <v>179690</v>
      </c>
      <c r="P2856" s="12">
        <v>169648.50000000003</v>
      </c>
      <c r="Q2856" s="12">
        <v>32233.215000000007</v>
      </c>
      <c r="R2856" s="12">
        <v>201881.71500000003</v>
      </c>
      <c r="S2856" s="32"/>
      <c r="T2856" s="33">
        <f t="shared" si="924"/>
        <v>179690</v>
      </c>
      <c r="U2856" s="33">
        <f t="shared" si="928"/>
        <v>189832.76666666669</v>
      </c>
      <c r="V2856" s="33">
        <f t="shared" si="929"/>
        <v>192268.30000000005</v>
      </c>
      <c r="W2856" s="34">
        <f t="shared" si="930"/>
        <v>189683.20603380259</v>
      </c>
      <c r="X2856" s="34">
        <f t="shared" si="931"/>
        <v>189531.8858251351</v>
      </c>
      <c r="Y2856" s="34">
        <f t="shared" si="925"/>
        <v>185979.15000000002</v>
      </c>
      <c r="Z2856" s="34">
        <f t="shared" si="926"/>
        <v>184610.94291256755</v>
      </c>
      <c r="AA2856" s="34">
        <f t="shared" si="932"/>
        <v>9170.8501221715233</v>
      </c>
      <c r="AB2856" s="49">
        <f t="shared" si="927"/>
        <v>4.8310153632617633E-2</v>
      </c>
      <c r="AC2856" s="46">
        <f t="shared" si="935"/>
        <v>179690</v>
      </c>
      <c r="AD2856" s="51" t="s">
        <v>4739</v>
      </c>
    </row>
    <row r="2857" spans="1:30" ht="29.5" customHeight="1" x14ac:dyDescent="0.35">
      <c r="A2857" s="8"/>
      <c r="B2857" s="3">
        <v>464</v>
      </c>
      <c r="C2857" s="9">
        <v>87156</v>
      </c>
      <c r="D2857" s="106" t="s">
        <v>3233</v>
      </c>
      <c r="E2857" s="131"/>
      <c r="F2857" s="4" t="s">
        <v>2889</v>
      </c>
      <c r="G2857" s="12">
        <v>134820.00000000003</v>
      </c>
      <c r="H2857" s="12">
        <v>25615.800000000007</v>
      </c>
      <c r="I2857" s="24">
        <v>160435.80000000005</v>
      </c>
      <c r="J2857" s="21">
        <v>136000</v>
      </c>
      <c r="K2857" s="21">
        <f t="shared" si="919"/>
        <v>25840</v>
      </c>
      <c r="L2857" s="29">
        <f t="shared" si="920"/>
        <v>161840</v>
      </c>
      <c r="M2857" s="21">
        <v>126000</v>
      </c>
      <c r="N2857" s="21">
        <f t="shared" si="933"/>
        <v>23940</v>
      </c>
      <c r="O2857" s="32">
        <f t="shared" si="934"/>
        <v>149940</v>
      </c>
      <c r="P2857" s="12">
        <v>138864.6</v>
      </c>
      <c r="Q2857" s="12">
        <v>26384.274000000001</v>
      </c>
      <c r="R2857" s="12">
        <v>165248.87400000001</v>
      </c>
      <c r="S2857" s="32"/>
      <c r="T2857" s="33">
        <f t="shared" si="924"/>
        <v>149940</v>
      </c>
      <c r="U2857" s="33">
        <f t="shared" si="928"/>
        <v>157405.26666666669</v>
      </c>
      <c r="V2857" s="33">
        <f t="shared" si="929"/>
        <v>160435.80000000005</v>
      </c>
      <c r="W2857" s="34">
        <f t="shared" si="930"/>
        <v>157314.30652401588</v>
      </c>
      <c r="X2857" s="34">
        <f t="shared" si="931"/>
        <v>157221.99740596628</v>
      </c>
      <c r="Y2857" s="34">
        <f t="shared" si="925"/>
        <v>155187.90000000002</v>
      </c>
      <c r="Z2857" s="34">
        <f t="shared" si="926"/>
        <v>153580.99870298314</v>
      </c>
      <c r="AA2857" s="34">
        <f t="shared" si="932"/>
        <v>6503.1222665219411</v>
      </c>
      <c r="AB2857" s="49">
        <f t="shared" si="927"/>
        <v>4.1314515100015332E-2</v>
      </c>
      <c r="AC2857" s="46">
        <f t="shared" si="935"/>
        <v>149940</v>
      </c>
      <c r="AD2857" s="51" t="s">
        <v>4739</v>
      </c>
    </row>
    <row r="2858" spans="1:30" ht="29.5" customHeight="1" x14ac:dyDescent="0.35">
      <c r="A2858" s="8"/>
      <c r="B2858" s="3">
        <v>465</v>
      </c>
      <c r="C2858" s="9">
        <v>87156</v>
      </c>
      <c r="D2858" s="106" t="s">
        <v>3235</v>
      </c>
      <c r="E2858" s="131"/>
      <c r="F2858" s="4" t="s">
        <v>2889</v>
      </c>
      <c r="G2858" s="12">
        <v>130540.00000000001</v>
      </c>
      <c r="H2858" s="12">
        <v>24802.600000000002</v>
      </c>
      <c r="I2858" s="24">
        <v>155342.6</v>
      </c>
      <c r="J2858" s="21">
        <v>134000</v>
      </c>
      <c r="K2858" s="21">
        <f t="shared" si="919"/>
        <v>25460</v>
      </c>
      <c r="L2858" s="29">
        <f t="shared" si="920"/>
        <v>159460</v>
      </c>
      <c r="M2858" s="21">
        <v>122000</v>
      </c>
      <c r="N2858" s="21">
        <f t="shared" si="933"/>
        <v>23180</v>
      </c>
      <c r="O2858" s="32">
        <f t="shared" si="934"/>
        <v>145180</v>
      </c>
      <c r="P2858" s="12">
        <v>138372.40000000002</v>
      </c>
      <c r="Q2858" s="12">
        <v>26290.756000000005</v>
      </c>
      <c r="R2858" s="12">
        <v>164663.15600000002</v>
      </c>
      <c r="S2858" s="32"/>
      <c r="T2858" s="33">
        <f t="shared" si="924"/>
        <v>145180</v>
      </c>
      <c r="U2858" s="33">
        <f t="shared" si="928"/>
        <v>153327.53333333333</v>
      </c>
      <c r="V2858" s="33">
        <f t="shared" si="929"/>
        <v>155342.6</v>
      </c>
      <c r="W2858" s="34">
        <f t="shared" si="930"/>
        <v>153208.56347293101</v>
      </c>
      <c r="X2858" s="34">
        <f t="shared" si="931"/>
        <v>153088.16728770346</v>
      </c>
      <c r="Y2858" s="34">
        <f t="shared" si="925"/>
        <v>150261.29999999999</v>
      </c>
      <c r="Z2858" s="34">
        <f t="shared" si="926"/>
        <v>149134.08364385174</v>
      </c>
      <c r="AA2858" s="34">
        <f t="shared" si="932"/>
        <v>7350.1680425234736</v>
      </c>
      <c r="AB2858" s="49">
        <f t="shared" si="927"/>
        <v>4.793769183349636E-2</v>
      </c>
      <c r="AC2858" s="46">
        <f t="shared" si="935"/>
        <v>145180</v>
      </c>
      <c r="AD2858" s="51" t="s">
        <v>4739</v>
      </c>
    </row>
    <row r="2859" spans="1:30" ht="29.5" customHeight="1" x14ac:dyDescent="0.35">
      <c r="A2859" s="8"/>
      <c r="B2859" s="3">
        <v>466</v>
      </c>
      <c r="C2859" s="9">
        <v>87156</v>
      </c>
      <c r="D2859" s="106" t="s">
        <v>3347</v>
      </c>
      <c r="E2859" s="131"/>
      <c r="F2859" s="4" t="s">
        <v>2889</v>
      </c>
      <c r="G2859" s="12">
        <v>145520.00000000003</v>
      </c>
      <c r="H2859" s="12">
        <v>27648.800000000007</v>
      </c>
      <c r="I2859" s="24">
        <v>173168.80000000005</v>
      </c>
      <c r="J2859" s="21">
        <v>148000</v>
      </c>
      <c r="K2859" s="21">
        <f t="shared" si="919"/>
        <v>28120</v>
      </c>
      <c r="L2859" s="29">
        <f t="shared" si="920"/>
        <v>176120</v>
      </c>
      <c r="M2859" s="21">
        <v>136000</v>
      </c>
      <c r="N2859" s="21">
        <f t="shared" si="933"/>
        <v>25840</v>
      </c>
      <c r="O2859" s="32">
        <f t="shared" si="934"/>
        <v>161840</v>
      </c>
      <c r="P2859" s="12">
        <v>151340.80000000002</v>
      </c>
      <c r="Q2859" s="12">
        <v>28754.752000000004</v>
      </c>
      <c r="R2859" s="12">
        <v>180095.55200000003</v>
      </c>
      <c r="S2859" s="32"/>
      <c r="T2859" s="33">
        <f t="shared" si="924"/>
        <v>161840</v>
      </c>
      <c r="U2859" s="33">
        <f t="shared" si="928"/>
        <v>170376.26666666669</v>
      </c>
      <c r="V2859" s="33">
        <f t="shared" si="929"/>
        <v>173168.80000000005</v>
      </c>
      <c r="W2859" s="34">
        <f t="shared" si="930"/>
        <v>170263.43779480981</v>
      </c>
      <c r="X2859" s="34">
        <f t="shared" si="931"/>
        <v>170149.03779764537</v>
      </c>
      <c r="Y2859" s="34">
        <f t="shared" si="925"/>
        <v>167504.40000000002</v>
      </c>
      <c r="Z2859" s="34">
        <f t="shared" si="926"/>
        <v>165994.51889882269</v>
      </c>
      <c r="AA2859" s="34">
        <f t="shared" si="932"/>
        <v>7538.4535425598706</v>
      </c>
      <c r="AB2859" s="49">
        <f t="shared" si="927"/>
        <v>4.4245913412978503E-2</v>
      </c>
      <c r="AC2859" s="46">
        <f t="shared" si="935"/>
        <v>161840</v>
      </c>
      <c r="AD2859" s="51" t="s">
        <v>4739</v>
      </c>
    </row>
    <row r="2860" spans="1:30" ht="29.5" customHeight="1" x14ac:dyDescent="0.35">
      <c r="A2860" s="8"/>
      <c r="B2860" s="3">
        <v>467</v>
      </c>
      <c r="C2860" s="9">
        <v>87156</v>
      </c>
      <c r="D2860" s="106" t="s">
        <v>3348</v>
      </c>
      <c r="E2860" s="131"/>
      <c r="F2860" s="4" t="s">
        <v>2889</v>
      </c>
      <c r="G2860" s="12">
        <v>124120.00000000001</v>
      </c>
      <c r="H2860" s="12">
        <v>23582.800000000003</v>
      </c>
      <c r="I2860" s="24">
        <v>147702.80000000002</v>
      </c>
      <c r="J2860" s="21">
        <v>127000</v>
      </c>
      <c r="K2860" s="21">
        <f t="shared" si="919"/>
        <v>24130</v>
      </c>
      <c r="L2860" s="29">
        <f t="shared" si="920"/>
        <v>151130</v>
      </c>
      <c r="M2860" s="21">
        <v>116000</v>
      </c>
      <c r="N2860" s="21">
        <f t="shared" si="933"/>
        <v>22040</v>
      </c>
      <c r="O2860" s="32">
        <f t="shared" si="934"/>
        <v>138040</v>
      </c>
      <c r="P2860" s="12">
        <v>131567.20000000001</v>
      </c>
      <c r="Q2860" s="12">
        <v>24997.768000000004</v>
      </c>
      <c r="R2860" s="12">
        <v>156564.96800000002</v>
      </c>
      <c r="S2860" s="32"/>
      <c r="T2860" s="33">
        <f t="shared" si="924"/>
        <v>138040</v>
      </c>
      <c r="U2860" s="33">
        <f t="shared" si="928"/>
        <v>145624.26666666669</v>
      </c>
      <c r="V2860" s="33">
        <f t="shared" si="929"/>
        <v>147702.80000000002</v>
      </c>
      <c r="W2860" s="34">
        <f t="shared" si="930"/>
        <v>145517.35330077214</v>
      </c>
      <c r="X2860" s="34">
        <f t="shared" si="931"/>
        <v>145409.07676804214</v>
      </c>
      <c r="Y2860" s="34">
        <f t="shared" si="925"/>
        <v>142871.40000000002</v>
      </c>
      <c r="Z2860" s="34">
        <f t="shared" si="926"/>
        <v>141724.53838402109</v>
      </c>
      <c r="AA2860" s="34">
        <f t="shared" si="932"/>
        <v>6788.0225849162707</v>
      </c>
      <c r="AB2860" s="49">
        <f t="shared" si="927"/>
        <v>4.6613265359502373E-2</v>
      </c>
      <c r="AC2860" s="46">
        <f t="shared" si="935"/>
        <v>138040</v>
      </c>
      <c r="AD2860" s="51" t="s">
        <v>4739</v>
      </c>
    </row>
    <row r="2861" spans="1:30" ht="29.5" customHeight="1" x14ac:dyDescent="0.35">
      <c r="A2861" s="8"/>
      <c r="B2861" s="3">
        <v>468</v>
      </c>
      <c r="C2861" s="9">
        <v>87156</v>
      </c>
      <c r="D2861" s="106" t="s">
        <v>3349</v>
      </c>
      <c r="E2861" s="131"/>
      <c r="F2861" s="4" t="s">
        <v>2889</v>
      </c>
      <c r="G2861" s="12">
        <v>150870.00000000003</v>
      </c>
      <c r="H2861" s="12">
        <v>28665.300000000007</v>
      </c>
      <c r="I2861" s="24">
        <v>179535.30000000005</v>
      </c>
      <c r="J2861" s="21">
        <v>153000</v>
      </c>
      <c r="K2861" s="21">
        <f t="shared" si="919"/>
        <v>29070</v>
      </c>
      <c r="L2861" s="29">
        <f t="shared" si="920"/>
        <v>182070</v>
      </c>
      <c r="M2861" s="21">
        <v>141000</v>
      </c>
      <c r="N2861" s="21">
        <f t="shared" si="933"/>
        <v>26790</v>
      </c>
      <c r="O2861" s="32">
        <f t="shared" si="934"/>
        <v>167790</v>
      </c>
      <c r="P2861" s="12">
        <v>159922.20000000001</v>
      </c>
      <c r="Q2861" s="12">
        <v>30385.218000000001</v>
      </c>
      <c r="R2861" s="12">
        <v>190307.41800000001</v>
      </c>
      <c r="S2861" s="32"/>
      <c r="T2861" s="33">
        <f t="shared" si="924"/>
        <v>167790</v>
      </c>
      <c r="U2861" s="33">
        <f t="shared" si="928"/>
        <v>176465.1</v>
      </c>
      <c r="V2861" s="33">
        <f t="shared" si="929"/>
        <v>179535.30000000005</v>
      </c>
      <c r="W2861" s="34">
        <f t="shared" si="930"/>
        <v>176353.77992327715</v>
      </c>
      <c r="X2861" s="34">
        <f t="shared" si="931"/>
        <v>176240.86295393304</v>
      </c>
      <c r="Y2861" s="34">
        <f t="shared" si="925"/>
        <v>173662.65000000002</v>
      </c>
      <c r="Z2861" s="34">
        <f t="shared" si="926"/>
        <v>172015.43147696654</v>
      </c>
      <c r="AA2861" s="34">
        <f t="shared" si="932"/>
        <v>7619.0022988577803</v>
      </c>
      <c r="AB2861" s="49">
        <f t="shared" si="927"/>
        <v>4.3175689124125845E-2</v>
      </c>
      <c r="AC2861" s="46">
        <f t="shared" si="935"/>
        <v>167790</v>
      </c>
      <c r="AD2861" s="51" t="s">
        <v>4739</v>
      </c>
    </row>
    <row r="2862" spans="1:30" ht="29.5" customHeight="1" x14ac:dyDescent="0.35">
      <c r="A2862" s="8"/>
      <c r="B2862" s="3">
        <v>469</v>
      </c>
      <c r="C2862" s="9">
        <v>87156</v>
      </c>
      <c r="D2862" s="106" t="s">
        <v>3350</v>
      </c>
      <c r="E2862" s="131"/>
      <c r="F2862" s="4" t="s">
        <v>2889</v>
      </c>
      <c r="G2862" s="12">
        <v>159430.00000000003</v>
      </c>
      <c r="H2862" s="12">
        <v>30291.700000000004</v>
      </c>
      <c r="I2862" s="24">
        <v>189721.70000000004</v>
      </c>
      <c r="J2862" s="21">
        <v>160000</v>
      </c>
      <c r="K2862" s="21">
        <f t="shared" si="919"/>
        <v>30400</v>
      </c>
      <c r="L2862" s="29">
        <f t="shared" si="920"/>
        <v>190400</v>
      </c>
      <c r="M2862" s="21">
        <v>149000</v>
      </c>
      <c r="N2862" s="21">
        <f t="shared" si="933"/>
        <v>28310</v>
      </c>
      <c r="O2862" s="32">
        <f t="shared" si="934"/>
        <v>177310</v>
      </c>
      <c r="P2862" s="12">
        <v>165807.20000000001</v>
      </c>
      <c r="Q2862" s="12">
        <v>31503.368000000002</v>
      </c>
      <c r="R2862" s="12">
        <v>197310.56800000003</v>
      </c>
      <c r="S2862" s="32"/>
      <c r="T2862" s="33">
        <f t="shared" si="924"/>
        <v>177310</v>
      </c>
      <c r="U2862" s="33">
        <f t="shared" si="928"/>
        <v>185810.56666666668</v>
      </c>
      <c r="V2862" s="33">
        <f t="shared" si="929"/>
        <v>189721.70000000004</v>
      </c>
      <c r="W2862" s="34">
        <f t="shared" si="930"/>
        <v>185711.6123012286</v>
      </c>
      <c r="X2862" s="34">
        <f t="shared" si="931"/>
        <v>185611.18561849053</v>
      </c>
      <c r="Y2862" s="34">
        <f t="shared" si="925"/>
        <v>183515.85000000003</v>
      </c>
      <c r="Z2862" s="34">
        <f t="shared" si="926"/>
        <v>181460.59280924528</v>
      </c>
      <c r="AA2862" s="34">
        <f t="shared" si="932"/>
        <v>7369.5147712270373</v>
      </c>
      <c r="AB2862" s="49">
        <f t="shared" si="927"/>
        <v>3.9661440699696682E-2</v>
      </c>
      <c r="AC2862" s="46">
        <f t="shared" si="935"/>
        <v>177310</v>
      </c>
      <c r="AD2862" s="51" t="s">
        <v>4739</v>
      </c>
    </row>
    <row r="2863" spans="1:30" ht="29.5" customHeight="1" x14ac:dyDescent="0.35">
      <c r="A2863" s="8"/>
      <c r="B2863" s="3">
        <v>470</v>
      </c>
      <c r="C2863" s="9">
        <v>87156</v>
      </c>
      <c r="D2863" s="106" t="s">
        <v>3351</v>
      </c>
      <c r="E2863" s="131"/>
      <c r="F2863" s="4" t="s">
        <v>2889</v>
      </c>
      <c r="G2863" s="12">
        <v>144450</v>
      </c>
      <c r="H2863" s="12">
        <v>27445.5</v>
      </c>
      <c r="I2863" s="24">
        <v>171895.5</v>
      </c>
      <c r="J2863" s="21">
        <v>148000</v>
      </c>
      <c r="K2863" s="21">
        <f t="shared" si="919"/>
        <v>28120</v>
      </c>
      <c r="L2863" s="29">
        <f t="shared" si="920"/>
        <v>176120</v>
      </c>
      <c r="M2863" s="21">
        <v>135000</v>
      </c>
      <c r="N2863" s="21">
        <f t="shared" si="933"/>
        <v>25650</v>
      </c>
      <c r="O2863" s="32">
        <f t="shared" si="934"/>
        <v>160650</v>
      </c>
      <c r="P2863" s="12">
        <v>151672.5</v>
      </c>
      <c r="Q2863" s="12">
        <v>28817.775000000001</v>
      </c>
      <c r="R2863" s="12">
        <v>180490.27499999999</v>
      </c>
      <c r="S2863" s="32"/>
      <c r="T2863" s="33">
        <f t="shared" si="924"/>
        <v>160650</v>
      </c>
      <c r="U2863" s="33">
        <f t="shared" si="928"/>
        <v>169555.16666666666</v>
      </c>
      <c r="V2863" s="33">
        <f t="shared" si="929"/>
        <v>171895.5</v>
      </c>
      <c r="W2863" s="34">
        <f t="shared" si="930"/>
        <v>169427.78691838504</v>
      </c>
      <c r="X2863" s="34">
        <f t="shared" si="931"/>
        <v>169298.8221201837</v>
      </c>
      <c r="Y2863" s="34">
        <f t="shared" si="925"/>
        <v>166272.75</v>
      </c>
      <c r="Z2863" s="34">
        <f t="shared" si="926"/>
        <v>164974.41106009186</v>
      </c>
      <c r="AA2863" s="34">
        <f t="shared" si="932"/>
        <v>7996.1300066553031</v>
      </c>
      <c r="AB2863" s="49">
        <f t="shared" si="927"/>
        <v>4.7159459448234471E-2</v>
      </c>
      <c r="AC2863" s="46">
        <f t="shared" si="935"/>
        <v>160650</v>
      </c>
      <c r="AD2863" s="51" t="s">
        <v>4739</v>
      </c>
    </row>
    <row r="2864" spans="1:30" ht="29.5" customHeight="1" x14ac:dyDescent="0.35">
      <c r="A2864" s="8"/>
      <c r="B2864" s="3">
        <v>471</v>
      </c>
      <c r="C2864" s="9">
        <v>87156</v>
      </c>
      <c r="D2864" s="106" t="s">
        <v>3352</v>
      </c>
      <c r="E2864" s="131"/>
      <c r="F2864" s="4" t="s">
        <v>2889</v>
      </c>
      <c r="G2864" s="12">
        <v>150870.00000000003</v>
      </c>
      <c r="H2864" s="12">
        <v>28665.300000000007</v>
      </c>
      <c r="I2864" s="24">
        <v>179535.30000000005</v>
      </c>
      <c r="J2864" s="21">
        <v>152000</v>
      </c>
      <c r="K2864" s="21">
        <f t="shared" ref="K2864:K2927" si="936">+J2864*19%</f>
        <v>28880</v>
      </c>
      <c r="L2864" s="29">
        <f t="shared" ref="L2864:L2927" si="937">+J2864+K2864</f>
        <v>180880</v>
      </c>
      <c r="M2864" s="21">
        <v>141000</v>
      </c>
      <c r="N2864" s="21">
        <f t="shared" si="933"/>
        <v>26790</v>
      </c>
      <c r="O2864" s="32">
        <f t="shared" si="934"/>
        <v>167790</v>
      </c>
      <c r="P2864" s="12">
        <v>158413.50000000003</v>
      </c>
      <c r="Q2864" s="12">
        <v>30098.565000000006</v>
      </c>
      <c r="R2864" s="12">
        <v>188512.06500000003</v>
      </c>
      <c r="S2864" s="32"/>
      <c r="T2864" s="33">
        <f t="shared" si="924"/>
        <v>167790</v>
      </c>
      <c r="U2864" s="33">
        <f t="shared" si="928"/>
        <v>176068.43333333335</v>
      </c>
      <c r="V2864" s="33">
        <f t="shared" si="929"/>
        <v>179535.30000000005</v>
      </c>
      <c r="W2864" s="34">
        <f t="shared" si="930"/>
        <v>175968.72677694022</v>
      </c>
      <c r="X2864" s="34">
        <f t="shared" si="931"/>
        <v>175867.53625056392</v>
      </c>
      <c r="Y2864" s="34">
        <f t="shared" si="925"/>
        <v>173662.65000000002</v>
      </c>
      <c r="Z2864" s="34">
        <f t="shared" si="926"/>
        <v>171828.76812528196</v>
      </c>
      <c r="AA2864" s="34">
        <f t="shared" si="932"/>
        <v>7200.7915095032085</v>
      </c>
      <c r="AB2864" s="49">
        <f t="shared" si="927"/>
        <v>4.0897686048416447E-2</v>
      </c>
      <c r="AC2864" s="46">
        <f t="shared" si="935"/>
        <v>167790</v>
      </c>
      <c r="AD2864" s="51" t="s">
        <v>4739</v>
      </c>
    </row>
    <row r="2865" spans="1:30" ht="29.5" customHeight="1" x14ac:dyDescent="0.35">
      <c r="A2865" s="8"/>
      <c r="B2865" s="3">
        <v>472</v>
      </c>
      <c r="C2865" s="9">
        <v>87156</v>
      </c>
      <c r="D2865" s="106" t="s">
        <v>3353</v>
      </c>
      <c r="E2865" s="131"/>
      <c r="F2865" s="4" t="s">
        <v>2889</v>
      </c>
      <c r="G2865" s="12">
        <v>158360.00000000003</v>
      </c>
      <c r="H2865" s="12">
        <v>30088.400000000005</v>
      </c>
      <c r="I2865" s="24">
        <v>188448.40000000002</v>
      </c>
      <c r="J2865" s="21">
        <v>161000</v>
      </c>
      <c r="K2865" s="21">
        <f t="shared" si="936"/>
        <v>30590</v>
      </c>
      <c r="L2865" s="29">
        <f t="shared" si="937"/>
        <v>191590</v>
      </c>
      <c r="M2865" s="21">
        <v>148000</v>
      </c>
      <c r="N2865" s="21">
        <f t="shared" si="933"/>
        <v>28120</v>
      </c>
      <c r="O2865" s="32">
        <f t="shared" si="934"/>
        <v>176120</v>
      </c>
      <c r="P2865" s="12">
        <v>164694.40000000002</v>
      </c>
      <c r="Q2865" s="12">
        <v>31291.936000000005</v>
      </c>
      <c r="R2865" s="12">
        <v>195986.33600000004</v>
      </c>
      <c r="S2865" s="32"/>
      <c r="T2865" s="33">
        <f t="shared" si="924"/>
        <v>176120</v>
      </c>
      <c r="U2865" s="33">
        <f t="shared" si="928"/>
        <v>185386.13333333333</v>
      </c>
      <c r="V2865" s="33">
        <f t="shared" si="929"/>
        <v>188448.40000000002</v>
      </c>
      <c r="W2865" s="34">
        <f t="shared" si="930"/>
        <v>185264.12213515135</v>
      </c>
      <c r="X2865" s="34">
        <f t="shared" si="931"/>
        <v>185140.4047759494</v>
      </c>
      <c r="Y2865" s="34">
        <f t="shared" si="925"/>
        <v>182284.2</v>
      </c>
      <c r="Z2865" s="34">
        <f t="shared" si="926"/>
        <v>180630.20238797471</v>
      </c>
      <c r="AA2865" s="34">
        <f t="shared" si="932"/>
        <v>8177.0002356202367</v>
      </c>
      <c r="AB2865" s="49">
        <f t="shared" si="927"/>
        <v>4.4107938865727302E-2</v>
      </c>
      <c r="AC2865" s="46">
        <f t="shared" si="935"/>
        <v>176120</v>
      </c>
      <c r="AD2865" s="51" t="s">
        <v>4739</v>
      </c>
    </row>
    <row r="2866" spans="1:30" ht="29.5" customHeight="1" x14ac:dyDescent="0.35">
      <c r="A2866" s="8"/>
      <c r="B2866" s="3">
        <v>473</v>
      </c>
      <c r="C2866" s="9">
        <v>87156</v>
      </c>
      <c r="D2866" s="106" t="s">
        <v>3354</v>
      </c>
      <c r="E2866" s="131"/>
      <c r="F2866" s="4" t="s">
        <v>2889</v>
      </c>
      <c r="G2866" s="12">
        <v>173340</v>
      </c>
      <c r="H2866" s="12">
        <v>32934.6</v>
      </c>
      <c r="I2866" s="24">
        <v>206274.6</v>
      </c>
      <c r="J2866" s="21">
        <v>178000</v>
      </c>
      <c r="K2866" s="21">
        <f t="shared" si="936"/>
        <v>33820</v>
      </c>
      <c r="L2866" s="29">
        <f t="shared" si="937"/>
        <v>211820</v>
      </c>
      <c r="M2866" s="21">
        <v>162000</v>
      </c>
      <c r="N2866" s="21">
        <f t="shared" si="933"/>
        <v>30780</v>
      </c>
      <c r="O2866" s="32">
        <f t="shared" si="934"/>
        <v>192780</v>
      </c>
      <c r="P2866" s="12">
        <v>182007.00000000003</v>
      </c>
      <c r="Q2866" s="12">
        <v>34581.330000000009</v>
      </c>
      <c r="R2866" s="12">
        <v>216588.33000000005</v>
      </c>
      <c r="S2866" s="32"/>
      <c r="T2866" s="33">
        <f t="shared" si="924"/>
        <v>192780</v>
      </c>
      <c r="U2866" s="33">
        <f t="shared" si="928"/>
        <v>203624.86666666667</v>
      </c>
      <c r="V2866" s="33">
        <f t="shared" si="929"/>
        <v>206274.6</v>
      </c>
      <c r="W2866" s="34">
        <f t="shared" si="930"/>
        <v>203465.8674982767</v>
      </c>
      <c r="X2866" s="34">
        <f t="shared" si="931"/>
        <v>203304.97674418602</v>
      </c>
      <c r="Y2866" s="34">
        <f t="shared" si="925"/>
        <v>199527.3</v>
      </c>
      <c r="Z2866" s="34">
        <f t="shared" si="926"/>
        <v>198042.48837209301</v>
      </c>
      <c r="AA2866" s="34">
        <f t="shared" si="932"/>
        <v>9792.6612855409912</v>
      </c>
      <c r="AB2866" s="49">
        <f t="shared" si="927"/>
        <v>4.8091676845989299E-2</v>
      </c>
      <c r="AC2866" s="46">
        <f t="shared" si="935"/>
        <v>192780</v>
      </c>
      <c r="AD2866" s="51" t="s">
        <v>4739</v>
      </c>
    </row>
    <row r="2867" spans="1:30" ht="29.5" customHeight="1" x14ac:dyDescent="0.35">
      <c r="A2867" s="8"/>
      <c r="B2867" s="3">
        <v>474</v>
      </c>
      <c r="C2867" s="9">
        <v>87156</v>
      </c>
      <c r="D2867" s="106" t="s">
        <v>3355</v>
      </c>
      <c r="E2867" s="131"/>
      <c r="F2867" s="4" t="s">
        <v>2889</v>
      </c>
      <c r="G2867" s="12">
        <v>141240</v>
      </c>
      <c r="H2867" s="12">
        <v>26835.599999999999</v>
      </c>
      <c r="I2867" s="24">
        <v>168075.6</v>
      </c>
      <c r="J2867" s="21">
        <v>142000</v>
      </c>
      <c r="K2867" s="21">
        <f t="shared" si="936"/>
        <v>26980</v>
      </c>
      <c r="L2867" s="29">
        <f t="shared" si="937"/>
        <v>168980</v>
      </c>
      <c r="M2867" s="21">
        <v>132000</v>
      </c>
      <c r="N2867" s="21">
        <f t="shared" si="933"/>
        <v>25080</v>
      </c>
      <c r="O2867" s="32">
        <f t="shared" si="934"/>
        <v>157080</v>
      </c>
      <c r="P2867" s="12">
        <v>148302</v>
      </c>
      <c r="Q2867" s="12">
        <v>28177.38</v>
      </c>
      <c r="R2867" s="12">
        <v>176479.38</v>
      </c>
      <c r="S2867" s="32"/>
      <c r="T2867" s="33">
        <f t="shared" si="924"/>
        <v>157080</v>
      </c>
      <c r="U2867" s="33">
        <f t="shared" si="928"/>
        <v>164711.86666666667</v>
      </c>
      <c r="V2867" s="33">
        <f t="shared" si="929"/>
        <v>168075.6</v>
      </c>
      <c r="W2867" s="34">
        <f t="shared" si="930"/>
        <v>164621.65224351516</v>
      </c>
      <c r="X2867" s="34">
        <f t="shared" si="931"/>
        <v>164530.09237556873</v>
      </c>
      <c r="Y2867" s="34">
        <f t="shared" si="925"/>
        <v>162577.79999999999</v>
      </c>
      <c r="Z2867" s="34">
        <f t="shared" si="926"/>
        <v>160805.04618778435</v>
      </c>
      <c r="AA2867" s="34">
        <f t="shared" si="932"/>
        <v>6624.8416172262823</v>
      </c>
      <c r="AB2867" s="49">
        <f t="shared" si="927"/>
        <v>4.0220791320598734E-2</v>
      </c>
      <c r="AC2867" s="46">
        <f t="shared" si="935"/>
        <v>157080</v>
      </c>
      <c r="AD2867" s="51" t="s">
        <v>4739</v>
      </c>
    </row>
    <row r="2868" spans="1:30" ht="29.5" customHeight="1" x14ac:dyDescent="0.35">
      <c r="A2868" s="8"/>
      <c r="B2868" s="3">
        <v>475</v>
      </c>
      <c r="C2868" s="9">
        <v>87156</v>
      </c>
      <c r="D2868" s="106" t="s">
        <v>3356</v>
      </c>
      <c r="E2868" s="131"/>
      <c r="F2868" s="4" t="s">
        <v>2889</v>
      </c>
      <c r="G2868" s="12">
        <v>153010.00000000003</v>
      </c>
      <c r="H2868" s="12">
        <v>29071.900000000005</v>
      </c>
      <c r="I2868" s="24">
        <v>182081.90000000002</v>
      </c>
      <c r="J2868" s="21">
        <v>154000</v>
      </c>
      <c r="K2868" s="21">
        <f t="shared" si="936"/>
        <v>29260</v>
      </c>
      <c r="L2868" s="29">
        <f t="shared" si="937"/>
        <v>183260</v>
      </c>
      <c r="M2868" s="21">
        <v>143000</v>
      </c>
      <c r="N2868" s="21">
        <f t="shared" si="933"/>
        <v>27170</v>
      </c>
      <c r="O2868" s="32">
        <f t="shared" si="934"/>
        <v>170170</v>
      </c>
      <c r="P2868" s="12">
        <v>162190.6</v>
      </c>
      <c r="Q2868" s="12">
        <v>30816.214</v>
      </c>
      <c r="R2868" s="12">
        <v>193006.81400000001</v>
      </c>
      <c r="S2868" s="32"/>
      <c r="T2868" s="33">
        <f t="shared" si="924"/>
        <v>170170</v>
      </c>
      <c r="U2868" s="33">
        <f t="shared" si="928"/>
        <v>178503.96666666667</v>
      </c>
      <c r="V2868" s="33">
        <f t="shared" si="929"/>
        <v>182081.90000000002</v>
      </c>
      <c r="W2868" s="34">
        <f t="shared" si="930"/>
        <v>178404.50598538076</v>
      </c>
      <c r="X2868" s="34">
        <f t="shared" si="931"/>
        <v>178303.56260200511</v>
      </c>
      <c r="Y2868" s="34">
        <f t="shared" si="925"/>
        <v>176125.95</v>
      </c>
      <c r="Z2868" s="34">
        <f t="shared" si="926"/>
        <v>174236.78130100254</v>
      </c>
      <c r="AA2868" s="34">
        <f t="shared" si="932"/>
        <v>7241.4245976419188</v>
      </c>
      <c r="AB2868" s="49">
        <f t="shared" si="927"/>
        <v>4.0567303533172193E-2</v>
      </c>
      <c r="AC2868" s="46">
        <f t="shared" si="935"/>
        <v>170170</v>
      </c>
      <c r="AD2868" s="51" t="s">
        <v>4739</v>
      </c>
    </row>
    <row r="2869" spans="1:30" ht="29.5" customHeight="1" x14ac:dyDescent="0.35">
      <c r="A2869" s="8"/>
      <c r="B2869" s="3">
        <v>476</v>
      </c>
      <c r="C2869" s="9">
        <v>87156</v>
      </c>
      <c r="D2869" s="106" t="s">
        <v>3357</v>
      </c>
      <c r="E2869" s="131"/>
      <c r="F2869" s="4" t="s">
        <v>2889</v>
      </c>
      <c r="G2869" s="12">
        <v>146590</v>
      </c>
      <c r="H2869" s="12">
        <v>27852.1</v>
      </c>
      <c r="I2869" s="24">
        <v>174442.1</v>
      </c>
      <c r="J2869" s="21">
        <v>149000</v>
      </c>
      <c r="K2869" s="21">
        <f t="shared" si="936"/>
        <v>28310</v>
      </c>
      <c r="L2869" s="29">
        <f t="shared" si="937"/>
        <v>177310</v>
      </c>
      <c r="M2869" s="21">
        <v>137000</v>
      </c>
      <c r="N2869" s="21">
        <f t="shared" si="933"/>
        <v>26030</v>
      </c>
      <c r="O2869" s="32">
        <f t="shared" si="934"/>
        <v>163030</v>
      </c>
      <c r="P2869" s="12">
        <v>152453.6</v>
      </c>
      <c r="Q2869" s="12">
        <v>28966.184000000001</v>
      </c>
      <c r="R2869" s="12">
        <v>181419.78400000001</v>
      </c>
      <c r="S2869" s="32"/>
      <c r="T2869" s="33">
        <f t="shared" si="924"/>
        <v>163030</v>
      </c>
      <c r="U2869" s="33">
        <f t="shared" si="928"/>
        <v>171594.03333333333</v>
      </c>
      <c r="V2869" s="33">
        <f t="shared" si="929"/>
        <v>174442.1</v>
      </c>
      <c r="W2869" s="34">
        <f t="shared" si="930"/>
        <v>171481.53202382565</v>
      </c>
      <c r="X2869" s="34">
        <f t="shared" si="931"/>
        <v>171367.45351852663</v>
      </c>
      <c r="Y2869" s="34">
        <f t="shared" si="925"/>
        <v>168736.05</v>
      </c>
      <c r="Z2869" s="34">
        <f t="shared" si="926"/>
        <v>167198.72675926331</v>
      </c>
      <c r="AA2869" s="34">
        <f t="shared" si="932"/>
        <v>7554.0196454161642</v>
      </c>
      <c r="AB2869" s="49">
        <f t="shared" si="927"/>
        <v>4.4022624205947512E-2</v>
      </c>
      <c r="AC2869" s="46">
        <f t="shared" si="935"/>
        <v>163030</v>
      </c>
      <c r="AD2869" s="51" t="s">
        <v>4739</v>
      </c>
    </row>
    <row r="2870" spans="1:30" ht="29.5" customHeight="1" x14ac:dyDescent="0.35">
      <c r="A2870" s="8"/>
      <c r="B2870" s="3">
        <v>477</v>
      </c>
      <c r="C2870" s="9">
        <v>87156</v>
      </c>
      <c r="D2870" s="106" t="s">
        <v>3358</v>
      </c>
      <c r="E2870" s="131"/>
      <c r="F2870" s="4" t="s">
        <v>2889</v>
      </c>
      <c r="G2870" s="12">
        <v>117700</v>
      </c>
      <c r="H2870" s="12">
        <v>22363</v>
      </c>
      <c r="I2870" s="24">
        <v>140063</v>
      </c>
      <c r="J2870" s="21">
        <v>119000</v>
      </c>
      <c r="K2870" s="21">
        <f t="shared" si="936"/>
        <v>22610</v>
      </c>
      <c r="L2870" s="29">
        <f t="shared" si="937"/>
        <v>141610</v>
      </c>
      <c r="M2870" s="21">
        <v>110000</v>
      </c>
      <c r="N2870" s="21">
        <f t="shared" si="933"/>
        <v>20900</v>
      </c>
      <c r="O2870" s="32">
        <f t="shared" si="934"/>
        <v>130900</v>
      </c>
      <c r="P2870" s="12">
        <v>122408</v>
      </c>
      <c r="Q2870" s="12">
        <v>23257.52</v>
      </c>
      <c r="R2870" s="12">
        <v>145665.51999999999</v>
      </c>
      <c r="S2870" s="32"/>
      <c r="T2870" s="33">
        <f t="shared" si="924"/>
        <v>130900</v>
      </c>
      <c r="U2870" s="33">
        <f t="shared" si="928"/>
        <v>137524.33333333334</v>
      </c>
      <c r="V2870" s="33">
        <f t="shared" si="929"/>
        <v>140063</v>
      </c>
      <c r="W2870" s="34">
        <f t="shared" si="930"/>
        <v>137441.85177974144</v>
      </c>
      <c r="X2870" s="34">
        <f t="shared" si="931"/>
        <v>137358.1600417548</v>
      </c>
      <c r="Y2870" s="34">
        <f t="shared" si="925"/>
        <v>135481.5</v>
      </c>
      <c r="Z2870" s="34">
        <f t="shared" si="926"/>
        <v>134129.08002087742</v>
      </c>
      <c r="AA2870" s="34">
        <f t="shared" si="932"/>
        <v>5788.7517076942704</v>
      </c>
      <c r="AB2870" s="49">
        <f t="shared" si="927"/>
        <v>4.2092563311420791E-2</v>
      </c>
      <c r="AC2870" s="46">
        <f t="shared" si="935"/>
        <v>130900</v>
      </c>
      <c r="AD2870" s="51" t="s">
        <v>4739</v>
      </c>
    </row>
    <row r="2871" spans="1:30" ht="29.5" customHeight="1" x14ac:dyDescent="0.35">
      <c r="A2871" s="8"/>
      <c r="B2871" s="3">
        <v>478</v>
      </c>
      <c r="C2871" s="9">
        <v>87156</v>
      </c>
      <c r="D2871" s="106" t="s">
        <v>3359</v>
      </c>
      <c r="E2871" s="131"/>
      <c r="F2871" s="4" t="s">
        <v>2889</v>
      </c>
      <c r="G2871" s="12">
        <v>157290</v>
      </c>
      <c r="H2871" s="12">
        <v>29885.1</v>
      </c>
      <c r="I2871" s="24">
        <v>187175.1</v>
      </c>
      <c r="J2871" s="21">
        <v>161000</v>
      </c>
      <c r="K2871" s="21">
        <f t="shared" si="936"/>
        <v>30590</v>
      </c>
      <c r="L2871" s="29">
        <f t="shared" si="937"/>
        <v>191590</v>
      </c>
      <c r="M2871" s="21">
        <v>147000</v>
      </c>
      <c r="N2871" s="21">
        <f t="shared" si="933"/>
        <v>27930</v>
      </c>
      <c r="O2871" s="32">
        <f t="shared" si="934"/>
        <v>174930</v>
      </c>
      <c r="P2871" s="12">
        <v>162008.70000000001</v>
      </c>
      <c r="Q2871" s="12">
        <v>30781.653000000002</v>
      </c>
      <c r="R2871" s="12">
        <v>192790.353</v>
      </c>
      <c r="S2871" s="32"/>
      <c r="T2871" s="33">
        <f t="shared" si="924"/>
        <v>174930</v>
      </c>
      <c r="U2871" s="33">
        <f t="shared" si="928"/>
        <v>184565.03333333333</v>
      </c>
      <c r="V2871" s="33">
        <f t="shared" si="929"/>
        <v>187175.1</v>
      </c>
      <c r="W2871" s="34">
        <f t="shared" si="930"/>
        <v>184428.65645090491</v>
      </c>
      <c r="X2871" s="34">
        <f t="shared" si="931"/>
        <v>184290.55222602736</v>
      </c>
      <c r="Y2871" s="34">
        <f t="shared" si="925"/>
        <v>181052.55</v>
      </c>
      <c r="Z2871" s="34">
        <f t="shared" si="926"/>
        <v>179610.27611301368</v>
      </c>
      <c r="AA2871" s="34">
        <f t="shared" si="932"/>
        <v>8631.236064627903</v>
      </c>
      <c r="AB2871" s="49">
        <f t="shared" si="927"/>
        <v>4.676528326489382E-2</v>
      </c>
      <c r="AC2871" s="46">
        <f t="shared" si="935"/>
        <v>174930</v>
      </c>
      <c r="AD2871" s="51" t="s">
        <v>4739</v>
      </c>
    </row>
    <row r="2872" spans="1:30" ht="29.5" customHeight="1" x14ac:dyDescent="0.35">
      <c r="A2872" s="8"/>
      <c r="B2872" s="3">
        <v>479</v>
      </c>
      <c r="C2872" s="9">
        <v>87156</v>
      </c>
      <c r="D2872" s="106" t="s">
        <v>3360</v>
      </c>
      <c r="E2872" s="131"/>
      <c r="F2872" s="4" t="s">
        <v>2889</v>
      </c>
      <c r="G2872" s="12">
        <v>127330.00000000001</v>
      </c>
      <c r="H2872" s="12">
        <v>24192.700000000004</v>
      </c>
      <c r="I2872" s="24">
        <v>151522.70000000001</v>
      </c>
      <c r="J2872" s="21">
        <v>128000</v>
      </c>
      <c r="K2872" s="21">
        <f t="shared" si="936"/>
        <v>24320</v>
      </c>
      <c r="L2872" s="29">
        <f t="shared" si="937"/>
        <v>152320</v>
      </c>
      <c r="M2872" s="21">
        <v>119000</v>
      </c>
      <c r="N2872" s="21">
        <f t="shared" si="933"/>
        <v>22610</v>
      </c>
      <c r="O2872" s="32">
        <f t="shared" si="934"/>
        <v>141610</v>
      </c>
      <c r="P2872" s="12">
        <v>134969.80000000002</v>
      </c>
      <c r="Q2872" s="12">
        <v>25644.262000000002</v>
      </c>
      <c r="R2872" s="12">
        <v>160614.06200000003</v>
      </c>
      <c r="S2872" s="32"/>
      <c r="T2872" s="33">
        <f t="shared" si="924"/>
        <v>141610</v>
      </c>
      <c r="U2872" s="33">
        <f t="shared" si="928"/>
        <v>148484.23333333334</v>
      </c>
      <c r="V2872" s="33">
        <f t="shared" si="929"/>
        <v>151522.70000000001</v>
      </c>
      <c r="W2872" s="34">
        <f t="shared" si="930"/>
        <v>148403.05844604457</v>
      </c>
      <c r="X2872" s="34">
        <f t="shared" si="931"/>
        <v>148320.67297152616</v>
      </c>
      <c r="Y2872" s="34">
        <f t="shared" si="925"/>
        <v>146566.35</v>
      </c>
      <c r="Z2872" s="34">
        <f t="shared" si="926"/>
        <v>144965.33648576308</v>
      </c>
      <c r="AA2872" s="34">
        <f t="shared" si="932"/>
        <v>5966.5932292501193</v>
      </c>
      <c r="AB2872" s="49">
        <f t="shared" si="927"/>
        <v>4.0183345364727514E-2</v>
      </c>
      <c r="AC2872" s="46">
        <f t="shared" si="935"/>
        <v>141610</v>
      </c>
      <c r="AD2872" s="51" t="s">
        <v>4739</v>
      </c>
    </row>
    <row r="2873" spans="1:30" ht="29.5" customHeight="1" x14ac:dyDescent="0.35">
      <c r="A2873" s="8"/>
      <c r="B2873" s="3">
        <v>480</v>
      </c>
      <c r="C2873" s="9">
        <v>87156</v>
      </c>
      <c r="D2873" s="106" t="s">
        <v>3361</v>
      </c>
      <c r="E2873" s="131"/>
      <c r="F2873" s="4" t="s">
        <v>2889</v>
      </c>
      <c r="G2873" s="12">
        <v>148730.00000000003</v>
      </c>
      <c r="H2873" s="12">
        <v>28258.700000000004</v>
      </c>
      <c r="I2873" s="24">
        <v>176988.70000000004</v>
      </c>
      <c r="J2873" s="21">
        <v>151000</v>
      </c>
      <c r="K2873" s="21">
        <f t="shared" si="936"/>
        <v>28690</v>
      </c>
      <c r="L2873" s="29">
        <f t="shared" si="937"/>
        <v>179690</v>
      </c>
      <c r="M2873" s="21">
        <v>139000</v>
      </c>
      <c r="N2873" s="21">
        <f t="shared" si="933"/>
        <v>26410</v>
      </c>
      <c r="O2873" s="32">
        <f t="shared" si="934"/>
        <v>165410</v>
      </c>
      <c r="P2873" s="12">
        <v>154679.20000000001</v>
      </c>
      <c r="Q2873" s="12">
        <v>29389.048000000003</v>
      </c>
      <c r="R2873" s="12">
        <v>184068.24800000002</v>
      </c>
      <c r="S2873" s="32"/>
      <c r="T2873" s="33">
        <f t="shared" si="924"/>
        <v>165410</v>
      </c>
      <c r="U2873" s="33">
        <f t="shared" si="928"/>
        <v>174029.56666666668</v>
      </c>
      <c r="V2873" s="33">
        <f t="shared" si="929"/>
        <v>176988.70000000004</v>
      </c>
      <c r="W2873" s="34">
        <f t="shared" si="930"/>
        <v>173917.68124455013</v>
      </c>
      <c r="X2873" s="34">
        <f t="shared" si="931"/>
        <v>173804.20789074356</v>
      </c>
      <c r="Y2873" s="34">
        <f t="shared" si="925"/>
        <v>171199.35000000003</v>
      </c>
      <c r="Z2873" s="34">
        <f t="shared" si="926"/>
        <v>169607.10394537178</v>
      </c>
      <c r="AA2873" s="34">
        <f t="shared" si="932"/>
        <v>7585.9707726390197</v>
      </c>
      <c r="AB2873" s="49">
        <f t="shared" si="927"/>
        <v>4.3590126194872743E-2</v>
      </c>
      <c r="AC2873" s="46">
        <f t="shared" si="935"/>
        <v>165410</v>
      </c>
      <c r="AD2873" s="51" t="s">
        <v>4739</v>
      </c>
    </row>
    <row r="2874" spans="1:30" ht="29.5" customHeight="1" x14ac:dyDescent="0.35">
      <c r="A2874" s="8"/>
      <c r="B2874" s="3">
        <v>481</v>
      </c>
      <c r="C2874" s="9">
        <v>87156</v>
      </c>
      <c r="D2874" s="106" t="s">
        <v>3362</v>
      </c>
      <c r="E2874" s="131"/>
      <c r="F2874" s="4" t="s">
        <v>2889</v>
      </c>
      <c r="G2874" s="12">
        <v>167990</v>
      </c>
      <c r="H2874" s="12">
        <v>31918.100000000002</v>
      </c>
      <c r="I2874" s="24">
        <v>199908.1</v>
      </c>
      <c r="J2874" s="21">
        <v>171000</v>
      </c>
      <c r="K2874" s="21">
        <f t="shared" si="936"/>
        <v>32490</v>
      </c>
      <c r="L2874" s="29">
        <f t="shared" si="937"/>
        <v>203490</v>
      </c>
      <c r="M2874" s="21">
        <v>157000</v>
      </c>
      <c r="N2874" s="21">
        <f t="shared" si="933"/>
        <v>29830</v>
      </c>
      <c r="O2874" s="32">
        <f t="shared" si="934"/>
        <v>186830</v>
      </c>
      <c r="P2874" s="12">
        <v>176389.5</v>
      </c>
      <c r="Q2874" s="12">
        <v>33514.004999999997</v>
      </c>
      <c r="R2874" s="12">
        <v>209903.505</v>
      </c>
      <c r="S2874" s="32"/>
      <c r="T2874" s="33">
        <f t="shared" si="924"/>
        <v>186830</v>
      </c>
      <c r="U2874" s="33">
        <f t="shared" si="928"/>
        <v>196742.69999999998</v>
      </c>
      <c r="V2874" s="33">
        <f t="shared" si="929"/>
        <v>199908.1</v>
      </c>
      <c r="W2874" s="34">
        <f t="shared" si="930"/>
        <v>196610.49307786775</v>
      </c>
      <c r="X2874" s="34">
        <f t="shared" si="931"/>
        <v>196476.46428845124</v>
      </c>
      <c r="Y2874" s="34">
        <f t="shared" si="925"/>
        <v>193369.05</v>
      </c>
      <c r="Z2874" s="34">
        <f t="shared" si="926"/>
        <v>191653.23214422562</v>
      </c>
      <c r="AA2874" s="34">
        <f t="shared" si="932"/>
        <v>8769.4764877956095</v>
      </c>
      <c r="AB2874" s="49">
        <f t="shared" si="927"/>
        <v>4.4573325911434633E-2</v>
      </c>
      <c r="AC2874" s="46">
        <f t="shared" si="935"/>
        <v>186830</v>
      </c>
      <c r="AD2874" s="51" t="s">
        <v>4739</v>
      </c>
    </row>
    <row r="2875" spans="1:30" ht="29.5" customHeight="1" x14ac:dyDescent="0.35">
      <c r="A2875" s="8"/>
      <c r="B2875" s="3">
        <v>482</v>
      </c>
      <c r="C2875" s="9">
        <v>87156</v>
      </c>
      <c r="D2875" s="106" t="s">
        <v>3363</v>
      </c>
      <c r="E2875" s="131"/>
      <c r="F2875" s="4" t="s">
        <v>2889</v>
      </c>
      <c r="G2875" s="12">
        <v>165850</v>
      </c>
      <c r="H2875" s="12">
        <v>31511.5</v>
      </c>
      <c r="I2875" s="24">
        <v>197361.5</v>
      </c>
      <c r="J2875" s="21">
        <v>167000</v>
      </c>
      <c r="K2875" s="21">
        <f t="shared" si="936"/>
        <v>31730</v>
      </c>
      <c r="L2875" s="29">
        <f t="shared" si="937"/>
        <v>198730</v>
      </c>
      <c r="M2875" s="21">
        <v>155000</v>
      </c>
      <c r="N2875" s="21">
        <f t="shared" si="933"/>
        <v>29450</v>
      </c>
      <c r="O2875" s="32">
        <f t="shared" si="934"/>
        <v>184450</v>
      </c>
      <c r="P2875" s="12">
        <v>175801</v>
      </c>
      <c r="Q2875" s="12">
        <v>33402.19</v>
      </c>
      <c r="R2875" s="12">
        <v>209203.19</v>
      </c>
      <c r="S2875" s="32"/>
      <c r="T2875" s="33">
        <f t="shared" si="924"/>
        <v>184450</v>
      </c>
      <c r="U2875" s="33">
        <f t="shared" si="928"/>
        <v>193513.83333333334</v>
      </c>
      <c r="V2875" s="33">
        <f t="shared" si="929"/>
        <v>197361.5</v>
      </c>
      <c r="W2875" s="34">
        <f t="shared" si="930"/>
        <v>193405.21329889144</v>
      </c>
      <c r="X2875" s="34">
        <f t="shared" si="931"/>
        <v>193294.97497751887</v>
      </c>
      <c r="Y2875" s="34">
        <f t="shared" si="925"/>
        <v>190905.75</v>
      </c>
      <c r="Z2875" s="34">
        <f t="shared" si="926"/>
        <v>188872.48748875945</v>
      </c>
      <c r="AA2875" s="34">
        <f t="shared" si="932"/>
        <v>7879.2768756614551</v>
      </c>
      <c r="AB2875" s="49">
        <f t="shared" si="927"/>
        <v>4.0716866282573018E-2</v>
      </c>
      <c r="AC2875" s="46">
        <f t="shared" si="935"/>
        <v>184450</v>
      </c>
      <c r="AD2875" s="51" t="s">
        <v>4739</v>
      </c>
    </row>
    <row r="2876" spans="1:30" ht="29.5" customHeight="1" x14ac:dyDescent="0.35">
      <c r="A2876" s="8"/>
      <c r="B2876" s="3">
        <v>483</v>
      </c>
      <c r="C2876" s="9">
        <v>87156</v>
      </c>
      <c r="D2876" s="106" t="s">
        <v>3364</v>
      </c>
      <c r="E2876" s="131"/>
      <c r="F2876" s="4" t="s">
        <v>2889</v>
      </c>
      <c r="G2876" s="12">
        <v>121980.00000000001</v>
      </c>
      <c r="H2876" s="12">
        <v>23176.200000000004</v>
      </c>
      <c r="I2876" s="24">
        <v>145156.20000000001</v>
      </c>
      <c r="J2876" s="21">
        <v>124000</v>
      </c>
      <c r="K2876" s="21">
        <f t="shared" si="936"/>
        <v>23560</v>
      </c>
      <c r="L2876" s="29">
        <f t="shared" si="937"/>
        <v>147560</v>
      </c>
      <c r="M2876" s="21">
        <v>114000</v>
      </c>
      <c r="N2876" s="21">
        <f t="shared" si="933"/>
        <v>21660</v>
      </c>
      <c r="O2876" s="32">
        <f t="shared" si="934"/>
        <v>135660</v>
      </c>
      <c r="P2876" s="12">
        <v>126859.20000000001</v>
      </c>
      <c r="Q2876" s="12">
        <v>24103.248000000003</v>
      </c>
      <c r="R2876" s="12">
        <v>150962.448</v>
      </c>
      <c r="S2876" s="32"/>
      <c r="T2876" s="33">
        <f t="shared" si="924"/>
        <v>135660</v>
      </c>
      <c r="U2876" s="33">
        <f t="shared" si="928"/>
        <v>142792.06666666668</v>
      </c>
      <c r="V2876" s="33">
        <f t="shared" si="929"/>
        <v>145156.20000000001</v>
      </c>
      <c r="W2876" s="34">
        <f t="shared" si="930"/>
        <v>142698.26186701967</v>
      </c>
      <c r="X2876" s="34">
        <f t="shared" si="931"/>
        <v>142603.14371731898</v>
      </c>
      <c r="Y2876" s="34">
        <f t="shared" si="925"/>
        <v>140408.1</v>
      </c>
      <c r="Z2876" s="34">
        <f t="shared" si="926"/>
        <v>139131.5718586595</v>
      </c>
      <c r="AA2876" s="34">
        <f t="shared" si="932"/>
        <v>6292.4037389008472</v>
      </c>
      <c r="AB2876" s="49">
        <f t="shared" si="927"/>
        <v>4.4066900114204617E-2</v>
      </c>
      <c r="AC2876" s="46">
        <f t="shared" si="935"/>
        <v>135660</v>
      </c>
      <c r="AD2876" s="51" t="s">
        <v>4739</v>
      </c>
    </row>
    <row r="2877" spans="1:30" ht="29.5" customHeight="1" x14ac:dyDescent="0.35">
      <c r="A2877" s="8"/>
      <c r="B2877" s="3">
        <v>484</v>
      </c>
      <c r="C2877" s="9">
        <v>87156</v>
      </c>
      <c r="D2877" s="106" t="s">
        <v>3365</v>
      </c>
      <c r="E2877" s="131"/>
      <c r="F2877" s="4" t="s">
        <v>2889</v>
      </c>
      <c r="G2877" s="12">
        <v>145520.00000000003</v>
      </c>
      <c r="H2877" s="12">
        <v>27648.800000000007</v>
      </c>
      <c r="I2877" s="24">
        <v>173168.80000000005</v>
      </c>
      <c r="J2877" s="21">
        <v>148000</v>
      </c>
      <c r="K2877" s="21">
        <f t="shared" si="936"/>
        <v>28120</v>
      </c>
      <c r="L2877" s="29">
        <f t="shared" si="937"/>
        <v>176120</v>
      </c>
      <c r="M2877" s="21">
        <v>136000</v>
      </c>
      <c r="N2877" s="21">
        <f t="shared" si="933"/>
        <v>25840</v>
      </c>
      <c r="O2877" s="32">
        <f t="shared" si="934"/>
        <v>161840</v>
      </c>
      <c r="P2877" s="12">
        <v>152796.00000000003</v>
      </c>
      <c r="Q2877" s="12">
        <v>29031.240000000005</v>
      </c>
      <c r="R2877" s="12">
        <v>181827.24000000005</v>
      </c>
      <c r="S2877" s="32"/>
      <c r="T2877" s="33">
        <f t="shared" si="924"/>
        <v>161840</v>
      </c>
      <c r="U2877" s="33">
        <f t="shared" si="928"/>
        <v>170376.26666666669</v>
      </c>
      <c r="V2877" s="33">
        <f t="shared" si="929"/>
        <v>173168.80000000005</v>
      </c>
      <c r="W2877" s="34">
        <f t="shared" si="930"/>
        <v>170263.43779480981</v>
      </c>
      <c r="X2877" s="34">
        <f t="shared" si="931"/>
        <v>170149.03779764537</v>
      </c>
      <c r="Y2877" s="34">
        <f t="shared" si="925"/>
        <v>167504.40000000002</v>
      </c>
      <c r="Z2877" s="34">
        <f t="shared" si="926"/>
        <v>165994.51889882269</v>
      </c>
      <c r="AA2877" s="34">
        <f t="shared" si="932"/>
        <v>7538.4535425598706</v>
      </c>
      <c r="AB2877" s="49">
        <f t="shared" si="927"/>
        <v>4.4245913412978503E-2</v>
      </c>
      <c r="AC2877" s="46">
        <f t="shared" si="935"/>
        <v>161840</v>
      </c>
      <c r="AD2877" s="51" t="s">
        <v>4739</v>
      </c>
    </row>
    <row r="2878" spans="1:30" ht="29.5" customHeight="1" x14ac:dyDescent="0.35">
      <c r="A2878" s="8"/>
      <c r="B2878" s="3">
        <v>485</v>
      </c>
      <c r="C2878" s="9">
        <v>87156</v>
      </c>
      <c r="D2878" s="106" t="s">
        <v>3068</v>
      </c>
      <c r="E2878" s="131"/>
      <c r="F2878" s="4" t="s">
        <v>2889</v>
      </c>
      <c r="G2878" s="12">
        <v>171200</v>
      </c>
      <c r="H2878" s="12">
        <v>32528</v>
      </c>
      <c r="I2878" s="24">
        <v>203728</v>
      </c>
      <c r="J2878" s="21">
        <v>176000</v>
      </c>
      <c r="K2878" s="21">
        <f t="shared" si="936"/>
        <v>33440</v>
      </c>
      <c r="L2878" s="29">
        <f t="shared" si="937"/>
        <v>209440</v>
      </c>
      <c r="M2878" s="21">
        <v>160000</v>
      </c>
      <c r="N2878" s="21">
        <f t="shared" si="933"/>
        <v>30400</v>
      </c>
      <c r="O2878" s="32">
        <f t="shared" si="934"/>
        <v>190400</v>
      </c>
      <c r="P2878" s="12">
        <v>176336</v>
      </c>
      <c r="Q2878" s="12">
        <v>33503.840000000004</v>
      </c>
      <c r="R2878" s="12">
        <v>209839.84</v>
      </c>
      <c r="S2878" s="32"/>
      <c r="T2878" s="33">
        <f t="shared" si="924"/>
        <v>190400</v>
      </c>
      <c r="U2878" s="33">
        <f t="shared" si="928"/>
        <v>201189.33333333334</v>
      </c>
      <c r="V2878" s="33">
        <f t="shared" si="929"/>
        <v>203728</v>
      </c>
      <c r="W2878" s="34">
        <f t="shared" si="930"/>
        <v>201029.17868626627</v>
      </c>
      <c r="X2878" s="34">
        <f t="shared" si="931"/>
        <v>200867.16462503735</v>
      </c>
      <c r="Y2878" s="34">
        <f t="shared" si="925"/>
        <v>197064</v>
      </c>
      <c r="Z2878" s="34">
        <f t="shared" si="926"/>
        <v>195633.58231251867</v>
      </c>
      <c r="AA2878" s="34">
        <f t="shared" si="932"/>
        <v>9770.569140706868</v>
      </c>
      <c r="AB2878" s="49">
        <f t="shared" si="927"/>
        <v>4.8564051477415306E-2</v>
      </c>
      <c r="AC2878" s="46">
        <f t="shared" si="935"/>
        <v>190400</v>
      </c>
      <c r="AD2878" s="51" t="s">
        <v>4739</v>
      </c>
    </row>
    <row r="2879" spans="1:30" ht="29.5" customHeight="1" x14ac:dyDescent="0.35">
      <c r="A2879" s="8"/>
      <c r="B2879" s="3">
        <v>486</v>
      </c>
      <c r="C2879" s="9">
        <v>87156</v>
      </c>
      <c r="D2879" s="106" t="s">
        <v>3366</v>
      </c>
      <c r="E2879" s="131"/>
      <c r="F2879" s="4" t="s">
        <v>2889</v>
      </c>
      <c r="G2879" s="12">
        <v>158360.00000000003</v>
      </c>
      <c r="H2879" s="12">
        <v>30088.400000000005</v>
      </c>
      <c r="I2879" s="24">
        <v>188448.40000000002</v>
      </c>
      <c r="J2879" s="21">
        <v>162000</v>
      </c>
      <c r="K2879" s="21">
        <f t="shared" si="936"/>
        <v>30780</v>
      </c>
      <c r="L2879" s="29">
        <f t="shared" si="937"/>
        <v>192780</v>
      </c>
      <c r="M2879" s="21">
        <v>148000</v>
      </c>
      <c r="N2879" s="21">
        <f t="shared" si="933"/>
        <v>28120</v>
      </c>
      <c r="O2879" s="32">
        <f t="shared" si="934"/>
        <v>176120</v>
      </c>
      <c r="P2879" s="12">
        <v>163110.80000000002</v>
      </c>
      <c r="Q2879" s="12">
        <v>30991.052000000003</v>
      </c>
      <c r="R2879" s="12">
        <v>194101.85200000001</v>
      </c>
      <c r="S2879" s="32"/>
      <c r="T2879" s="33">
        <f t="shared" si="924"/>
        <v>176120</v>
      </c>
      <c r="U2879" s="33">
        <f t="shared" si="928"/>
        <v>185782.80000000002</v>
      </c>
      <c r="V2879" s="33">
        <f t="shared" si="929"/>
        <v>188448.40000000002</v>
      </c>
      <c r="W2879" s="34">
        <f t="shared" si="930"/>
        <v>185646.90033522376</v>
      </c>
      <c r="X2879" s="34">
        <f t="shared" si="931"/>
        <v>185509.26149483494</v>
      </c>
      <c r="Y2879" s="34">
        <f t="shared" si="925"/>
        <v>182284.2</v>
      </c>
      <c r="Z2879" s="34">
        <f t="shared" si="926"/>
        <v>180814.63074741745</v>
      </c>
      <c r="AA2879" s="34">
        <f t="shared" si="932"/>
        <v>8643.9555482429478</v>
      </c>
      <c r="AB2879" s="49">
        <f t="shared" si="927"/>
        <v>4.6527211067132951E-2</v>
      </c>
      <c r="AC2879" s="46">
        <f t="shared" si="935"/>
        <v>176120</v>
      </c>
      <c r="AD2879" s="51" t="s">
        <v>4739</v>
      </c>
    </row>
    <row r="2880" spans="1:30" ht="29.5" customHeight="1" x14ac:dyDescent="0.35">
      <c r="A2880" s="8"/>
      <c r="B2880" s="3">
        <v>487</v>
      </c>
      <c r="C2880" s="9">
        <v>87156</v>
      </c>
      <c r="D2880" s="106" t="s">
        <v>3367</v>
      </c>
      <c r="E2880" s="131"/>
      <c r="F2880" s="4" t="s">
        <v>2889</v>
      </c>
      <c r="G2880" s="12">
        <v>128400</v>
      </c>
      <c r="H2880" s="12">
        <v>24396</v>
      </c>
      <c r="I2880" s="24">
        <v>152796</v>
      </c>
      <c r="J2880" s="21">
        <v>130000</v>
      </c>
      <c r="K2880" s="21">
        <f t="shared" si="936"/>
        <v>24700</v>
      </c>
      <c r="L2880" s="29">
        <f t="shared" si="937"/>
        <v>154700</v>
      </c>
      <c r="M2880" s="21">
        <v>120000</v>
      </c>
      <c r="N2880" s="21">
        <f t="shared" si="933"/>
        <v>22800</v>
      </c>
      <c r="O2880" s="32">
        <f t="shared" si="934"/>
        <v>142800</v>
      </c>
      <c r="P2880" s="12">
        <v>132252</v>
      </c>
      <c r="Q2880" s="12">
        <v>25127.88</v>
      </c>
      <c r="R2880" s="12">
        <v>157379.88</v>
      </c>
      <c r="S2880" s="32"/>
      <c r="T2880" s="33">
        <f t="shared" si="924"/>
        <v>142800</v>
      </c>
      <c r="U2880" s="33">
        <f t="shared" si="928"/>
        <v>150098.66666666666</v>
      </c>
      <c r="V2880" s="33">
        <f t="shared" si="929"/>
        <v>152796</v>
      </c>
      <c r="W2880" s="34">
        <f t="shared" si="930"/>
        <v>150006.53132094152</v>
      </c>
      <c r="X2880" s="34">
        <f t="shared" si="931"/>
        <v>149913.05660377356</v>
      </c>
      <c r="Y2880" s="34">
        <f t="shared" si="925"/>
        <v>147798</v>
      </c>
      <c r="Z2880" s="34">
        <f t="shared" si="926"/>
        <v>146356.52830188678</v>
      </c>
      <c r="AA2880" s="34">
        <f t="shared" si="932"/>
        <v>6392.1205662388238</v>
      </c>
      <c r="AB2880" s="49">
        <f t="shared" si="927"/>
        <v>4.2586124901656849E-2</v>
      </c>
      <c r="AC2880" s="46">
        <f t="shared" si="935"/>
        <v>142800</v>
      </c>
      <c r="AD2880" s="51" t="s">
        <v>4739</v>
      </c>
    </row>
    <row r="2881" spans="1:30" ht="29.5" customHeight="1" x14ac:dyDescent="0.35">
      <c r="A2881" s="8"/>
      <c r="B2881" s="3">
        <v>488</v>
      </c>
      <c r="C2881" s="9">
        <v>87156</v>
      </c>
      <c r="D2881" s="106" t="s">
        <v>3368</v>
      </c>
      <c r="E2881" s="131"/>
      <c r="F2881" s="4" t="s">
        <v>2889</v>
      </c>
      <c r="G2881" s="12">
        <v>171200</v>
      </c>
      <c r="H2881" s="12">
        <v>32528</v>
      </c>
      <c r="I2881" s="24">
        <v>203728</v>
      </c>
      <c r="J2881" s="21">
        <v>172000</v>
      </c>
      <c r="K2881" s="21">
        <f t="shared" si="936"/>
        <v>32680</v>
      </c>
      <c r="L2881" s="29">
        <f t="shared" si="937"/>
        <v>204680</v>
      </c>
      <c r="M2881" s="21">
        <v>160000</v>
      </c>
      <c r="N2881" s="21">
        <f t="shared" si="933"/>
        <v>30400</v>
      </c>
      <c r="O2881" s="32">
        <f t="shared" si="934"/>
        <v>190400</v>
      </c>
      <c r="P2881" s="12">
        <v>181472</v>
      </c>
      <c r="Q2881" s="12">
        <v>34479.68</v>
      </c>
      <c r="R2881" s="12">
        <v>215951.68</v>
      </c>
      <c r="S2881" s="32"/>
      <c r="T2881" s="33">
        <f t="shared" si="924"/>
        <v>190400</v>
      </c>
      <c r="U2881" s="33">
        <f t="shared" si="928"/>
        <v>199602.66666666666</v>
      </c>
      <c r="V2881" s="33">
        <f t="shared" si="929"/>
        <v>203728</v>
      </c>
      <c r="W2881" s="34">
        <f t="shared" si="930"/>
        <v>199494.54495559109</v>
      </c>
      <c r="X2881" s="34">
        <f t="shared" si="931"/>
        <v>199384.81147105683</v>
      </c>
      <c r="Y2881" s="34">
        <f t="shared" si="925"/>
        <v>197064</v>
      </c>
      <c r="Z2881" s="34">
        <f t="shared" si="926"/>
        <v>194892.40573552842</v>
      </c>
      <c r="AA2881" s="34">
        <f t="shared" si="932"/>
        <v>7983.9452235929903</v>
      </c>
      <c r="AB2881" s="49">
        <f t="shared" si="927"/>
        <v>3.9999191177771461E-2</v>
      </c>
      <c r="AC2881" s="46">
        <f t="shared" si="935"/>
        <v>190400</v>
      </c>
      <c r="AD2881" s="51" t="s">
        <v>4739</v>
      </c>
    </row>
    <row r="2882" spans="1:30" ht="29.5" customHeight="1" x14ac:dyDescent="0.35">
      <c r="A2882" s="8"/>
      <c r="B2882" s="3">
        <v>489</v>
      </c>
      <c r="C2882" s="9">
        <v>87156</v>
      </c>
      <c r="D2882" s="106" t="s">
        <v>3369</v>
      </c>
      <c r="E2882" s="131"/>
      <c r="F2882" s="4" t="s">
        <v>2889</v>
      </c>
      <c r="G2882" s="12">
        <v>135890</v>
      </c>
      <c r="H2882" s="12">
        <v>25819.1</v>
      </c>
      <c r="I2882" s="24">
        <v>161709.1</v>
      </c>
      <c r="J2882" s="21">
        <v>138000</v>
      </c>
      <c r="K2882" s="21">
        <f t="shared" si="936"/>
        <v>26220</v>
      </c>
      <c r="L2882" s="29">
        <f t="shared" si="937"/>
        <v>164220</v>
      </c>
      <c r="M2882" s="21">
        <v>127000</v>
      </c>
      <c r="N2882" s="21">
        <f t="shared" si="933"/>
        <v>24130</v>
      </c>
      <c r="O2882" s="32">
        <f t="shared" si="934"/>
        <v>151130</v>
      </c>
      <c r="P2882" s="12">
        <v>139966.70000000001</v>
      </c>
      <c r="Q2882" s="12">
        <v>26593.673000000003</v>
      </c>
      <c r="R2882" s="12">
        <v>166560.37300000002</v>
      </c>
      <c r="S2882" s="32"/>
      <c r="T2882" s="33">
        <f t="shared" si="924"/>
        <v>151130</v>
      </c>
      <c r="U2882" s="33">
        <f t="shared" si="928"/>
        <v>159019.69999999998</v>
      </c>
      <c r="V2882" s="33">
        <f t="shared" si="929"/>
        <v>161709.1</v>
      </c>
      <c r="W2882" s="34">
        <f t="shared" si="930"/>
        <v>158917.01419031783</v>
      </c>
      <c r="X2882" s="34">
        <f t="shared" si="931"/>
        <v>158812.87486656386</v>
      </c>
      <c r="Y2882" s="34">
        <f t="shared" si="925"/>
        <v>156419.54999999999</v>
      </c>
      <c r="Z2882" s="34">
        <f t="shared" si="926"/>
        <v>154971.43743328191</v>
      </c>
      <c r="AA2882" s="34">
        <f t="shared" si="932"/>
        <v>6947.0626361074374</v>
      </c>
      <c r="AB2882" s="49">
        <f t="shared" si="927"/>
        <v>4.3686805069481568E-2</v>
      </c>
      <c r="AC2882" s="46">
        <f t="shared" si="935"/>
        <v>151130</v>
      </c>
      <c r="AD2882" s="51" t="s">
        <v>4739</v>
      </c>
    </row>
    <row r="2883" spans="1:30" ht="29.5" customHeight="1" x14ac:dyDescent="0.35">
      <c r="A2883" s="8"/>
      <c r="B2883" s="3">
        <v>490</v>
      </c>
      <c r="C2883" s="9">
        <v>87156</v>
      </c>
      <c r="D2883" s="106" t="s">
        <v>3370</v>
      </c>
      <c r="E2883" s="131"/>
      <c r="F2883" s="4" t="s">
        <v>2889</v>
      </c>
      <c r="G2883" s="12">
        <v>132680.00000000003</v>
      </c>
      <c r="H2883" s="12">
        <v>25209.200000000004</v>
      </c>
      <c r="I2883" s="24">
        <v>157889.20000000004</v>
      </c>
      <c r="J2883" s="21">
        <v>133000</v>
      </c>
      <c r="K2883" s="21">
        <f t="shared" si="936"/>
        <v>25270</v>
      </c>
      <c r="L2883" s="29">
        <f t="shared" si="937"/>
        <v>158270</v>
      </c>
      <c r="M2883" s="21">
        <v>124000</v>
      </c>
      <c r="N2883" s="21">
        <f t="shared" si="933"/>
        <v>23560</v>
      </c>
      <c r="O2883" s="32">
        <f t="shared" si="934"/>
        <v>147560</v>
      </c>
      <c r="P2883" s="12">
        <v>139314</v>
      </c>
      <c r="Q2883" s="12">
        <v>26469.66</v>
      </c>
      <c r="R2883" s="12">
        <v>165783.66</v>
      </c>
      <c r="S2883" s="32"/>
      <c r="T2883" s="33">
        <f t="shared" si="924"/>
        <v>147560</v>
      </c>
      <c r="U2883" s="33">
        <f t="shared" si="928"/>
        <v>154573.06666666668</v>
      </c>
      <c r="V2883" s="33">
        <f t="shared" si="929"/>
        <v>157889.20000000004</v>
      </c>
      <c r="W2883" s="34">
        <f t="shared" si="930"/>
        <v>154492.20002042045</v>
      </c>
      <c r="X2883" s="34">
        <f t="shared" si="931"/>
        <v>154410.13456212165</v>
      </c>
      <c r="Y2883" s="34">
        <f t="shared" si="925"/>
        <v>152724.60000000003</v>
      </c>
      <c r="Z2883" s="34">
        <f t="shared" si="926"/>
        <v>150985.06728106082</v>
      </c>
      <c r="AA2883" s="34">
        <f t="shared" si="932"/>
        <v>6076.4776156366661</v>
      </c>
      <c r="AB2883" s="49">
        <f t="shared" si="927"/>
        <v>3.9311360941945032E-2</v>
      </c>
      <c r="AC2883" s="46">
        <f t="shared" si="935"/>
        <v>147560</v>
      </c>
      <c r="AD2883" s="51" t="s">
        <v>4739</v>
      </c>
    </row>
    <row r="2884" spans="1:30" ht="29.5" customHeight="1" x14ac:dyDescent="0.35">
      <c r="A2884" s="8"/>
      <c r="B2884" s="3">
        <v>491</v>
      </c>
      <c r="C2884" s="9">
        <v>87156</v>
      </c>
      <c r="D2884" s="106" t="s">
        <v>3132</v>
      </c>
      <c r="E2884" s="131"/>
      <c r="F2884" s="4" t="s">
        <v>2889</v>
      </c>
      <c r="G2884" s="12">
        <v>147660.00000000003</v>
      </c>
      <c r="H2884" s="12">
        <v>28055.400000000005</v>
      </c>
      <c r="I2884" s="24">
        <v>175715.40000000002</v>
      </c>
      <c r="J2884" s="21">
        <v>149000</v>
      </c>
      <c r="K2884" s="21">
        <f t="shared" si="936"/>
        <v>28310</v>
      </c>
      <c r="L2884" s="29">
        <f t="shared" si="937"/>
        <v>177310</v>
      </c>
      <c r="M2884" s="21">
        <v>138000</v>
      </c>
      <c r="N2884" s="21">
        <f t="shared" si="933"/>
        <v>26220</v>
      </c>
      <c r="O2884" s="32">
        <f t="shared" si="934"/>
        <v>164220</v>
      </c>
      <c r="P2884" s="12">
        <v>153566.40000000002</v>
      </c>
      <c r="Q2884" s="12">
        <v>29177.616000000005</v>
      </c>
      <c r="R2884" s="12">
        <v>182744.01600000003</v>
      </c>
      <c r="S2884" s="32"/>
      <c r="T2884" s="33">
        <f t="shared" si="924"/>
        <v>164220</v>
      </c>
      <c r="U2884" s="33">
        <f t="shared" si="928"/>
        <v>172415.13333333333</v>
      </c>
      <c r="V2884" s="33">
        <f t="shared" si="929"/>
        <v>175715.40000000002</v>
      </c>
      <c r="W2884" s="34">
        <f t="shared" si="930"/>
        <v>172314.98015485139</v>
      </c>
      <c r="X2884" s="34">
        <f t="shared" si="931"/>
        <v>172213.343419062</v>
      </c>
      <c r="Y2884" s="34">
        <f t="shared" si="925"/>
        <v>169967.7</v>
      </c>
      <c r="Z2884" s="34">
        <f t="shared" si="926"/>
        <v>168216.67170953099</v>
      </c>
      <c r="AA2884" s="34">
        <f t="shared" si="932"/>
        <v>7141.8376524066562</v>
      </c>
      <c r="AB2884" s="49">
        <f t="shared" si="927"/>
        <v>4.1422336394330371E-2</v>
      </c>
      <c r="AC2884" s="46">
        <f t="shared" si="935"/>
        <v>164220</v>
      </c>
      <c r="AD2884" s="51" t="s">
        <v>4739</v>
      </c>
    </row>
    <row r="2885" spans="1:30" ht="29.5" customHeight="1" x14ac:dyDescent="0.35">
      <c r="A2885" s="8"/>
      <c r="B2885" s="3">
        <v>492</v>
      </c>
      <c r="C2885" s="9">
        <v>87156</v>
      </c>
      <c r="D2885" s="106" t="s">
        <v>3371</v>
      </c>
      <c r="E2885" s="131"/>
      <c r="F2885" s="4" t="s">
        <v>2889</v>
      </c>
      <c r="G2885" s="12">
        <v>147660.00000000003</v>
      </c>
      <c r="H2885" s="12">
        <v>28055.400000000005</v>
      </c>
      <c r="I2885" s="24">
        <v>175715.40000000002</v>
      </c>
      <c r="J2885" s="21">
        <v>150000</v>
      </c>
      <c r="K2885" s="21">
        <f t="shared" si="936"/>
        <v>28500</v>
      </c>
      <c r="L2885" s="29">
        <f t="shared" si="937"/>
        <v>178500</v>
      </c>
      <c r="M2885" s="21">
        <v>138000</v>
      </c>
      <c r="N2885" s="21">
        <f t="shared" si="933"/>
        <v>26220</v>
      </c>
      <c r="O2885" s="32">
        <f t="shared" si="934"/>
        <v>164220</v>
      </c>
      <c r="P2885" s="12">
        <v>153566.40000000002</v>
      </c>
      <c r="Q2885" s="12">
        <v>29177.616000000005</v>
      </c>
      <c r="R2885" s="12">
        <v>182744.01600000003</v>
      </c>
      <c r="S2885" s="32"/>
      <c r="T2885" s="33">
        <f t="shared" si="924"/>
        <v>164220</v>
      </c>
      <c r="U2885" s="33">
        <f t="shared" si="928"/>
        <v>172811.80000000002</v>
      </c>
      <c r="V2885" s="33">
        <f t="shared" si="929"/>
        <v>175715.40000000002</v>
      </c>
      <c r="W2885" s="34">
        <f t="shared" si="930"/>
        <v>172699.61308317471</v>
      </c>
      <c r="X2885" s="34">
        <f t="shared" si="931"/>
        <v>172585.84337349399</v>
      </c>
      <c r="Y2885" s="34">
        <f t="shared" si="925"/>
        <v>169967.7</v>
      </c>
      <c r="Z2885" s="34">
        <f t="shared" si="926"/>
        <v>168402.92168674699</v>
      </c>
      <c r="AA2885" s="34">
        <f t="shared" si="932"/>
        <v>7569.8592932762012</v>
      </c>
      <c r="AB2885" s="49">
        <f t="shared" si="927"/>
        <v>4.3804064845549905E-2</v>
      </c>
      <c r="AC2885" s="46">
        <f t="shared" si="935"/>
        <v>164220</v>
      </c>
      <c r="AD2885" s="51" t="s">
        <v>4739</v>
      </c>
    </row>
    <row r="2886" spans="1:30" ht="29.5" customHeight="1" x14ac:dyDescent="0.35">
      <c r="A2886" s="8"/>
      <c r="B2886" s="3">
        <v>493</v>
      </c>
      <c r="C2886" s="9">
        <v>87156</v>
      </c>
      <c r="D2886" s="106" t="s">
        <v>3372</v>
      </c>
      <c r="E2886" s="131"/>
      <c r="F2886" s="4" t="s">
        <v>2889</v>
      </c>
      <c r="G2886" s="12">
        <v>133750</v>
      </c>
      <c r="H2886" s="12">
        <v>25412.5</v>
      </c>
      <c r="I2886" s="24">
        <v>159162.5</v>
      </c>
      <c r="J2886" s="21">
        <v>137000</v>
      </c>
      <c r="K2886" s="21">
        <f t="shared" si="936"/>
        <v>26030</v>
      </c>
      <c r="L2886" s="29">
        <f t="shared" si="937"/>
        <v>163030</v>
      </c>
      <c r="M2886" s="21">
        <v>125000</v>
      </c>
      <c r="N2886" s="21">
        <f t="shared" si="933"/>
        <v>23750</v>
      </c>
      <c r="O2886" s="32">
        <f t="shared" si="934"/>
        <v>148750</v>
      </c>
      <c r="P2886" s="12">
        <v>141775</v>
      </c>
      <c r="Q2886" s="12">
        <v>26937.25</v>
      </c>
      <c r="R2886" s="12">
        <v>168712.25</v>
      </c>
      <c r="S2886" s="32"/>
      <c r="T2886" s="33">
        <f t="shared" si="924"/>
        <v>148750</v>
      </c>
      <c r="U2886" s="33">
        <f t="shared" si="928"/>
        <v>156980.83333333334</v>
      </c>
      <c r="V2886" s="33">
        <f t="shared" si="929"/>
        <v>159162.5</v>
      </c>
      <c r="W2886" s="34">
        <f t="shared" si="930"/>
        <v>156863.44609118273</v>
      </c>
      <c r="X2886" s="34">
        <f t="shared" si="931"/>
        <v>156744.59074136196</v>
      </c>
      <c r="Y2886" s="34">
        <f t="shared" si="925"/>
        <v>153956.25</v>
      </c>
      <c r="Z2886" s="34">
        <f t="shared" si="926"/>
        <v>152747.29537068098</v>
      </c>
      <c r="AA2886" s="34">
        <f t="shared" si="932"/>
        <v>7385.7533186082874</v>
      </c>
      <c r="AB2886" s="49">
        <f t="shared" si="927"/>
        <v>4.7048758512610055E-2</v>
      </c>
      <c r="AC2886" s="46">
        <f t="shared" si="935"/>
        <v>148750</v>
      </c>
      <c r="AD2886" s="51" t="s">
        <v>4739</v>
      </c>
    </row>
    <row r="2887" spans="1:30" ht="29.5" customHeight="1" x14ac:dyDescent="0.35">
      <c r="A2887" s="8"/>
      <c r="B2887" s="3">
        <v>494</v>
      </c>
      <c r="C2887" s="9">
        <v>87156</v>
      </c>
      <c r="D2887" s="106" t="s">
        <v>3373</v>
      </c>
      <c r="E2887" s="131"/>
      <c r="F2887" s="4" t="s">
        <v>2889</v>
      </c>
      <c r="G2887" s="12">
        <v>124120.00000000001</v>
      </c>
      <c r="H2887" s="12">
        <v>23582.800000000003</v>
      </c>
      <c r="I2887" s="24">
        <v>147702.80000000002</v>
      </c>
      <c r="J2887" s="21">
        <v>127000</v>
      </c>
      <c r="K2887" s="21">
        <f t="shared" si="936"/>
        <v>24130</v>
      </c>
      <c r="L2887" s="29">
        <f t="shared" si="937"/>
        <v>151130</v>
      </c>
      <c r="M2887" s="21">
        <v>116000</v>
      </c>
      <c r="N2887" s="21">
        <f t="shared" si="933"/>
        <v>22040</v>
      </c>
      <c r="O2887" s="32">
        <f t="shared" si="934"/>
        <v>138040</v>
      </c>
      <c r="P2887" s="12">
        <v>129084.80000000002</v>
      </c>
      <c r="Q2887" s="12">
        <v>24526.112000000005</v>
      </c>
      <c r="R2887" s="12">
        <v>153610.91200000001</v>
      </c>
      <c r="S2887" s="32"/>
      <c r="T2887" s="33">
        <f t="shared" si="924"/>
        <v>138040</v>
      </c>
      <c r="U2887" s="33">
        <f t="shared" si="928"/>
        <v>145624.26666666669</v>
      </c>
      <c r="V2887" s="33">
        <f t="shared" si="929"/>
        <v>147702.80000000002</v>
      </c>
      <c r="W2887" s="34">
        <f t="shared" si="930"/>
        <v>145517.35330077214</v>
      </c>
      <c r="X2887" s="34">
        <f t="shared" si="931"/>
        <v>145409.07676804214</v>
      </c>
      <c r="Y2887" s="34">
        <f t="shared" si="925"/>
        <v>142871.40000000002</v>
      </c>
      <c r="Z2887" s="34">
        <f t="shared" si="926"/>
        <v>141724.53838402109</v>
      </c>
      <c r="AA2887" s="34">
        <f t="shared" si="932"/>
        <v>6788.0225849162707</v>
      </c>
      <c r="AB2887" s="49">
        <f t="shared" si="927"/>
        <v>4.6613265359502373E-2</v>
      </c>
      <c r="AC2887" s="46">
        <f t="shared" si="935"/>
        <v>138040</v>
      </c>
      <c r="AD2887" s="51" t="s">
        <v>4739</v>
      </c>
    </row>
    <row r="2888" spans="1:30" ht="29.5" customHeight="1" x14ac:dyDescent="0.35">
      <c r="A2888" s="8"/>
      <c r="B2888" s="3">
        <v>495</v>
      </c>
      <c r="C2888" s="9">
        <v>87156</v>
      </c>
      <c r="D2888" s="106" t="s">
        <v>3374</v>
      </c>
      <c r="E2888" s="131"/>
      <c r="F2888" s="4" t="s">
        <v>2889</v>
      </c>
      <c r="G2888" s="12">
        <v>165850</v>
      </c>
      <c r="H2888" s="12">
        <v>31511.5</v>
      </c>
      <c r="I2888" s="24">
        <v>197361.5</v>
      </c>
      <c r="J2888" s="21">
        <v>167000</v>
      </c>
      <c r="K2888" s="21">
        <f t="shared" si="936"/>
        <v>31730</v>
      </c>
      <c r="L2888" s="29">
        <f t="shared" si="937"/>
        <v>198730</v>
      </c>
      <c r="M2888" s="21">
        <v>155000</v>
      </c>
      <c r="N2888" s="21">
        <f t="shared" si="933"/>
        <v>29450</v>
      </c>
      <c r="O2888" s="32">
        <f t="shared" si="934"/>
        <v>184450</v>
      </c>
      <c r="P2888" s="12">
        <v>175801</v>
      </c>
      <c r="Q2888" s="12">
        <v>33402.19</v>
      </c>
      <c r="R2888" s="12">
        <v>209203.19</v>
      </c>
      <c r="S2888" s="32"/>
      <c r="T2888" s="33">
        <f t="shared" si="924"/>
        <v>184450</v>
      </c>
      <c r="U2888" s="33">
        <f t="shared" si="928"/>
        <v>193513.83333333334</v>
      </c>
      <c r="V2888" s="33">
        <f t="shared" si="929"/>
        <v>197361.5</v>
      </c>
      <c r="W2888" s="34">
        <f t="shared" si="930"/>
        <v>193405.21329889144</v>
      </c>
      <c r="X2888" s="34">
        <f t="shared" si="931"/>
        <v>193294.97497751887</v>
      </c>
      <c r="Y2888" s="34">
        <f t="shared" si="925"/>
        <v>190905.75</v>
      </c>
      <c r="Z2888" s="34">
        <f t="shared" si="926"/>
        <v>188872.48748875945</v>
      </c>
      <c r="AA2888" s="34">
        <f t="shared" si="932"/>
        <v>7879.2768756614551</v>
      </c>
      <c r="AB2888" s="49">
        <f t="shared" si="927"/>
        <v>4.0716866282573018E-2</v>
      </c>
      <c r="AC2888" s="46">
        <f t="shared" si="935"/>
        <v>184450</v>
      </c>
      <c r="AD2888" s="51" t="s">
        <v>4739</v>
      </c>
    </row>
    <row r="2889" spans="1:30" ht="29.5" customHeight="1" x14ac:dyDescent="0.35">
      <c r="A2889" s="8"/>
      <c r="B2889" s="3">
        <v>496</v>
      </c>
      <c r="C2889" s="9">
        <v>87156</v>
      </c>
      <c r="D2889" s="106" t="s">
        <v>3375</v>
      </c>
      <c r="E2889" s="131"/>
      <c r="F2889" s="4" t="s">
        <v>2889</v>
      </c>
      <c r="G2889" s="12">
        <v>163710.00000000003</v>
      </c>
      <c r="H2889" s="12">
        <v>31104.900000000005</v>
      </c>
      <c r="I2889" s="24">
        <v>194814.90000000002</v>
      </c>
      <c r="J2889" s="21">
        <v>168000</v>
      </c>
      <c r="K2889" s="21">
        <f t="shared" si="936"/>
        <v>31920</v>
      </c>
      <c r="L2889" s="29">
        <f t="shared" si="937"/>
        <v>199920</v>
      </c>
      <c r="M2889" s="21">
        <v>153000</v>
      </c>
      <c r="N2889" s="21">
        <f t="shared" si="933"/>
        <v>29070</v>
      </c>
      <c r="O2889" s="32">
        <f t="shared" si="934"/>
        <v>182070</v>
      </c>
      <c r="P2889" s="12">
        <v>171895.50000000003</v>
      </c>
      <c r="Q2889" s="12">
        <v>32660.145000000008</v>
      </c>
      <c r="R2889" s="12">
        <v>204555.64500000005</v>
      </c>
      <c r="S2889" s="32"/>
      <c r="T2889" s="33">
        <f t="shared" si="924"/>
        <v>182070</v>
      </c>
      <c r="U2889" s="33">
        <f t="shared" si="928"/>
        <v>192268.30000000002</v>
      </c>
      <c r="V2889" s="33">
        <f t="shared" si="929"/>
        <v>194814.90000000002</v>
      </c>
      <c r="W2889" s="34">
        <f t="shared" si="930"/>
        <v>192119.86305962733</v>
      </c>
      <c r="X2889" s="34">
        <f t="shared" si="931"/>
        <v>191969.63575576281</v>
      </c>
      <c r="Y2889" s="34">
        <f t="shared" si="925"/>
        <v>188442.45</v>
      </c>
      <c r="Z2889" s="34">
        <f t="shared" si="926"/>
        <v>187019.8178778814</v>
      </c>
      <c r="AA2889" s="34">
        <f t="shared" si="932"/>
        <v>9193.4489540106806</v>
      </c>
      <c r="AB2889" s="49">
        <f t="shared" si="927"/>
        <v>4.781572913481151E-2</v>
      </c>
      <c r="AC2889" s="46">
        <f t="shared" si="935"/>
        <v>182070</v>
      </c>
      <c r="AD2889" s="51" t="s">
        <v>4739</v>
      </c>
    </row>
    <row r="2890" spans="1:30" ht="29.5" customHeight="1" x14ac:dyDescent="0.35">
      <c r="A2890" s="8"/>
      <c r="B2890" s="3">
        <v>497</v>
      </c>
      <c r="C2890" s="9">
        <v>87156</v>
      </c>
      <c r="D2890" s="106" t="s">
        <v>3376</v>
      </c>
      <c r="E2890" s="131"/>
      <c r="F2890" s="4" t="s">
        <v>2889</v>
      </c>
      <c r="G2890" s="12">
        <v>138030.00000000003</v>
      </c>
      <c r="H2890" s="12">
        <v>26225.700000000004</v>
      </c>
      <c r="I2890" s="24">
        <v>164255.70000000004</v>
      </c>
      <c r="J2890" s="21">
        <v>139000</v>
      </c>
      <c r="K2890" s="21">
        <f t="shared" si="936"/>
        <v>26410</v>
      </c>
      <c r="L2890" s="29">
        <f t="shared" si="937"/>
        <v>165410</v>
      </c>
      <c r="M2890" s="21">
        <v>129000</v>
      </c>
      <c r="N2890" s="21">
        <f t="shared" si="933"/>
        <v>24510</v>
      </c>
      <c r="O2890" s="32">
        <f t="shared" si="934"/>
        <v>153510</v>
      </c>
      <c r="P2890" s="12">
        <v>143551.20000000001</v>
      </c>
      <c r="Q2890" s="12">
        <v>27274.728000000003</v>
      </c>
      <c r="R2890" s="12">
        <v>170825.92800000001</v>
      </c>
      <c r="S2890" s="32"/>
      <c r="T2890" s="33">
        <f t="shared" ref="T2890:T2953" si="938">MIN(I2890,L2890,O2890)</f>
        <v>153510</v>
      </c>
      <c r="U2890" s="33">
        <f t="shared" si="928"/>
        <v>161058.56666666668</v>
      </c>
      <c r="V2890" s="33">
        <f t="shared" si="929"/>
        <v>164255.70000000004</v>
      </c>
      <c r="W2890" s="34">
        <f t="shared" si="930"/>
        <v>160968.02947332547</v>
      </c>
      <c r="X2890" s="34">
        <f t="shared" si="931"/>
        <v>160876.1436020293</v>
      </c>
      <c r="Y2890" s="34">
        <f t="shared" ref="Y2890:Y2953" si="939">AVERAGE(T2890,V2890)</f>
        <v>158882.85000000003</v>
      </c>
      <c r="Z2890" s="34">
        <f t="shared" ref="Z2890:Z2953" si="940">AVERAGE(T2890,X2890)</f>
        <v>157193.07180101465</v>
      </c>
      <c r="AA2890" s="34">
        <f t="shared" si="932"/>
        <v>6562.6782766895913</v>
      </c>
      <c r="AB2890" s="49">
        <f t="shared" ref="AB2890:AB2953" si="941">AA2890/U2890</f>
        <v>4.0747154358277478E-2</v>
      </c>
      <c r="AC2890" s="46">
        <f t="shared" si="935"/>
        <v>153510</v>
      </c>
      <c r="AD2890" s="51" t="s">
        <v>4739</v>
      </c>
    </row>
    <row r="2891" spans="1:30" ht="29.5" customHeight="1" x14ac:dyDescent="0.35">
      <c r="A2891" s="8"/>
      <c r="B2891" s="3">
        <v>498</v>
      </c>
      <c r="C2891" s="9">
        <v>87156</v>
      </c>
      <c r="D2891" s="106" t="s">
        <v>3377</v>
      </c>
      <c r="E2891" s="131"/>
      <c r="F2891" s="4" t="s">
        <v>2889</v>
      </c>
      <c r="G2891" s="12">
        <v>128400</v>
      </c>
      <c r="H2891" s="12">
        <v>24396</v>
      </c>
      <c r="I2891" s="24">
        <v>152796</v>
      </c>
      <c r="J2891" s="21">
        <v>129000</v>
      </c>
      <c r="K2891" s="21">
        <f t="shared" si="936"/>
        <v>24510</v>
      </c>
      <c r="L2891" s="29">
        <f t="shared" si="937"/>
        <v>153510</v>
      </c>
      <c r="M2891" s="21">
        <v>120000</v>
      </c>
      <c r="N2891" s="21">
        <f t="shared" si="933"/>
        <v>22800</v>
      </c>
      <c r="O2891" s="32">
        <f t="shared" si="934"/>
        <v>142800</v>
      </c>
      <c r="P2891" s="12">
        <v>136104</v>
      </c>
      <c r="Q2891" s="12">
        <v>25859.760000000002</v>
      </c>
      <c r="R2891" s="12">
        <v>161963.76</v>
      </c>
      <c r="S2891" s="32"/>
      <c r="T2891" s="33">
        <f t="shared" si="938"/>
        <v>142800</v>
      </c>
      <c r="U2891" s="33">
        <f t="shared" si="928"/>
        <v>149702</v>
      </c>
      <c r="V2891" s="33">
        <f t="shared" si="929"/>
        <v>152796</v>
      </c>
      <c r="W2891" s="34">
        <f t="shared" si="930"/>
        <v>149620.90871669332</v>
      </c>
      <c r="X2891" s="34">
        <f t="shared" si="931"/>
        <v>149538.60860329261</v>
      </c>
      <c r="Y2891" s="34">
        <f t="shared" si="939"/>
        <v>147798</v>
      </c>
      <c r="Z2891" s="34">
        <f t="shared" si="940"/>
        <v>146169.30430164631</v>
      </c>
      <c r="AA2891" s="34">
        <f t="shared" si="932"/>
        <v>5987.9589176947429</v>
      </c>
      <c r="AB2891" s="49">
        <f t="shared" si="941"/>
        <v>3.9999191177771461E-2</v>
      </c>
      <c r="AC2891" s="46">
        <f t="shared" si="935"/>
        <v>142800</v>
      </c>
      <c r="AD2891" s="51" t="s">
        <v>4739</v>
      </c>
    </row>
    <row r="2892" spans="1:30" ht="29.5" customHeight="1" x14ac:dyDescent="0.35">
      <c r="A2892" s="8"/>
      <c r="B2892" s="3">
        <v>499</v>
      </c>
      <c r="C2892" s="9">
        <v>87156</v>
      </c>
      <c r="D2892" s="106" t="s">
        <v>3378</v>
      </c>
      <c r="E2892" s="131"/>
      <c r="F2892" s="4" t="s">
        <v>2889</v>
      </c>
      <c r="G2892" s="12">
        <v>117700</v>
      </c>
      <c r="H2892" s="12">
        <v>22363</v>
      </c>
      <c r="I2892" s="24">
        <v>140063</v>
      </c>
      <c r="J2892" s="21">
        <v>121000</v>
      </c>
      <c r="K2892" s="21">
        <f t="shared" si="936"/>
        <v>22990</v>
      </c>
      <c r="L2892" s="29">
        <f t="shared" si="937"/>
        <v>143990</v>
      </c>
      <c r="M2892" s="21">
        <v>110000</v>
      </c>
      <c r="N2892" s="21">
        <f t="shared" si="933"/>
        <v>20900</v>
      </c>
      <c r="O2892" s="32">
        <f t="shared" si="934"/>
        <v>130900</v>
      </c>
      <c r="P2892" s="12">
        <v>121231.00000000001</v>
      </c>
      <c r="Q2892" s="12">
        <v>23033.890000000003</v>
      </c>
      <c r="R2892" s="12">
        <v>144264.89000000001</v>
      </c>
      <c r="S2892" s="32"/>
      <c r="T2892" s="33">
        <f t="shared" si="938"/>
        <v>130900</v>
      </c>
      <c r="U2892" s="33">
        <f t="shared" si="928"/>
        <v>138317.66666666666</v>
      </c>
      <c r="V2892" s="33">
        <f t="shared" si="929"/>
        <v>140063</v>
      </c>
      <c r="W2892" s="34">
        <f t="shared" si="930"/>
        <v>138207.56034680805</v>
      </c>
      <c r="X2892" s="34">
        <f t="shared" si="931"/>
        <v>138096.17567971317</v>
      </c>
      <c r="Y2892" s="34">
        <f t="shared" si="939"/>
        <v>135481.5</v>
      </c>
      <c r="Z2892" s="34">
        <f t="shared" si="940"/>
        <v>134498.08783985657</v>
      </c>
      <c r="AA2892" s="34">
        <f t="shared" si="932"/>
        <v>6717.2662842359714</v>
      </c>
      <c r="AB2892" s="49">
        <f t="shared" si="941"/>
        <v>4.8564051477415313E-2</v>
      </c>
      <c r="AC2892" s="46">
        <f t="shared" si="935"/>
        <v>130900</v>
      </c>
      <c r="AD2892" s="51" t="s">
        <v>4739</v>
      </c>
    </row>
    <row r="2893" spans="1:30" ht="29.5" customHeight="1" x14ac:dyDescent="0.35">
      <c r="A2893" s="8"/>
      <c r="B2893" s="3">
        <v>500</v>
      </c>
      <c r="C2893" s="9">
        <v>87156</v>
      </c>
      <c r="D2893" s="106" t="s">
        <v>3379</v>
      </c>
      <c r="E2893" s="131"/>
      <c r="F2893" s="4" t="s">
        <v>2889</v>
      </c>
      <c r="G2893" s="12">
        <v>148730.00000000003</v>
      </c>
      <c r="H2893" s="12">
        <v>28258.700000000004</v>
      </c>
      <c r="I2893" s="24">
        <v>176988.70000000004</v>
      </c>
      <c r="J2893" s="21">
        <v>150000</v>
      </c>
      <c r="K2893" s="21">
        <f t="shared" si="936"/>
        <v>28500</v>
      </c>
      <c r="L2893" s="29">
        <f t="shared" si="937"/>
        <v>178500</v>
      </c>
      <c r="M2893" s="21">
        <v>139000</v>
      </c>
      <c r="N2893" s="21">
        <f t="shared" si="933"/>
        <v>26410</v>
      </c>
      <c r="O2893" s="32">
        <f t="shared" si="934"/>
        <v>165410</v>
      </c>
      <c r="P2893" s="12">
        <v>157653.80000000002</v>
      </c>
      <c r="Q2893" s="12">
        <v>29954.222000000005</v>
      </c>
      <c r="R2893" s="12">
        <v>187608.02200000003</v>
      </c>
      <c r="S2893" s="32"/>
      <c r="T2893" s="33">
        <f t="shared" si="938"/>
        <v>165410</v>
      </c>
      <c r="U2893" s="33">
        <f t="shared" si="928"/>
        <v>173632.90000000002</v>
      </c>
      <c r="V2893" s="33">
        <f t="shared" si="929"/>
        <v>176988.70000000004</v>
      </c>
      <c r="W2893" s="34">
        <f t="shared" si="930"/>
        <v>173532.90635652083</v>
      </c>
      <c r="X2893" s="34">
        <f t="shared" si="931"/>
        <v>173431.42869586049</v>
      </c>
      <c r="Y2893" s="34">
        <f t="shared" si="939"/>
        <v>171199.35000000003</v>
      </c>
      <c r="Z2893" s="34">
        <f t="shared" si="940"/>
        <v>169420.71434793025</v>
      </c>
      <c r="AA2893" s="34">
        <f t="shared" si="932"/>
        <v>7161.2198842096823</v>
      </c>
      <c r="AB2893" s="49">
        <f t="shared" si="941"/>
        <v>4.1243450315059424E-2</v>
      </c>
      <c r="AC2893" s="46">
        <f t="shared" si="935"/>
        <v>165410</v>
      </c>
      <c r="AD2893" s="51" t="s">
        <v>4739</v>
      </c>
    </row>
    <row r="2894" spans="1:30" ht="29.5" customHeight="1" x14ac:dyDescent="0.35">
      <c r="A2894" s="8"/>
      <c r="B2894" s="3">
        <v>501</v>
      </c>
      <c r="C2894" s="9">
        <v>87156</v>
      </c>
      <c r="D2894" s="106" t="s">
        <v>3380</v>
      </c>
      <c r="E2894" s="131"/>
      <c r="F2894" s="4" t="s">
        <v>2889</v>
      </c>
      <c r="G2894" s="12">
        <v>157290</v>
      </c>
      <c r="H2894" s="12">
        <v>29885.1</v>
      </c>
      <c r="I2894" s="24">
        <v>187175.1</v>
      </c>
      <c r="J2894" s="21">
        <v>160000</v>
      </c>
      <c r="K2894" s="21">
        <f t="shared" si="936"/>
        <v>30400</v>
      </c>
      <c r="L2894" s="29">
        <f t="shared" si="937"/>
        <v>190400</v>
      </c>
      <c r="M2894" s="21">
        <v>147000</v>
      </c>
      <c r="N2894" s="21">
        <f t="shared" si="933"/>
        <v>27930</v>
      </c>
      <c r="O2894" s="32">
        <f t="shared" si="934"/>
        <v>174930</v>
      </c>
      <c r="P2894" s="12">
        <v>166727.4</v>
      </c>
      <c r="Q2894" s="12">
        <v>31678.205999999998</v>
      </c>
      <c r="R2894" s="12">
        <v>198405.606</v>
      </c>
      <c r="S2894" s="32"/>
      <c r="T2894" s="33">
        <f t="shared" si="938"/>
        <v>174930</v>
      </c>
      <c r="U2894" s="33">
        <f t="shared" si="928"/>
        <v>184168.36666666667</v>
      </c>
      <c r="V2894" s="33">
        <f t="shared" si="929"/>
        <v>187175.1</v>
      </c>
      <c r="W2894" s="34">
        <f t="shared" si="930"/>
        <v>184046.02328444924</v>
      </c>
      <c r="X2894" s="34">
        <f t="shared" si="931"/>
        <v>183921.97997911932</v>
      </c>
      <c r="Y2894" s="34">
        <f t="shared" si="939"/>
        <v>181052.55</v>
      </c>
      <c r="Z2894" s="34">
        <f t="shared" si="940"/>
        <v>179425.98998955966</v>
      </c>
      <c r="AA2894" s="34">
        <f t="shared" si="932"/>
        <v>8161.5292074055178</v>
      </c>
      <c r="AB2894" s="49">
        <f t="shared" si="941"/>
        <v>4.4315586629366049E-2</v>
      </c>
      <c r="AC2894" s="46">
        <f t="shared" si="935"/>
        <v>174930</v>
      </c>
      <c r="AD2894" s="51" t="s">
        <v>4739</v>
      </c>
    </row>
    <row r="2895" spans="1:30" ht="29.5" customHeight="1" x14ac:dyDescent="0.35">
      <c r="A2895" s="8"/>
      <c r="B2895" s="3">
        <v>502</v>
      </c>
      <c r="C2895" s="9">
        <v>87156</v>
      </c>
      <c r="D2895" s="106" t="s">
        <v>3381</v>
      </c>
      <c r="E2895" s="131"/>
      <c r="F2895" s="4" t="s">
        <v>2889</v>
      </c>
      <c r="G2895" s="12">
        <v>136960.00000000003</v>
      </c>
      <c r="H2895" s="12">
        <v>26022.400000000005</v>
      </c>
      <c r="I2895" s="24">
        <v>162982.40000000002</v>
      </c>
      <c r="J2895" s="21">
        <v>140000</v>
      </c>
      <c r="K2895" s="21">
        <f t="shared" si="936"/>
        <v>26600</v>
      </c>
      <c r="L2895" s="29">
        <f t="shared" si="937"/>
        <v>166600</v>
      </c>
      <c r="M2895" s="21">
        <v>128000</v>
      </c>
      <c r="N2895" s="21">
        <f t="shared" si="933"/>
        <v>24320</v>
      </c>
      <c r="O2895" s="32">
        <f t="shared" si="934"/>
        <v>152320</v>
      </c>
      <c r="P2895" s="12">
        <v>143808.00000000003</v>
      </c>
      <c r="Q2895" s="12">
        <v>27323.520000000004</v>
      </c>
      <c r="R2895" s="12">
        <v>171131.52000000002</v>
      </c>
      <c r="S2895" s="32"/>
      <c r="T2895" s="33">
        <f t="shared" si="938"/>
        <v>152320</v>
      </c>
      <c r="U2895" s="33">
        <f t="shared" si="928"/>
        <v>160634.13333333333</v>
      </c>
      <c r="V2895" s="33">
        <f t="shared" si="929"/>
        <v>162982.40000000002</v>
      </c>
      <c r="W2895" s="34">
        <f t="shared" si="930"/>
        <v>160518.17458210376</v>
      </c>
      <c r="X2895" s="34">
        <f t="shared" si="931"/>
        <v>160400.71234417471</v>
      </c>
      <c r="Y2895" s="34">
        <f t="shared" si="939"/>
        <v>157651.20000000001</v>
      </c>
      <c r="Z2895" s="34">
        <f t="shared" si="940"/>
        <v>156360.35617208737</v>
      </c>
      <c r="AA2895" s="34">
        <f t="shared" si="932"/>
        <v>7423.972471213332</v>
      </c>
      <c r="AB2895" s="49">
        <f t="shared" si="941"/>
        <v>4.6216655932072546E-2</v>
      </c>
      <c r="AC2895" s="46">
        <f t="shared" si="935"/>
        <v>152320</v>
      </c>
      <c r="AD2895" s="51" t="s">
        <v>4739</v>
      </c>
    </row>
    <row r="2896" spans="1:30" ht="29.5" customHeight="1" x14ac:dyDescent="0.35">
      <c r="A2896" s="8"/>
      <c r="B2896" s="3">
        <v>503</v>
      </c>
      <c r="C2896" s="9">
        <v>87156</v>
      </c>
      <c r="D2896" s="106" t="s">
        <v>3382</v>
      </c>
      <c r="E2896" s="131"/>
      <c r="F2896" s="4" t="s">
        <v>2889</v>
      </c>
      <c r="G2896" s="12">
        <v>162640</v>
      </c>
      <c r="H2896" s="12">
        <v>30901.599999999999</v>
      </c>
      <c r="I2896" s="24">
        <v>193541.6</v>
      </c>
      <c r="J2896" s="21">
        <v>165000</v>
      </c>
      <c r="K2896" s="21">
        <f t="shared" si="936"/>
        <v>31350</v>
      </c>
      <c r="L2896" s="29">
        <f t="shared" si="937"/>
        <v>196350</v>
      </c>
      <c r="M2896" s="21">
        <v>152000</v>
      </c>
      <c r="N2896" s="21">
        <f t="shared" si="933"/>
        <v>28880</v>
      </c>
      <c r="O2896" s="32">
        <f t="shared" si="934"/>
        <v>180880</v>
      </c>
      <c r="P2896" s="12">
        <v>170772</v>
      </c>
      <c r="Q2896" s="12">
        <v>32446.68</v>
      </c>
      <c r="R2896" s="12">
        <v>203218.68</v>
      </c>
      <c r="S2896" s="32"/>
      <c r="T2896" s="33">
        <f t="shared" si="938"/>
        <v>180880</v>
      </c>
      <c r="U2896" s="33">
        <f t="shared" si="928"/>
        <v>190257.19999999998</v>
      </c>
      <c r="V2896" s="33">
        <f t="shared" si="929"/>
        <v>193541.6</v>
      </c>
      <c r="W2896" s="34">
        <f t="shared" si="930"/>
        <v>190136.397302267</v>
      </c>
      <c r="X2896" s="34">
        <f t="shared" si="931"/>
        <v>190013.86778793708</v>
      </c>
      <c r="Y2896" s="34">
        <f t="shared" si="939"/>
        <v>187210.8</v>
      </c>
      <c r="Z2896" s="34">
        <f t="shared" si="940"/>
        <v>185446.93389396853</v>
      </c>
      <c r="AA2896" s="34">
        <f t="shared" si="932"/>
        <v>8241.4008226757178</v>
      </c>
      <c r="AB2896" s="49">
        <f t="shared" si="941"/>
        <v>4.3317156053362074E-2</v>
      </c>
      <c r="AC2896" s="46">
        <f t="shared" si="935"/>
        <v>180880</v>
      </c>
      <c r="AD2896" s="51" t="s">
        <v>4739</v>
      </c>
    </row>
    <row r="2897" spans="1:30" ht="29.5" customHeight="1" x14ac:dyDescent="0.35">
      <c r="A2897" s="8"/>
      <c r="B2897" s="3">
        <v>504</v>
      </c>
      <c r="C2897" s="9">
        <v>87156</v>
      </c>
      <c r="D2897" s="106" t="s">
        <v>3383</v>
      </c>
      <c r="E2897" s="131"/>
      <c r="F2897" s="4" t="s">
        <v>2889</v>
      </c>
      <c r="G2897" s="12">
        <v>155150</v>
      </c>
      <c r="H2897" s="12">
        <v>29478.5</v>
      </c>
      <c r="I2897" s="24">
        <v>184628.5</v>
      </c>
      <c r="J2897" s="21">
        <v>156000</v>
      </c>
      <c r="K2897" s="21">
        <f t="shared" si="936"/>
        <v>29640</v>
      </c>
      <c r="L2897" s="29">
        <f t="shared" si="937"/>
        <v>185640</v>
      </c>
      <c r="M2897" s="21">
        <v>145000</v>
      </c>
      <c r="N2897" s="21">
        <f t="shared" si="933"/>
        <v>27550</v>
      </c>
      <c r="O2897" s="32">
        <f t="shared" si="934"/>
        <v>172550</v>
      </c>
      <c r="P2897" s="12">
        <v>164459</v>
      </c>
      <c r="Q2897" s="12">
        <v>31247.21</v>
      </c>
      <c r="R2897" s="12">
        <v>195706.21</v>
      </c>
      <c r="S2897" s="32"/>
      <c r="T2897" s="33">
        <f t="shared" si="938"/>
        <v>172550</v>
      </c>
      <c r="U2897" s="33">
        <f t="shared" si="928"/>
        <v>180939.5</v>
      </c>
      <c r="V2897" s="33">
        <f t="shared" si="929"/>
        <v>184628.5</v>
      </c>
      <c r="W2897" s="34">
        <f t="shared" si="930"/>
        <v>180840.24562040647</v>
      </c>
      <c r="X2897" s="34">
        <f t="shared" si="931"/>
        <v>180739.51095027925</v>
      </c>
      <c r="Y2897" s="34">
        <f t="shared" si="939"/>
        <v>178589.25</v>
      </c>
      <c r="Z2897" s="34">
        <f t="shared" si="940"/>
        <v>176644.75547513962</v>
      </c>
      <c r="AA2897" s="34">
        <f t="shared" si="932"/>
        <v>7283.1013826528597</v>
      </c>
      <c r="AB2897" s="49">
        <f t="shared" si="941"/>
        <v>4.0251583444482049E-2</v>
      </c>
      <c r="AC2897" s="46">
        <f t="shared" si="935"/>
        <v>172550</v>
      </c>
      <c r="AD2897" s="51" t="s">
        <v>4739</v>
      </c>
    </row>
    <row r="2898" spans="1:30" ht="29.5" customHeight="1" x14ac:dyDescent="0.35">
      <c r="A2898" s="8"/>
      <c r="B2898" s="3">
        <v>505</v>
      </c>
      <c r="C2898" s="9">
        <v>87156</v>
      </c>
      <c r="D2898" s="106" t="s">
        <v>3384</v>
      </c>
      <c r="E2898" s="131"/>
      <c r="F2898" s="4" t="s">
        <v>2889</v>
      </c>
      <c r="G2898" s="12">
        <v>140170.00000000003</v>
      </c>
      <c r="H2898" s="12">
        <v>26632.300000000007</v>
      </c>
      <c r="I2898" s="24">
        <v>166802.30000000005</v>
      </c>
      <c r="J2898" s="21">
        <v>141000</v>
      </c>
      <c r="K2898" s="21">
        <f t="shared" si="936"/>
        <v>26790</v>
      </c>
      <c r="L2898" s="29">
        <f t="shared" si="937"/>
        <v>167790</v>
      </c>
      <c r="M2898" s="21">
        <v>131000</v>
      </c>
      <c r="N2898" s="21">
        <f t="shared" si="933"/>
        <v>24890</v>
      </c>
      <c r="O2898" s="32">
        <f t="shared" si="934"/>
        <v>155890</v>
      </c>
      <c r="P2898" s="12">
        <v>147178.5</v>
      </c>
      <c r="Q2898" s="12">
        <v>27963.915000000001</v>
      </c>
      <c r="R2898" s="12">
        <v>175142.41500000001</v>
      </c>
      <c r="S2898" s="32"/>
      <c r="T2898" s="33">
        <f t="shared" si="938"/>
        <v>155890</v>
      </c>
      <c r="U2898" s="33">
        <f t="shared" ref="U2898:U2961" si="942">AVERAGE(I2898,L2898,O2898)</f>
        <v>163494.1</v>
      </c>
      <c r="V2898" s="33">
        <f t="shared" ref="V2898:V2961" si="943">MEDIAN(I2898,L2898,O2898)</f>
        <v>166802.30000000005</v>
      </c>
      <c r="W2898" s="34">
        <f t="shared" ref="W2898:W2961" si="944">GEOMEAN(I2898,L2898,O2898)</f>
        <v>163403.78870968395</v>
      </c>
      <c r="X2898" s="34">
        <f t="shared" ref="X2898:X2961" si="945">HARMEAN(I2898,L2898,O2898)</f>
        <v>163312.13058976023</v>
      </c>
      <c r="Y2898" s="34">
        <f t="shared" si="939"/>
        <v>161346.15000000002</v>
      </c>
      <c r="Z2898" s="34">
        <f t="shared" si="940"/>
        <v>159601.06529488013</v>
      </c>
      <c r="AA2898" s="34">
        <f t="shared" ref="AA2898:AA2961" si="946">STDEV(I2898,L2898,O2898)</f>
        <v>6603.8352818646345</v>
      </c>
      <c r="AB2898" s="49">
        <f t="shared" si="941"/>
        <v>4.0391887425079154E-2</v>
      </c>
      <c r="AC2898" s="46">
        <f t="shared" si="935"/>
        <v>155890</v>
      </c>
      <c r="AD2898" s="51" t="s">
        <v>4739</v>
      </c>
    </row>
    <row r="2899" spans="1:30" ht="29.5" customHeight="1" x14ac:dyDescent="0.35">
      <c r="A2899" s="8"/>
      <c r="B2899" s="3">
        <v>506</v>
      </c>
      <c r="C2899" s="9">
        <v>87156</v>
      </c>
      <c r="D2899" s="106" t="s">
        <v>3385</v>
      </c>
      <c r="E2899" s="131"/>
      <c r="F2899" s="4" t="s">
        <v>2889</v>
      </c>
      <c r="G2899" s="12">
        <v>149800</v>
      </c>
      <c r="H2899" s="12">
        <v>28462</v>
      </c>
      <c r="I2899" s="24">
        <v>178262</v>
      </c>
      <c r="J2899" s="21">
        <v>151000</v>
      </c>
      <c r="K2899" s="21">
        <f t="shared" si="936"/>
        <v>28690</v>
      </c>
      <c r="L2899" s="29">
        <f t="shared" si="937"/>
        <v>179690</v>
      </c>
      <c r="M2899" s="21">
        <v>140000</v>
      </c>
      <c r="N2899" s="21">
        <f t="shared" si="933"/>
        <v>26600</v>
      </c>
      <c r="O2899" s="32">
        <f t="shared" si="934"/>
        <v>166600</v>
      </c>
      <c r="P2899" s="12">
        <v>158788</v>
      </c>
      <c r="Q2899" s="12">
        <v>30169.72</v>
      </c>
      <c r="R2899" s="12">
        <v>188957.72</v>
      </c>
      <c r="S2899" s="32"/>
      <c r="T2899" s="33">
        <f t="shared" si="938"/>
        <v>166600</v>
      </c>
      <c r="U2899" s="33">
        <f t="shared" si="942"/>
        <v>174850.66666666666</v>
      </c>
      <c r="V2899" s="33">
        <f t="shared" si="943"/>
        <v>178262</v>
      </c>
      <c r="W2899" s="34">
        <f t="shared" si="944"/>
        <v>174750.82182414879</v>
      </c>
      <c r="X2899" s="34">
        <f t="shared" si="945"/>
        <v>174649.49283041718</v>
      </c>
      <c r="Y2899" s="34">
        <f t="shared" si="939"/>
        <v>172431</v>
      </c>
      <c r="Z2899" s="34">
        <f t="shared" si="940"/>
        <v>170624.74641520859</v>
      </c>
      <c r="AA2899" s="34">
        <f t="shared" si="946"/>
        <v>7180.8719062056334</v>
      </c>
      <c r="AB2899" s="49">
        <f t="shared" si="941"/>
        <v>4.1068598954187387E-2</v>
      </c>
      <c r="AC2899" s="46">
        <f t="shared" si="935"/>
        <v>166600</v>
      </c>
      <c r="AD2899" s="51" t="s">
        <v>4739</v>
      </c>
    </row>
    <row r="2900" spans="1:30" ht="29.5" customHeight="1" x14ac:dyDescent="0.35">
      <c r="A2900" s="8"/>
      <c r="B2900" s="3">
        <v>507</v>
      </c>
      <c r="C2900" s="9">
        <v>87156</v>
      </c>
      <c r="D2900" s="106" t="s">
        <v>3011</v>
      </c>
      <c r="E2900" s="131"/>
      <c r="F2900" s="4" t="s">
        <v>2889</v>
      </c>
      <c r="G2900" s="12">
        <v>149800</v>
      </c>
      <c r="H2900" s="12">
        <v>28462</v>
      </c>
      <c r="I2900" s="24">
        <v>178262</v>
      </c>
      <c r="J2900" s="21">
        <v>151000</v>
      </c>
      <c r="K2900" s="21">
        <f t="shared" si="936"/>
        <v>28690</v>
      </c>
      <c r="L2900" s="29">
        <f t="shared" si="937"/>
        <v>179690</v>
      </c>
      <c r="M2900" s="21">
        <v>140000</v>
      </c>
      <c r="N2900" s="21">
        <f t="shared" si="933"/>
        <v>26600</v>
      </c>
      <c r="O2900" s="32">
        <f t="shared" si="934"/>
        <v>166600</v>
      </c>
      <c r="P2900" s="12">
        <v>154294</v>
      </c>
      <c r="Q2900" s="12">
        <v>29315.86</v>
      </c>
      <c r="R2900" s="12">
        <v>183609.86</v>
      </c>
      <c r="S2900" s="32"/>
      <c r="T2900" s="33">
        <f t="shared" si="938"/>
        <v>166600</v>
      </c>
      <c r="U2900" s="33">
        <f t="shared" si="942"/>
        <v>174850.66666666666</v>
      </c>
      <c r="V2900" s="33">
        <f t="shared" si="943"/>
        <v>178262</v>
      </c>
      <c r="W2900" s="34">
        <f t="shared" si="944"/>
        <v>174750.82182414879</v>
      </c>
      <c r="X2900" s="34">
        <f t="shared" si="945"/>
        <v>174649.49283041718</v>
      </c>
      <c r="Y2900" s="34">
        <f t="shared" si="939"/>
        <v>172431</v>
      </c>
      <c r="Z2900" s="34">
        <f t="shared" si="940"/>
        <v>170624.74641520859</v>
      </c>
      <c r="AA2900" s="34">
        <f t="shared" si="946"/>
        <v>7180.8719062056334</v>
      </c>
      <c r="AB2900" s="49">
        <f t="shared" si="941"/>
        <v>4.1068598954187387E-2</v>
      </c>
      <c r="AC2900" s="46">
        <f t="shared" si="935"/>
        <v>166600</v>
      </c>
      <c r="AD2900" s="51" t="s">
        <v>4739</v>
      </c>
    </row>
    <row r="2901" spans="1:30" ht="29.5" customHeight="1" x14ac:dyDescent="0.35">
      <c r="A2901" s="8"/>
      <c r="B2901" s="3">
        <v>508</v>
      </c>
      <c r="C2901" s="9">
        <v>87156</v>
      </c>
      <c r="D2901" s="106" t="s">
        <v>3144</v>
      </c>
      <c r="E2901" s="131"/>
      <c r="F2901" s="4" t="s">
        <v>2889</v>
      </c>
      <c r="G2901" s="12">
        <v>135890</v>
      </c>
      <c r="H2901" s="12">
        <v>25819.1</v>
      </c>
      <c r="I2901" s="24">
        <v>161709.1</v>
      </c>
      <c r="J2901" s="21">
        <v>137000</v>
      </c>
      <c r="K2901" s="21">
        <f t="shared" si="936"/>
        <v>26030</v>
      </c>
      <c r="L2901" s="29">
        <f t="shared" si="937"/>
        <v>163030</v>
      </c>
      <c r="M2901" s="21">
        <v>127000</v>
      </c>
      <c r="N2901" s="21">
        <f t="shared" si="933"/>
        <v>24130</v>
      </c>
      <c r="O2901" s="32">
        <f t="shared" si="934"/>
        <v>151130</v>
      </c>
      <c r="P2901" s="12">
        <v>139966.70000000001</v>
      </c>
      <c r="Q2901" s="12">
        <v>26593.673000000003</v>
      </c>
      <c r="R2901" s="12">
        <v>166560.37300000002</v>
      </c>
      <c r="S2901" s="32"/>
      <c r="T2901" s="33">
        <f t="shared" si="938"/>
        <v>151130</v>
      </c>
      <c r="U2901" s="33">
        <f t="shared" si="942"/>
        <v>158623.03333333333</v>
      </c>
      <c r="V2901" s="33">
        <f t="shared" si="943"/>
        <v>161709.1</v>
      </c>
      <c r="W2901" s="34">
        <f t="shared" si="944"/>
        <v>158532.22572525052</v>
      </c>
      <c r="X2901" s="34">
        <f t="shared" si="945"/>
        <v>158440.06889482215</v>
      </c>
      <c r="Y2901" s="34">
        <f t="shared" si="939"/>
        <v>156419.54999999999</v>
      </c>
      <c r="Z2901" s="34">
        <f t="shared" si="940"/>
        <v>154785.03444741108</v>
      </c>
      <c r="AA2901" s="34">
        <f t="shared" si="946"/>
        <v>6522.680093591388</v>
      </c>
      <c r="AB2901" s="49">
        <f t="shared" si="941"/>
        <v>4.1120636495990529E-2</v>
      </c>
      <c r="AC2901" s="46">
        <f t="shared" si="935"/>
        <v>151130</v>
      </c>
      <c r="AD2901" s="51" t="s">
        <v>4739</v>
      </c>
    </row>
    <row r="2902" spans="1:30" ht="29.5" customHeight="1" x14ac:dyDescent="0.35">
      <c r="A2902" s="8"/>
      <c r="B2902" s="3">
        <v>509</v>
      </c>
      <c r="C2902" s="9">
        <v>87156</v>
      </c>
      <c r="D2902" s="106" t="s">
        <v>3386</v>
      </c>
      <c r="E2902" s="131"/>
      <c r="F2902" s="4" t="s">
        <v>2889</v>
      </c>
      <c r="G2902" s="12">
        <v>153010.00000000003</v>
      </c>
      <c r="H2902" s="12">
        <v>29071.900000000005</v>
      </c>
      <c r="I2902" s="24">
        <v>182081.90000000002</v>
      </c>
      <c r="J2902" s="21">
        <v>157000</v>
      </c>
      <c r="K2902" s="21">
        <f t="shared" si="936"/>
        <v>29830</v>
      </c>
      <c r="L2902" s="29">
        <f t="shared" si="937"/>
        <v>186830</v>
      </c>
      <c r="M2902" s="21">
        <v>143000</v>
      </c>
      <c r="N2902" s="21">
        <f t="shared" si="933"/>
        <v>27170</v>
      </c>
      <c r="O2902" s="32">
        <f t="shared" si="934"/>
        <v>170170</v>
      </c>
      <c r="P2902" s="12">
        <v>157600.30000000002</v>
      </c>
      <c r="Q2902" s="12">
        <v>29944.057000000004</v>
      </c>
      <c r="R2902" s="12">
        <v>187544.35700000002</v>
      </c>
      <c r="S2902" s="32"/>
      <c r="T2902" s="33">
        <f t="shared" si="938"/>
        <v>170170</v>
      </c>
      <c r="U2902" s="33">
        <f t="shared" si="942"/>
        <v>179693.96666666667</v>
      </c>
      <c r="V2902" s="33">
        <f t="shared" si="943"/>
        <v>182081.90000000002</v>
      </c>
      <c r="W2902" s="34">
        <f t="shared" si="944"/>
        <v>179555.53463600509</v>
      </c>
      <c r="X2902" s="34">
        <f t="shared" si="945"/>
        <v>179415.42866108788</v>
      </c>
      <c r="Y2902" s="34">
        <f t="shared" si="939"/>
        <v>176125.95</v>
      </c>
      <c r="Z2902" s="34">
        <f t="shared" si="940"/>
        <v>174792.71433054394</v>
      </c>
      <c r="AA2902" s="34">
        <f t="shared" si="946"/>
        <v>8582.8648599015814</v>
      </c>
      <c r="AB2902" s="49">
        <f t="shared" si="941"/>
        <v>4.7763789842887962E-2</v>
      </c>
      <c r="AC2902" s="46">
        <f t="shared" si="935"/>
        <v>170170</v>
      </c>
      <c r="AD2902" s="51" t="s">
        <v>4739</v>
      </c>
    </row>
    <row r="2903" spans="1:30" ht="29.5" customHeight="1" x14ac:dyDescent="0.35">
      <c r="A2903" s="8"/>
      <c r="B2903" s="3">
        <v>510</v>
      </c>
      <c r="C2903" s="9">
        <v>87156</v>
      </c>
      <c r="D2903" s="106" t="s">
        <v>3387</v>
      </c>
      <c r="E2903" s="131"/>
      <c r="F2903" s="4" t="s">
        <v>2889</v>
      </c>
      <c r="G2903" s="12">
        <v>156220.00000000003</v>
      </c>
      <c r="H2903" s="12">
        <v>29681.800000000007</v>
      </c>
      <c r="I2903" s="24">
        <v>185901.80000000005</v>
      </c>
      <c r="J2903" s="21">
        <v>157000</v>
      </c>
      <c r="K2903" s="21">
        <f t="shared" si="936"/>
        <v>29830</v>
      </c>
      <c r="L2903" s="29">
        <f t="shared" si="937"/>
        <v>186830</v>
      </c>
      <c r="M2903" s="21">
        <v>146000</v>
      </c>
      <c r="N2903" s="21">
        <f t="shared" si="933"/>
        <v>27740</v>
      </c>
      <c r="O2903" s="32">
        <f t="shared" si="934"/>
        <v>173740</v>
      </c>
      <c r="P2903" s="12">
        <v>162468.80000000005</v>
      </c>
      <c r="Q2903" s="12">
        <v>30869.072000000007</v>
      </c>
      <c r="R2903" s="12">
        <v>193337.87200000006</v>
      </c>
      <c r="S2903" s="32"/>
      <c r="T2903" s="33">
        <f t="shared" si="938"/>
        <v>173740</v>
      </c>
      <c r="U2903" s="33">
        <f t="shared" si="942"/>
        <v>182157.26666666669</v>
      </c>
      <c r="V2903" s="33">
        <f t="shared" si="943"/>
        <v>185901.80000000005</v>
      </c>
      <c r="W2903" s="34">
        <f t="shared" si="944"/>
        <v>182058.10108633662</v>
      </c>
      <c r="X2903" s="34">
        <f t="shared" si="945"/>
        <v>181957.45682758049</v>
      </c>
      <c r="Y2903" s="34">
        <f t="shared" si="939"/>
        <v>179820.90000000002</v>
      </c>
      <c r="Z2903" s="34">
        <f t="shared" si="940"/>
        <v>177848.72841379023</v>
      </c>
      <c r="AA2903" s="34">
        <f t="shared" si="946"/>
        <v>7304.3255960652186</v>
      </c>
      <c r="AB2903" s="49">
        <f t="shared" si="941"/>
        <v>4.0099007466068065E-2</v>
      </c>
      <c r="AC2903" s="46">
        <f t="shared" si="935"/>
        <v>173740</v>
      </c>
      <c r="AD2903" s="51" t="s">
        <v>4739</v>
      </c>
    </row>
    <row r="2904" spans="1:30" ht="29.5" customHeight="1" x14ac:dyDescent="0.35">
      <c r="A2904" s="8"/>
      <c r="B2904" s="3">
        <v>511</v>
      </c>
      <c r="C2904" s="9">
        <v>87156</v>
      </c>
      <c r="D2904" s="106" t="s">
        <v>3388</v>
      </c>
      <c r="E2904" s="131"/>
      <c r="F2904" s="4" t="s">
        <v>2889</v>
      </c>
      <c r="G2904" s="12">
        <v>149800</v>
      </c>
      <c r="H2904" s="12">
        <v>28462</v>
      </c>
      <c r="I2904" s="24">
        <v>178262</v>
      </c>
      <c r="J2904" s="21">
        <v>152000</v>
      </c>
      <c r="K2904" s="21">
        <f t="shared" si="936"/>
        <v>28880</v>
      </c>
      <c r="L2904" s="29">
        <f t="shared" si="937"/>
        <v>180880</v>
      </c>
      <c r="M2904" s="21">
        <v>140000</v>
      </c>
      <c r="N2904" s="21">
        <f t="shared" si="933"/>
        <v>26600</v>
      </c>
      <c r="O2904" s="32">
        <f t="shared" si="934"/>
        <v>166600</v>
      </c>
      <c r="P2904" s="12">
        <v>158788</v>
      </c>
      <c r="Q2904" s="12">
        <v>30169.72</v>
      </c>
      <c r="R2904" s="12">
        <v>188957.72</v>
      </c>
      <c r="S2904" s="32"/>
      <c r="T2904" s="33">
        <f t="shared" si="938"/>
        <v>166600</v>
      </c>
      <c r="U2904" s="33">
        <f t="shared" si="942"/>
        <v>175247.33333333334</v>
      </c>
      <c r="V2904" s="33">
        <f t="shared" si="943"/>
        <v>178262</v>
      </c>
      <c r="W2904" s="34">
        <f t="shared" si="944"/>
        <v>175135.73677221956</v>
      </c>
      <c r="X2904" s="34">
        <f t="shared" si="945"/>
        <v>175022.54758418741</v>
      </c>
      <c r="Y2904" s="34">
        <f t="shared" si="939"/>
        <v>172431</v>
      </c>
      <c r="Z2904" s="34">
        <f t="shared" si="940"/>
        <v>170811.27379209371</v>
      </c>
      <c r="AA2904" s="34">
        <f t="shared" si="946"/>
        <v>7602.3523552472443</v>
      </c>
      <c r="AB2904" s="49">
        <f t="shared" si="941"/>
        <v>4.3380702066301971E-2</v>
      </c>
      <c r="AC2904" s="46">
        <f t="shared" si="935"/>
        <v>166600</v>
      </c>
      <c r="AD2904" s="51" t="s">
        <v>4739</v>
      </c>
    </row>
    <row r="2905" spans="1:30" ht="29.5" customHeight="1" x14ac:dyDescent="0.35">
      <c r="A2905" s="8"/>
      <c r="B2905" s="3">
        <v>512</v>
      </c>
      <c r="C2905" s="9">
        <v>87156</v>
      </c>
      <c r="D2905" s="106" t="s">
        <v>3389</v>
      </c>
      <c r="E2905" s="131"/>
      <c r="F2905" s="4" t="s">
        <v>2889</v>
      </c>
      <c r="G2905" s="12">
        <v>125190.00000000001</v>
      </c>
      <c r="H2905" s="12">
        <v>23786.100000000002</v>
      </c>
      <c r="I2905" s="24">
        <v>148976.1</v>
      </c>
      <c r="J2905" s="21">
        <v>127000</v>
      </c>
      <c r="K2905" s="21">
        <f t="shared" si="936"/>
        <v>24130</v>
      </c>
      <c r="L2905" s="29">
        <f t="shared" si="937"/>
        <v>151130</v>
      </c>
      <c r="M2905" s="21">
        <v>117000</v>
      </c>
      <c r="N2905" s="21">
        <f t="shared" si="933"/>
        <v>22230</v>
      </c>
      <c r="O2905" s="32">
        <f t="shared" si="934"/>
        <v>139230</v>
      </c>
      <c r="P2905" s="12">
        <v>132701.4</v>
      </c>
      <c r="Q2905" s="12">
        <v>25213.266</v>
      </c>
      <c r="R2905" s="12">
        <v>157914.666</v>
      </c>
      <c r="S2905" s="32"/>
      <c r="T2905" s="33">
        <f t="shared" si="938"/>
        <v>139230</v>
      </c>
      <c r="U2905" s="33">
        <f t="shared" si="942"/>
        <v>146445.36666666667</v>
      </c>
      <c r="V2905" s="33">
        <f t="shared" si="943"/>
        <v>148976.1</v>
      </c>
      <c r="W2905" s="34">
        <f t="shared" si="944"/>
        <v>146352.46291972848</v>
      </c>
      <c r="X2905" s="34">
        <f t="shared" si="945"/>
        <v>146258.23051948054</v>
      </c>
      <c r="Y2905" s="34">
        <f t="shared" si="939"/>
        <v>144103.04999999999</v>
      </c>
      <c r="Z2905" s="34">
        <f t="shared" si="940"/>
        <v>142744.11525974027</v>
      </c>
      <c r="AA2905" s="34">
        <f t="shared" si="946"/>
        <v>6340.8168561576786</v>
      </c>
      <c r="AB2905" s="49">
        <f t="shared" si="941"/>
        <v>4.329817324019819E-2</v>
      </c>
      <c r="AC2905" s="46">
        <f t="shared" si="935"/>
        <v>139230</v>
      </c>
      <c r="AD2905" s="51" t="s">
        <v>4739</v>
      </c>
    </row>
    <row r="2906" spans="1:30" ht="29.5" customHeight="1" x14ac:dyDescent="0.35">
      <c r="A2906" s="8"/>
      <c r="B2906" s="3">
        <v>513</v>
      </c>
      <c r="C2906" s="9">
        <v>87156</v>
      </c>
      <c r="D2906" s="106" t="s">
        <v>3390</v>
      </c>
      <c r="E2906" s="131"/>
      <c r="F2906" s="4" t="s">
        <v>2889</v>
      </c>
      <c r="G2906" s="12">
        <v>158360.00000000003</v>
      </c>
      <c r="H2906" s="12">
        <v>30088.400000000005</v>
      </c>
      <c r="I2906" s="24">
        <v>188448.40000000002</v>
      </c>
      <c r="J2906" s="21">
        <v>162000</v>
      </c>
      <c r="K2906" s="21">
        <f t="shared" si="936"/>
        <v>30780</v>
      </c>
      <c r="L2906" s="29">
        <f t="shared" si="937"/>
        <v>192780</v>
      </c>
      <c r="M2906" s="21">
        <v>148000</v>
      </c>
      <c r="N2906" s="21">
        <f t="shared" si="933"/>
        <v>28120</v>
      </c>
      <c r="O2906" s="32">
        <f t="shared" si="934"/>
        <v>176120</v>
      </c>
      <c r="P2906" s="12">
        <v>167861.60000000003</v>
      </c>
      <c r="Q2906" s="12">
        <v>31893.704000000009</v>
      </c>
      <c r="R2906" s="12">
        <v>199755.30400000003</v>
      </c>
      <c r="S2906" s="32"/>
      <c r="T2906" s="33">
        <f t="shared" si="938"/>
        <v>176120</v>
      </c>
      <c r="U2906" s="33">
        <f t="shared" si="942"/>
        <v>185782.80000000002</v>
      </c>
      <c r="V2906" s="33">
        <f t="shared" si="943"/>
        <v>188448.40000000002</v>
      </c>
      <c r="W2906" s="34">
        <f t="shared" si="944"/>
        <v>185646.90033522376</v>
      </c>
      <c r="X2906" s="34">
        <f t="shared" si="945"/>
        <v>185509.26149483494</v>
      </c>
      <c r="Y2906" s="34">
        <f t="shared" si="939"/>
        <v>182284.2</v>
      </c>
      <c r="Z2906" s="34">
        <f t="shared" si="940"/>
        <v>180814.63074741745</v>
      </c>
      <c r="AA2906" s="34">
        <f t="shared" si="946"/>
        <v>8643.9555482429478</v>
      </c>
      <c r="AB2906" s="49">
        <f t="shared" si="941"/>
        <v>4.6527211067132951E-2</v>
      </c>
      <c r="AC2906" s="46">
        <f t="shared" si="935"/>
        <v>176120</v>
      </c>
      <c r="AD2906" s="51" t="s">
        <v>4739</v>
      </c>
    </row>
    <row r="2907" spans="1:30" ht="29.5" customHeight="1" x14ac:dyDescent="0.35">
      <c r="A2907" s="8"/>
      <c r="B2907" s="3">
        <v>514</v>
      </c>
      <c r="C2907" s="9">
        <v>87156</v>
      </c>
      <c r="D2907" s="106" t="s">
        <v>3391</v>
      </c>
      <c r="E2907" s="131"/>
      <c r="F2907" s="4" t="s">
        <v>2889</v>
      </c>
      <c r="G2907" s="12">
        <v>174410.00000000003</v>
      </c>
      <c r="H2907" s="12">
        <v>33137.900000000009</v>
      </c>
      <c r="I2907" s="24">
        <v>207547.90000000002</v>
      </c>
      <c r="J2907" s="21">
        <v>179000</v>
      </c>
      <c r="K2907" s="21">
        <f t="shared" si="936"/>
        <v>34010</v>
      </c>
      <c r="L2907" s="29">
        <f t="shared" si="937"/>
        <v>213010</v>
      </c>
      <c r="M2907" s="21">
        <v>163000</v>
      </c>
      <c r="N2907" s="21">
        <f t="shared" si="933"/>
        <v>30970</v>
      </c>
      <c r="O2907" s="32">
        <f t="shared" si="934"/>
        <v>193970</v>
      </c>
      <c r="P2907" s="12">
        <v>184874.60000000003</v>
      </c>
      <c r="Q2907" s="12">
        <v>35126.174000000006</v>
      </c>
      <c r="R2907" s="12">
        <v>220000.77400000003</v>
      </c>
      <c r="S2907" s="32"/>
      <c r="T2907" s="33">
        <f t="shared" si="938"/>
        <v>193970</v>
      </c>
      <c r="U2907" s="33">
        <f t="shared" si="942"/>
        <v>204842.63333333333</v>
      </c>
      <c r="V2907" s="33">
        <f t="shared" si="943"/>
        <v>207547.90000000002</v>
      </c>
      <c r="W2907" s="34">
        <f t="shared" si="944"/>
        <v>204684.19089918109</v>
      </c>
      <c r="X2907" s="34">
        <f t="shared" si="945"/>
        <v>204523.84170734393</v>
      </c>
      <c r="Y2907" s="34">
        <f t="shared" si="939"/>
        <v>200758.95</v>
      </c>
      <c r="Z2907" s="34">
        <f t="shared" si="940"/>
        <v>199246.92085367197</v>
      </c>
      <c r="AA2907" s="34">
        <f t="shared" si="946"/>
        <v>9804.0425745369648</v>
      </c>
      <c r="AB2907" s="49">
        <f t="shared" si="941"/>
        <v>4.7861338311264462E-2</v>
      </c>
      <c r="AC2907" s="46">
        <f t="shared" si="935"/>
        <v>193970</v>
      </c>
      <c r="AD2907" s="51" t="s">
        <v>4739</v>
      </c>
    </row>
    <row r="2908" spans="1:30" ht="29.5" customHeight="1" x14ac:dyDescent="0.35">
      <c r="A2908" s="8"/>
      <c r="B2908" s="3">
        <v>515</v>
      </c>
      <c r="C2908" s="9">
        <v>87156</v>
      </c>
      <c r="D2908" s="106" t="s">
        <v>3392</v>
      </c>
      <c r="E2908" s="131"/>
      <c r="F2908" s="4" t="s">
        <v>2889</v>
      </c>
      <c r="G2908" s="12">
        <v>153010.00000000003</v>
      </c>
      <c r="H2908" s="12">
        <v>29071.900000000005</v>
      </c>
      <c r="I2908" s="24">
        <v>182081.90000000002</v>
      </c>
      <c r="J2908" s="21">
        <v>157000</v>
      </c>
      <c r="K2908" s="21">
        <f t="shared" si="936"/>
        <v>29830</v>
      </c>
      <c r="L2908" s="29">
        <f t="shared" si="937"/>
        <v>186830</v>
      </c>
      <c r="M2908" s="21">
        <v>143000</v>
      </c>
      <c r="N2908" s="21">
        <f t="shared" si="933"/>
        <v>27170</v>
      </c>
      <c r="O2908" s="32">
        <f t="shared" si="934"/>
        <v>170170</v>
      </c>
      <c r="P2908" s="12">
        <v>157600.30000000002</v>
      </c>
      <c r="Q2908" s="12">
        <v>29944.057000000004</v>
      </c>
      <c r="R2908" s="12">
        <v>187544.35700000002</v>
      </c>
      <c r="S2908" s="32"/>
      <c r="T2908" s="33">
        <f t="shared" si="938"/>
        <v>170170</v>
      </c>
      <c r="U2908" s="33">
        <f t="shared" si="942"/>
        <v>179693.96666666667</v>
      </c>
      <c r="V2908" s="33">
        <f t="shared" si="943"/>
        <v>182081.90000000002</v>
      </c>
      <c r="W2908" s="34">
        <f t="shared" si="944"/>
        <v>179555.53463600509</v>
      </c>
      <c r="X2908" s="34">
        <f t="shared" si="945"/>
        <v>179415.42866108788</v>
      </c>
      <c r="Y2908" s="34">
        <f t="shared" si="939"/>
        <v>176125.95</v>
      </c>
      <c r="Z2908" s="34">
        <f t="shared" si="940"/>
        <v>174792.71433054394</v>
      </c>
      <c r="AA2908" s="34">
        <f t="shared" si="946"/>
        <v>8582.8648599015814</v>
      </c>
      <c r="AB2908" s="49">
        <f t="shared" si="941"/>
        <v>4.7763789842887962E-2</v>
      </c>
      <c r="AC2908" s="46">
        <f t="shared" si="935"/>
        <v>170170</v>
      </c>
      <c r="AD2908" s="51" t="s">
        <v>4739</v>
      </c>
    </row>
    <row r="2909" spans="1:30" ht="29.5" customHeight="1" x14ac:dyDescent="0.35">
      <c r="A2909" s="8"/>
      <c r="B2909" s="3">
        <v>516</v>
      </c>
      <c r="C2909" s="9">
        <v>87156</v>
      </c>
      <c r="D2909" s="106" t="s">
        <v>3393</v>
      </c>
      <c r="E2909" s="131"/>
      <c r="F2909" s="4" t="s">
        <v>2889</v>
      </c>
      <c r="G2909" s="12">
        <v>174410.00000000003</v>
      </c>
      <c r="H2909" s="12">
        <v>33137.900000000009</v>
      </c>
      <c r="I2909" s="24">
        <v>207547.90000000002</v>
      </c>
      <c r="J2909" s="21">
        <v>179000</v>
      </c>
      <c r="K2909" s="21">
        <f t="shared" si="936"/>
        <v>34010</v>
      </c>
      <c r="L2909" s="29">
        <f t="shared" si="937"/>
        <v>213010</v>
      </c>
      <c r="M2909" s="21">
        <v>163000</v>
      </c>
      <c r="N2909" s="21">
        <f t="shared" si="933"/>
        <v>30970</v>
      </c>
      <c r="O2909" s="32">
        <f t="shared" si="934"/>
        <v>193970</v>
      </c>
      <c r="P2909" s="12">
        <v>179642.30000000005</v>
      </c>
      <c r="Q2909" s="12">
        <v>34132.037000000011</v>
      </c>
      <c r="R2909" s="12">
        <v>213774.33700000006</v>
      </c>
      <c r="S2909" s="32"/>
      <c r="T2909" s="33">
        <f t="shared" si="938"/>
        <v>193970</v>
      </c>
      <c r="U2909" s="33">
        <f t="shared" si="942"/>
        <v>204842.63333333333</v>
      </c>
      <c r="V2909" s="33">
        <f t="shared" si="943"/>
        <v>207547.90000000002</v>
      </c>
      <c r="W2909" s="34">
        <f t="shared" si="944"/>
        <v>204684.19089918109</v>
      </c>
      <c r="X2909" s="34">
        <f t="shared" si="945"/>
        <v>204523.84170734393</v>
      </c>
      <c r="Y2909" s="34">
        <f t="shared" si="939"/>
        <v>200758.95</v>
      </c>
      <c r="Z2909" s="34">
        <f t="shared" si="940"/>
        <v>199246.92085367197</v>
      </c>
      <c r="AA2909" s="34">
        <f t="shared" si="946"/>
        <v>9804.0425745369648</v>
      </c>
      <c r="AB2909" s="49">
        <f t="shared" si="941"/>
        <v>4.7861338311264462E-2</v>
      </c>
      <c r="AC2909" s="46">
        <f t="shared" si="935"/>
        <v>193970</v>
      </c>
      <c r="AD2909" s="51" t="s">
        <v>4739</v>
      </c>
    </row>
    <row r="2910" spans="1:30" ht="29.5" customHeight="1" x14ac:dyDescent="0.35">
      <c r="A2910" s="8"/>
      <c r="B2910" s="3">
        <v>517</v>
      </c>
      <c r="C2910" s="9">
        <v>87156</v>
      </c>
      <c r="D2910" s="106" t="s">
        <v>3394</v>
      </c>
      <c r="E2910" s="131"/>
      <c r="F2910" s="4" t="s">
        <v>2889</v>
      </c>
      <c r="G2910" s="12">
        <v>172270.00000000003</v>
      </c>
      <c r="H2910" s="12">
        <v>32731.300000000007</v>
      </c>
      <c r="I2910" s="24">
        <v>205001.30000000005</v>
      </c>
      <c r="J2910" s="21">
        <v>175000</v>
      </c>
      <c r="K2910" s="21">
        <f t="shared" si="936"/>
        <v>33250</v>
      </c>
      <c r="L2910" s="29">
        <f t="shared" si="937"/>
        <v>208250</v>
      </c>
      <c r="M2910" s="21">
        <v>161000</v>
      </c>
      <c r="N2910" s="21">
        <f t="shared" si="933"/>
        <v>30590</v>
      </c>
      <c r="O2910" s="32">
        <f t="shared" si="934"/>
        <v>191590</v>
      </c>
      <c r="P2910" s="12">
        <v>180883.50000000003</v>
      </c>
      <c r="Q2910" s="12">
        <v>34367.865000000005</v>
      </c>
      <c r="R2910" s="12">
        <v>215251.36500000005</v>
      </c>
      <c r="S2910" s="32"/>
      <c r="T2910" s="33">
        <f t="shared" si="938"/>
        <v>191590</v>
      </c>
      <c r="U2910" s="33">
        <f t="shared" si="942"/>
        <v>201613.76666666669</v>
      </c>
      <c r="V2910" s="33">
        <f t="shared" si="943"/>
        <v>205001.30000000005</v>
      </c>
      <c r="W2910" s="34">
        <f t="shared" si="944"/>
        <v>201482.88193037047</v>
      </c>
      <c r="X2910" s="34">
        <f t="shared" si="945"/>
        <v>201350.15060240967</v>
      </c>
      <c r="Y2910" s="34">
        <f t="shared" si="939"/>
        <v>198295.65000000002</v>
      </c>
      <c r="Z2910" s="34">
        <f t="shared" si="940"/>
        <v>196470.07530120484</v>
      </c>
      <c r="AA2910" s="34">
        <f t="shared" si="946"/>
        <v>8831.5025088222374</v>
      </c>
      <c r="AB2910" s="49">
        <f t="shared" si="941"/>
        <v>4.3804064845549912E-2</v>
      </c>
      <c r="AC2910" s="46">
        <f t="shared" si="935"/>
        <v>191590</v>
      </c>
      <c r="AD2910" s="51" t="s">
        <v>4739</v>
      </c>
    </row>
    <row r="2911" spans="1:30" ht="29.5" customHeight="1" x14ac:dyDescent="0.35">
      <c r="A2911" s="8"/>
      <c r="B2911" s="3">
        <v>518</v>
      </c>
      <c r="C2911" s="9">
        <v>87156</v>
      </c>
      <c r="D2911" s="106" t="s">
        <v>3395</v>
      </c>
      <c r="E2911" s="131"/>
      <c r="F2911" s="4" t="s">
        <v>2889</v>
      </c>
      <c r="G2911" s="12">
        <v>164780.00000000003</v>
      </c>
      <c r="H2911" s="12">
        <v>31308.200000000004</v>
      </c>
      <c r="I2911" s="24">
        <v>196088.20000000004</v>
      </c>
      <c r="J2911" s="21">
        <v>167000</v>
      </c>
      <c r="K2911" s="21">
        <f t="shared" si="936"/>
        <v>31730</v>
      </c>
      <c r="L2911" s="29">
        <f t="shared" si="937"/>
        <v>198730</v>
      </c>
      <c r="M2911" s="21">
        <v>154000</v>
      </c>
      <c r="N2911" s="21">
        <f t="shared" si="933"/>
        <v>29260</v>
      </c>
      <c r="O2911" s="32">
        <f t="shared" si="934"/>
        <v>183260</v>
      </c>
      <c r="P2911" s="12">
        <v>169723.40000000002</v>
      </c>
      <c r="Q2911" s="12">
        <v>32247.446000000004</v>
      </c>
      <c r="R2911" s="12">
        <v>201970.84600000002</v>
      </c>
      <c r="S2911" s="32"/>
      <c r="T2911" s="33">
        <f t="shared" si="938"/>
        <v>183260</v>
      </c>
      <c r="U2911" s="33">
        <f t="shared" si="942"/>
        <v>192692.73333333337</v>
      </c>
      <c r="V2911" s="33">
        <f t="shared" si="943"/>
        <v>196088.20000000004</v>
      </c>
      <c r="W2911" s="34">
        <f t="shared" si="944"/>
        <v>192572.46588187545</v>
      </c>
      <c r="X2911" s="34">
        <f t="shared" si="945"/>
        <v>192450.46369032457</v>
      </c>
      <c r="Y2911" s="34">
        <f t="shared" si="939"/>
        <v>189674.10000000003</v>
      </c>
      <c r="Z2911" s="34">
        <f t="shared" si="940"/>
        <v>187855.23184516229</v>
      </c>
      <c r="AA2911" s="34">
        <f t="shared" si="946"/>
        <v>8275.0903568078029</v>
      </c>
      <c r="AB2911" s="49">
        <f t="shared" si="941"/>
        <v>4.2944485833272046E-2</v>
      </c>
      <c r="AC2911" s="46">
        <f t="shared" si="935"/>
        <v>183260</v>
      </c>
      <c r="AD2911" s="51" t="s">
        <v>4739</v>
      </c>
    </row>
    <row r="2912" spans="1:30" ht="29.5" customHeight="1" x14ac:dyDescent="0.35">
      <c r="A2912" s="8"/>
      <c r="B2912" s="3">
        <v>519</v>
      </c>
      <c r="C2912" s="9">
        <v>87156</v>
      </c>
      <c r="D2912" s="106" t="s">
        <v>3396</v>
      </c>
      <c r="E2912" s="131"/>
      <c r="F2912" s="4" t="s">
        <v>2889</v>
      </c>
      <c r="G2912" s="12">
        <v>126260.00000000003</v>
      </c>
      <c r="H2912" s="12">
        <v>23989.400000000005</v>
      </c>
      <c r="I2912" s="24">
        <v>150249.40000000002</v>
      </c>
      <c r="J2912" s="21">
        <v>128000</v>
      </c>
      <c r="K2912" s="21">
        <f t="shared" si="936"/>
        <v>24320</v>
      </c>
      <c r="L2912" s="29">
        <f t="shared" si="937"/>
        <v>152320</v>
      </c>
      <c r="M2912" s="21">
        <v>118000</v>
      </c>
      <c r="N2912" s="21">
        <f t="shared" si="933"/>
        <v>22420</v>
      </c>
      <c r="O2912" s="32">
        <f t="shared" si="934"/>
        <v>140420</v>
      </c>
      <c r="P2912" s="12">
        <v>133835.60000000003</v>
      </c>
      <c r="Q2912" s="12">
        <v>25428.764000000006</v>
      </c>
      <c r="R2912" s="12">
        <v>159264.36400000003</v>
      </c>
      <c r="S2912" s="32"/>
      <c r="T2912" s="33">
        <f t="shared" si="938"/>
        <v>140420</v>
      </c>
      <c r="U2912" s="33">
        <f t="shared" si="942"/>
        <v>147663.13333333333</v>
      </c>
      <c r="V2912" s="33">
        <f t="shared" si="943"/>
        <v>150249.40000000002</v>
      </c>
      <c r="W2912" s="34">
        <f t="shared" si="944"/>
        <v>147570.49998123918</v>
      </c>
      <c r="X2912" s="34">
        <f t="shared" si="945"/>
        <v>147476.5339195338</v>
      </c>
      <c r="Y2912" s="34">
        <f t="shared" si="939"/>
        <v>145334.70000000001</v>
      </c>
      <c r="Z2912" s="34">
        <f t="shared" si="940"/>
        <v>143948.26695976692</v>
      </c>
      <c r="AA2912" s="34">
        <f t="shared" si="946"/>
        <v>6357.6002904660018</v>
      </c>
      <c r="AB2912" s="49">
        <f t="shared" si="941"/>
        <v>4.3054756776117004E-2</v>
      </c>
      <c r="AC2912" s="46">
        <f t="shared" si="935"/>
        <v>140420</v>
      </c>
      <c r="AD2912" s="51" t="s">
        <v>4739</v>
      </c>
    </row>
    <row r="2913" spans="1:30" ht="29.5" customHeight="1" x14ac:dyDescent="0.35">
      <c r="A2913" s="8"/>
      <c r="B2913" s="3">
        <v>520</v>
      </c>
      <c r="C2913" s="9">
        <v>87156</v>
      </c>
      <c r="D2913" s="106" t="s">
        <v>3397</v>
      </c>
      <c r="E2913" s="131"/>
      <c r="F2913" s="4" t="s">
        <v>2889</v>
      </c>
      <c r="G2913" s="12">
        <v>145520.00000000003</v>
      </c>
      <c r="H2913" s="12">
        <v>27648.800000000007</v>
      </c>
      <c r="I2913" s="24">
        <v>173168.80000000005</v>
      </c>
      <c r="J2913" s="21">
        <v>149000</v>
      </c>
      <c r="K2913" s="21">
        <f t="shared" si="936"/>
        <v>28310</v>
      </c>
      <c r="L2913" s="29">
        <f t="shared" si="937"/>
        <v>177310</v>
      </c>
      <c r="M2913" s="21">
        <v>136000</v>
      </c>
      <c r="N2913" s="21">
        <f t="shared" si="933"/>
        <v>25840</v>
      </c>
      <c r="O2913" s="32">
        <f t="shared" si="934"/>
        <v>161840</v>
      </c>
      <c r="P2913" s="12">
        <v>152796.00000000003</v>
      </c>
      <c r="Q2913" s="12">
        <v>29031.240000000005</v>
      </c>
      <c r="R2913" s="12">
        <v>181827.24000000005</v>
      </c>
      <c r="S2913" s="32"/>
      <c r="T2913" s="33">
        <f t="shared" si="938"/>
        <v>161840</v>
      </c>
      <c r="U2913" s="33">
        <f t="shared" si="942"/>
        <v>170772.93333333335</v>
      </c>
      <c r="V2913" s="33">
        <f t="shared" si="943"/>
        <v>173168.80000000005</v>
      </c>
      <c r="W2913" s="34">
        <f t="shared" si="944"/>
        <v>170646.05354842846</v>
      </c>
      <c r="X2913" s="34">
        <f t="shared" si="945"/>
        <v>170517.5759444873</v>
      </c>
      <c r="Y2913" s="34">
        <f t="shared" si="939"/>
        <v>167504.40000000002</v>
      </c>
      <c r="Z2913" s="34">
        <f t="shared" si="940"/>
        <v>166178.78797224365</v>
      </c>
      <c r="AA2913" s="34">
        <f t="shared" si="946"/>
        <v>8008.4553949768269</v>
      </c>
      <c r="AB2913" s="49">
        <f t="shared" si="941"/>
        <v>4.6895343651122072E-2</v>
      </c>
      <c r="AC2913" s="46">
        <f t="shared" si="935"/>
        <v>161840</v>
      </c>
      <c r="AD2913" s="51" t="s">
        <v>4739</v>
      </c>
    </row>
    <row r="2914" spans="1:30" ht="29.5" customHeight="1" x14ac:dyDescent="0.35">
      <c r="A2914" s="8"/>
      <c r="B2914" s="3">
        <v>521</v>
      </c>
      <c r="C2914" s="9">
        <v>87156</v>
      </c>
      <c r="D2914" s="106" t="s">
        <v>3398</v>
      </c>
      <c r="E2914" s="131"/>
      <c r="F2914" s="4" t="s">
        <v>2889</v>
      </c>
      <c r="G2914" s="12">
        <v>169060.00000000003</v>
      </c>
      <c r="H2914" s="12">
        <v>32121.400000000005</v>
      </c>
      <c r="I2914" s="24">
        <v>201181.40000000002</v>
      </c>
      <c r="J2914" s="21">
        <v>172000</v>
      </c>
      <c r="K2914" s="21">
        <f t="shared" si="936"/>
        <v>32680</v>
      </c>
      <c r="L2914" s="29">
        <f t="shared" si="937"/>
        <v>204680</v>
      </c>
      <c r="M2914" s="21">
        <v>158000</v>
      </c>
      <c r="N2914" s="21">
        <f t="shared" si="933"/>
        <v>30020</v>
      </c>
      <c r="O2914" s="32">
        <f t="shared" si="934"/>
        <v>188020</v>
      </c>
      <c r="P2914" s="12">
        <v>175822.40000000002</v>
      </c>
      <c r="Q2914" s="12">
        <v>33406.256000000001</v>
      </c>
      <c r="R2914" s="12">
        <v>209228.65600000002</v>
      </c>
      <c r="S2914" s="32"/>
      <c r="T2914" s="33">
        <f t="shared" si="938"/>
        <v>188020</v>
      </c>
      <c r="U2914" s="33">
        <f t="shared" si="942"/>
        <v>197960.46666666667</v>
      </c>
      <c r="V2914" s="33">
        <f t="shared" si="943"/>
        <v>201181.40000000002</v>
      </c>
      <c r="W2914" s="34">
        <f t="shared" si="944"/>
        <v>197828.60758447996</v>
      </c>
      <c r="X2914" s="34">
        <f t="shared" si="945"/>
        <v>197694.91982479527</v>
      </c>
      <c r="Y2914" s="34">
        <f t="shared" si="939"/>
        <v>194600.7</v>
      </c>
      <c r="Z2914" s="34">
        <f t="shared" si="940"/>
        <v>192857.45991239764</v>
      </c>
      <c r="AA2914" s="34">
        <f t="shared" si="946"/>
        <v>8784.6291130208465</v>
      </c>
      <c r="AB2914" s="49">
        <f t="shared" si="941"/>
        <v>4.4375673895600265E-2</v>
      </c>
      <c r="AC2914" s="46">
        <f t="shared" si="935"/>
        <v>188020</v>
      </c>
      <c r="AD2914" s="51" t="s">
        <v>4739</v>
      </c>
    </row>
    <row r="2915" spans="1:30" ht="29.5" customHeight="1" x14ac:dyDescent="0.35">
      <c r="A2915" s="8"/>
      <c r="B2915" s="3">
        <v>522</v>
      </c>
      <c r="C2915" s="9">
        <v>87156</v>
      </c>
      <c r="D2915" s="106" t="s">
        <v>3399</v>
      </c>
      <c r="E2915" s="131"/>
      <c r="F2915" s="4" t="s">
        <v>2889</v>
      </c>
      <c r="G2915" s="12">
        <v>149800</v>
      </c>
      <c r="H2915" s="12">
        <v>28462</v>
      </c>
      <c r="I2915" s="24">
        <v>178262</v>
      </c>
      <c r="J2915" s="21">
        <v>152000</v>
      </c>
      <c r="K2915" s="21">
        <f t="shared" si="936"/>
        <v>28880</v>
      </c>
      <c r="L2915" s="29">
        <f t="shared" si="937"/>
        <v>180880</v>
      </c>
      <c r="M2915" s="21">
        <v>140000</v>
      </c>
      <c r="N2915" s="21">
        <f t="shared" ref="N2915:N2978" si="947">+M2915*19%</f>
        <v>26600</v>
      </c>
      <c r="O2915" s="32">
        <f t="shared" ref="O2915:O2978" si="948">+M2915+N2915</f>
        <v>166600</v>
      </c>
      <c r="P2915" s="12">
        <v>155792.00000000003</v>
      </c>
      <c r="Q2915" s="12">
        <v>29600.480000000007</v>
      </c>
      <c r="R2915" s="12">
        <v>185392.48000000004</v>
      </c>
      <c r="S2915" s="32"/>
      <c r="T2915" s="33">
        <f t="shared" si="938"/>
        <v>166600</v>
      </c>
      <c r="U2915" s="33">
        <f t="shared" si="942"/>
        <v>175247.33333333334</v>
      </c>
      <c r="V2915" s="33">
        <f t="shared" si="943"/>
        <v>178262</v>
      </c>
      <c r="W2915" s="34">
        <f t="shared" si="944"/>
        <v>175135.73677221956</v>
      </c>
      <c r="X2915" s="34">
        <f t="shared" si="945"/>
        <v>175022.54758418741</v>
      </c>
      <c r="Y2915" s="34">
        <f t="shared" si="939"/>
        <v>172431</v>
      </c>
      <c r="Z2915" s="34">
        <f t="shared" si="940"/>
        <v>170811.27379209371</v>
      </c>
      <c r="AA2915" s="34">
        <f t="shared" si="946"/>
        <v>7602.3523552472443</v>
      </c>
      <c r="AB2915" s="49">
        <f t="shared" si="941"/>
        <v>4.3380702066301971E-2</v>
      </c>
      <c r="AC2915" s="46">
        <f t="shared" ref="AC2915:AC2978" si="949">T2915</f>
        <v>166600</v>
      </c>
      <c r="AD2915" s="51" t="s">
        <v>4739</v>
      </c>
    </row>
    <row r="2916" spans="1:30" ht="29.5" customHeight="1" x14ac:dyDescent="0.35">
      <c r="A2916" s="8"/>
      <c r="B2916" s="3">
        <v>523</v>
      </c>
      <c r="C2916" s="9">
        <v>87156</v>
      </c>
      <c r="D2916" s="106" t="s">
        <v>3400</v>
      </c>
      <c r="E2916" s="131"/>
      <c r="F2916" s="4" t="s">
        <v>2889</v>
      </c>
      <c r="G2916" s="12">
        <v>147660.00000000003</v>
      </c>
      <c r="H2916" s="12">
        <v>28055.400000000005</v>
      </c>
      <c r="I2916" s="24">
        <v>175715.40000000002</v>
      </c>
      <c r="J2916" s="21">
        <v>151000</v>
      </c>
      <c r="K2916" s="21">
        <f t="shared" si="936"/>
        <v>28690</v>
      </c>
      <c r="L2916" s="29">
        <f t="shared" si="937"/>
        <v>179690</v>
      </c>
      <c r="M2916" s="21">
        <v>138000</v>
      </c>
      <c r="N2916" s="21">
        <f t="shared" si="947"/>
        <v>26220</v>
      </c>
      <c r="O2916" s="32">
        <f t="shared" si="948"/>
        <v>164220</v>
      </c>
      <c r="P2916" s="12">
        <v>156519.60000000003</v>
      </c>
      <c r="Q2916" s="12">
        <v>29738.724000000006</v>
      </c>
      <c r="R2916" s="12">
        <v>186258.32400000005</v>
      </c>
      <c r="S2916" s="32"/>
      <c r="T2916" s="33">
        <f t="shared" si="938"/>
        <v>164220</v>
      </c>
      <c r="U2916" s="33">
        <f t="shared" si="942"/>
        <v>173208.46666666667</v>
      </c>
      <c r="V2916" s="33">
        <f t="shared" si="943"/>
        <v>175715.40000000002</v>
      </c>
      <c r="W2916" s="34">
        <f t="shared" si="944"/>
        <v>173082.54030822939</v>
      </c>
      <c r="X2916" s="34">
        <f t="shared" si="945"/>
        <v>172954.99250374813</v>
      </c>
      <c r="Y2916" s="34">
        <f t="shared" si="939"/>
        <v>169967.7</v>
      </c>
      <c r="Z2916" s="34">
        <f t="shared" si="940"/>
        <v>168587.49625187408</v>
      </c>
      <c r="AA2916" s="34">
        <f t="shared" si="946"/>
        <v>8033.9131843288797</v>
      </c>
      <c r="AB2916" s="49">
        <f t="shared" si="941"/>
        <v>4.6382912677068205E-2</v>
      </c>
      <c r="AC2916" s="46">
        <f t="shared" si="949"/>
        <v>164220</v>
      </c>
      <c r="AD2916" s="51" t="s">
        <v>4739</v>
      </c>
    </row>
    <row r="2917" spans="1:30" ht="29.5" customHeight="1" x14ac:dyDescent="0.35">
      <c r="A2917" s="8"/>
      <c r="B2917" s="3">
        <v>524</v>
      </c>
      <c r="C2917" s="9">
        <v>87156</v>
      </c>
      <c r="D2917" s="106" t="s">
        <v>3401</v>
      </c>
      <c r="E2917" s="131"/>
      <c r="F2917" s="4" t="s">
        <v>2889</v>
      </c>
      <c r="G2917" s="12">
        <v>176550</v>
      </c>
      <c r="H2917" s="12">
        <v>33544.5</v>
      </c>
      <c r="I2917" s="24">
        <v>210094.5</v>
      </c>
      <c r="J2917" s="21">
        <v>179000</v>
      </c>
      <c r="K2917" s="21">
        <f t="shared" si="936"/>
        <v>34010</v>
      </c>
      <c r="L2917" s="29">
        <f t="shared" si="937"/>
        <v>213010</v>
      </c>
      <c r="M2917" s="21">
        <v>165000</v>
      </c>
      <c r="N2917" s="21">
        <f t="shared" si="947"/>
        <v>31350</v>
      </c>
      <c r="O2917" s="32">
        <f t="shared" si="948"/>
        <v>196350</v>
      </c>
      <c r="P2917" s="12">
        <v>181846.5</v>
      </c>
      <c r="Q2917" s="12">
        <v>34550.834999999999</v>
      </c>
      <c r="R2917" s="12">
        <v>216397.33499999999</v>
      </c>
      <c r="S2917" s="32"/>
      <c r="T2917" s="33">
        <f t="shared" si="938"/>
        <v>196350</v>
      </c>
      <c r="U2917" s="33">
        <f t="shared" si="942"/>
        <v>206484.83333333334</v>
      </c>
      <c r="V2917" s="33">
        <f t="shared" si="943"/>
        <v>210094.5</v>
      </c>
      <c r="W2917" s="34">
        <f t="shared" si="944"/>
        <v>206355.09380507251</v>
      </c>
      <c r="X2917" s="34">
        <f t="shared" si="945"/>
        <v>206223.48925202896</v>
      </c>
      <c r="Y2917" s="34">
        <f t="shared" si="939"/>
        <v>203222.25</v>
      </c>
      <c r="Z2917" s="34">
        <f t="shared" si="940"/>
        <v>201286.74462601449</v>
      </c>
      <c r="AA2917" s="34">
        <f t="shared" si="946"/>
        <v>8897.2563233467281</v>
      </c>
      <c r="AB2917" s="49">
        <f t="shared" si="941"/>
        <v>4.3089151777959772E-2</v>
      </c>
      <c r="AC2917" s="46">
        <f t="shared" si="949"/>
        <v>196350</v>
      </c>
      <c r="AD2917" s="51" t="s">
        <v>4739</v>
      </c>
    </row>
    <row r="2918" spans="1:30" ht="29.5" customHeight="1" x14ac:dyDescent="0.35">
      <c r="A2918" s="8"/>
      <c r="B2918" s="3">
        <v>525</v>
      </c>
      <c r="C2918" s="9">
        <v>87156</v>
      </c>
      <c r="D2918" s="106" t="s">
        <v>3402</v>
      </c>
      <c r="E2918" s="131"/>
      <c r="F2918" s="4" t="s">
        <v>2889</v>
      </c>
      <c r="G2918" s="12">
        <v>142310.00000000003</v>
      </c>
      <c r="H2918" s="12">
        <v>27038.900000000005</v>
      </c>
      <c r="I2918" s="24">
        <v>169348.90000000002</v>
      </c>
      <c r="J2918" s="21">
        <v>143000</v>
      </c>
      <c r="K2918" s="21">
        <f t="shared" si="936"/>
        <v>27170</v>
      </c>
      <c r="L2918" s="29">
        <f t="shared" si="937"/>
        <v>170170</v>
      </c>
      <c r="M2918" s="21">
        <v>133000</v>
      </c>
      <c r="N2918" s="21">
        <f t="shared" si="947"/>
        <v>25270</v>
      </c>
      <c r="O2918" s="32">
        <f t="shared" si="948"/>
        <v>158270</v>
      </c>
      <c r="P2918" s="12">
        <v>149425.50000000003</v>
      </c>
      <c r="Q2918" s="12">
        <v>28390.845000000005</v>
      </c>
      <c r="R2918" s="12">
        <v>177816.34500000003</v>
      </c>
      <c r="S2918" s="32"/>
      <c r="T2918" s="33">
        <f t="shared" si="938"/>
        <v>158270</v>
      </c>
      <c r="U2918" s="33">
        <f t="shared" si="942"/>
        <v>165929.63333333333</v>
      </c>
      <c r="V2918" s="33">
        <f t="shared" si="943"/>
        <v>169348.90000000002</v>
      </c>
      <c r="W2918" s="34">
        <f t="shared" si="944"/>
        <v>165839.50536441727</v>
      </c>
      <c r="X2918" s="34">
        <f t="shared" si="945"/>
        <v>165748.03362839937</v>
      </c>
      <c r="Y2918" s="34">
        <f t="shared" si="939"/>
        <v>163809.45000000001</v>
      </c>
      <c r="Z2918" s="34">
        <f t="shared" si="940"/>
        <v>162009.01681419968</v>
      </c>
      <c r="AA2918" s="34">
        <f t="shared" si="946"/>
        <v>6646.1295806908111</v>
      </c>
      <c r="AB2918" s="49">
        <f t="shared" si="941"/>
        <v>4.0053903857784762E-2</v>
      </c>
      <c r="AC2918" s="46">
        <f t="shared" si="949"/>
        <v>158270</v>
      </c>
      <c r="AD2918" s="51" t="s">
        <v>4739</v>
      </c>
    </row>
    <row r="2919" spans="1:30" ht="29.5" customHeight="1" x14ac:dyDescent="0.35">
      <c r="A2919" s="8"/>
      <c r="B2919" s="3">
        <v>526</v>
      </c>
      <c r="C2919" s="9">
        <v>87156</v>
      </c>
      <c r="D2919" s="106" t="s">
        <v>3403</v>
      </c>
      <c r="E2919" s="131"/>
      <c r="F2919" s="4" t="s">
        <v>2889</v>
      </c>
      <c r="G2919" s="12">
        <v>127330.00000000001</v>
      </c>
      <c r="H2919" s="12">
        <v>24192.700000000004</v>
      </c>
      <c r="I2919" s="24">
        <v>151522.70000000001</v>
      </c>
      <c r="J2919" s="21">
        <v>130000</v>
      </c>
      <c r="K2919" s="21">
        <f t="shared" si="936"/>
        <v>24700</v>
      </c>
      <c r="L2919" s="29">
        <f t="shared" si="937"/>
        <v>154700</v>
      </c>
      <c r="M2919" s="21">
        <v>119000</v>
      </c>
      <c r="N2919" s="21">
        <f t="shared" si="947"/>
        <v>22610</v>
      </c>
      <c r="O2919" s="32">
        <f t="shared" si="948"/>
        <v>141610</v>
      </c>
      <c r="P2919" s="12">
        <v>134969.80000000002</v>
      </c>
      <c r="Q2919" s="12">
        <v>25644.262000000002</v>
      </c>
      <c r="R2919" s="12">
        <v>160614.06200000003</v>
      </c>
      <c r="S2919" s="32"/>
      <c r="T2919" s="33">
        <f t="shared" si="938"/>
        <v>141610</v>
      </c>
      <c r="U2919" s="33">
        <f t="shared" si="942"/>
        <v>149277.56666666668</v>
      </c>
      <c r="V2919" s="33">
        <f t="shared" si="943"/>
        <v>151522.70000000001</v>
      </c>
      <c r="W2919" s="34">
        <f t="shared" si="944"/>
        <v>149171.9999368522</v>
      </c>
      <c r="X2919" s="34">
        <f t="shared" si="945"/>
        <v>149065.03796382714</v>
      </c>
      <c r="Y2919" s="34">
        <f t="shared" si="939"/>
        <v>146566.35</v>
      </c>
      <c r="Z2919" s="34">
        <f t="shared" si="940"/>
        <v>145337.51898191357</v>
      </c>
      <c r="AA2919" s="34">
        <f t="shared" si="946"/>
        <v>6827.7004008182257</v>
      </c>
      <c r="AB2919" s="49">
        <f t="shared" si="941"/>
        <v>4.5738288433280275E-2</v>
      </c>
      <c r="AC2919" s="46">
        <f t="shared" si="949"/>
        <v>141610</v>
      </c>
      <c r="AD2919" s="51" t="s">
        <v>4739</v>
      </c>
    </row>
    <row r="2920" spans="1:30" ht="29.5" customHeight="1" x14ac:dyDescent="0.35">
      <c r="A2920" s="8"/>
      <c r="B2920" s="3">
        <v>527</v>
      </c>
      <c r="C2920" s="9">
        <v>87156</v>
      </c>
      <c r="D2920" s="106" t="s">
        <v>3404</v>
      </c>
      <c r="E2920" s="131"/>
      <c r="F2920" s="4" t="s">
        <v>2889</v>
      </c>
      <c r="G2920" s="12">
        <v>143380.00000000003</v>
      </c>
      <c r="H2920" s="12">
        <v>27242.200000000004</v>
      </c>
      <c r="I2920" s="24">
        <v>170622.20000000004</v>
      </c>
      <c r="J2920" s="21">
        <v>144000</v>
      </c>
      <c r="K2920" s="21">
        <f t="shared" si="936"/>
        <v>27360</v>
      </c>
      <c r="L2920" s="29">
        <f t="shared" si="937"/>
        <v>171360</v>
      </c>
      <c r="M2920" s="21">
        <v>134000</v>
      </c>
      <c r="N2920" s="21">
        <f t="shared" si="947"/>
        <v>25460</v>
      </c>
      <c r="O2920" s="32">
        <f t="shared" si="948"/>
        <v>159460</v>
      </c>
      <c r="P2920" s="12">
        <v>147681.40000000002</v>
      </c>
      <c r="Q2920" s="12">
        <v>28059.466000000004</v>
      </c>
      <c r="R2920" s="12">
        <v>175740.86600000004</v>
      </c>
      <c r="S2920" s="32"/>
      <c r="T2920" s="33">
        <f t="shared" si="938"/>
        <v>159460</v>
      </c>
      <c r="U2920" s="33">
        <f t="shared" si="942"/>
        <v>167147.40000000002</v>
      </c>
      <c r="V2920" s="33">
        <f t="shared" si="943"/>
        <v>170622.20000000004</v>
      </c>
      <c r="W2920" s="34">
        <f t="shared" si="944"/>
        <v>167057.34829652464</v>
      </c>
      <c r="X2920" s="34">
        <f t="shared" si="945"/>
        <v>166965.95478639062</v>
      </c>
      <c r="Y2920" s="34">
        <f t="shared" si="939"/>
        <v>165041.10000000003</v>
      </c>
      <c r="Z2920" s="34">
        <f t="shared" si="940"/>
        <v>163212.97739319532</v>
      </c>
      <c r="AA2920" s="34">
        <f t="shared" si="946"/>
        <v>6667.6964747954853</v>
      </c>
      <c r="AB2920" s="49">
        <f t="shared" si="941"/>
        <v>3.9891116911154371E-2</v>
      </c>
      <c r="AC2920" s="46">
        <f t="shared" si="949"/>
        <v>159460</v>
      </c>
      <c r="AD2920" s="51" t="s">
        <v>4739</v>
      </c>
    </row>
    <row r="2921" spans="1:30" ht="29.5" customHeight="1" x14ac:dyDescent="0.35">
      <c r="A2921" s="8"/>
      <c r="B2921" s="3">
        <v>528</v>
      </c>
      <c r="C2921" s="9">
        <v>87156</v>
      </c>
      <c r="D2921" s="106" t="s">
        <v>3405</v>
      </c>
      <c r="E2921" s="131"/>
      <c r="F2921" s="4" t="s">
        <v>2889</v>
      </c>
      <c r="G2921" s="12">
        <v>167990</v>
      </c>
      <c r="H2921" s="12">
        <v>31918.100000000002</v>
      </c>
      <c r="I2921" s="24">
        <v>199908.1</v>
      </c>
      <c r="J2921" s="21">
        <v>171000</v>
      </c>
      <c r="K2921" s="21">
        <f t="shared" si="936"/>
        <v>32490</v>
      </c>
      <c r="L2921" s="29">
        <f t="shared" si="937"/>
        <v>203490</v>
      </c>
      <c r="M2921" s="21">
        <v>157000</v>
      </c>
      <c r="N2921" s="21">
        <f t="shared" si="947"/>
        <v>29830</v>
      </c>
      <c r="O2921" s="32">
        <f t="shared" si="948"/>
        <v>186830</v>
      </c>
      <c r="P2921" s="12">
        <v>178069.40000000002</v>
      </c>
      <c r="Q2921" s="12">
        <v>33833.186000000002</v>
      </c>
      <c r="R2921" s="12">
        <v>211902.58600000001</v>
      </c>
      <c r="S2921" s="32"/>
      <c r="T2921" s="33">
        <f t="shared" si="938"/>
        <v>186830</v>
      </c>
      <c r="U2921" s="33">
        <f t="shared" si="942"/>
        <v>196742.69999999998</v>
      </c>
      <c r="V2921" s="33">
        <f t="shared" si="943"/>
        <v>199908.1</v>
      </c>
      <c r="W2921" s="34">
        <f t="shared" si="944"/>
        <v>196610.49307786775</v>
      </c>
      <c r="X2921" s="34">
        <f t="shared" si="945"/>
        <v>196476.46428845124</v>
      </c>
      <c r="Y2921" s="34">
        <f t="shared" si="939"/>
        <v>193369.05</v>
      </c>
      <c r="Z2921" s="34">
        <f t="shared" si="940"/>
        <v>191653.23214422562</v>
      </c>
      <c r="AA2921" s="34">
        <f t="shared" si="946"/>
        <v>8769.4764877956095</v>
      </c>
      <c r="AB2921" s="49">
        <f t="shared" si="941"/>
        <v>4.4573325911434633E-2</v>
      </c>
      <c r="AC2921" s="46">
        <f t="shared" si="949"/>
        <v>186830</v>
      </c>
      <c r="AD2921" s="51" t="s">
        <v>4739</v>
      </c>
    </row>
    <row r="2922" spans="1:30" ht="29.5" customHeight="1" x14ac:dyDescent="0.35">
      <c r="A2922" s="8"/>
      <c r="B2922" s="3">
        <v>529</v>
      </c>
      <c r="C2922" s="9">
        <v>87156</v>
      </c>
      <c r="D2922" s="106" t="s">
        <v>3406</v>
      </c>
      <c r="E2922" s="131"/>
      <c r="F2922" s="4" t="s">
        <v>2889</v>
      </c>
      <c r="G2922" s="12">
        <v>149800</v>
      </c>
      <c r="H2922" s="12">
        <v>28462</v>
      </c>
      <c r="I2922" s="24">
        <v>178262</v>
      </c>
      <c r="J2922" s="21">
        <v>154000</v>
      </c>
      <c r="K2922" s="21">
        <f t="shared" si="936"/>
        <v>29260</v>
      </c>
      <c r="L2922" s="29">
        <f t="shared" si="937"/>
        <v>183260</v>
      </c>
      <c r="M2922" s="21">
        <v>140000</v>
      </c>
      <c r="N2922" s="21">
        <f t="shared" si="947"/>
        <v>26600</v>
      </c>
      <c r="O2922" s="32">
        <f t="shared" si="948"/>
        <v>166600</v>
      </c>
      <c r="P2922" s="12">
        <v>154294</v>
      </c>
      <c r="Q2922" s="12">
        <v>29315.86</v>
      </c>
      <c r="R2922" s="12">
        <v>183609.86</v>
      </c>
      <c r="S2922" s="32"/>
      <c r="T2922" s="33">
        <f t="shared" si="938"/>
        <v>166600</v>
      </c>
      <c r="U2922" s="33">
        <f t="shared" si="942"/>
        <v>176040.66666666666</v>
      </c>
      <c r="V2922" s="33">
        <f t="shared" si="943"/>
        <v>178262</v>
      </c>
      <c r="W2922" s="34">
        <f t="shared" si="944"/>
        <v>175900.53135048298</v>
      </c>
      <c r="X2922" s="34">
        <f t="shared" si="945"/>
        <v>175758.76904690769</v>
      </c>
      <c r="Y2922" s="34">
        <f t="shared" si="939"/>
        <v>172431</v>
      </c>
      <c r="Z2922" s="34">
        <f t="shared" si="940"/>
        <v>171179.38452345383</v>
      </c>
      <c r="AA2922" s="34">
        <f t="shared" si="946"/>
        <v>8549.2479981185079</v>
      </c>
      <c r="AB2922" s="49">
        <f t="shared" si="941"/>
        <v>4.8564051477415306E-2</v>
      </c>
      <c r="AC2922" s="46">
        <f t="shared" si="949"/>
        <v>166600</v>
      </c>
      <c r="AD2922" s="51" t="s">
        <v>4739</v>
      </c>
    </row>
    <row r="2923" spans="1:30" ht="29.5" customHeight="1" x14ac:dyDescent="0.35">
      <c r="A2923" s="8"/>
      <c r="B2923" s="3">
        <v>530</v>
      </c>
      <c r="C2923" s="9">
        <v>87156</v>
      </c>
      <c r="D2923" s="106" t="s">
        <v>3407</v>
      </c>
      <c r="E2923" s="131"/>
      <c r="F2923" s="4" t="s">
        <v>2889</v>
      </c>
      <c r="G2923" s="12">
        <v>151940</v>
      </c>
      <c r="H2923" s="12">
        <v>28868.6</v>
      </c>
      <c r="I2923" s="24">
        <v>180808.6</v>
      </c>
      <c r="J2923" s="21">
        <v>153000</v>
      </c>
      <c r="K2923" s="21">
        <f t="shared" si="936"/>
        <v>29070</v>
      </c>
      <c r="L2923" s="29">
        <f t="shared" si="937"/>
        <v>182070</v>
      </c>
      <c r="M2923" s="21">
        <v>142000</v>
      </c>
      <c r="N2923" s="21">
        <f t="shared" si="947"/>
        <v>26980</v>
      </c>
      <c r="O2923" s="32">
        <f t="shared" si="948"/>
        <v>168980</v>
      </c>
      <c r="P2923" s="12">
        <v>156498.20000000001</v>
      </c>
      <c r="Q2923" s="12">
        <v>29734.658000000003</v>
      </c>
      <c r="R2923" s="12">
        <v>186232.85800000001</v>
      </c>
      <c r="S2923" s="32"/>
      <c r="T2923" s="33">
        <f t="shared" si="938"/>
        <v>168980</v>
      </c>
      <c r="U2923" s="33">
        <f t="shared" si="942"/>
        <v>177286.19999999998</v>
      </c>
      <c r="V2923" s="33">
        <f t="shared" si="943"/>
        <v>180808.6</v>
      </c>
      <c r="W2923" s="34">
        <f t="shared" si="944"/>
        <v>177186.62142816969</v>
      </c>
      <c r="X2923" s="34">
        <f t="shared" si="945"/>
        <v>177085.55937266618</v>
      </c>
      <c r="Y2923" s="34">
        <f t="shared" si="939"/>
        <v>174894.3</v>
      </c>
      <c r="Z2923" s="34">
        <f t="shared" si="940"/>
        <v>173032.77968633309</v>
      </c>
      <c r="AA2923" s="34">
        <f t="shared" si="946"/>
        <v>7220.9764796736472</v>
      </c>
      <c r="AB2923" s="49">
        <f t="shared" si="941"/>
        <v>4.073061794811806E-2</v>
      </c>
      <c r="AC2923" s="46">
        <f t="shared" si="949"/>
        <v>168980</v>
      </c>
      <c r="AD2923" s="51" t="s">
        <v>4739</v>
      </c>
    </row>
    <row r="2924" spans="1:30" ht="29.5" customHeight="1" x14ac:dyDescent="0.35">
      <c r="A2924" s="8"/>
      <c r="B2924" s="3">
        <v>531</v>
      </c>
      <c r="C2924" s="9">
        <v>87156</v>
      </c>
      <c r="D2924" s="106" t="s">
        <v>3408</v>
      </c>
      <c r="E2924" s="131"/>
      <c r="F2924" s="4" t="s">
        <v>2889</v>
      </c>
      <c r="G2924" s="12">
        <v>162640</v>
      </c>
      <c r="H2924" s="12">
        <v>30901.599999999999</v>
      </c>
      <c r="I2924" s="24">
        <v>193541.6</v>
      </c>
      <c r="J2924" s="21">
        <v>165000</v>
      </c>
      <c r="K2924" s="21">
        <f t="shared" si="936"/>
        <v>31350</v>
      </c>
      <c r="L2924" s="29">
        <f t="shared" si="937"/>
        <v>196350</v>
      </c>
      <c r="M2924" s="21">
        <v>152000</v>
      </c>
      <c r="N2924" s="21">
        <f t="shared" si="947"/>
        <v>28880</v>
      </c>
      <c r="O2924" s="32">
        <f t="shared" si="948"/>
        <v>180880</v>
      </c>
      <c r="P2924" s="12">
        <v>170772</v>
      </c>
      <c r="Q2924" s="12">
        <v>32446.68</v>
      </c>
      <c r="R2924" s="12">
        <v>203218.68</v>
      </c>
      <c r="S2924" s="32"/>
      <c r="T2924" s="33">
        <f t="shared" si="938"/>
        <v>180880</v>
      </c>
      <c r="U2924" s="33">
        <f t="shared" si="942"/>
        <v>190257.19999999998</v>
      </c>
      <c r="V2924" s="33">
        <f t="shared" si="943"/>
        <v>193541.6</v>
      </c>
      <c r="W2924" s="34">
        <f t="shared" si="944"/>
        <v>190136.397302267</v>
      </c>
      <c r="X2924" s="34">
        <f t="shared" si="945"/>
        <v>190013.86778793708</v>
      </c>
      <c r="Y2924" s="34">
        <f t="shared" si="939"/>
        <v>187210.8</v>
      </c>
      <c r="Z2924" s="34">
        <f t="shared" si="940"/>
        <v>185446.93389396853</v>
      </c>
      <c r="AA2924" s="34">
        <f t="shared" si="946"/>
        <v>8241.4008226757178</v>
      </c>
      <c r="AB2924" s="49">
        <f t="shared" si="941"/>
        <v>4.3317156053362074E-2</v>
      </c>
      <c r="AC2924" s="46">
        <f t="shared" si="949"/>
        <v>180880</v>
      </c>
      <c r="AD2924" s="51" t="s">
        <v>4739</v>
      </c>
    </row>
    <row r="2925" spans="1:30" ht="29.5" customHeight="1" x14ac:dyDescent="0.35">
      <c r="A2925" s="8"/>
      <c r="B2925" s="3">
        <v>532</v>
      </c>
      <c r="C2925" s="9">
        <v>87156</v>
      </c>
      <c r="D2925" s="106" t="s">
        <v>3409</v>
      </c>
      <c r="E2925" s="131"/>
      <c r="F2925" s="4" t="s">
        <v>2889</v>
      </c>
      <c r="G2925" s="12">
        <v>116630.00000000001</v>
      </c>
      <c r="H2925" s="12">
        <v>22159.700000000004</v>
      </c>
      <c r="I2925" s="24">
        <v>138789.70000000001</v>
      </c>
      <c r="J2925" s="21">
        <v>117000</v>
      </c>
      <c r="K2925" s="21">
        <f t="shared" si="936"/>
        <v>22230</v>
      </c>
      <c r="L2925" s="29">
        <f t="shared" si="937"/>
        <v>139230</v>
      </c>
      <c r="M2925" s="21">
        <v>109000</v>
      </c>
      <c r="N2925" s="21">
        <f t="shared" si="947"/>
        <v>20710</v>
      </c>
      <c r="O2925" s="32">
        <f t="shared" si="948"/>
        <v>129710</v>
      </c>
      <c r="P2925" s="12">
        <v>120128.90000000001</v>
      </c>
      <c r="Q2925" s="12">
        <v>22824.491000000002</v>
      </c>
      <c r="R2925" s="12">
        <v>142953.391</v>
      </c>
      <c r="S2925" s="32"/>
      <c r="T2925" s="33">
        <f t="shared" si="938"/>
        <v>129710</v>
      </c>
      <c r="U2925" s="33">
        <f t="shared" si="942"/>
        <v>135909.9</v>
      </c>
      <c r="V2925" s="33">
        <f t="shared" si="943"/>
        <v>138789.70000000001</v>
      </c>
      <c r="W2925" s="34">
        <f t="shared" si="944"/>
        <v>135837.96700710597</v>
      </c>
      <c r="X2925" s="34">
        <f t="shared" si="945"/>
        <v>135764.96488490052</v>
      </c>
      <c r="Y2925" s="34">
        <f t="shared" si="939"/>
        <v>134249.85</v>
      </c>
      <c r="Z2925" s="34">
        <f t="shared" si="940"/>
        <v>132737.48244245024</v>
      </c>
      <c r="AA2925" s="34">
        <f t="shared" si="946"/>
        <v>5373.7822834573444</v>
      </c>
      <c r="AB2925" s="49">
        <f t="shared" si="941"/>
        <v>3.9539299811546802E-2</v>
      </c>
      <c r="AC2925" s="46">
        <f t="shared" si="949"/>
        <v>129710</v>
      </c>
      <c r="AD2925" s="51" t="s">
        <v>4739</v>
      </c>
    </row>
    <row r="2926" spans="1:30" ht="29.5" customHeight="1" x14ac:dyDescent="0.35">
      <c r="A2926" s="8"/>
      <c r="B2926" s="3">
        <v>533</v>
      </c>
      <c r="C2926" s="9">
        <v>87156</v>
      </c>
      <c r="D2926" s="106" t="s">
        <v>3410</v>
      </c>
      <c r="E2926" s="131"/>
      <c r="F2926" s="4" t="s">
        <v>2889</v>
      </c>
      <c r="G2926" s="12">
        <v>150870.00000000003</v>
      </c>
      <c r="H2926" s="12">
        <v>28665.300000000007</v>
      </c>
      <c r="I2926" s="24">
        <v>179535.30000000005</v>
      </c>
      <c r="J2926" s="21">
        <v>155000</v>
      </c>
      <c r="K2926" s="21">
        <f t="shared" si="936"/>
        <v>29450</v>
      </c>
      <c r="L2926" s="29">
        <f t="shared" si="937"/>
        <v>184450</v>
      </c>
      <c r="M2926" s="21">
        <v>141000</v>
      </c>
      <c r="N2926" s="21">
        <f t="shared" si="947"/>
        <v>26790</v>
      </c>
      <c r="O2926" s="32">
        <f t="shared" si="948"/>
        <v>167790</v>
      </c>
      <c r="P2926" s="12">
        <v>155396.10000000003</v>
      </c>
      <c r="Q2926" s="12">
        <v>29525.259000000005</v>
      </c>
      <c r="R2926" s="12">
        <v>184921.35900000005</v>
      </c>
      <c r="S2926" s="32"/>
      <c r="T2926" s="33">
        <f t="shared" si="938"/>
        <v>167790</v>
      </c>
      <c r="U2926" s="33">
        <f t="shared" si="942"/>
        <v>177258.43333333335</v>
      </c>
      <c r="V2926" s="33">
        <f t="shared" si="943"/>
        <v>179535.30000000005</v>
      </c>
      <c r="W2926" s="34">
        <f t="shared" si="944"/>
        <v>177118.88182364032</v>
      </c>
      <c r="X2926" s="34">
        <f t="shared" si="945"/>
        <v>176977.68697532438</v>
      </c>
      <c r="Y2926" s="34">
        <f t="shared" si="939"/>
        <v>173662.65000000002</v>
      </c>
      <c r="Z2926" s="34">
        <f t="shared" si="940"/>
        <v>172383.84348766221</v>
      </c>
      <c r="AA2926" s="34">
        <f t="shared" si="946"/>
        <v>8560.1980913605876</v>
      </c>
      <c r="AB2926" s="49">
        <f t="shared" si="941"/>
        <v>4.8292190844670221E-2</v>
      </c>
      <c r="AC2926" s="46">
        <f t="shared" si="949"/>
        <v>167790</v>
      </c>
      <c r="AD2926" s="51" t="s">
        <v>4739</v>
      </c>
    </row>
    <row r="2927" spans="1:30" ht="29.5" customHeight="1" x14ac:dyDescent="0.35">
      <c r="A2927" s="8"/>
      <c r="B2927" s="3">
        <v>534</v>
      </c>
      <c r="C2927" s="9">
        <v>87156</v>
      </c>
      <c r="D2927" s="106" t="s">
        <v>3411</v>
      </c>
      <c r="E2927" s="131"/>
      <c r="F2927" s="4" t="s">
        <v>2889</v>
      </c>
      <c r="G2927" s="12">
        <v>177620.00000000003</v>
      </c>
      <c r="H2927" s="12">
        <v>33747.800000000003</v>
      </c>
      <c r="I2927" s="24">
        <v>211367.80000000005</v>
      </c>
      <c r="J2927" s="21">
        <v>180000</v>
      </c>
      <c r="K2927" s="21">
        <f t="shared" si="936"/>
        <v>34200</v>
      </c>
      <c r="L2927" s="29">
        <f t="shared" si="937"/>
        <v>214200</v>
      </c>
      <c r="M2927" s="21">
        <v>166000</v>
      </c>
      <c r="N2927" s="21">
        <f t="shared" si="947"/>
        <v>31540</v>
      </c>
      <c r="O2927" s="32">
        <f t="shared" si="948"/>
        <v>197540</v>
      </c>
      <c r="P2927" s="12">
        <v>188277.2</v>
      </c>
      <c r="Q2927" s="12">
        <v>35772.668000000005</v>
      </c>
      <c r="R2927" s="12">
        <v>224049.86800000002</v>
      </c>
      <c r="S2927" s="32"/>
      <c r="T2927" s="33">
        <f t="shared" si="938"/>
        <v>197540</v>
      </c>
      <c r="U2927" s="33">
        <f t="shared" si="942"/>
        <v>207702.6</v>
      </c>
      <c r="V2927" s="33">
        <f t="shared" si="943"/>
        <v>211367.80000000005</v>
      </c>
      <c r="W2927" s="34">
        <f t="shared" si="944"/>
        <v>207573.12055548438</v>
      </c>
      <c r="X2927" s="34">
        <f t="shared" si="945"/>
        <v>207441.77238195634</v>
      </c>
      <c r="Y2927" s="34">
        <f t="shared" si="939"/>
        <v>204453.90000000002</v>
      </c>
      <c r="Z2927" s="34">
        <f t="shared" si="940"/>
        <v>202490.88619097817</v>
      </c>
      <c r="AA2927" s="34">
        <f t="shared" si="946"/>
        <v>8914.2676805220617</v>
      </c>
      <c r="AB2927" s="49">
        <f t="shared" si="941"/>
        <v>4.2918421245194148E-2</v>
      </c>
      <c r="AC2927" s="46">
        <f t="shared" si="949"/>
        <v>197540</v>
      </c>
      <c r="AD2927" s="51" t="s">
        <v>4739</v>
      </c>
    </row>
    <row r="2928" spans="1:30" ht="29.5" customHeight="1" x14ac:dyDescent="0.35">
      <c r="A2928" s="8"/>
      <c r="B2928" s="3">
        <v>535</v>
      </c>
      <c r="C2928" s="9">
        <v>87156</v>
      </c>
      <c r="D2928" s="106" t="s">
        <v>3412</v>
      </c>
      <c r="E2928" s="131"/>
      <c r="F2928" s="4" t="s">
        <v>2889</v>
      </c>
      <c r="G2928" s="12">
        <v>164780.00000000003</v>
      </c>
      <c r="H2928" s="12">
        <v>31308.200000000004</v>
      </c>
      <c r="I2928" s="24">
        <v>196088.20000000004</v>
      </c>
      <c r="J2928" s="21">
        <v>169000</v>
      </c>
      <c r="K2928" s="21">
        <f t="shared" ref="K2928:K2991" si="950">+J2928*19%</f>
        <v>32110</v>
      </c>
      <c r="L2928" s="29">
        <f t="shared" ref="L2928:L2991" si="951">+J2928+K2928</f>
        <v>201110</v>
      </c>
      <c r="M2928" s="21">
        <v>154000</v>
      </c>
      <c r="N2928" s="21">
        <f t="shared" si="947"/>
        <v>29260</v>
      </c>
      <c r="O2928" s="32">
        <f t="shared" si="948"/>
        <v>183260</v>
      </c>
      <c r="P2928" s="12">
        <v>169723.40000000002</v>
      </c>
      <c r="Q2928" s="12">
        <v>32247.446000000004</v>
      </c>
      <c r="R2928" s="12">
        <v>201970.84600000002</v>
      </c>
      <c r="S2928" s="32"/>
      <c r="T2928" s="33">
        <f t="shared" si="938"/>
        <v>183260</v>
      </c>
      <c r="U2928" s="33">
        <f t="shared" si="942"/>
        <v>193486.06666666668</v>
      </c>
      <c r="V2928" s="33">
        <f t="shared" si="943"/>
        <v>196088.20000000004</v>
      </c>
      <c r="W2928" s="34">
        <f t="shared" si="944"/>
        <v>193338.16962569955</v>
      </c>
      <c r="X2928" s="34">
        <f t="shared" si="945"/>
        <v>193188.46777171062</v>
      </c>
      <c r="Y2928" s="34">
        <f t="shared" si="939"/>
        <v>189674.10000000003</v>
      </c>
      <c r="Z2928" s="34">
        <f t="shared" si="940"/>
        <v>188224.2338858553</v>
      </c>
      <c r="AA2928" s="34">
        <f t="shared" si="946"/>
        <v>9205.104475959708</v>
      </c>
      <c r="AB2928" s="49">
        <f t="shared" si="941"/>
        <v>4.7575025088592293E-2</v>
      </c>
      <c r="AC2928" s="46">
        <f t="shared" si="949"/>
        <v>183260</v>
      </c>
      <c r="AD2928" s="51" t="s">
        <v>4739</v>
      </c>
    </row>
    <row r="2929" spans="1:30" ht="29.5" customHeight="1" x14ac:dyDescent="0.35">
      <c r="A2929" s="8"/>
      <c r="B2929" s="3">
        <v>536</v>
      </c>
      <c r="C2929" s="9">
        <v>87156</v>
      </c>
      <c r="D2929" s="106" t="s">
        <v>3413</v>
      </c>
      <c r="E2929" s="131"/>
      <c r="F2929" s="4" t="s">
        <v>2889</v>
      </c>
      <c r="G2929" s="12">
        <v>125190.00000000001</v>
      </c>
      <c r="H2929" s="12">
        <v>23786.100000000002</v>
      </c>
      <c r="I2929" s="24">
        <v>148976.1</v>
      </c>
      <c r="J2929" s="21">
        <v>126000</v>
      </c>
      <c r="K2929" s="21">
        <f t="shared" si="950"/>
        <v>23940</v>
      </c>
      <c r="L2929" s="29">
        <f t="shared" si="951"/>
        <v>149940</v>
      </c>
      <c r="M2929" s="21">
        <v>117000</v>
      </c>
      <c r="N2929" s="21">
        <f t="shared" si="947"/>
        <v>22230</v>
      </c>
      <c r="O2929" s="32">
        <f t="shared" si="948"/>
        <v>139230</v>
      </c>
      <c r="P2929" s="12">
        <v>128945.70000000001</v>
      </c>
      <c r="Q2929" s="12">
        <v>24499.683000000001</v>
      </c>
      <c r="R2929" s="12">
        <v>153445.383</v>
      </c>
      <c r="S2929" s="32"/>
      <c r="T2929" s="33">
        <f t="shared" si="938"/>
        <v>139230</v>
      </c>
      <c r="U2929" s="33">
        <f t="shared" si="942"/>
        <v>146048.69999999998</v>
      </c>
      <c r="V2929" s="33">
        <f t="shared" si="943"/>
        <v>148976.1</v>
      </c>
      <c r="W2929" s="34">
        <f t="shared" si="944"/>
        <v>145967.3230789479</v>
      </c>
      <c r="X2929" s="34">
        <f t="shared" si="945"/>
        <v>145884.73303800423</v>
      </c>
      <c r="Y2929" s="34">
        <f t="shared" si="939"/>
        <v>144103.04999999999</v>
      </c>
      <c r="Z2929" s="34">
        <f t="shared" si="940"/>
        <v>142557.36651900213</v>
      </c>
      <c r="AA2929" s="34">
        <f t="shared" si="946"/>
        <v>5924.8019435252027</v>
      </c>
      <c r="AB2929" s="49">
        <f t="shared" si="941"/>
        <v>4.0567303533172179E-2</v>
      </c>
      <c r="AC2929" s="46">
        <f t="shared" si="949"/>
        <v>139230</v>
      </c>
      <c r="AD2929" s="51" t="s">
        <v>4739</v>
      </c>
    </row>
    <row r="2930" spans="1:30" ht="29.5" customHeight="1" x14ac:dyDescent="0.35">
      <c r="A2930" s="8"/>
      <c r="B2930" s="3">
        <v>537</v>
      </c>
      <c r="C2930" s="9">
        <v>87156</v>
      </c>
      <c r="D2930" s="106" t="s">
        <v>3414</v>
      </c>
      <c r="E2930" s="131"/>
      <c r="F2930" s="4" t="s">
        <v>2889</v>
      </c>
      <c r="G2930" s="12">
        <v>111280.00000000001</v>
      </c>
      <c r="H2930" s="12">
        <v>21143.200000000004</v>
      </c>
      <c r="I2930" s="24">
        <v>132423.20000000001</v>
      </c>
      <c r="J2930" s="21">
        <v>113000</v>
      </c>
      <c r="K2930" s="21">
        <f t="shared" si="950"/>
        <v>21470</v>
      </c>
      <c r="L2930" s="29">
        <f t="shared" si="951"/>
        <v>134470</v>
      </c>
      <c r="M2930" s="21">
        <v>104000</v>
      </c>
      <c r="N2930" s="21">
        <f t="shared" si="947"/>
        <v>19760</v>
      </c>
      <c r="O2930" s="32">
        <f t="shared" si="948"/>
        <v>123760</v>
      </c>
      <c r="P2930" s="12">
        <v>116844.00000000001</v>
      </c>
      <c r="Q2930" s="12">
        <v>22200.360000000004</v>
      </c>
      <c r="R2930" s="12">
        <v>139044.36000000002</v>
      </c>
      <c r="S2930" s="32"/>
      <c r="T2930" s="33">
        <f t="shared" si="938"/>
        <v>123760</v>
      </c>
      <c r="U2930" s="33">
        <f t="shared" si="942"/>
        <v>130217.73333333334</v>
      </c>
      <c r="V2930" s="33">
        <f t="shared" si="943"/>
        <v>132423.20000000001</v>
      </c>
      <c r="W2930" s="34">
        <f t="shared" si="944"/>
        <v>130133.74495555279</v>
      </c>
      <c r="X2930" s="34">
        <f t="shared" si="945"/>
        <v>130048.56687621311</v>
      </c>
      <c r="Y2930" s="34">
        <f t="shared" si="939"/>
        <v>128091.6</v>
      </c>
      <c r="Z2930" s="34">
        <f t="shared" si="940"/>
        <v>126904.28343810656</v>
      </c>
      <c r="AA2930" s="34">
        <f t="shared" si="946"/>
        <v>5685.42763680388</v>
      </c>
      <c r="AB2930" s="49">
        <f t="shared" si="941"/>
        <v>4.3660932280630595E-2</v>
      </c>
      <c r="AC2930" s="46">
        <f t="shared" si="949"/>
        <v>123760</v>
      </c>
      <c r="AD2930" s="51" t="s">
        <v>4739</v>
      </c>
    </row>
    <row r="2931" spans="1:30" ht="29.5" customHeight="1" x14ac:dyDescent="0.35">
      <c r="A2931" s="8"/>
      <c r="B2931" s="3">
        <v>538</v>
      </c>
      <c r="C2931" s="9">
        <v>87156</v>
      </c>
      <c r="D2931" s="106" t="s">
        <v>3415</v>
      </c>
      <c r="E2931" s="131"/>
      <c r="F2931" s="4" t="s">
        <v>2889</v>
      </c>
      <c r="G2931" s="12">
        <v>153010.00000000003</v>
      </c>
      <c r="H2931" s="12">
        <v>29071.900000000005</v>
      </c>
      <c r="I2931" s="24">
        <v>182081.90000000002</v>
      </c>
      <c r="J2931" s="21">
        <v>154000</v>
      </c>
      <c r="K2931" s="21">
        <f t="shared" si="950"/>
        <v>29260</v>
      </c>
      <c r="L2931" s="29">
        <f t="shared" si="951"/>
        <v>183260</v>
      </c>
      <c r="M2931" s="21">
        <v>143000</v>
      </c>
      <c r="N2931" s="21">
        <f t="shared" si="947"/>
        <v>27170</v>
      </c>
      <c r="O2931" s="32">
        <f t="shared" si="948"/>
        <v>170170</v>
      </c>
      <c r="P2931" s="12">
        <v>159130.40000000002</v>
      </c>
      <c r="Q2931" s="12">
        <v>30234.776000000005</v>
      </c>
      <c r="R2931" s="12">
        <v>189365.17600000004</v>
      </c>
      <c r="S2931" s="32"/>
      <c r="T2931" s="33">
        <f t="shared" si="938"/>
        <v>170170</v>
      </c>
      <c r="U2931" s="33">
        <f t="shared" si="942"/>
        <v>178503.96666666667</v>
      </c>
      <c r="V2931" s="33">
        <f t="shared" si="943"/>
        <v>182081.90000000002</v>
      </c>
      <c r="W2931" s="34">
        <f t="shared" si="944"/>
        <v>178404.50598538076</v>
      </c>
      <c r="X2931" s="34">
        <f t="shared" si="945"/>
        <v>178303.56260200511</v>
      </c>
      <c r="Y2931" s="34">
        <f t="shared" si="939"/>
        <v>176125.95</v>
      </c>
      <c r="Z2931" s="34">
        <f t="shared" si="940"/>
        <v>174236.78130100254</v>
      </c>
      <c r="AA2931" s="34">
        <f t="shared" si="946"/>
        <v>7241.4245976419188</v>
      </c>
      <c r="AB2931" s="49">
        <f t="shared" si="941"/>
        <v>4.0567303533172193E-2</v>
      </c>
      <c r="AC2931" s="46">
        <f t="shared" si="949"/>
        <v>170170</v>
      </c>
      <c r="AD2931" s="51" t="s">
        <v>4739</v>
      </c>
    </row>
    <row r="2932" spans="1:30" ht="29.5" customHeight="1" x14ac:dyDescent="0.35">
      <c r="A2932" s="8"/>
      <c r="B2932" s="3">
        <v>539</v>
      </c>
      <c r="C2932" s="9">
        <v>87156</v>
      </c>
      <c r="D2932" s="106" t="s">
        <v>3416</v>
      </c>
      <c r="E2932" s="131"/>
      <c r="F2932" s="4" t="s">
        <v>2889</v>
      </c>
      <c r="G2932" s="12">
        <v>138030.00000000003</v>
      </c>
      <c r="H2932" s="12">
        <v>26225.700000000004</v>
      </c>
      <c r="I2932" s="24">
        <v>164255.70000000004</v>
      </c>
      <c r="J2932" s="21">
        <v>141000</v>
      </c>
      <c r="K2932" s="21">
        <f t="shared" si="950"/>
        <v>26790</v>
      </c>
      <c r="L2932" s="29">
        <f t="shared" si="951"/>
        <v>167790</v>
      </c>
      <c r="M2932" s="21">
        <v>129000</v>
      </c>
      <c r="N2932" s="21">
        <f t="shared" si="947"/>
        <v>24510</v>
      </c>
      <c r="O2932" s="32">
        <f t="shared" si="948"/>
        <v>153510</v>
      </c>
      <c r="P2932" s="12">
        <v>146311.80000000002</v>
      </c>
      <c r="Q2932" s="12">
        <v>27799.242000000002</v>
      </c>
      <c r="R2932" s="12">
        <v>174111.04200000002</v>
      </c>
      <c r="S2932" s="32"/>
      <c r="T2932" s="33">
        <f t="shared" si="938"/>
        <v>153510</v>
      </c>
      <c r="U2932" s="33">
        <f t="shared" si="942"/>
        <v>161851.90000000002</v>
      </c>
      <c r="V2932" s="33">
        <f t="shared" si="943"/>
        <v>164255.70000000004</v>
      </c>
      <c r="W2932" s="34">
        <f t="shared" si="944"/>
        <v>161736.38493265375</v>
      </c>
      <c r="X2932" s="34">
        <f t="shared" si="945"/>
        <v>161619.35589672014</v>
      </c>
      <c r="Y2932" s="34">
        <f t="shared" si="939"/>
        <v>158882.85000000003</v>
      </c>
      <c r="Z2932" s="34">
        <f t="shared" si="940"/>
        <v>157564.67794836007</v>
      </c>
      <c r="AA2932" s="34">
        <f t="shared" si="946"/>
        <v>7437.2905570510084</v>
      </c>
      <c r="AB2932" s="49">
        <f t="shared" si="941"/>
        <v>4.5951209451671603E-2</v>
      </c>
      <c r="AC2932" s="46">
        <f t="shared" si="949"/>
        <v>153510</v>
      </c>
      <c r="AD2932" s="51" t="s">
        <v>4739</v>
      </c>
    </row>
    <row r="2933" spans="1:30" ht="29.5" customHeight="1" x14ac:dyDescent="0.35">
      <c r="A2933" s="8"/>
      <c r="B2933" s="3">
        <v>540</v>
      </c>
      <c r="C2933" s="9">
        <v>87156</v>
      </c>
      <c r="D2933" s="106" t="s">
        <v>3417</v>
      </c>
      <c r="E2933" s="131"/>
      <c r="F2933" s="4" t="s">
        <v>2889</v>
      </c>
      <c r="G2933" s="12">
        <v>179760.00000000003</v>
      </c>
      <c r="H2933" s="12">
        <v>34154.400000000009</v>
      </c>
      <c r="I2933" s="24">
        <v>213914.40000000002</v>
      </c>
      <c r="J2933" s="21">
        <v>184000</v>
      </c>
      <c r="K2933" s="21">
        <f t="shared" si="950"/>
        <v>34960</v>
      </c>
      <c r="L2933" s="29">
        <f t="shared" si="951"/>
        <v>218960</v>
      </c>
      <c r="M2933" s="21">
        <v>168000</v>
      </c>
      <c r="N2933" s="21">
        <f t="shared" si="947"/>
        <v>31920</v>
      </c>
      <c r="O2933" s="32">
        <f t="shared" si="948"/>
        <v>199920</v>
      </c>
      <c r="P2933" s="12">
        <v>185152.80000000002</v>
      </c>
      <c r="Q2933" s="12">
        <v>35179.032000000007</v>
      </c>
      <c r="R2933" s="12">
        <v>220331.83200000002</v>
      </c>
      <c r="S2933" s="32"/>
      <c r="T2933" s="33">
        <f t="shared" si="938"/>
        <v>199920</v>
      </c>
      <c r="U2933" s="33">
        <f t="shared" si="942"/>
        <v>210931.46666666667</v>
      </c>
      <c r="V2933" s="33">
        <f t="shared" si="943"/>
        <v>213914.40000000002</v>
      </c>
      <c r="W2933" s="34">
        <f t="shared" si="944"/>
        <v>210775.60737246275</v>
      </c>
      <c r="X2933" s="34">
        <f t="shared" si="945"/>
        <v>210617.77397260276</v>
      </c>
      <c r="Y2933" s="34">
        <f t="shared" si="939"/>
        <v>206917.2</v>
      </c>
      <c r="Z2933" s="34">
        <f t="shared" si="940"/>
        <v>205268.8869863014</v>
      </c>
      <c r="AA2933" s="34">
        <f t="shared" si="946"/>
        <v>9864.2697881461754</v>
      </c>
      <c r="AB2933" s="49">
        <f t="shared" si="941"/>
        <v>4.676528326489382E-2</v>
      </c>
      <c r="AC2933" s="46">
        <f t="shared" si="949"/>
        <v>199920</v>
      </c>
      <c r="AD2933" s="51" t="s">
        <v>4739</v>
      </c>
    </row>
    <row r="2934" spans="1:30" ht="29.5" customHeight="1" x14ac:dyDescent="0.35">
      <c r="A2934" s="8"/>
      <c r="B2934" s="3">
        <v>541</v>
      </c>
      <c r="C2934" s="9">
        <v>87156</v>
      </c>
      <c r="D2934" s="106" t="s">
        <v>3418</v>
      </c>
      <c r="E2934" s="131"/>
      <c r="F2934" s="4" t="s">
        <v>2889</v>
      </c>
      <c r="G2934" s="12">
        <v>179760.00000000003</v>
      </c>
      <c r="H2934" s="12">
        <v>34154.400000000009</v>
      </c>
      <c r="I2934" s="24">
        <v>213914.40000000002</v>
      </c>
      <c r="J2934" s="21">
        <v>184000</v>
      </c>
      <c r="K2934" s="21">
        <f t="shared" si="950"/>
        <v>34960</v>
      </c>
      <c r="L2934" s="29">
        <f t="shared" si="951"/>
        <v>218960</v>
      </c>
      <c r="M2934" s="21">
        <v>168000</v>
      </c>
      <c r="N2934" s="21">
        <f t="shared" si="947"/>
        <v>31920</v>
      </c>
      <c r="O2934" s="32">
        <f t="shared" si="948"/>
        <v>199920</v>
      </c>
      <c r="P2934" s="12">
        <v>188748.00000000003</v>
      </c>
      <c r="Q2934" s="12">
        <v>35862.120000000003</v>
      </c>
      <c r="R2934" s="12">
        <v>224610.12000000002</v>
      </c>
      <c r="S2934" s="32"/>
      <c r="T2934" s="33">
        <f t="shared" si="938"/>
        <v>199920</v>
      </c>
      <c r="U2934" s="33">
        <f t="shared" si="942"/>
        <v>210931.46666666667</v>
      </c>
      <c r="V2934" s="33">
        <f t="shared" si="943"/>
        <v>213914.40000000002</v>
      </c>
      <c r="W2934" s="34">
        <f t="shared" si="944"/>
        <v>210775.60737246275</v>
      </c>
      <c r="X2934" s="34">
        <f t="shared" si="945"/>
        <v>210617.77397260276</v>
      </c>
      <c r="Y2934" s="34">
        <f t="shared" si="939"/>
        <v>206917.2</v>
      </c>
      <c r="Z2934" s="34">
        <f t="shared" si="940"/>
        <v>205268.8869863014</v>
      </c>
      <c r="AA2934" s="34">
        <f t="shared" si="946"/>
        <v>9864.2697881461754</v>
      </c>
      <c r="AB2934" s="49">
        <f t="shared" si="941"/>
        <v>4.676528326489382E-2</v>
      </c>
      <c r="AC2934" s="46">
        <f t="shared" si="949"/>
        <v>199920</v>
      </c>
      <c r="AD2934" s="51" t="s">
        <v>4739</v>
      </c>
    </row>
    <row r="2935" spans="1:30" ht="29.5" customHeight="1" x14ac:dyDescent="0.35">
      <c r="A2935" s="8"/>
      <c r="B2935" s="3">
        <v>542</v>
      </c>
      <c r="C2935" s="9">
        <v>87156</v>
      </c>
      <c r="D2935" s="106" t="s">
        <v>3419</v>
      </c>
      <c r="E2935" s="131"/>
      <c r="F2935" s="4" t="s">
        <v>2889</v>
      </c>
      <c r="G2935" s="12">
        <v>125190.00000000001</v>
      </c>
      <c r="H2935" s="12">
        <v>23786.100000000002</v>
      </c>
      <c r="I2935" s="24">
        <v>148976.1</v>
      </c>
      <c r="J2935" s="21">
        <v>128000</v>
      </c>
      <c r="K2935" s="21">
        <f t="shared" si="950"/>
        <v>24320</v>
      </c>
      <c r="L2935" s="29">
        <f t="shared" si="951"/>
        <v>152320</v>
      </c>
      <c r="M2935" s="21">
        <v>117000</v>
      </c>
      <c r="N2935" s="21">
        <f t="shared" si="947"/>
        <v>22230</v>
      </c>
      <c r="O2935" s="32">
        <f t="shared" si="948"/>
        <v>139230</v>
      </c>
      <c r="P2935" s="12">
        <v>130197.6</v>
      </c>
      <c r="Q2935" s="12">
        <v>24737.544000000002</v>
      </c>
      <c r="R2935" s="12">
        <v>154935.144</v>
      </c>
      <c r="S2935" s="32"/>
      <c r="T2935" s="33">
        <f t="shared" si="938"/>
        <v>139230</v>
      </c>
      <c r="U2935" s="33">
        <f t="shared" si="942"/>
        <v>146842.03333333333</v>
      </c>
      <c r="V2935" s="33">
        <f t="shared" si="943"/>
        <v>148976.1</v>
      </c>
      <c r="W2935" s="34">
        <f t="shared" si="944"/>
        <v>146735.58629846032</v>
      </c>
      <c r="X2935" s="34">
        <f t="shared" si="945"/>
        <v>146627.76470588235</v>
      </c>
      <c r="Y2935" s="34">
        <f t="shared" si="939"/>
        <v>144103.04999999999</v>
      </c>
      <c r="Z2935" s="34">
        <f t="shared" si="940"/>
        <v>142928.88235294117</v>
      </c>
      <c r="AA2935" s="34">
        <f t="shared" si="946"/>
        <v>6800.9341566679905</v>
      </c>
      <c r="AB2935" s="49">
        <f t="shared" si="941"/>
        <v>4.6314628054964217E-2</v>
      </c>
      <c r="AC2935" s="46">
        <f t="shared" si="949"/>
        <v>139230</v>
      </c>
      <c r="AD2935" s="51" t="s">
        <v>4739</v>
      </c>
    </row>
    <row r="2936" spans="1:30" ht="29.5" customHeight="1" x14ac:dyDescent="0.35">
      <c r="A2936" s="8"/>
      <c r="B2936" s="3">
        <v>543</v>
      </c>
      <c r="C2936" s="9">
        <v>87156</v>
      </c>
      <c r="D2936" s="106" t="s">
        <v>3420</v>
      </c>
      <c r="E2936" s="131"/>
      <c r="F2936" s="4" t="s">
        <v>2889</v>
      </c>
      <c r="G2936" s="12">
        <v>146590</v>
      </c>
      <c r="H2936" s="12">
        <v>27852.1</v>
      </c>
      <c r="I2936" s="24">
        <v>174442.1</v>
      </c>
      <c r="J2936" s="21">
        <v>149000</v>
      </c>
      <c r="K2936" s="21">
        <f t="shared" si="950"/>
        <v>28310</v>
      </c>
      <c r="L2936" s="29">
        <f t="shared" si="951"/>
        <v>177310</v>
      </c>
      <c r="M2936" s="21">
        <v>137000</v>
      </c>
      <c r="N2936" s="21">
        <f t="shared" si="947"/>
        <v>26030</v>
      </c>
      <c r="O2936" s="32">
        <f t="shared" si="948"/>
        <v>163030</v>
      </c>
      <c r="P2936" s="12">
        <v>152453.6</v>
      </c>
      <c r="Q2936" s="12">
        <v>28966.184000000001</v>
      </c>
      <c r="R2936" s="12">
        <v>181419.78400000001</v>
      </c>
      <c r="S2936" s="32"/>
      <c r="T2936" s="33">
        <f t="shared" si="938"/>
        <v>163030</v>
      </c>
      <c r="U2936" s="33">
        <f t="shared" si="942"/>
        <v>171594.03333333333</v>
      </c>
      <c r="V2936" s="33">
        <f t="shared" si="943"/>
        <v>174442.1</v>
      </c>
      <c r="W2936" s="34">
        <f t="shared" si="944"/>
        <v>171481.53202382565</v>
      </c>
      <c r="X2936" s="34">
        <f t="shared" si="945"/>
        <v>171367.45351852663</v>
      </c>
      <c r="Y2936" s="34">
        <f t="shared" si="939"/>
        <v>168736.05</v>
      </c>
      <c r="Z2936" s="34">
        <f t="shared" si="940"/>
        <v>167198.72675926331</v>
      </c>
      <c r="AA2936" s="34">
        <f t="shared" si="946"/>
        <v>7554.0196454161642</v>
      </c>
      <c r="AB2936" s="49">
        <f t="shared" si="941"/>
        <v>4.4022624205947512E-2</v>
      </c>
      <c r="AC2936" s="46">
        <f t="shared" si="949"/>
        <v>163030</v>
      </c>
      <c r="AD2936" s="51" t="s">
        <v>4739</v>
      </c>
    </row>
    <row r="2937" spans="1:30" ht="29.5" customHeight="1" x14ac:dyDescent="0.35">
      <c r="A2937" s="8"/>
      <c r="B2937" s="3">
        <v>544</v>
      </c>
      <c r="C2937" s="9">
        <v>87156</v>
      </c>
      <c r="D2937" s="106" t="s">
        <v>3421</v>
      </c>
      <c r="E2937" s="131"/>
      <c r="F2937" s="4" t="s">
        <v>2889</v>
      </c>
      <c r="G2937" s="12">
        <v>141240</v>
      </c>
      <c r="H2937" s="12">
        <v>26835.599999999999</v>
      </c>
      <c r="I2937" s="24">
        <v>168075.6</v>
      </c>
      <c r="J2937" s="21">
        <v>145000</v>
      </c>
      <c r="K2937" s="21">
        <f t="shared" si="950"/>
        <v>27550</v>
      </c>
      <c r="L2937" s="29">
        <f t="shared" si="951"/>
        <v>172550</v>
      </c>
      <c r="M2937" s="21">
        <v>132000</v>
      </c>
      <c r="N2937" s="21">
        <f t="shared" si="947"/>
        <v>25080</v>
      </c>
      <c r="O2937" s="32">
        <f t="shared" si="948"/>
        <v>157080</v>
      </c>
      <c r="P2937" s="12">
        <v>146889.60000000001</v>
      </c>
      <c r="Q2937" s="12">
        <v>27909.024000000001</v>
      </c>
      <c r="R2937" s="12">
        <v>174798.62400000001</v>
      </c>
      <c r="S2937" s="32"/>
      <c r="T2937" s="33">
        <f t="shared" si="938"/>
        <v>157080</v>
      </c>
      <c r="U2937" s="33">
        <f t="shared" si="942"/>
        <v>165901.86666666667</v>
      </c>
      <c r="V2937" s="33">
        <f t="shared" si="943"/>
        <v>168075.6</v>
      </c>
      <c r="W2937" s="34">
        <f t="shared" si="944"/>
        <v>165772.89001113936</v>
      </c>
      <c r="X2937" s="34">
        <f t="shared" si="945"/>
        <v>165642.37069258481</v>
      </c>
      <c r="Y2937" s="34">
        <f t="shared" si="939"/>
        <v>162577.79999999999</v>
      </c>
      <c r="Z2937" s="34">
        <f t="shared" si="940"/>
        <v>161361.18534629239</v>
      </c>
      <c r="AA2937" s="34">
        <f t="shared" si="946"/>
        <v>7960.7827789315634</v>
      </c>
      <c r="AB2937" s="49">
        <f t="shared" si="941"/>
        <v>4.798488973560814E-2</v>
      </c>
      <c r="AC2937" s="46">
        <f t="shared" si="949"/>
        <v>157080</v>
      </c>
      <c r="AD2937" s="51" t="s">
        <v>4739</v>
      </c>
    </row>
    <row r="2938" spans="1:30" ht="29.5" customHeight="1" x14ac:dyDescent="0.35">
      <c r="A2938" s="8"/>
      <c r="B2938" s="3">
        <v>545</v>
      </c>
      <c r="C2938" s="9">
        <v>87156</v>
      </c>
      <c r="D2938" s="106" t="s">
        <v>3422</v>
      </c>
      <c r="E2938" s="131"/>
      <c r="F2938" s="4" t="s">
        <v>2889</v>
      </c>
      <c r="G2938" s="12">
        <v>123050</v>
      </c>
      <c r="H2938" s="12">
        <v>23379.5</v>
      </c>
      <c r="I2938" s="24">
        <v>146429.5</v>
      </c>
      <c r="J2938" s="21">
        <v>124000</v>
      </c>
      <c r="K2938" s="21">
        <f t="shared" si="950"/>
        <v>23560</v>
      </c>
      <c r="L2938" s="29">
        <f t="shared" si="951"/>
        <v>147560</v>
      </c>
      <c r="M2938" s="21">
        <v>115000</v>
      </c>
      <c r="N2938" s="21">
        <f t="shared" si="947"/>
        <v>21850</v>
      </c>
      <c r="O2938" s="32">
        <f t="shared" si="948"/>
        <v>136850</v>
      </c>
      <c r="P2938" s="12">
        <v>126741.50000000001</v>
      </c>
      <c r="Q2938" s="12">
        <v>24080.885000000002</v>
      </c>
      <c r="R2938" s="12">
        <v>150822.38500000001</v>
      </c>
      <c r="S2938" s="32"/>
      <c r="T2938" s="33">
        <f t="shared" si="938"/>
        <v>136850</v>
      </c>
      <c r="U2938" s="33">
        <f t="shared" si="942"/>
        <v>143613.16666666666</v>
      </c>
      <c r="V2938" s="33">
        <f t="shared" si="943"/>
        <v>146429.5</v>
      </c>
      <c r="W2938" s="34">
        <f t="shared" si="944"/>
        <v>143531.53934003285</v>
      </c>
      <c r="X2938" s="34">
        <f t="shared" si="945"/>
        <v>143448.69775893399</v>
      </c>
      <c r="Y2938" s="34">
        <f t="shared" si="939"/>
        <v>141639.75</v>
      </c>
      <c r="Z2938" s="34">
        <f t="shared" si="940"/>
        <v>140149.348879467</v>
      </c>
      <c r="AA2938" s="34">
        <f t="shared" si="946"/>
        <v>5884.2862849570238</v>
      </c>
      <c r="AB2938" s="49">
        <f t="shared" si="941"/>
        <v>4.0973167165199741E-2</v>
      </c>
      <c r="AC2938" s="46">
        <f t="shared" si="949"/>
        <v>136850</v>
      </c>
      <c r="AD2938" s="51" t="s">
        <v>4739</v>
      </c>
    </row>
    <row r="2939" spans="1:30" ht="29.5" customHeight="1" x14ac:dyDescent="0.35">
      <c r="A2939" s="8"/>
      <c r="B2939" s="3">
        <v>546</v>
      </c>
      <c r="C2939" s="9">
        <v>87156</v>
      </c>
      <c r="D2939" s="106" t="s">
        <v>3423</v>
      </c>
      <c r="E2939" s="131"/>
      <c r="F2939" s="4" t="s">
        <v>2889</v>
      </c>
      <c r="G2939" s="12">
        <v>150870.00000000003</v>
      </c>
      <c r="H2939" s="12">
        <v>28665.300000000007</v>
      </c>
      <c r="I2939" s="24">
        <v>179535.30000000005</v>
      </c>
      <c r="J2939" s="21">
        <v>152000</v>
      </c>
      <c r="K2939" s="21">
        <f t="shared" si="950"/>
        <v>28880</v>
      </c>
      <c r="L2939" s="29">
        <f t="shared" si="951"/>
        <v>180880</v>
      </c>
      <c r="M2939" s="21">
        <v>141000</v>
      </c>
      <c r="N2939" s="21">
        <f t="shared" si="947"/>
        <v>26790</v>
      </c>
      <c r="O2939" s="32">
        <f t="shared" si="948"/>
        <v>167790</v>
      </c>
      <c r="P2939" s="12">
        <v>155396.10000000003</v>
      </c>
      <c r="Q2939" s="12">
        <v>29525.259000000005</v>
      </c>
      <c r="R2939" s="12">
        <v>184921.35900000005</v>
      </c>
      <c r="S2939" s="32"/>
      <c r="T2939" s="33">
        <f t="shared" si="938"/>
        <v>167790</v>
      </c>
      <c r="U2939" s="33">
        <f t="shared" si="942"/>
        <v>176068.43333333335</v>
      </c>
      <c r="V2939" s="33">
        <f t="shared" si="943"/>
        <v>179535.30000000005</v>
      </c>
      <c r="W2939" s="34">
        <f t="shared" si="944"/>
        <v>175968.72677694022</v>
      </c>
      <c r="X2939" s="34">
        <f t="shared" si="945"/>
        <v>175867.53625056392</v>
      </c>
      <c r="Y2939" s="34">
        <f t="shared" si="939"/>
        <v>173662.65000000002</v>
      </c>
      <c r="Z2939" s="34">
        <f t="shared" si="940"/>
        <v>171828.76812528196</v>
      </c>
      <c r="AA2939" s="34">
        <f t="shared" si="946"/>
        <v>7200.7915095032085</v>
      </c>
      <c r="AB2939" s="49">
        <f t="shared" si="941"/>
        <v>4.0897686048416447E-2</v>
      </c>
      <c r="AC2939" s="46">
        <f t="shared" si="949"/>
        <v>167790</v>
      </c>
      <c r="AD2939" s="51" t="s">
        <v>4739</v>
      </c>
    </row>
    <row r="2940" spans="1:30" ht="29.5" customHeight="1" x14ac:dyDescent="0.35">
      <c r="A2940" s="8"/>
      <c r="B2940" s="3">
        <v>547</v>
      </c>
      <c r="C2940" s="9">
        <v>87156</v>
      </c>
      <c r="D2940" s="106" t="s">
        <v>3424</v>
      </c>
      <c r="E2940" s="131"/>
      <c r="F2940" s="4" t="s">
        <v>2889</v>
      </c>
      <c r="G2940" s="12">
        <v>161570.00000000003</v>
      </c>
      <c r="H2940" s="12">
        <v>30698.300000000007</v>
      </c>
      <c r="I2940" s="24">
        <v>192268.30000000005</v>
      </c>
      <c r="J2940" s="21">
        <v>166000</v>
      </c>
      <c r="K2940" s="21">
        <f t="shared" si="950"/>
        <v>31540</v>
      </c>
      <c r="L2940" s="29">
        <f t="shared" si="951"/>
        <v>197540</v>
      </c>
      <c r="M2940" s="21">
        <v>151000</v>
      </c>
      <c r="N2940" s="21">
        <f t="shared" si="947"/>
        <v>28690</v>
      </c>
      <c r="O2940" s="32">
        <f t="shared" si="948"/>
        <v>179690</v>
      </c>
      <c r="P2940" s="12">
        <v>171264.2</v>
      </c>
      <c r="Q2940" s="12">
        <v>32540.198000000004</v>
      </c>
      <c r="R2940" s="12">
        <v>203804.39800000002</v>
      </c>
      <c r="S2940" s="32"/>
      <c r="T2940" s="33">
        <f t="shared" si="938"/>
        <v>179690</v>
      </c>
      <c r="U2940" s="33">
        <f t="shared" si="942"/>
        <v>189832.76666666669</v>
      </c>
      <c r="V2940" s="33">
        <f t="shared" si="943"/>
        <v>192268.30000000005</v>
      </c>
      <c r="W2940" s="34">
        <f t="shared" si="944"/>
        <v>189683.20603380259</v>
      </c>
      <c r="X2940" s="34">
        <f t="shared" si="945"/>
        <v>189531.8858251351</v>
      </c>
      <c r="Y2940" s="34">
        <f t="shared" si="939"/>
        <v>185979.15000000002</v>
      </c>
      <c r="Z2940" s="34">
        <f t="shared" si="940"/>
        <v>184610.94291256755</v>
      </c>
      <c r="AA2940" s="34">
        <f t="shared" si="946"/>
        <v>9170.8501221715233</v>
      </c>
      <c r="AB2940" s="49">
        <f t="shared" si="941"/>
        <v>4.8310153632617633E-2</v>
      </c>
      <c r="AC2940" s="46">
        <f t="shared" si="949"/>
        <v>179690</v>
      </c>
      <c r="AD2940" s="51" t="s">
        <v>4739</v>
      </c>
    </row>
    <row r="2941" spans="1:30" ht="29.5" customHeight="1" x14ac:dyDescent="0.35">
      <c r="A2941" s="8"/>
      <c r="B2941" s="3">
        <v>548</v>
      </c>
      <c r="C2941" s="9">
        <v>87156</v>
      </c>
      <c r="D2941" s="106" t="s">
        <v>3425</v>
      </c>
      <c r="E2941" s="131"/>
      <c r="F2941" s="4" t="s">
        <v>2889</v>
      </c>
      <c r="G2941" s="12">
        <v>172270.00000000003</v>
      </c>
      <c r="H2941" s="12">
        <v>32731.300000000007</v>
      </c>
      <c r="I2941" s="24">
        <v>205001.30000000005</v>
      </c>
      <c r="J2941" s="21">
        <v>177000</v>
      </c>
      <c r="K2941" s="21">
        <f t="shared" si="950"/>
        <v>33630</v>
      </c>
      <c r="L2941" s="29">
        <f t="shared" si="951"/>
        <v>210630</v>
      </c>
      <c r="M2941" s="21">
        <v>161000</v>
      </c>
      <c r="N2941" s="21">
        <f t="shared" si="947"/>
        <v>30590</v>
      </c>
      <c r="O2941" s="32">
        <f t="shared" si="948"/>
        <v>191590</v>
      </c>
      <c r="P2941" s="12">
        <v>179160.80000000002</v>
      </c>
      <c r="Q2941" s="12">
        <v>34040.552000000003</v>
      </c>
      <c r="R2941" s="12">
        <v>213201.35200000001</v>
      </c>
      <c r="S2941" s="32"/>
      <c r="T2941" s="33">
        <f t="shared" si="938"/>
        <v>191590</v>
      </c>
      <c r="U2941" s="33">
        <f t="shared" si="942"/>
        <v>202407.1</v>
      </c>
      <c r="V2941" s="33">
        <f t="shared" si="943"/>
        <v>205001.30000000005</v>
      </c>
      <c r="W2941" s="34">
        <f t="shared" si="944"/>
        <v>202247.53017658091</v>
      </c>
      <c r="X2941" s="34">
        <f t="shared" si="945"/>
        <v>202086.08454312556</v>
      </c>
      <c r="Y2941" s="34">
        <f t="shared" si="939"/>
        <v>198295.65000000002</v>
      </c>
      <c r="Z2941" s="34">
        <f t="shared" si="940"/>
        <v>196838.04227156279</v>
      </c>
      <c r="AA2941" s="34">
        <f t="shared" si="946"/>
        <v>9781.5032193421139</v>
      </c>
      <c r="AB2941" s="49">
        <f t="shared" si="941"/>
        <v>4.8325889849427782E-2</v>
      </c>
      <c r="AC2941" s="46">
        <f t="shared" si="949"/>
        <v>191590</v>
      </c>
      <c r="AD2941" s="51" t="s">
        <v>4739</v>
      </c>
    </row>
    <row r="2942" spans="1:30" ht="29.5" customHeight="1" x14ac:dyDescent="0.35">
      <c r="A2942" s="8"/>
      <c r="B2942" s="3">
        <v>549</v>
      </c>
      <c r="C2942" s="9">
        <v>87156</v>
      </c>
      <c r="D2942" s="106" t="s">
        <v>3426</v>
      </c>
      <c r="E2942" s="131"/>
      <c r="F2942" s="4" t="s">
        <v>2889</v>
      </c>
      <c r="G2942" s="12">
        <v>132680.00000000003</v>
      </c>
      <c r="H2942" s="12">
        <v>25209.200000000004</v>
      </c>
      <c r="I2942" s="24">
        <v>157889.20000000004</v>
      </c>
      <c r="J2942" s="21">
        <v>133000</v>
      </c>
      <c r="K2942" s="21">
        <f t="shared" si="950"/>
        <v>25270</v>
      </c>
      <c r="L2942" s="29">
        <f t="shared" si="951"/>
        <v>158270</v>
      </c>
      <c r="M2942" s="21">
        <v>124000</v>
      </c>
      <c r="N2942" s="21">
        <f t="shared" si="947"/>
        <v>23560</v>
      </c>
      <c r="O2942" s="32">
        <f t="shared" si="948"/>
        <v>147560</v>
      </c>
      <c r="P2942" s="12">
        <v>139314</v>
      </c>
      <c r="Q2942" s="12">
        <v>26469.66</v>
      </c>
      <c r="R2942" s="12">
        <v>165783.66</v>
      </c>
      <c r="S2942" s="32"/>
      <c r="T2942" s="33">
        <f t="shared" si="938"/>
        <v>147560</v>
      </c>
      <c r="U2942" s="33">
        <f t="shared" si="942"/>
        <v>154573.06666666668</v>
      </c>
      <c r="V2942" s="33">
        <f t="shared" si="943"/>
        <v>157889.20000000004</v>
      </c>
      <c r="W2942" s="34">
        <f t="shared" si="944"/>
        <v>154492.20002042045</v>
      </c>
      <c r="X2942" s="34">
        <f t="shared" si="945"/>
        <v>154410.13456212165</v>
      </c>
      <c r="Y2942" s="34">
        <f t="shared" si="939"/>
        <v>152724.60000000003</v>
      </c>
      <c r="Z2942" s="34">
        <f t="shared" si="940"/>
        <v>150985.06728106082</v>
      </c>
      <c r="AA2942" s="34">
        <f t="shared" si="946"/>
        <v>6076.4776156366661</v>
      </c>
      <c r="AB2942" s="49">
        <f t="shared" si="941"/>
        <v>3.9311360941945032E-2</v>
      </c>
      <c r="AC2942" s="46">
        <f t="shared" si="949"/>
        <v>147560</v>
      </c>
      <c r="AD2942" s="51" t="s">
        <v>4739</v>
      </c>
    </row>
    <row r="2943" spans="1:30" ht="29.5" customHeight="1" x14ac:dyDescent="0.35">
      <c r="A2943" s="8"/>
      <c r="B2943" s="3">
        <v>550</v>
      </c>
      <c r="C2943" s="9">
        <v>87156</v>
      </c>
      <c r="D2943" s="106" t="s">
        <v>3427</v>
      </c>
      <c r="E2943" s="131"/>
      <c r="F2943" s="4" t="s">
        <v>2889</v>
      </c>
      <c r="G2943" s="12">
        <v>111280.00000000001</v>
      </c>
      <c r="H2943" s="12">
        <v>21143.200000000004</v>
      </c>
      <c r="I2943" s="24">
        <v>132423.20000000001</v>
      </c>
      <c r="J2943" s="21">
        <v>114000</v>
      </c>
      <c r="K2943" s="21">
        <f t="shared" si="950"/>
        <v>21660</v>
      </c>
      <c r="L2943" s="29">
        <f t="shared" si="951"/>
        <v>135660</v>
      </c>
      <c r="M2943" s="21">
        <v>104000</v>
      </c>
      <c r="N2943" s="21">
        <f t="shared" si="947"/>
        <v>19760</v>
      </c>
      <c r="O2943" s="32">
        <f t="shared" si="948"/>
        <v>123760</v>
      </c>
      <c r="P2943" s="12">
        <v>114618.40000000001</v>
      </c>
      <c r="Q2943" s="12">
        <v>21777.496000000003</v>
      </c>
      <c r="R2943" s="12">
        <v>136395.89600000001</v>
      </c>
      <c r="S2943" s="32"/>
      <c r="T2943" s="33">
        <f t="shared" si="938"/>
        <v>123760</v>
      </c>
      <c r="U2943" s="33">
        <f t="shared" si="942"/>
        <v>130614.40000000001</v>
      </c>
      <c r="V2943" s="33">
        <f t="shared" si="943"/>
        <v>132423.20000000001</v>
      </c>
      <c r="W2943" s="34">
        <f t="shared" si="944"/>
        <v>130516.49346833091</v>
      </c>
      <c r="X2943" s="34">
        <f t="shared" si="945"/>
        <v>130417.36566261591</v>
      </c>
      <c r="Y2943" s="34">
        <f t="shared" si="939"/>
        <v>128091.6</v>
      </c>
      <c r="Z2943" s="34">
        <f t="shared" si="940"/>
        <v>127088.68283130796</v>
      </c>
      <c r="AA2943" s="34">
        <f t="shared" si="946"/>
        <v>6152.7488230871268</v>
      </c>
      <c r="AB2943" s="49">
        <f t="shared" si="941"/>
        <v>4.7106205924363057E-2</v>
      </c>
      <c r="AC2943" s="46">
        <f t="shared" si="949"/>
        <v>123760</v>
      </c>
      <c r="AD2943" s="51" t="s">
        <v>4739</v>
      </c>
    </row>
    <row r="2944" spans="1:30" ht="29.5" customHeight="1" x14ac:dyDescent="0.35">
      <c r="A2944" s="8"/>
      <c r="B2944" s="3">
        <v>551</v>
      </c>
      <c r="C2944" s="9">
        <v>87156</v>
      </c>
      <c r="D2944" s="106" t="s">
        <v>3428</v>
      </c>
      <c r="E2944" s="131"/>
      <c r="F2944" s="4" t="s">
        <v>2889</v>
      </c>
      <c r="G2944" s="12">
        <v>120910</v>
      </c>
      <c r="H2944" s="12">
        <v>22972.9</v>
      </c>
      <c r="I2944" s="24">
        <v>143882.9</v>
      </c>
      <c r="J2944" s="21">
        <v>122000</v>
      </c>
      <c r="K2944" s="21">
        <f t="shared" si="950"/>
        <v>23180</v>
      </c>
      <c r="L2944" s="29">
        <f t="shared" si="951"/>
        <v>145180</v>
      </c>
      <c r="M2944" s="21">
        <v>113000</v>
      </c>
      <c r="N2944" s="21">
        <f t="shared" si="947"/>
        <v>21470</v>
      </c>
      <c r="O2944" s="32">
        <f t="shared" si="948"/>
        <v>134470</v>
      </c>
      <c r="P2944" s="12">
        <v>126955.49999999999</v>
      </c>
      <c r="Q2944" s="12">
        <v>24121.544999999998</v>
      </c>
      <c r="R2944" s="12">
        <v>151077.04499999998</v>
      </c>
      <c r="S2944" s="32"/>
      <c r="T2944" s="33">
        <f t="shared" si="938"/>
        <v>134470</v>
      </c>
      <c r="U2944" s="33">
        <f t="shared" si="942"/>
        <v>141177.63333333333</v>
      </c>
      <c r="V2944" s="33">
        <f t="shared" si="943"/>
        <v>143882.9</v>
      </c>
      <c r="W2944" s="34">
        <f t="shared" si="944"/>
        <v>141095.70476623537</v>
      </c>
      <c r="X2944" s="34">
        <f t="shared" si="945"/>
        <v>141012.56232427363</v>
      </c>
      <c r="Y2944" s="34">
        <f t="shared" si="939"/>
        <v>139176.45000000001</v>
      </c>
      <c r="Z2944" s="34">
        <f t="shared" si="940"/>
        <v>137741.28116213682</v>
      </c>
      <c r="AA2944" s="34">
        <f t="shared" si="946"/>
        <v>5845.0727799860042</v>
      </c>
      <c r="AB2944" s="49">
        <f t="shared" si="941"/>
        <v>4.1402257864638171E-2</v>
      </c>
      <c r="AC2944" s="46">
        <f t="shared" si="949"/>
        <v>134470</v>
      </c>
      <c r="AD2944" s="51" t="s">
        <v>4739</v>
      </c>
    </row>
    <row r="2945" spans="1:30" ht="29.5" customHeight="1" x14ac:dyDescent="0.35">
      <c r="A2945" s="8"/>
      <c r="B2945" s="3">
        <v>552</v>
      </c>
      <c r="C2945" s="9">
        <v>87156</v>
      </c>
      <c r="D2945" s="106" t="s">
        <v>3010</v>
      </c>
      <c r="E2945" s="131"/>
      <c r="F2945" s="4" t="s">
        <v>2889</v>
      </c>
      <c r="G2945" s="12">
        <v>144450</v>
      </c>
      <c r="H2945" s="12">
        <v>27445.5</v>
      </c>
      <c r="I2945" s="24">
        <v>171895.5</v>
      </c>
      <c r="J2945" s="21">
        <v>147000</v>
      </c>
      <c r="K2945" s="21">
        <f t="shared" si="950"/>
        <v>27930</v>
      </c>
      <c r="L2945" s="29">
        <f t="shared" si="951"/>
        <v>174930</v>
      </c>
      <c r="M2945" s="21">
        <v>135000</v>
      </c>
      <c r="N2945" s="21">
        <f t="shared" si="947"/>
        <v>25650</v>
      </c>
      <c r="O2945" s="32">
        <f t="shared" si="948"/>
        <v>160650</v>
      </c>
      <c r="P2945" s="12">
        <v>151672.5</v>
      </c>
      <c r="Q2945" s="12">
        <v>28817.775000000001</v>
      </c>
      <c r="R2945" s="12">
        <v>180490.27499999999</v>
      </c>
      <c r="S2945" s="32"/>
      <c r="T2945" s="33">
        <f t="shared" si="938"/>
        <v>160650</v>
      </c>
      <c r="U2945" s="33">
        <f t="shared" si="942"/>
        <v>169158.5</v>
      </c>
      <c r="V2945" s="33">
        <f t="shared" si="943"/>
        <v>171895.5</v>
      </c>
      <c r="W2945" s="34">
        <f t="shared" si="944"/>
        <v>169045.33011674575</v>
      </c>
      <c r="X2945" s="34">
        <f t="shared" si="945"/>
        <v>168930.59566787005</v>
      </c>
      <c r="Y2945" s="34">
        <f t="shared" si="939"/>
        <v>166272.75</v>
      </c>
      <c r="Z2945" s="34">
        <f t="shared" si="940"/>
        <v>164790.29783393501</v>
      </c>
      <c r="AA2945" s="34">
        <f t="shared" si="946"/>
        <v>7523.1626826754182</v>
      </c>
      <c r="AB2945" s="49">
        <f t="shared" si="941"/>
        <v>4.4474044654424214E-2</v>
      </c>
      <c r="AC2945" s="46">
        <f t="shared" si="949"/>
        <v>160650</v>
      </c>
      <c r="AD2945" s="51" t="s">
        <v>4739</v>
      </c>
    </row>
    <row r="2946" spans="1:30" ht="29.5" customHeight="1" x14ac:dyDescent="0.35">
      <c r="A2946" s="8"/>
      <c r="B2946" s="3">
        <v>553</v>
      </c>
      <c r="C2946" s="9">
        <v>87156</v>
      </c>
      <c r="D2946" s="106" t="s">
        <v>3015</v>
      </c>
      <c r="E2946" s="131"/>
      <c r="F2946" s="4" t="s">
        <v>2889</v>
      </c>
      <c r="G2946" s="12">
        <v>129470.00000000001</v>
      </c>
      <c r="H2946" s="12">
        <v>24599.300000000003</v>
      </c>
      <c r="I2946" s="24">
        <v>154069.30000000002</v>
      </c>
      <c r="J2946" s="21">
        <v>133000</v>
      </c>
      <c r="K2946" s="21">
        <f t="shared" si="950"/>
        <v>25270</v>
      </c>
      <c r="L2946" s="29">
        <f t="shared" si="951"/>
        <v>158270</v>
      </c>
      <c r="M2946" s="21">
        <v>121000</v>
      </c>
      <c r="N2946" s="21">
        <f t="shared" si="947"/>
        <v>22990</v>
      </c>
      <c r="O2946" s="32">
        <f t="shared" si="948"/>
        <v>143990</v>
      </c>
      <c r="P2946" s="12">
        <v>137238.20000000001</v>
      </c>
      <c r="Q2946" s="12">
        <v>26075.258000000002</v>
      </c>
      <c r="R2946" s="12">
        <v>163313.45800000001</v>
      </c>
      <c r="S2946" s="32"/>
      <c r="T2946" s="33">
        <f t="shared" si="938"/>
        <v>143990</v>
      </c>
      <c r="U2946" s="33">
        <f t="shared" si="942"/>
        <v>152109.76666666669</v>
      </c>
      <c r="V2946" s="33">
        <f t="shared" si="943"/>
        <v>154069.30000000002</v>
      </c>
      <c r="W2946" s="34">
        <f t="shared" si="944"/>
        <v>151990.23313430898</v>
      </c>
      <c r="X2946" s="34">
        <f t="shared" si="945"/>
        <v>151869.28874944415</v>
      </c>
      <c r="Y2946" s="34">
        <f t="shared" si="939"/>
        <v>149029.65000000002</v>
      </c>
      <c r="Z2946" s="34">
        <f t="shared" si="940"/>
        <v>147929.64437472209</v>
      </c>
      <c r="AA2946" s="34">
        <f t="shared" si="946"/>
        <v>7338.8982935678687</v>
      </c>
      <c r="AB2946" s="49">
        <f t="shared" si="941"/>
        <v>4.824738380968218E-2</v>
      </c>
      <c r="AC2946" s="46">
        <f t="shared" si="949"/>
        <v>143990</v>
      </c>
      <c r="AD2946" s="51" t="s">
        <v>4739</v>
      </c>
    </row>
    <row r="2947" spans="1:30" ht="29.5" customHeight="1" x14ac:dyDescent="0.35">
      <c r="A2947" s="8"/>
      <c r="B2947" s="3">
        <v>554</v>
      </c>
      <c r="C2947" s="9">
        <v>87156</v>
      </c>
      <c r="D2947" s="106" t="s">
        <v>3429</v>
      </c>
      <c r="E2947" s="131"/>
      <c r="F2947" s="4" t="s">
        <v>2889</v>
      </c>
      <c r="G2947" s="12">
        <v>173340</v>
      </c>
      <c r="H2947" s="12">
        <v>32934.6</v>
      </c>
      <c r="I2947" s="24">
        <v>206274.6</v>
      </c>
      <c r="J2947" s="21">
        <v>174000</v>
      </c>
      <c r="K2947" s="21">
        <f t="shared" si="950"/>
        <v>33060</v>
      </c>
      <c r="L2947" s="29">
        <f t="shared" si="951"/>
        <v>207060</v>
      </c>
      <c r="M2947" s="21">
        <v>162000</v>
      </c>
      <c r="N2947" s="21">
        <f t="shared" si="947"/>
        <v>30780</v>
      </c>
      <c r="O2947" s="32">
        <f t="shared" si="948"/>
        <v>192780</v>
      </c>
      <c r="P2947" s="12">
        <v>180273.6</v>
      </c>
      <c r="Q2947" s="12">
        <v>34251.984000000004</v>
      </c>
      <c r="R2947" s="12">
        <v>214525.584</v>
      </c>
      <c r="S2947" s="32"/>
      <c r="T2947" s="33">
        <f t="shared" si="938"/>
        <v>192780</v>
      </c>
      <c r="U2947" s="33">
        <f t="shared" si="942"/>
        <v>202038.19999999998</v>
      </c>
      <c r="V2947" s="33">
        <f t="shared" si="943"/>
        <v>206274.6</v>
      </c>
      <c r="W2947" s="34">
        <f t="shared" si="944"/>
        <v>201930.21750909954</v>
      </c>
      <c r="X2947" s="34">
        <f t="shared" si="945"/>
        <v>201820.62753036435</v>
      </c>
      <c r="Y2947" s="34">
        <f t="shared" si="939"/>
        <v>199527.3</v>
      </c>
      <c r="Z2947" s="34">
        <f t="shared" si="940"/>
        <v>197300.31376518216</v>
      </c>
      <c r="AA2947" s="34">
        <f t="shared" si="946"/>
        <v>8027.4475220956774</v>
      </c>
      <c r="AB2947" s="49">
        <f t="shared" si="941"/>
        <v>3.973232548149646E-2</v>
      </c>
      <c r="AC2947" s="46">
        <f t="shared" si="949"/>
        <v>192780</v>
      </c>
      <c r="AD2947" s="51" t="s">
        <v>4739</v>
      </c>
    </row>
    <row r="2948" spans="1:30" ht="29.5" customHeight="1" x14ac:dyDescent="0.35">
      <c r="A2948" s="8"/>
      <c r="B2948" s="3">
        <v>555</v>
      </c>
      <c r="C2948" s="9">
        <v>87156</v>
      </c>
      <c r="D2948" s="106" t="s">
        <v>3070</v>
      </c>
      <c r="E2948" s="131"/>
      <c r="F2948" s="4" t="s">
        <v>2889</v>
      </c>
      <c r="G2948" s="12">
        <v>121980.00000000001</v>
      </c>
      <c r="H2948" s="12">
        <v>23176.200000000004</v>
      </c>
      <c r="I2948" s="24">
        <v>145156.20000000001</v>
      </c>
      <c r="J2948" s="21">
        <v>123000</v>
      </c>
      <c r="K2948" s="21">
        <f t="shared" si="950"/>
        <v>23370</v>
      </c>
      <c r="L2948" s="29">
        <f t="shared" si="951"/>
        <v>146370</v>
      </c>
      <c r="M2948" s="21">
        <v>114000</v>
      </c>
      <c r="N2948" s="21">
        <f t="shared" si="947"/>
        <v>21660</v>
      </c>
      <c r="O2948" s="32">
        <f t="shared" si="948"/>
        <v>135660</v>
      </c>
      <c r="P2948" s="12">
        <v>128079.00000000001</v>
      </c>
      <c r="Q2948" s="12">
        <v>24335.010000000002</v>
      </c>
      <c r="R2948" s="12">
        <v>152414.01</v>
      </c>
      <c r="S2948" s="32"/>
      <c r="T2948" s="33">
        <f t="shared" si="938"/>
        <v>135660</v>
      </c>
      <c r="U2948" s="33">
        <f t="shared" si="942"/>
        <v>142395.4</v>
      </c>
      <c r="V2948" s="33">
        <f t="shared" si="943"/>
        <v>145156.20000000001</v>
      </c>
      <c r="W2948" s="34">
        <f t="shared" si="944"/>
        <v>142313.62856791547</v>
      </c>
      <c r="X2948" s="34">
        <f t="shared" si="945"/>
        <v>142230.64287421334</v>
      </c>
      <c r="Y2948" s="34">
        <f t="shared" si="939"/>
        <v>140408.1</v>
      </c>
      <c r="Z2948" s="34">
        <f t="shared" si="940"/>
        <v>138945.32143710667</v>
      </c>
      <c r="AA2948" s="34">
        <f t="shared" si="946"/>
        <v>5864.515110390631</v>
      </c>
      <c r="AB2948" s="49">
        <f t="shared" si="941"/>
        <v>4.1184723034526617E-2</v>
      </c>
      <c r="AC2948" s="46">
        <f t="shared" si="949"/>
        <v>135660</v>
      </c>
      <c r="AD2948" s="51" t="s">
        <v>4739</v>
      </c>
    </row>
    <row r="2949" spans="1:30" ht="29.5" customHeight="1" x14ac:dyDescent="0.35">
      <c r="A2949" s="8"/>
      <c r="B2949" s="3">
        <v>556</v>
      </c>
      <c r="C2949" s="9">
        <v>87156</v>
      </c>
      <c r="D2949" s="106" t="s">
        <v>3430</v>
      </c>
      <c r="E2949" s="131"/>
      <c r="F2949" s="4" t="s">
        <v>2889</v>
      </c>
      <c r="G2949" s="12">
        <v>169060.00000000003</v>
      </c>
      <c r="H2949" s="12">
        <v>32121.400000000005</v>
      </c>
      <c r="I2949" s="24">
        <v>201181.40000000002</v>
      </c>
      <c r="J2949" s="21">
        <v>172000</v>
      </c>
      <c r="K2949" s="21">
        <f t="shared" si="950"/>
        <v>32680</v>
      </c>
      <c r="L2949" s="29">
        <f t="shared" si="951"/>
        <v>204680</v>
      </c>
      <c r="M2949" s="21">
        <v>158000</v>
      </c>
      <c r="N2949" s="21">
        <f t="shared" si="947"/>
        <v>30020</v>
      </c>
      <c r="O2949" s="32">
        <f t="shared" si="948"/>
        <v>188020</v>
      </c>
      <c r="P2949" s="12">
        <v>179203.6</v>
      </c>
      <c r="Q2949" s="12">
        <v>34048.684000000001</v>
      </c>
      <c r="R2949" s="12">
        <v>213252.28400000001</v>
      </c>
      <c r="S2949" s="32"/>
      <c r="T2949" s="33">
        <f t="shared" si="938"/>
        <v>188020</v>
      </c>
      <c r="U2949" s="33">
        <f t="shared" si="942"/>
        <v>197960.46666666667</v>
      </c>
      <c r="V2949" s="33">
        <f t="shared" si="943"/>
        <v>201181.40000000002</v>
      </c>
      <c r="W2949" s="34">
        <f t="shared" si="944"/>
        <v>197828.60758447996</v>
      </c>
      <c r="X2949" s="34">
        <f t="shared" si="945"/>
        <v>197694.91982479527</v>
      </c>
      <c r="Y2949" s="34">
        <f t="shared" si="939"/>
        <v>194600.7</v>
      </c>
      <c r="Z2949" s="34">
        <f t="shared" si="940"/>
        <v>192857.45991239764</v>
      </c>
      <c r="AA2949" s="34">
        <f t="shared" si="946"/>
        <v>8784.6291130208465</v>
      </c>
      <c r="AB2949" s="49">
        <f t="shared" si="941"/>
        <v>4.4375673895600265E-2</v>
      </c>
      <c r="AC2949" s="46">
        <f t="shared" si="949"/>
        <v>188020</v>
      </c>
      <c r="AD2949" s="51" t="s">
        <v>4739</v>
      </c>
    </row>
    <row r="2950" spans="1:30" ht="29.5" customHeight="1" x14ac:dyDescent="0.35">
      <c r="A2950" s="8"/>
      <c r="B2950" s="3">
        <v>557</v>
      </c>
      <c r="C2950" s="9">
        <v>87156</v>
      </c>
      <c r="D2950" s="106" t="s">
        <v>3431</v>
      </c>
      <c r="E2950" s="131"/>
      <c r="F2950" s="4" t="s">
        <v>2889</v>
      </c>
      <c r="G2950" s="12">
        <v>132680.00000000003</v>
      </c>
      <c r="H2950" s="12">
        <v>25209.200000000004</v>
      </c>
      <c r="I2950" s="24">
        <v>157889.20000000004</v>
      </c>
      <c r="J2950" s="21">
        <v>136000</v>
      </c>
      <c r="K2950" s="21">
        <f t="shared" si="950"/>
        <v>25840</v>
      </c>
      <c r="L2950" s="29">
        <f t="shared" si="951"/>
        <v>161840</v>
      </c>
      <c r="M2950" s="21">
        <v>124000</v>
      </c>
      <c r="N2950" s="21">
        <f t="shared" si="947"/>
        <v>23560</v>
      </c>
      <c r="O2950" s="32">
        <f t="shared" si="948"/>
        <v>147560</v>
      </c>
      <c r="P2950" s="12">
        <v>136660.40000000002</v>
      </c>
      <c r="Q2950" s="12">
        <v>25965.476000000006</v>
      </c>
      <c r="R2950" s="12">
        <v>162625.87600000002</v>
      </c>
      <c r="S2950" s="32"/>
      <c r="T2950" s="33">
        <f t="shared" si="938"/>
        <v>147560</v>
      </c>
      <c r="U2950" s="33">
        <f t="shared" si="942"/>
        <v>155763.06666666668</v>
      </c>
      <c r="V2950" s="33">
        <f t="shared" si="943"/>
        <v>157889.20000000004</v>
      </c>
      <c r="W2950" s="34">
        <f t="shared" si="944"/>
        <v>155645.16953569965</v>
      </c>
      <c r="X2950" s="34">
        <f t="shared" si="945"/>
        <v>155525.81747947852</v>
      </c>
      <c r="Y2950" s="34">
        <f t="shared" si="939"/>
        <v>152724.60000000003</v>
      </c>
      <c r="Z2950" s="34">
        <f t="shared" si="940"/>
        <v>151542.90873973927</v>
      </c>
      <c r="AA2950" s="34">
        <f t="shared" si="946"/>
        <v>7373.5969657510732</v>
      </c>
      <c r="AB2950" s="49">
        <f t="shared" si="941"/>
        <v>4.7338545160584104E-2</v>
      </c>
      <c r="AC2950" s="46">
        <f t="shared" si="949"/>
        <v>147560</v>
      </c>
      <c r="AD2950" s="51" t="s">
        <v>4739</v>
      </c>
    </row>
    <row r="2951" spans="1:30" ht="29.5" customHeight="1" x14ac:dyDescent="0.35">
      <c r="A2951" s="8"/>
      <c r="B2951" s="3">
        <v>558</v>
      </c>
      <c r="C2951" s="9">
        <v>87156</v>
      </c>
      <c r="D2951" s="106" t="s">
        <v>3432</v>
      </c>
      <c r="E2951" s="131"/>
      <c r="F2951" s="4" t="s">
        <v>2889</v>
      </c>
      <c r="G2951" s="12">
        <v>133750</v>
      </c>
      <c r="H2951" s="12">
        <v>25412.5</v>
      </c>
      <c r="I2951" s="24">
        <v>159162.5</v>
      </c>
      <c r="J2951" s="21">
        <v>135000</v>
      </c>
      <c r="K2951" s="21">
        <f t="shared" si="950"/>
        <v>25650</v>
      </c>
      <c r="L2951" s="29">
        <f t="shared" si="951"/>
        <v>160650</v>
      </c>
      <c r="M2951" s="21">
        <v>125000</v>
      </c>
      <c r="N2951" s="21">
        <f t="shared" si="947"/>
        <v>23750</v>
      </c>
      <c r="O2951" s="32">
        <f t="shared" si="948"/>
        <v>148750</v>
      </c>
      <c r="P2951" s="12">
        <v>141775</v>
      </c>
      <c r="Q2951" s="12">
        <v>26937.25</v>
      </c>
      <c r="R2951" s="12">
        <v>168712.25</v>
      </c>
      <c r="S2951" s="32"/>
      <c r="T2951" s="33">
        <f t="shared" si="938"/>
        <v>148750</v>
      </c>
      <c r="U2951" s="33">
        <f t="shared" si="942"/>
        <v>156187.5</v>
      </c>
      <c r="V2951" s="33">
        <f t="shared" si="943"/>
        <v>159162.5</v>
      </c>
      <c r="W2951" s="34">
        <f t="shared" si="944"/>
        <v>156096.37541688822</v>
      </c>
      <c r="X2951" s="34">
        <f t="shared" si="945"/>
        <v>156003.9024685382</v>
      </c>
      <c r="Y2951" s="34">
        <f t="shared" si="939"/>
        <v>153956.25</v>
      </c>
      <c r="Z2951" s="34">
        <f t="shared" si="940"/>
        <v>152376.9512342691</v>
      </c>
      <c r="AA2951" s="34">
        <f t="shared" si="946"/>
        <v>6483.8621785167516</v>
      </c>
      <c r="AB2951" s="49">
        <f t="shared" si="941"/>
        <v>4.1513323271815936E-2</v>
      </c>
      <c r="AC2951" s="46">
        <f t="shared" si="949"/>
        <v>148750</v>
      </c>
      <c r="AD2951" s="51" t="s">
        <v>4739</v>
      </c>
    </row>
    <row r="2952" spans="1:30" ht="29.5" customHeight="1" x14ac:dyDescent="0.35">
      <c r="A2952" s="8"/>
      <c r="B2952" s="3">
        <v>559</v>
      </c>
      <c r="C2952" s="9">
        <v>87156</v>
      </c>
      <c r="D2952" s="106" t="s">
        <v>3184</v>
      </c>
      <c r="E2952" s="131"/>
      <c r="F2952" s="4" t="s">
        <v>2889</v>
      </c>
      <c r="G2952" s="12">
        <v>150870.00000000003</v>
      </c>
      <c r="H2952" s="12">
        <v>28665.300000000007</v>
      </c>
      <c r="I2952" s="24">
        <v>179535.30000000005</v>
      </c>
      <c r="J2952" s="21">
        <v>153000</v>
      </c>
      <c r="K2952" s="21">
        <f t="shared" si="950"/>
        <v>29070</v>
      </c>
      <c r="L2952" s="29">
        <f t="shared" si="951"/>
        <v>182070</v>
      </c>
      <c r="M2952" s="21">
        <v>141000</v>
      </c>
      <c r="N2952" s="21">
        <f t="shared" si="947"/>
        <v>26790</v>
      </c>
      <c r="O2952" s="32">
        <f t="shared" si="948"/>
        <v>167790</v>
      </c>
      <c r="P2952" s="12">
        <v>159922.20000000001</v>
      </c>
      <c r="Q2952" s="12">
        <v>30385.218000000001</v>
      </c>
      <c r="R2952" s="12">
        <v>190307.41800000001</v>
      </c>
      <c r="S2952" s="32"/>
      <c r="T2952" s="33">
        <f t="shared" si="938"/>
        <v>167790</v>
      </c>
      <c r="U2952" s="33">
        <f t="shared" si="942"/>
        <v>176465.1</v>
      </c>
      <c r="V2952" s="33">
        <f t="shared" si="943"/>
        <v>179535.30000000005</v>
      </c>
      <c r="W2952" s="34">
        <f t="shared" si="944"/>
        <v>176353.77992327715</v>
      </c>
      <c r="X2952" s="34">
        <f t="shared" si="945"/>
        <v>176240.86295393304</v>
      </c>
      <c r="Y2952" s="34">
        <f t="shared" si="939"/>
        <v>173662.65000000002</v>
      </c>
      <c r="Z2952" s="34">
        <f t="shared" si="940"/>
        <v>172015.43147696654</v>
      </c>
      <c r="AA2952" s="34">
        <f t="shared" si="946"/>
        <v>7619.0022988577803</v>
      </c>
      <c r="AB2952" s="49">
        <f t="shared" si="941"/>
        <v>4.3175689124125845E-2</v>
      </c>
      <c r="AC2952" s="46">
        <f t="shared" si="949"/>
        <v>167790</v>
      </c>
      <c r="AD2952" s="51" t="s">
        <v>4739</v>
      </c>
    </row>
    <row r="2953" spans="1:30" ht="29.5" customHeight="1" x14ac:dyDescent="0.35">
      <c r="A2953" s="8"/>
      <c r="B2953" s="3">
        <v>560</v>
      </c>
      <c r="C2953" s="9">
        <v>87156</v>
      </c>
      <c r="D2953" s="106" t="s">
        <v>3433</v>
      </c>
      <c r="E2953" s="131"/>
      <c r="F2953" s="4" t="s">
        <v>2889</v>
      </c>
      <c r="G2953" s="12">
        <v>119840.00000000001</v>
      </c>
      <c r="H2953" s="12">
        <v>22769.600000000002</v>
      </c>
      <c r="I2953" s="24">
        <v>142609.60000000001</v>
      </c>
      <c r="J2953" s="21">
        <v>123000</v>
      </c>
      <c r="K2953" s="21">
        <f t="shared" si="950"/>
        <v>23370</v>
      </c>
      <c r="L2953" s="29">
        <f t="shared" si="951"/>
        <v>146370</v>
      </c>
      <c r="M2953" s="21">
        <v>112000</v>
      </c>
      <c r="N2953" s="21">
        <f t="shared" si="947"/>
        <v>21280</v>
      </c>
      <c r="O2953" s="32">
        <f t="shared" si="948"/>
        <v>133280</v>
      </c>
      <c r="P2953" s="12">
        <v>124633.60000000001</v>
      </c>
      <c r="Q2953" s="12">
        <v>23680.384000000002</v>
      </c>
      <c r="R2953" s="12">
        <v>148313.984</v>
      </c>
      <c r="S2953" s="32"/>
      <c r="T2953" s="33">
        <f t="shared" si="938"/>
        <v>133280</v>
      </c>
      <c r="U2953" s="33">
        <f t="shared" si="942"/>
        <v>140753.19999999998</v>
      </c>
      <c r="V2953" s="33">
        <f t="shared" si="943"/>
        <v>142609.60000000001</v>
      </c>
      <c r="W2953" s="34">
        <f t="shared" si="944"/>
        <v>140644.23642170322</v>
      </c>
      <c r="X2953" s="34">
        <f t="shared" si="945"/>
        <v>140533.96287888903</v>
      </c>
      <c r="Y2953" s="34">
        <f t="shared" si="939"/>
        <v>137944.79999999999</v>
      </c>
      <c r="Z2953" s="34">
        <f t="shared" si="940"/>
        <v>136906.98143944453</v>
      </c>
      <c r="AA2953" s="34">
        <f t="shared" si="946"/>
        <v>6739.5616118557755</v>
      </c>
      <c r="AB2953" s="49">
        <f t="shared" si="941"/>
        <v>4.788211999340531E-2</v>
      </c>
      <c r="AC2953" s="46">
        <f t="shared" si="949"/>
        <v>133280</v>
      </c>
      <c r="AD2953" s="51" t="s">
        <v>4739</v>
      </c>
    </row>
    <row r="2954" spans="1:30" ht="29.5" customHeight="1" x14ac:dyDescent="0.35">
      <c r="A2954" s="8"/>
      <c r="B2954" s="3">
        <v>561</v>
      </c>
      <c r="C2954" s="9">
        <v>87156</v>
      </c>
      <c r="D2954" s="106" t="s">
        <v>3434</v>
      </c>
      <c r="E2954" s="131"/>
      <c r="F2954" s="4" t="s">
        <v>2889</v>
      </c>
      <c r="G2954" s="12">
        <v>163710.00000000003</v>
      </c>
      <c r="H2954" s="12">
        <v>31104.900000000005</v>
      </c>
      <c r="I2954" s="24">
        <v>194814.90000000002</v>
      </c>
      <c r="J2954" s="21">
        <v>165000</v>
      </c>
      <c r="K2954" s="21">
        <f t="shared" si="950"/>
        <v>31350</v>
      </c>
      <c r="L2954" s="29">
        <f t="shared" si="951"/>
        <v>196350</v>
      </c>
      <c r="M2954" s="21">
        <v>153000</v>
      </c>
      <c r="N2954" s="21">
        <f t="shared" si="947"/>
        <v>29070</v>
      </c>
      <c r="O2954" s="32">
        <f t="shared" si="948"/>
        <v>182070</v>
      </c>
      <c r="P2954" s="12">
        <v>171895.50000000003</v>
      </c>
      <c r="Q2954" s="12">
        <v>32660.145000000008</v>
      </c>
      <c r="R2954" s="12">
        <v>204555.64500000005</v>
      </c>
      <c r="S2954" s="32"/>
      <c r="T2954" s="33">
        <f t="shared" ref="T2954:T3017" si="952">MIN(I2954,L2954,O2954)</f>
        <v>182070</v>
      </c>
      <c r="U2954" s="33">
        <f t="shared" si="942"/>
        <v>191078.30000000002</v>
      </c>
      <c r="V2954" s="33">
        <f t="shared" si="943"/>
        <v>194814.90000000002</v>
      </c>
      <c r="W2954" s="34">
        <f t="shared" si="944"/>
        <v>190969.4171341983</v>
      </c>
      <c r="X2954" s="34">
        <f t="shared" si="945"/>
        <v>190858.91521197007</v>
      </c>
      <c r="Y2954" s="34">
        <f t="shared" ref="Y2954:Y3017" si="953">AVERAGE(T2954,V2954)</f>
        <v>188442.45</v>
      </c>
      <c r="Z2954" s="34">
        <f t="shared" ref="Z2954:Z3017" si="954">AVERAGE(T2954,X2954)</f>
        <v>186464.45760598505</v>
      </c>
      <c r="AA2954" s="34">
        <f t="shared" si="946"/>
        <v>7839.0837902142675</v>
      </c>
      <c r="AB2954" s="49">
        <f t="shared" ref="AB2954:AB3017" si="955">AA2954/U2954</f>
        <v>4.1025505199775519E-2</v>
      </c>
      <c r="AC2954" s="46">
        <f t="shared" si="949"/>
        <v>182070</v>
      </c>
      <c r="AD2954" s="51" t="s">
        <v>4739</v>
      </c>
    </row>
    <row r="2955" spans="1:30" ht="29.5" customHeight="1" x14ac:dyDescent="0.35">
      <c r="A2955" s="8"/>
      <c r="B2955" s="3">
        <v>562</v>
      </c>
      <c r="C2955" s="9">
        <v>87156</v>
      </c>
      <c r="D2955" s="106" t="s">
        <v>3435</v>
      </c>
      <c r="E2955" s="131"/>
      <c r="F2955" s="4" t="s">
        <v>2889</v>
      </c>
      <c r="G2955" s="12">
        <v>135890</v>
      </c>
      <c r="H2955" s="12">
        <v>25819.1</v>
      </c>
      <c r="I2955" s="24">
        <v>161709.1</v>
      </c>
      <c r="J2955" s="21">
        <v>137000</v>
      </c>
      <c r="K2955" s="21">
        <f t="shared" si="950"/>
        <v>26030</v>
      </c>
      <c r="L2955" s="29">
        <f t="shared" si="951"/>
        <v>163030</v>
      </c>
      <c r="M2955" s="21">
        <v>127000</v>
      </c>
      <c r="N2955" s="21">
        <f t="shared" si="947"/>
        <v>24130</v>
      </c>
      <c r="O2955" s="32">
        <f t="shared" si="948"/>
        <v>151130</v>
      </c>
      <c r="P2955" s="12">
        <v>141325.6</v>
      </c>
      <c r="Q2955" s="12">
        <v>26851.864000000001</v>
      </c>
      <c r="R2955" s="12">
        <v>168177.46400000001</v>
      </c>
      <c r="S2955" s="32"/>
      <c r="T2955" s="33">
        <f t="shared" si="952"/>
        <v>151130</v>
      </c>
      <c r="U2955" s="33">
        <f t="shared" si="942"/>
        <v>158623.03333333333</v>
      </c>
      <c r="V2955" s="33">
        <f t="shared" si="943"/>
        <v>161709.1</v>
      </c>
      <c r="W2955" s="34">
        <f t="shared" si="944"/>
        <v>158532.22572525052</v>
      </c>
      <c r="X2955" s="34">
        <f t="shared" si="945"/>
        <v>158440.06889482215</v>
      </c>
      <c r="Y2955" s="34">
        <f t="shared" si="953"/>
        <v>156419.54999999999</v>
      </c>
      <c r="Z2955" s="34">
        <f t="shared" si="954"/>
        <v>154785.03444741108</v>
      </c>
      <c r="AA2955" s="34">
        <f t="shared" si="946"/>
        <v>6522.680093591388</v>
      </c>
      <c r="AB2955" s="49">
        <f t="shared" si="955"/>
        <v>4.1120636495990529E-2</v>
      </c>
      <c r="AC2955" s="46">
        <f t="shared" si="949"/>
        <v>151130</v>
      </c>
      <c r="AD2955" s="51" t="s">
        <v>4739</v>
      </c>
    </row>
    <row r="2956" spans="1:30" ht="29.5" customHeight="1" x14ac:dyDescent="0.35">
      <c r="A2956" s="8"/>
      <c r="B2956" s="3">
        <v>563</v>
      </c>
      <c r="C2956" s="9">
        <v>87156</v>
      </c>
      <c r="D2956" s="106" t="s">
        <v>3436</v>
      </c>
      <c r="E2956" s="131"/>
      <c r="F2956" s="4" t="s">
        <v>2889</v>
      </c>
      <c r="G2956" s="12">
        <v>140170.00000000003</v>
      </c>
      <c r="H2956" s="12">
        <v>26632.300000000007</v>
      </c>
      <c r="I2956" s="24">
        <v>166802.30000000005</v>
      </c>
      <c r="J2956" s="21">
        <v>142000</v>
      </c>
      <c r="K2956" s="21">
        <f t="shared" si="950"/>
        <v>26980</v>
      </c>
      <c r="L2956" s="29">
        <f t="shared" si="951"/>
        <v>168980</v>
      </c>
      <c r="M2956" s="21">
        <v>131000</v>
      </c>
      <c r="N2956" s="21">
        <f t="shared" si="947"/>
        <v>24890</v>
      </c>
      <c r="O2956" s="32">
        <f t="shared" si="948"/>
        <v>155890</v>
      </c>
      <c r="P2956" s="12">
        <v>144375.1</v>
      </c>
      <c r="Q2956" s="12">
        <v>27431.269</v>
      </c>
      <c r="R2956" s="12">
        <v>171806.36900000001</v>
      </c>
      <c r="S2956" s="32"/>
      <c r="T2956" s="33">
        <f t="shared" si="952"/>
        <v>155890</v>
      </c>
      <c r="U2956" s="33">
        <f t="shared" si="942"/>
        <v>163890.76666666669</v>
      </c>
      <c r="V2956" s="33">
        <f t="shared" si="943"/>
        <v>166802.30000000005</v>
      </c>
      <c r="W2956" s="34">
        <f t="shared" si="944"/>
        <v>163789.1764312723</v>
      </c>
      <c r="X2956" s="34">
        <f t="shared" si="945"/>
        <v>163686.11596139229</v>
      </c>
      <c r="Y2956" s="34">
        <f t="shared" si="953"/>
        <v>161346.15000000002</v>
      </c>
      <c r="Z2956" s="34">
        <f t="shared" si="954"/>
        <v>159788.05798069615</v>
      </c>
      <c r="AA2956" s="34">
        <f t="shared" si="946"/>
        <v>7013.9001107325066</v>
      </c>
      <c r="AB2956" s="49">
        <f t="shared" si="955"/>
        <v>4.2796188298990033E-2</v>
      </c>
      <c r="AC2956" s="46">
        <f t="shared" si="949"/>
        <v>155890</v>
      </c>
      <c r="AD2956" s="51" t="s">
        <v>4739</v>
      </c>
    </row>
    <row r="2957" spans="1:30" ht="29.5" customHeight="1" x14ac:dyDescent="0.35">
      <c r="A2957" s="8"/>
      <c r="B2957" s="3">
        <v>564</v>
      </c>
      <c r="C2957" s="9">
        <v>87156</v>
      </c>
      <c r="D2957" s="106" t="s">
        <v>3437</v>
      </c>
      <c r="E2957" s="131"/>
      <c r="F2957" s="4" t="s">
        <v>2889</v>
      </c>
      <c r="G2957" s="12">
        <v>162640</v>
      </c>
      <c r="H2957" s="12">
        <v>30901.599999999999</v>
      </c>
      <c r="I2957" s="24">
        <v>193541.6</v>
      </c>
      <c r="J2957" s="21">
        <v>167000</v>
      </c>
      <c r="K2957" s="21">
        <f t="shared" si="950"/>
        <v>31730</v>
      </c>
      <c r="L2957" s="29">
        <f t="shared" si="951"/>
        <v>198730</v>
      </c>
      <c r="M2957" s="21">
        <v>152000</v>
      </c>
      <c r="N2957" s="21">
        <f t="shared" si="947"/>
        <v>28880</v>
      </c>
      <c r="O2957" s="32">
        <f t="shared" si="948"/>
        <v>180880</v>
      </c>
      <c r="P2957" s="12">
        <v>170772</v>
      </c>
      <c r="Q2957" s="12">
        <v>32446.68</v>
      </c>
      <c r="R2957" s="12">
        <v>203218.68</v>
      </c>
      <c r="S2957" s="32"/>
      <c r="T2957" s="33">
        <f t="shared" si="952"/>
        <v>180880</v>
      </c>
      <c r="U2957" s="33">
        <f t="shared" si="942"/>
        <v>191050.53333333333</v>
      </c>
      <c r="V2957" s="33">
        <f t="shared" si="943"/>
        <v>193541.6</v>
      </c>
      <c r="W2957" s="34">
        <f t="shared" si="944"/>
        <v>190901.54195378249</v>
      </c>
      <c r="X2957" s="34">
        <f t="shared" si="945"/>
        <v>190750.77528377235</v>
      </c>
      <c r="Y2957" s="34">
        <f t="shared" si="953"/>
        <v>187210.8</v>
      </c>
      <c r="Z2957" s="34">
        <f t="shared" si="954"/>
        <v>185815.38764188619</v>
      </c>
      <c r="AA2957" s="34">
        <f t="shared" si="946"/>
        <v>9182.03054086259</v>
      </c>
      <c r="AB2957" s="49">
        <f t="shared" si="955"/>
        <v>4.8060742781818579E-2</v>
      </c>
      <c r="AC2957" s="46">
        <f t="shared" si="949"/>
        <v>180880</v>
      </c>
      <c r="AD2957" s="51" t="s">
        <v>4739</v>
      </c>
    </row>
    <row r="2958" spans="1:30" ht="29.5" customHeight="1" x14ac:dyDescent="0.35">
      <c r="A2958" s="8"/>
      <c r="B2958" s="3">
        <v>565</v>
      </c>
      <c r="C2958" s="9">
        <v>87156</v>
      </c>
      <c r="D2958" s="106" t="s">
        <v>3438</v>
      </c>
      <c r="E2958" s="131"/>
      <c r="F2958" s="4" t="s">
        <v>2889</v>
      </c>
      <c r="G2958" s="12">
        <v>160500</v>
      </c>
      <c r="H2958" s="12">
        <v>30495</v>
      </c>
      <c r="I2958" s="24">
        <v>190995</v>
      </c>
      <c r="J2958" s="21">
        <v>163000</v>
      </c>
      <c r="K2958" s="21">
        <f t="shared" si="950"/>
        <v>30970</v>
      </c>
      <c r="L2958" s="29">
        <f t="shared" si="951"/>
        <v>193970</v>
      </c>
      <c r="M2958" s="21">
        <v>150000</v>
      </c>
      <c r="N2958" s="21">
        <f t="shared" si="947"/>
        <v>28500</v>
      </c>
      <c r="O2958" s="32">
        <f t="shared" si="948"/>
        <v>178500</v>
      </c>
      <c r="P2958" s="12">
        <v>170130.00000000003</v>
      </c>
      <c r="Q2958" s="12">
        <v>32324.700000000004</v>
      </c>
      <c r="R2958" s="12">
        <v>202454.70000000004</v>
      </c>
      <c r="S2958" s="32"/>
      <c r="T2958" s="33">
        <f t="shared" si="952"/>
        <v>178500</v>
      </c>
      <c r="U2958" s="33">
        <f t="shared" si="942"/>
        <v>187821.66666666666</v>
      </c>
      <c r="V2958" s="33">
        <f t="shared" si="943"/>
        <v>190995</v>
      </c>
      <c r="W2958" s="34">
        <f t="shared" si="944"/>
        <v>187700.28330621071</v>
      </c>
      <c r="X2958" s="34">
        <f t="shared" si="945"/>
        <v>187577.18262336569</v>
      </c>
      <c r="Y2958" s="34">
        <f t="shared" si="953"/>
        <v>184747.5</v>
      </c>
      <c r="Z2958" s="34">
        <f t="shared" si="954"/>
        <v>183038.59131168283</v>
      </c>
      <c r="AA2958" s="34">
        <f t="shared" si="946"/>
        <v>8208.7001610080351</v>
      </c>
      <c r="AB2958" s="49">
        <f t="shared" si="955"/>
        <v>4.3704756254645996E-2</v>
      </c>
      <c r="AC2958" s="46">
        <f t="shared" si="949"/>
        <v>178500</v>
      </c>
      <c r="AD2958" s="51" t="s">
        <v>4739</v>
      </c>
    </row>
    <row r="2959" spans="1:30" ht="29.5" customHeight="1" x14ac:dyDescent="0.35">
      <c r="A2959" s="8"/>
      <c r="B2959" s="3">
        <v>566</v>
      </c>
      <c r="C2959" s="9">
        <v>87156</v>
      </c>
      <c r="D2959" s="106" t="s">
        <v>3439</v>
      </c>
      <c r="E2959" s="131"/>
      <c r="F2959" s="4" t="s">
        <v>2889</v>
      </c>
      <c r="G2959" s="12">
        <v>184040</v>
      </c>
      <c r="H2959" s="12">
        <v>34967.599999999999</v>
      </c>
      <c r="I2959" s="24">
        <v>219007.6</v>
      </c>
      <c r="J2959" s="21">
        <v>189000</v>
      </c>
      <c r="K2959" s="21">
        <f t="shared" si="950"/>
        <v>35910</v>
      </c>
      <c r="L2959" s="29">
        <f t="shared" si="951"/>
        <v>224910</v>
      </c>
      <c r="M2959" s="21">
        <v>172000</v>
      </c>
      <c r="N2959" s="21">
        <f t="shared" si="947"/>
        <v>32680</v>
      </c>
      <c r="O2959" s="32">
        <f t="shared" si="948"/>
        <v>204680</v>
      </c>
      <c r="P2959" s="12">
        <v>191401.60000000001</v>
      </c>
      <c r="Q2959" s="12">
        <v>36366.304000000004</v>
      </c>
      <c r="R2959" s="12">
        <v>227767.90400000001</v>
      </c>
      <c r="S2959" s="32"/>
      <c r="T2959" s="33">
        <f t="shared" si="952"/>
        <v>204680</v>
      </c>
      <c r="U2959" s="33">
        <f t="shared" si="942"/>
        <v>216199.19999999998</v>
      </c>
      <c r="V2959" s="33">
        <f t="shared" si="943"/>
        <v>219007.6</v>
      </c>
      <c r="W2959" s="34">
        <f t="shared" si="944"/>
        <v>216030.19282443306</v>
      </c>
      <c r="X2959" s="34">
        <f t="shared" si="945"/>
        <v>215859.17777739148</v>
      </c>
      <c r="Y2959" s="34">
        <f t="shared" si="953"/>
        <v>211843.8</v>
      </c>
      <c r="Z2959" s="34">
        <f t="shared" si="954"/>
        <v>210269.58888869575</v>
      </c>
      <c r="AA2959" s="34">
        <f t="shared" si="946"/>
        <v>10403.295531705327</v>
      </c>
      <c r="AB2959" s="49">
        <f t="shared" si="955"/>
        <v>4.8119028801703836E-2</v>
      </c>
      <c r="AC2959" s="46">
        <f t="shared" si="949"/>
        <v>204680</v>
      </c>
      <c r="AD2959" s="51" t="s">
        <v>4739</v>
      </c>
    </row>
    <row r="2960" spans="1:30" ht="29.5" customHeight="1" x14ac:dyDescent="0.35">
      <c r="A2960" s="8"/>
      <c r="B2960" s="3">
        <v>567</v>
      </c>
      <c r="C2960" s="9">
        <v>87156</v>
      </c>
      <c r="D2960" s="106" t="s">
        <v>3440</v>
      </c>
      <c r="E2960" s="131"/>
      <c r="F2960" s="4" t="s">
        <v>2889</v>
      </c>
      <c r="G2960" s="12">
        <v>119840.00000000001</v>
      </c>
      <c r="H2960" s="12">
        <v>22769.600000000002</v>
      </c>
      <c r="I2960" s="24">
        <v>142609.60000000001</v>
      </c>
      <c r="J2960" s="21">
        <v>122000</v>
      </c>
      <c r="K2960" s="21">
        <f t="shared" si="950"/>
        <v>23180</v>
      </c>
      <c r="L2960" s="29">
        <f t="shared" si="951"/>
        <v>145180</v>
      </c>
      <c r="M2960" s="21">
        <v>112000</v>
      </c>
      <c r="N2960" s="21">
        <f t="shared" si="947"/>
        <v>21280</v>
      </c>
      <c r="O2960" s="32">
        <f t="shared" si="948"/>
        <v>133280</v>
      </c>
      <c r="P2960" s="12">
        <v>123435.20000000001</v>
      </c>
      <c r="Q2960" s="12">
        <v>23452.688000000002</v>
      </c>
      <c r="R2960" s="12">
        <v>146887.88800000001</v>
      </c>
      <c r="S2960" s="32"/>
      <c r="T2960" s="33">
        <f t="shared" si="952"/>
        <v>133280</v>
      </c>
      <c r="U2960" s="33">
        <f t="shared" si="942"/>
        <v>140356.53333333333</v>
      </c>
      <c r="V2960" s="33">
        <f t="shared" si="943"/>
        <v>142609.60000000001</v>
      </c>
      <c r="W2960" s="34">
        <f t="shared" si="944"/>
        <v>140262.0491126407</v>
      </c>
      <c r="X2960" s="34">
        <f t="shared" si="945"/>
        <v>140166.26456845159</v>
      </c>
      <c r="Y2960" s="34">
        <f t="shared" si="953"/>
        <v>137944.79999999999</v>
      </c>
      <c r="Z2960" s="34">
        <f t="shared" si="954"/>
        <v>136723.13228422578</v>
      </c>
      <c r="AA2960" s="34">
        <f t="shared" si="946"/>
        <v>6261.767486367834</v>
      </c>
      <c r="AB2960" s="49">
        <f t="shared" si="955"/>
        <v>4.4613295424565207E-2</v>
      </c>
      <c r="AC2960" s="46">
        <f t="shared" si="949"/>
        <v>133280</v>
      </c>
      <c r="AD2960" s="51" t="s">
        <v>4739</v>
      </c>
    </row>
    <row r="2961" spans="1:30" ht="29.5" customHeight="1" x14ac:dyDescent="0.35">
      <c r="A2961" s="8"/>
      <c r="B2961" s="3">
        <v>568</v>
      </c>
      <c r="C2961" s="9">
        <v>87156</v>
      </c>
      <c r="D2961" s="106" t="s">
        <v>3441</v>
      </c>
      <c r="E2961" s="131"/>
      <c r="F2961" s="4" t="s">
        <v>2889</v>
      </c>
      <c r="G2961" s="12">
        <v>141240</v>
      </c>
      <c r="H2961" s="12">
        <v>26835.599999999999</v>
      </c>
      <c r="I2961" s="24">
        <v>168075.6</v>
      </c>
      <c r="J2961" s="21">
        <v>145000</v>
      </c>
      <c r="K2961" s="21">
        <f t="shared" si="950"/>
        <v>27550</v>
      </c>
      <c r="L2961" s="29">
        <f t="shared" si="951"/>
        <v>172550</v>
      </c>
      <c r="M2961" s="21">
        <v>132000</v>
      </c>
      <c r="N2961" s="21">
        <f t="shared" si="947"/>
        <v>25080</v>
      </c>
      <c r="O2961" s="32">
        <f t="shared" si="948"/>
        <v>157080</v>
      </c>
      <c r="P2961" s="12">
        <v>148302</v>
      </c>
      <c r="Q2961" s="12">
        <v>28177.38</v>
      </c>
      <c r="R2961" s="12">
        <v>176479.38</v>
      </c>
      <c r="S2961" s="32"/>
      <c r="T2961" s="33">
        <f t="shared" si="952"/>
        <v>157080</v>
      </c>
      <c r="U2961" s="33">
        <f t="shared" si="942"/>
        <v>165901.86666666667</v>
      </c>
      <c r="V2961" s="33">
        <f t="shared" si="943"/>
        <v>168075.6</v>
      </c>
      <c r="W2961" s="34">
        <f t="shared" si="944"/>
        <v>165772.89001113936</v>
      </c>
      <c r="X2961" s="34">
        <f t="shared" si="945"/>
        <v>165642.37069258481</v>
      </c>
      <c r="Y2961" s="34">
        <f t="shared" si="953"/>
        <v>162577.79999999999</v>
      </c>
      <c r="Z2961" s="34">
        <f t="shared" si="954"/>
        <v>161361.18534629239</v>
      </c>
      <c r="AA2961" s="34">
        <f t="shared" si="946"/>
        <v>7960.7827789315634</v>
      </c>
      <c r="AB2961" s="49">
        <f t="shared" si="955"/>
        <v>4.798488973560814E-2</v>
      </c>
      <c r="AC2961" s="46">
        <f t="shared" si="949"/>
        <v>157080</v>
      </c>
      <c r="AD2961" s="51" t="s">
        <v>4739</v>
      </c>
    </row>
    <row r="2962" spans="1:30" ht="29.5" customHeight="1" x14ac:dyDescent="0.35">
      <c r="A2962" s="8"/>
      <c r="B2962" s="3">
        <v>569</v>
      </c>
      <c r="C2962" s="9">
        <v>87156</v>
      </c>
      <c r="D2962" s="106" t="s">
        <v>3442</v>
      </c>
      <c r="E2962" s="131"/>
      <c r="F2962" s="4" t="s">
        <v>2889</v>
      </c>
      <c r="G2962" s="12">
        <v>155150</v>
      </c>
      <c r="H2962" s="12">
        <v>29478.5</v>
      </c>
      <c r="I2962" s="24">
        <v>184628.5</v>
      </c>
      <c r="J2962" s="21">
        <v>159000</v>
      </c>
      <c r="K2962" s="21">
        <f t="shared" si="950"/>
        <v>30210</v>
      </c>
      <c r="L2962" s="29">
        <f t="shared" si="951"/>
        <v>189210</v>
      </c>
      <c r="M2962" s="21">
        <v>145000</v>
      </c>
      <c r="N2962" s="21">
        <f t="shared" si="947"/>
        <v>27550</v>
      </c>
      <c r="O2962" s="32">
        <f t="shared" si="948"/>
        <v>172550</v>
      </c>
      <c r="P2962" s="12">
        <v>161356.00000000003</v>
      </c>
      <c r="Q2962" s="12">
        <v>30657.640000000007</v>
      </c>
      <c r="R2962" s="12">
        <v>192013.64000000004</v>
      </c>
      <c r="S2962" s="32"/>
      <c r="T2962" s="33">
        <f t="shared" si="952"/>
        <v>172550</v>
      </c>
      <c r="U2962" s="33">
        <f t="shared" ref="U2962:U3025" si="956">AVERAGE(I2962,L2962,O2962)</f>
        <v>182129.5</v>
      </c>
      <c r="V2962" s="33">
        <f t="shared" ref="V2962:V3025" si="957">MEDIAN(I2962,L2962,O2962)</f>
        <v>184628.5</v>
      </c>
      <c r="W2962" s="34">
        <f t="shared" ref="W2962:W3025" si="958">GEOMEAN(I2962,L2962,O2962)</f>
        <v>181992.1253746521</v>
      </c>
      <c r="X2962" s="34">
        <f t="shared" ref="X2962:X3025" si="959">HARMEAN(I2962,L2962,O2962)</f>
        <v>181853.04885603371</v>
      </c>
      <c r="Y2962" s="34">
        <f t="shared" si="953"/>
        <v>178589.25</v>
      </c>
      <c r="Z2962" s="34">
        <f t="shared" si="954"/>
        <v>177201.52442801686</v>
      </c>
      <c r="AA2962" s="34">
        <f t="shared" ref="AA2962:AA3025" si="960">STDEV(I2962,L2962,O2962)</f>
        <v>8606.5469701849652</v>
      </c>
      <c r="AB2962" s="49">
        <f t="shared" si="955"/>
        <v>4.7255095798236779E-2</v>
      </c>
      <c r="AC2962" s="46">
        <f t="shared" si="949"/>
        <v>172550</v>
      </c>
      <c r="AD2962" s="51" t="s">
        <v>4739</v>
      </c>
    </row>
    <row r="2963" spans="1:30" ht="29.5" customHeight="1" x14ac:dyDescent="0.35">
      <c r="A2963" s="8"/>
      <c r="B2963" s="3">
        <v>570</v>
      </c>
      <c r="C2963" s="9">
        <v>87156</v>
      </c>
      <c r="D2963" s="106" t="s">
        <v>3443</v>
      </c>
      <c r="E2963" s="131"/>
      <c r="F2963" s="4" t="s">
        <v>2889</v>
      </c>
      <c r="G2963" s="12">
        <v>117700</v>
      </c>
      <c r="H2963" s="12">
        <v>22363</v>
      </c>
      <c r="I2963" s="24">
        <v>140063</v>
      </c>
      <c r="J2963" s="21">
        <v>119000</v>
      </c>
      <c r="K2963" s="21">
        <f t="shared" si="950"/>
        <v>22610</v>
      </c>
      <c r="L2963" s="29">
        <f t="shared" si="951"/>
        <v>141610</v>
      </c>
      <c r="M2963" s="21">
        <v>110000</v>
      </c>
      <c r="N2963" s="21">
        <f t="shared" si="947"/>
        <v>20900</v>
      </c>
      <c r="O2963" s="32">
        <f t="shared" si="948"/>
        <v>130900</v>
      </c>
      <c r="P2963" s="12">
        <v>121231.00000000001</v>
      </c>
      <c r="Q2963" s="12">
        <v>23033.890000000003</v>
      </c>
      <c r="R2963" s="12">
        <v>144264.89000000001</v>
      </c>
      <c r="S2963" s="32"/>
      <c r="T2963" s="33">
        <f t="shared" si="952"/>
        <v>130900</v>
      </c>
      <c r="U2963" s="33">
        <f t="shared" si="956"/>
        <v>137524.33333333334</v>
      </c>
      <c r="V2963" s="33">
        <f t="shared" si="957"/>
        <v>140063</v>
      </c>
      <c r="W2963" s="34">
        <f t="shared" si="958"/>
        <v>137441.85177974144</v>
      </c>
      <c r="X2963" s="34">
        <f t="shared" si="959"/>
        <v>137358.1600417548</v>
      </c>
      <c r="Y2963" s="34">
        <f t="shared" si="953"/>
        <v>135481.5</v>
      </c>
      <c r="Z2963" s="34">
        <f t="shared" si="954"/>
        <v>134129.08002087742</v>
      </c>
      <c r="AA2963" s="34">
        <f t="shared" si="960"/>
        <v>5788.7517076942704</v>
      </c>
      <c r="AB2963" s="49">
        <f t="shared" si="955"/>
        <v>4.2092563311420791E-2</v>
      </c>
      <c r="AC2963" s="46">
        <f t="shared" si="949"/>
        <v>130900</v>
      </c>
      <c r="AD2963" s="51" t="s">
        <v>4739</v>
      </c>
    </row>
    <row r="2964" spans="1:30" ht="29.5" customHeight="1" x14ac:dyDescent="0.35">
      <c r="A2964" s="8"/>
      <c r="B2964" s="3">
        <v>571</v>
      </c>
      <c r="C2964" s="9">
        <v>87156</v>
      </c>
      <c r="D2964" s="106" t="s">
        <v>3444</v>
      </c>
      <c r="E2964" s="131"/>
      <c r="F2964" s="4" t="s">
        <v>2889</v>
      </c>
      <c r="G2964" s="12">
        <v>157290</v>
      </c>
      <c r="H2964" s="12">
        <v>29885.1</v>
      </c>
      <c r="I2964" s="24">
        <v>187175.1</v>
      </c>
      <c r="J2964" s="21">
        <v>158000</v>
      </c>
      <c r="K2964" s="21">
        <f t="shared" si="950"/>
        <v>30020</v>
      </c>
      <c r="L2964" s="29">
        <f t="shared" si="951"/>
        <v>188020</v>
      </c>
      <c r="M2964" s="21">
        <v>147000</v>
      </c>
      <c r="N2964" s="21">
        <f t="shared" si="947"/>
        <v>27930</v>
      </c>
      <c r="O2964" s="32">
        <f t="shared" si="948"/>
        <v>174930</v>
      </c>
      <c r="P2964" s="12">
        <v>166727.4</v>
      </c>
      <c r="Q2964" s="12">
        <v>31678.205999999998</v>
      </c>
      <c r="R2964" s="12">
        <v>198405.606</v>
      </c>
      <c r="S2964" s="32"/>
      <c r="T2964" s="33">
        <f t="shared" si="952"/>
        <v>174930</v>
      </c>
      <c r="U2964" s="33">
        <f t="shared" si="956"/>
        <v>183375.03333333333</v>
      </c>
      <c r="V2964" s="33">
        <f t="shared" si="957"/>
        <v>187175.1</v>
      </c>
      <c r="W2964" s="34">
        <f t="shared" si="958"/>
        <v>183275.94723482529</v>
      </c>
      <c r="X2964" s="34">
        <f t="shared" si="959"/>
        <v>183175.38432951376</v>
      </c>
      <c r="Y2964" s="34">
        <f t="shared" si="953"/>
        <v>181052.55</v>
      </c>
      <c r="Z2964" s="34">
        <f t="shared" si="954"/>
        <v>179052.69216475688</v>
      </c>
      <c r="AA2964" s="34">
        <f t="shared" si="960"/>
        <v>7325.8040516610436</v>
      </c>
      <c r="AB2964" s="49">
        <f t="shared" si="955"/>
        <v>3.9949844417175535E-2</v>
      </c>
      <c r="AC2964" s="46">
        <f t="shared" si="949"/>
        <v>174930</v>
      </c>
      <c r="AD2964" s="51" t="s">
        <v>4739</v>
      </c>
    </row>
    <row r="2965" spans="1:30" ht="29.5" customHeight="1" x14ac:dyDescent="0.35">
      <c r="A2965" s="8"/>
      <c r="B2965" s="3">
        <v>572</v>
      </c>
      <c r="C2965" s="9">
        <v>87156</v>
      </c>
      <c r="D2965" s="106" t="s">
        <v>3445</v>
      </c>
      <c r="E2965" s="131"/>
      <c r="F2965" s="4" t="s">
        <v>2889</v>
      </c>
      <c r="G2965" s="12">
        <v>150870.00000000003</v>
      </c>
      <c r="H2965" s="12">
        <v>28665.300000000007</v>
      </c>
      <c r="I2965" s="24">
        <v>179535.30000000005</v>
      </c>
      <c r="J2965" s="21">
        <v>153000</v>
      </c>
      <c r="K2965" s="21">
        <f t="shared" si="950"/>
        <v>29070</v>
      </c>
      <c r="L2965" s="29">
        <f t="shared" si="951"/>
        <v>182070</v>
      </c>
      <c r="M2965" s="21">
        <v>141000</v>
      </c>
      <c r="N2965" s="21">
        <f t="shared" si="947"/>
        <v>26790</v>
      </c>
      <c r="O2965" s="32">
        <f t="shared" si="948"/>
        <v>167790</v>
      </c>
      <c r="P2965" s="12">
        <v>158413.50000000003</v>
      </c>
      <c r="Q2965" s="12">
        <v>30098.565000000006</v>
      </c>
      <c r="R2965" s="12">
        <v>188512.06500000003</v>
      </c>
      <c r="S2965" s="32"/>
      <c r="T2965" s="33">
        <f t="shared" si="952"/>
        <v>167790</v>
      </c>
      <c r="U2965" s="33">
        <f t="shared" si="956"/>
        <v>176465.1</v>
      </c>
      <c r="V2965" s="33">
        <f t="shared" si="957"/>
        <v>179535.30000000005</v>
      </c>
      <c r="W2965" s="34">
        <f t="shared" si="958"/>
        <v>176353.77992327715</v>
      </c>
      <c r="X2965" s="34">
        <f t="shared" si="959"/>
        <v>176240.86295393304</v>
      </c>
      <c r="Y2965" s="34">
        <f t="shared" si="953"/>
        <v>173662.65000000002</v>
      </c>
      <c r="Z2965" s="34">
        <f t="shared" si="954"/>
        <v>172015.43147696654</v>
      </c>
      <c r="AA2965" s="34">
        <f t="shared" si="960"/>
        <v>7619.0022988577803</v>
      </c>
      <c r="AB2965" s="49">
        <f t="shared" si="955"/>
        <v>4.3175689124125845E-2</v>
      </c>
      <c r="AC2965" s="46">
        <f t="shared" si="949"/>
        <v>167790</v>
      </c>
      <c r="AD2965" s="51" t="s">
        <v>4739</v>
      </c>
    </row>
    <row r="2966" spans="1:30" ht="29.5" customHeight="1" x14ac:dyDescent="0.35">
      <c r="A2966" s="8"/>
      <c r="B2966" s="3">
        <v>573</v>
      </c>
      <c r="C2966" s="9">
        <v>87156</v>
      </c>
      <c r="D2966" s="106" t="s">
        <v>3446</v>
      </c>
      <c r="E2966" s="131"/>
      <c r="F2966" s="4" t="s">
        <v>2889</v>
      </c>
      <c r="G2966" s="12">
        <v>170130.00000000003</v>
      </c>
      <c r="H2966" s="12">
        <v>32324.700000000004</v>
      </c>
      <c r="I2966" s="24">
        <v>202454.70000000004</v>
      </c>
      <c r="J2966" s="21">
        <v>171000</v>
      </c>
      <c r="K2966" s="21">
        <f t="shared" si="950"/>
        <v>32490</v>
      </c>
      <c r="L2966" s="29">
        <f t="shared" si="951"/>
        <v>203490</v>
      </c>
      <c r="M2966" s="21">
        <v>159000</v>
      </c>
      <c r="N2966" s="21">
        <f t="shared" si="947"/>
        <v>30210</v>
      </c>
      <c r="O2966" s="32">
        <f t="shared" si="948"/>
        <v>189210</v>
      </c>
      <c r="P2966" s="12">
        <v>176935.2</v>
      </c>
      <c r="Q2966" s="12">
        <v>33617.688000000002</v>
      </c>
      <c r="R2966" s="12">
        <v>210552.88800000001</v>
      </c>
      <c r="S2966" s="32"/>
      <c r="T2966" s="33">
        <f t="shared" si="952"/>
        <v>189210</v>
      </c>
      <c r="U2966" s="33">
        <f t="shared" si="956"/>
        <v>198384.90000000002</v>
      </c>
      <c r="V2966" s="33">
        <f t="shared" si="957"/>
        <v>202454.70000000004</v>
      </c>
      <c r="W2966" s="34">
        <f t="shared" si="958"/>
        <v>198276.69610970581</v>
      </c>
      <c r="X2966" s="34">
        <f t="shared" si="959"/>
        <v>198166.8786491128</v>
      </c>
      <c r="Y2966" s="34">
        <f t="shared" si="953"/>
        <v>195832.35000000003</v>
      </c>
      <c r="Z2966" s="34">
        <f t="shared" si="954"/>
        <v>193688.43932455638</v>
      </c>
      <c r="AA2966" s="34">
        <f t="shared" si="960"/>
        <v>7962.5406768191879</v>
      </c>
      <c r="AB2966" s="49">
        <f t="shared" si="955"/>
        <v>4.0136828341366643E-2</v>
      </c>
      <c r="AC2966" s="46">
        <f t="shared" si="949"/>
        <v>189210</v>
      </c>
      <c r="AD2966" s="51" t="s">
        <v>4739</v>
      </c>
    </row>
    <row r="2967" spans="1:30" ht="29.5" customHeight="1" x14ac:dyDescent="0.35">
      <c r="A2967" s="8"/>
      <c r="B2967" s="3">
        <v>574</v>
      </c>
      <c r="C2967" s="9">
        <v>87156</v>
      </c>
      <c r="D2967" s="106" t="s">
        <v>3447</v>
      </c>
      <c r="E2967" s="131"/>
      <c r="F2967" s="4" t="s">
        <v>2889</v>
      </c>
      <c r="G2967" s="12">
        <v>147660.00000000003</v>
      </c>
      <c r="H2967" s="12">
        <v>28055.400000000005</v>
      </c>
      <c r="I2967" s="24">
        <v>175715.40000000002</v>
      </c>
      <c r="J2967" s="21">
        <v>150000</v>
      </c>
      <c r="K2967" s="21">
        <f t="shared" si="950"/>
        <v>28500</v>
      </c>
      <c r="L2967" s="29">
        <f t="shared" si="951"/>
        <v>178500</v>
      </c>
      <c r="M2967" s="21">
        <v>138000</v>
      </c>
      <c r="N2967" s="21">
        <f t="shared" si="947"/>
        <v>26220</v>
      </c>
      <c r="O2967" s="32">
        <f t="shared" si="948"/>
        <v>164220</v>
      </c>
      <c r="P2967" s="12">
        <v>155043.00000000003</v>
      </c>
      <c r="Q2967" s="12">
        <v>29458.170000000006</v>
      </c>
      <c r="R2967" s="12">
        <v>184501.17000000004</v>
      </c>
      <c r="S2967" s="32"/>
      <c r="T2967" s="33">
        <f t="shared" si="952"/>
        <v>164220</v>
      </c>
      <c r="U2967" s="33">
        <f t="shared" si="956"/>
        <v>172811.80000000002</v>
      </c>
      <c r="V2967" s="33">
        <f t="shared" si="957"/>
        <v>175715.40000000002</v>
      </c>
      <c r="W2967" s="34">
        <f t="shared" si="958"/>
        <v>172699.61308317471</v>
      </c>
      <c r="X2967" s="34">
        <f t="shared" si="959"/>
        <v>172585.84337349399</v>
      </c>
      <c r="Y2967" s="34">
        <f t="shared" si="953"/>
        <v>169967.7</v>
      </c>
      <c r="Z2967" s="34">
        <f t="shared" si="954"/>
        <v>168402.92168674699</v>
      </c>
      <c r="AA2967" s="34">
        <f t="shared" si="960"/>
        <v>7569.8592932762012</v>
      </c>
      <c r="AB2967" s="49">
        <f t="shared" si="955"/>
        <v>4.3804064845549905E-2</v>
      </c>
      <c r="AC2967" s="46">
        <f t="shared" si="949"/>
        <v>164220</v>
      </c>
      <c r="AD2967" s="51" t="s">
        <v>4739</v>
      </c>
    </row>
    <row r="2968" spans="1:30" ht="29.5" customHeight="1" x14ac:dyDescent="0.35">
      <c r="A2968" s="8"/>
      <c r="B2968" s="3">
        <v>575</v>
      </c>
      <c r="C2968" s="9">
        <v>87156</v>
      </c>
      <c r="D2968" s="106" t="s">
        <v>3448</v>
      </c>
      <c r="E2968" s="131"/>
      <c r="F2968" s="4" t="s">
        <v>2889</v>
      </c>
      <c r="G2968" s="12">
        <v>148730.00000000003</v>
      </c>
      <c r="H2968" s="12">
        <v>28258.700000000004</v>
      </c>
      <c r="I2968" s="24">
        <v>176988.70000000004</v>
      </c>
      <c r="J2968" s="21">
        <v>152000</v>
      </c>
      <c r="K2968" s="21">
        <f t="shared" si="950"/>
        <v>28880</v>
      </c>
      <c r="L2968" s="29">
        <f t="shared" si="951"/>
        <v>180880</v>
      </c>
      <c r="M2968" s="21">
        <v>139000</v>
      </c>
      <c r="N2968" s="21">
        <f t="shared" si="947"/>
        <v>26410</v>
      </c>
      <c r="O2968" s="32">
        <f t="shared" si="948"/>
        <v>165410</v>
      </c>
      <c r="P2968" s="12">
        <v>154679.20000000001</v>
      </c>
      <c r="Q2968" s="12">
        <v>29389.048000000003</v>
      </c>
      <c r="R2968" s="12">
        <v>184068.24800000002</v>
      </c>
      <c r="S2968" s="32"/>
      <c r="T2968" s="33">
        <f t="shared" si="952"/>
        <v>165410</v>
      </c>
      <c r="U2968" s="33">
        <f t="shared" si="956"/>
        <v>174426.23333333337</v>
      </c>
      <c r="V2968" s="33">
        <f t="shared" si="957"/>
        <v>176988.70000000004</v>
      </c>
      <c r="W2968" s="34">
        <f t="shared" si="958"/>
        <v>174300.76107528305</v>
      </c>
      <c r="X2968" s="34">
        <f t="shared" si="959"/>
        <v>174173.65647322877</v>
      </c>
      <c r="Y2968" s="34">
        <f t="shared" si="953"/>
        <v>171199.35000000003</v>
      </c>
      <c r="Z2968" s="34">
        <f t="shared" si="954"/>
        <v>169791.82823661438</v>
      </c>
      <c r="AA2968" s="34">
        <f t="shared" si="960"/>
        <v>8047.0430322779712</v>
      </c>
      <c r="AB2968" s="49">
        <f t="shared" si="955"/>
        <v>4.6134362237243577E-2</v>
      </c>
      <c r="AC2968" s="46">
        <f t="shared" si="949"/>
        <v>165410</v>
      </c>
      <c r="AD2968" s="51" t="s">
        <v>4739</v>
      </c>
    </row>
    <row r="2969" spans="1:30" ht="29.5" customHeight="1" x14ac:dyDescent="0.35">
      <c r="A2969" s="8"/>
      <c r="B2969" s="3">
        <v>576</v>
      </c>
      <c r="C2969" s="9">
        <v>87156</v>
      </c>
      <c r="D2969" s="106" t="s">
        <v>3046</v>
      </c>
      <c r="E2969" s="131"/>
      <c r="F2969" s="4" t="s">
        <v>2889</v>
      </c>
      <c r="G2969" s="12">
        <v>113420.00000000001</v>
      </c>
      <c r="H2969" s="12">
        <v>21549.800000000003</v>
      </c>
      <c r="I2969" s="24">
        <v>134969.80000000002</v>
      </c>
      <c r="J2969" s="21">
        <v>116000</v>
      </c>
      <c r="K2969" s="21">
        <f t="shared" si="950"/>
        <v>22040</v>
      </c>
      <c r="L2969" s="29">
        <f t="shared" si="951"/>
        <v>138040</v>
      </c>
      <c r="M2969" s="21">
        <v>106000</v>
      </c>
      <c r="N2969" s="21">
        <f t="shared" si="947"/>
        <v>20140</v>
      </c>
      <c r="O2969" s="32">
        <f t="shared" si="948"/>
        <v>126140</v>
      </c>
      <c r="P2969" s="12">
        <v>119091.00000000001</v>
      </c>
      <c r="Q2969" s="12">
        <v>22627.290000000005</v>
      </c>
      <c r="R2969" s="12">
        <v>141718.29</v>
      </c>
      <c r="S2969" s="32"/>
      <c r="T2969" s="33">
        <f t="shared" si="952"/>
        <v>126140</v>
      </c>
      <c r="U2969" s="33">
        <f t="shared" si="956"/>
        <v>133049.93333333335</v>
      </c>
      <c r="V2969" s="33">
        <f t="shared" si="957"/>
        <v>134969.80000000002</v>
      </c>
      <c r="W2969" s="34">
        <f t="shared" si="958"/>
        <v>132952.99566791501</v>
      </c>
      <c r="X2969" s="34">
        <f t="shared" si="959"/>
        <v>132854.81246817901</v>
      </c>
      <c r="Y2969" s="34">
        <f t="shared" si="953"/>
        <v>130554.90000000001</v>
      </c>
      <c r="Z2969" s="34">
        <f t="shared" si="954"/>
        <v>129497.4062340895</v>
      </c>
      <c r="AA2969" s="34">
        <f t="shared" si="960"/>
        <v>6177.9378447288836</v>
      </c>
      <c r="AB2969" s="49">
        <f t="shared" si="955"/>
        <v>4.6433227660859777E-2</v>
      </c>
      <c r="AC2969" s="46">
        <f t="shared" si="949"/>
        <v>126140</v>
      </c>
      <c r="AD2969" s="51" t="s">
        <v>4739</v>
      </c>
    </row>
    <row r="2970" spans="1:30" ht="29.5" customHeight="1" x14ac:dyDescent="0.35">
      <c r="A2970" s="8"/>
      <c r="B2970" s="3">
        <v>577</v>
      </c>
      <c r="C2970" s="9">
        <v>87156</v>
      </c>
      <c r="D2970" s="106" t="s">
        <v>3053</v>
      </c>
      <c r="E2970" s="131"/>
      <c r="F2970" s="4" t="s">
        <v>2889</v>
      </c>
      <c r="G2970" s="12">
        <v>171200</v>
      </c>
      <c r="H2970" s="12">
        <v>32528</v>
      </c>
      <c r="I2970" s="24">
        <v>203728</v>
      </c>
      <c r="J2970" s="21">
        <v>176000</v>
      </c>
      <c r="K2970" s="21">
        <f t="shared" si="950"/>
        <v>33440</v>
      </c>
      <c r="L2970" s="29">
        <f t="shared" si="951"/>
        <v>209440</v>
      </c>
      <c r="M2970" s="21">
        <v>160000</v>
      </c>
      <c r="N2970" s="21">
        <f t="shared" si="947"/>
        <v>30400</v>
      </c>
      <c r="O2970" s="32">
        <f t="shared" si="948"/>
        <v>190400</v>
      </c>
      <c r="P2970" s="12">
        <v>178048</v>
      </c>
      <c r="Q2970" s="12">
        <v>33829.120000000003</v>
      </c>
      <c r="R2970" s="12">
        <v>211877.12</v>
      </c>
      <c r="S2970" s="32"/>
      <c r="T2970" s="33">
        <f t="shared" si="952"/>
        <v>190400</v>
      </c>
      <c r="U2970" s="33">
        <f t="shared" si="956"/>
        <v>201189.33333333334</v>
      </c>
      <c r="V2970" s="33">
        <f t="shared" si="957"/>
        <v>203728</v>
      </c>
      <c r="W2970" s="34">
        <f t="shared" si="958"/>
        <v>201029.17868626627</v>
      </c>
      <c r="X2970" s="34">
        <f t="shared" si="959"/>
        <v>200867.16462503735</v>
      </c>
      <c r="Y2970" s="34">
        <f t="shared" si="953"/>
        <v>197064</v>
      </c>
      <c r="Z2970" s="34">
        <f t="shared" si="954"/>
        <v>195633.58231251867</v>
      </c>
      <c r="AA2970" s="34">
        <f t="shared" si="960"/>
        <v>9770.569140706868</v>
      </c>
      <c r="AB2970" s="49">
        <f t="shared" si="955"/>
        <v>4.8564051477415306E-2</v>
      </c>
      <c r="AC2970" s="46">
        <f t="shared" si="949"/>
        <v>190400</v>
      </c>
      <c r="AD2970" s="51" t="s">
        <v>4739</v>
      </c>
    </row>
    <row r="2971" spans="1:30" ht="29.5" customHeight="1" x14ac:dyDescent="0.35">
      <c r="A2971" s="8"/>
      <c r="B2971" s="3">
        <v>578</v>
      </c>
      <c r="C2971" s="9">
        <v>87156</v>
      </c>
      <c r="D2971" s="106" t="s">
        <v>3054</v>
      </c>
      <c r="E2971" s="131"/>
      <c r="F2971" s="4" t="s">
        <v>2889</v>
      </c>
      <c r="G2971" s="12">
        <v>140170.00000000003</v>
      </c>
      <c r="H2971" s="12">
        <v>26632.300000000007</v>
      </c>
      <c r="I2971" s="24">
        <v>166802.30000000005</v>
      </c>
      <c r="J2971" s="21">
        <v>141000</v>
      </c>
      <c r="K2971" s="21">
        <f t="shared" si="950"/>
        <v>26790</v>
      </c>
      <c r="L2971" s="29">
        <f t="shared" si="951"/>
        <v>167790</v>
      </c>
      <c r="M2971" s="21">
        <v>131000</v>
      </c>
      <c r="N2971" s="21">
        <f t="shared" si="947"/>
        <v>24890</v>
      </c>
      <c r="O2971" s="32">
        <f t="shared" si="948"/>
        <v>155890</v>
      </c>
      <c r="P2971" s="12">
        <v>144375.1</v>
      </c>
      <c r="Q2971" s="12">
        <v>27431.269</v>
      </c>
      <c r="R2971" s="12">
        <v>171806.36900000001</v>
      </c>
      <c r="S2971" s="32"/>
      <c r="T2971" s="33">
        <f t="shared" si="952"/>
        <v>155890</v>
      </c>
      <c r="U2971" s="33">
        <f t="shared" si="956"/>
        <v>163494.1</v>
      </c>
      <c r="V2971" s="33">
        <f t="shared" si="957"/>
        <v>166802.30000000005</v>
      </c>
      <c r="W2971" s="34">
        <f t="shared" si="958"/>
        <v>163403.78870968395</v>
      </c>
      <c r="X2971" s="34">
        <f t="shared" si="959"/>
        <v>163312.13058976023</v>
      </c>
      <c r="Y2971" s="34">
        <f t="shared" si="953"/>
        <v>161346.15000000002</v>
      </c>
      <c r="Z2971" s="34">
        <f t="shared" si="954"/>
        <v>159601.06529488013</v>
      </c>
      <c r="AA2971" s="34">
        <f t="shared" si="960"/>
        <v>6603.8352818646345</v>
      </c>
      <c r="AB2971" s="49">
        <f t="shared" si="955"/>
        <v>4.0391887425079154E-2</v>
      </c>
      <c r="AC2971" s="46">
        <f t="shared" si="949"/>
        <v>155890</v>
      </c>
      <c r="AD2971" s="51" t="s">
        <v>4739</v>
      </c>
    </row>
    <row r="2972" spans="1:30" ht="29.5" customHeight="1" x14ac:dyDescent="0.35">
      <c r="A2972" s="8"/>
      <c r="B2972" s="3">
        <v>579</v>
      </c>
      <c r="C2972" s="9">
        <v>87156</v>
      </c>
      <c r="D2972" s="106" t="s">
        <v>3055</v>
      </c>
      <c r="E2972" s="131"/>
      <c r="F2972" s="4" t="s">
        <v>2889</v>
      </c>
      <c r="G2972" s="12">
        <v>153010.00000000003</v>
      </c>
      <c r="H2972" s="12">
        <v>29071.900000000005</v>
      </c>
      <c r="I2972" s="24">
        <v>182081.90000000002</v>
      </c>
      <c r="J2972" s="21">
        <v>157000</v>
      </c>
      <c r="K2972" s="21">
        <f t="shared" si="950"/>
        <v>29830</v>
      </c>
      <c r="L2972" s="29">
        <f t="shared" si="951"/>
        <v>186830</v>
      </c>
      <c r="M2972" s="21">
        <v>143000</v>
      </c>
      <c r="N2972" s="21">
        <f t="shared" si="947"/>
        <v>27170</v>
      </c>
      <c r="O2972" s="32">
        <f t="shared" si="948"/>
        <v>170170</v>
      </c>
      <c r="P2972" s="12">
        <v>162190.6</v>
      </c>
      <c r="Q2972" s="12">
        <v>30816.214</v>
      </c>
      <c r="R2972" s="12">
        <v>193006.81400000001</v>
      </c>
      <c r="S2972" s="32"/>
      <c r="T2972" s="33">
        <f t="shared" si="952"/>
        <v>170170</v>
      </c>
      <c r="U2972" s="33">
        <f t="shared" si="956"/>
        <v>179693.96666666667</v>
      </c>
      <c r="V2972" s="33">
        <f t="shared" si="957"/>
        <v>182081.90000000002</v>
      </c>
      <c r="W2972" s="34">
        <f t="shared" si="958"/>
        <v>179555.53463600509</v>
      </c>
      <c r="X2972" s="34">
        <f t="shared" si="959"/>
        <v>179415.42866108788</v>
      </c>
      <c r="Y2972" s="34">
        <f t="shared" si="953"/>
        <v>176125.95</v>
      </c>
      <c r="Z2972" s="34">
        <f t="shared" si="954"/>
        <v>174792.71433054394</v>
      </c>
      <c r="AA2972" s="34">
        <f t="shared" si="960"/>
        <v>8582.8648599015814</v>
      </c>
      <c r="AB2972" s="49">
        <f t="shared" si="955"/>
        <v>4.7763789842887962E-2</v>
      </c>
      <c r="AC2972" s="46">
        <f t="shared" si="949"/>
        <v>170170</v>
      </c>
      <c r="AD2972" s="51" t="s">
        <v>4739</v>
      </c>
    </row>
    <row r="2973" spans="1:30" ht="29.5" customHeight="1" x14ac:dyDescent="0.35">
      <c r="A2973" s="8"/>
      <c r="B2973" s="3">
        <v>580</v>
      </c>
      <c r="C2973" s="9">
        <v>87156</v>
      </c>
      <c r="D2973" s="106" t="s">
        <v>3056</v>
      </c>
      <c r="E2973" s="131"/>
      <c r="F2973" s="4" t="s">
        <v>2889</v>
      </c>
      <c r="G2973" s="12">
        <v>128400</v>
      </c>
      <c r="H2973" s="12">
        <v>24396</v>
      </c>
      <c r="I2973" s="24">
        <v>152796</v>
      </c>
      <c r="J2973" s="21">
        <v>129000</v>
      </c>
      <c r="K2973" s="21">
        <f t="shared" si="950"/>
        <v>24510</v>
      </c>
      <c r="L2973" s="29">
        <f t="shared" si="951"/>
        <v>153510</v>
      </c>
      <c r="M2973" s="21">
        <v>120000</v>
      </c>
      <c r="N2973" s="21">
        <f t="shared" si="947"/>
        <v>22800</v>
      </c>
      <c r="O2973" s="32">
        <f t="shared" si="948"/>
        <v>142800</v>
      </c>
      <c r="P2973" s="12">
        <v>132252</v>
      </c>
      <c r="Q2973" s="12">
        <v>25127.88</v>
      </c>
      <c r="R2973" s="12">
        <v>157379.88</v>
      </c>
      <c r="S2973" s="32"/>
      <c r="T2973" s="33">
        <f t="shared" si="952"/>
        <v>142800</v>
      </c>
      <c r="U2973" s="33">
        <f t="shared" si="956"/>
        <v>149702</v>
      </c>
      <c r="V2973" s="33">
        <f t="shared" si="957"/>
        <v>152796</v>
      </c>
      <c r="W2973" s="34">
        <f t="shared" si="958"/>
        <v>149620.90871669332</v>
      </c>
      <c r="X2973" s="34">
        <f t="shared" si="959"/>
        <v>149538.60860329261</v>
      </c>
      <c r="Y2973" s="34">
        <f t="shared" si="953"/>
        <v>147798</v>
      </c>
      <c r="Z2973" s="34">
        <f t="shared" si="954"/>
        <v>146169.30430164631</v>
      </c>
      <c r="AA2973" s="34">
        <f t="shared" si="960"/>
        <v>5987.9589176947429</v>
      </c>
      <c r="AB2973" s="49">
        <f t="shared" si="955"/>
        <v>3.9999191177771461E-2</v>
      </c>
      <c r="AC2973" s="46">
        <f t="shared" si="949"/>
        <v>142800</v>
      </c>
      <c r="AD2973" s="51" t="s">
        <v>4739</v>
      </c>
    </row>
    <row r="2974" spans="1:30" ht="29.5" customHeight="1" x14ac:dyDescent="0.35">
      <c r="A2974" s="8"/>
      <c r="B2974" s="3">
        <v>581</v>
      </c>
      <c r="C2974" s="9">
        <v>87156</v>
      </c>
      <c r="D2974" s="106" t="s">
        <v>3057</v>
      </c>
      <c r="E2974" s="131"/>
      <c r="F2974" s="4" t="s">
        <v>2889</v>
      </c>
      <c r="G2974" s="12">
        <v>138030.00000000003</v>
      </c>
      <c r="H2974" s="12">
        <v>26225.700000000004</v>
      </c>
      <c r="I2974" s="24">
        <v>164255.70000000004</v>
      </c>
      <c r="J2974" s="21">
        <v>141000</v>
      </c>
      <c r="K2974" s="21">
        <f t="shared" si="950"/>
        <v>26790</v>
      </c>
      <c r="L2974" s="29">
        <f t="shared" si="951"/>
        <v>167790</v>
      </c>
      <c r="M2974" s="21">
        <v>129000</v>
      </c>
      <c r="N2974" s="21">
        <f t="shared" si="947"/>
        <v>24510</v>
      </c>
      <c r="O2974" s="32">
        <f t="shared" si="948"/>
        <v>153510</v>
      </c>
      <c r="P2974" s="12">
        <v>146311.80000000002</v>
      </c>
      <c r="Q2974" s="12">
        <v>27799.242000000002</v>
      </c>
      <c r="R2974" s="12">
        <v>174111.04200000002</v>
      </c>
      <c r="S2974" s="32"/>
      <c r="T2974" s="33">
        <f t="shared" si="952"/>
        <v>153510</v>
      </c>
      <c r="U2974" s="33">
        <f t="shared" si="956"/>
        <v>161851.90000000002</v>
      </c>
      <c r="V2974" s="33">
        <f t="shared" si="957"/>
        <v>164255.70000000004</v>
      </c>
      <c r="W2974" s="34">
        <f t="shared" si="958"/>
        <v>161736.38493265375</v>
      </c>
      <c r="X2974" s="34">
        <f t="shared" si="959"/>
        <v>161619.35589672014</v>
      </c>
      <c r="Y2974" s="34">
        <f t="shared" si="953"/>
        <v>158882.85000000003</v>
      </c>
      <c r="Z2974" s="34">
        <f t="shared" si="954"/>
        <v>157564.67794836007</v>
      </c>
      <c r="AA2974" s="34">
        <f t="shared" si="960"/>
        <v>7437.2905570510084</v>
      </c>
      <c r="AB2974" s="49">
        <f t="shared" si="955"/>
        <v>4.5951209451671603E-2</v>
      </c>
      <c r="AC2974" s="46">
        <f t="shared" si="949"/>
        <v>153510</v>
      </c>
      <c r="AD2974" s="51" t="s">
        <v>4739</v>
      </c>
    </row>
    <row r="2975" spans="1:30" ht="29.5" customHeight="1" x14ac:dyDescent="0.35">
      <c r="A2975" s="8"/>
      <c r="B2975" s="3">
        <v>582</v>
      </c>
      <c r="C2975" s="9">
        <v>87156</v>
      </c>
      <c r="D2975" s="106" t="s">
        <v>3058</v>
      </c>
      <c r="E2975" s="131"/>
      <c r="F2975" s="4" t="s">
        <v>2889</v>
      </c>
      <c r="G2975" s="12">
        <v>184040</v>
      </c>
      <c r="H2975" s="12">
        <v>34967.599999999999</v>
      </c>
      <c r="I2975" s="24">
        <v>219007.6</v>
      </c>
      <c r="J2975" s="21">
        <v>189000</v>
      </c>
      <c r="K2975" s="21">
        <f t="shared" si="950"/>
        <v>35910</v>
      </c>
      <c r="L2975" s="29">
        <f t="shared" si="951"/>
        <v>224910</v>
      </c>
      <c r="M2975" s="21">
        <v>172000</v>
      </c>
      <c r="N2975" s="21">
        <f t="shared" si="947"/>
        <v>32680</v>
      </c>
      <c r="O2975" s="32">
        <f t="shared" si="948"/>
        <v>204680</v>
      </c>
      <c r="P2975" s="12">
        <v>191401.60000000001</v>
      </c>
      <c r="Q2975" s="12">
        <v>36366.304000000004</v>
      </c>
      <c r="R2975" s="12">
        <v>227767.90400000001</v>
      </c>
      <c r="S2975" s="32"/>
      <c r="T2975" s="33">
        <f t="shared" si="952"/>
        <v>204680</v>
      </c>
      <c r="U2975" s="33">
        <f t="shared" si="956"/>
        <v>216199.19999999998</v>
      </c>
      <c r="V2975" s="33">
        <f t="shared" si="957"/>
        <v>219007.6</v>
      </c>
      <c r="W2975" s="34">
        <f t="shared" si="958"/>
        <v>216030.19282443306</v>
      </c>
      <c r="X2975" s="34">
        <f t="shared" si="959"/>
        <v>215859.17777739148</v>
      </c>
      <c r="Y2975" s="34">
        <f t="shared" si="953"/>
        <v>211843.8</v>
      </c>
      <c r="Z2975" s="34">
        <f t="shared" si="954"/>
        <v>210269.58888869575</v>
      </c>
      <c r="AA2975" s="34">
        <f t="shared" si="960"/>
        <v>10403.295531705327</v>
      </c>
      <c r="AB2975" s="49">
        <f t="shared" si="955"/>
        <v>4.8119028801703836E-2</v>
      </c>
      <c r="AC2975" s="46">
        <f t="shared" si="949"/>
        <v>204680</v>
      </c>
      <c r="AD2975" s="51" t="s">
        <v>4739</v>
      </c>
    </row>
    <row r="2976" spans="1:30" ht="29.5" customHeight="1" x14ac:dyDescent="0.35">
      <c r="A2976" s="8"/>
      <c r="B2976" s="3">
        <v>583</v>
      </c>
      <c r="C2976" s="9">
        <v>87156</v>
      </c>
      <c r="D2976" s="106" t="s">
        <v>3059</v>
      </c>
      <c r="E2976" s="131"/>
      <c r="F2976" s="4" t="s">
        <v>2889</v>
      </c>
      <c r="G2976" s="12">
        <v>164780.00000000003</v>
      </c>
      <c r="H2976" s="12">
        <v>31308.200000000004</v>
      </c>
      <c r="I2976" s="24">
        <v>196088.20000000004</v>
      </c>
      <c r="J2976" s="21">
        <v>169000</v>
      </c>
      <c r="K2976" s="21">
        <f t="shared" si="950"/>
        <v>32110</v>
      </c>
      <c r="L2976" s="29">
        <f t="shared" si="951"/>
        <v>201110</v>
      </c>
      <c r="M2976" s="21">
        <v>154000</v>
      </c>
      <c r="N2976" s="21">
        <f t="shared" si="947"/>
        <v>29260</v>
      </c>
      <c r="O2976" s="32">
        <f t="shared" si="948"/>
        <v>183260</v>
      </c>
      <c r="P2976" s="12">
        <v>171371.2</v>
      </c>
      <c r="Q2976" s="12">
        <v>32560.528000000002</v>
      </c>
      <c r="R2976" s="12">
        <v>203931.728</v>
      </c>
      <c r="S2976" s="32"/>
      <c r="T2976" s="33">
        <f t="shared" si="952"/>
        <v>183260</v>
      </c>
      <c r="U2976" s="33">
        <f t="shared" si="956"/>
        <v>193486.06666666668</v>
      </c>
      <c r="V2976" s="33">
        <f t="shared" si="957"/>
        <v>196088.20000000004</v>
      </c>
      <c r="W2976" s="34">
        <f t="shared" si="958"/>
        <v>193338.16962569955</v>
      </c>
      <c r="X2976" s="34">
        <f t="shared" si="959"/>
        <v>193188.46777171062</v>
      </c>
      <c r="Y2976" s="34">
        <f t="shared" si="953"/>
        <v>189674.10000000003</v>
      </c>
      <c r="Z2976" s="34">
        <f t="shared" si="954"/>
        <v>188224.2338858553</v>
      </c>
      <c r="AA2976" s="34">
        <f t="shared" si="960"/>
        <v>9205.104475959708</v>
      </c>
      <c r="AB2976" s="49">
        <f t="shared" si="955"/>
        <v>4.7575025088592293E-2</v>
      </c>
      <c r="AC2976" s="46">
        <f t="shared" si="949"/>
        <v>183260</v>
      </c>
      <c r="AD2976" s="51" t="s">
        <v>4739</v>
      </c>
    </row>
    <row r="2977" spans="1:30" ht="29.5" customHeight="1" x14ac:dyDescent="0.35">
      <c r="A2977" s="8"/>
      <c r="B2977" s="3">
        <v>584</v>
      </c>
      <c r="C2977" s="9">
        <v>87156</v>
      </c>
      <c r="D2977" s="106" t="s">
        <v>3449</v>
      </c>
      <c r="E2977" s="131"/>
      <c r="F2977" s="4" t="s">
        <v>2889</v>
      </c>
      <c r="G2977" s="12">
        <v>134820.00000000003</v>
      </c>
      <c r="H2977" s="12">
        <v>25615.800000000007</v>
      </c>
      <c r="I2977" s="24">
        <v>160435.80000000005</v>
      </c>
      <c r="J2977" s="21">
        <v>138000</v>
      </c>
      <c r="K2977" s="21">
        <f t="shared" si="950"/>
        <v>26220</v>
      </c>
      <c r="L2977" s="29">
        <f t="shared" si="951"/>
        <v>164220</v>
      </c>
      <c r="M2977" s="21">
        <v>126000</v>
      </c>
      <c r="N2977" s="21">
        <f t="shared" si="947"/>
        <v>23940</v>
      </c>
      <c r="O2977" s="32">
        <f t="shared" si="948"/>
        <v>149940</v>
      </c>
      <c r="P2977" s="12">
        <v>138864.6</v>
      </c>
      <c r="Q2977" s="12">
        <v>26384.274000000001</v>
      </c>
      <c r="R2977" s="12">
        <v>165248.87400000001</v>
      </c>
      <c r="S2977" s="32"/>
      <c r="T2977" s="33">
        <f t="shared" si="952"/>
        <v>149940</v>
      </c>
      <c r="U2977" s="33">
        <f t="shared" si="956"/>
        <v>158198.6</v>
      </c>
      <c r="V2977" s="33">
        <f t="shared" si="957"/>
        <v>160435.80000000005</v>
      </c>
      <c r="W2977" s="34">
        <f t="shared" si="958"/>
        <v>158081.70552934706</v>
      </c>
      <c r="X2977" s="34">
        <f t="shared" si="959"/>
        <v>157963.33047945207</v>
      </c>
      <c r="Y2977" s="34">
        <f t="shared" si="953"/>
        <v>155187.90000000002</v>
      </c>
      <c r="Z2977" s="34">
        <f t="shared" si="954"/>
        <v>153951.66523972602</v>
      </c>
      <c r="AA2977" s="34">
        <f t="shared" si="960"/>
        <v>7398.2023411096361</v>
      </c>
      <c r="AB2977" s="49">
        <f t="shared" si="955"/>
        <v>4.6765283264893848E-2</v>
      </c>
      <c r="AC2977" s="46">
        <f t="shared" si="949"/>
        <v>149940</v>
      </c>
      <c r="AD2977" s="51" t="s">
        <v>4739</v>
      </c>
    </row>
    <row r="2978" spans="1:30" ht="29.5" customHeight="1" x14ac:dyDescent="0.35">
      <c r="A2978" s="8"/>
      <c r="B2978" s="3">
        <v>585</v>
      </c>
      <c r="C2978" s="9">
        <v>87156</v>
      </c>
      <c r="D2978" s="106" t="s">
        <v>3064</v>
      </c>
      <c r="E2978" s="131"/>
      <c r="F2978" s="4" t="s">
        <v>2889</v>
      </c>
      <c r="G2978" s="12">
        <v>162640</v>
      </c>
      <c r="H2978" s="12">
        <v>30901.599999999999</v>
      </c>
      <c r="I2978" s="24">
        <v>193541.6</v>
      </c>
      <c r="J2978" s="21">
        <v>167000</v>
      </c>
      <c r="K2978" s="21">
        <f t="shared" si="950"/>
        <v>31730</v>
      </c>
      <c r="L2978" s="29">
        <f t="shared" si="951"/>
        <v>198730</v>
      </c>
      <c r="M2978" s="21">
        <v>152000</v>
      </c>
      <c r="N2978" s="21">
        <f t="shared" si="947"/>
        <v>28880</v>
      </c>
      <c r="O2978" s="32">
        <f t="shared" si="948"/>
        <v>180880</v>
      </c>
      <c r="P2978" s="12">
        <v>169145.60000000001</v>
      </c>
      <c r="Q2978" s="12">
        <v>32137.664000000001</v>
      </c>
      <c r="R2978" s="12">
        <v>201283.264</v>
      </c>
      <c r="S2978" s="32"/>
      <c r="T2978" s="33">
        <f t="shared" si="952"/>
        <v>180880</v>
      </c>
      <c r="U2978" s="33">
        <f t="shared" si="956"/>
        <v>191050.53333333333</v>
      </c>
      <c r="V2978" s="33">
        <f t="shared" si="957"/>
        <v>193541.6</v>
      </c>
      <c r="W2978" s="34">
        <f t="shared" si="958"/>
        <v>190901.54195378249</v>
      </c>
      <c r="X2978" s="34">
        <f t="shared" si="959"/>
        <v>190750.77528377235</v>
      </c>
      <c r="Y2978" s="34">
        <f t="shared" si="953"/>
        <v>187210.8</v>
      </c>
      <c r="Z2978" s="34">
        <f t="shared" si="954"/>
        <v>185815.38764188619</v>
      </c>
      <c r="AA2978" s="34">
        <f t="shared" si="960"/>
        <v>9182.03054086259</v>
      </c>
      <c r="AB2978" s="49">
        <f t="shared" si="955"/>
        <v>4.8060742781818579E-2</v>
      </c>
      <c r="AC2978" s="46">
        <f t="shared" si="949"/>
        <v>180880</v>
      </c>
      <c r="AD2978" s="51" t="s">
        <v>4739</v>
      </c>
    </row>
    <row r="2979" spans="1:30" ht="29.5" customHeight="1" x14ac:dyDescent="0.35">
      <c r="A2979" s="8"/>
      <c r="B2979" s="3">
        <v>586</v>
      </c>
      <c r="C2979" s="9">
        <v>87156</v>
      </c>
      <c r="D2979" s="106" t="s">
        <v>3065</v>
      </c>
      <c r="E2979" s="131"/>
      <c r="F2979" s="4" t="s">
        <v>2889</v>
      </c>
      <c r="G2979" s="12">
        <v>143380.00000000003</v>
      </c>
      <c r="H2979" s="12">
        <v>27242.200000000004</v>
      </c>
      <c r="I2979" s="24">
        <v>170622.20000000004</v>
      </c>
      <c r="J2979" s="21">
        <v>146000</v>
      </c>
      <c r="K2979" s="21">
        <f t="shared" si="950"/>
        <v>27740</v>
      </c>
      <c r="L2979" s="29">
        <f t="shared" si="951"/>
        <v>173740</v>
      </c>
      <c r="M2979" s="21">
        <v>134000</v>
      </c>
      <c r="N2979" s="21">
        <f t="shared" ref="N2979:N3036" si="961">+M2979*19%</f>
        <v>25460</v>
      </c>
      <c r="O2979" s="32">
        <f t="shared" ref="O2979:O3036" si="962">+M2979+N2979</f>
        <v>159460</v>
      </c>
      <c r="P2979" s="12">
        <v>150549</v>
      </c>
      <c r="Q2979" s="12">
        <v>28604.31</v>
      </c>
      <c r="R2979" s="12">
        <v>179153.31</v>
      </c>
      <c r="S2979" s="32"/>
      <c r="T2979" s="33">
        <f t="shared" si="952"/>
        <v>159460</v>
      </c>
      <c r="U2979" s="33">
        <f t="shared" si="956"/>
        <v>167940.73333333337</v>
      </c>
      <c r="V2979" s="33">
        <f t="shared" si="957"/>
        <v>170622.20000000004</v>
      </c>
      <c r="W2979" s="34">
        <f t="shared" si="958"/>
        <v>167827.20870228964</v>
      </c>
      <c r="X2979" s="34">
        <f t="shared" si="959"/>
        <v>167712.12657091566</v>
      </c>
      <c r="Y2979" s="34">
        <f t="shared" si="953"/>
        <v>165041.10000000003</v>
      </c>
      <c r="Z2979" s="34">
        <f t="shared" si="954"/>
        <v>163586.06328545784</v>
      </c>
      <c r="AA2979" s="34">
        <f t="shared" si="960"/>
        <v>7508.1487474165997</v>
      </c>
      <c r="AB2979" s="49">
        <f t="shared" si="955"/>
        <v>4.4707133274893E-2</v>
      </c>
      <c r="AC2979" s="46">
        <f t="shared" ref="AC2979:AC3036" si="963">T2979</f>
        <v>159460</v>
      </c>
      <c r="AD2979" s="51" t="s">
        <v>4739</v>
      </c>
    </row>
    <row r="2980" spans="1:30" ht="29.5" customHeight="1" x14ac:dyDescent="0.35">
      <c r="A2980" s="8"/>
      <c r="B2980" s="3">
        <v>587</v>
      </c>
      <c r="C2980" s="9">
        <v>87156</v>
      </c>
      <c r="D2980" s="106" t="s">
        <v>3066</v>
      </c>
      <c r="E2980" s="131"/>
      <c r="F2980" s="4" t="s">
        <v>2889</v>
      </c>
      <c r="G2980" s="12">
        <v>126260.00000000003</v>
      </c>
      <c r="H2980" s="12">
        <v>23989.400000000005</v>
      </c>
      <c r="I2980" s="24">
        <v>150249.40000000002</v>
      </c>
      <c r="J2980" s="21">
        <v>128000</v>
      </c>
      <c r="K2980" s="21">
        <f t="shared" si="950"/>
        <v>24320</v>
      </c>
      <c r="L2980" s="29">
        <f t="shared" si="951"/>
        <v>152320</v>
      </c>
      <c r="M2980" s="21">
        <v>118000</v>
      </c>
      <c r="N2980" s="21">
        <f t="shared" si="961"/>
        <v>22420</v>
      </c>
      <c r="O2980" s="32">
        <f t="shared" si="962"/>
        <v>140420</v>
      </c>
      <c r="P2980" s="12">
        <v>130047.80000000002</v>
      </c>
      <c r="Q2980" s="12">
        <v>24709.082000000002</v>
      </c>
      <c r="R2980" s="12">
        <v>154756.88200000001</v>
      </c>
      <c r="S2980" s="32"/>
      <c r="T2980" s="33">
        <f t="shared" si="952"/>
        <v>140420</v>
      </c>
      <c r="U2980" s="33">
        <f t="shared" si="956"/>
        <v>147663.13333333333</v>
      </c>
      <c r="V2980" s="33">
        <f t="shared" si="957"/>
        <v>150249.40000000002</v>
      </c>
      <c r="W2980" s="34">
        <f t="shared" si="958"/>
        <v>147570.49998123918</v>
      </c>
      <c r="X2980" s="34">
        <f t="shared" si="959"/>
        <v>147476.5339195338</v>
      </c>
      <c r="Y2980" s="34">
        <f t="shared" si="953"/>
        <v>145334.70000000001</v>
      </c>
      <c r="Z2980" s="34">
        <f t="shared" si="954"/>
        <v>143948.26695976692</v>
      </c>
      <c r="AA2980" s="34">
        <f t="shared" si="960"/>
        <v>6357.6002904660018</v>
      </c>
      <c r="AB2980" s="49">
        <f t="shared" si="955"/>
        <v>4.3054756776117004E-2</v>
      </c>
      <c r="AC2980" s="46">
        <f t="shared" si="963"/>
        <v>140420</v>
      </c>
      <c r="AD2980" s="51" t="s">
        <v>4739</v>
      </c>
    </row>
    <row r="2981" spans="1:30" ht="29.5" customHeight="1" x14ac:dyDescent="0.35">
      <c r="A2981" s="8"/>
      <c r="B2981" s="3">
        <v>588</v>
      </c>
      <c r="C2981" s="9">
        <v>87156</v>
      </c>
      <c r="D2981" s="106" t="s">
        <v>3067</v>
      </c>
      <c r="E2981" s="131"/>
      <c r="F2981" s="4" t="s">
        <v>2889</v>
      </c>
      <c r="G2981" s="12">
        <v>156220.00000000003</v>
      </c>
      <c r="H2981" s="12">
        <v>29681.800000000007</v>
      </c>
      <c r="I2981" s="24">
        <v>185901.80000000005</v>
      </c>
      <c r="J2981" s="21">
        <v>159000</v>
      </c>
      <c r="K2981" s="21">
        <f t="shared" si="950"/>
        <v>30210</v>
      </c>
      <c r="L2981" s="29">
        <f t="shared" si="951"/>
        <v>189210</v>
      </c>
      <c r="M2981" s="21">
        <v>146000</v>
      </c>
      <c r="N2981" s="21">
        <f t="shared" si="961"/>
        <v>27740</v>
      </c>
      <c r="O2981" s="32">
        <f t="shared" si="962"/>
        <v>173740</v>
      </c>
      <c r="P2981" s="12">
        <v>164031.00000000003</v>
      </c>
      <c r="Q2981" s="12">
        <v>31165.890000000007</v>
      </c>
      <c r="R2981" s="12">
        <v>195196.89000000004</v>
      </c>
      <c r="S2981" s="32"/>
      <c r="T2981" s="33">
        <f t="shared" si="952"/>
        <v>173740</v>
      </c>
      <c r="U2981" s="33">
        <f t="shared" si="956"/>
        <v>182950.6</v>
      </c>
      <c r="V2981" s="33">
        <f t="shared" si="957"/>
        <v>185901.80000000005</v>
      </c>
      <c r="W2981" s="34">
        <f t="shared" si="958"/>
        <v>182827.91193851506</v>
      </c>
      <c r="X2981" s="34">
        <f t="shared" si="959"/>
        <v>182703.53064798604</v>
      </c>
      <c r="Y2981" s="34">
        <f t="shared" si="953"/>
        <v>179820.90000000002</v>
      </c>
      <c r="Z2981" s="34">
        <f t="shared" si="954"/>
        <v>178221.76532399302</v>
      </c>
      <c r="AA2981" s="34">
        <f t="shared" si="960"/>
        <v>8146.3127290817984</v>
      </c>
      <c r="AB2981" s="49">
        <f t="shared" si="955"/>
        <v>4.4527390066399337E-2</v>
      </c>
      <c r="AC2981" s="46">
        <f t="shared" si="963"/>
        <v>173740</v>
      </c>
      <c r="AD2981" s="51" t="s">
        <v>4739</v>
      </c>
    </row>
    <row r="2982" spans="1:30" ht="29.5" customHeight="1" x14ac:dyDescent="0.35">
      <c r="A2982" s="8"/>
      <c r="B2982" s="3">
        <v>589</v>
      </c>
      <c r="C2982" s="9">
        <v>87156</v>
      </c>
      <c r="D2982" s="106" t="s">
        <v>3062</v>
      </c>
      <c r="E2982" s="131"/>
      <c r="F2982" s="4" t="s">
        <v>2889</v>
      </c>
      <c r="G2982" s="12">
        <v>120910</v>
      </c>
      <c r="H2982" s="12">
        <v>22972.9</v>
      </c>
      <c r="I2982" s="24">
        <v>143882.9</v>
      </c>
      <c r="J2982" s="21">
        <v>123000</v>
      </c>
      <c r="K2982" s="21">
        <f t="shared" si="950"/>
        <v>23370</v>
      </c>
      <c r="L2982" s="29">
        <f t="shared" si="951"/>
        <v>146370</v>
      </c>
      <c r="M2982" s="21">
        <v>113000</v>
      </c>
      <c r="N2982" s="21">
        <f t="shared" si="961"/>
        <v>21470</v>
      </c>
      <c r="O2982" s="32">
        <f t="shared" si="962"/>
        <v>134470</v>
      </c>
      <c r="P2982" s="12">
        <v>126955.49999999999</v>
      </c>
      <c r="Q2982" s="12">
        <v>24121.544999999998</v>
      </c>
      <c r="R2982" s="12">
        <v>151077.04499999998</v>
      </c>
      <c r="S2982" s="32"/>
      <c r="T2982" s="33">
        <f t="shared" si="952"/>
        <v>134470</v>
      </c>
      <c r="U2982" s="33">
        <f t="shared" si="956"/>
        <v>141574.30000000002</v>
      </c>
      <c r="V2982" s="33">
        <f t="shared" si="957"/>
        <v>143882.9</v>
      </c>
      <c r="W2982" s="34">
        <f t="shared" si="958"/>
        <v>141480.16362781657</v>
      </c>
      <c r="X2982" s="34">
        <f t="shared" si="959"/>
        <v>141384.7201214316</v>
      </c>
      <c r="Y2982" s="34">
        <f t="shared" si="953"/>
        <v>139176.45000000001</v>
      </c>
      <c r="Z2982" s="34">
        <f t="shared" si="954"/>
        <v>137927.36006071582</v>
      </c>
      <c r="AA2982" s="34">
        <f t="shared" si="960"/>
        <v>6276.9200624191462</v>
      </c>
      <c r="AB2982" s="49">
        <f t="shared" si="955"/>
        <v>4.433657847800869E-2</v>
      </c>
      <c r="AC2982" s="46">
        <f t="shared" si="963"/>
        <v>134470</v>
      </c>
      <c r="AD2982" s="51" t="s">
        <v>4739</v>
      </c>
    </row>
    <row r="2983" spans="1:30" ht="29.5" customHeight="1" x14ac:dyDescent="0.35">
      <c r="A2983" s="8"/>
      <c r="B2983" s="3">
        <v>590</v>
      </c>
      <c r="C2983" s="9">
        <v>87156</v>
      </c>
      <c r="D2983" s="106" t="s">
        <v>3450</v>
      </c>
      <c r="E2983" s="131"/>
      <c r="F2983" s="4" t="s">
        <v>2889</v>
      </c>
      <c r="G2983" s="12">
        <v>126260.00000000003</v>
      </c>
      <c r="H2983" s="12">
        <v>23989.400000000005</v>
      </c>
      <c r="I2983" s="24">
        <v>150249.40000000002</v>
      </c>
      <c r="J2983" s="21">
        <v>129000</v>
      </c>
      <c r="K2983" s="21">
        <f t="shared" si="950"/>
        <v>24510</v>
      </c>
      <c r="L2983" s="29">
        <f t="shared" si="951"/>
        <v>153510</v>
      </c>
      <c r="M2983" s="21">
        <v>118000</v>
      </c>
      <c r="N2983" s="21">
        <f t="shared" si="961"/>
        <v>22420</v>
      </c>
      <c r="O2983" s="32">
        <f t="shared" si="962"/>
        <v>140420</v>
      </c>
      <c r="P2983" s="12">
        <v>132573.00000000003</v>
      </c>
      <c r="Q2983" s="12">
        <v>25188.870000000006</v>
      </c>
      <c r="R2983" s="12">
        <v>157761.87000000002</v>
      </c>
      <c r="S2983" s="32"/>
      <c r="T2983" s="33">
        <f t="shared" si="952"/>
        <v>140420</v>
      </c>
      <c r="U2983" s="33">
        <f t="shared" si="956"/>
        <v>148059.80000000002</v>
      </c>
      <c r="V2983" s="33">
        <f t="shared" si="957"/>
        <v>150249.40000000002</v>
      </c>
      <c r="W2983" s="34">
        <f t="shared" si="958"/>
        <v>147953.80170292463</v>
      </c>
      <c r="X2983" s="34">
        <f t="shared" si="959"/>
        <v>147846.41816471308</v>
      </c>
      <c r="Y2983" s="34">
        <f t="shared" si="953"/>
        <v>145334.70000000001</v>
      </c>
      <c r="Z2983" s="34">
        <f t="shared" si="954"/>
        <v>144133.20908235654</v>
      </c>
      <c r="AA2983" s="34">
        <f t="shared" si="960"/>
        <v>6814.1607054721017</v>
      </c>
      <c r="AB2983" s="49">
        <f t="shared" si="955"/>
        <v>4.6023030596232743E-2</v>
      </c>
      <c r="AC2983" s="46">
        <f t="shared" si="963"/>
        <v>140420</v>
      </c>
      <c r="AD2983" s="51" t="s">
        <v>4739</v>
      </c>
    </row>
    <row r="2984" spans="1:30" ht="29.5" customHeight="1" x14ac:dyDescent="0.35">
      <c r="A2984" s="8"/>
      <c r="B2984" s="3">
        <v>591</v>
      </c>
      <c r="C2984" s="9">
        <v>87156</v>
      </c>
      <c r="D2984" s="106" t="s">
        <v>3451</v>
      </c>
      <c r="E2984" s="131"/>
      <c r="F2984" s="4" t="s">
        <v>2889</v>
      </c>
      <c r="G2984" s="12">
        <v>140170.00000000003</v>
      </c>
      <c r="H2984" s="12">
        <v>26632.300000000007</v>
      </c>
      <c r="I2984" s="24">
        <v>166802.30000000005</v>
      </c>
      <c r="J2984" s="21">
        <v>144000</v>
      </c>
      <c r="K2984" s="21">
        <f t="shared" si="950"/>
        <v>27360</v>
      </c>
      <c r="L2984" s="29">
        <f t="shared" si="951"/>
        <v>171360</v>
      </c>
      <c r="M2984" s="21">
        <v>131000</v>
      </c>
      <c r="N2984" s="21">
        <f t="shared" si="961"/>
        <v>24890</v>
      </c>
      <c r="O2984" s="32">
        <f t="shared" si="962"/>
        <v>155890</v>
      </c>
      <c r="P2984" s="12">
        <v>147178.5</v>
      </c>
      <c r="Q2984" s="12">
        <v>27963.915000000001</v>
      </c>
      <c r="R2984" s="12">
        <v>175142.41500000001</v>
      </c>
      <c r="S2984" s="32"/>
      <c r="T2984" s="33">
        <f t="shared" si="952"/>
        <v>155890</v>
      </c>
      <c r="U2984" s="33">
        <f t="shared" si="956"/>
        <v>164684.1</v>
      </c>
      <c r="V2984" s="33">
        <f t="shared" si="957"/>
        <v>166802.30000000005</v>
      </c>
      <c r="W2984" s="34">
        <f t="shared" si="958"/>
        <v>164554.55753065672</v>
      </c>
      <c r="X2984" s="34">
        <f t="shared" si="959"/>
        <v>164423.48796349118</v>
      </c>
      <c r="Y2984" s="34">
        <f t="shared" si="953"/>
        <v>161346.15000000002</v>
      </c>
      <c r="Z2984" s="34">
        <f t="shared" si="954"/>
        <v>160156.74398174559</v>
      </c>
      <c r="AA2984" s="34">
        <f t="shared" si="960"/>
        <v>7949.5473726495957</v>
      </c>
      <c r="AB2984" s="49">
        <f t="shared" si="955"/>
        <v>4.8271492953172741E-2</v>
      </c>
      <c r="AC2984" s="46">
        <f t="shared" si="963"/>
        <v>155890</v>
      </c>
      <c r="AD2984" s="51" t="s">
        <v>4739</v>
      </c>
    </row>
    <row r="2985" spans="1:30" ht="29.5" customHeight="1" x14ac:dyDescent="0.35">
      <c r="A2985" s="8"/>
      <c r="B2985" s="3">
        <v>592</v>
      </c>
      <c r="C2985" s="9">
        <v>87156</v>
      </c>
      <c r="D2985" s="106" t="s">
        <v>3069</v>
      </c>
      <c r="E2985" s="131"/>
      <c r="F2985" s="4" t="s">
        <v>2889</v>
      </c>
      <c r="G2985" s="12">
        <v>154080.00000000003</v>
      </c>
      <c r="H2985" s="12">
        <v>29275.200000000004</v>
      </c>
      <c r="I2985" s="24">
        <v>183355.20000000004</v>
      </c>
      <c r="J2985" s="21">
        <v>156000</v>
      </c>
      <c r="K2985" s="21">
        <f t="shared" si="950"/>
        <v>29640</v>
      </c>
      <c r="L2985" s="29">
        <f t="shared" si="951"/>
        <v>185640</v>
      </c>
      <c r="M2985" s="21">
        <v>144000</v>
      </c>
      <c r="N2985" s="21">
        <f t="shared" si="961"/>
        <v>27360</v>
      </c>
      <c r="O2985" s="32">
        <f t="shared" si="962"/>
        <v>171360</v>
      </c>
      <c r="P2985" s="12">
        <v>161784.00000000003</v>
      </c>
      <c r="Q2985" s="12">
        <v>30738.960000000006</v>
      </c>
      <c r="R2985" s="12">
        <v>192522.96000000002</v>
      </c>
      <c r="S2985" s="32"/>
      <c r="T2985" s="33">
        <f t="shared" si="952"/>
        <v>171360</v>
      </c>
      <c r="U2985" s="33">
        <f t="shared" si="956"/>
        <v>180118.40000000002</v>
      </c>
      <c r="V2985" s="33">
        <f t="shared" si="957"/>
        <v>183355.20000000004</v>
      </c>
      <c r="W2985" s="34">
        <f t="shared" si="958"/>
        <v>180007.83758512983</v>
      </c>
      <c r="X2985" s="34">
        <f t="shared" si="959"/>
        <v>179895.66792452833</v>
      </c>
      <c r="Y2985" s="34">
        <f t="shared" si="953"/>
        <v>177357.60000000003</v>
      </c>
      <c r="Z2985" s="34">
        <f t="shared" si="954"/>
        <v>175627.83396226418</v>
      </c>
      <c r="AA2985" s="34">
        <f t="shared" si="960"/>
        <v>7670.5446794865957</v>
      </c>
      <c r="AB2985" s="49">
        <f t="shared" si="955"/>
        <v>4.2586124901656877E-2</v>
      </c>
      <c r="AC2985" s="46">
        <f t="shared" si="963"/>
        <v>171360</v>
      </c>
      <c r="AD2985" s="51" t="s">
        <v>4739</v>
      </c>
    </row>
    <row r="2986" spans="1:30" ht="29.5" customHeight="1" x14ac:dyDescent="0.35">
      <c r="A2986" s="8"/>
      <c r="B2986" s="3">
        <v>593</v>
      </c>
      <c r="C2986" s="9">
        <v>87156</v>
      </c>
      <c r="D2986" s="106" t="s">
        <v>3071</v>
      </c>
      <c r="E2986" s="131"/>
      <c r="F2986" s="4" t="s">
        <v>2889</v>
      </c>
      <c r="G2986" s="12">
        <v>167990</v>
      </c>
      <c r="H2986" s="12">
        <v>31918.100000000002</v>
      </c>
      <c r="I2986" s="24">
        <v>199908.1</v>
      </c>
      <c r="J2986" s="21">
        <v>171000</v>
      </c>
      <c r="K2986" s="21">
        <f t="shared" si="950"/>
        <v>32490</v>
      </c>
      <c r="L2986" s="29">
        <f t="shared" si="951"/>
        <v>203490</v>
      </c>
      <c r="M2986" s="21">
        <v>157000</v>
      </c>
      <c r="N2986" s="21">
        <f t="shared" si="961"/>
        <v>29830</v>
      </c>
      <c r="O2986" s="32">
        <f t="shared" si="962"/>
        <v>186830</v>
      </c>
      <c r="P2986" s="12">
        <v>178069.40000000002</v>
      </c>
      <c r="Q2986" s="12">
        <v>33833.186000000002</v>
      </c>
      <c r="R2986" s="12">
        <v>211902.58600000001</v>
      </c>
      <c r="S2986" s="32"/>
      <c r="T2986" s="33">
        <f t="shared" si="952"/>
        <v>186830</v>
      </c>
      <c r="U2986" s="33">
        <f t="shared" si="956"/>
        <v>196742.69999999998</v>
      </c>
      <c r="V2986" s="33">
        <f t="shared" si="957"/>
        <v>199908.1</v>
      </c>
      <c r="W2986" s="34">
        <f t="shared" si="958"/>
        <v>196610.49307786775</v>
      </c>
      <c r="X2986" s="34">
        <f t="shared" si="959"/>
        <v>196476.46428845124</v>
      </c>
      <c r="Y2986" s="34">
        <f t="shared" si="953"/>
        <v>193369.05</v>
      </c>
      <c r="Z2986" s="34">
        <f t="shared" si="954"/>
        <v>191653.23214422562</v>
      </c>
      <c r="AA2986" s="34">
        <f t="shared" si="960"/>
        <v>8769.4764877956095</v>
      </c>
      <c r="AB2986" s="49">
        <f t="shared" si="955"/>
        <v>4.4573325911434633E-2</v>
      </c>
      <c r="AC2986" s="46">
        <f t="shared" si="963"/>
        <v>186830</v>
      </c>
      <c r="AD2986" s="51" t="s">
        <v>4739</v>
      </c>
    </row>
    <row r="2987" spans="1:30" ht="29.5" customHeight="1" x14ac:dyDescent="0.35">
      <c r="A2987" s="8"/>
      <c r="B2987" s="3">
        <v>594</v>
      </c>
      <c r="C2987" s="9">
        <v>87156</v>
      </c>
      <c r="D2987" s="106" t="s">
        <v>3072</v>
      </c>
      <c r="E2987" s="131"/>
      <c r="F2987" s="4" t="s">
        <v>2889</v>
      </c>
      <c r="G2987" s="12">
        <v>134820.00000000003</v>
      </c>
      <c r="H2987" s="12">
        <v>25615.800000000007</v>
      </c>
      <c r="I2987" s="24">
        <v>160435.80000000005</v>
      </c>
      <c r="J2987" s="21">
        <v>137000</v>
      </c>
      <c r="K2987" s="21">
        <f t="shared" si="950"/>
        <v>26030</v>
      </c>
      <c r="L2987" s="29">
        <f t="shared" si="951"/>
        <v>163030</v>
      </c>
      <c r="M2987" s="21">
        <v>126000</v>
      </c>
      <c r="N2987" s="21">
        <f t="shared" si="961"/>
        <v>23940</v>
      </c>
      <c r="O2987" s="32">
        <f t="shared" si="962"/>
        <v>149940</v>
      </c>
      <c r="P2987" s="12">
        <v>140212.80000000002</v>
      </c>
      <c r="Q2987" s="12">
        <v>26640.432000000004</v>
      </c>
      <c r="R2987" s="12">
        <v>166853.23200000002</v>
      </c>
      <c r="S2987" s="32"/>
      <c r="T2987" s="33">
        <f t="shared" si="952"/>
        <v>149940</v>
      </c>
      <c r="U2987" s="33">
        <f t="shared" si="956"/>
        <v>157801.93333333335</v>
      </c>
      <c r="V2987" s="33">
        <f t="shared" si="957"/>
        <v>160435.80000000005</v>
      </c>
      <c r="W2987" s="34">
        <f t="shared" si="958"/>
        <v>157698.93961132516</v>
      </c>
      <c r="X2987" s="34">
        <f t="shared" si="959"/>
        <v>157594.4977414498</v>
      </c>
      <c r="Y2987" s="34">
        <f t="shared" si="953"/>
        <v>155187.90000000002</v>
      </c>
      <c r="Z2987" s="34">
        <f t="shared" si="954"/>
        <v>153767.2488707249</v>
      </c>
      <c r="AA2987" s="34">
        <f t="shared" si="960"/>
        <v>6931.0868709989099</v>
      </c>
      <c r="AB2987" s="49">
        <f t="shared" si="955"/>
        <v>4.392269932687079E-2</v>
      </c>
      <c r="AC2987" s="46">
        <f t="shared" si="963"/>
        <v>149940</v>
      </c>
      <c r="AD2987" s="51" t="s">
        <v>4739</v>
      </c>
    </row>
    <row r="2988" spans="1:30" ht="29.5" customHeight="1" x14ac:dyDescent="0.35">
      <c r="A2988" s="8"/>
      <c r="B2988" s="3">
        <v>595</v>
      </c>
      <c r="C2988" s="9">
        <v>87156</v>
      </c>
      <c r="D2988" s="106" t="s">
        <v>3073</v>
      </c>
      <c r="E2988" s="131"/>
      <c r="F2988" s="4" t="s">
        <v>2889</v>
      </c>
      <c r="G2988" s="12">
        <v>166920.00000000003</v>
      </c>
      <c r="H2988" s="12">
        <v>31714.800000000007</v>
      </c>
      <c r="I2988" s="24">
        <v>198634.80000000005</v>
      </c>
      <c r="J2988" s="21">
        <v>170000</v>
      </c>
      <c r="K2988" s="21">
        <f t="shared" si="950"/>
        <v>32300</v>
      </c>
      <c r="L2988" s="29">
        <f t="shared" si="951"/>
        <v>202300</v>
      </c>
      <c r="M2988" s="21">
        <v>156000</v>
      </c>
      <c r="N2988" s="21">
        <f t="shared" si="961"/>
        <v>29640</v>
      </c>
      <c r="O2988" s="32">
        <f t="shared" si="962"/>
        <v>185640</v>
      </c>
      <c r="P2988" s="12">
        <v>173596.80000000002</v>
      </c>
      <c r="Q2988" s="12">
        <v>32983.392000000007</v>
      </c>
      <c r="R2988" s="12">
        <v>206580.19200000004</v>
      </c>
      <c r="S2988" s="32"/>
      <c r="T2988" s="33">
        <f t="shared" si="952"/>
        <v>185640</v>
      </c>
      <c r="U2988" s="33">
        <f t="shared" si="956"/>
        <v>195524.93333333335</v>
      </c>
      <c r="V2988" s="33">
        <f t="shared" si="957"/>
        <v>198634.80000000005</v>
      </c>
      <c r="W2988" s="34">
        <f t="shared" si="958"/>
        <v>195392.36668965951</v>
      </c>
      <c r="X2988" s="34">
        <f t="shared" si="959"/>
        <v>195257.98542847234</v>
      </c>
      <c r="Y2988" s="34">
        <f t="shared" si="953"/>
        <v>192137.40000000002</v>
      </c>
      <c r="Z2988" s="34">
        <f t="shared" si="954"/>
        <v>190448.99271423617</v>
      </c>
      <c r="AA2988" s="34">
        <f t="shared" si="960"/>
        <v>8754.5618401684424</v>
      </c>
      <c r="AB2988" s="49">
        <f t="shared" si="955"/>
        <v>4.4774657077844678E-2</v>
      </c>
      <c r="AC2988" s="46">
        <f t="shared" si="963"/>
        <v>185640</v>
      </c>
      <c r="AD2988" s="51" t="s">
        <v>4739</v>
      </c>
    </row>
    <row r="2989" spans="1:30" ht="29.5" customHeight="1" x14ac:dyDescent="0.35">
      <c r="A2989" s="8"/>
      <c r="B2989" s="3">
        <v>596</v>
      </c>
      <c r="C2989" s="9">
        <v>87156</v>
      </c>
      <c r="D2989" s="106" t="s">
        <v>3452</v>
      </c>
      <c r="E2989" s="131"/>
      <c r="F2989" s="4" t="s">
        <v>2889</v>
      </c>
      <c r="G2989" s="12">
        <v>128400</v>
      </c>
      <c r="H2989" s="12">
        <v>24396</v>
      </c>
      <c r="I2989" s="24">
        <v>152796</v>
      </c>
      <c r="J2989" s="21">
        <v>129000</v>
      </c>
      <c r="K2989" s="21">
        <f t="shared" si="950"/>
        <v>24510</v>
      </c>
      <c r="L2989" s="29">
        <f t="shared" si="951"/>
        <v>153510</v>
      </c>
      <c r="M2989" s="21">
        <v>120000</v>
      </c>
      <c r="N2989" s="21">
        <f t="shared" si="961"/>
        <v>22800</v>
      </c>
      <c r="O2989" s="32">
        <f t="shared" si="962"/>
        <v>142800</v>
      </c>
      <c r="P2989" s="12">
        <v>133536</v>
      </c>
      <c r="Q2989" s="12">
        <v>25371.84</v>
      </c>
      <c r="R2989" s="12">
        <v>158907.84</v>
      </c>
      <c r="S2989" s="32"/>
      <c r="T2989" s="33">
        <f t="shared" si="952"/>
        <v>142800</v>
      </c>
      <c r="U2989" s="33">
        <f t="shared" si="956"/>
        <v>149702</v>
      </c>
      <c r="V2989" s="33">
        <f t="shared" si="957"/>
        <v>152796</v>
      </c>
      <c r="W2989" s="34">
        <f t="shared" si="958"/>
        <v>149620.90871669332</v>
      </c>
      <c r="X2989" s="34">
        <f t="shared" si="959"/>
        <v>149538.60860329261</v>
      </c>
      <c r="Y2989" s="34">
        <f t="shared" si="953"/>
        <v>147798</v>
      </c>
      <c r="Z2989" s="34">
        <f t="shared" si="954"/>
        <v>146169.30430164631</v>
      </c>
      <c r="AA2989" s="34">
        <f t="shared" si="960"/>
        <v>5987.9589176947429</v>
      </c>
      <c r="AB2989" s="49">
        <f t="shared" si="955"/>
        <v>3.9999191177771461E-2</v>
      </c>
      <c r="AC2989" s="46">
        <f t="shared" si="963"/>
        <v>142800</v>
      </c>
      <c r="AD2989" s="51" t="s">
        <v>4739</v>
      </c>
    </row>
    <row r="2990" spans="1:30" ht="29.5" customHeight="1" x14ac:dyDescent="0.35">
      <c r="A2990" s="8"/>
      <c r="B2990" s="3">
        <v>597</v>
      </c>
      <c r="C2990" s="9">
        <v>87156</v>
      </c>
      <c r="D2990" s="106" t="s">
        <v>3300</v>
      </c>
      <c r="E2990" s="131"/>
      <c r="F2990" s="4" t="s">
        <v>2889</v>
      </c>
      <c r="G2990" s="12">
        <v>849580.00000000012</v>
      </c>
      <c r="H2990" s="12">
        <v>161420.20000000001</v>
      </c>
      <c r="I2990" s="24">
        <v>1011000.2000000002</v>
      </c>
      <c r="J2990" s="21">
        <v>857000</v>
      </c>
      <c r="K2990" s="21">
        <f t="shared" si="950"/>
        <v>162830</v>
      </c>
      <c r="L2990" s="29">
        <f t="shared" si="951"/>
        <v>1019830</v>
      </c>
      <c r="M2990" s="21">
        <v>794000</v>
      </c>
      <c r="N2990" s="21">
        <f t="shared" si="961"/>
        <v>150860</v>
      </c>
      <c r="O2990" s="32">
        <f t="shared" si="962"/>
        <v>944860</v>
      </c>
      <c r="P2990" s="12">
        <v>900554.8</v>
      </c>
      <c r="Q2990" s="12">
        <v>171105.41200000001</v>
      </c>
      <c r="R2990" s="12">
        <v>1071660.2120000001</v>
      </c>
      <c r="S2990" s="32"/>
      <c r="T2990" s="33">
        <f t="shared" si="952"/>
        <v>944860</v>
      </c>
      <c r="U2990" s="33">
        <f t="shared" si="956"/>
        <v>991896.7333333334</v>
      </c>
      <c r="V2990" s="33">
        <f t="shared" si="957"/>
        <v>1011000.2000000002</v>
      </c>
      <c r="W2990" s="34">
        <f t="shared" si="958"/>
        <v>991323.71608528798</v>
      </c>
      <c r="X2990" s="34">
        <f t="shared" si="959"/>
        <v>990742.20020811353</v>
      </c>
      <c r="Y2990" s="34">
        <f t="shared" si="953"/>
        <v>977930.10000000009</v>
      </c>
      <c r="Z2990" s="34">
        <f t="shared" si="954"/>
        <v>967801.10010405676</v>
      </c>
      <c r="AA2990" s="34">
        <f t="shared" si="960"/>
        <v>40973.55310457389</v>
      </c>
      <c r="AB2990" s="49">
        <f t="shared" si="955"/>
        <v>4.1308285154725337E-2</v>
      </c>
      <c r="AC2990" s="46">
        <f t="shared" si="963"/>
        <v>944860</v>
      </c>
      <c r="AD2990" s="51" t="s">
        <v>4739</v>
      </c>
    </row>
    <row r="2991" spans="1:30" ht="29.5" customHeight="1" x14ac:dyDescent="0.35">
      <c r="A2991" s="8"/>
      <c r="B2991" s="3">
        <v>598</v>
      </c>
      <c r="C2991" s="9">
        <v>87156</v>
      </c>
      <c r="D2991" s="106" t="s">
        <v>3301</v>
      </c>
      <c r="E2991" s="131"/>
      <c r="F2991" s="4" t="s">
        <v>2889</v>
      </c>
      <c r="G2991" s="12">
        <v>8998700</v>
      </c>
      <c r="H2991" s="12">
        <v>1709753</v>
      </c>
      <c r="I2991" s="24">
        <v>10708453</v>
      </c>
      <c r="J2991" s="21">
        <v>9251000</v>
      </c>
      <c r="K2991" s="21">
        <f t="shared" si="950"/>
        <v>1757690</v>
      </c>
      <c r="L2991" s="29">
        <f t="shared" si="951"/>
        <v>11008690</v>
      </c>
      <c r="M2991" s="21">
        <v>8410000</v>
      </c>
      <c r="N2991" s="21">
        <f t="shared" si="961"/>
        <v>1597900</v>
      </c>
      <c r="O2991" s="32">
        <f t="shared" si="962"/>
        <v>10007900</v>
      </c>
      <c r="P2991" s="12">
        <v>9268661</v>
      </c>
      <c r="Q2991" s="12">
        <v>1761045.59</v>
      </c>
      <c r="R2991" s="12">
        <v>11029706.59</v>
      </c>
      <c r="S2991" s="32"/>
      <c r="T2991" s="33">
        <f t="shared" si="952"/>
        <v>10007900</v>
      </c>
      <c r="U2991" s="33">
        <f t="shared" si="956"/>
        <v>10575014.333333334</v>
      </c>
      <c r="V2991" s="33">
        <f t="shared" si="957"/>
        <v>10708453</v>
      </c>
      <c r="W2991" s="34">
        <f t="shared" si="958"/>
        <v>10566596.204696871</v>
      </c>
      <c r="X2991" s="34">
        <f t="shared" si="959"/>
        <v>10558080.340603525</v>
      </c>
      <c r="Y2991" s="34">
        <f t="shared" si="953"/>
        <v>10358176.5</v>
      </c>
      <c r="Z2991" s="34">
        <f t="shared" si="954"/>
        <v>10282990.170301761</v>
      </c>
      <c r="AA2991" s="34">
        <f t="shared" si="960"/>
        <v>513565.54045840475</v>
      </c>
      <c r="AB2991" s="49">
        <f t="shared" si="955"/>
        <v>4.8564051477415306E-2</v>
      </c>
      <c r="AC2991" s="46">
        <f t="shared" si="963"/>
        <v>10007900</v>
      </c>
      <c r="AD2991" s="51" t="s">
        <v>4739</v>
      </c>
    </row>
    <row r="2992" spans="1:30" ht="29.5" customHeight="1" x14ac:dyDescent="0.35">
      <c r="A2992" s="8"/>
      <c r="B2992" s="3">
        <v>599</v>
      </c>
      <c r="C2992" s="9">
        <v>87156</v>
      </c>
      <c r="D2992" s="106" t="s">
        <v>3076</v>
      </c>
      <c r="E2992" s="131"/>
      <c r="F2992" s="4" t="s">
        <v>2889</v>
      </c>
      <c r="G2992" s="12">
        <v>866700.00000000012</v>
      </c>
      <c r="H2992" s="12">
        <v>164673.00000000003</v>
      </c>
      <c r="I2992" s="24">
        <v>1031373.0000000001</v>
      </c>
      <c r="J2992" s="21">
        <v>874000</v>
      </c>
      <c r="K2992" s="21">
        <f t="shared" ref="K2992:K3036" si="964">+J2992*19%</f>
        <v>166060</v>
      </c>
      <c r="L2992" s="29">
        <f t="shared" ref="L2992:L3036" si="965">+J2992+K2992</f>
        <v>1040060</v>
      </c>
      <c r="M2992" s="21">
        <v>810000</v>
      </c>
      <c r="N2992" s="21">
        <f t="shared" si="961"/>
        <v>153900</v>
      </c>
      <c r="O2992" s="32">
        <f t="shared" si="962"/>
        <v>963900</v>
      </c>
      <c r="P2992" s="12">
        <v>901368.00000000012</v>
      </c>
      <c r="Q2992" s="12">
        <v>171259.92</v>
      </c>
      <c r="R2992" s="12">
        <v>1072627.9200000002</v>
      </c>
      <c r="S2992" s="32"/>
      <c r="T2992" s="33">
        <f t="shared" si="952"/>
        <v>963900</v>
      </c>
      <c r="U2992" s="33">
        <f t="shared" si="956"/>
        <v>1011777.6666666666</v>
      </c>
      <c r="V2992" s="33">
        <f t="shared" si="957"/>
        <v>1031373.0000000001</v>
      </c>
      <c r="W2992" s="34">
        <f t="shared" si="958"/>
        <v>1011196.0801429938</v>
      </c>
      <c r="X2992" s="34">
        <f t="shared" si="959"/>
        <v>1010605.8590071305</v>
      </c>
      <c r="Y2992" s="34">
        <f t="shared" si="953"/>
        <v>997636.5</v>
      </c>
      <c r="Z2992" s="34">
        <f t="shared" si="954"/>
        <v>987252.92950356519</v>
      </c>
      <c r="AA2992" s="34">
        <f t="shared" si="960"/>
        <v>41690.157307610818</v>
      </c>
      <c r="AB2992" s="49">
        <f t="shared" si="955"/>
        <v>4.1204860199138764E-2</v>
      </c>
      <c r="AC2992" s="46">
        <f t="shared" si="963"/>
        <v>963900</v>
      </c>
      <c r="AD2992" s="51" t="s">
        <v>4739</v>
      </c>
    </row>
    <row r="2993" spans="1:30" ht="29.5" customHeight="1" x14ac:dyDescent="0.35">
      <c r="A2993" s="8"/>
      <c r="B2993" s="3">
        <v>600</v>
      </c>
      <c r="C2993" s="9">
        <v>87156</v>
      </c>
      <c r="D2993" s="106" t="s">
        <v>3302</v>
      </c>
      <c r="E2993" s="131"/>
      <c r="F2993" s="4" t="s">
        <v>2889</v>
      </c>
      <c r="G2993" s="12">
        <v>1225150</v>
      </c>
      <c r="H2993" s="12">
        <v>232778.5</v>
      </c>
      <c r="I2993" s="24">
        <v>1457928.5</v>
      </c>
      <c r="J2993" s="21">
        <v>1259000</v>
      </c>
      <c r="K2993" s="21">
        <f t="shared" si="964"/>
        <v>239210</v>
      </c>
      <c r="L2993" s="29">
        <f t="shared" si="965"/>
        <v>1498210</v>
      </c>
      <c r="M2993" s="21">
        <v>1145000</v>
      </c>
      <c r="N2993" s="21">
        <f t="shared" si="961"/>
        <v>217550</v>
      </c>
      <c r="O2993" s="32">
        <f t="shared" si="962"/>
        <v>1362550</v>
      </c>
      <c r="P2993" s="12">
        <v>1298659</v>
      </c>
      <c r="Q2993" s="12">
        <v>246745.21</v>
      </c>
      <c r="R2993" s="12">
        <v>1545404.21</v>
      </c>
      <c r="S2993" s="32"/>
      <c r="T2993" s="33">
        <f t="shared" si="952"/>
        <v>1362550</v>
      </c>
      <c r="U2993" s="33">
        <f t="shared" si="956"/>
        <v>1439562.8333333333</v>
      </c>
      <c r="V2993" s="33">
        <f t="shared" si="957"/>
        <v>1457928.5</v>
      </c>
      <c r="W2993" s="34">
        <f t="shared" si="958"/>
        <v>1438424.6662365927</v>
      </c>
      <c r="X2993" s="34">
        <f t="shared" si="959"/>
        <v>1437273.1683667076</v>
      </c>
      <c r="Y2993" s="34">
        <f t="shared" si="953"/>
        <v>1410239.25</v>
      </c>
      <c r="Z2993" s="34">
        <f t="shared" si="954"/>
        <v>1399911.5841833539</v>
      </c>
      <c r="AA2993" s="34">
        <f t="shared" si="960"/>
        <v>69669.80826788125</v>
      </c>
      <c r="AB2993" s="49">
        <f t="shared" si="955"/>
        <v>4.8396503893171218E-2</v>
      </c>
      <c r="AC2993" s="46">
        <f t="shared" si="963"/>
        <v>1362550</v>
      </c>
      <c r="AD2993" s="51" t="s">
        <v>4739</v>
      </c>
    </row>
    <row r="2994" spans="1:30" ht="29.5" customHeight="1" x14ac:dyDescent="0.35">
      <c r="A2994" s="8"/>
      <c r="B2994" s="3">
        <v>601</v>
      </c>
      <c r="C2994" s="9">
        <v>87156</v>
      </c>
      <c r="D2994" s="106" t="s">
        <v>3307</v>
      </c>
      <c r="E2994" s="131"/>
      <c r="F2994" s="4" t="s">
        <v>2889</v>
      </c>
      <c r="G2994" s="12">
        <v>1256180.0000000002</v>
      </c>
      <c r="H2994" s="12">
        <v>238674.20000000004</v>
      </c>
      <c r="I2994" s="24">
        <v>1494854.2000000002</v>
      </c>
      <c r="J2994" s="21">
        <v>1267000</v>
      </c>
      <c r="K2994" s="21">
        <f t="shared" si="964"/>
        <v>240730</v>
      </c>
      <c r="L2994" s="29">
        <f t="shared" si="965"/>
        <v>1507730</v>
      </c>
      <c r="M2994" s="21">
        <v>1174000</v>
      </c>
      <c r="N2994" s="21">
        <f t="shared" si="961"/>
        <v>223060</v>
      </c>
      <c r="O2994" s="32">
        <f t="shared" si="962"/>
        <v>1397060</v>
      </c>
      <c r="P2994" s="12">
        <v>1331550.8000000003</v>
      </c>
      <c r="Q2994" s="12">
        <v>252994.65200000006</v>
      </c>
      <c r="R2994" s="12">
        <v>1584545.4520000003</v>
      </c>
      <c r="S2994" s="32"/>
      <c r="T2994" s="33">
        <f t="shared" si="952"/>
        <v>1397060</v>
      </c>
      <c r="U2994" s="33">
        <f t="shared" si="956"/>
        <v>1466548.0666666667</v>
      </c>
      <c r="V2994" s="33">
        <f t="shared" si="957"/>
        <v>1494854.2000000002</v>
      </c>
      <c r="W2994" s="34">
        <f t="shared" si="958"/>
        <v>1465702.4828205074</v>
      </c>
      <c r="X2994" s="34">
        <f t="shared" si="959"/>
        <v>1464844.3526594087</v>
      </c>
      <c r="Y2994" s="34">
        <f t="shared" si="953"/>
        <v>1445957.1</v>
      </c>
      <c r="Z2994" s="34">
        <f t="shared" si="954"/>
        <v>1430952.1763297045</v>
      </c>
      <c r="AA2994" s="34">
        <f t="shared" si="960"/>
        <v>60521.815184389001</v>
      </c>
      <c r="AB2994" s="49">
        <f t="shared" si="955"/>
        <v>4.1268211086970853E-2</v>
      </c>
      <c r="AC2994" s="46">
        <f t="shared" si="963"/>
        <v>1397060</v>
      </c>
      <c r="AD2994" s="51" t="s">
        <v>4739</v>
      </c>
    </row>
    <row r="2995" spans="1:30" ht="29.5" customHeight="1" x14ac:dyDescent="0.35">
      <c r="A2995" s="8"/>
      <c r="B2995" s="3">
        <v>602</v>
      </c>
      <c r="C2995" s="9">
        <v>87156</v>
      </c>
      <c r="D2995" s="106" t="s">
        <v>3308</v>
      </c>
      <c r="E2995" s="131"/>
      <c r="F2995" s="4" t="s">
        <v>2889</v>
      </c>
      <c r="G2995" s="12">
        <v>8253980.0000000009</v>
      </c>
      <c r="H2995" s="12">
        <v>1568256.2000000002</v>
      </c>
      <c r="I2995" s="24">
        <v>9822236.2000000011</v>
      </c>
      <c r="J2995" s="21">
        <v>8408000</v>
      </c>
      <c r="K2995" s="21">
        <f t="shared" si="964"/>
        <v>1597520</v>
      </c>
      <c r="L2995" s="29">
        <f t="shared" si="965"/>
        <v>10005520</v>
      </c>
      <c r="M2995" s="21">
        <v>7714000</v>
      </c>
      <c r="N2995" s="21">
        <f t="shared" si="961"/>
        <v>1465660</v>
      </c>
      <c r="O2995" s="32">
        <f t="shared" si="962"/>
        <v>9179660</v>
      </c>
      <c r="P2995" s="12">
        <v>8501599.4000000004</v>
      </c>
      <c r="Q2995" s="12">
        <v>1615303.8860000002</v>
      </c>
      <c r="R2995" s="12">
        <v>10116903.286</v>
      </c>
      <c r="S2995" s="32"/>
      <c r="T2995" s="33">
        <f t="shared" si="952"/>
        <v>9179660</v>
      </c>
      <c r="U2995" s="33">
        <f t="shared" si="956"/>
        <v>9669138.7333333343</v>
      </c>
      <c r="V2995" s="33">
        <f t="shared" si="957"/>
        <v>9822236.2000000011</v>
      </c>
      <c r="W2995" s="34">
        <f t="shared" si="958"/>
        <v>9662560.1693807896</v>
      </c>
      <c r="X2995" s="34">
        <f t="shared" si="959"/>
        <v>9655891.7969923466</v>
      </c>
      <c r="Y2995" s="34">
        <f t="shared" si="953"/>
        <v>9500948.1000000015</v>
      </c>
      <c r="Z2995" s="34">
        <f t="shared" si="954"/>
        <v>9417775.8984961733</v>
      </c>
      <c r="AA2995" s="34">
        <f t="shared" si="960"/>
        <v>433693.79823190178</v>
      </c>
      <c r="AB2995" s="49">
        <f t="shared" si="955"/>
        <v>4.4853405271432112E-2</v>
      </c>
      <c r="AC2995" s="46">
        <f t="shared" si="963"/>
        <v>9179660</v>
      </c>
      <c r="AD2995" s="51" t="s">
        <v>4739</v>
      </c>
    </row>
    <row r="2996" spans="1:30" ht="29.5" customHeight="1" x14ac:dyDescent="0.35">
      <c r="A2996" s="8"/>
      <c r="B2996" s="3">
        <v>603</v>
      </c>
      <c r="C2996" s="9">
        <v>87156</v>
      </c>
      <c r="D2996" s="106" t="s">
        <v>3311</v>
      </c>
      <c r="E2996" s="131"/>
      <c r="F2996" s="4" t="s">
        <v>2889</v>
      </c>
      <c r="G2996" s="12">
        <v>1836120.0000000002</v>
      </c>
      <c r="H2996" s="12">
        <v>348862.80000000005</v>
      </c>
      <c r="I2996" s="24">
        <v>2184982.8000000003</v>
      </c>
      <c r="J2996" s="21">
        <v>1870000</v>
      </c>
      <c r="K2996" s="21">
        <f t="shared" si="964"/>
        <v>355300</v>
      </c>
      <c r="L2996" s="29">
        <f t="shared" si="965"/>
        <v>2225300</v>
      </c>
      <c r="M2996" s="21">
        <v>1716000</v>
      </c>
      <c r="N2996" s="21">
        <f t="shared" si="961"/>
        <v>326040</v>
      </c>
      <c r="O2996" s="32">
        <f t="shared" si="962"/>
        <v>2042040</v>
      </c>
      <c r="P2996" s="12">
        <v>1927926.0000000005</v>
      </c>
      <c r="Q2996" s="12">
        <v>366305.94000000012</v>
      </c>
      <c r="R2996" s="12">
        <v>2294231.9400000004</v>
      </c>
      <c r="S2996" s="32"/>
      <c r="T2996" s="33">
        <f t="shared" si="952"/>
        <v>2042040</v>
      </c>
      <c r="U2996" s="33">
        <f t="shared" si="956"/>
        <v>2150774.2666666671</v>
      </c>
      <c r="V2996" s="33">
        <f t="shared" si="957"/>
        <v>2184982.8000000003</v>
      </c>
      <c r="W2996" s="34">
        <f t="shared" si="958"/>
        <v>2149316.0335862548</v>
      </c>
      <c r="X2996" s="34">
        <f t="shared" si="959"/>
        <v>2147837.8397131953</v>
      </c>
      <c r="Y2996" s="34">
        <f t="shared" si="953"/>
        <v>2113511.4000000004</v>
      </c>
      <c r="Z2996" s="34">
        <f t="shared" si="954"/>
        <v>2094938.9198565977</v>
      </c>
      <c r="AA2996" s="34">
        <f t="shared" si="960"/>
        <v>96300.180241852824</v>
      </c>
      <c r="AB2996" s="49">
        <f t="shared" si="955"/>
        <v>4.477465707784465E-2</v>
      </c>
      <c r="AC2996" s="46">
        <f t="shared" si="963"/>
        <v>2042040</v>
      </c>
      <c r="AD2996" s="51" t="s">
        <v>4739</v>
      </c>
    </row>
    <row r="2997" spans="1:30" ht="29.5" customHeight="1" x14ac:dyDescent="0.35">
      <c r="A2997" s="8"/>
      <c r="B2997" s="3">
        <v>604</v>
      </c>
      <c r="C2997" s="9">
        <v>87156</v>
      </c>
      <c r="D2997" s="106" t="s">
        <v>3312</v>
      </c>
      <c r="E2997" s="131"/>
      <c r="F2997" s="4" t="s">
        <v>2889</v>
      </c>
      <c r="G2997" s="12">
        <v>902010.00000000012</v>
      </c>
      <c r="H2997" s="12">
        <v>171381.90000000002</v>
      </c>
      <c r="I2997" s="24">
        <v>1073391.9000000001</v>
      </c>
      <c r="J2997" s="21">
        <v>910000</v>
      </c>
      <c r="K2997" s="21">
        <f t="shared" si="964"/>
        <v>172900</v>
      </c>
      <c r="L2997" s="29">
        <f t="shared" si="965"/>
        <v>1082900</v>
      </c>
      <c r="M2997" s="21">
        <v>843000</v>
      </c>
      <c r="N2997" s="21">
        <f t="shared" si="961"/>
        <v>160170</v>
      </c>
      <c r="O2997" s="32">
        <f t="shared" si="962"/>
        <v>1003170</v>
      </c>
      <c r="P2997" s="12">
        <v>938090.40000000014</v>
      </c>
      <c r="Q2997" s="12">
        <v>178237.17600000004</v>
      </c>
      <c r="R2997" s="12">
        <v>1116327.5760000001</v>
      </c>
      <c r="S2997" s="32"/>
      <c r="T2997" s="33">
        <f t="shared" si="952"/>
        <v>1003170</v>
      </c>
      <c r="U2997" s="33">
        <f t="shared" si="956"/>
        <v>1053153.9666666668</v>
      </c>
      <c r="V2997" s="33">
        <f t="shared" si="957"/>
        <v>1073391.9000000001</v>
      </c>
      <c r="W2997" s="34">
        <f t="shared" si="958"/>
        <v>1052544.3422991561</v>
      </c>
      <c r="X2997" s="34">
        <f t="shared" si="959"/>
        <v>1051925.6803472007</v>
      </c>
      <c r="Y2997" s="34">
        <f t="shared" si="953"/>
        <v>1038280.9500000001</v>
      </c>
      <c r="Z2997" s="34">
        <f t="shared" si="954"/>
        <v>1027547.8401736004</v>
      </c>
      <c r="AA2997" s="34">
        <f t="shared" si="960"/>
        <v>43547.659916502242</v>
      </c>
      <c r="AB2997" s="49">
        <f t="shared" si="955"/>
        <v>4.1349756346011547E-2</v>
      </c>
      <c r="AC2997" s="46">
        <f t="shared" si="963"/>
        <v>1003170</v>
      </c>
      <c r="AD2997" s="51" t="s">
        <v>4739</v>
      </c>
    </row>
    <row r="2998" spans="1:30" ht="29.5" customHeight="1" x14ac:dyDescent="0.35">
      <c r="A2998" s="8"/>
      <c r="B2998" s="3">
        <v>605</v>
      </c>
      <c r="C2998" s="9">
        <v>87156</v>
      </c>
      <c r="D2998" s="106" t="s">
        <v>3313</v>
      </c>
      <c r="E2998" s="131"/>
      <c r="F2998" s="4" t="s">
        <v>2889</v>
      </c>
      <c r="G2998" s="12">
        <v>967280</v>
      </c>
      <c r="H2998" s="12">
        <v>183783.2</v>
      </c>
      <c r="I2998" s="24">
        <v>1151063.2</v>
      </c>
      <c r="J2998" s="21">
        <v>976000</v>
      </c>
      <c r="K2998" s="21">
        <f t="shared" si="964"/>
        <v>185440</v>
      </c>
      <c r="L2998" s="29">
        <f t="shared" si="965"/>
        <v>1161440</v>
      </c>
      <c r="M2998" s="21">
        <v>904000</v>
      </c>
      <c r="N2998" s="21">
        <f t="shared" si="961"/>
        <v>171760</v>
      </c>
      <c r="O2998" s="32">
        <f t="shared" si="962"/>
        <v>1075760</v>
      </c>
      <c r="P2998" s="12">
        <v>996298.39999999991</v>
      </c>
      <c r="Q2998" s="12">
        <v>189296.696</v>
      </c>
      <c r="R2998" s="12">
        <v>1185595.0959999999</v>
      </c>
      <c r="S2998" s="32"/>
      <c r="T2998" s="33">
        <f t="shared" si="952"/>
        <v>1075760</v>
      </c>
      <c r="U2998" s="33">
        <f t="shared" si="956"/>
        <v>1129421.0666666667</v>
      </c>
      <c r="V2998" s="33">
        <f t="shared" si="957"/>
        <v>1151063.2</v>
      </c>
      <c r="W2998" s="34">
        <f t="shared" si="958"/>
        <v>1128765.638129883</v>
      </c>
      <c r="X2998" s="34">
        <f t="shared" si="959"/>
        <v>1128100.4985941891</v>
      </c>
      <c r="Y2998" s="34">
        <f t="shared" si="953"/>
        <v>1113411.6000000001</v>
      </c>
      <c r="Z2998" s="34">
        <f t="shared" si="954"/>
        <v>1101930.2492970945</v>
      </c>
      <c r="AA2998" s="34">
        <f t="shared" si="960"/>
        <v>46760.582239888034</v>
      </c>
      <c r="AB2998" s="49">
        <f t="shared" si="955"/>
        <v>4.1402257864638171E-2</v>
      </c>
      <c r="AC2998" s="46">
        <f t="shared" si="963"/>
        <v>1075760</v>
      </c>
      <c r="AD2998" s="51" t="s">
        <v>4739</v>
      </c>
    </row>
    <row r="2999" spans="1:30" ht="29.5" customHeight="1" x14ac:dyDescent="0.35">
      <c r="A2999" s="8"/>
      <c r="B2999" s="3">
        <v>606</v>
      </c>
      <c r="C2999" s="9">
        <v>87156</v>
      </c>
      <c r="D2999" s="106" t="s">
        <v>3083</v>
      </c>
      <c r="E2999" s="131"/>
      <c r="F2999" s="4" t="s">
        <v>2889</v>
      </c>
      <c r="G2999" s="12">
        <v>1182350</v>
      </c>
      <c r="H2999" s="12">
        <v>224646.5</v>
      </c>
      <c r="I2999" s="24">
        <v>1406996.5</v>
      </c>
      <c r="J2999" s="21">
        <v>1204000</v>
      </c>
      <c r="K2999" s="21">
        <f t="shared" si="964"/>
        <v>228760</v>
      </c>
      <c r="L2999" s="29">
        <f t="shared" si="965"/>
        <v>1432760</v>
      </c>
      <c r="M2999" s="21">
        <v>1105000</v>
      </c>
      <c r="N2999" s="21">
        <f t="shared" si="961"/>
        <v>209950</v>
      </c>
      <c r="O2999" s="32">
        <f t="shared" si="962"/>
        <v>1314950</v>
      </c>
      <c r="P2999" s="12">
        <v>1241467.5</v>
      </c>
      <c r="Q2999" s="12">
        <v>235878.82500000001</v>
      </c>
      <c r="R2999" s="12">
        <v>1477346.325</v>
      </c>
      <c r="S2999" s="32"/>
      <c r="T2999" s="33">
        <f t="shared" si="952"/>
        <v>1314950</v>
      </c>
      <c r="U2999" s="33">
        <f t="shared" si="956"/>
        <v>1384902.1666666667</v>
      </c>
      <c r="V2999" s="33">
        <f t="shared" si="957"/>
        <v>1406996.5</v>
      </c>
      <c r="W2999" s="34">
        <f t="shared" si="958"/>
        <v>1383965.4073909624</v>
      </c>
      <c r="X2999" s="34">
        <f t="shared" si="959"/>
        <v>1383015.8024073173</v>
      </c>
      <c r="Y2999" s="34">
        <f t="shared" si="953"/>
        <v>1360973.25</v>
      </c>
      <c r="Z2999" s="34">
        <f t="shared" si="954"/>
        <v>1348982.9012036587</v>
      </c>
      <c r="AA2999" s="34">
        <f t="shared" si="960"/>
        <v>61934.793929449166</v>
      </c>
      <c r="AB2999" s="49">
        <f t="shared" si="955"/>
        <v>4.4721421787158128E-2</v>
      </c>
      <c r="AC2999" s="46">
        <f t="shared" si="963"/>
        <v>1314950</v>
      </c>
      <c r="AD2999" s="51" t="s">
        <v>4739</v>
      </c>
    </row>
    <row r="3000" spans="1:30" ht="29.5" customHeight="1" x14ac:dyDescent="0.35">
      <c r="A3000" s="8"/>
      <c r="B3000" s="3">
        <v>607</v>
      </c>
      <c r="C3000" s="9">
        <v>87156</v>
      </c>
      <c r="D3000" s="106" t="s">
        <v>3314</v>
      </c>
      <c r="E3000" s="131"/>
      <c r="F3000" s="4" t="s">
        <v>2889</v>
      </c>
      <c r="G3000" s="12">
        <v>1416680.0000000002</v>
      </c>
      <c r="H3000" s="12">
        <v>269169.20000000007</v>
      </c>
      <c r="I3000" s="24">
        <v>1685849.2000000002</v>
      </c>
      <c r="J3000" s="21">
        <v>1443000</v>
      </c>
      <c r="K3000" s="21">
        <f t="shared" si="964"/>
        <v>274170</v>
      </c>
      <c r="L3000" s="29">
        <f t="shared" si="965"/>
        <v>1717170</v>
      </c>
      <c r="M3000" s="21">
        <v>1324000</v>
      </c>
      <c r="N3000" s="21">
        <f t="shared" si="961"/>
        <v>251560</v>
      </c>
      <c r="O3000" s="32">
        <f t="shared" si="962"/>
        <v>1575560</v>
      </c>
      <c r="P3000" s="12">
        <v>1473347.2000000004</v>
      </c>
      <c r="Q3000" s="12">
        <v>279935.96800000011</v>
      </c>
      <c r="R3000" s="12">
        <v>1753283.1680000005</v>
      </c>
      <c r="S3000" s="32"/>
      <c r="T3000" s="33">
        <f t="shared" si="952"/>
        <v>1575560</v>
      </c>
      <c r="U3000" s="33">
        <f t="shared" si="956"/>
        <v>1659526.4000000001</v>
      </c>
      <c r="V3000" s="33">
        <f t="shared" si="957"/>
        <v>1685849.2000000002</v>
      </c>
      <c r="W3000" s="34">
        <f t="shared" si="958"/>
        <v>1658398.8492074499</v>
      </c>
      <c r="X3000" s="34">
        <f t="shared" si="959"/>
        <v>1657255.8892201767</v>
      </c>
      <c r="Y3000" s="34">
        <f t="shared" si="953"/>
        <v>1630704.6</v>
      </c>
      <c r="Z3000" s="34">
        <f t="shared" si="954"/>
        <v>1616407.9446100884</v>
      </c>
      <c r="AA3000" s="34">
        <f t="shared" si="960"/>
        <v>74384.241441853825</v>
      </c>
      <c r="AB3000" s="49">
        <f t="shared" si="955"/>
        <v>4.4822571934892884E-2</v>
      </c>
      <c r="AC3000" s="46">
        <f t="shared" si="963"/>
        <v>1575560</v>
      </c>
      <c r="AD3000" s="51" t="s">
        <v>4739</v>
      </c>
    </row>
    <row r="3001" spans="1:30" ht="29.5" customHeight="1" x14ac:dyDescent="0.35">
      <c r="A3001" s="8"/>
      <c r="B3001" s="3">
        <v>608</v>
      </c>
      <c r="C3001" s="9">
        <v>87156</v>
      </c>
      <c r="D3001" s="106" t="s">
        <v>3453</v>
      </c>
      <c r="E3001" s="131"/>
      <c r="F3001" s="4" t="s">
        <v>2889</v>
      </c>
      <c r="G3001" s="12">
        <v>4862080</v>
      </c>
      <c r="H3001" s="12">
        <v>923795.2</v>
      </c>
      <c r="I3001" s="24">
        <v>5785875.2000000002</v>
      </c>
      <c r="J3001" s="21">
        <v>4998000</v>
      </c>
      <c r="K3001" s="21">
        <f t="shared" si="964"/>
        <v>949620</v>
      </c>
      <c r="L3001" s="29">
        <f t="shared" si="965"/>
        <v>5947620</v>
      </c>
      <c r="M3001" s="21">
        <v>4544000</v>
      </c>
      <c r="N3001" s="21">
        <f t="shared" si="961"/>
        <v>863360</v>
      </c>
      <c r="O3001" s="32">
        <f t="shared" si="962"/>
        <v>5407360</v>
      </c>
      <c r="P3001" s="12">
        <v>5007942.4000000004</v>
      </c>
      <c r="Q3001" s="12">
        <v>951509.0560000001</v>
      </c>
      <c r="R3001" s="12">
        <v>5959451.4560000002</v>
      </c>
      <c r="S3001" s="32"/>
      <c r="T3001" s="33">
        <f t="shared" si="952"/>
        <v>5407360</v>
      </c>
      <c r="U3001" s="33">
        <f t="shared" si="956"/>
        <v>5713618.3999999994</v>
      </c>
      <c r="V3001" s="33">
        <f t="shared" si="957"/>
        <v>5785875.2000000002</v>
      </c>
      <c r="W3001" s="34">
        <f t="shared" si="958"/>
        <v>5709076.3757949481</v>
      </c>
      <c r="X3001" s="34">
        <f t="shared" si="959"/>
        <v>5704481.5240459917</v>
      </c>
      <c r="Y3001" s="34">
        <f t="shared" si="953"/>
        <v>5596617.5999999996</v>
      </c>
      <c r="Z3001" s="34">
        <f t="shared" si="954"/>
        <v>5555920.7620229963</v>
      </c>
      <c r="AA3001" s="34">
        <f t="shared" si="960"/>
        <v>277283.250052505</v>
      </c>
      <c r="AB3001" s="49">
        <f t="shared" si="955"/>
        <v>4.8530236120162495E-2</v>
      </c>
      <c r="AC3001" s="46">
        <f t="shared" si="963"/>
        <v>5407360</v>
      </c>
      <c r="AD3001" s="51" t="s">
        <v>4739</v>
      </c>
    </row>
    <row r="3002" spans="1:30" ht="29.5" customHeight="1" x14ac:dyDescent="0.35">
      <c r="A3002" s="8"/>
      <c r="B3002" s="3">
        <v>609</v>
      </c>
      <c r="C3002" s="9">
        <v>87156</v>
      </c>
      <c r="D3002" s="106" t="s">
        <v>3454</v>
      </c>
      <c r="E3002" s="131"/>
      <c r="F3002" s="4" t="s">
        <v>2889</v>
      </c>
      <c r="G3002" s="12">
        <v>1823280.0000000002</v>
      </c>
      <c r="H3002" s="12">
        <v>346423.20000000007</v>
      </c>
      <c r="I3002" s="24">
        <v>2169703.2000000002</v>
      </c>
      <c r="J3002" s="21">
        <v>1874000</v>
      </c>
      <c r="K3002" s="21">
        <f t="shared" si="964"/>
        <v>356060</v>
      </c>
      <c r="L3002" s="29">
        <f t="shared" si="965"/>
        <v>2230060</v>
      </c>
      <c r="M3002" s="21">
        <v>1704000</v>
      </c>
      <c r="N3002" s="21">
        <f t="shared" si="961"/>
        <v>323760</v>
      </c>
      <c r="O3002" s="32">
        <f t="shared" si="962"/>
        <v>2027760</v>
      </c>
      <c r="P3002" s="12">
        <v>1877978.4000000001</v>
      </c>
      <c r="Q3002" s="12">
        <v>356815.89600000001</v>
      </c>
      <c r="R3002" s="12">
        <v>2234794.2960000001</v>
      </c>
      <c r="S3002" s="32"/>
      <c r="T3002" s="33">
        <f t="shared" si="952"/>
        <v>2027760</v>
      </c>
      <c r="U3002" s="33">
        <f t="shared" si="956"/>
        <v>2142507.7333333334</v>
      </c>
      <c r="V3002" s="33">
        <f t="shared" si="957"/>
        <v>2169703.2000000002</v>
      </c>
      <c r="W3002" s="34">
        <f t="shared" si="958"/>
        <v>2140808.4473417918</v>
      </c>
      <c r="X3002" s="34">
        <f t="shared" si="959"/>
        <v>2139089.3387064529</v>
      </c>
      <c r="Y3002" s="34">
        <f t="shared" si="953"/>
        <v>2098731.6</v>
      </c>
      <c r="Z3002" s="34">
        <f t="shared" si="954"/>
        <v>2083424.6693532264</v>
      </c>
      <c r="AA3002" s="34">
        <f t="shared" si="960"/>
        <v>103855.75359802334</v>
      </c>
      <c r="AB3002" s="49">
        <f t="shared" si="955"/>
        <v>4.8473922395810255E-2</v>
      </c>
      <c r="AC3002" s="46">
        <f t="shared" si="963"/>
        <v>2027760</v>
      </c>
      <c r="AD3002" s="51" t="s">
        <v>4739</v>
      </c>
    </row>
    <row r="3003" spans="1:30" ht="29.5" customHeight="1" x14ac:dyDescent="0.35">
      <c r="A3003" s="8"/>
      <c r="B3003" s="3">
        <v>610</v>
      </c>
      <c r="C3003" s="9">
        <v>87156</v>
      </c>
      <c r="D3003" s="106" t="s">
        <v>3455</v>
      </c>
      <c r="E3003" s="131"/>
      <c r="F3003" s="4" t="s">
        <v>2889</v>
      </c>
      <c r="G3003" s="12">
        <v>2712450</v>
      </c>
      <c r="H3003" s="12">
        <v>515365.5</v>
      </c>
      <c r="I3003" s="24">
        <v>3227815.5</v>
      </c>
      <c r="J3003" s="21">
        <v>2788000</v>
      </c>
      <c r="K3003" s="21">
        <f t="shared" si="964"/>
        <v>529720</v>
      </c>
      <c r="L3003" s="29">
        <f t="shared" si="965"/>
        <v>3317720</v>
      </c>
      <c r="M3003" s="21">
        <v>2535000</v>
      </c>
      <c r="N3003" s="21">
        <f t="shared" si="961"/>
        <v>481650</v>
      </c>
      <c r="O3003" s="32">
        <f t="shared" si="962"/>
        <v>3016650</v>
      </c>
      <c r="P3003" s="12">
        <v>2820948</v>
      </c>
      <c r="Q3003" s="12">
        <v>535980.12</v>
      </c>
      <c r="R3003" s="12">
        <v>3356928.12</v>
      </c>
      <c r="S3003" s="32"/>
      <c r="T3003" s="33">
        <f t="shared" si="952"/>
        <v>3016650</v>
      </c>
      <c r="U3003" s="33">
        <f t="shared" si="956"/>
        <v>3187395.1666666665</v>
      </c>
      <c r="V3003" s="33">
        <f t="shared" si="957"/>
        <v>3227815.5</v>
      </c>
      <c r="W3003" s="34">
        <f t="shared" si="958"/>
        <v>3184865.6698907823</v>
      </c>
      <c r="X3003" s="34">
        <f t="shared" si="959"/>
        <v>3182306.6880726484</v>
      </c>
      <c r="Y3003" s="34">
        <f t="shared" si="953"/>
        <v>3122232.75</v>
      </c>
      <c r="Z3003" s="34">
        <f t="shared" si="954"/>
        <v>3099478.3440363239</v>
      </c>
      <c r="AA3003" s="34">
        <f t="shared" si="960"/>
        <v>154551.41130084623</v>
      </c>
      <c r="AB3003" s="49">
        <f t="shared" si="955"/>
        <v>4.8488311997559416E-2</v>
      </c>
      <c r="AC3003" s="46">
        <f t="shared" si="963"/>
        <v>3016650</v>
      </c>
      <c r="AD3003" s="51" t="s">
        <v>4739</v>
      </c>
    </row>
    <row r="3004" spans="1:30" ht="29.5" customHeight="1" x14ac:dyDescent="0.35">
      <c r="A3004" s="8"/>
      <c r="B3004" s="3">
        <v>611</v>
      </c>
      <c r="C3004" s="9">
        <v>87156</v>
      </c>
      <c r="D3004" s="106" t="s">
        <v>3088</v>
      </c>
      <c r="E3004" s="131"/>
      <c r="F3004" s="4" t="s">
        <v>2889</v>
      </c>
      <c r="G3004" s="12">
        <v>1992340.0000000002</v>
      </c>
      <c r="H3004" s="12">
        <v>378544.60000000003</v>
      </c>
      <c r="I3004" s="24">
        <v>2370884.6</v>
      </c>
      <c r="J3004" s="21">
        <v>2029000</v>
      </c>
      <c r="K3004" s="21">
        <f t="shared" si="964"/>
        <v>385510</v>
      </c>
      <c r="L3004" s="29">
        <f t="shared" si="965"/>
        <v>2414510</v>
      </c>
      <c r="M3004" s="21">
        <v>1862000</v>
      </c>
      <c r="N3004" s="21">
        <f t="shared" si="961"/>
        <v>353780</v>
      </c>
      <c r="O3004" s="32">
        <f t="shared" si="962"/>
        <v>2215780</v>
      </c>
      <c r="P3004" s="12">
        <v>2091957.0000000002</v>
      </c>
      <c r="Q3004" s="12">
        <v>397471.83000000007</v>
      </c>
      <c r="R3004" s="12">
        <v>2489428.83</v>
      </c>
      <c r="S3004" s="32"/>
      <c r="T3004" s="33">
        <f t="shared" si="952"/>
        <v>2215780</v>
      </c>
      <c r="U3004" s="33">
        <f t="shared" si="956"/>
        <v>2333724.8666666667</v>
      </c>
      <c r="V3004" s="33">
        <f t="shared" si="957"/>
        <v>2370884.6</v>
      </c>
      <c r="W3004" s="34">
        <f t="shared" si="958"/>
        <v>2332143.9533093483</v>
      </c>
      <c r="X3004" s="34">
        <f t="shared" si="959"/>
        <v>2330541.3856407162</v>
      </c>
      <c r="Y3004" s="34">
        <f t="shared" si="953"/>
        <v>2293332.2999999998</v>
      </c>
      <c r="Z3004" s="34">
        <f t="shared" si="954"/>
        <v>2273160.6928203581</v>
      </c>
      <c r="AA3004" s="34">
        <f t="shared" si="960"/>
        <v>104446.33818881989</v>
      </c>
      <c r="AB3004" s="49">
        <f t="shared" si="955"/>
        <v>4.4755206442995965E-2</v>
      </c>
      <c r="AC3004" s="46">
        <f t="shared" si="963"/>
        <v>2215780</v>
      </c>
      <c r="AD3004" s="51" t="s">
        <v>4739</v>
      </c>
    </row>
    <row r="3005" spans="1:30" ht="29.5" customHeight="1" x14ac:dyDescent="0.35">
      <c r="A3005" s="8"/>
      <c r="B3005" s="3">
        <v>612</v>
      </c>
      <c r="C3005" s="9">
        <v>87156</v>
      </c>
      <c r="D3005" s="106" t="s">
        <v>3456</v>
      </c>
      <c r="E3005" s="131"/>
      <c r="F3005" s="4" t="s">
        <v>2889</v>
      </c>
      <c r="G3005" s="12">
        <v>2419270.0000000005</v>
      </c>
      <c r="H3005" s="12">
        <v>459661.3000000001</v>
      </c>
      <c r="I3005" s="24">
        <v>2878931.3000000007</v>
      </c>
      <c r="J3005" s="21">
        <v>2441000</v>
      </c>
      <c r="K3005" s="21">
        <f t="shared" si="964"/>
        <v>463790</v>
      </c>
      <c r="L3005" s="29">
        <f t="shared" si="965"/>
        <v>2904790</v>
      </c>
      <c r="M3005" s="21">
        <v>2261000</v>
      </c>
      <c r="N3005" s="21">
        <f t="shared" si="961"/>
        <v>429590</v>
      </c>
      <c r="O3005" s="32">
        <f t="shared" si="962"/>
        <v>2690590</v>
      </c>
      <c r="P3005" s="12">
        <v>2564426.2000000002</v>
      </c>
      <c r="Q3005" s="12">
        <v>487240.97800000006</v>
      </c>
      <c r="R3005" s="12">
        <v>3051667.1780000003</v>
      </c>
      <c r="S3005" s="32"/>
      <c r="T3005" s="33">
        <f t="shared" si="952"/>
        <v>2690590</v>
      </c>
      <c r="U3005" s="33">
        <f t="shared" si="956"/>
        <v>2824770.4333333336</v>
      </c>
      <c r="V3005" s="33">
        <f t="shared" si="957"/>
        <v>2878931.3000000007</v>
      </c>
      <c r="W3005" s="34">
        <f t="shared" si="958"/>
        <v>2823132.0254178108</v>
      </c>
      <c r="X3005" s="34">
        <f t="shared" si="959"/>
        <v>2821469.3394261887</v>
      </c>
      <c r="Y3005" s="34">
        <f t="shared" si="953"/>
        <v>2784760.6500000004</v>
      </c>
      <c r="Z3005" s="34">
        <f t="shared" si="954"/>
        <v>2756029.6697130944</v>
      </c>
      <c r="AA3005" s="34">
        <f t="shared" si="960"/>
        <v>116920.74071166062</v>
      </c>
      <c r="AB3005" s="49">
        <f t="shared" si="955"/>
        <v>4.1391236375159103E-2</v>
      </c>
      <c r="AC3005" s="46">
        <f t="shared" si="963"/>
        <v>2690590</v>
      </c>
      <c r="AD3005" s="51" t="s">
        <v>4739</v>
      </c>
    </row>
    <row r="3006" spans="1:30" ht="29.5" customHeight="1" x14ac:dyDescent="0.35">
      <c r="A3006" s="8"/>
      <c r="B3006" s="3">
        <v>613</v>
      </c>
      <c r="C3006" s="9">
        <v>87156</v>
      </c>
      <c r="D3006" s="106" t="s">
        <v>3457</v>
      </c>
      <c r="E3006" s="131"/>
      <c r="F3006" s="4" t="s">
        <v>2889</v>
      </c>
      <c r="G3006" s="12">
        <v>1393140.0000000002</v>
      </c>
      <c r="H3006" s="12">
        <v>264696.60000000003</v>
      </c>
      <c r="I3006" s="24">
        <v>1657836.6000000003</v>
      </c>
      <c r="J3006" s="21">
        <v>1406000</v>
      </c>
      <c r="K3006" s="21">
        <f t="shared" si="964"/>
        <v>267140</v>
      </c>
      <c r="L3006" s="29">
        <f t="shared" si="965"/>
        <v>1673140</v>
      </c>
      <c r="M3006" s="21">
        <v>1302000</v>
      </c>
      <c r="N3006" s="21">
        <f t="shared" si="961"/>
        <v>247380</v>
      </c>
      <c r="O3006" s="32">
        <f t="shared" si="962"/>
        <v>1549380</v>
      </c>
      <c r="P3006" s="12">
        <v>1448865.6</v>
      </c>
      <c r="Q3006" s="12">
        <v>275284.46400000004</v>
      </c>
      <c r="R3006" s="12">
        <v>1724150.0640000002</v>
      </c>
      <c r="S3006" s="32"/>
      <c r="T3006" s="33">
        <f t="shared" si="952"/>
        <v>1549380</v>
      </c>
      <c r="U3006" s="33">
        <f t="shared" si="956"/>
        <v>1626785.5333333334</v>
      </c>
      <c r="V3006" s="33">
        <f t="shared" si="957"/>
        <v>1657836.6000000003</v>
      </c>
      <c r="W3006" s="34">
        <f t="shared" si="958"/>
        <v>1625838.1762993371</v>
      </c>
      <c r="X3006" s="34">
        <f t="shared" si="959"/>
        <v>1624876.7947466748</v>
      </c>
      <c r="Y3006" s="34">
        <f t="shared" si="953"/>
        <v>1603608.3000000003</v>
      </c>
      <c r="Z3006" s="34">
        <f t="shared" si="954"/>
        <v>1587128.3973733373</v>
      </c>
      <c r="AA3006" s="34">
        <f t="shared" si="960"/>
        <v>67470.445054507712</v>
      </c>
      <c r="AB3006" s="49">
        <f t="shared" si="955"/>
        <v>4.1474701902628003E-2</v>
      </c>
      <c r="AC3006" s="46">
        <f t="shared" si="963"/>
        <v>1549380</v>
      </c>
      <c r="AD3006" s="51" t="s">
        <v>4739</v>
      </c>
    </row>
    <row r="3007" spans="1:30" ht="29.5" customHeight="1" x14ac:dyDescent="0.35">
      <c r="A3007" s="8"/>
      <c r="B3007" s="3">
        <v>614</v>
      </c>
      <c r="C3007" s="9">
        <v>87156</v>
      </c>
      <c r="D3007" s="106" t="s">
        <v>3458</v>
      </c>
      <c r="E3007" s="131"/>
      <c r="F3007" s="4" t="s">
        <v>2889</v>
      </c>
      <c r="G3007" s="12">
        <v>158360.00000000003</v>
      </c>
      <c r="H3007" s="12">
        <v>30088.400000000005</v>
      </c>
      <c r="I3007" s="24">
        <v>188448.40000000002</v>
      </c>
      <c r="J3007" s="21">
        <v>162000</v>
      </c>
      <c r="K3007" s="21">
        <f t="shared" si="964"/>
        <v>30780</v>
      </c>
      <c r="L3007" s="29">
        <f t="shared" si="965"/>
        <v>192780</v>
      </c>
      <c r="M3007" s="21">
        <v>148000</v>
      </c>
      <c r="N3007" s="21">
        <f t="shared" si="961"/>
        <v>28120</v>
      </c>
      <c r="O3007" s="32">
        <f t="shared" si="962"/>
        <v>176120</v>
      </c>
      <c r="P3007" s="12">
        <v>163110.80000000002</v>
      </c>
      <c r="Q3007" s="12">
        <v>30991.052000000003</v>
      </c>
      <c r="R3007" s="12">
        <v>194101.85200000001</v>
      </c>
      <c r="S3007" s="32"/>
      <c r="T3007" s="33">
        <f t="shared" si="952"/>
        <v>176120</v>
      </c>
      <c r="U3007" s="33">
        <f t="shared" si="956"/>
        <v>185782.80000000002</v>
      </c>
      <c r="V3007" s="33">
        <f t="shared" si="957"/>
        <v>188448.40000000002</v>
      </c>
      <c r="W3007" s="34">
        <f t="shared" si="958"/>
        <v>185646.90033522376</v>
      </c>
      <c r="X3007" s="34">
        <f t="shared" si="959"/>
        <v>185509.26149483494</v>
      </c>
      <c r="Y3007" s="34">
        <f t="shared" si="953"/>
        <v>182284.2</v>
      </c>
      <c r="Z3007" s="34">
        <f t="shared" si="954"/>
        <v>180814.63074741745</v>
      </c>
      <c r="AA3007" s="34">
        <f t="shared" si="960"/>
        <v>8643.9555482429478</v>
      </c>
      <c r="AB3007" s="49">
        <f t="shared" si="955"/>
        <v>4.6527211067132951E-2</v>
      </c>
      <c r="AC3007" s="46">
        <f t="shared" si="963"/>
        <v>176120</v>
      </c>
      <c r="AD3007" s="51" t="s">
        <v>4739</v>
      </c>
    </row>
    <row r="3008" spans="1:30" ht="29.5" customHeight="1" x14ac:dyDescent="0.35">
      <c r="A3008" s="8"/>
      <c r="B3008" s="3">
        <v>615</v>
      </c>
      <c r="C3008" s="9">
        <v>87156</v>
      </c>
      <c r="D3008" s="106" t="s">
        <v>3459</v>
      </c>
      <c r="E3008" s="131"/>
      <c r="F3008" s="4" t="s">
        <v>2889</v>
      </c>
      <c r="G3008" s="12">
        <v>697640.00000000012</v>
      </c>
      <c r="H3008" s="12">
        <v>132551.60000000003</v>
      </c>
      <c r="I3008" s="24">
        <v>830191.60000000009</v>
      </c>
      <c r="J3008" s="21">
        <v>717000</v>
      </c>
      <c r="K3008" s="21">
        <f t="shared" si="964"/>
        <v>136230</v>
      </c>
      <c r="L3008" s="29">
        <f t="shared" si="965"/>
        <v>853230</v>
      </c>
      <c r="M3008" s="21">
        <v>652000</v>
      </c>
      <c r="N3008" s="21">
        <f t="shared" si="961"/>
        <v>123880</v>
      </c>
      <c r="O3008" s="32">
        <f t="shared" si="962"/>
        <v>775880</v>
      </c>
      <c r="P3008" s="12">
        <v>739498.40000000014</v>
      </c>
      <c r="Q3008" s="12">
        <v>140504.69600000003</v>
      </c>
      <c r="R3008" s="12">
        <v>880003.09600000014</v>
      </c>
      <c r="S3008" s="32"/>
      <c r="T3008" s="33">
        <f t="shared" si="952"/>
        <v>775880</v>
      </c>
      <c r="U3008" s="33">
        <f t="shared" si="956"/>
        <v>819767.20000000007</v>
      </c>
      <c r="V3008" s="33">
        <f t="shared" si="957"/>
        <v>830191.60000000009</v>
      </c>
      <c r="W3008" s="34">
        <f t="shared" si="958"/>
        <v>819117.7486510562</v>
      </c>
      <c r="X3008" s="34">
        <f t="shared" si="959"/>
        <v>818460.71032115247</v>
      </c>
      <c r="Y3008" s="34">
        <f t="shared" si="953"/>
        <v>803035.8</v>
      </c>
      <c r="Z3008" s="34">
        <f t="shared" si="954"/>
        <v>797170.35516057629</v>
      </c>
      <c r="AA3008" s="34">
        <f t="shared" si="960"/>
        <v>39714.691381401935</v>
      </c>
      <c r="AB3008" s="49">
        <f t="shared" si="955"/>
        <v>4.8446304489130489E-2</v>
      </c>
      <c r="AC3008" s="46">
        <f t="shared" si="963"/>
        <v>775880</v>
      </c>
      <c r="AD3008" s="51" t="s">
        <v>4739</v>
      </c>
    </row>
    <row r="3009" spans="1:30" ht="29.5" customHeight="1" x14ac:dyDescent="0.35">
      <c r="A3009" s="8"/>
      <c r="B3009" s="3">
        <v>616</v>
      </c>
      <c r="C3009" s="9">
        <v>87156</v>
      </c>
      <c r="D3009" s="106" t="s">
        <v>3460</v>
      </c>
      <c r="E3009" s="131"/>
      <c r="F3009" s="4" t="s">
        <v>2889</v>
      </c>
      <c r="G3009" s="12">
        <v>851720.00000000012</v>
      </c>
      <c r="H3009" s="12">
        <v>161826.80000000002</v>
      </c>
      <c r="I3009" s="24">
        <v>1013546.8000000002</v>
      </c>
      <c r="J3009" s="21">
        <v>867000</v>
      </c>
      <c r="K3009" s="21">
        <f t="shared" si="964"/>
        <v>164730</v>
      </c>
      <c r="L3009" s="29">
        <f t="shared" si="965"/>
        <v>1031730</v>
      </c>
      <c r="M3009" s="21">
        <v>796000</v>
      </c>
      <c r="N3009" s="21">
        <f t="shared" si="961"/>
        <v>151240</v>
      </c>
      <c r="O3009" s="32">
        <f t="shared" si="962"/>
        <v>947240</v>
      </c>
      <c r="P3009" s="12">
        <v>877271.60000000009</v>
      </c>
      <c r="Q3009" s="12">
        <v>166681.60400000002</v>
      </c>
      <c r="R3009" s="12">
        <v>1043953.2040000001</v>
      </c>
      <c r="S3009" s="32"/>
      <c r="T3009" s="33">
        <f t="shared" si="952"/>
        <v>947240</v>
      </c>
      <c r="U3009" s="33">
        <f t="shared" si="956"/>
        <v>997505.60000000009</v>
      </c>
      <c r="V3009" s="33">
        <f t="shared" si="957"/>
        <v>1013546.8000000002</v>
      </c>
      <c r="W3009" s="34">
        <f t="shared" si="958"/>
        <v>996835.04618153663</v>
      </c>
      <c r="X3009" s="34">
        <f t="shared" si="959"/>
        <v>996155.25440124562</v>
      </c>
      <c r="Y3009" s="34">
        <f t="shared" si="953"/>
        <v>980393.40000000014</v>
      </c>
      <c r="Z3009" s="34">
        <f t="shared" si="954"/>
        <v>971697.62720062281</v>
      </c>
      <c r="AA3009" s="34">
        <f t="shared" si="960"/>
        <v>44470.553156892514</v>
      </c>
      <c r="AB3009" s="49">
        <f t="shared" si="955"/>
        <v>4.4581757893782763E-2</v>
      </c>
      <c r="AC3009" s="46">
        <f t="shared" si="963"/>
        <v>947240</v>
      </c>
      <c r="AD3009" s="51" t="s">
        <v>4739</v>
      </c>
    </row>
    <row r="3010" spans="1:30" ht="29.5" customHeight="1" x14ac:dyDescent="0.35">
      <c r="A3010" s="8"/>
      <c r="B3010" s="3">
        <v>617</v>
      </c>
      <c r="C3010" s="9">
        <v>87156</v>
      </c>
      <c r="D3010" s="106" t="s">
        <v>3461</v>
      </c>
      <c r="E3010" s="131"/>
      <c r="F3010" s="4" t="s">
        <v>2889</v>
      </c>
      <c r="G3010" s="12">
        <v>160500</v>
      </c>
      <c r="H3010" s="12">
        <v>30495</v>
      </c>
      <c r="I3010" s="24">
        <v>190995</v>
      </c>
      <c r="J3010" s="21">
        <v>162000</v>
      </c>
      <c r="K3010" s="21">
        <f t="shared" si="964"/>
        <v>30780</v>
      </c>
      <c r="L3010" s="29">
        <f t="shared" si="965"/>
        <v>192780</v>
      </c>
      <c r="M3010" s="21">
        <v>150000</v>
      </c>
      <c r="N3010" s="21">
        <f t="shared" si="961"/>
        <v>28500</v>
      </c>
      <c r="O3010" s="32">
        <f t="shared" si="962"/>
        <v>178500</v>
      </c>
      <c r="P3010" s="12">
        <v>170130.00000000003</v>
      </c>
      <c r="Q3010" s="12">
        <v>32324.700000000004</v>
      </c>
      <c r="R3010" s="12">
        <v>202454.70000000004</v>
      </c>
      <c r="S3010" s="32"/>
      <c r="T3010" s="33">
        <f t="shared" si="952"/>
        <v>178500</v>
      </c>
      <c r="U3010" s="33">
        <f t="shared" si="956"/>
        <v>187425</v>
      </c>
      <c r="V3010" s="33">
        <f t="shared" si="957"/>
        <v>190995</v>
      </c>
      <c r="W3010" s="34">
        <f t="shared" si="958"/>
        <v>187315.65050026585</v>
      </c>
      <c r="X3010" s="34">
        <f t="shared" si="959"/>
        <v>187204.68296224586</v>
      </c>
      <c r="Y3010" s="34">
        <f t="shared" si="953"/>
        <v>184747.5</v>
      </c>
      <c r="Z3010" s="34">
        <f t="shared" si="954"/>
        <v>182852.34148112294</v>
      </c>
      <c r="AA3010" s="34">
        <f t="shared" si="960"/>
        <v>7780.6346142201019</v>
      </c>
      <c r="AB3010" s="49">
        <f t="shared" si="955"/>
        <v>4.1513323271815936E-2</v>
      </c>
      <c r="AC3010" s="46">
        <f t="shared" si="963"/>
        <v>178500</v>
      </c>
      <c r="AD3010" s="51" t="s">
        <v>4739</v>
      </c>
    </row>
    <row r="3011" spans="1:30" ht="29.5" customHeight="1" x14ac:dyDescent="0.35">
      <c r="A3011" s="8"/>
      <c r="B3011" s="3">
        <v>618</v>
      </c>
      <c r="C3011" s="9">
        <v>87156</v>
      </c>
      <c r="D3011" s="106" t="s">
        <v>3462</v>
      </c>
      <c r="E3011" s="131"/>
      <c r="F3011" s="4" t="s">
        <v>2889</v>
      </c>
      <c r="G3011" s="12">
        <v>151940</v>
      </c>
      <c r="H3011" s="12">
        <v>28868.6</v>
      </c>
      <c r="I3011" s="24">
        <v>180808.6</v>
      </c>
      <c r="J3011" s="21">
        <v>154000</v>
      </c>
      <c r="K3011" s="21">
        <f t="shared" si="964"/>
        <v>29260</v>
      </c>
      <c r="L3011" s="29">
        <f t="shared" si="965"/>
        <v>183260</v>
      </c>
      <c r="M3011" s="21">
        <v>142000</v>
      </c>
      <c r="N3011" s="21">
        <f t="shared" si="961"/>
        <v>26980</v>
      </c>
      <c r="O3011" s="32">
        <f t="shared" si="962"/>
        <v>168980</v>
      </c>
      <c r="P3011" s="12">
        <v>156498.20000000001</v>
      </c>
      <c r="Q3011" s="12">
        <v>29734.658000000003</v>
      </c>
      <c r="R3011" s="12">
        <v>186232.85800000001</v>
      </c>
      <c r="S3011" s="32"/>
      <c r="T3011" s="33">
        <f t="shared" si="952"/>
        <v>168980</v>
      </c>
      <c r="U3011" s="33">
        <f t="shared" si="956"/>
        <v>177682.86666666667</v>
      </c>
      <c r="V3011" s="33">
        <f t="shared" si="957"/>
        <v>180808.6</v>
      </c>
      <c r="W3011" s="34">
        <f t="shared" si="958"/>
        <v>177571.81094788545</v>
      </c>
      <c r="X3011" s="34">
        <f t="shared" si="959"/>
        <v>177459.1544867437</v>
      </c>
      <c r="Y3011" s="34">
        <f t="shared" si="953"/>
        <v>174894.3</v>
      </c>
      <c r="Z3011" s="34">
        <f t="shared" si="954"/>
        <v>173219.57724337187</v>
      </c>
      <c r="AA3011" s="34">
        <f t="shared" si="960"/>
        <v>7635.9188480060047</v>
      </c>
      <c r="AB3011" s="49">
        <f t="shared" si="955"/>
        <v>4.2974986791106881E-2</v>
      </c>
      <c r="AC3011" s="46">
        <f t="shared" si="963"/>
        <v>168980</v>
      </c>
      <c r="AD3011" s="51" t="s">
        <v>4739</v>
      </c>
    </row>
    <row r="3012" spans="1:30" ht="29.5" customHeight="1" x14ac:dyDescent="0.35">
      <c r="A3012" s="8"/>
      <c r="B3012" s="3">
        <v>619</v>
      </c>
      <c r="C3012" s="9">
        <v>87156</v>
      </c>
      <c r="D3012" s="106" t="s">
        <v>3099</v>
      </c>
      <c r="E3012" s="131"/>
      <c r="F3012" s="4" t="s">
        <v>2889</v>
      </c>
      <c r="G3012" s="12">
        <v>1019710.0000000001</v>
      </c>
      <c r="H3012" s="12">
        <v>193744.90000000002</v>
      </c>
      <c r="I3012" s="24">
        <v>1213454.9000000001</v>
      </c>
      <c r="J3012" s="21">
        <v>1048000</v>
      </c>
      <c r="K3012" s="21">
        <f t="shared" si="964"/>
        <v>199120</v>
      </c>
      <c r="L3012" s="29">
        <f t="shared" si="965"/>
        <v>1247120</v>
      </c>
      <c r="M3012" s="21">
        <v>953000</v>
      </c>
      <c r="N3012" s="21">
        <f t="shared" si="961"/>
        <v>181070</v>
      </c>
      <c r="O3012" s="32">
        <f t="shared" si="962"/>
        <v>1134070</v>
      </c>
      <c r="P3012" s="12">
        <v>1080892.6000000001</v>
      </c>
      <c r="Q3012" s="12">
        <v>205369.59400000001</v>
      </c>
      <c r="R3012" s="12">
        <v>1286262.1940000001</v>
      </c>
      <c r="S3012" s="32"/>
      <c r="T3012" s="33">
        <f t="shared" si="952"/>
        <v>1134070</v>
      </c>
      <c r="U3012" s="33">
        <f t="shared" si="956"/>
        <v>1198214.9666666668</v>
      </c>
      <c r="V3012" s="33">
        <f t="shared" si="957"/>
        <v>1213454.9000000001</v>
      </c>
      <c r="W3012" s="34">
        <f t="shared" si="958"/>
        <v>1197265.8135282442</v>
      </c>
      <c r="X3012" s="34">
        <f t="shared" si="959"/>
        <v>1196305.5704641165</v>
      </c>
      <c r="Y3012" s="34">
        <f t="shared" si="953"/>
        <v>1173762.4500000002</v>
      </c>
      <c r="Z3012" s="34">
        <f t="shared" si="954"/>
        <v>1165187.7852320583</v>
      </c>
      <c r="AA3012" s="34">
        <f t="shared" si="960"/>
        <v>58045.390006471105</v>
      </c>
      <c r="AB3012" s="49">
        <f t="shared" si="955"/>
        <v>4.8443218972592621E-2</v>
      </c>
      <c r="AC3012" s="46">
        <f t="shared" si="963"/>
        <v>1134070</v>
      </c>
      <c r="AD3012" s="51" t="s">
        <v>4739</v>
      </c>
    </row>
    <row r="3013" spans="1:30" ht="29.5" customHeight="1" x14ac:dyDescent="0.35">
      <c r="A3013" s="8"/>
      <c r="B3013" s="3">
        <v>620</v>
      </c>
      <c r="C3013" s="9">
        <v>87156</v>
      </c>
      <c r="D3013" s="106" t="s">
        <v>3100</v>
      </c>
      <c r="E3013" s="131"/>
      <c r="F3013" s="4" t="s">
        <v>2889</v>
      </c>
      <c r="G3013" s="12">
        <v>121980.00000000001</v>
      </c>
      <c r="H3013" s="12">
        <v>23176.200000000004</v>
      </c>
      <c r="I3013" s="24">
        <v>145156.20000000001</v>
      </c>
      <c r="J3013" s="21">
        <v>125000</v>
      </c>
      <c r="K3013" s="21">
        <f t="shared" si="964"/>
        <v>23750</v>
      </c>
      <c r="L3013" s="29">
        <f t="shared" si="965"/>
        <v>148750</v>
      </c>
      <c r="M3013" s="21">
        <v>114000</v>
      </c>
      <c r="N3013" s="21">
        <f t="shared" si="961"/>
        <v>21660</v>
      </c>
      <c r="O3013" s="32">
        <f t="shared" si="962"/>
        <v>135660</v>
      </c>
      <c r="P3013" s="12">
        <v>129298.80000000002</v>
      </c>
      <c r="Q3013" s="12">
        <v>24566.772000000004</v>
      </c>
      <c r="R3013" s="12">
        <v>153865.57200000001</v>
      </c>
      <c r="S3013" s="32"/>
      <c r="T3013" s="33">
        <f t="shared" si="952"/>
        <v>135660</v>
      </c>
      <c r="U3013" s="33">
        <f t="shared" si="956"/>
        <v>143188.73333333334</v>
      </c>
      <c r="V3013" s="33">
        <f t="shared" si="957"/>
        <v>145156.20000000001</v>
      </c>
      <c r="W3013" s="34">
        <f t="shared" si="958"/>
        <v>143080.83276441201</v>
      </c>
      <c r="X3013" s="34">
        <f t="shared" si="959"/>
        <v>142971.59404302263</v>
      </c>
      <c r="Y3013" s="34">
        <f t="shared" si="953"/>
        <v>140408.1</v>
      </c>
      <c r="Z3013" s="34">
        <f t="shared" si="954"/>
        <v>139315.7970215113</v>
      </c>
      <c r="AA3013" s="34">
        <f t="shared" si="960"/>
        <v>6763.1515444601246</v>
      </c>
      <c r="AB3013" s="49">
        <f t="shared" si="955"/>
        <v>4.723242804806424E-2</v>
      </c>
      <c r="AC3013" s="46">
        <f t="shared" si="963"/>
        <v>135660</v>
      </c>
      <c r="AD3013" s="51" t="s">
        <v>4739</v>
      </c>
    </row>
    <row r="3014" spans="1:30" ht="29.5" customHeight="1" x14ac:dyDescent="0.35">
      <c r="A3014" s="8"/>
      <c r="B3014" s="3">
        <v>621</v>
      </c>
      <c r="C3014" s="9">
        <v>87156</v>
      </c>
      <c r="D3014" s="106" t="s">
        <v>3101</v>
      </c>
      <c r="E3014" s="131"/>
      <c r="F3014" s="4" t="s">
        <v>2889</v>
      </c>
      <c r="G3014" s="12">
        <v>116630.00000000001</v>
      </c>
      <c r="H3014" s="12">
        <v>22159.700000000004</v>
      </c>
      <c r="I3014" s="24">
        <v>138789.70000000001</v>
      </c>
      <c r="J3014" s="21">
        <v>117000</v>
      </c>
      <c r="K3014" s="21">
        <f t="shared" si="964"/>
        <v>22230</v>
      </c>
      <c r="L3014" s="29">
        <f t="shared" si="965"/>
        <v>139230</v>
      </c>
      <c r="M3014" s="21">
        <v>109000</v>
      </c>
      <c r="N3014" s="21">
        <f t="shared" si="961"/>
        <v>20710</v>
      </c>
      <c r="O3014" s="32">
        <f t="shared" si="962"/>
        <v>129710</v>
      </c>
      <c r="P3014" s="12">
        <v>120128.90000000001</v>
      </c>
      <c r="Q3014" s="12">
        <v>22824.491000000002</v>
      </c>
      <c r="R3014" s="12">
        <v>142953.391</v>
      </c>
      <c r="S3014" s="32"/>
      <c r="T3014" s="33">
        <f t="shared" si="952"/>
        <v>129710</v>
      </c>
      <c r="U3014" s="33">
        <f t="shared" si="956"/>
        <v>135909.9</v>
      </c>
      <c r="V3014" s="33">
        <f t="shared" si="957"/>
        <v>138789.70000000001</v>
      </c>
      <c r="W3014" s="34">
        <f t="shared" si="958"/>
        <v>135837.96700710597</v>
      </c>
      <c r="X3014" s="34">
        <f t="shared" si="959"/>
        <v>135764.96488490052</v>
      </c>
      <c r="Y3014" s="34">
        <f t="shared" si="953"/>
        <v>134249.85</v>
      </c>
      <c r="Z3014" s="34">
        <f t="shared" si="954"/>
        <v>132737.48244245024</v>
      </c>
      <c r="AA3014" s="34">
        <f t="shared" si="960"/>
        <v>5373.7822834573444</v>
      </c>
      <c r="AB3014" s="49">
        <f t="shared" si="955"/>
        <v>3.9539299811546802E-2</v>
      </c>
      <c r="AC3014" s="46">
        <f t="shared" si="963"/>
        <v>129710</v>
      </c>
      <c r="AD3014" s="51" t="s">
        <v>4739</v>
      </c>
    </row>
    <row r="3015" spans="1:30" ht="29.5" customHeight="1" x14ac:dyDescent="0.35">
      <c r="A3015" s="8"/>
      <c r="B3015" s="3">
        <v>622</v>
      </c>
      <c r="C3015" s="9">
        <v>87156</v>
      </c>
      <c r="D3015" s="106" t="s">
        <v>3102</v>
      </c>
      <c r="E3015" s="131"/>
      <c r="F3015" s="4" t="s">
        <v>2889</v>
      </c>
      <c r="G3015" s="12">
        <v>142310.00000000003</v>
      </c>
      <c r="H3015" s="12">
        <v>27038.900000000005</v>
      </c>
      <c r="I3015" s="24">
        <v>169348.90000000002</v>
      </c>
      <c r="J3015" s="21">
        <v>144000</v>
      </c>
      <c r="K3015" s="21">
        <f t="shared" si="964"/>
        <v>27360</v>
      </c>
      <c r="L3015" s="29">
        <f t="shared" si="965"/>
        <v>171360</v>
      </c>
      <c r="M3015" s="21">
        <v>133000</v>
      </c>
      <c r="N3015" s="21">
        <f t="shared" si="961"/>
        <v>25270</v>
      </c>
      <c r="O3015" s="32">
        <f t="shared" si="962"/>
        <v>158270</v>
      </c>
      <c r="P3015" s="12">
        <v>148002.40000000002</v>
      </c>
      <c r="Q3015" s="12">
        <v>28120.456000000006</v>
      </c>
      <c r="R3015" s="12">
        <v>176122.85600000003</v>
      </c>
      <c r="S3015" s="32"/>
      <c r="T3015" s="33">
        <f t="shared" si="952"/>
        <v>158270</v>
      </c>
      <c r="U3015" s="33">
        <f t="shared" si="956"/>
        <v>166326.30000000002</v>
      </c>
      <c r="V3015" s="33">
        <f t="shared" si="957"/>
        <v>169348.90000000002</v>
      </c>
      <c r="W3015" s="34">
        <f t="shared" si="958"/>
        <v>166225.18002166616</v>
      </c>
      <c r="X3015" s="34">
        <f t="shared" si="959"/>
        <v>166122.58407320784</v>
      </c>
      <c r="Y3015" s="34">
        <f t="shared" si="953"/>
        <v>163809.45000000001</v>
      </c>
      <c r="Z3015" s="34">
        <f t="shared" si="954"/>
        <v>162196.2920366039</v>
      </c>
      <c r="AA3015" s="34">
        <f t="shared" si="960"/>
        <v>7049.0501537441251</v>
      </c>
      <c r="AB3015" s="49">
        <f t="shared" si="955"/>
        <v>4.2380851096574169E-2</v>
      </c>
      <c r="AC3015" s="46">
        <f t="shared" si="963"/>
        <v>158270</v>
      </c>
      <c r="AD3015" s="51" t="s">
        <v>4739</v>
      </c>
    </row>
    <row r="3016" spans="1:30" ht="29.5" customHeight="1" x14ac:dyDescent="0.35">
      <c r="A3016" s="8"/>
      <c r="B3016" s="3">
        <v>623</v>
      </c>
      <c r="C3016" s="9">
        <v>87156</v>
      </c>
      <c r="D3016" s="106" t="s">
        <v>3103</v>
      </c>
      <c r="E3016" s="131"/>
      <c r="F3016" s="4" t="s">
        <v>2889</v>
      </c>
      <c r="G3016" s="12">
        <v>132680.00000000003</v>
      </c>
      <c r="H3016" s="12">
        <v>25209.200000000004</v>
      </c>
      <c r="I3016" s="24">
        <v>157889.20000000004</v>
      </c>
      <c r="J3016" s="21">
        <v>136000</v>
      </c>
      <c r="K3016" s="21">
        <f t="shared" si="964"/>
        <v>25840</v>
      </c>
      <c r="L3016" s="29">
        <f t="shared" si="965"/>
        <v>161840</v>
      </c>
      <c r="M3016" s="21">
        <v>124000</v>
      </c>
      <c r="N3016" s="21">
        <f t="shared" si="961"/>
        <v>23560</v>
      </c>
      <c r="O3016" s="32">
        <f t="shared" si="962"/>
        <v>147560</v>
      </c>
      <c r="P3016" s="12">
        <v>136660.40000000002</v>
      </c>
      <c r="Q3016" s="12">
        <v>25965.476000000006</v>
      </c>
      <c r="R3016" s="12">
        <v>162625.87600000002</v>
      </c>
      <c r="S3016" s="32"/>
      <c r="T3016" s="33">
        <f t="shared" si="952"/>
        <v>147560</v>
      </c>
      <c r="U3016" s="33">
        <f t="shared" si="956"/>
        <v>155763.06666666668</v>
      </c>
      <c r="V3016" s="33">
        <f t="shared" si="957"/>
        <v>157889.20000000004</v>
      </c>
      <c r="W3016" s="34">
        <f t="shared" si="958"/>
        <v>155645.16953569965</v>
      </c>
      <c r="X3016" s="34">
        <f t="shared" si="959"/>
        <v>155525.81747947852</v>
      </c>
      <c r="Y3016" s="34">
        <f t="shared" si="953"/>
        <v>152724.60000000003</v>
      </c>
      <c r="Z3016" s="34">
        <f t="shared" si="954"/>
        <v>151542.90873973927</v>
      </c>
      <c r="AA3016" s="34">
        <f t="shared" si="960"/>
        <v>7373.5969657510732</v>
      </c>
      <c r="AB3016" s="49">
        <f t="shared" si="955"/>
        <v>4.7338545160584104E-2</v>
      </c>
      <c r="AC3016" s="46">
        <f t="shared" si="963"/>
        <v>147560</v>
      </c>
      <c r="AD3016" s="51" t="s">
        <v>4739</v>
      </c>
    </row>
    <row r="3017" spans="1:30" ht="29.5" customHeight="1" x14ac:dyDescent="0.35">
      <c r="A3017" s="8"/>
      <c r="B3017" s="3">
        <v>624</v>
      </c>
      <c r="C3017" s="9">
        <v>87156</v>
      </c>
      <c r="D3017" s="106" t="s">
        <v>3463</v>
      </c>
      <c r="E3017" s="131"/>
      <c r="F3017" s="4" t="s">
        <v>2889</v>
      </c>
      <c r="G3017" s="12">
        <v>1028270.0000000001</v>
      </c>
      <c r="H3017" s="12">
        <v>195371.30000000002</v>
      </c>
      <c r="I3017" s="24">
        <v>1223641.3</v>
      </c>
      <c r="J3017" s="21">
        <v>1057000</v>
      </c>
      <c r="K3017" s="21">
        <f t="shared" si="964"/>
        <v>200830</v>
      </c>
      <c r="L3017" s="29">
        <f t="shared" si="965"/>
        <v>1257830</v>
      </c>
      <c r="M3017" s="21">
        <v>961000</v>
      </c>
      <c r="N3017" s="21">
        <f t="shared" si="961"/>
        <v>182590</v>
      </c>
      <c r="O3017" s="32">
        <f t="shared" si="962"/>
        <v>1143590</v>
      </c>
      <c r="P3017" s="12">
        <v>1069400.8</v>
      </c>
      <c r="Q3017" s="12">
        <v>203186.152</v>
      </c>
      <c r="R3017" s="12">
        <v>1272586.952</v>
      </c>
      <c r="S3017" s="32"/>
      <c r="T3017" s="33">
        <f t="shared" si="952"/>
        <v>1143590</v>
      </c>
      <c r="U3017" s="33">
        <f t="shared" si="956"/>
        <v>1208353.7666666666</v>
      </c>
      <c r="V3017" s="33">
        <f t="shared" si="957"/>
        <v>1223641.3</v>
      </c>
      <c r="W3017" s="34">
        <f t="shared" si="958"/>
        <v>1207393.4295756682</v>
      </c>
      <c r="X3017" s="34">
        <f t="shared" si="959"/>
        <v>1206421.9193410981</v>
      </c>
      <c r="Y3017" s="34">
        <f t="shared" si="953"/>
        <v>1183615.6499999999</v>
      </c>
      <c r="Z3017" s="34">
        <f t="shared" si="954"/>
        <v>1175005.959670549</v>
      </c>
      <c r="AA3017" s="34">
        <f t="shared" si="960"/>
        <v>58634.255402139577</v>
      </c>
      <c r="AB3017" s="49">
        <f t="shared" si="955"/>
        <v>4.8524080463527262E-2</v>
      </c>
      <c r="AC3017" s="46">
        <f t="shared" si="963"/>
        <v>1143590</v>
      </c>
      <c r="AD3017" s="51" t="s">
        <v>4739</v>
      </c>
    </row>
    <row r="3018" spans="1:30" ht="29.5" customHeight="1" x14ac:dyDescent="0.35">
      <c r="A3018" s="8"/>
      <c r="B3018" s="3">
        <v>625</v>
      </c>
      <c r="C3018" s="9">
        <v>87156</v>
      </c>
      <c r="D3018" s="106" t="s">
        <v>3330</v>
      </c>
      <c r="E3018" s="131"/>
      <c r="F3018" s="4" t="s">
        <v>2889</v>
      </c>
      <c r="G3018" s="12">
        <v>1201610.0000000002</v>
      </c>
      <c r="H3018" s="12">
        <v>228305.90000000005</v>
      </c>
      <c r="I3018" s="24">
        <v>1429915.9000000004</v>
      </c>
      <c r="J3018" s="21">
        <v>1212000</v>
      </c>
      <c r="K3018" s="21">
        <f t="shared" si="964"/>
        <v>230280</v>
      </c>
      <c r="L3018" s="29">
        <f t="shared" si="965"/>
        <v>1442280</v>
      </c>
      <c r="M3018" s="21">
        <v>1123000</v>
      </c>
      <c r="N3018" s="21">
        <f t="shared" si="961"/>
        <v>213370</v>
      </c>
      <c r="O3018" s="32">
        <f t="shared" si="962"/>
        <v>1336370</v>
      </c>
      <c r="P3018" s="12">
        <v>1273706.6000000001</v>
      </c>
      <c r="Q3018" s="12">
        <v>242004.25400000002</v>
      </c>
      <c r="R3018" s="12">
        <v>1515710.8540000001</v>
      </c>
      <c r="S3018" s="32"/>
      <c r="T3018" s="33">
        <f t="shared" ref="T3018:T3081" si="966">MIN(I3018,L3018,O3018)</f>
        <v>1336370</v>
      </c>
      <c r="U3018" s="33">
        <f t="shared" si="956"/>
        <v>1402855.3</v>
      </c>
      <c r="V3018" s="33">
        <f t="shared" si="957"/>
        <v>1429915.9000000004</v>
      </c>
      <c r="W3018" s="34">
        <f t="shared" si="958"/>
        <v>1402046.0065280572</v>
      </c>
      <c r="X3018" s="34">
        <f t="shared" si="959"/>
        <v>1401224.7065450286</v>
      </c>
      <c r="Y3018" s="34">
        <f t="shared" ref="Y3018:Y3081" si="967">AVERAGE(T3018,V3018)</f>
        <v>1383142.9500000002</v>
      </c>
      <c r="Z3018" s="34">
        <f t="shared" ref="Z3018:Z3081" si="968">AVERAGE(T3018,X3018)</f>
        <v>1368797.3532725144</v>
      </c>
      <c r="AA3018" s="34">
        <f t="shared" si="960"/>
        <v>57908.886013029209</v>
      </c>
      <c r="AB3018" s="49">
        <f t="shared" ref="AB3018:AB3081" si="969">AA3018/U3018</f>
        <v>4.1279300875171662E-2</v>
      </c>
      <c r="AC3018" s="46">
        <f t="shared" si="963"/>
        <v>1336370</v>
      </c>
      <c r="AD3018" s="51" t="s">
        <v>4739</v>
      </c>
    </row>
    <row r="3019" spans="1:30" ht="29.5" customHeight="1" x14ac:dyDescent="0.35">
      <c r="A3019" s="8"/>
      <c r="B3019" s="3">
        <v>626</v>
      </c>
      <c r="C3019" s="9">
        <v>87156</v>
      </c>
      <c r="D3019" s="106" t="s">
        <v>3106</v>
      </c>
      <c r="E3019" s="131"/>
      <c r="F3019" s="4" t="s">
        <v>2889</v>
      </c>
      <c r="G3019" s="12">
        <v>925550</v>
      </c>
      <c r="H3019" s="12">
        <v>175854.5</v>
      </c>
      <c r="I3019" s="24">
        <v>1101404.5</v>
      </c>
      <c r="J3019" s="21">
        <v>934000</v>
      </c>
      <c r="K3019" s="21">
        <f t="shared" si="964"/>
        <v>177460</v>
      </c>
      <c r="L3019" s="29">
        <f t="shared" si="965"/>
        <v>1111460</v>
      </c>
      <c r="M3019" s="21">
        <v>865000</v>
      </c>
      <c r="N3019" s="21">
        <f t="shared" si="961"/>
        <v>164350</v>
      </c>
      <c r="O3019" s="32">
        <f t="shared" si="962"/>
        <v>1029350</v>
      </c>
      <c r="P3019" s="12">
        <v>962572</v>
      </c>
      <c r="Q3019" s="12">
        <v>182888.68</v>
      </c>
      <c r="R3019" s="12">
        <v>1145460.68</v>
      </c>
      <c r="S3019" s="32"/>
      <c r="T3019" s="33">
        <f t="shared" si="966"/>
        <v>1029350</v>
      </c>
      <c r="U3019" s="33">
        <f t="shared" si="956"/>
        <v>1080738.1666666667</v>
      </c>
      <c r="V3019" s="33">
        <f t="shared" si="957"/>
        <v>1101404.5</v>
      </c>
      <c r="W3019" s="34">
        <f t="shared" si="958"/>
        <v>1080109.8277534395</v>
      </c>
      <c r="X3019" s="34">
        <f t="shared" si="959"/>
        <v>1079472.1832993461</v>
      </c>
      <c r="Y3019" s="34">
        <f t="shared" si="967"/>
        <v>1065377.25</v>
      </c>
      <c r="Z3019" s="34">
        <f t="shared" si="968"/>
        <v>1054411.0916496729</v>
      </c>
      <c r="AA3019" s="34">
        <f t="shared" si="960"/>
        <v>44786.560764177164</v>
      </c>
      <c r="AB3019" s="49">
        <f t="shared" si="969"/>
        <v>4.1440713528525484E-2</v>
      </c>
      <c r="AC3019" s="46">
        <f t="shared" si="963"/>
        <v>1029350</v>
      </c>
      <c r="AD3019" s="51" t="s">
        <v>4739</v>
      </c>
    </row>
    <row r="3020" spans="1:30" ht="29.5" customHeight="1" x14ac:dyDescent="0.35">
      <c r="A3020" s="8"/>
      <c r="B3020" s="3">
        <v>627</v>
      </c>
      <c r="C3020" s="9">
        <v>87156</v>
      </c>
      <c r="D3020" s="106" t="s">
        <v>3108</v>
      </c>
      <c r="E3020" s="131"/>
      <c r="F3020" s="4" t="s">
        <v>2889</v>
      </c>
      <c r="G3020" s="12">
        <v>1145970</v>
      </c>
      <c r="H3020" s="12">
        <v>217734.3</v>
      </c>
      <c r="I3020" s="24">
        <v>1363704.3</v>
      </c>
      <c r="J3020" s="21">
        <v>1156000</v>
      </c>
      <c r="K3020" s="21">
        <f t="shared" si="964"/>
        <v>219640</v>
      </c>
      <c r="L3020" s="29">
        <f t="shared" si="965"/>
        <v>1375640</v>
      </c>
      <c r="M3020" s="21">
        <v>1071000</v>
      </c>
      <c r="N3020" s="21">
        <f t="shared" si="961"/>
        <v>203490</v>
      </c>
      <c r="O3020" s="32">
        <f t="shared" si="962"/>
        <v>1274490</v>
      </c>
      <c r="P3020" s="12">
        <v>1191808.8</v>
      </c>
      <c r="Q3020" s="12">
        <v>226443.67200000002</v>
      </c>
      <c r="R3020" s="12">
        <v>1418252.4720000001</v>
      </c>
      <c r="S3020" s="32"/>
      <c r="T3020" s="33">
        <f t="shared" si="966"/>
        <v>1274490</v>
      </c>
      <c r="U3020" s="33">
        <f t="shared" si="956"/>
        <v>1337944.7666666666</v>
      </c>
      <c r="V3020" s="33">
        <f t="shared" si="957"/>
        <v>1363704.3</v>
      </c>
      <c r="W3020" s="34">
        <f t="shared" si="958"/>
        <v>1337171.605454135</v>
      </c>
      <c r="X3020" s="34">
        <f t="shared" si="959"/>
        <v>1336386.9779507134</v>
      </c>
      <c r="Y3020" s="34">
        <f t="shared" si="967"/>
        <v>1319097.1499999999</v>
      </c>
      <c r="Z3020" s="34">
        <f t="shared" si="968"/>
        <v>1305438.4889753568</v>
      </c>
      <c r="AA3020" s="34">
        <f t="shared" si="960"/>
        <v>55276.539265436419</v>
      </c>
      <c r="AB3020" s="49">
        <f t="shared" si="969"/>
        <v>4.1314515100015284E-2</v>
      </c>
      <c r="AC3020" s="46">
        <f t="shared" si="963"/>
        <v>1274490</v>
      </c>
      <c r="AD3020" s="51" t="s">
        <v>4739</v>
      </c>
    </row>
    <row r="3021" spans="1:30" ht="29.5" customHeight="1" x14ac:dyDescent="0.35">
      <c r="A3021" s="8"/>
      <c r="B3021" s="3">
        <v>628</v>
      </c>
      <c r="C3021" s="9">
        <v>87156</v>
      </c>
      <c r="D3021" s="106" t="s">
        <v>3464</v>
      </c>
      <c r="E3021" s="131"/>
      <c r="F3021" s="4" t="s">
        <v>2889</v>
      </c>
      <c r="G3021" s="12">
        <v>964070.00000000012</v>
      </c>
      <c r="H3021" s="12">
        <v>183173.30000000002</v>
      </c>
      <c r="I3021" s="24">
        <v>1147243.3</v>
      </c>
      <c r="J3021" s="21">
        <v>991000</v>
      </c>
      <c r="K3021" s="21">
        <f t="shared" si="964"/>
        <v>188290</v>
      </c>
      <c r="L3021" s="29">
        <f t="shared" si="965"/>
        <v>1179290</v>
      </c>
      <c r="M3021" s="21">
        <v>901000</v>
      </c>
      <c r="N3021" s="21">
        <f t="shared" si="961"/>
        <v>171190</v>
      </c>
      <c r="O3021" s="32">
        <f t="shared" si="962"/>
        <v>1072190</v>
      </c>
      <c r="P3021" s="12">
        <v>1002632.8000000002</v>
      </c>
      <c r="Q3021" s="12">
        <v>190500.23200000005</v>
      </c>
      <c r="R3021" s="12">
        <v>1193133.0320000001</v>
      </c>
      <c r="S3021" s="32"/>
      <c r="T3021" s="33">
        <f t="shared" si="966"/>
        <v>1072190</v>
      </c>
      <c r="U3021" s="33">
        <f t="shared" si="956"/>
        <v>1132907.7666666666</v>
      </c>
      <c r="V3021" s="33">
        <f t="shared" si="957"/>
        <v>1147243.3</v>
      </c>
      <c r="W3021" s="34">
        <f t="shared" si="958"/>
        <v>1132007.4874883604</v>
      </c>
      <c r="X3021" s="34">
        <f t="shared" si="959"/>
        <v>1131096.7324503225</v>
      </c>
      <c r="Y3021" s="34">
        <f t="shared" si="967"/>
        <v>1109716.6499999999</v>
      </c>
      <c r="Z3021" s="34">
        <f t="shared" si="968"/>
        <v>1101643.3662251611</v>
      </c>
      <c r="AA3021" s="34">
        <f t="shared" si="960"/>
        <v>54970.293222460932</v>
      </c>
      <c r="AB3021" s="49">
        <f t="shared" si="969"/>
        <v>4.8521419695266986E-2</v>
      </c>
      <c r="AC3021" s="46">
        <f t="shared" si="963"/>
        <v>1072190</v>
      </c>
      <c r="AD3021" s="51" t="s">
        <v>4739</v>
      </c>
    </row>
    <row r="3022" spans="1:30" ht="29.5" customHeight="1" x14ac:dyDescent="0.35">
      <c r="A3022" s="8"/>
      <c r="B3022" s="3">
        <v>629</v>
      </c>
      <c r="C3022" s="9">
        <v>87156</v>
      </c>
      <c r="D3022" s="106" t="s">
        <v>3112</v>
      </c>
      <c r="E3022" s="131"/>
      <c r="F3022" s="4" t="s">
        <v>2889</v>
      </c>
      <c r="G3022" s="12">
        <v>1096750</v>
      </c>
      <c r="H3022" s="12">
        <v>208382.5</v>
      </c>
      <c r="I3022" s="24">
        <v>1305132.5</v>
      </c>
      <c r="J3022" s="21">
        <v>1127000</v>
      </c>
      <c r="K3022" s="21">
        <f t="shared" si="964"/>
        <v>214130</v>
      </c>
      <c r="L3022" s="29">
        <f t="shared" si="965"/>
        <v>1341130</v>
      </c>
      <c r="M3022" s="21">
        <v>1025000</v>
      </c>
      <c r="N3022" s="21">
        <f t="shared" si="961"/>
        <v>194750</v>
      </c>
      <c r="O3022" s="32">
        <f t="shared" si="962"/>
        <v>1219750</v>
      </c>
      <c r="P3022" s="12">
        <v>1151587.5</v>
      </c>
      <c r="Q3022" s="12">
        <v>218801.625</v>
      </c>
      <c r="R3022" s="12">
        <v>1370389.125</v>
      </c>
      <c r="S3022" s="32"/>
      <c r="T3022" s="33">
        <f t="shared" si="966"/>
        <v>1219750</v>
      </c>
      <c r="U3022" s="33">
        <f t="shared" si="956"/>
        <v>1288670.8333333333</v>
      </c>
      <c r="V3022" s="33">
        <f t="shared" si="957"/>
        <v>1305132.5</v>
      </c>
      <c r="W3022" s="34">
        <f t="shared" si="958"/>
        <v>1287652.779271323</v>
      </c>
      <c r="X3022" s="34">
        <f t="shared" si="959"/>
        <v>1286622.7891265554</v>
      </c>
      <c r="Y3022" s="34">
        <f t="shared" si="967"/>
        <v>1262441.25</v>
      </c>
      <c r="Z3022" s="34">
        <f t="shared" si="968"/>
        <v>1253186.3945632777</v>
      </c>
      <c r="AA3022" s="34">
        <f t="shared" si="960"/>
        <v>62341.927721905849</v>
      </c>
      <c r="AB3022" s="49">
        <f t="shared" si="969"/>
        <v>4.8376921483238237E-2</v>
      </c>
      <c r="AC3022" s="46">
        <f t="shared" si="963"/>
        <v>1219750</v>
      </c>
      <c r="AD3022" s="51" t="s">
        <v>4739</v>
      </c>
    </row>
    <row r="3023" spans="1:30" ht="29.5" customHeight="1" x14ac:dyDescent="0.35">
      <c r="A3023" s="8"/>
      <c r="B3023" s="3">
        <v>630</v>
      </c>
      <c r="C3023" s="9">
        <v>87156</v>
      </c>
      <c r="D3023" s="106" t="s">
        <v>3465</v>
      </c>
      <c r="E3023" s="131"/>
      <c r="F3023" s="4" t="s">
        <v>2889</v>
      </c>
      <c r="G3023" s="12">
        <v>1181280.0000000002</v>
      </c>
      <c r="H3023" s="12">
        <v>224443.20000000004</v>
      </c>
      <c r="I3023" s="24">
        <v>1405723.2000000002</v>
      </c>
      <c r="J3023" s="21">
        <v>1214000</v>
      </c>
      <c r="K3023" s="21">
        <f t="shared" si="964"/>
        <v>230660</v>
      </c>
      <c r="L3023" s="29">
        <f t="shared" si="965"/>
        <v>1444660</v>
      </c>
      <c r="M3023" s="21">
        <v>1104000</v>
      </c>
      <c r="N3023" s="21">
        <f t="shared" si="961"/>
        <v>209760</v>
      </c>
      <c r="O3023" s="32">
        <f t="shared" si="962"/>
        <v>1313760</v>
      </c>
      <c r="P3023" s="12">
        <v>1228531.2000000002</v>
      </c>
      <c r="Q3023" s="12">
        <v>233420.92800000004</v>
      </c>
      <c r="R3023" s="12">
        <v>1461952.1280000003</v>
      </c>
      <c r="S3023" s="32"/>
      <c r="T3023" s="33">
        <f t="shared" si="966"/>
        <v>1313760</v>
      </c>
      <c r="U3023" s="33">
        <f t="shared" si="956"/>
        <v>1388047.7333333334</v>
      </c>
      <c r="V3023" s="33">
        <f t="shared" si="957"/>
        <v>1405723.2000000002</v>
      </c>
      <c r="W3023" s="34">
        <f t="shared" si="958"/>
        <v>1386949.0213788426</v>
      </c>
      <c r="X3023" s="34">
        <f t="shared" si="959"/>
        <v>1385837.4598431082</v>
      </c>
      <c r="Y3023" s="34">
        <f t="shared" si="967"/>
        <v>1359741.6</v>
      </c>
      <c r="Z3023" s="34">
        <f t="shared" si="968"/>
        <v>1349798.7299215542</v>
      </c>
      <c r="AA3023" s="34">
        <f t="shared" si="960"/>
        <v>67216.211522320547</v>
      </c>
      <c r="AB3023" s="49">
        <f t="shared" si="969"/>
        <v>4.8425000025686352E-2</v>
      </c>
      <c r="AC3023" s="46">
        <f t="shared" si="963"/>
        <v>1313760</v>
      </c>
      <c r="AD3023" s="51" t="s">
        <v>4739</v>
      </c>
    </row>
    <row r="3024" spans="1:30" ht="29.5" customHeight="1" x14ac:dyDescent="0.35">
      <c r="A3024" s="8"/>
      <c r="B3024" s="3">
        <v>631</v>
      </c>
      <c r="C3024" s="9">
        <v>87156</v>
      </c>
      <c r="D3024" s="106" t="s">
        <v>3114</v>
      </c>
      <c r="E3024" s="131"/>
      <c r="F3024" s="4" t="s">
        <v>2889</v>
      </c>
      <c r="G3024" s="12">
        <v>1040040.0000000001</v>
      </c>
      <c r="H3024" s="12">
        <v>197607.60000000003</v>
      </c>
      <c r="I3024" s="24">
        <v>1237647.6000000001</v>
      </c>
      <c r="J3024" s="21">
        <v>1059000</v>
      </c>
      <c r="K3024" s="21">
        <f t="shared" si="964"/>
        <v>201210</v>
      </c>
      <c r="L3024" s="29">
        <f t="shared" si="965"/>
        <v>1260210</v>
      </c>
      <c r="M3024" s="21">
        <v>972000</v>
      </c>
      <c r="N3024" s="21">
        <f t="shared" si="961"/>
        <v>184680</v>
      </c>
      <c r="O3024" s="32">
        <f t="shared" si="962"/>
        <v>1156680</v>
      </c>
      <c r="P3024" s="12">
        <v>1081641.6000000001</v>
      </c>
      <c r="Q3024" s="12">
        <v>205511.90400000001</v>
      </c>
      <c r="R3024" s="12">
        <v>1287153.5040000002</v>
      </c>
      <c r="S3024" s="32"/>
      <c r="T3024" s="33">
        <f t="shared" si="966"/>
        <v>1156680</v>
      </c>
      <c r="U3024" s="33">
        <f t="shared" si="956"/>
        <v>1218179.2</v>
      </c>
      <c r="V3024" s="33">
        <f t="shared" si="957"/>
        <v>1237647.6000000001</v>
      </c>
      <c r="W3024" s="34">
        <f t="shared" si="958"/>
        <v>1217356.3270400404</v>
      </c>
      <c r="X3024" s="34">
        <f t="shared" si="959"/>
        <v>1216522.1585498289</v>
      </c>
      <c r="Y3024" s="34">
        <f t="shared" si="967"/>
        <v>1197163.8</v>
      </c>
      <c r="Z3024" s="34">
        <f t="shared" si="968"/>
        <v>1186601.0792749145</v>
      </c>
      <c r="AA3024" s="34">
        <f t="shared" si="960"/>
        <v>54441.520679716523</v>
      </c>
      <c r="AB3024" s="49">
        <f t="shared" si="969"/>
        <v>4.4690896610052551E-2</v>
      </c>
      <c r="AC3024" s="46">
        <f t="shared" si="963"/>
        <v>1156680</v>
      </c>
      <c r="AD3024" s="51" t="s">
        <v>4739</v>
      </c>
    </row>
    <row r="3025" spans="1:30" ht="29.5" customHeight="1" x14ac:dyDescent="0.35">
      <c r="A3025" s="8"/>
      <c r="B3025" s="3">
        <v>632</v>
      </c>
      <c r="C3025" s="9">
        <v>87156</v>
      </c>
      <c r="D3025" s="106" t="s">
        <v>3115</v>
      </c>
      <c r="E3025" s="131"/>
      <c r="F3025" s="4" t="s">
        <v>2889</v>
      </c>
      <c r="G3025" s="12">
        <v>1033620.0000000001</v>
      </c>
      <c r="H3025" s="12">
        <v>196387.80000000002</v>
      </c>
      <c r="I3025" s="24">
        <v>1230007.8</v>
      </c>
      <c r="J3025" s="21">
        <v>1062000</v>
      </c>
      <c r="K3025" s="21">
        <f t="shared" si="964"/>
        <v>201780</v>
      </c>
      <c r="L3025" s="29">
        <f t="shared" si="965"/>
        <v>1263780</v>
      </c>
      <c r="M3025" s="21">
        <v>966000</v>
      </c>
      <c r="N3025" s="21">
        <f t="shared" si="961"/>
        <v>183540</v>
      </c>
      <c r="O3025" s="32">
        <f t="shared" si="962"/>
        <v>1149540</v>
      </c>
      <c r="P3025" s="12">
        <v>1085301</v>
      </c>
      <c r="Q3025" s="12">
        <v>206207.19</v>
      </c>
      <c r="R3025" s="12">
        <v>1291508.19</v>
      </c>
      <c r="S3025" s="32"/>
      <c r="T3025" s="33">
        <f t="shared" si="966"/>
        <v>1149540</v>
      </c>
      <c r="U3025" s="33">
        <f t="shared" si="956"/>
        <v>1214442.5999999999</v>
      </c>
      <c r="V3025" s="33">
        <f t="shared" si="957"/>
        <v>1230007.8</v>
      </c>
      <c r="W3025" s="34">
        <f t="shared" si="958"/>
        <v>1213485.1810594853</v>
      </c>
      <c r="X3025" s="34">
        <f t="shared" si="959"/>
        <v>1212516.5072587531</v>
      </c>
      <c r="Y3025" s="34">
        <f t="shared" si="967"/>
        <v>1189773.8999999999</v>
      </c>
      <c r="Z3025" s="34">
        <f t="shared" si="968"/>
        <v>1181028.2536293766</v>
      </c>
      <c r="AA3025" s="34">
        <f t="shared" si="960"/>
        <v>58689.019316052647</v>
      </c>
      <c r="AB3025" s="49">
        <f t="shared" si="969"/>
        <v>4.8325889849427754E-2</v>
      </c>
      <c r="AC3025" s="46">
        <f t="shared" si="963"/>
        <v>1149540</v>
      </c>
      <c r="AD3025" s="51" t="s">
        <v>4739</v>
      </c>
    </row>
    <row r="3026" spans="1:30" ht="29.5" customHeight="1" x14ac:dyDescent="0.35">
      <c r="A3026" s="8"/>
      <c r="B3026" s="3">
        <v>633</v>
      </c>
      <c r="C3026" s="9">
        <v>87156</v>
      </c>
      <c r="D3026" s="106" t="s">
        <v>3466</v>
      </c>
      <c r="E3026" s="131"/>
      <c r="F3026" s="4" t="s">
        <v>2889</v>
      </c>
      <c r="G3026" s="12">
        <v>1133130.0000000002</v>
      </c>
      <c r="H3026" s="12">
        <v>215294.70000000004</v>
      </c>
      <c r="I3026" s="24">
        <v>1348424.7000000002</v>
      </c>
      <c r="J3026" s="21">
        <v>1143000</v>
      </c>
      <c r="K3026" s="21">
        <f t="shared" si="964"/>
        <v>217170</v>
      </c>
      <c r="L3026" s="29">
        <f t="shared" si="965"/>
        <v>1360170</v>
      </c>
      <c r="M3026" s="21">
        <v>1059000</v>
      </c>
      <c r="N3026" s="21">
        <f t="shared" si="961"/>
        <v>201210</v>
      </c>
      <c r="O3026" s="32">
        <f t="shared" si="962"/>
        <v>1260210</v>
      </c>
      <c r="P3026" s="12">
        <v>1167123.9000000001</v>
      </c>
      <c r="Q3026" s="12">
        <v>221753.54100000003</v>
      </c>
      <c r="R3026" s="12">
        <v>1388877.4410000001</v>
      </c>
      <c r="S3026" s="32"/>
      <c r="T3026" s="33">
        <f t="shared" si="966"/>
        <v>1260210</v>
      </c>
      <c r="U3026" s="33">
        <f t="shared" ref="U3026:U3089" si="970">AVERAGE(I3026,L3026,O3026)</f>
        <v>1322934.9000000001</v>
      </c>
      <c r="V3026" s="33">
        <f t="shared" ref="V3026:V3089" si="971">MEDIAN(I3026,L3026,O3026)</f>
        <v>1348424.7000000002</v>
      </c>
      <c r="W3026" s="34">
        <f t="shared" ref="W3026:W3089" si="972">GEOMEAN(I3026,L3026,O3026)</f>
        <v>1322170.9296120799</v>
      </c>
      <c r="X3026" s="34">
        <f t="shared" ref="X3026:X3089" si="973">HARMEAN(I3026,L3026,O3026)</f>
        <v>1321395.6275827775</v>
      </c>
      <c r="Y3026" s="34">
        <f t="shared" si="967"/>
        <v>1304317.3500000001</v>
      </c>
      <c r="Z3026" s="34">
        <f t="shared" si="968"/>
        <v>1290802.8137913886</v>
      </c>
      <c r="AA3026" s="34">
        <f t="shared" ref="AA3026:AA3089" si="974">STDEV(I3026,L3026,O3026)</f>
        <v>54637.879058671417</v>
      </c>
      <c r="AB3026" s="49">
        <f t="shared" si="969"/>
        <v>4.1300504702590737E-2</v>
      </c>
      <c r="AC3026" s="46">
        <f t="shared" si="963"/>
        <v>1260210</v>
      </c>
      <c r="AD3026" s="51" t="s">
        <v>4739</v>
      </c>
    </row>
    <row r="3027" spans="1:30" ht="29.5" customHeight="1" x14ac:dyDescent="0.35">
      <c r="A3027" s="8"/>
      <c r="B3027" s="3">
        <v>634</v>
      </c>
      <c r="C3027" s="9">
        <v>87156</v>
      </c>
      <c r="D3027" s="106" t="s">
        <v>3467</v>
      </c>
      <c r="E3027" s="131"/>
      <c r="F3027" s="4" t="s">
        <v>2889</v>
      </c>
      <c r="G3027" s="12">
        <v>116630.00000000001</v>
      </c>
      <c r="H3027" s="12">
        <v>22159.700000000004</v>
      </c>
      <c r="I3027" s="24">
        <v>138789.70000000001</v>
      </c>
      <c r="J3027" s="21">
        <v>119000</v>
      </c>
      <c r="K3027" s="21">
        <f t="shared" si="964"/>
        <v>22610</v>
      </c>
      <c r="L3027" s="29">
        <f t="shared" si="965"/>
        <v>141610</v>
      </c>
      <c r="M3027" s="21">
        <v>109000</v>
      </c>
      <c r="N3027" s="21">
        <f t="shared" si="961"/>
        <v>20710</v>
      </c>
      <c r="O3027" s="32">
        <f t="shared" si="962"/>
        <v>129710</v>
      </c>
      <c r="P3027" s="12">
        <v>123627.80000000003</v>
      </c>
      <c r="Q3027" s="12">
        <v>23489.282000000007</v>
      </c>
      <c r="R3027" s="12">
        <v>147117.08200000005</v>
      </c>
      <c r="S3027" s="32"/>
      <c r="T3027" s="33">
        <f t="shared" si="966"/>
        <v>129710</v>
      </c>
      <c r="U3027" s="33">
        <f t="shared" si="970"/>
        <v>136703.23333333334</v>
      </c>
      <c r="V3027" s="33">
        <f t="shared" si="971"/>
        <v>138789.70000000001</v>
      </c>
      <c r="W3027" s="34">
        <f t="shared" si="972"/>
        <v>136607.6036409915</v>
      </c>
      <c r="X3027" s="34">
        <f t="shared" si="973"/>
        <v>136510.69787304386</v>
      </c>
      <c r="Y3027" s="34">
        <f t="shared" si="967"/>
        <v>134249.85</v>
      </c>
      <c r="Z3027" s="34">
        <f t="shared" si="968"/>
        <v>133110.34893652191</v>
      </c>
      <c r="AA3027" s="34">
        <f t="shared" si="974"/>
        <v>6218.3203007993534</v>
      </c>
      <c r="AB3027" s="49">
        <f t="shared" si="969"/>
        <v>4.5487733897535368E-2</v>
      </c>
      <c r="AC3027" s="46">
        <f t="shared" si="963"/>
        <v>129710</v>
      </c>
      <c r="AD3027" s="51" t="s">
        <v>4739</v>
      </c>
    </row>
    <row r="3028" spans="1:30" ht="29.5" customHeight="1" x14ac:dyDescent="0.35">
      <c r="A3028" s="8"/>
      <c r="B3028" s="3">
        <v>635</v>
      </c>
      <c r="C3028" s="9">
        <v>87156</v>
      </c>
      <c r="D3028" s="106" t="s">
        <v>3117</v>
      </c>
      <c r="E3028" s="131"/>
      <c r="F3028" s="4" t="s">
        <v>2889</v>
      </c>
      <c r="G3028" s="12">
        <v>160500</v>
      </c>
      <c r="H3028" s="12">
        <v>30495</v>
      </c>
      <c r="I3028" s="24">
        <v>190995</v>
      </c>
      <c r="J3028" s="21">
        <v>165000</v>
      </c>
      <c r="K3028" s="21">
        <f t="shared" si="964"/>
        <v>31350</v>
      </c>
      <c r="L3028" s="29">
        <f t="shared" si="965"/>
        <v>196350</v>
      </c>
      <c r="M3028" s="21">
        <v>150000</v>
      </c>
      <c r="N3028" s="21">
        <f t="shared" si="961"/>
        <v>28500</v>
      </c>
      <c r="O3028" s="32">
        <f t="shared" si="962"/>
        <v>178500</v>
      </c>
      <c r="P3028" s="12">
        <v>166920</v>
      </c>
      <c r="Q3028" s="12">
        <v>31714.799999999999</v>
      </c>
      <c r="R3028" s="12">
        <v>198634.8</v>
      </c>
      <c r="S3028" s="32"/>
      <c r="T3028" s="33">
        <f t="shared" si="966"/>
        <v>178500</v>
      </c>
      <c r="U3028" s="33">
        <f t="shared" si="970"/>
        <v>188615</v>
      </c>
      <c r="V3028" s="33">
        <f t="shared" si="971"/>
        <v>190995</v>
      </c>
      <c r="W3028" s="34">
        <f t="shared" si="972"/>
        <v>188464.85501837463</v>
      </c>
      <c r="X3028" s="34">
        <f t="shared" si="973"/>
        <v>188312.96683597253</v>
      </c>
      <c r="Y3028" s="34">
        <f t="shared" si="967"/>
        <v>184747.5</v>
      </c>
      <c r="Z3028" s="34">
        <f t="shared" si="968"/>
        <v>183406.48341798625</v>
      </c>
      <c r="AA3028" s="34">
        <f t="shared" si="974"/>
        <v>9159.9085694126879</v>
      </c>
      <c r="AB3028" s="49">
        <f t="shared" si="969"/>
        <v>4.8564051477415306E-2</v>
      </c>
      <c r="AC3028" s="46">
        <f t="shared" si="963"/>
        <v>178500</v>
      </c>
      <c r="AD3028" s="51" t="s">
        <v>4739</v>
      </c>
    </row>
    <row r="3029" spans="1:30" ht="29.5" customHeight="1" x14ac:dyDescent="0.35">
      <c r="A3029" s="8"/>
      <c r="B3029" s="3">
        <v>636</v>
      </c>
      <c r="C3029" s="9">
        <v>87156</v>
      </c>
      <c r="D3029" s="106" t="s">
        <v>3118</v>
      </c>
      <c r="E3029" s="131"/>
      <c r="F3029" s="4" t="s">
        <v>2889</v>
      </c>
      <c r="G3029" s="12">
        <v>145520.00000000003</v>
      </c>
      <c r="H3029" s="12">
        <v>27648.800000000007</v>
      </c>
      <c r="I3029" s="24">
        <v>173168.80000000005</v>
      </c>
      <c r="J3029" s="21">
        <v>146000</v>
      </c>
      <c r="K3029" s="21">
        <f t="shared" si="964"/>
        <v>27740</v>
      </c>
      <c r="L3029" s="29">
        <f t="shared" si="965"/>
        <v>173740</v>
      </c>
      <c r="M3029" s="21">
        <v>136000</v>
      </c>
      <c r="N3029" s="21">
        <f t="shared" si="961"/>
        <v>25840</v>
      </c>
      <c r="O3029" s="32">
        <f t="shared" si="962"/>
        <v>161840</v>
      </c>
      <c r="P3029" s="12">
        <v>149885.60000000003</v>
      </c>
      <c r="Q3029" s="12">
        <v>28478.264000000006</v>
      </c>
      <c r="R3029" s="12">
        <v>178363.86400000003</v>
      </c>
      <c r="S3029" s="32"/>
      <c r="T3029" s="33">
        <f t="shared" si="966"/>
        <v>161840</v>
      </c>
      <c r="U3029" s="33">
        <f t="shared" si="970"/>
        <v>169582.93333333335</v>
      </c>
      <c r="V3029" s="33">
        <f t="shared" si="971"/>
        <v>173168.80000000005</v>
      </c>
      <c r="W3029" s="34">
        <f t="shared" si="972"/>
        <v>169493.00445917522</v>
      </c>
      <c r="X3029" s="34">
        <f t="shared" si="973"/>
        <v>169401.7385089561</v>
      </c>
      <c r="Y3029" s="34">
        <f t="shared" si="967"/>
        <v>167504.40000000002</v>
      </c>
      <c r="Z3029" s="34">
        <f t="shared" si="968"/>
        <v>165620.86925447805</v>
      </c>
      <c r="AA3029" s="34">
        <f t="shared" si="974"/>
        <v>6711.6562645395879</v>
      </c>
      <c r="AB3029" s="49">
        <f t="shared" si="969"/>
        <v>3.9577427590234637E-2</v>
      </c>
      <c r="AC3029" s="46">
        <f t="shared" si="963"/>
        <v>161840</v>
      </c>
      <c r="AD3029" s="51" t="s">
        <v>4739</v>
      </c>
    </row>
    <row r="3030" spans="1:30" ht="29.5" customHeight="1" x14ac:dyDescent="0.35">
      <c r="A3030" s="8"/>
      <c r="B3030" s="3">
        <v>637</v>
      </c>
      <c r="C3030" s="9">
        <v>87156</v>
      </c>
      <c r="D3030" s="106" t="s">
        <v>3468</v>
      </c>
      <c r="E3030" s="131"/>
      <c r="F3030" s="4" t="s">
        <v>2889</v>
      </c>
      <c r="G3030" s="12">
        <v>169060.00000000003</v>
      </c>
      <c r="H3030" s="12">
        <v>32121.400000000005</v>
      </c>
      <c r="I3030" s="24">
        <v>201181.40000000002</v>
      </c>
      <c r="J3030" s="21">
        <v>170000</v>
      </c>
      <c r="K3030" s="21">
        <f t="shared" si="964"/>
        <v>32300</v>
      </c>
      <c r="L3030" s="29">
        <f t="shared" si="965"/>
        <v>202300</v>
      </c>
      <c r="M3030" s="21">
        <v>158000</v>
      </c>
      <c r="N3030" s="21">
        <f t="shared" si="961"/>
        <v>30020</v>
      </c>
      <c r="O3030" s="32">
        <f t="shared" si="962"/>
        <v>188020</v>
      </c>
      <c r="P3030" s="12">
        <v>174131.80000000005</v>
      </c>
      <c r="Q3030" s="12">
        <v>33085.042000000009</v>
      </c>
      <c r="R3030" s="12">
        <v>207216.84200000006</v>
      </c>
      <c r="S3030" s="32"/>
      <c r="T3030" s="33">
        <f t="shared" si="966"/>
        <v>188020</v>
      </c>
      <c r="U3030" s="33">
        <f t="shared" si="970"/>
        <v>197167.13333333333</v>
      </c>
      <c r="V3030" s="33">
        <f t="shared" si="971"/>
        <v>201181.40000000002</v>
      </c>
      <c r="W3030" s="34">
        <f t="shared" si="972"/>
        <v>197058.83868058454</v>
      </c>
      <c r="X3030" s="34">
        <f t="shared" si="973"/>
        <v>196948.92890049142</v>
      </c>
      <c r="Y3030" s="34">
        <f t="shared" si="967"/>
        <v>194600.7</v>
      </c>
      <c r="Z3030" s="34">
        <f t="shared" si="968"/>
        <v>192484.46445024572</v>
      </c>
      <c r="AA3030" s="34">
        <f t="shared" si="974"/>
        <v>7941.3696963013517</v>
      </c>
      <c r="AB3030" s="49">
        <f t="shared" si="969"/>
        <v>4.0277350296895421E-2</v>
      </c>
      <c r="AC3030" s="46">
        <f t="shared" si="963"/>
        <v>188020</v>
      </c>
      <c r="AD3030" s="51" t="s">
        <v>4739</v>
      </c>
    </row>
    <row r="3031" spans="1:30" ht="29.5" customHeight="1" x14ac:dyDescent="0.35">
      <c r="A3031" s="8"/>
      <c r="B3031" s="3">
        <v>638</v>
      </c>
      <c r="C3031" s="9">
        <v>87156</v>
      </c>
      <c r="D3031" s="106" t="s">
        <v>3121</v>
      </c>
      <c r="E3031" s="131"/>
      <c r="F3031" s="4" t="s">
        <v>2889</v>
      </c>
      <c r="G3031" s="12">
        <v>124120.00000000001</v>
      </c>
      <c r="H3031" s="12">
        <v>23582.800000000003</v>
      </c>
      <c r="I3031" s="24">
        <v>147702.80000000002</v>
      </c>
      <c r="J3031" s="21">
        <v>127000</v>
      </c>
      <c r="K3031" s="21">
        <f t="shared" si="964"/>
        <v>24130</v>
      </c>
      <c r="L3031" s="29">
        <f t="shared" si="965"/>
        <v>151130</v>
      </c>
      <c r="M3031" s="21">
        <v>116000</v>
      </c>
      <c r="N3031" s="21">
        <f t="shared" si="961"/>
        <v>22040</v>
      </c>
      <c r="O3031" s="32">
        <f t="shared" si="962"/>
        <v>138040</v>
      </c>
      <c r="P3031" s="12">
        <v>130326.00000000003</v>
      </c>
      <c r="Q3031" s="12">
        <v>24761.940000000006</v>
      </c>
      <c r="R3031" s="12">
        <v>155087.94000000003</v>
      </c>
      <c r="S3031" s="32"/>
      <c r="T3031" s="33">
        <f t="shared" si="966"/>
        <v>138040</v>
      </c>
      <c r="U3031" s="33">
        <f t="shared" si="970"/>
        <v>145624.26666666669</v>
      </c>
      <c r="V3031" s="33">
        <f t="shared" si="971"/>
        <v>147702.80000000002</v>
      </c>
      <c r="W3031" s="34">
        <f t="shared" si="972"/>
        <v>145517.35330077214</v>
      </c>
      <c r="X3031" s="34">
        <f t="shared" si="973"/>
        <v>145409.07676804214</v>
      </c>
      <c r="Y3031" s="34">
        <f t="shared" si="967"/>
        <v>142871.40000000002</v>
      </c>
      <c r="Z3031" s="34">
        <f t="shared" si="968"/>
        <v>141724.53838402109</v>
      </c>
      <c r="AA3031" s="34">
        <f t="shared" si="974"/>
        <v>6788.0225849162707</v>
      </c>
      <c r="AB3031" s="49">
        <f t="shared" si="969"/>
        <v>4.6613265359502373E-2</v>
      </c>
      <c r="AC3031" s="46">
        <f t="shared" si="963"/>
        <v>138040</v>
      </c>
      <c r="AD3031" s="51" t="s">
        <v>4739</v>
      </c>
    </row>
    <row r="3032" spans="1:30" ht="29.5" customHeight="1" x14ac:dyDescent="0.35">
      <c r="A3032" s="8"/>
      <c r="B3032" s="3">
        <v>639</v>
      </c>
      <c r="C3032" s="9">
        <v>87156</v>
      </c>
      <c r="D3032" s="106" t="s">
        <v>3469</v>
      </c>
      <c r="E3032" s="131"/>
      <c r="F3032" s="4" t="s">
        <v>2889</v>
      </c>
      <c r="G3032" s="12">
        <v>132680.00000000003</v>
      </c>
      <c r="H3032" s="12">
        <v>25209.200000000004</v>
      </c>
      <c r="I3032" s="24">
        <v>157889.20000000004</v>
      </c>
      <c r="J3032" s="21">
        <v>135000</v>
      </c>
      <c r="K3032" s="21">
        <f t="shared" si="964"/>
        <v>25650</v>
      </c>
      <c r="L3032" s="29">
        <f t="shared" si="965"/>
        <v>160650</v>
      </c>
      <c r="M3032" s="21">
        <v>124000</v>
      </c>
      <c r="N3032" s="21">
        <f t="shared" si="961"/>
        <v>23560</v>
      </c>
      <c r="O3032" s="32">
        <f t="shared" si="962"/>
        <v>147560</v>
      </c>
      <c r="P3032" s="12">
        <v>140640.80000000002</v>
      </c>
      <c r="Q3032" s="12">
        <v>26721.752000000004</v>
      </c>
      <c r="R3032" s="12">
        <v>167362.55200000003</v>
      </c>
      <c r="S3032" s="32"/>
      <c r="T3032" s="33">
        <f t="shared" si="966"/>
        <v>147560</v>
      </c>
      <c r="U3032" s="33">
        <f t="shared" si="970"/>
        <v>155366.40000000002</v>
      </c>
      <c r="V3032" s="33">
        <f t="shared" si="971"/>
        <v>157889.20000000004</v>
      </c>
      <c r="W3032" s="34">
        <f t="shared" si="972"/>
        <v>155262.74743074525</v>
      </c>
      <c r="X3032" s="34">
        <f t="shared" si="973"/>
        <v>155157.65899109506</v>
      </c>
      <c r="Y3032" s="34">
        <f t="shared" si="967"/>
        <v>152724.60000000003</v>
      </c>
      <c r="Z3032" s="34">
        <f t="shared" si="968"/>
        <v>151358.82949554751</v>
      </c>
      <c r="AA3032" s="34">
        <f t="shared" si="974"/>
        <v>6900.0300637026285</v>
      </c>
      <c r="AB3032" s="49">
        <f t="shared" si="969"/>
        <v>4.4411340313623975E-2</v>
      </c>
      <c r="AC3032" s="46">
        <f t="shared" si="963"/>
        <v>147560</v>
      </c>
      <c r="AD3032" s="51" t="s">
        <v>4739</v>
      </c>
    </row>
    <row r="3033" spans="1:30" ht="29.5" customHeight="1" x14ac:dyDescent="0.35">
      <c r="A3033" s="8"/>
      <c r="B3033" s="3">
        <v>640</v>
      </c>
      <c r="C3033" s="9">
        <v>87156</v>
      </c>
      <c r="D3033" s="106" t="s">
        <v>3122</v>
      </c>
      <c r="E3033" s="131"/>
      <c r="F3033" s="4" t="s">
        <v>2889</v>
      </c>
      <c r="G3033" s="12">
        <v>136960.00000000003</v>
      </c>
      <c r="H3033" s="12">
        <v>26022.400000000005</v>
      </c>
      <c r="I3033" s="24">
        <v>162982.40000000002</v>
      </c>
      <c r="J3033" s="21">
        <v>140000</v>
      </c>
      <c r="K3033" s="21">
        <f t="shared" si="964"/>
        <v>26600</v>
      </c>
      <c r="L3033" s="29">
        <f t="shared" si="965"/>
        <v>166600</v>
      </c>
      <c r="M3033" s="21">
        <v>128000</v>
      </c>
      <c r="N3033" s="21">
        <f t="shared" si="961"/>
        <v>24320</v>
      </c>
      <c r="O3033" s="32">
        <f t="shared" si="962"/>
        <v>152320</v>
      </c>
      <c r="P3033" s="12">
        <v>145177.60000000001</v>
      </c>
      <c r="Q3033" s="12">
        <v>27583.744000000002</v>
      </c>
      <c r="R3033" s="12">
        <v>172761.34400000001</v>
      </c>
      <c r="S3033" s="32"/>
      <c r="T3033" s="33">
        <f t="shared" si="966"/>
        <v>152320</v>
      </c>
      <c r="U3033" s="33">
        <f t="shared" si="970"/>
        <v>160634.13333333333</v>
      </c>
      <c r="V3033" s="33">
        <f t="shared" si="971"/>
        <v>162982.40000000002</v>
      </c>
      <c r="W3033" s="34">
        <f t="shared" si="972"/>
        <v>160518.17458210376</v>
      </c>
      <c r="X3033" s="34">
        <f t="shared" si="973"/>
        <v>160400.71234417471</v>
      </c>
      <c r="Y3033" s="34">
        <f t="shared" si="967"/>
        <v>157651.20000000001</v>
      </c>
      <c r="Z3033" s="34">
        <f t="shared" si="968"/>
        <v>156360.35617208737</v>
      </c>
      <c r="AA3033" s="34">
        <f t="shared" si="974"/>
        <v>7423.972471213332</v>
      </c>
      <c r="AB3033" s="49">
        <f t="shared" si="969"/>
        <v>4.6216655932072546E-2</v>
      </c>
      <c r="AC3033" s="46">
        <f t="shared" si="963"/>
        <v>152320</v>
      </c>
      <c r="AD3033" s="51" t="s">
        <v>4739</v>
      </c>
    </row>
    <row r="3034" spans="1:30" ht="29.5" customHeight="1" x14ac:dyDescent="0.35">
      <c r="A3034" s="8"/>
      <c r="B3034" s="3">
        <v>641</v>
      </c>
      <c r="C3034" s="9">
        <v>87156</v>
      </c>
      <c r="D3034" s="106" t="s">
        <v>3470</v>
      </c>
      <c r="E3034" s="131"/>
      <c r="F3034" s="4" t="s">
        <v>2889</v>
      </c>
      <c r="G3034" s="12">
        <v>116630.00000000001</v>
      </c>
      <c r="H3034" s="12">
        <v>22159.700000000004</v>
      </c>
      <c r="I3034" s="24">
        <v>138789.70000000001</v>
      </c>
      <c r="J3034" s="21">
        <v>119000</v>
      </c>
      <c r="K3034" s="21">
        <f t="shared" si="964"/>
        <v>22610</v>
      </c>
      <c r="L3034" s="29">
        <f t="shared" si="965"/>
        <v>141610</v>
      </c>
      <c r="M3034" s="21">
        <v>109000</v>
      </c>
      <c r="N3034" s="21">
        <f t="shared" si="961"/>
        <v>20710</v>
      </c>
      <c r="O3034" s="32">
        <f t="shared" si="962"/>
        <v>129710</v>
      </c>
      <c r="P3034" s="12">
        <v>122461.5</v>
      </c>
      <c r="Q3034" s="12">
        <v>23267.685000000001</v>
      </c>
      <c r="R3034" s="12">
        <v>145729.185</v>
      </c>
      <c r="S3034" s="32"/>
      <c r="T3034" s="33">
        <f t="shared" si="966"/>
        <v>129710</v>
      </c>
      <c r="U3034" s="33">
        <f t="shared" si="970"/>
        <v>136703.23333333334</v>
      </c>
      <c r="V3034" s="33">
        <f t="shared" si="971"/>
        <v>138789.70000000001</v>
      </c>
      <c r="W3034" s="34">
        <f t="shared" si="972"/>
        <v>136607.6036409915</v>
      </c>
      <c r="X3034" s="34">
        <f t="shared" si="973"/>
        <v>136510.69787304386</v>
      </c>
      <c r="Y3034" s="34">
        <f t="shared" si="967"/>
        <v>134249.85</v>
      </c>
      <c r="Z3034" s="34">
        <f t="shared" si="968"/>
        <v>133110.34893652191</v>
      </c>
      <c r="AA3034" s="34">
        <f t="shared" si="974"/>
        <v>6218.3203007993534</v>
      </c>
      <c r="AB3034" s="49">
        <f t="shared" si="969"/>
        <v>4.5487733897535368E-2</v>
      </c>
      <c r="AC3034" s="46">
        <f t="shared" si="963"/>
        <v>129710</v>
      </c>
      <c r="AD3034" s="51" t="s">
        <v>4739</v>
      </c>
    </row>
    <row r="3035" spans="1:30" ht="29.5" customHeight="1" x14ac:dyDescent="0.35">
      <c r="A3035" s="8"/>
      <c r="B3035" s="3">
        <v>642</v>
      </c>
      <c r="C3035" s="9">
        <v>87156</v>
      </c>
      <c r="D3035" s="106" t="s">
        <v>3123</v>
      </c>
      <c r="E3035" s="131"/>
      <c r="F3035" s="4" t="s">
        <v>2889</v>
      </c>
      <c r="G3035" s="12">
        <v>169060.00000000003</v>
      </c>
      <c r="H3035" s="12">
        <v>32121.400000000005</v>
      </c>
      <c r="I3035" s="24">
        <v>201181.40000000002</v>
      </c>
      <c r="J3035" s="21">
        <v>170000</v>
      </c>
      <c r="K3035" s="21">
        <f t="shared" si="964"/>
        <v>32300</v>
      </c>
      <c r="L3035" s="29">
        <f t="shared" si="965"/>
        <v>202300</v>
      </c>
      <c r="M3035" s="21">
        <v>158000</v>
      </c>
      <c r="N3035" s="21">
        <f t="shared" si="961"/>
        <v>30020</v>
      </c>
      <c r="O3035" s="32">
        <f t="shared" si="962"/>
        <v>188020</v>
      </c>
      <c r="P3035" s="12">
        <v>174131.80000000005</v>
      </c>
      <c r="Q3035" s="12">
        <v>33085.042000000009</v>
      </c>
      <c r="R3035" s="12">
        <v>207216.84200000006</v>
      </c>
      <c r="S3035" s="32"/>
      <c r="T3035" s="33">
        <f t="shared" si="966"/>
        <v>188020</v>
      </c>
      <c r="U3035" s="33">
        <f t="shared" si="970"/>
        <v>197167.13333333333</v>
      </c>
      <c r="V3035" s="33">
        <f t="shared" si="971"/>
        <v>201181.40000000002</v>
      </c>
      <c r="W3035" s="34">
        <f t="shared" si="972"/>
        <v>197058.83868058454</v>
      </c>
      <c r="X3035" s="34">
        <f t="shared" si="973"/>
        <v>196948.92890049142</v>
      </c>
      <c r="Y3035" s="34">
        <f t="shared" si="967"/>
        <v>194600.7</v>
      </c>
      <c r="Z3035" s="34">
        <f t="shared" si="968"/>
        <v>192484.46445024572</v>
      </c>
      <c r="AA3035" s="34">
        <f t="shared" si="974"/>
        <v>7941.3696963013517</v>
      </c>
      <c r="AB3035" s="49">
        <f t="shared" si="969"/>
        <v>4.0277350296895421E-2</v>
      </c>
      <c r="AC3035" s="46">
        <f t="shared" si="963"/>
        <v>188020</v>
      </c>
      <c r="AD3035" s="51" t="s">
        <v>4739</v>
      </c>
    </row>
    <row r="3036" spans="1:30" ht="29.5" customHeight="1" x14ac:dyDescent="0.35">
      <c r="A3036" s="8"/>
      <c r="B3036" s="3">
        <v>643</v>
      </c>
      <c r="C3036" s="9">
        <v>87156</v>
      </c>
      <c r="D3036" s="106" t="s">
        <v>3125</v>
      </c>
      <c r="E3036" s="131"/>
      <c r="F3036" s="4" t="s">
        <v>2889</v>
      </c>
      <c r="G3036" s="12">
        <v>3364080.0000000005</v>
      </c>
      <c r="H3036" s="12">
        <v>639175.20000000007</v>
      </c>
      <c r="I3036" s="24">
        <v>4003255.2000000007</v>
      </c>
      <c r="J3036" s="21">
        <v>3458000</v>
      </c>
      <c r="K3036" s="21">
        <f t="shared" si="964"/>
        <v>657020</v>
      </c>
      <c r="L3036" s="29">
        <f t="shared" si="965"/>
        <v>4115020</v>
      </c>
      <c r="M3036" s="21">
        <v>3144000</v>
      </c>
      <c r="N3036" s="21">
        <f t="shared" si="961"/>
        <v>597360</v>
      </c>
      <c r="O3036" s="32">
        <f t="shared" si="962"/>
        <v>3741360</v>
      </c>
      <c r="P3036" s="12">
        <v>3498643.2</v>
      </c>
      <c r="Q3036" s="12">
        <v>664742.2080000001</v>
      </c>
      <c r="R3036" s="12">
        <v>4163385.4080000003</v>
      </c>
      <c r="S3036" s="32"/>
      <c r="T3036" s="33">
        <f t="shared" si="966"/>
        <v>3741360</v>
      </c>
      <c r="U3036" s="33">
        <f t="shared" si="970"/>
        <v>3953211.7333333339</v>
      </c>
      <c r="V3036" s="33">
        <f t="shared" si="971"/>
        <v>4003255.2000000007</v>
      </c>
      <c r="W3036" s="34">
        <f t="shared" si="972"/>
        <v>3950071.060480922</v>
      </c>
      <c r="X3036" s="34">
        <f t="shared" si="973"/>
        <v>3946893.8300383757</v>
      </c>
      <c r="Y3036" s="34">
        <f t="shared" si="967"/>
        <v>3872307.6000000006</v>
      </c>
      <c r="Z3036" s="34">
        <f t="shared" si="968"/>
        <v>3844126.9150191881</v>
      </c>
      <c r="AA3036" s="34">
        <f t="shared" si="974"/>
        <v>191790.79831163268</v>
      </c>
      <c r="AB3036" s="49">
        <f t="shared" si="969"/>
        <v>4.8515184930384536E-2</v>
      </c>
      <c r="AC3036" s="46">
        <f t="shared" si="963"/>
        <v>3741360</v>
      </c>
      <c r="AD3036" s="51" t="s">
        <v>4739</v>
      </c>
    </row>
    <row r="3037" spans="1:30" ht="29.5" customHeight="1" x14ac:dyDescent="0.35">
      <c r="A3037" s="8"/>
      <c r="B3037" s="111" t="s">
        <v>3471</v>
      </c>
      <c r="C3037" s="112"/>
      <c r="D3037" s="112"/>
      <c r="E3037" s="112"/>
      <c r="F3037" s="112"/>
      <c r="G3037" s="112"/>
      <c r="H3037" s="112"/>
      <c r="I3037" s="112"/>
      <c r="T3037" s="33"/>
      <c r="U3037" s="33"/>
      <c r="V3037" s="33"/>
      <c r="W3037" s="34"/>
      <c r="X3037" s="34"/>
      <c r="Y3037" s="34"/>
      <c r="Z3037" s="34"/>
      <c r="AA3037" s="34"/>
      <c r="AB3037" s="49"/>
    </row>
    <row r="3038" spans="1:30" ht="29.5" customHeight="1" x14ac:dyDescent="0.35">
      <c r="A3038" s="8"/>
      <c r="B3038" s="3">
        <v>644</v>
      </c>
      <c r="C3038" s="9">
        <v>87156</v>
      </c>
      <c r="D3038" s="106" t="s">
        <v>2888</v>
      </c>
      <c r="E3038" s="131"/>
      <c r="F3038" s="4" t="s">
        <v>2889</v>
      </c>
      <c r="G3038" s="12">
        <v>691220.00000000012</v>
      </c>
      <c r="H3038" s="12">
        <v>131331.80000000002</v>
      </c>
      <c r="I3038" s="24">
        <v>822551.80000000016</v>
      </c>
      <c r="J3038" s="21">
        <v>704000</v>
      </c>
      <c r="K3038" s="21">
        <f t="shared" ref="K3038:K3101" si="975">+J3038*19%</f>
        <v>133760</v>
      </c>
      <c r="L3038" s="29">
        <f t="shared" ref="L3038:L3101" si="976">+J3038+K3038</f>
        <v>837760</v>
      </c>
      <c r="M3038" s="21">
        <v>646000</v>
      </c>
      <c r="N3038" s="21">
        <f t="shared" ref="N3038:N3101" si="977">+M3038*19%</f>
        <v>122740</v>
      </c>
      <c r="O3038" s="32">
        <f t="shared" ref="O3038:O3101" si="978">+M3038+N3038</f>
        <v>768740</v>
      </c>
      <c r="P3038" s="12">
        <v>725781</v>
      </c>
      <c r="Q3038" s="12">
        <v>137898.39000000001</v>
      </c>
      <c r="R3038" s="12">
        <v>863679.39</v>
      </c>
      <c r="S3038" s="32"/>
      <c r="T3038" s="33">
        <f t="shared" si="966"/>
        <v>768740</v>
      </c>
      <c r="U3038" s="33">
        <f t="shared" si="970"/>
        <v>809683.93333333347</v>
      </c>
      <c r="V3038" s="33">
        <f t="shared" si="971"/>
        <v>822551.80000000016</v>
      </c>
      <c r="W3038" s="34">
        <f t="shared" si="972"/>
        <v>809134.62405169779</v>
      </c>
      <c r="X3038" s="34">
        <f t="shared" si="973"/>
        <v>808577.79920875048</v>
      </c>
      <c r="Y3038" s="34">
        <f t="shared" si="967"/>
        <v>795645.90000000014</v>
      </c>
      <c r="Z3038" s="34">
        <f t="shared" si="968"/>
        <v>788658.89960437524</v>
      </c>
      <c r="AA3038" s="34">
        <f t="shared" si="974"/>
        <v>36264.674194225641</v>
      </c>
      <c r="AB3038" s="49">
        <f t="shared" si="969"/>
        <v>4.4788679509706997E-2</v>
      </c>
      <c r="AC3038" s="46">
        <f t="shared" ref="AC3038:AC3101" si="979">T3038</f>
        <v>768740</v>
      </c>
      <c r="AD3038" s="51" t="s">
        <v>4739</v>
      </c>
    </row>
    <row r="3039" spans="1:30" ht="29.5" customHeight="1" x14ac:dyDescent="0.35">
      <c r="A3039" s="8"/>
      <c r="B3039" s="3">
        <v>645</v>
      </c>
      <c r="C3039" s="9">
        <v>87156</v>
      </c>
      <c r="D3039" s="106" t="s">
        <v>3472</v>
      </c>
      <c r="E3039" s="131"/>
      <c r="F3039" s="4" t="s">
        <v>2889</v>
      </c>
      <c r="G3039" s="12">
        <v>182970.00000000003</v>
      </c>
      <c r="H3039" s="12">
        <v>34764.300000000003</v>
      </c>
      <c r="I3039" s="24">
        <v>217734.30000000005</v>
      </c>
      <c r="J3039" s="21">
        <v>184000</v>
      </c>
      <c r="K3039" s="21">
        <f t="shared" si="975"/>
        <v>34960</v>
      </c>
      <c r="L3039" s="29">
        <f t="shared" si="976"/>
        <v>218960</v>
      </c>
      <c r="M3039" s="21">
        <v>171000</v>
      </c>
      <c r="N3039" s="21">
        <f t="shared" si="977"/>
        <v>32490</v>
      </c>
      <c r="O3039" s="32">
        <f t="shared" si="978"/>
        <v>203490</v>
      </c>
      <c r="P3039" s="12">
        <v>190288.80000000002</v>
      </c>
      <c r="Q3039" s="12">
        <v>36154.872000000003</v>
      </c>
      <c r="R3039" s="12">
        <v>226443.67200000002</v>
      </c>
      <c r="S3039" s="32"/>
      <c r="T3039" s="33">
        <f t="shared" si="966"/>
        <v>203490</v>
      </c>
      <c r="U3039" s="33">
        <f t="shared" si="970"/>
        <v>213394.76666666669</v>
      </c>
      <c r="V3039" s="33">
        <f t="shared" si="971"/>
        <v>217734.30000000005</v>
      </c>
      <c r="W3039" s="34">
        <f t="shared" si="972"/>
        <v>213277.43149631575</v>
      </c>
      <c r="X3039" s="34">
        <f t="shared" si="973"/>
        <v>213158.34636871511</v>
      </c>
      <c r="Y3039" s="34">
        <f t="shared" si="967"/>
        <v>210612.15000000002</v>
      </c>
      <c r="Z3039" s="34">
        <f t="shared" si="968"/>
        <v>208324.17318435755</v>
      </c>
      <c r="AA3039" s="34">
        <f t="shared" si="974"/>
        <v>8599.6445951756359</v>
      </c>
      <c r="AB3039" s="49">
        <f t="shared" si="969"/>
        <v>4.029922912124978E-2</v>
      </c>
      <c r="AC3039" s="46">
        <f t="shared" si="979"/>
        <v>203490</v>
      </c>
      <c r="AD3039" s="51" t="s">
        <v>4739</v>
      </c>
    </row>
    <row r="3040" spans="1:30" ht="29.5" customHeight="1" x14ac:dyDescent="0.35">
      <c r="A3040" s="8"/>
      <c r="B3040" s="3">
        <v>646</v>
      </c>
      <c r="C3040" s="9">
        <v>87156</v>
      </c>
      <c r="D3040" s="106" t="s">
        <v>2897</v>
      </c>
      <c r="E3040" s="131"/>
      <c r="F3040" s="4" t="s">
        <v>2889</v>
      </c>
      <c r="G3040" s="12">
        <v>142310.00000000003</v>
      </c>
      <c r="H3040" s="12">
        <v>27038.900000000005</v>
      </c>
      <c r="I3040" s="24">
        <v>169348.90000000002</v>
      </c>
      <c r="J3040" s="21">
        <v>146000</v>
      </c>
      <c r="K3040" s="21">
        <f t="shared" si="975"/>
        <v>27740</v>
      </c>
      <c r="L3040" s="29">
        <f t="shared" si="976"/>
        <v>173740</v>
      </c>
      <c r="M3040" s="21">
        <v>133000</v>
      </c>
      <c r="N3040" s="21">
        <f t="shared" si="977"/>
        <v>25270</v>
      </c>
      <c r="O3040" s="32">
        <f t="shared" si="978"/>
        <v>158270</v>
      </c>
      <c r="P3040" s="12">
        <v>150848.60000000003</v>
      </c>
      <c r="Q3040" s="12">
        <v>28661.234000000008</v>
      </c>
      <c r="R3040" s="12">
        <v>179509.83400000003</v>
      </c>
      <c r="S3040" s="32"/>
      <c r="T3040" s="33">
        <f t="shared" si="966"/>
        <v>158270</v>
      </c>
      <c r="U3040" s="33">
        <f t="shared" si="970"/>
        <v>167119.63333333333</v>
      </c>
      <c r="V3040" s="33">
        <f t="shared" si="971"/>
        <v>169348.90000000002</v>
      </c>
      <c r="W3040" s="34">
        <f t="shared" si="972"/>
        <v>166991.20549641928</v>
      </c>
      <c r="X3040" s="34">
        <f t="shared" si="973"/>
        <v>166861.22016511823</v>
      </c>
      <c r="Y3040" s="34">
        <f t="shared" si="967"/>
        <v>163809.45000000001</v>
      </c>
      <c r="Z3040" s="34">
        <f t="shared" si="968"/>
        <v>162565.61008255911</v>
      </c>
      <c r="AA3040" s="34">
        <f t="shared" si="974"/>
        <v>7972.2924810454233</v>
      </c>
      <c r="AB3040" s="49">
        <f t="shared" si="969"/>
        <v>4.7704104670598789E-2</v>
      </c>
      <c r="AC3040" s="46">
        <f t="shared" si="979"/>
        <v>158270</v>
      </c>
      <c r="AD3040" s="51" t="s">
        <v>4739</v>
      </c>
    </row>
    <row r="3041" spans="1:30" ht="29.5" customHeight="1" x14ac:dyDescent="0.35">
      <c r="A3041" s="8"/>
      <c r="B3041" s="3">
        <v>647</v>
      </c>
      <c r="C3041" s="9">
        <v>87156</v>
      </c>
      <c r="D3041" s="106" t="s">
        <v>2893</v>
      </c>
      <c r="E3041" s="131"/>
      <c r="F3041" s="4" t="s">
        <v>2889</v>
      </c>
      <c r="G3041" s="12">
        <v>168846.00000000003</v>
      </c>
      <c r="H3041" s="12">
        <v>32080.740000000005</v>
      </c>
      <c r="I3041" s="24">
        <v>200926.74000000005</v>
      </c>
      <c r="J3041" s="21">
        <v>170000</v>
      </c>
      <c r="K3041" s="21">
        <f t="shared" si="975"/>
        <v>32300</v>
      </c>
      <c r="L3041" s="29">
        <f t="shared" si="976"/>
        <v>202300</v>
      </c>
      <c r="M3041" s="21">
        <v>157800</v>
      </c>
      <c r="N3041" s="21">
        <f t="shared" si="977"/>
        <v>29982</v>
      </c>
      <c r="O3041" s="32">
        <f t="shared" si="978"/>
        <v>187782</v>
      </c>
      <c r="P3041" s="12">
        <v>177288.30000000002</v>
      </c>
      <c r="Q3041" s="12">
        <v>33684.777000000002</v>
      </c>
      <c r="R3041" s="12">
        <v>210973.07700000002</v>
      </c>
      <c r="S3041" s="32"/>
      <c r="T3041" s="33">
        <f t="shared" si="966"/>
        <v>187782</v>
      </c>
      <c r="U3041" s="33">
        <f t="shared" si="970"/>
        <v>197002.91333333333</v>
      </c>
      <c r="V3041" s="33">
        <f t="shared" si="971"/>
        <v>200926.74000000005</v>
      </c>
      <c r="W3041" s="34">
        <f t="shared" si="972"/>
        <v>196892.50919899691</v>
      </c>
      <c r="X3041" s="34">
        <f t="shared" si="973"/>
        <v>196780.45995552538</v>
      </c>
      <c r="Y3041" s="34">
        <f t="shared" si="967"/>
        <v>194354.37000000002</v>
      </c>
      <c r="Z3041" s="34">
        <f t="shared" si="968"/>
        <v>192281.22997776268</v>
      </c>
      <c r="AA3041" s="34">
        <f t="shared" si="974"/>
        <v>8015.0104667762926</v>
      </c>
      <c r="AB3041" s="49">
        <f t="shared" si="969"/>
        <v>4.0684730652763068E-2</v>
      </c>
      <c r="AC3041" s="46">
        <f t="shared" si="979"/>
        <v>187782</v>
      </c>
      <c r="AD3041" s="51" t="s">
        <v>4739</v>
      </c>
    </row>
    <row r="3042" spans="1:30" ht="29.5" customHeight="1" x14ac:dyDescent="0.35">
      <c r="A3042" s="8"/>
      <c r="B3042" s="3">
        <v>648</v>
      </c>
      <c r="C3042" s="9">
        <v>87156</v>
      </c>
      <c r="D3042" s="106" t="s">
        <v>2894</v>
      </c>
      <c r="E3042" s="131"/>
      <c r="F3042" s="4" t="s">
        <v>2889</v>
      </c>
      <c r="G3042" s="12">
        <v>196452</v>
      </c>
      <c r="H3042" s="12">
        <v>37325.879999999997</v>
      </c>
      <c r="I3042" s="24">
        <v>233777.88</v>
      </c>
      <c r="J3042" s="21">
        <v>201000</v>
      </c>
      <c r="K3042" s="21">
        <f t="shared" si="975"/>
        <v>38190</v>
      </c>
      <c r="L3042" s="29">
        <f t="shared" si="976"/>
        <v>239190</v>
      </c>
      <c r="M3042" s="21">
        <v>183600</v>
      </c>
      <c r="N3042" s="21">
        <f t="shared" si="977"/>
        <v>34884</v>
      </c>
      <c r="O3042" s="32">
        <f t="shared" si="978"/>
        <v>218484</v>
      </c>
      <c r="P3042" s="12">
        <v>204310.08000000002</v>
      </c>
      <c r="Q3042" s="12">
        <v>38818.915200000003</v>
      </c>
      <c r="R3042" s="12">
        <v>243128.9952</v>
      </c>
      <c r="S3042" s="32"/>
      <c r="T3042" s="33">
        <f t="shared" si="966"/>
        <v>218484</v>
      </c>
      <c r="U3042" s="33">
        <f t="shared" si="970"/>
        <v>230483.96</v>
      </c>
      <c r="V3042" s="33">
        <f t="shared" si="971"/>
        <v>233777.88</v>
      </c>
      <c r="W3042" s="34">
        <f t="shared" si="972"/>
        <v>230314.89427402194</v>
      </c>
      <c r="X3042" s="34">
        <f t="shared" si="973"/>
        <v>230143.67098651151</v>
      </c>
      <c r="Y3042" s="34">
        <f t="shared" si="967"/>
        <v>226130.94</v>
      </c>
      <c r="Z3042" s="34">
        <f t="shared" si="968"/>
        <v>224313.83549325576</v>
      </c>
      <c r="AA3042" s="34">
        <f t="shared" si="974"/>
        <v>10738.810023685121</v>
      </c>
      <c r="AB3042" s="49">
        <f t="shared" si="969"/>
        <v>4.6592439767544437E-2</v>
      </c>
      <c r="AC3042" s="46">
        <f t="shared" si="979"/>
        <v>218484</v>
      </c>
      <c r="AD3042" s="51" t="s">
        <v>4739</v>
      </c>
    </row>
    <row r="3043" spans="1:30" ht="29.5" customHeight="1" x14ac:dyDescent="0.35">
      <c r="A3043" s="8"/>
      <c r="B3043" s="3">
        <v>649</v>
      </c>
      <c r="C3043" s="9">
        <v>87156</v>
      </c>
      <c r="D3043" s="106" t="s">
        <v>2895</v>
      </c>
      <c r="E3043" s="131"/>
      <c r="F3043" s="4" t="s">
        <v>2889</v>
      </c>
      <c r="G3043" s="12">
        <v>576730.00000000012</v>
      </c>
      <c r="H3043" s="12">
        <v>109578.70000000003</v>
      </c>
      <c r="I3043" s="24">
        <v>686308.70000000019</v>
      </c>
      <c r="J3043" s="21">
        <v>582000</v>
      </c>
      <c r="K3043" s="21">
        <f t="shared" si="975"/>
        <v>110580</v>
      </c>
      <c r="L3043" s="29">
        <f t="shared" si="976"/>
        <v>692580</v>
      </c>
      <c r="M3043" s="21">
        <v>539000</v>
      </c>
      <c r="N3043" s="21">
        <f t="shared" si="977"/>
        <v>102410</v>
      </c>
      <c r="O3043" s="32">
        <f t="shared" si="978"/>
        <v>641410</v>
      </c>
      <c r="P3043" s="12">
        <v>594031.90000000014</v>
      </c>
      <c r="Q3043" s="12">
        <v>112866.06100000003</v>
      </c>
      <c r="R3043" s="12">
        <v>706897.96100000013</v>
      </c>
      <c r="S3043" s="32"/>
      <c r="T3043" s="33">
        <f t="shared" si="966"/>
        <v>641410</v>
      </c>
      <c r="U3043" s="33">
        <f t="shared" si="970"/>
        <v>673432.9</v>
      </c>
      <c r="V3043" s="33">
        <f t="shared" si="971"/>
        <v>686308.70000000019</v>
      </c>
      <c r="W3043" s="34">
        <f t="shared" si="972"/>
        <v>673041.31684126437</v>
      </c>
      <c r="X3043" s="34">
        <f t="shared" si="973"/>
        <v>672643.93461579492</v>
      </c>
      <c r="Y3043" s="34">
        <f t="shared" si="967"/>
        <v>663859.35000000009</v>
      </c>
      <c r="Z3043" s="34">
        <f t="shared" si="968"/>
        <v>657026.96730789752</v>
      </c>
      <c r="AA3043" s="34">
        <f t="shared" si="974"/>
        <v>27909.351376017366</v>
      </c>
      <c r="AB3043" s="49">
        <f t="shared" si="969"/>
        <v>4.144340345714824E-2</v>
      </c>
      <c r="AC3043" s="46">
        <f t="shared" si="979"/>
        <v>641410</v>
      </c>
      <c r="AD3043" s="51" t="s">
        <v>4739</v>
      </c>
    </row>
    <row r="3044" spans="1:30" ht="29.5" customHeight="1" x14ac:dyDescent="0.35">
      <c r="A3044" s="8"/>
      <c r="B3044" s="3">
        <v>650</v>
      </c>
      <c r="C3044" s="9">
        <v>87156</v>
      </c>
      <c r="D3044" s="106" t="s">
        <v>2896</v>
      </c>
      <c r="E3044" s="131"/>
      <c r="F3044" s="4" t="s">
        <v>2889</v>
      </c>
      <c r="G3044" s="12">
        <v>183291.00000000003</v>
      </c>
      <c r="H3044" s="12">
        <v>34825.290000000008</v>
      </c>
      <c r="I3044" s="24">
        <v>218116.29000000004</v>
      </c>
      <c r="J3044" s="21">
        <v>185000</v>
      </c>
      <c r="K3044" s="21">
        <f t="shared" si="975"/>
        <v>35150</v>
      </c>
      <c r="L3044" s="29">
        <f t="shared" si="976"/>
        <v>220150</v>
      </c>
      <c r="M3044" s="21">
        <v>171300</v>
      </c>
      <c r="N3044" s="21">
        <f t="shared" si="977"/>
        <v>32547</v>
      </c>
      <c r="O3044" s="32">
        <f t="shared" si="978"/>
        <v>203847</v>
      </c>
      <c r="P3044" s="12">
        <v>190622.64</v>
      </c>
      <c r="Q3044" s="12">
        <v>36218.301600000006</v>
      </c>
      <c r="R3044" s="12">
        <v>226840.94160000002</v>
      </c>
      <c r="S3044" s="32"/>
      <c r="T3044" s="33">
        <f t="shared" si="966"/>
        <v>203847</v>
      </c>
      <c r="U3044" s="33">
        <f t="shared" si="970"/>
        <v>214037.76333333334</v>
      </c>
      <c r="V3044" s="33">
        <f t="shared" si="971"/>
        <v>218116.29000000004</v>
      </c>
      <c r="W3044" s="34">
        <f t="shared" si="972"/>
        <v>213912.93116759573</v>
      </c>
      <c r="X3044" s="34">
        <f t="shared" si="973"/>
        <v>213786.25170201386</v>
      </c>
      <c r="Y3044" s="34">
        <f t="shared" si="967"/>
        <v>210981.64500000002</v>
      </c>
      <c r="Z3044" s="34">
        <f t="shared" si="968"/>
        <v>208816.62585100695</v>
      </c>
      <c r="AA3044" s="34">
        <f t="shared" si="974"/>
        <v>8883.8469751585362</v>
      </c>
      <c r="AB3044" s="49">
        <f t="shared" si="969"/>
        <v>4.1505979303863356E-2</v>
      </c>
      <c r="AC3044" s="46">
        <f t="shared" si="979"/>
        <v>203847</v>
      </c>
      <c r="AD3044" s="51" t="s">
        <v>4739</v>
      </c>
    </row>
    <row r="3045" spans="1:30" ht="29.5" customHeight="1" x14ac:dyDescent="0.35">
      <c r="A3045" s="8"/>
      <c r="B3045" s="3">
        <v>651</v>
      </c>
      <c r="C3045" s="9">
        <v>87156</v>
      </c>
      <c r="D3045" s="106" t="s">
        <v>2891</v>
      </c>
      <c r="E3045" s="131"/>
      <c r="F3045" s="4" t="s">
        <v>2889</v>
      </c>
      <c r="G3045" s="12">
        <v>124120.00000000001</v>
      </c>
      <c r="H3045" s="12">
        <v>23582.800000000003</v>
      </c>
      <c r="I3045" s="24">
        <v>147702.80000000002</v>
      </c>
      <c r="J3045" s="21">
        <v>126000</v>
      </c>
      <c r="K3045" s="21">
        <f t="shared" si="975"/>
        <v>23940</v>
      </c>
      <c r="L3045" s="29">
        <f t="shared" si="976"/>
        <v>149940</v>
      </c>
      <c r="M3045" s="21">
        <v>116000</v>
      </c>
      <c r="N3045" s="21">
        <f t="shared" si="977"/>
        <v>22040</v>
      </c>
      <c r="O3045" s="32">
        <f t="shared" si="978"/>
        <v>138040</v>
      </c>
      <c r="P3045" s="12">
        <v>127843.60000000002</v>
      </c>
      <c r="Q3045" s="12">
        <v>24290.284000000003</v>
      </c>
      <c r="R3045" s="12">
        <v>152133.88400000002</v>
      </c>
      <c r="S3045" s="32"/>
      <c r="T3045" s="33">
        <f t="shared" si="966"/>
        <v>138040</v>
      </c>
      <c r="U3045" s="33">
        <f t="shared" si="970"/>
        <v>145227.6</v>
      </c>
      <c r="V3045" s="33">
        <f t="shared" si="971"/>
        <v>147702.80000000002</v>
      </c>
      <c r="W3045" s="34">
        <f t="shared" si="972"/>
        <v>145134.41112704313</v>
      </c>
      <c r="X3045" s="34">
        <f t="shared" si="973"/>
        <v>145039.89816594793</v>
      </c>
      <c r="Y3045" s="34">
        <f t="shared" si="967"/>
        <v>142871.40000000002</v>
      </c>
      <c r="Z3045" s="34">
        <f t="shared" si="968"/>
        <v>141539.94908297397</v>
      </c>
      <c r="AA3045" s="34">
        <f t="shared" si="974"/>
        <v>6324.3546137135645</v>
      </c>
      <c r="AB3045" s="49">
        <f t="shared" si="969"/>
        <v>4.3547883554596815E-2</v>
      </c>
      <c r="AC3045" s="46">
        <f t="shared" si="979"/>
        <v>138040</v>
      </c>
      <c r="AD3045" s="51" t="s">
        <v>4739</v>
      </c>
    </row>
    <row r="3046" spans="1:30" ht="29.5" customHeight="1" x14ac:dyDescent="0.35">
      <c r="A3046" s="8"/>
      <c r="B3046" s="3">
        <v>652</v>
      </c>
      <c r="C3046" s="9">
        <v>87156</v>
      </c>
      <c r="D3046" s="106" t="s">
        <v>3473</v>
      </c>
      <c r="E3046" s="131"/>
      <c r="F3046" s="4" t="s">
        <v>2889</v>
      </c>
      <c r="G3046" s="12">
        <v>201909.00000000003</v>
      </c>
      <c r="H3046" s="12">
        <v>38362.710000000006</v>
      </c>
      <c r="I3046" s="24">
        <v>240271.71000000002</v>
      </c>
      <c r="J3046" s="21">
        <v>203000</v>
      </c>
      <c r="K3046" s="21">
        <f t="shared" si="975"/>
        <v>38570</v>
      </c>
      <c r="L3046" s="29">
        <f t="shared" si="976"/>
        <v>241570</v>
      </c>
      <c r="M3046" s="21">
        <v>188700</v>
      </c>
      <c r="N3046" s="21">
        <f t="shared" si="977"/>
        <v>35853</v>
      </c>
      <c r="O3046" s="32">
        <f t="shared" si="978"/>
        <v>224553</v>
      </c>
      <c r="P3046" s="12">
        <v>209985.36000000004</v>
      </c>
      <c r="Q3046" s="12">
        <v>39897.218400000012</v>
      </c>
      <c r="R3046" s="12">
        <v>249882.57840000006</v>
      </c>
      <c r="S3046" s="32"/>
      <c r="T3046" s="33">
        <f t="shared" si="966"/>
        <v>224553</v>
      </c>
      <c r="U3046" s="33">
        <f t="shared" si="970"/>
        <v>235464.90333333332</v>
      </c>
      <c r="V3046" s="33">
        <f t="shared" si="971"/>
        <v>240271.71000000002</v>
      </c>
      <c r="W3046" s="34">
        <f t="shared" si="972"/>
        <v>235335.89119774816</v>
      </c>
      <c r="X3046" s="34">
        <f t="shared" si="973"/>
        <v>235204.95498449655</v>
      </c>
      <c r="Y3046" s="34">
        <f t="shared" si="967"/>
        <v>232412.35500000001</v>
      </c>
      <c r="Z3046" s="34">
        <f t="shared" si="968"/>
        <v>229878.97749224829</v>
      </c>
      <c r="AA3046" s="34">
        <f t="shared" si="974"/>
        <v>9472.2550112438075</v>
      </c>
      <c r="AB3046" s="49">
        <f t="shared" si="969"/>
        <v>4.0227884823389209E-2</v>
      </c>
      <c r="AC3046" s="46">
        <f t="shared" si="979"/>
        <v>224553</v>
      </c>
      <c r="AD3046" s="51" t="s">
        <v>4739</v>
      </c>
    </row>
    <row r="3047" spans="1:30" ht="29.5" customHeight="1" x14ac:dyDescent="0.35">
      <c r="A3047" s="8"/>
      <c r="B3047" s="3">
        <v>653</v>
      </c>
      <c r="C3047" s="9">
        <v>87156</v>
      </c>
      <c r="D3047" s="106" t="s">
        <v>3474</v>
      </c>
      <c r="E3047" s="131"/>
      <c r="F3047" s="4" t="s">
        <v>2889</v>
      </c>
      <c r="G3047" s="12">
        <v>176229.00000000003</v>
      </c>
      <c r="H3047" s="12">
        <v>33483.510000000009</v>
      </c>
      <c r="I3047" s="24">
        <v>209712.51000000004</v>
      </c>
      <c r="J3047" s="21">
        <v>181000</v>
      </c>
      <c r="K3047" s="21">
        <f t="shared" si="975"/>
        <v>34390</v>
      </c>
      <c r="L3047" s="29">
        <f t="shared" si="976"/>
        <v>215390</v>
      </c>
      <c r="M3047" s="21">
        <v>164700</v>
      </c>
      <c r="N3047" s="21">
        <f t="shared" si="977"/>
        <v>31293</v>
      </c>
      <c r="O3047" s="32">
        <f t="shared" si="978"/>
        <v>195993</v>
      </c>
      <c r="P3047" s="12">
        <v>186802.74000000002</v>
      </c>
      <c r="Q3047" s="12">
        <v>35492.520600000003</v>
      </c>
      <c r="R3047" s="12">
        <v>222295.26060000004</v>
      </c>
      <c r="S3047" s="32"/>
      <c r="T3047" s="33">
        <f t="shared" si="966"/>
        <v>195993</v>
      </c>
      <c r="U3047" s="33">
        <f t="shared" si="970"/>
        <v>207031.83666666667</v>
      </c>
      <c r="V3047" s="33">
        <f t="shared" si="971"/>
        <v>209712.51000000004</v>
      </c>
      <c r="W3047" s="34">
        <f t="shared" si="972"/>
        <v>206869.66525097864</v>
      </c>
      <c r="X3047" s="34">
        <f t="shared" si="973"/>
        <v>206705.57203770566</v>
      </c>
      <c r="Y3047" s="34">
        <f t="shared" si="967"/>
        <v>202852.755</v>
      </c>
      <c r="Z3047" s="34">
        <f t="shared" si="968"/>
        <v>201349.28601885284</v>
      </c>
      <c r="AA3047" s="34">
        <f t="shared" si="974"/>
        <v>9972.4826091617451</v>
      </c>
      <c r="AB3047" s="49">
        <f t="shared" si="969"/>
        <v>4.8168836106197634E-2</v>
      </c>
      <c r="AC3047" s="46">
        <f t="shared" si="979"/>
        <v>195993</v>
      </c>
      <c r="AD3047" s="51" t="s">
        <v>4739</v>
      </c>
    </row>
    <row r="3048" spans="1:30" ht="29.5" customHeight="1" x14ac:dyDescent="0.35">
      <c r="A3048" s="8"/>
      <c r="B3048" s="3">
        <v>654</v>
      </c>
      <c r="C3048" s="9">
        <v>87156</v>
      </c>
      <c r="D3048" s="106" t="s">
        <v>3475</v>
      </c>
      <c r="E3048" s="131"/>
      <c r="F3048" s="4" t="s">
        <v>2889</v>
      </c>
      <c r="G3048" s="12">
        <v>895590.00000000012</v>
      </c>
      <c r="H3048" s="12">
        <v>170162.10000000003</v>
      </c>
      <c r="I3048" s="24">
        <v>1065752.1000000001</v>
      </c>
      <c r="J3048" s="21">
        <v>903000</v>
      </c>
      <c r="K3048" s="21">
        <f t="shared" si="975"/>
        <v>171570</v>
      </c>
      <c r="L3048" s="29">
        <f t="shared" si="976"/>
        <v>1074570</v>
      </c>
      <c r="M3048" s="21">
        <v>837000</v>
      </c>
      <c r="N3048" s="21">
        <f t="shared" si="977"/>
        <v>159030</v>
      </c>
      <c r="O3048" s="32">
        <f t="shared" si="978"/>
        <v>996030</v>
      </c>
      <c r="P3048" s="12">
        <v>940369.50000000012</v>
      </c>
      <c r="Q3048" s="12">
        <v>178670.20500000002</v>
      </c>
      <c r="R3048" s="12">
        <v>1119039.7050000001</v>
      </c>
      <c r="S3048" s="32"/>
      <c r="T3048" s="33">
        <f t="shared" si="966"/>
        <v>996030</v>
      </c>
      <c r="U3048" s="33">
        <f t="shared" si="970"/>
        <v>1045450.7000000001</v>
      </c>
      <c r="V3048" s="33">
        <f t="shared" si="971"/>
        <v>1065752.1000000001</v>
      </c>
      <c r="W3048" s="34">
        <f t="shared" si="972"/>
        <v>1044851.1925094898</v>
      </c>
      <c r="X3048" s="34">
        <f t="shared" si="973"/>
        <v>1044242.7802734376</v>
      </c>
      <c r="Y3048" s="34">
        <f t="shared" si="967"/>
        <v>1030891.05</v>
      </c>
      <c r="Z3048" s="34">
        <f t="shared" si="968"/>
        <v>1020136.3901367188</v>
      </c>
      <c r="AA3048" s="34">
        <f t="shared" si="974"/>
        <v>43026.073856093375</v>
      </c>
      <c r="AB3048" s="49">
        <f t="shared" si="969"/>
        <v>4.1155526373547191E-2</v>
      </c>
      <c r="AC3048" s="46">
        <f t="shared" si="979"/>
        <v>996030</v>
      </c>
      <c r="AD3048" s="51" t="s">
        <v>4739</v>
      </c>
    </row>
    <row r="3049" spans="1:30" ht="29.5" customHeight="1" x14ac:dyDescent="0.35">
      <c r="A3049" s="8"/>
      <c r="B3049" s="3">
        <v>655</v>
      </c>
      <c r="C3049" s="9">
        <v>87156</v>
      </c>
      <c r="D3049" s="106" t="s">
        <v>3476</v>
      </c>
      <c r="E3049" s="131"/>
      <c r="F3049" s="4" t="s">
        <v>2889</v>
      </c>
      <c r="G3049" s="12">
        <v>865630.00000000012</v>
      </c>
      <c r="H3049" s="12">
        <v>164469.70000000001</v>
      </c>
      <c r="I3049" s="24">
        <v>1030099.7000000002</v>
      </c>
      <c r="J3049" s="21">
        <v>889000</v>
      </c>
      <c r="K3049" s="21">
        <f t="shared" si="975"/>
        <v>168910</v>
      </c>
      <c r="L3049" s="29">
        <f t="shared" si="976"/>
        <v>1057910</v>
      </c>
      <c r="M3049" s="21">
        <v>809000</v>
      </c>
      <c r="N3049" s="21">
        <f t="shared" si="977"/>
        <v>153710</v>
      </c>
      <c r="O3049" s="32">
        <f t="shared" si="978"/>
        <v>962710</v>
      </c>
      <c r="P3049" s="12">
        <v>891598.90000000014</v>
      </c>
      <c r="Q3049" s="12">
        <v>169403.79100000003</v>
      </c>
      <c r="R3049" s="12">
        <v>1061002.6910000001</v>
      </c>
      <c r="S3049" s="32"/>
      <c r="T3049" s="33">
        <f t="shared" si="966"/>
        <v>962710</v>
      </c>
      <c r="U3049" s="33">
        <f t="shared" si="970"/>
        <v>1016906.5666666668</v>
      </c>
      <c r="V3049" s="33">
        <f t="shared" si="971"/>
        <v>1030099.7000000002</v>
      </c>
      <c r="W3049" s="34">
        <f t="shared" si="972"/>
        <v>1016111.0057772375</v>
      </c>
      <c r="X3049" s="34">
        <f t="shared" si="973"/>
        <v>1015306.0024908904</v>
      </c>
      <c r="Y3049" s="34">
        <f t="shared" si="967"/>
        <v>996404.85000000009</v>
      </c>
      <c r="Z3049" s="34">
        <f t="shared" si="968"/>
        <v>989008.00124544522</v>
      </c>
      <c r="AA3049" s="34">
        <f t="shared" si="974"/>
        <v>48952.058949173275</v>
      </c>
      <c r="AB3049" s="49">
        <f t="shared" si="969"/>
        <v>4.8138207140931304E-2</v>
      </c>
      <c r="AC3049" s="46">
        <f t="shared" si="979"/>
        <v>962710</v>
      </c>
      <c r="AD3049" s="51" t="s">
        <v>4739</v>
      </c>
    </row>
    <row r="3050" spans="1:30" ht="29.5" customHeight="1" x14ac:dyDescent="0.35">
      <c r="A3050" s="8"/>
      <c r="B3050" s="3">
        <v>656</v>
      </c>
      <c r="C3050" s="9">
        <v>87156</v>
      </c>
      <c r="D3050" s="106" t="s">
        <v>3477</v>
      </c>
      <c r="E3050" s="131"/>
      <c r="F3050" s="4" t="s">
        <v>2889</v>
      </c>
      <c r="G3050" s="12">
        <v>648420.00000000012</v>
      </c>
      <c r="H3050" s="12">
        <v>123199.80000000002</v>
      </c>
      <c r="I3050" s="24">
        <v>771619.80000000016</v>
      </c>
      <c r="J3050" s="21">
        <v>660000</v>
      </c>
      <c r="K3050" s="21">
        <f t="shared" si="975"/>
        <v>125400</v>
      </c>
      <c r="L3050" s="29">
        <f t="shared" si="976"/>
        <v>785400</v>
      </c>
      <c r="M3050" s="21">
        <v>606000</v>
      </c>
      <c r="N3050" s="21">
        <f t="shared" si="977"/>
        <v>115140</v>
      </c>
      <c r="O3050" s="32">
        <f t="shared" si="978"/>
        <v>721140</v>
      </c>
      <c r="P3050" s="12">
        <v>674356.8</v>
      </c>
      <c r="Q3050" s="12">
        <v>128127.79200000002</v>
      </c>
      <c r="R3050" s="12">
        <v>802484.59200000006</v>
      </c>
      <c r="S3050" s="32"/>
      <c r="T3050" s="33">
        <f t="shared" si="966"/>
        <v>721140</v>
      </c>
      <c r="U3050" s="33">
        <f t="shared" si="970"/>
        <v>759386.60000000009</v>
      </c>
      <c r="V3050" s="33">
        <f t="shared" si="971"/>
        <v>771619.80000000016</v>
      </c>
      <c r="W3050" s="34">
        <f t="shared" si="972"/>
        <v>758876.81033677852</v>
      </c>
      <c r="X3050" s="34">
        <f t="shared" si="973"/>
        <v>758359.99046966678</v>
      </c>
      <c r="Y3050" s="34">
        <f t="shared" si="967"/>
        <v>746379.90000000014</v>
      </c>
      <c r="Z3050" s="34">
        <f t="shared" si="968"/>
        <v>739749.99523483333</v>
      </c>
      <c r="AA3050" s="34">
        <f t="shared" si="974"/>
        <v>33831.572335320183</v>
      </c>
      <c r="AB3050" s="49">
        <f t="shared" si="969"/>
        <v>4.4551184252290175E-2</v>
      </c>
      <c r="AC3050" s="46">
        <f t="shared" si="979"/>
        <v>721140</v>
      </c>
      <c r="AD3050" s="51" t="s">
        <v>4739</v>
      </c>
    </row>
    <row r="3051" spans="1:30" ht="29.5" customHeight="1" x14ac:dyDescent="0.35">
      <c r="A3051" s="8"/>
      <c r="B3051" s="3">
        <v>657</v>
      </c>
      <c r="C3051" s="9">
        <v>87156</v>
      </c>
      <c r="D3051" s="106" t="s">
        <v>2900</v>
      </c>
      <c r="E3051" s="131"/>
      <c r="F3051" s="4" t="s">
        <v>2889</v>
      </c>
      <c r="G3051" s="12">
        <v>1270090.0000000002</v>
      </c>
      <c r="H3051" s="12">
        <v>241317.10000000003</v>
      </c>
      <c r="I3051" s="24">
        <v>1511407.1000000003</v>
      </c>
      <c r="J3051" s="21">
        <v>1305000</v>
      </c>
      <c r="K3051" s="21">
        <f t="shared" si="975"/>
        <v>247950</v>
      </c>
      <c r="L3051" s="29">
        <f t="shared" si="976"/>
        <v>1552950</v>
      </c>
      <c r="M3051" s="21">
        <v>1187000</v>
      </c>
      <c r="N3051" s="21">
        <f t="shared" si="977"/>
        <v>225530</v>
      </c>
      <c r="O3051" s="32">
        <f t="shared" si="978"/>
        <v>1412530</v>
      </c>
      <c r="P3051" s="12">
        <v>1333594.5000000002</v>
      </c>
      <c r="Q3051" s="12">
        <v>253382.95500000005</v>
      </c>
      <c r="R3051" s="12">
        <v>1586977.4550000003</v>
      </c>
      <c r="S3051" s="32"/>
      <c r="T3051" s="33">
        <f t="shared" si="966"/>
        <v>1412530</v>
      </c>
      <c r="U3051" s="33">
        <f t="shared" si="970"/>
        <v>1492295.7000000002</v>
      </c>
      <c r="V3051" s="33">
        <f t="shared" si="971"/>
        <v>1511407.1000000003</v>
      </c>
      <c r="W3051" s="34">
        <f t="shared" si="972"/>
        <v>1491118.6557805864</v>
      </c>
      <c r="X3051" s="34">
        <f t="shared" si="973"/>
        <v>1489927.7834991843</v>
      </c>
      <c r="Y3051" s="34">
        <f t="shared" si="967"/>
        <v>1461968.5500000003</v>
      </c>
      <c r="Z3051" s="34">
        <f t="shared" si="968"/>
        <v>1451228.891749592</v>
      </c>
      <c r="AA3051" s="34">
        <f t="shared" si="974"/>
        <v>72134.446053671243</v>
      </c>
      <c r="AB3051" s="49">
        <f t="shared" si="969"/>
        <v>4.8337903844171928E-2</v>
      </c>
      <c r="AC3051" s="46">
        <f t="shared" si="979"/>
        <v>1412530</v>
      </c>
      <c r="AD3051" s="51" t="s">
        <v>4739</v>
      </c>
    </row>
    <row r="3052" spans="1:30" ht="29.5" customHeight="1" x14ac:dyDescent="0.35">
      <c r="A3052" s="8"/>
      <c r="B3052" s="3">
        <v>658</v>
      </c>
      <c r="C3052" s="9">
        <v>87156</v>
      </c>
      <c r="D3052" s="106" t="s">
        <v>3478</v>
      </c>
      <c r="E3052" s="131"/>
      <c r="F3052" s="4" t="s">
        <v>2889</v>
      </c>
      <c r="G3052" s="12">
        <v>897730</v>
      </c>
      <c r="H3052" s="12">
        <v>170568.7</v>
      </c>
      <c r="I3052" s="24">
        <v>1068298.7</v>
      </c>
      <c r="J3052" s="21">
        <v>906000</v>
      </c>
      <c r="K3052" s="21">
        <f t="shared" si="975"/>
        <v>172140</v>
      </c>
      <c r="L3052" s="29">
        <f t="shared" si="976"/>
        <v>1078140</v>
      </c>
      <c r="M3052" s="21">
        <v>839000</v>
      </c>
      <c r="N3052" s="21">
        <f t="shared" si="977"/>
        <v>159410</v>
      </c>
      <c r="O3052" s="32">
        <f t="shared" si="978"/>
        <v>998410</v>
      </c>
      <c r="P3052" s="12">
        <v>942616.5</v>
      </c>
      <c r="Q3052" s="12">
        <v>179097.13500000001</v>
      </c>
      <c r="R3052" s="12">
        <v>1121713.635</v>
      </c>
      <c r="S3052" s="32"/>
      <c r="T3052" s="33">
        <f t="shared" si="966"/>
        <v>998410</v>
      </c>
      <c r="U3052" s="33">
        <f t="shared" si="970"/>
        <v>1048282.9</v>
      </c>
      <c r="V3052" s="33">
        <f t="shared" si="971"/>
        <v>1068298.7</v>
      </c>
      <c r="W3052" s="34">
        <f t="shared" si="972"/>
        <v>1047672.6189783956</v>
      </c>
      <c r="X3052" s="34">
        <f t="shared" si="973"/>
        <v>1047053.3027784289</v>
      </c>
      <c r="Y3052" s="34">
        <f t="shared" si="967"/>
        <v>1033354.35</v>
      </c>
      <c r="Z3052" s="34">
        <f t="shared" si="968"/>
        <v>1022731.6513892144</v>
      </c>
      <c r="AA3052" s="34">
        <f t="shared" si="974"/>
        <v>43470.592499182698</v>
      </c>
      <c r="AB3052" s="49">
        <f t="shared" si="969"/>
        <v>4.1468378907242212E-2</v>
      </c>
      <c r="AC3052" s="46">
        <f t="shared" si="979"/>
        <v>998410</v>
      </c>
      <c r="AD3052" s="51" t="s">
        <v>4739</v>
      </c>
    </row>
    <row r="3053" spans="1:30" ht="29.5" customHeight="1" x14ac:dyDescent="0.35">
      <c r="A3053" s="8"/>
      <c r="B3053" s="3">
        <v>659</v>
      </c>
      <c r="C3053" s="9">
        <v>87156</v>
      </c>
      <c r="D3053" s="106" t="s">
        <v>3479</v>
      </c>
      <c r="E3053" s="131"/>
      <c r="F3053" s="4" t="s">
        <v>2889</v>
      </c>
      <c r="G3053" s="12">
        <v>469730.00000000006</v>
      </c>
      <c r="H3053" s="12">
        <v>89248.700000000012</v>
      </c>
      <c r="I3053" s="24">
        <v>558978.70000000007</v>
      </c>
      <c r="J3053" s="21">
        <v>474000</v>
      </c>
      <c r="K3053" s="21">
        <f t="shared" si="975"/>
        <v>90060</v>
      </c>
      <c r="L3053" s="29">
        <f t="shared" si="976"/>
        <v>564060</v>
      </c>
      <c r="M3053" s="21">
        <v>439000</v>
      </c>
      <c r="N3053" s="21">
        <f t="shared" si="977"/>
        <v>83410</v>
      </c>
      <c r="O3053" s="32">
        <f t="shared" si="978"/>
        <v>522410</v>
      </c>
      <c r="P3053" s="12">
        <v>488519.20000000013</v>
      </c>
      <c r="Q3053" s="12">
        <v>92818.64800000003</v>
      </c>
      <c r="R3053" s="12">
        <v>581337.84800000011</v>
      </c>
      <c r="S3053" s="32"/>
      <c r="T3053" s="33">
        <f t="shared" si="966"/>
        <v>522410</v>
      </c>
      <c r="U3053" s="33">
        <f t="shared" si="970"/>
        <v>548482.9</v>
      </c>
      <c r="V3053" s="33">
        <f t="shared" si="971"/>
        <v>558978.70000000007</v>
      </c>
      <c r="W3053" s="34">
        <f t="shared" si="972"/>
        <v>548164.21578363003</v>
      </c>
      <c r="X3053" s="34">
        <f t="shared" si="973"/>
        <v>547840.8112150305</v>
      </c>
      <c r="Y3053" s="34">
        <f t="shared" si="967"/>
        <v>540694.35000000009</v>
      </c>
      <c r="Z3053" s="34">
        <f t="shared" si="968"/>
        <v>535125.40560751525</v>
      </c>
      <c r="AA3053" s="34">
        <f t="shared" si="974"/>
        <v>22722.279556197718</v>
      </c>
      <c r="AB3053" s="49">
        <f t="shared" si="969"/>
        <v>4.1427507687473421E-2</v>
      </c>
      <c r="AC3053" s="46">
        <f t="shared" si="979"/>
        <v>522410</v>
      </c>
      <c r="AD3053" s="51" t="s">
        <v>4739</v>
      </c>
    </row>
    <row r="3054" spans="1:30" ht="29.5" customHeight="1" x14ac:dyDescent="0.35">
      <c r="A3054" s="8"/>
      <c r="B3054" s="3">
        <v>660</v>
      </c>
      <c r="C3054" s="9">
        <v>87156</v>
      </c>
      <c r="D3054" s="106" t="s">
        <v>3480</v>
      </c>
      <c r="E3054" s="131"/>
      <c r="F3054" s="4" t="s">
        <v>2889</v>
      </c>
      <c r="G3054" s="12">
        <v>1720560.0000000002</v>
      </c>
      <c r="H3054" s="12">
        <v>326906.40000000002</v>
      </c>
      <c r="I3054" s="24">
        <v>2047466.4000000004</v>
      </c>
      <c r="J3054" s="21">
        <v>1752000</v>
      </c>
      <c r="K3054" s="21">
        <f t="shared" si="975"/>
        <v>332880</v>
      </c>
      <c r="L3054" s="29">
        <f t="shared" si="976"/>
        <v>2084880</v>
      </c>
      <c r="M3054" s="21">
        <v>1608000</v>
      </c>
      <c r="N3054" s="21">
        <f t="shared" si="977"/>
        <v>305520</v>
      </c>
      <c r="O3054" s="32">
        <f t="shared" si="978"/>
        <v>1913520</v>
      </c>
      <c r="P3054" s="12">
        <v>1823793.6</v>
      </c>
      <c r="Q3054" s="12">
        <v>346520.78400000004</v>
      </c>
      <c r="R3054" s="12">
        <v>2170314.3840000001</v>
      </c>
      <c r="S3054" s="32"/>
      <c r="T3054" s="33">
        <f t="shared" si="966"/>
        <v>1913520</v>
      </c>
      <c r="U3054" s="33">
        <f t="shared" si="970"/>
        <v>2015288.8</v>
      </c>
      <c r="V3054" s="33">
        <f t="shared" si="971"/>
        <v>2047466.4000000004</v>
      </c>
      <c r="W3054" s="34">
        <f t="shared" si="972"/>
        <v>2013926.5044274759</v>
      </c>
      <c r="X3054" s="34">
        <f t="shared" si="973"/>
        <v>2012545.5188509875</v>
      </c>
      <c r="Y3054" s="34">
        <f t="shared" si="967"/>
        <v>1980493.2000000002</v>
      </c>
      <c r="Z3054" s="34">
        <f t="shared" si="968"/>
        <v>1963032.7594254939</v>
      </c>
      <c r="AA3054" s="34">
        <f t="shared" si="974"/>
        <v>90097.784968999171</v>
      </c>
      <c r="AB3054" s="49">
        <f t="shared" si="969"/>
        <v>4.4707133274892993E-2</v>
      </c>
      <c r="AC3054" s="46">
        <f t="shared" si="979"/>
        <v>1913520</v>
      </c>
      <c r="AD3054" s="51" t="s">
        <v>4739</v>
      </c>
    </row>
    <row r="3055" spans="1:30" ht="29.5" customHeight="1" x14ac:dyDescent="0.35">
      <c r="A3055" s="8"/>
      <c r="B3055" s="3">
        <v>661</v>
      </c>
      <c r="C3055" s="9">
        <v>87156</v>
      </c>
      <c r="D3055" s="106" t="s">
        <v>3481</v>
      </c>
      <c r="E3055" s="131"/>
      <c r="F3055" s="4" t="s">
        <v>2889</v>
      </c>
      <c r="G3055" s="12">
        <v>1958100</v>
      </c>
      <c r="H3055" s="12">
        <v>372039</v>
      </c>
      <c r="I3055" s="24">
        <v>2330139</v>
      </c>
      <c r="J3055" s="21">
        <v>2013000</v>
      </c>
      <c r="K3055" s="21">
        <f t="shared" si="975"/>
        <v>382470</v>
      </c>
      <c r="L3055" s="29">
        <f t="shared" si="976"/>
        <v>2395470</v>
      </c>
      <c r="M3055" s="21">
        <v>1830000</v>
      </c>
      <c r="N3055" s="21">
        <f t="shared" si="977"/>
        <v>347700</v>
      </c>
      <c r="O3055" s="32">
        <f t="shared" si="978"/>
        <v>2177700</v>
      </c>
      <c r="P3055" s="12">
        <v>2036424.0000000002</v>
      </c>
      <c r="Q3055" s="12">
        <v>386920.56000000006</v>
      </c>
      <c r="R3055" s="12">
        <v>2423344.5600000005</v>
      </c>
      <c r="S3055" s="32"/>
      <c r="T3055" s="33">
        <f t="shared" si="966"/>
        <v>2177700</v>
      </c>
      <c r="U3055" s="33">
        <f t="shared" si="970"/>
        <v>2301103</v>
      </c>
      <c r="V3055" s="33">
        <f t="shared" si="971"/>
        <v>2330139</v>
      </c>
      <c r="W3055" s="34">
        <f t="shared" si="972"/>
        <v>2299271.2312241704</v>
      </c>
      <c r="X3055" s="34">
        <f t="shared" si="973"/>
        <v>2297418.1953988648</v>
      </c>
      <c r="Y3055" s="34">
        <f t="shared" si="967"/>
        <v>2253919.5</v>
      </c>
      <c r="Z3055" s="34">
        <f t="shared" si="968"/>
        <v>2237559.0976994326</v>
      </c>
      <c r="AA3055" s="34">
        <f t="shared" si="974"/>
        <v>111750.8845468348</v>
      </c>
      <c r="AB3055" s="49">
        <f t="shared" si="969"/>
        <v>4.8564051477415313E-2</v>
      </c>
      <c r="AC3055" s="46">
        <f t="shared" si="979"/>
        <v>2177700</v>
      </c>
      <c r="AD3055" s="51" t="s">
        <v>4739</v>
      </c>
    </row>
    <row r="3056" spans="1:30" ht="29.5" customHeight="1" x14ac:dyDescent="0.35">
      <c r="A3056" s="8"/>
      <c r="B3056" s="3">
        <v>662</v>
      </c>
      <c r="C3056" s="9">
        <v>87156</v>
      </c>
      <c r="D3056" s="106" t="s">
        <v>3482</v>
      </c>
      <c r="E3056" s="131"/>
      <c r="F3056" s="4" t="s">
        <v>2889</v>
      </c>
      <c r="G3056" s="12">
        <v>662330.00000000012</v>
      </c>
      <c r="H3056" s="12">
        <v>125842.70000000003</v>
      </c>
      <c r="I3056" s="24">
        <v>788172.70000000019</v>
      </c>
      <c r="J3056" s="21">
        <v>674000</v>
      </c>
      <c r="K3056" s="21">
        <f t="shared" si="975"/>
        <v>128060</v>
      </c>
      <c r="L3056" s="29">
        <f t="shared" si="976"/>
        <v>802060</v>
      </c>
      <c r="M3056" s="21">
        <v>619000</v>
      </c>
      <c r="N3056" s="21">
        <f t="shared" si="977"/>
        <v>117610</v>
      </c>
      <c r="O3056" s="32">
        <f t="shared" si="978"/>
        <v>736610</v>
      </c>
      <c r="P3056" s="12">
        <v>682199.9</v>
      </c>
      <c r="Q3056" s="12">
        <v>129617.981</v>
      </c>
      <c r="R3056" s="12">
        <v>811817.88100000005</v>
      </c>
      <c r="S3056" s="32"/>
      <c r="T3056" s="33">
        <f t="shared" si="966"/>
        <v>736610</v>
      </c>
      <c r="U3056" s="33">
        <f t="shared" si="970"/>
        <v>775614.2333333334</v>
      </c>
      <c r="V3056" s="33">
        <f t="shared" si="971"/>
        <v>788172.70000000019</v>
      </c>
      <c r="W3056" s="34">
        <f t="shared" si="972"/>
        <v>775095.62489922461</v>
      </c>
      <c r="X3056" s="34">
        <f t="shared" si="973"/>
        <v>774569.84384037019</v>
      </c>
      <c r="Y3056" s="34">
        <f t="shared" si="967"/>
        <v>762391.35000000009</v>
      </c>
      <c r="Z3056" s="34">
        <f t="shared" si="968"/>
        <v>755589.92192018509</v>
      </c>
      <c r="AA3056" s="34">
        <f t="shared" si="974"/>
        <v>34484.952352632528</v>
      </c>
      <c r="AB3056" s="49">
        <f t="shared" si="969"/>
        <v>4.4461474365197776E-2</v>
      </c>
      <c r="AC3056" s="46">
        <f t="shared" si="979"/>
        <v>736610</v>
      </c>
      <c r="AD3056" s="51" t="s">
        <v>4739</v>
      </c>
    </row>
    <row r="3057" spans="1:30" ht="29.5" customHeight="1" x14ac:dyDescent="0.35">
      <c r="A3057" s="8"/>
      <c r="B3057" s="3">
        <v>663</v>
      </c>
      <c r="C3057" s="9">
        <v>87156</v>
      </c>
      <c r="D3057" s="106" t="s">
        <v>3483</v>
      </c>
      <c r="E3057" s="131"/>
      <c r="F3057" s="4" t="s">
        <v>2889</v>
      </c>
      <c r="G3057" s="12">
        <v>704060</v>
      </c>
      <c r="H3057" s="12">
        <v>133771.4</v>
      </c>
      <c r="I3057" s="24">
        <v>837831.4</v>
      </c>
      <c r="J3057" s="21">
        <v>710000</v>
      </c>
      <c r="K3057" s="21">
        <f t="shared" si="975"/>
        <v>134900</v>
      </c>
      <c r="L3057" s="29">
        <f t="shared" si="976"/>
        <v>844900</v>
      </c>
      <c r="M3057" s="21">
        <v>658000</v>
      </c>
      <c r="N3057" s="21">
        <f t="shared" si="977"/>
        <v>125020</v>
      </c>
      <c r="O3057" s="32">
        <f t="shared" si="978"/>
        <v>783020</v>
      </c>
      <c r="P3057" s="12">
        <v>732222.40000000014</v>
      </c>
      <c r="Q3057" s="12">
        <v>139122.25600000002</v>
      </c>
      <c r="R3057" s="12">
        <v>871344.65600000019</v>
      </c>
      <c r="S3057" s="32"/>
      <c r="T3057" s="33">
        <f t="shared" si="966"/>
        <v>783020</v>
      </c>
      <c r="U3057" s="33">
        <f t="shared" si="970"/>
        <v>821917.1333333333</v>
      </c>
      <c r="V3057" s="33">
        <f t="shared" si="971"/>
        <v>837831.4</v>
      </c>
      <c r="W3057" s="34">
        <f t="shared" si="972"/>
        <v>821444.57529165107</v>
      </c>
      <c r="X3057" s="34">
        <f t="shared" si="973"/>
        <v>820965.00165611657</v>
      </c>
      <c r="Y3057" s="34">
        <f t="shared" si="967"/>
        <v>810425.7</v>
      </c>
      <c r="Z3057" s="34">
        <f t="shared" si="968"/>
        <v>801992.50082805823</v>
      </c>
      <c r="AA3057" s="34">
        <f t="shared" si="974"/>
        <v>33870.806200226965</v>
      </c>
      <c r="AB3057" s="49">
        <f t="shared" si="969"/>
        <v>4.1209514714533227E-2</v>
      </c>
      <c r="AC3057" s="46">
        <f t="shared" si="979"/>
        <v>783020</v>
      </c>
      <c r="AD3057" s="51" t="s">
        <v>4739</v>
      </c>
    </row>
    <row r="3058" spans="1:30" ht="29.5" customHeight="1" x14ac:dyDescent="0.35">
      <c r="A3058" s="8"/>
      <c r="B3058" s="3">
        <v>664</v>
      </c>
      <c r="C3058" s="9">
        <v>87156</v>
      </c>
      <c r="D3058" s="106" t="s">
        <v>3484</v>
      </c>
      <c r="E3058" s="131"/>
      <c r="F3058" s="4" t="s">
        <v>2889</v>
      </c>
      <c r="G3058" s="12">
        <v>439770.00000000006</v>
      </c>
      <c r="H3058" s="12">
        <v>83556.300000000017</v>
      </c>
      <c r="I3058" s="24">
        <v>523326.30000000005</v>
      </c>
      <c r="J3058" s="21">
        <v>447000</v>
      </c>
      <c r="K3058" s="21">
        <f t="shared" si="975"/>
        <v>84930</v>
      </c>
      <c r="L3058" s="29">
        <f t="shared" si="976"/>
        <v>531930</v>
      </c>
      <c r="M3058" s="21">
        <v>411000</v>
      </c>
      <c r="N3058" s="21">
        <f t="shared" si="977"/>
        <v>78090</v>
      </c>
      <c r="O3058" s="32">
        <f t="shared" si="978"/>
        <v>489090</v>
      </c>
      <c r="P3058" s="12">
        <v>466156.20000000007</v>
      </c>
      <c r="Q3058" s="12">
        <v>88569.678000000014</v>
      </c>
      <c r="R3058" s="12">
        <v>554725.87800000003</v>
      </c>
      <c r="S3058" s="32"/>
      <c r="T3058" s="33">
        <f t="shared" si="966"/>
        <v>489090</v>
      </c>
      <c r="U3058" s="33">
        <f t="shared" si="970"/>
        <v>514782.10000000003</v>
      </c>
      <c r="V3058" s="33">
        <f t="shared" si="971"/>
        <v>523326.30000000005</v>
      </c>
      <c r="W3058" s="34">
        <f t="shared" si="972"/>
        <v>514444.59607147693</v>
      </c>
      <c r="X3058" s="34">
        <f t="shared" si="973"/>
        <v>514102.36055558</v>
      </c>
      <c r="Y3058" s="34">
        <f t="shared" si="967"/>
        <v>506208.15</v>
      </c>
      <c r="Z3058" s="34">
        <f t="shared" si="968"/>
        <v>501596.18027779</v>
      </c>
      <c r="AA3058" s="34">
        <f t="shared" si="974"/>
        <v>22662.058936248497</v>
      </c>
      <c r="AB3058" s="49">
        <f t="shared" si="969"/>
        <v>4.4022624205947519E-2</v>
      </c>
      <c r="AC3058" s="46">
        <f t="shared" si="979"/>
        <v>489090</v>
      </c>
      <c r="AD3058" s="51" t="s">
        <v>4739</v>
      </c>
    </row>
    <row r="3059" spans="1:30" ht="29.5" customHeight="1" x14ac:dyDescent="0.35">
      <c r="A3059" s="8"/>
      <c r="B3059" s="3">
        <v>665</v>
      </c>
      <c r="C3059" s="9">
        <v>87156</v>
      </c>
      <c r="D3059" s="106" t="s">
        <v>3485</v>
      </c>
      <c r="E3059" s="131"/>
      <c r="F3059" s="4" t="s">
        <v>2889</v>
      </c>
      <c r="G3059" s="12">
        <v>671960</v>
      </c>
      <c r="H3059" s="12">
        <v>127672.40000000001</v>
      </c>
      <c r="I3059" s="24">
        <v>799632.4</v>
      </c>
      <c r="J3059" s="21">
        <v>690000</v>
      </c>
      <c r="K3059" s="21">
        <f t="shared" si="975"/>
        <v>131100</v>
      </c>
      <c r="L3059" s="29">
        <f t="shared" si="976"/>
        <v>821100</v>
      </c>
      <c r="M3059" s="21">
        <v>628000</v>
      </c>
      <c r="N3059" s="21">
        <f t="shared" si="977"/>
        <v>119320</v>
      </c>
      <c r="O3059" s="32">
        <f t="shared" si="978"/>
        <v>747320</v>
      </c>
      <c r="P3059" s="12">
        <v>692118.8</v>
      </c>
      <c r="Q3059" s="12">
        <v>131502.57200000001</v>
      </c>
      <c r="R3059" s="12">
        <v>823621.37200000009</v>
      </c>
      <c r="S3059" s="32"/>
      <c r="T3059" s="33">
        <f t="shared" si="966"/>
        <v>747320</v>
      </c>
      <c r="U3059" s="33">
        <f t="shared" si="970"/>
        <v>789350.79999999993</v>
      </c>
      <c r="V3059" s="33">
        <f t="shared" si="971"/>
        <v>799632.4</v>
      </c>
      <c r="W3059" s="34">
        <f t="shared" si="972"/>
        <v>788734.8190237243</v>
      </c>
      <c r="X3059" s="34">
        <f t="shared" si="973"/>
        <v>788111.50428994512</v>
      </c>
      <c r="Y3059" s="34">
        <f t="shared" si="967"/>
        <v>773476.2</v>
      </c>
      <c r="Z3059" s="34">
        <f t="shared" si="968"/>
        <v>767715.75214497256</v>
      </c>
      <c r="AA3059" s="34">
        <f t="shared" si="974"/>
        <v>37949.381733040129</v>
      </c>
      <c r="AB3059" s="49">
        <f t="shared" si="969"/>
        <v>4.8076700160486478E-2</v>
      </c>
      <c r="AC3059" s="46">
        <f t="shared" si="979"/>
        <v>747320</v>
      </c>
      <c r="AD3059" s="51" t="s">
        <v>4739</v>
      </c>
    </row>
    <row r="3060" spans="1:30" ht="29.5" customHeight="1" x14ac:dyDescent="0.35">
      <c r="A3060" s="8"/>
      <c r="B3060" s="3">
        <v>666</v>
      </c>
      <c r="C3060" s="9">
        <v>87156</v>
      </c>
      <c r="D3060" s="106" t="s">
        <v>3486</v>
      </c>
      <c r="E3060" s="131"/>
      <c r="F3060" s="4" t="s">
        <v>2889</v>
      </c>
      <c r="G3060" s="12">
        <v>1310750</v>
      </c>
      <c r="H3060" s="12">
        <v>249042.5</v>
      </c>
      <c r="I3060" s="24">
        <v>1559792.5</v>
      </c>
      <c r="J3060" s="21">
        <v>1335000</v>
      </c>
      <c r="K3060" s="21">
        <f t="shared" si="975"/>
        <v>253650</v>
      </c>
      <c r="L3060" s="29">
        <f t="shared" si="976"/>
        <v>1588650</v>
      </c>
      <c r="M3060" s="21">
        <v>1225000</v>
      </c>
      <c r="N3060" s="21">
        <f t="shared" si="977"/>
        <v>232750</v>
      </c>
      <c r="O3060" s="32">
        <f t="shared" si="978"/>
        <v>1457750</v>
      </c>
      <c r="P3060" s="12">
        <v>1363180</v>
      </c>
      <c r="Q3060" s="12">
        <v>259004.2</v>
      </c>
      <c r="R3060" s="12">
        <v>1622184.2</v>
      </c>
      <c r="S3060" s="32"/>
      <c r="T3060" s="33">
        <f t="shared" si="966"/>
        <v>1457750</v>
      </c>
      <c r="U3060" s="33">
        <f t="shared" si="970"/>
        <v>1535397.5</v>
      </c>
      <c r="V3060" s="33">
        <f t="shared" si="971"/>
        <v>1559792.5</v>
      </c>
      <c r="W3060" s="34">
        <f t="shared" si="972"/>
        <v>1534355.6433101711</v>
      </c>
      <c r="X3060" s="34">
        <f t="shared" si="973"/>
        <v>1533299.5342643957</v>
      </c>
      <c r="Y3060" s="34">
        <f t="shared" si="967"/>
        <v>1508771.25</v>
      </c>
      <c r="Z3060" s="34">
        <f t="shared" si="968"/>
        <v>1495524.767132198</v>
      </c>
      <c r="AA3060" s="34">
        <f t="shared" si="974"/>
        <v>68775.282760232978</v>
      </c>
      <c r="AB3060" s="49">
        <f t="shared" si="969"/>
        <v>4.4793144941445442E-2</v>
      </c>
      <c r="AC3060" s="46">
        <f t="shared" si="979"/>
        <v>1457750</v>
      </c>
      <c r="AD3060" s="51" t="s">
        <v>4739</v>
      </c>
    </row>
    <row r="3061" spans="1:30" ht="29.5" customHeight="1" x14ac:dyDescent="0.35">
      <c r="A3061" s="8"/>
      <c r="B3061" s="3">
        <v>667</v>
      </c>
      <c r="C3061" s="9">
        <v>87156</v>
      </c>
      <c r="D3061" s="106" t="s">
        <v>3487</v>
      </c>
      <c r="E3061" s="131"/>
      <c r="F3061" s="4" t="s">
        <v>2889</v>
      </c>
      <c r="G3061" s="12">
        <v>1639240.0000000002</v>
      </c>
      <c r="H3061" s="12">
        <v>311455.60000000003</v>
      </c>
      <c r="I3061" s="24">
        <v>1950695.6000000003</v>
      </c>
      <c r="J3061" s="21">
        <v>1685000</v>
      </c>
      <c r="K3061" s="21">
        <f t="shared" si="975"/>
        <v>320150</v>
      </c>
      <c r="L3061" s="29">
        <f t="shared" si="976"/>
        <v>2005150</v>
      </c>
      <c r="M3061" s="21">
        <v>1532000</v>
      </c>
      <c r="N3061" s="21">
        <f t="shared" si="977"/>
        <v>291080</v>
      </c>
      <c r="O3061" s="32">
        <f t="shared" si="978"/>
        <v>1823080</v>
      </c>
      <c r="P3061" s="12">
        <v>1737594.4000000001</v>
      </c>
      <c r="Q3061" s="12">
        <v>330142.93600000005</v>
      </c>
      <c r="R3061" s="12">
        <v>2067737.3360000001</v>
      </c>
      <c r="S3061" s="32"/>
      <c r="T3061" s="33">
        <f t="shared" si="966"/>
        <v>1823080</v>
      </c>
      <c r="U3061" s="33">
        <f t="shared" si="970"/>
        <v>1926308.5333333334</v>
      </c>
      <c r="V3061" s="33">
        <f t="shared" si="971"/>
        <v>1950695.6000000003</v>
      </c>
      <c r="W3061" s="34">
        <f t="shared" si="972"/>
        <v>1924778.2354922332</v>
      </c>
      <c r="X3061" s="34">
        <f t="shared" si="973"/>
        <v>1923230.1237129888</v>
      </c>
      <c r="Y3061" s="34">
        <f t="shared" si="967"/>
        <v>1886887.8000000003</v>
      </c>
      <c r="Z3061" s="34">
        <f t="shared" si="968"/>
        <v>1873155.0618564943</v>
      </c>
      <c r="AA3061" s="34">
        <f t="shared" si="974"/>
        <v>93452.758067664021</v>
      </c>
      <c r="AB3061" s="49">
        <f t="shared" si="969"/>
        <v>4.8513909610290194E-2</v>
      </c>
      <c r="AC3061" s="46">
        <f t="shared" si="979"/>
        <v>1823080</v>
      </c>
      <c r="AD3061" s="51" t="s">
        <v>4739</v>
      </c>
    </row>
    <row r="3062" spans="1:30" ht="29.5" customHeight="1" x14ac:dyDescent="0.35">
      <c r="A3062" s="8"/>
      <c r="B3062" s="3">
        <v>668</v>
      </c>
      <c r="C3062" s="9">
        <v>87156</v>
      </c>
      <c r="D3062" s="106" t="s">
        <v>3488</v>
      </c>
      <c r="E3062" s="131"/>
      <c r="F3062" s="4" t="s">
        <v>2889</v>
      </c>
      <c r="G3062" s="12">
        <v>1363180.0000000002</v>
      </c>
      <c r="H3062" s="12">
        <v>259004.20000000004</v>
      </c>
      <c r="I3062" s="24">
        <v>1622184.2000000002</v>
      </c>
      <c r="J3062" s="21">
        <v>1401000</v>
      </c>
      <c r="K3062" s="21">
        <f t="shared" si="975"/>
        <v>266190</v>
      </c>
      <c r="L3062" s="29">
        <f t="shared" si="976"/>
        <v>1667190</v>
      </c>
      <c r="M3062" s="21">
        <v>1274000</v>
      </c>
      <c r="N3062" s="21">
        <f t="shared" si="977"/>
        <v>242060</v>
      </c>
      <c r="O3062" s="32">
        <f t="shared" si="978"/>
        <v>1516060</v>
      </c>
      <c r="P3062" s="12">
        <v>1431339.0000000002</v>
      </c>
      <c r="Q3062" s="12">
        <v>271954.41000000003</v>
      </c>
      <c r="R3062" s="12">
        <v>1703293.4100000001</v>
      </c>
      <c r="S3062" s="32"/>
      <c r="T3062" s="33">
        <f t="shared" si="966"/>
        <v>1516060</v>
      </c>
      <c r="U3062" s="33">
        <f t="shared" si="970"/>
        <v>1601811.4000000001</v>
      </c>
      <c r="V3062" s="33">
        <f t="shared" si="971"/>
        <v>1622184.2000000002</v>
      </c>
      <c r="W3062" s="34">
        <f t="shared" si="972"/>
        <v>1600542.5259649791</v>
      </c>
      <c r="X3062" s="34">
        <f t="shared" si="973"/>
        <v>1599258.8266228817</v>
      </c>
      <c r="Y3062" s="34">
        <f t="shared" si="967"/>
        <v>1569122.1</v>
      </c>
      <c r="Z3062" s="34">
        <f t="shared" si="968"/>
        <v>1557659.413311441</v>
      </c>
      <c r="AA3062" s="34">
        <f t="shared" si="974"/>
        <v>77597.406270312946</v>
      </c>
      <c r="AB3062" s="49">
        <f t="shared" si="969"/>
        <v>4.8443534782130371E-2</v>
      </c>
      <c r="AC3062" s="46">
        <f t="shared" si="979"/>
        <v>1516060</v>
      </c>
      <c r="AD3062" s="51" t="s">
        <v>4739</v>
      </c>
    </row>
    <row r="3063" spans="1:30" ht="29.5" customHeight="1" x14ac:dyDescent="0.35">
      <c r="A3063" s="8"/>
      <c r="B3063" s="3">
        <v>669</v>
      </c>
      <c r="C3063" s="9">
        <v>87156</v>
      </c>
      <c r="D3063" s="106" t="s">
        <v>3489</v>
      </c>
      <c r="E3063" s="131"/>
      <c r="F3063" s="4" t="s">
        <v>2889</v>
      </c>
      <c r="G3063" s="12">
        <v>531790.00000000012</v>
      </c>
      <c r="H3063" s="12">
        <v>101040.10000000002</v>
      </c>
      <c r="I3063" s="24">
        <v>632830.10000000009</v>
      </c>
      <c r="J3063" s="21">
        <v>546000</v>
      </c>
      <c r="K3063" s="21">
        <f t="shared" si="975"/>
        <v>103740</v>
      </c>
      <c r="L3063" s="29">
        <f t="shared" si="976"/>
        <v>649740</v>
      </c>
      <c r="M3063" s="21">
        <v>497000</v>
      </c>
      <c r="N3063" s="21">
        <f t="shared" si="977"/>
        <v>94430</v>
      </c>
      <c r="O3063" s="32">
        <f t="shared" si="978"/>
        <v>591430</v>
      </c>
      <c r="P3063" s="12">
        <v>547743.70000000019</v>
      </c>
      <c r="Q3063" s="12">
        <v>104071.30300000004</v>
      </c>
      <c r="R3063" s="12">
        <v>651815.00300000026</v>
      </c>
      <c r="S3063" s="32"/>
      <c r="T3063" s="33">
        <f t="shared" si="966"/>
        <v>591430</v>
      </c>
      <c r="U3063" s="33">
        <f t="shared" si="970"/>
        <v>624666.70000000007</v>
      </c>
      <c r="V3063" s="33">
        <f t="shared" si="971"/>
        <v>632830.10000000009</v>
      </c>
      <c r="W3063" s="34">
        <f t="shared" si="972"/>
        <v>624180.25650676433</v>
      </c>
      <c r="X3063" s="34">
        <f t="shared" si="973"/>
        <v>623688.0065703576</v>
      </c>
      <c r="Y3063" s="34">
        <f t="shared" si="967"/>
        <v>612130.05000000005</v>
      </c>
      <c r="Z3063" s="34">
        <f t="shared" si="968"/>
        <v>607559.0032851788</v>
      </c>
      <c r="AA3063" s="34">
        <f t="shared" si="974"/>
        <v>29999.914161043875</v>
      </c>
      <c r="AB3063" s="49">
        <f t="shared" si="969"/>
        <v>4.8025473682275478E-2</v>
      </c>
      <c r="AC3063" s="46">
        <f t="shared" si="979"/>
        <v>591430</v>
      </c>
      <c r="AD3063" s="51" t="s">
        <v>4739</v>
      </c>
    </row>
    <row r="3064" spans="1:30" ht="29.5" customHeight="1" x14ac:dyDescent="0.35">
      <c r="A3064" s="8"/>
      <c r="B3064" s="3">
        <v>670</v>
      </c>
      <c r="C3064" s="9">
        <v>87156</v>
      </c>
      <c r="D3064" s="106" t="s">
        <v>3490</v>
      </c>
      <c r="E3064" s="131"/>
      <c r="F3064" s="4" t="s">
        <v>2889</v>
      </c>
      <c r="G3064" s="12">
        <v>513600</v>
      </c>
      <c r="H3064" s="12">
        <v>97584</v>
      </c>
      <c r="I3064" s="24">
        <v>611184</v>
      </c>
      <c r="J3064" s="21">
        <v>523000</v>
      </c>
      <c r="K3064" s="21">
        <f t="shared" si="975"/>
        <v>99370</v>
      </c>
      <c r="L3064" s="29">
        <f t="shared" si="976"/>
        <v>622370</v>
      </c>
      <c r="M3064" s="21">
        <v>480000</v>
      </c>
      <c r="N3064" s="21">
        <f t="shared" si="977"/>
        <v>91200</v>
      </c>
      <c r="O3064" s="32">
        <f t="shared" si="978"/>
        <v>571200</v>
      </c>
      <c r="P3064" s="12">
        <v>544416</v>
      </c>
      <c r="Q3064" s="12">
        <v>103439.04000000001</v>
      </c>
      <c r="R3064" s="12">
        <v>647855.04</v>
      </c>
      <c r="S3064" s="32"/>
      <c r="T3064" s="33">
        <f t="shared" si="966"/>
        <v>571200</v>
      </c>
      <c r="U3064" s="33">
        <f t="shared" si="970"/>
        <v>601584.66666666663</v>
      </c>
      <c r="V3064" s="33">
        <f t="shared" si="971"/>
        <v>611184</v>
      </c>
      <c r="W3064" s="34">
        <f t="shared" si="972"/>
        <v>601177.80973205494</v>
      </c>
      <c r="X3064" s="34">
        <f t="shared" si="973"/>
        <v>600765.37297723978</v>
      </c>
      <c r="Y3064" s="34">
        <f t="shared" si="967"/>
        <v>591192</v>
      </c>
      <c r="Z3064" s="34">
        <f t="shared" si="968"/>
        <v>585982.68648861989</v>
      </c>
      <c r="AA3064" s="34">
        <f t="shared" si="974"/>
        <v>26901.721605379335</v>
      </c>
      <c r="AB3064" s="49">
        <f t="shared" si="969"/>
        <v>4.4718097212217291E-2</v>
      </c>
      <c r="AC3064" s="46">
        <f t="shared" si="979"/>
        <v>571200</v>
      </c>
      <c r="AD3064" s="51" t="s">
        <v>4739</v>
      </c>
    </row>
    <row r="3065" spans="1:30" ht="29.5" customHeight="1" x14ac:dyDescent="0.35">
      <c r="A3065" s="8"/>
      <c r="B3065" s="3">
        <v>671</v>
      </c>
      <c r="C3065" s="9">
        <v>87156</v>
      </c>
      <c r="D3065" s="106" t="s">
        <v>3491</v>
      </c>
      <c r="E3065" s="131"/>
      <c r="F3065" s="4" t="s">
        <v>2889</v>
      </c>
      <c r="G3065" s="12">
        <v>1867150</v>
      </c>
      <c r="H3065" s="12">
        <v>354758.5</v>
      </c>
      <c r="I3065" s="24">
        <v>2221908.5</v>
      </c>
      <c r="J3065" s="21">
        <v>1884000</v>
      </c>
      <c r="K3065" s="21">
        <f t="shared" si="975"/>
        <v>357960</v>
      </c>
      <c r="L3065" s="29">
        <f t="shared" si="976"/>
        <v>2241960</v>
      </c>
      <c r="M3065" s="21">
        <v>1745000</v>
      </c>
      <c r="N3065" s="21">
        <f t="shared" si="977"/>
        <v>331550</v>
      </c>
      <c r="O3065" s="32">
        <f t="shared" si="978"/>
        <v>2076550</v>
      </c>
      <c r="P3065" s="12">
        <v>1960507.5</v>
      </c>
      <c r="Q3065" s="12">
        <v>372496.42499999999</v>
      </c>
      <c r="R3065" s="12">
        <v>2333003.9249999998</v>
      </c>
      <c r="S3065" s="32"/>
      <c r="T3065" s="33">
        <f t="shared" si="966"/>
        <v>2076550</v>
      </c>
      <c r="U3065" s="33">
        <f t="shared" si="970"/>
        <v>2180139.5</v>
      </c>
      <c r="V3065" s="33">
        <f t="shared" si="971"/>
        <v>2221908.5</v>
      </c>
      <c r="W3065" s="34">
        <f t="shared" si="972"/>
        <v>2178874.1223844821</v>
      </c>
      <c r="X3065" s="34">
        <f t="shared" si="973"/>
        <v>2177589.9972776282</v>
      </c>
      <c r="Y3065" s="34">
        <f t="shared" si="967"/>
        <v>2149229.25</v>
      </c>
      <c r="Z3065" s="34">
        <f t="shared" si="968"/>
        <v>2127069.9986388143</v>
      </c>
      <c r="AA3065" s="34">
        <f t="shared" si="974"/>
        <v>90269.618619721659</v>
      </c>
      <c r="AB3065" s="49">
        <f t="shared" si="969"/>
        <v>4.1405432367846946E-2</v>
      </c>
      <c r="AC3065" s="46">
        <f t="shared" si="979"/>
        <v>2076550</v>
      </c>
      <c r="AD3065" s="51" t="s">
        <v>4739</v>
      </c>
    </row>
    <row r="3066" spans="1:30" ht="29.5" customHeight="1" x14ac:dyDescent="0.35">
      <c r="A3066" s="8"/>
      <c r="B3066" s="3">
        <v>672</v>
      </c>
      <c r="C3066" s="9">
        <v>87156</v>
      </c>
      <c r="D3066" s="106" t="s">
        <v>3492</v>
      </c>
      <c r="E3066" s="131"/>
      <c r="F3066" s="4" t="s">
        <v>2889</v>
      </c>
      <c r="G3066" s="12">
        <v>1277580.0000000002</v>
      </c>
      <c r="H3066" s="12">
        <v>242740.20000000004</v>
      </c>
      <c r="I3066" s="24">
        <v>1520320.2000000002</v>
      </c>
      <c r="J3066" s="21">
        <v>1313000</v>
      </c>
      <c r="K3066" s="21">
        <f t="shared" si="975"/>
        <v>249470</v>
      </c>
      <c r="L3066" s="29">
        <f t="shared" si="976"/>
        <v>1562470</v>
      </c>
      <c r="M3066" s="21">
        <v>1194000</v>
      </c>
      <c r="N3066" s="21">
        <f t="shared" si="977"/>
        <v>226860</v>
      </c>
      <c r="O3066" s="32">
        <f t="shared" si="978"/>
        <v>1420860</v>
      </c>
      <c r="P3066" s="12">
        <v>1341459.0000000002</v>
      </c>
      <c r="Q3066" s="12">
        <v>254877.21000000005</v>
      </c>
      <c r="R3066" s="12">
        <v>1596336.2100000002</v>
      </c>
      <c r="S3066" s="32"/>
      <c r="T3066" s="33">
        <f t="shared" si="966"/>
        <v>1420860</v>
      </c>
      <c r="U3066" s="33">
        <f t="shared" si="970"/>
        <v>1501216.7333333334</v>
      </c>
      <c r="V3066" s="33">
        <f t="shared" si="971"/>
        <v>1520320.2000000002</v>
      </c>
      <c r="W3066" s="34">
        <f t="shared" si="972"/>
        <v>1500027.9356506881</v>
      </c>
      <c r="X3066" s="34">
        <f t="shared" si="973"/>
        <v>1498825.2424108183</v>
      </c>
      <c r="Y3066" s="34">
        <f t="shared" si="967"/>
        <v>1470590.1</v>
      </c>
      <c r="Z3066" s="34">
        <f t="shared" si="968"/>
        <v>1459842.6212054091</v>
      </c>
      <c r="AA3066" s="34">
        <f t="shared" si="974"/>
        <v>72712.136909963912</v>
      </c>
      <c r="AB3066" s="49">
        <f t="shared" si="969"/>
        <v>4.843546924001596E-2</v>
      </c>
      <c r="AC3066" s="46">
        <f t="shared" si="979"/>
        <v>1420860</v>
      </c>
      <c r="AD3066" s="51" t="s">
        <v>4739</v>
      </c>
    </row>
    <row r="3067" spans="1:30" ht="29.5" customHeight="1" x14ac:dyDescent="0.35">
      <c r="A3067" s="8"/>
      <c r="B3067" s="3">
        <v>673</v>
      </c>
      <c r="C3067" s="9">
        <v>87156</v>
      </c>
      <c r="D3067" s="106" t="s">
        <v>3493</v>
      </c>
      <c r="E3067" s="131"/>
      <c r="F3067" s="4" t="s">
        <v>2889</v>
      </c>
      <c r="G3067" s="12">
        <v>1116010.0000000002</v>
      </c>
      <c r="H3067" s="12">
        <v>212041.90000000005</v>
      </c>
      <c r="I3067" s="24">
        <v>1328051.9000000004</v>
      </c>
      <c r="J3067" s="21">
        <v>1136000</v>
      </c>
      <c r="K3067" s="21">
        <f t="shared" si="975"/>
        <v>215840</v>
      </c>
      <c r="L3067" s="29">
        <f t="shared" si="976"/>
        <v>1351840</v>
      </c>
      <c r="M3067" s="21">
        <v>1043000</v>
      </c>
      <c r="N3067" s="21">
        <f t="shared" si="977"/>
        <v>198170</v>
      </c>
      <c r="O3067" s="32">
        <f t="shared" si="978"/>
        <v>1241170</v>
      </c>
      <c r="P3067" s="12">
        <v>1182970.6000000003</v>
      </c>
      <c r="Q3067" s="12">
        <v>224764.41400000008</v>
      </c>
      <c r="R3067" s="12">
        <v>1407735.0140000004</v>
      </c>
      <c r="S3067" s="32"/>
      <c r="T3067" s="33">
        <f t="shared" si="966"/>
        <v>1241170</v>
      </c>
      <c r="U3067" s="33">
        <f t="shared" si="970"/>
        <v>1307020.6333333335</v>
      </c>
      <c r="V3067" s="33">
        <f t="shared" si="971"/>
        <v>1328051.9000000004</v>
      </c>
      <c r="W3067" s="34">
        <f t="shared" si="972"/>
        <v>1306142.4268992231</v>
      </c>
      <c r="X3067" s="34">
        <f t="shared" si="973"/>
        <v>1305252.1175591848</v>
      </c>
      <c r="Y3067" s="34">
        <f t="shared" si="967"/>
        <v>1284610.9500000002</v>
      </c>
      <c r="Z3067" s="34">
        <f t="shared" si="968"/>
        <v>1273211.0587795924</v>
      </c>
      <c r="AA3067" s="34">
        <f t="shared" si="974"/>
        <v>58255.453463202408</v>
      </c>
      <c r="AB3067" s="49">
        <f t="shared" si="969"/>
        <v>4.4571181186812477E-2</v>
      </c>
      <c r="AC3067" s="46">
        <f t="shared" si="979"/>
        <v>1241170</v>
      </c>
      <c r="AD3067" s="51" t="s">
        <v>4739</v>
      </c>
    </row>
    <row r="3068" spans="1:30" ht="29.5" customHeight="1" x14ac:dyDescent="0.35">
      <c r="A3068" s="8"/>
      <c r="B3068" s="3">
        <v>674</v>
      </c>
      <c r="C3068" s="9">
        <v>87156</v>
      </c>
      <c r="D3068" s="106" t="s">
        <v>3494</v>
      </c>
      <c r="E3068" s="131"/>
      <c r="F3068" s="4" t="s">
        <v>2889</v>
      </c>
      <c r="G3068" s="12">
        <v>1228360.0000000002</v>
      </c>
      <c r="H3068" s="12">
        <v>233388.40000000005</v>
      </c>
      <c r="I3068" s="24">
        <v>1461748.4000000004</v>
      </c>
      <c r="J3068" s="21">
        <v>1239000</v>
      </c>
      <c r="K3068" s="21">
        <f t="shared" si="975"/>
        <v>235410</v>
      </c>
      <c r="L3068" s="29">
        <f t="shared" si="976"/>
        <v>1474410</v>
      </c>
      <c r="M3068" s="21">
        <v>1148000</v>
      </c>
      <c r="N3068" s="21">
        <f t="shared" si="977"/>
        <v>218120</v>
      </c>
      <c r="O3068" s="32">
        <f t="shared" si="978"/>
        <v>1366120</v>
      </c>
      <c r="P3068" s="12">
        <v>1302061.6000000003</v>
      </c>
      <c r="Q3068" s="12">
        <v>247391.70400000006</v>
      </c>
      <c r="R3068" s="12">
        <v>1549453.3040000005</v>
      </c>
      <c r="S3068" s="32"/>
      <c r="T3068" s="33">
        <f t="shared" si="966"/>
        <v>1366120</v>
      </c>
      <c r="U3068" s="33">
        <f t="shared" si="970"/>
        <v>1434092.8</v>
      </c>
      <c r="V3068" s="33">
        <f t="shared" si="971"/>
        <v>1461748.4000000004</v>
      </c>
      <c r="W3068" s="34">
        <f t="shared" si="972"/>
        <v>1433265.2832403572</v>
      </c>
      <c r="X3068" s="34">
        <f t="shared" si="973"/>
        <v>1432425.4902467383</v>
      </c>
      <c r="Y3068" s="34">
        <f t="shared" si="967"/>
        <v>1413934.2000000002</v>
      </c>
      <c r="Z3068" s="34">
        <f t="shared" si="968"/>
        <v>1399272.7451233692</v>
      </c>
      <c r="AA3068" s="34">
        <f t="shared" si="974"/>
        <v>59205.617837499252</v>
      </c>
      <c r="AB3068" s="49">
        <f t="shared" si="969"/>
        <v>4.1284370047391113E-2</v>
      </c>
      <c r="AC3068" s="46">
        <f t="shared" si="979"/>
        <v>1366120</v>
      </c>
      <c r="AD3068" s="51" t="s">
        <v>4739</v>
      </c>
    </row>
    <row r="3069" spans="1:30" ht="29.5" customHeight="1" x14ac:dyDescent="0.35">
      <c r="A3069" s="8"/>
      <c r="B3069" s="3">
        <v>675</v>
      </c>
      <c r="C3069" s="9">
        <v>87156</v>
      </c>
      <c r="D3069" s="106" t="s">
        <v>3495</v>
      </c>
      <c r="E3069" s="131"/>
      <c r="F3069" s="4" t="s">
        <v>2889</v>
      </c>
      <c r="G3069" s="12">
        <v>1257250</v>
      </c>
      <c r="H3069" s="12">
        <v>238877.5</v>
      </c>
      <c r="I3069" s="24">
        <v>1496127.5</v>
      </c>
      <c r="J3069" s="21">
        <v>1292000</v>
      </c>
      <c r="K3069" s="21">
        <f t="shared" si="975"/>
        <v>245480</v>
      </c>
      <c r="L3069" s="29">
        <f t="shared" si="976"/>
        <v>1537480</v>
      </c>
      <c r="M3069" s="21">
        <v>1175000</v>
      </c>
      <c r="N3069" s="21">
        <f t="shared" si="977"/>
        <v>223250</v>
      </c>
      <c r="O3069" s="32">
        <f t="shared" si="978"/>
        <v>1398250</v>
      </c>
      <c r="P3069" s="12">
        <v>1294967.5</v>
      </c>
      <c r="Q3069" s="12">
        <v>246043.82500000001</v>
      </c>
      <c r="R3069" s="12">
        <v>1541011.325</v>
      </c>
      <c r="S3069" s="32"/>
      <c r="T3069" s="33">
        <f t="shared" si="966"/>
        <v>1398250</v>
      </c>
      <c r="U3069" s="33">
        <f t="shared" si="970"/>
        <v>1477285.8333333333</v>
      </c>
      <c r="V3069" s="33">
        <f t="shared" si="971"/>
        <v>1496127.5</v>
      </c>
      <c r="W3069" s="34">
        <f t="shared" si="972"/>
        <v>1476117.637883723</v>
      </c>
      <c r="X3069" s="34">
        <f t="shared" si="973"/>
        <v>1474935.7629925043</v>
      </c>
      <c r="Y3069" s="34">
        <f t="shared" si="967"/>
        <v>1447188.75</v>
      </c>
      <c r="Z3069" s="34">
        <f t="shared" si="968"/>
        <v>1436592.881496252</v>
      </c>
      <c r="AA3069" s="34">
        <f t="shared" si="974"/>
        <v>71501.77988751982</v>
      </c>
      <c r="AB3069" s="49">
        <f t="shared" si="969"/>
        <v>4.8400775445185111E-2</v>
      </c>
      <c r="AC3069" s="46">
        <f t="shared" si="979"/>
        <v>1398250</v>
      </c>
      <c r="AD3069" s="51" t="s">
        <v>4739</v>
      </c>
    </row>
    <row r="3070" spans="1:30" ht="29.5" customHeight="1" x14ac:dyDescent="0.35">
      <c r="A3070" s="8"/>
      <c r="B3070" s="3">
        <v>676</v>
      </c>
      <c r="C3070" s="9">
        <v>87156</v>
      </c>
      <c r="D3070" s="106" t="s">
        <v>3496</v>
      </c>
      <c r="E3070" s="131"/>
      <c r="F3070" s="4" t="s">
        <v>2889</v>
      </c>
      <c r="G3070" s="12">
        <v>790730.00000000012</v>
      </c>
      <c r="H3070" s="12">
        <v>150238.70000000001</v>
      </c>
      <c r="I3070" s="24">
        <v>940968.70000000019</v>
      </c>
      <c r="J3070" s="21">
        <v>798000</v>
      </c>
      <c r="K3070" s="21">
        <f t="shared" si="975"/>
        <v>151620</v>
      </c>
      <c r="L3070" s="29">
        <f t="shared" si="976"/>
        <v>949620</v>
      </c>
      <c r="M3070" s="21">
        <v>739000</v>
      </c>
      <c r="N3070" s="21">
        <f t="shared" si="977"/>
        <v>140410</v>
      </c>
      <c r="O3070" s="32">
        <f t="shared" si="978"/>
        <v>879410</v>
      </c>
      <c r="P3070" s="12">
        <v>838173.8</v>
      </c>
      <c r="Q3070" s="12">
        <v>159253.022</v>
      </c>
      <c r="R3070" s="12">
        <v>997426.82200000004</v>
      </c>
      <c r="S3070" s="32"/>
      <c r="T3070" s="33">
        <f t="shared" si="966"/>
        <v>879410</v>
      </c>
      <c r="U3070" s="33">
        <f t="shared" si="970"/>
        <v>923332.9</v>
      </c>
      <c r="V3070" s="33">
        <f t="shared" si="971"/>
        <v>940968.70000000019</v>
      </c>
      <c r="W3070" s="34">
        <f t="shared" si="972"/>
        <v>922795.51836856198</v>
      </c>
      <c r="X3070" s="34">
        <f t="shared" si="973"/>
        <v>922250.18025947863</v>
      </c>
      <c r="Y3070" s="34">
        <f t="shared" si="967"/>
        <v>910189.35000000009</v>
      </c>
      <c r="Z3070" s="34">
        <f t="shared" si="968"/>
        <v>900830.09012973937</v>
      </c>
      <c r="AA3070" s="34">
        <f t="shared" si="974"/>
        <v>38283.509586112967</v>
      </c>
      <c r="AB3070" s="49">
        <f t="shared" si="969"/>
        <v>4.1462304209145984E-2</v>
      </c>
      <c r="AC3070" s="46">
        <f t="shared" si="979"/>
        <v>879410</v>
      </c>
      <c r="AD3070" s="51" t="s">
        <v>4739</v>
      </c>
    </row>
    <row r="3071" spans="1:30" ht="29.5" customHeight="1" x14ac:dyDescent="0.35">
      <c r="A3071" s="8"/>
      <c r="B3071" s="3">
        <v>677</v>
      </c>
      <c r="C3071" s="9">
        <v>87156</v>
      </c>
      <c r="D3071" s="106" t="s">
        <v>3497</v>
      </c>
      <c r="E3071" s="131"/>
      <c r="F3071" s="4" t="s">
        <v>2889</v>
      </c>
      <c r="G3071" s="12">
        <v>735090.00000000012</v>
      </c>
      <c r="H3071" s="12">
        <v>139667.10000000003</v>
      </c>
      <c r="I3071" s="24">
        <v>874757.10000000009</v>
      </c>
      <c r="J3071" s="21">
        <v>755000</v>
      </c>
      <c r="K3071" s="21">
        <f t="shared" si="975"/>
        <v>143450</v>
      </c>
      <c r="L3071" s="29">
        <f t="shared" si="976"/>
        <v>898450</v>
      </c>
      <c r="M3071" s="21">
        <v>687000</v>
      </c>
      <c r="N3071" s="21">
        <f t="shared" si="977"/>
        <v>130530</v>
      </c>
      <c r="O3071" s="32">
        <f t="shared" si="978"/>
        <v>817530</v>
      </c>
      <c r="P3071" s="12">
        <v>757142.70000000007</v>
      </c>
      <c r="Q3071" s="12">
        <v>143857.11300000001</v>
      </c>
      <c r="R3071" s="12">
        <v>900999.81300000008</v>
      </c>
      <c r="S3071" s="32"/>
      <c r="T3071" s="33">
        <f t="shared" si="966"/>
        <v>817530</v>
      </c>
      <c r="U3071" s="33">
        <f t="shared" si="970"/>
        <v>863579.03333333333</v>
      </c>
      <c r="V3071" s="33">
        <f t="shared" si="971"/>
        <v>874757.10000000009</v>
      </c>
      <c r="W3071" s="34">
        <f t="shared" si="972"/>
        <v>862902.4376945243</v>
      </c>
      <c r="X3071" s="34">
        <f t="shared" si="973"/>
        <v>862217.82618345134</v>
      </c>
      <c r="Y3071" s="34">
        <f t="shared" si="967"/>
        <v>846143.55</v>
      </c>
      <c r="Z3071" s="34">
        <f t="shared" si="968"/>
        <v>839873.91309172567</v>
      </c>
      <c r="AA3071" s="34">
        <f t="shared" si="974"/>
        <v>41601.964867098934</v>
      </c>
      <c r="AB3071" s="49">
        <f t="shared" si="969"/>
        <v>4.8173894063313794E-2</v>
      </c>
      <c r="AC3071" s="46">
        <f t="shared" si="979"/>
        <v>817530</v>
      </c>
      <c r="AD3071" s="51" t="s">
        <v>4739</v>
      </c>
    </row>
    <row r="3072" spans="1:30" ht="29.5" customHeight="1" x14ac:dyDescent="0.35">
      <c r="A3072" s="8"/>
      <c r="B3072" s="3">
        <v>678</v>
      </c>
      <c r="C3072" s="9">
        <v>87156</v>
      </c>
      <c r="D3072" s="106" t="s">
        <v>3498</v>
      </c>
      <c r="E3072" s="131"/>
      <c r="F3072" s="4" t="s">
        <v>2889</v>
      </c>
      <c r="G3072" s="12">
        <v>1804020.0000000002</v>
      </c>
      <c r="H3072" s="12">
        <v>342763.80000000005</v>
      </c>
      <c r="I3072" s="24">
        <v>2146783.8000000003</v>
      </c>
      <c r="J3072" s="21">
        <v>1854000</v>
      </c>
      <c r="K3072" s="21">
        <f t="shared" si="975"/>
        <v>352260</v>
      </c>
      <c r="L3072" s="29">
        <f t="shared" si="976"/>
        <v>2206260</v>
      </c>
      <c r="M3072" s="21">
        <v>1686000</v>
      </c>
      <c r="N3072" s="21">
        <f t="shared" si="977"/>
        <v>320340</v>
      </c>
      <c r="O3072" s="32">
        <f t="shared" si="978"/>
        <v>2006340</v>
      </c>
      <c r="P3072" s="12">
        <v>1858140.6000000003</v>
      </c>
      <c r="Q3072" s="12">
        <v>353046.71400000009</v>
      </c>
      <c r="R3072" s="12">
        <v>2211187.3140000002</v>
      </c>
      <c r="S3072" s="32"/>
      <c r="T3072" s="33">
        <f t="shared" si="966"/>
        <v>2006340</v>
      </c>
      <c r="U3072" s="33">
        <f t="shared" si="970"/>
        <v>2119794.6</v>
      </c>
      <c r="V3072" s="33">
        <f t="shared" si="971"/>
        <v>2146783.8000000003</v>
      </c>
      <c r="W3072" s="34">
        <f t="shared" si="972"/>
        <v>2118116.5035183909</v>
      </c>
      <c r="X3072" s="34">
        <f t="shared" si="973"/>
        <v>2116418.784005105</v>
      </c>
      <c r="Y3072" s="34">
        <f t="shared" si="967"/>
        <v>2076561.9000000001</v>
      </c>
      <c r="Z3072" s="34">
        <f t="shared" si="968"/>
        <v>2061379.3920025525</v>
      </c>
      <c r="AA3072" s="34">
        <f t="shared" si="974"/>
        <v>102656.29200141611</v>
      </c>
      <c r="AB3072" s="49">
        <f t="shared" si="969"/>
        <v>4.8427471228304902E-2</v>
      </c>
      <c r="AC3072" s="46">
        <f t="shared" si="979"/>
        <v>2006340</v>
      </c>
      <c r="AD3072" s="51" t="s">
        <v>4739</v>
      </c>
    </row>
    <row r="3073" spans="1:30" ht="29.5" customHeight="1" x14ac:dyDescent="0.35">
      <c r="A3073" s="8"/>
      <c r="B3073" s="3">
        <v>679</v>
      </c>
      <c r="C3073" s="9">
        <v>87156</v>
      </c>
      <c r="D3073" s="106" t="s">
        <v>3499</v>
      </c>
      <c r="E3073" s="131"/>
      <c r="F3073" s="4" t="s">
        <v>2889</v>
      </c>
      <c r="G3073" s="12">
        <v>1240130.0000000002</v>
      </c>
      <c r="H3073" s="12">
        <v>235624.70000000004</v>
      </c>
      <c r="I3073" s="24">
        <v>1475754.7000000002</v>
      </c>
      <c r="J3073" s="21">
        <v>1263000</v>
      </c>
      <c r="K3073" s="21">
        <f t="shared" si="975"/>
        <v>239970</v>
      </c>
      <c r="L3073" s="29">
        <f t="shared" si="976"/>
        <v>1502970</v>
      </c>
      <c r="M3073" s="21">
        <v>1159000</v>
      </c>
      <c r="N3073" s="21">
        <f t="shared" si="977"/>
        <v>220210</v>
      </c>
      <c r="O3073" s="32">
        <f t="shared" si="978"/>
        <v>1379210</v>
      </c>
      <c r="P3073" s="12">
        <v>1277333.9000000004</v>
      </c>
      <c r="Q3073" s="12">
        <v>242693.44100000008</v>
      </c>
      <c r="R3073" s="12">
        <v>1520027.3410000005</v>
      </c>
      <c r="S3073" s="32"/>
      <c r="T3073" s="33">
        <f t="shared" si="966"/>
        <v>1379210</v>
      </c>
      <c r="U3073" s="33">
        <f t="shared" si="970"/>
        <v>1452644.9000000001</v>
      </c>
      <c r="V3073" s="33">
        <f t="shared" si="971"/>
        <v>1475754.7000000002</v>
      </c>
      <c r="W3073" s="34">
        <f t="shared" si="972"/>
        <v>1451660.1714496631</v>
      </c>
      <c r="X3073" s="34">
        <f t="shared" si="973"/>
        <v>1450661.9618164555</v>
      </c>
      <c r="Y3073" s="34">
        <f t="shared" si="967"/>
        <v>1427482.35</v>
      </c>
      <c r="Z3073" s="34">
        <f t="shared" si="968"/>
        <v>1414935.9809082276</v>
      </c>
      <c r="AA3073" s="34">
        <f t="shared" si="974"/>
        <v>65036.001891490872</v>
      </c>
      <c r="AB3073" s="49">
        <f t="shared" si="969"/>
        <v>4.4770750161647124E-2</v>
      </c>
      <c r="AC3073" s="46">
        <f t="shared" si="979"/>
        <v>1379210</v>
      </c>
      <c r="AD3073" s="51" t="s">
        <v>4739</v>
      </c>
    </row>
    <row r="3074" spans="1:30" ht="29.5" customHeight="1" x14ac:dyDescent="0.35">
      <c r="A3074" s="8"/>
      <c r="B3074" s="3">
        <v>680</v>
      </c>
      <c r="C3074" s="9">
        <v>87156</v>
      </c>
      <c r="D3074" s="106" t="s">
        <v>3500</v>
      </c>
      <c r="E3074" s="131"/>
      <c r="F3074" s="4" t="s">
        <v>2889</v>
      </c>
      <c r="G3074" s="12">
        <v>780030.00000000012</v>
      </c>
      <c r="H3074" s="12">
        <v>148205.70000000001</v>
      </c>
      <c r="I3074" s="24">
        <v>928235.70000000019</v>
      </c>
      <c r="J3074" s="21">
        <v>787000</v>
      </c>
      <c r="K3074" s="21">
        <f t="shared" si="975"/>
        <v>149530</v>
      </c>
      <c r="L3074" s="29">
        <f t="shared" si="976"/>
        <v>936530</v>
      </c>
      <c r="M3074" s="21">
        <v>729000</v>
      </c>
      <c r="N3074" s="21">
        <f t="shared" si="977"/>
        <v>138510</v>
      </c>
      <c r="O3074" s="32">
        <f t="shared" si="978"/>
        <v>867510</v>
      </c>
      <c r="P3074" s="12">
        <v>811231.20000000007</v>
      </c>
      <c r="Q3074" s="12">
        <v>154133.92800000001</v>
      </c>
      <c r="R3074" s="12">
        <v>965365.12800000003</v>
      </c>
      <c r="S3074" s="32"/>
      <c r="T3074" s="33">
        <f t="shared" si="966"/>
        <v>867510</v>
      </c>
      <c r="U3074" s="33">
        <f t="shared" si="970"/>
        <v>910758.56666666677</v>
      </c>
      <c r="V3074" s="33">
        <f t="shared" si="971"/>
        <v>928235.70000000019</v>
      </c>
      <c r="W3074" s="34">
        <f t="shared" si="972"/>
        <v>910230.70931021357</v>
      </c>
      <c r="X3074" s="34">
        <f t="shared" si="973"/>
        <v>909695.0287656904</v>
      </c>
      <c r="Y3074" s="34">
        <f t="shared" si="967"/>
        <v>897872.85000000009</v>
      </c>
      <c r="Z3074" s="34">
        <f t="shared" si="968"/>
        <v>888602.51438284526</v>
      </c>
      <c r="AA3074" s="34">
        <f t="shared" si="974"/>
        <v>37683.25546132309</v>
      </c>
      <c r="AB3074" s="49">
        <f t="shared" si="969"/>
        <v>4.1375680493725163E-2</v>
      </c>
      <c r="AC3074" s="46">
        <f t="shared" si="979"/>
        <v>867510</v>
      </c>
      <c r="AD3074" s="51" t="s">
        <v>4739</v>
      </c>
    </row>
    <row r="3075" spans="1:30" ht="29.5" customHeight="1" x14ac:dyDescent="0.35">
      <c r="A3075" s="8"/>
      <c r="B3075" s="3">
        <v>681</v>
      </c>
      <c r="C3075" s="9">
        <v>87156</v>
      </c>
      <c r="D3075" s="106" t="s">
        <v>3501</v>
      </c>
      <c r="E3075" s="131"/>
      <c r="F3075" s="4" t="s">
        <v>2889</v>
      </c>
      <c r="G3075" s="12">
        <v>1456270</v>
      </c>
      <c r="H3075" s="12">
        <v>276691.3</v>
      </c>
      <c r="I3075" s="24">
        <v>1732961.3</v>
      </c>
      <c r="J3075" s="21">
        <v>1497000</v>
      </c>
      <c r="K3075" s="21">
        <f t="shared" si="975"/>
        <v>284430</v>
      </c>
      <c r="L3075" s="29">
        <f t="shared" si="976"/>
        <v>1781430</v>
      </c>
      <c r="M3075" s="21">
        <v>1361000</v>
      </c>
      <c r="N3075" s="21">
        <f t="shared" si="977"/>
        <v>258590</v>
      </c>
      <c r="O3075" s="32">
        <f t="shared" si="978"/>
        <v>1619590</v>
      </c>
      <c r="P3075" s="12">
        <v>1529083.5</v>
      </c>
      <c r="Q3075" s="12">
        <v>290525.86499999999</v>
      </c>
      <c r="R3075" s="12">
        <v>1819609.365</v>
      </c>
      <c r="S3075" s="32"/>
      <c r="T3075" s="33">
        <f t="shared" si="966"/>
        <v>1619590</v>
      </c>
      <c r="U3075" s="33">
        <f t="shared" si="970"/>
        <v>1711327.0999999999</v>
      </c>
      <c r="V3075" s="33">
        <f t="shared" si="971"/>
        <v>1732961.3</v>
      </c>
      <c r="W3075" s="34">
        <f t="shared" si="972"/>
        <v>1709966.3766442153</v>
      </c>
      <c r="X3075" s="34">
        <f t="shared" si="973"/>
        <v>1708589.8315938758</v>
      </c>
      <c r="Y3075" s="34">
        <f t="shared" si="967"/>
        <v>1676275.65</v>
      </c>
      <c r="Z3075" s="34">
        <f t="shared" si="968"/>
        <v>1664089.9157969379</v>
      </c>
      <c r="AA3075" s="34">
        <f t="shared" si="974"/>
        <v>83060.672747275545</v>
      </c>
      <c r="AB3075" s="49">
        <f t="shared" si="969"/>
        <v>4.8535825060723667E-2</v>
      </c>
      <c r="AC3075" s="46">
        <f t="shared" si="979"/>
        <v>1619590</v>
      </c>
      <c r="AD3075" s="51" t="s">
        <v>4739</v>
      </c>
    </row>
    <row r="3076" spans="1:30" ht="29.5" customHeight="1" x14ac:dyDescent="0.35">
      <c r="A3076" s="8"/>
      <c r="B3076" s="3">
        <v>682</v>
      </c>
      <c r="C3076" s="9">
        <v>87156</v>
      </c>
      <c r="D3076" s="106" t="s">
        <v>3502</v>
      </c>
      <c r="E3076" s="131"/>
      <c r="F3076" s="4" t="s">
        <v>2889</v>
      </c>
      <c r="G3076" s="12">
        <v>559610</v>
      </c>
      <c r="H3076" s="12">
        <v>106325.9</v>
      </c>
      <c r="I3076" s="24">
        <v>665935.9</v>
      </c>
      <c r="J3076" s="21">
        <v>570000</v>
      </c>
      <c r="K3076" s="21">
        <f t="shared" si="975"/>
        <v>108300</v>
      </c>
      <c r="L3076" s="29">
        <f t="shared" si="976"/>
        <v>678300</v>
      </c>
      <c r="M3076" s="21">
        <v>523000</v>
      </c>
      <c r="N3076" s="21">
        <f t="shared" si="977"/>
        <v>99370</v>
      </c>
      <c r="O3076" s="32">
        <f t="shared" si="978"/>
        <v>622370</v>
      </c>
      <c r="P3076" s="12">
        <v>576398.30000000005</v>
      </c>
      <c r="Q3076" s="12">
        <v>109515.67700000001</v>
      </c>
      <c r="R3076" s="12">
        <v>685913.97700000007</v>
      </c>
      <c r="S3076" s="32"/>
      <c r="T3076" s="33">
        <f t="shared" si="966"/>
        <v>622370</v>
      </c>
      <c r="U3076" s="33">
        <f t="shared" si="970"/>
        <v>655535.29999999993</v>
      </c>
      <c r="V3076" s="33">
        <f t="shared" si="971"/>
        <v>665935.9</v>
      </c>
      <c r="W3076" s="34">
        <f t="shared" si="972"/>
        <v>655089.99267910526</v>
      </c>
      <c r="X3076" s="34">
        <f t="shared" si="973"/>
        <v>654638.59880081168</v>
      </c>
      <c r="Y3076" s="34">
        <f t="shared" si="967"/>
        <v>644152.94999999995</v>
      </c>
      <c r="Z3076" s="34">
        <f t="shared" si="968"/>
        <v>638504.29940040584</v>
      </c>
      <c r="AA3076" s="34">
        <f t="shared" si="974"/>
        <v>29379.764894736654</v>
      </c>
      <c r="AB3076" s="49">
        <f t="shared" si="969"/>
        <v>4.481797531686952E-2</v>
      </c>
      <c r="AC3076" s="46">
        <f t="shared" si="979"/>
        <v>622370</v>
      </c>
      <c r="AD3076" s="51" t="s">
        <v>4739</v>
      </c>
    </row>
    <row r="3077" spans="1:30" ht="29.5" customHeight="1" x14ac:dyDescent="0.35">
      <c r="A3077" s="8"/>
      <c r="B3077" s="3">
        <v>683</v>
      </c>
      <c r="C3077" s="9">
        <v>87156</v>
      </c>
      <c r="D3077" s="106" t="s">
        <v>3503</v>
      </c>
      <c r="E3077" s="131"/>
      <c r="F3077" s="4" t="s">
        <v>2889</v>
      </c>
      <c r="G3077" s="12">
        <v>1259390.0000000002</v>
      </c>
      <c r="H3077" s="12">
        <v>239284.10000000003</v>
      </c>
      <c r="I3077" s="24">
        <v>1498674.1000000003</v>
      </c>
      <c r="J3077" s="21">
        <v>1282000</v>
      </c>
      <c r="K3077" s="21">
        <f t="shared" si="975"/>
        <v>243580</v>
      </c>
      <c r="L3077" s="29">
        <f t="shared" si="976"/>
        <v>1525580</v>
      </c>
      <c r="M3077" s="21">
        <v>1177000</v>
      </c>
      <c r="N3077" s="21">
        <f t="shared" si="977"/>
        <v>223630</v>
      </c>
      <c r="O3077" s="32">
        <f t="shared" si="978"/>
        <v>1400630</v>
      </c>
      <c r="P3077" s="12">
        <v>1334953.4000000001</v>
      </c>
      <c r="Q3077" s="12">
        <v>253641.14600000004</v>
      </c>
      <c r="R3077" s="12">
        <v>1588594.5460000001</v>
      </c>
      <c r="S3077" s="32"/>
      <c r="T3077" s="33">
        <f t="shared" si="966"/>
        <v>1400630</v>
      </c>
      <c r="U3077" s="33">
        <f t="shared" si="970"/>
        <v>1474961.3666666669</v>
      </c>
      <c r="V3077" s="33">
        <f t="shared" si="971"/>
        <v>1498674.1000000003</v>
      </c>
      <c r="W3077" s="34">
        <f t="shared" si="972"/>
        <v>1473969.6376802628</v>
      </c>
      <c r="X3077" s="34">
        <f t="shared" si="973"/>
        <v>1472964.2482105116</v>
      </c>
      <c r="Y3077" s="34">
        <f t="shared" si="967"/>
        <v>1449652.0500000003</v>
      </c>
      <c r="Z3077" s="34">
        <f t="shared" si="968"/>
        <v>1436797.1241052558</v>
      </c>
      <c r="AA3077" s="34">
        <f t="shared" si="974"/>
        <v>65763.56070502373</v>
      </c>
      <c r="AB3077" s="49">
        <f t="shared" si="969"/>
        <v>4.4586632701876003E-2</v>
      </c>
      <c r="AC3077" s="46">
        <f t="shared" si="979"/>
        <v>1400630</v>
      </c>
      <c r="AD3077" s="51" t="s">
        <v>4739</v>
      </c>
    </row>
    <row r="3078" spans="1:30" ht="29.5" customHeight="1" x14ac:dyDescent="0.35">
      <c r="A3078" s="8"/>
      <c r="B3078" s="3">
        <v>684</v>
      </c>
      <c r="C3078" s="9">
        <v>87156</v>
      </c>
      <c r="D3078" s="106" t="s">
        <v>2966</v>
      </c>
      <c r="E3078" s="131"/>
      <c r="F3078" s="4" t="s">
        <v>2889</v>
      </c>
      <c r="G3078" s="12">
        <v>984400</v>
      </c>
      <c r="H3078" s="12">
        <v>187036</v>
      </c>
      <c r="I3078" s="24">
        <v>1171436</v>
      </c>
      <c r="J3078" s="21">
        <v>1002000</v>
      </c>
      <c r="K3078" s="21">
        <f t="shared" si="975"/>
        <v>190380</v>
      </c>
      <c r="L3078" s="29">
        <f t="shared" si="976"/>
        <v>1192380</v>
      </c>
      <c r="M3078" s="21">
        <v>920000</v>
      </c>
      <c r="N3078" s="21">
        <f t="shared" si="977"/>
        <v>174800</v>
      </c>
      <c r="O3078" s="32">
        <f t="shared" si="978"/>
        <v>1094800</v>
      </c>
      <c r="P3078" s="12">
        <v>1043464</v>
      </c>
      <c r="Q3078" s="12">
        <v>198258.16</v>
      </c>
      <c r="R3078" s="12">
        <v>1241722.1599999999</v>
      </c>
      <c r="S3078" s="32"/>
      <c r="T3078" s="33">
        <f t="shared" si="966"/>
        <v>1094800</v>
      </c>
      <c r="U3078" s="33">
        <f t="shared" si="970"/>
        <v>1152872</v>
      </c>
      <c r="V3078" s="33">
        <f t="shared" si="971"/>
        <v>1171436</v>
      </c>
      <c r="W3078" s="34">
        <f t="shared" si="972"/>
        <v>1152097.7965890006</v>
      </c>
      <c r="X3078" s="34">
        <f t="shared" si="973"/>
        <v>1151312.9192359755</v>
      </c>
      <c r="Y3078" s="34">
        <f t="shared" si="967"/>
        <v>1133118</v>
      </c>
      <c r="Z3078" s="34">
        <f t="shared" si="968"/>
        <v>1123056.4596179877</v>
      </c>
      <c r="AA3078" s="34">
        <f t="shared" si="974"/>
        <v>51370.523376738143</v>
      </c>
      <c r="AB3078" s="49">
        <f t="shared" si="969"/>
        <v>4.4558739718492724E-2</v>
      </c>
      <c r="AC3078" s="46">
        <f t="shared" si="979"/>
        <v>1094800</v>
      </c>
      <c r="AD3078" s="51" t="s">
        <v>4739</v>
      </c>
    </row>
    <row r="3079" spans="1:30" ht="29.5" customHeight="1" x14ac:dyDescent="0.35">
      <c r="A3079" s="8"/>
      <c r="B3079" s="3">
        <v>685</v>
      </c>
      <c r="C3079" s="9">
        <v>87156</v>
      </c>
      <c r="D3079" s="106" t="s">
        <v>2967</v>
      </c>
      <c r="E3079" s="131"/>
      <c r="F3079" s="4" t="s">
        <v>2889</v>
      </c>
      <c r="G3079" s="12">
        <v>653770.00000000012</v>
      </c>
      <c r="H3079" s="12">
        <v>124216.30000000002</v>
      </c>
      <c r="I3079" s="24">
        <v>777986.30000000016</v>
      </c>
      <c r="J3079" s="21">
        <v>672000</v>
      </c>
      <c r="K3079" s="21">
        <f t="shared" si="975"/>
        <v>127680</v>
      </c>
      <c r="L3079" s="29">
        <f t="shared" si="976"/>
        <v>799680</v>
      </c>
      <c r="M3079" s="21">
        <v>611000</v>
      </c>
      <c r="N3079" s="21">
        <f t="shared" si="977"/>
        <v>116090</v>
      </c>
      <c r="O3079" s="32">
        <f t="shared" si="978"/>
        <v>727090</v>
      </c>
      <c r="P3079" s="12">
        <v>673383.10000000009</v>
      </c>
      <c r="Q3079" s="12">
        <v>127942.78900000002</v>
      </c>
      <c r="R3079" s="12">
        <v>801325.88900000008</v>
      </c>
      <c r="S3079" s="32"/>
      <c r="T3079" s="33">
        <f t="shared" si="966"/>
        <v>727090</v>
      </c>
      <c r="U3079" s="33">
        <f t="shared" si="970"/>
        <v>768252.10000000009</v>
      </c>
      <c r="V3079" s="33">
        <f t="shared" si="971"/>
        <v>777986.30000000016</v>
      </c>
      <c r="W3079" s="34">
        <f t="shared" si="972"/>
        <v>767642.10051164287</v>
      </c>
      <c r="X3079" s="34">
        <f t="shared" si="973"/>
        <v>767024.99537854374</v>
      </c>
      <c r="Y3079" s="34">
        <f t="shared" si="967"/>
        <v>752538.15000000014</v>
      </c>
      <c r="Z3079" s="34">
        <f t="shared" si="968"/>
        <v>747057.49768927181</v>
      </c>
      <c r="AA3079" s="34">
        <f t="shared" si="974"/>
        <v>37261.146147562366</v>
      </c>
      <c r="AB3079" s="49">
        <f t="shared" si="969"/>
        <v>4.8501196609241105E-2</v>
      </c>
      <c r="AC3079" s="46">
        <f t="shared" si="979"/>
        <v>727090</v>
      </c>
      <c r="AD3079" s="51" t="s">
        <v>4739</v>
      </c>
    </row>
    <row r="3080" spans="1:30" ht="29.5" customHeight="1" x14ac:dyDescent="0.35">
      <c r="A3080" s="8"/>
      <c r="B3080" s="3">
        <v>686</v>
      </c>
      <c r="C3080" s="9">
        <v>87156</v>
      </c>
      <c r="D3080" s="106" t="s">
        <v>2968</v>
      </c>
      <c r="E3080" s="131"/>
      <c r="F3080" s="4" t="s">
        <v>2889</v>
      </c>
      <c r="G3080" s="12">
        <v>959790.00000000012</v>
      </c>
      <c r="H3080" s="12">
        <v>182360.10000000003</v>
      </c>
      <c r="I3080" s="24">
        <v>1142150.1000000001</v>
      </c>
      <c r="J3080" s="21">
        <v>977000</v>
      </c>
      <c r="K3080" s="21">
        <f t="shared" si="975"/>
        <v>185630</v>
      </c>
      <c r="L3080" s="29">
        <f t="shared" si="976"/>
        <v>1162630</v>
      </c>
      <c r="M3080" s="21">
        <v>897000</v>
      </c>
      <c r="N3080" s="21">
        <f t="shared" si="977"/>
        <v>170430</v>
      </c>
      <c r="O3080" s="32">
        <f t="shared" si="978"/>
        <v>1067430</v>
      </c>
      <c r="P3080" s="12">
        <v>988583.70000000019</v>
      </c>
      <c r="Q3080" s="12">
        <v>187830.90300000005</v>
      </c>
      <c r="R3080" s="12">
        <v>1176414.6030000001</v>
      </c>
      <c r="S3080" s="32"/>
      <c r="T3080" s="33">
        <f t="shared" si="966"/>
        <v>1067430</v>
      </c>
      <c r="U3080" s="33">
        <f t="shared" si="970"/>
        <v>1124070.0333333334</v>
      </c>
      <c r="V3080" s="33">
        <f t="shared" si="971"/>
        <v>1142150.1000000001</v>
      </c>
      <c r="W3080" s="34">
        <f t="shared" si="972"/>
        <v>1123314.5146506974</v>
      </c>
      <c r="X3080" s="34">
        <f t="shared" si="973"/>
        <v>1122548.5863026376</v>
      </c>
      <c r="Y3080" s="34">
        <f t="shared" si="967"/>
        <v>1104790.05</v>
      </c>
      <c r="Z3080" s="34">
        <f t="shared" si="968"/>
        <v>1094989.2931513188</v>
      </c>
      <c r="AA3080" s="34">
        <f t="shared" si="974"/>
        <v>50109.146949467569</v>
      </c>
      <c r="AB3080" s="49">
        <f t="shared" si="969"/>
        <v>4.4578314040516841E-2</v>
      </c>
      <c r="AC3080" s="46">
        <f t="shared" si="979"/>
        <v>1067430</v>
      </c>
      <c r="AD3080" s="51" t="s">
        <v>4739</v>
      </c>
    </row>
    <row r="3081" spans="1:30" ht="29.5" customHeight="1" x14ac:dyDescent="0.35">
      <c r="A3081" s="8"/>
      <c r="B3081" s="3">
        <v>687</v>
      </c>
      <c r="C3081" s="9">
        <v>87156</v>
      </c>
      <c r="D3081" s="106" t="s">
        <v>2969</v>
      </c>
      <c r="E3081" s="131"/>
      <c r="F3081" s="4" t="s">
        <v>2889</v>
      </c>
      <c r="G3081" s="12">
        <v>1789040.0000000002</v>
      </c>
      <c r="H3081" s="12">
        <v>339917.60000000003</v>
      </c>
      <c r="I3081" s="24">
        <v>2128957.6</v>
      </c>
      <c r="J3081" s="21">
        <v>1839000</v>
      </c>
      <c r="K3081" s="21">
        <f t="shared" si="975"/>
        <v>349410</v>
      </c>
      <c r="L3081" s="29">
        <f t="shared" si="976"/>
        <v>2188410</v>
      </c>
      <c r="M3081" s="21">
        <v>1672000</v>
      </c>
      <c r="N3081" s="21">
        <f t="shared" si="977"/>
        <v>317680</v>
      </c>
      <c r="O3081" s="32">
        <f t="shared" si="978"/>
        <v>1989680</v>
      </c>
      <c r="P3081" s="12">
        <v>1896382.4000000004</v>
      </c>
      <c r="Q3081" s="12">
        <v>360312.65600000008</v>
      </c>
      <c r="R3081" s="12">
        <v>2256695.0560000003</v>
      </c>
      <c r="S3081" s="32"/>
      <c r="T3081" s="33">
        <f t="shared" si="966"/>
        <v>1989680</v>
      </c>
      <c r="U3081" s="33">
        <f t="shared" si="970"/>
        <v>2102349.1999999997</v>
      </c>
      <c r="V3081" s="33">
        <f t="shared" si="971"/>
        <v>2128957.6</v>
      </c>
      <c r="W3081" s="34">
        <f t="shared" si="972"/>
        <v>2100678.7670949823</v>
      </c>
      <c r="X3081" s="34">
        <f t="shared" si="973"/>
        <v>2098988.8932532966</v>
      </c>
      <c r="Y3081" s="34">
        <f t="shared" si="967"/>
        <v>2059318.8</v>
      </c>
      <c r="Z3081" s="34">
        <f t="shared" si="968"/>
        <v>2044334.4466266483</v>
      </c>
      <c r="AA3081" s="34">
        <f t="shared" si="974"/>
        <v>102002.0021270171</v>
      </c>
      <c r="AB3081" s="49">
        <f t="shared" si="969"/>
        <v>4.8518106376912604E-2</v>
      </c>
      <c r="AC3081" s="46">
        <f t="shared" si="979"/>
        <v>1989680</v>
      </c>
      <c r="AD3081" s="51" t="s">
        <v>4739</v>
      </c>
    </row>
    <row r="3082" spans="1:30" ht="29.5" customHeight="1" x14ac:dyDescent="0.35">
      <c r="A3082" s="8"/>
      <c r="B3082" s="3">
        <v>688</v>
      </c>
      <c r="C3082" s="9">
        <v>87156</v>
      </c>
      <c r="D3082" s="106" t="s">
        <v>2970</v>
      </c>
      <c r="E3082" s="131"/>
      <c r="F3082" s="4" t="s">
        <v>2889</v>
      </c>
      <c r="G3082" s="12">
        <v>678380.00000000012</v>
      </c>
      <c r="H3082" s="12">
        <v>128892.20000000003</v>
      </c>
      <c r="I3082" s="24">
        <v>807272.20000000019</v>
      </c>
      <c r="J3082" s="21">
        <v>691000</v>
      </c>
      <c r="K3082" s="21">
        <f t="shared" si="975"/>
        <v>131290</v>
      </c>
      <c r="L3082" s="29">
        <f t="shared" si="976"/>
        <v>822290</v>
      </c>
      <c r="M3082" s="21">
        <v>634000</v>
      </c>
      <c r="N3082" s="21">
        <f t="shared" si="977"/>
        <v>120460</v>
      </c>
      <c r="O3082" s="32">
        <f t="shared" si="978"/>
        <v>754460</v>
      </c>
      <c r="P3082" s="12">
        <v>705515.20000000007</v>
      </c>
      <c r="Q3082" s="12">
        <v>134047.88800000001</v>
      </c>
      <c r="R3082" s="12">
        <v>839563.08800000011</v>
      </c>
      <c r="S3082" s="32"/>
      <c r="T3082" s="33">
        <f t="shared" ref="T3082:T3145" si="980">MIN(I3082,L3082,O3082)</f>
        <v>754460</v>
      </c>
      <c r="U3082" s="33">
        <f t="shared" si="970"/>
        <v>794674.06666666677</v>
      </c>
      <c r="V3082" s="33">
        <f t="shared" si="971"/>
        <v>807272.20000000019</v>
      </c>
      <c r="W3082" s="34">
        <f t="shared" si="972"/>
        <v>794133.91111884208</v>
      </c>
      <c r="X3082" s="34">
        <f t="shared" si="973"/>
        <v>793586.37609958509</v>
      </c>
      <c r="Y3082" s="34">
        <f t="shared" ref="Y3082:Y3145" si="981">AVERAGE(T3082,V3082)</f>
        <v>780866.10000000009</v>
      </c>
      <c r="Z3082" s="34">
        <f t="shared" ref="Z3082:Z3145" si="982">AVERAGE(T3082,X3082)</f>
        <v>774023.18804979254</v>
      </c>
      <c r="AA3082" s="34">
        <f t="shared" si="974"/>
        <v>35626.702732828584</v>
      </c>
      <c r="AB3082" s="49">
        <f t="shared" ref="AB3082:AB3145" si="983">AA3082/U3082</f>
        <v>4.4831842672641946E-2</v>
      </c>
      <c r="AC3082" s="46">
        <f t="shared" si="979"/>
        <v>754460</v>
      </c>
      <c r="AD3082" s="51" t="s">
        <v>4739</v>
      </c>
    </row>
    <row r="3083" spans="1:30" ht="29.5" customHeight="1" x14ac:dyDescent="0.35">
      <c r="A3083" s="8"/>
      <c r="B3083" s="3">
        <v>689</v>
      </c>
      <c r="C3083" s="9">
        <v>87156</v>
      </c>
      <c r="D3083" s="106" t="s">
        <v>2971</v>
      </c>
      <c r="E3083" s="131"/>
      <c r="F3083" s="4" t="s">
        <v>2889</v>
      </c>
      <c r="G3083" s="12">
        <v>1046460.0000000001</v>
      </c>
      <c r="H3083" s="12">
        <v>198827.40000000002</v>
      </c>
      <c r="I3083" s="24">
        <v>1245287.4000000001</v>
      </c>
      <c r="J3083" s="21">
        <v>1056000</v>
      </c>
      <c r="K3083" s="21">
        <f t="shared" si="975"/>
        <v>200640</v>
      </c>
      <c r="L3083" s="29">
        <f t="shared" si="976"/>
        <v>1256640</v>
      </c>
      <c r="M3083" s="21">
        <v>978000</v>
      </c>
      <c r="N3083" s="21">
        <f t="shared" si="977"/>
        <v>185820</v>
      </c>
      <c r="O3083" s="32">
        <f t="shared" si="978"/>
        <v>1163820</v>
      </c>
      <c r="P3083" s="12">
        <v>1088318.4000000001</v>
      </c>
      <c r="Q3083" s="12">
        <v>206780.49600000004</v>
      </c>
      <c r="R3083" s="12">
        <v>1295098.8960000002</v>
      </c>
      <c r="S3083" s="32"/>
      <c r="T3083" s="33">
        <f t="shared" si="980"/>
        <v>1163820</v>
      </c>
      <c r="U3083" s="33">
        <f t="shared" si="970"/>
        <v>1221915.8</v>
      </c>
      <c r="V3083" s="33">
        <f t="shared" si="971"/>
        <v>1245287.4000000001</v>
      </c>
      <c r="W3083" s="34">
        <f t="shared" si="972"/>
        <v>1221205.5326989449</v>
      </c>
      <c r="X3083" s="34">
        <f t="shared" si="973"/>
        <v>1220484.745976649</v>
      </c>
      <c r="Y3083" s="34">
        <f t="shared" si="981"/>
        <v>1204553.7000000002</v>
      </c>
      <c r="Z3083" s="34">
        <f t="shared" si="982"/>
        <v>1192152.3729883246</v>
      </c>
      <c r="AA3083" s="34">
        <f t="shared" si="974"/>
        <v>50631.629096050259</v>
      </c>
      <c r="AB3083" s="49">
        <f t="shared" si="983"/>
        <v>4.1436266800093963E-2</v>
      </c>
      <c r="AC3083" s="46">
        <f t="shared" si="979"/>
        <v>1163820</v>
      </c>
      <c r="AD3083" s="51" t="s">
        <v>4739</v>
      </c>
    </row>
    <row r="3084" spans="1:30" ht="29.5" customHeight="1" x14ac:dyDescent="0.35">
      <c r="A3084" s="8"/>
      <c r="B3084" s="3">
        <v>690</v>
      </c>
      <c r="C3084" s="9">
        <v>87156</v>
      </c>
      <c r="D3084" s="106" t="s">
        <v>3191</v>
      </c>
      <c r="E3084" s="131"/>
      <c r="F3084" s="4" t="s">
        <v>2889</v>
      </c>
      <c r="G3084" s="12">
        <v>2156050</v>
      </c>
      <c r="H3084" s="12">
        <v>409649.5</v>
      </c>
      <c r="I3084" s="24">
        <v>2565699.5</v>
      </c>
      <c r="J3084" s="21">
        <v>2196000</v>
      </c>
      <c r="K3084" s="21">
        <f t="shared" si="975"/>
        <v>417240</v>
      </c>
      <c r="L3084" s="29">
        <f t="shared" si="976"/>
        <v>2613240</v>
      </c>
      <c r="M3084" s="21">
        <v>2015000</v>
      </c>
      <c r="N3084" s="21">
        <f t="shared" si="977"/>
        <v>382850</v>
      </c>
      <c r="O3084" s="32">
        <f t="shared" si="978"/>
        <v>2397850</v>
      </c>
      <c r="P3084" s="12">
        <v>2263852.5</v>
      </c>
      <c r="Q3084" s="12">
        <v>430131.97499999998</v>
      </c>
      <c r="R3084" s="12">
        <v>2693984.4750000001</v>
      </c>
      <c r="S3084" s="32"/>
      <c r="T3084" s="33">
        <f t="shared" si="980"/>
        <v>2397850</v>
      </c>
      <c r="U3084" s="33">
        <f t="shared" si="970"/>
        <v>2525596.5</v>
      </c>
      <c r="V3084" s="33">
        <f t="shared" si="971"/>
        <v>2565699.5</v>
      </c>
      <c r="W3084" s="34">
        <f t="shared" si="972"/>
        <v>2523881.9218405806</v>
      </c>
      <c r="X3084" s="34">
        <f t="shared" si="973"/>
        <v>2522143.8972092448</v>
      </c>
      <c r="Y3084" s="34">
        <f t="shared" si="981"/>
        <v>2481774.75</v>
      </c>
      <c r="Z3084" s="34">
        <f t="shared" si="982"/>
        <v>2459996.9486046224</v>
      </c>
      <c r="AA3084" s="34">
        <f t="shared" si="974"/>
        <v>113156.53309354259</v>
      </c>
      <c r="AB3084" s="49">
        <f t="shared" si="983"/>
        <v>4.4803884188761973E-2</v>
      </c>
      <c r="AC3084" s="46">
        <f t="shared" si="979"/>
        <v>2397850</v>
      </c>
      <c r="AD3084" s="51" t="s">
        <v>4739</v>
      </c>
    </row>
    <row r="3085" spans="1:30" ht="29.5" customHeight="1" x14ac:dyDescent="0.35">
      <c r="A3085" s="8"/>
      <c r="B3085" s="3">
        <v>691</v>
      </c>
      <c r="C3085" s="9">
        <v>87156</v>
      </c>
      <c r="D3085" s="106" t="s">
        <v>3504</v>
      </c>
      <c r="E3085" s="131"/>
      <c r="F3085" s="4" t="s">
        <v>2889</v>
      </c>
      <c r="G3085" s="12">
        <v>1617840.0000000002</v>
      </c>
      <c r="H3085" s="12">
        <v>307389.60000000003</v>
      </c>
      <c r="I3085" s="24">
        <v>1925229.6000000003</v>
      </c>
      <c r="J3085" s="21">
        <v>1663000</v>
      </c>
      <c r="K3085" s="21">
        <f t="shared" si="975"/>
        <v>315970</v>
      </c>
      <c r="L3085" s="29">
        <f t="shared" si="976"/>
        <v>1978970</v>
      </c>
      <c r="M3085" s="21">
        <v>1512000</v>
      </c>
      <c r="N3085" s="21">
        <f t="shared" si="977"/>
        <v>287280</v>
      </c>
      <c r="O3085" s="32">
        <f t="shared" si="978"/>
        <v>1799280</v>
      </c>
      <c r="P3085" s="12">
        <v>1714910.4000000001</v>
      </c>
      <c r="Q3085" s="12">
        <v>325832.97600000002</v>
      </c>
      <c r="R3085" s="12">
        <v>2040743.3760000002</v>
      </c>
      <c r="S3085" s="32"/>
      <c r="T3085" s="33">
        <f t="shared" si="980"/>
        <v>1799280</v>
      </c>
      <c r="U3085" s="33">
        <f t="shared" si="970"/>
        <v>1901159.8666666669</v>
      </c>
      <c r="V3085" s="33">
        <f t="shared" si="971"/>
        <v>1925229.6000000003</v>
      </c>
      <c r="W3085" s="34">
        <f t="shared" si="972"/>
        <v>1899649.5881165981</v>
      </c>
      <c r="X3085" s="34">
        <f t="shared" si="973"/>
        <v>1898121.7280569142</v>
      </c>
      <c r="Y3085" s="34">
        <f t="shared" si="981"/>
        <v>1862254.8000000003</v>
      </c>
      <c r="Z3085" s="34">
        <f t="shared" si="982"/>
        <v>1848700.8640284571</v>
      </c>
      <c r="AA3085" s="34">
        <f t="shared" si="974"/>
        <v>92231.437547364185</v>
      </c>
      <c r="AB3085" s="49">
        <f t="shared" si="983"/>
        <v>4.8513246657723212E-2</v>
      </c>
      <c r="AC3085" s="46">
        <f t="shared" si="979"/>
        <v>1799280</v>
      </c>
      <c r="AD3085" s="51" t="s">
        <v>4739</v>
      </c>
    </row>
    <row r="3086" spans="1:30" ht="29.5" customHeight="1" x14ac:dyDescent="0.35">
      <c r="A3086" s="8"/>
      <c r="B3086" s="3">
        <v>692</v>
      </c>
      <c r="C3086" s="9">
        <v>87156</v>
      </c>
      <c r="D3086" s="106" t="s">
        <v>3505</v>
      </c>
      <c r="E3086" s="131"/>
      <c r="F3086" s="4" t="s">
        <v>2889</v>
      </c>
      <c r="G3086" s="12">
        <v>1242270</v>
      </c>
      <c r="H3086" s="12">
        <v>236031.3</v>
      </c>
      <c r="I3086" s="24">
        <v>1478301.3</v>
      </c>
      <c r="J3086" s="21">
        <v>1253000</v>
      </c>
      <c r="K3086" s="21">
        <f t="shared" si="975"/>
        <v>238070</v>
      </c>
      <c r="L3086" s="29">
        <f t="shared" si="976"/>
        <v>1491070</v>
      </c>
      <c r="M3086" s="21">
        <v>1161000</v>
      </c>
      <c r="N3086" s="21">
        <f t="shared" si="977"/>
        <v>220590</v>
      </c>
      <c r="O3086" s="32">
        <f t="shared" si="978"/>
        <v>1381590</v>
      </c>
      <c r="P3086" s="12">
        <v>1316806.2000000002</v>
      </c>
      <c r="Q3086" s="12">
        <v>250193.17800000004</v>
      </c>
      <c r="R3086" s="12">
        <v>1566999.3780000003</v>
      </c>
      <c r="S3086" s="32"/>
      <c r="T3086" s="33">
        <f t="shared" si="980"/>
        <v>1381590</v>
      </c>
      <c r="U3086" s="33">
        <f t="shared" si="970"/>
        <v>1450320.4333333333</v>
      </c>
      <c r="V3086" s="33">
        <f t="shared" si="971"/>
        <v>1478301.3</v>
      </c>
      <c r="W3086" s="34">
        <f t="shared" si="972"/>
        <v>1449483.8831236707</v>
      </c>
      <c r="X3086" s="34">
        <f t="shared" si="973"/>
        <v>1448634.9216367134</v>
      </c>
      <c r="Y3086" s="34">
        <f t="shared" si="981"/>
        <v>1429945.65</v>
      </c>
      <c r="Z3086" s="34">
        <f t="shared" si="982"/>
        <v>1415112.4608183568</v>
      </c>
      <c r="AA3086" s="34">
        <f t="shared" si="974"/>
        <v>59863.714172805339</v>
      </c>
      <c r="AB3086" s="49">
        <f t="shared" si="983"/>
        <v>4.1276198553734787E-2</v>
      </c>
      <c r="AC3086" s="46">
        <f t="shared" si="979"/>
        <v>1381590</v>
      </c>
      <c r="AD3086" s="51" t="s">
        <v>4739</v>
      </c>
    </row>
    <row r="3087" spans="1:30" ht="29.5" customHeight="1" x14ac:dyDescent="0.35">
      <c r="A3087" s="8"/>
      <c r="B3087" s="3">
        <v>693</v>
      </c>
      <c r="C3087" s="9">
        <v>87156</v>
      </c>
      <c r="D3087" s="106" t="s">
        <v>3506</v>
      </c>
      <c r="E3087" s="131"/>
      <c r="F3087" s="4" t="s">
        <v>2889</v>
      </c>
      <c r="G3087" s="12">
        <v>1861800</v>
      </c>
      <c r="H3087" s="12">
        <v>353742</v>
      </c>
      <c r="I3087" s="24">
        <v>2215542</v>
      </c>
      <c r="J3087" s="21">
        <v>1879000</v>
      </c>
      <c r="K3087" s="21">
        <f t="shared" si="975"/>
        <v>357010</v>
      </c>
      <c r="L3087" s="29">
        <f t="shared" si="976"/>
        <v>2236010</v>
      </c>
      <c r="M3087" s="21">
        <v>1740000</v>
      </c>
      <c r="N3087" s="21">
        <f t="shared" si="977"/>
        <v>330600</v>
      </c>
      <c r="O3087" s="32">
        <f t="shared" si="978"/>
        <v>2070600</v>
      </c>
      <c r="P3087" s="12">
        <v>1936272.0000000002</v>
      </c>
      <c r="Q3087" s="12">
        <v>367891.68000000005</v>
      </c>
      <c r="R3087" s="12">
        <v>2304163.6800000002</v>
      </c>
      <c r="S3087" s="32"/>
      <c r="T3087" s="33">
        <f t="shared" si="980"/>
        <v>2070600</v>
      </c>
      <c r="U3087" s="33">
        <f t="shared" si="970"/>
        <v>2174050.6666666665</v>
      </c>
      <c r="V3087" s="33">
        <f t="shared" si="971"/>
        <v>2215542</v>
      </c>
      <c r="W3087" s="34">
        <f t="shared" si="972"/>
        <v>2172784.4584384258</v>
      </c>
      <c r="X3087" s="34">
        <f t="shared" si="973"/>
        <v>2171499.5060273013</v>
      </c>
      <c r="Y3087" s="34">
        <f t="shared" si="981"/>
        <v>2143071</v>
      </c>
      <c r="Z3087" s="34">
        <f t="shared" si="982"/>
        <v>2121049.7530136509</v>
      </c>
      <c r="AA3087" s="34">
        <f t="shared" si="974"/>
        <v>90173.527608347082</v>
      </c>
      <c r="AB3087" s="49">
        <f t="shared" si="983"/>
        <v>4.1477196916760183E-2</v>
      </c>
      <c r="AC3087" s="46">
        <f t="shared" si="979"/>
        <v>2070600</v>
      </c>
      <c r="AD3087" s="51" t="s">
        <v>4739</v>
      </c>
    </row>
    <row r="3088" spans="1:30" ht="29.5" customHeight="1" x14ac:dyDescent="0.35">
      <c r="A3088" s="8"/>
      <c r="B3088" s="3">
        <v>694</v>
      </c>
      <c r="C3088" s="9">
        <v>87156</v>
      </c>
      <c r="D3088" s="106" t="s">
        <v>3507</v>
      </c>
      <c r="E3088" s="131"/>
      <c r="F3088" s="4" t="s">
        <v>2889</v>
      </c>
      <c r="G3088" s="12">
        <v>1376020</v>
      </c>
      <c r="H3088" s="12">
        <v>261443.80000000002</v>
      </c>
      <c r="I3088" s="24">
        <v>1637463.8</v>
      </c>
      <c r="J3088" s="21">
        <v>1401000</v>
      </c>
      <c r="K3088" s="21">
        <f t="shared" si="975"/>
        <v>266190</v>
      </c>
      <c r="L3088" s="29">
        <f t="shared" si="976"/>
        <v>1667190</v>
      </c>
      <c r="M3088" s="21">
        <v>1286000</v>
      </c>
      <c r="N3088" s="21">
        <f t="shared" si="977"/>
        <v>244340</v>
      </c>
      <c r="O3088" s="32">
        <f t="shared" si="978"/>
        <v>1530340</v>
      </c>
      <c r="P3088" s="12">
        <v>1444821</v>
      </c>
      <c r="Q3088" s="12">
        <v>274515.99</v>
      </c>
      <c r="R3088" s="12">
        <v>1719336.99</v>
      </c>
      <c r="S3088" s="32"/>
      <c r="T3088" s="33">
        <f t="shared" si="980"/>
        <v>1530340</v>
      </c>
      <c r="U3088" s="33">
        <f t="shared" si="970"/>
        <v>1611664.5999999999</v>
      </c>
      <c r="V3088" s="33">
        <f t="shared" si="971"/>
        <v>1637463.8</v>
      </c>
      <c r="W3088" s="34">
        <f t="shared" si="972"/>
        <v>1610577.3163039484</v>
      </c>
      <c r="X3088" s="34">
        <f t="shared" si="973"/>
        <v>1609475.0932276917</v>
      </c>
      <c r="Y3088" s="34">
        <f t="shared" si="981"/>
        <v>1583901.9</v>
      </c>
      <c r="Z3088" s="34">
        <f t="shared" si="982"/>
        <v>1569907.546613846</v>
      </c>
      <c r="AA3088" s="34">
        <f t="shared" si="974"/>
        <v>71980.411679011682</v>
      </c>
      <c r="AB3088" s="49">
        <f t="shared" si="983"/>
        <v>4.4662153452406712E-2</v>
      </c>
      <c r="AC3088" s="46">
        <f t="shared" si="979"/>
        <v>1530340</v>
      </c>
      <c r="AD3088" s="51" t="s">
        <v>4739</v>
      </c>
    </row>
    <row r="3089" spans="1:30" ht="29.5" customHeight="1" x14ac:dyDescent="0.35">
      <c r="A3089" s="8"/>
      <c r="B3089" s="3">
        <v>695</v>
      </c>
      <c r="C3089" s="9">
        <v>87156</v>
      </c>
      <c r="D3089" s="106" t="s">
        <v>2972</v>
      </c>
      <c r="E3089" s="131"/>
      <c r="F3089" s="4" t="s">
        <v>2889</v>
      </c>
      <c r="G3089" s="12">
        <v>1928140.0000000002</v>
      </c>
      <c r="H3089" s="12">
        <v>366346.60000000003</v>
      </c>
      <c r="I3089" s="24">
        <v>2294486.6</v>
      </c>
      <c r="J3089" s="21">
        <v>1982000</v>
      </c>
      <c r="K3089" s="21">
        <f t="shared" si="975"/>
        <v>376580</v>
      </c>
      <c r="L3089" s="29">
        <f t="shared" si="976"/>
        <v>2358580</v>
      </c>
      <c r="M3089" s="21">
        <v>1802000</v>
      </c>
      <c r="N3089" s="21">
        <f t="shared" si="977"/>
        <v>342380</v>
      </c>
      <c r="O3089" s="32">
        <f t="shared" si="978"/>
        <v>2144380</v>
      </c>
      <c r="P3089" s="12">
        <v>2043828.4000000001</v>
      </c>
      <c r="Q3089" s="12">
        <v>388327.39600000001</v>
      </c>
      <c r="R3089" s="12">
        <v>2432155.7960000001</v>
      </c>
      <c r="S3089" s="32"/>
      <c r="T3089" s="33">
        <f t="shared" si="980"/>
        <v>2144380</v>
      </c>
      <c r="U3089" s="33">
        <f t="shared" si="970"/>
        <v>2265815.5333333332</v>
      </c>
      <c r="V3089" s="33">
        <f t="shared" si="971"/>
        <v>2294486.6</v>
      </c>
      <c r="W3089" s="34">
        <f t="shared" si="972"/>
        <v>2264014.9749767208</v>
      </c>
      <c r="X3089" s="34">
        <f t="shared" si="973"/>
        <v>2262193.464900645</v>
      </c>
      <c r="Y3089" s="34">
        <f t="shared" si="981"/>
        <v>2219433.2999999998</v>
      </c>
      <c r="Z3089" s="34">
        <f t="shared" si="982"/>
        <v>2203286.7324503222</v>
      </c>
      <c r="AA3089" s="34">
        <f t="shared" si="974"/>
        <v>109940.58644492186</v>
      </c>
      <c r="AB3089" s="49">
        <f t="shared" si="983"/>
        <v>4.8521419695266986E-2</v>
      </c>
      <c r="AC3089" s="46">
        <f t="shared" si="979"/>
        <v>2144380</v>
      </c>
      <c r="AD3089" s="51" t="s">
        <v>4739</v>
      </c>
    </row>
    <row r="3090" spans="1:30" ht="29.5" customHeight="1" x14ac:dyDescent="0.35">
      <c r="A3090" s="8"/>
      <c r="B3090" s="3">
        <v>696</v>
      </c>
      <c r="C3090" s="9">
        <v>87156</v>
      </c>
      <c r="D3090" s="106" t="s">
        <v>3508</v>
      </c>
      <c r="E3090" s="131"/>
      <c r="F3090" s="4" t="s">
        <v>2889</v>
      </c>
      <c r="G3090" s="12">
        <v>1774060</v>
      </c>
      <c r="H3090" s="12">
        <v>337071.4</v>
      </c>
      <c r="I3090" s="24">
        <v>2111131.4</v>
      </c>
      <c r="J3090" s="21">
        <v>1790000</v>
      </c>
      <c r="K3090" s="21">
        <f t="shared" si="975"/>
        <v>340100</v>
      </c>
      <c r="L3090" s="29">
        <f t="shared" si="976"/>
        <v>2130100</v>
      </c>
      <c r="M3090" s="21">
        <v>1658000</v>
      </c>
      <c r="N3090" s="21">
        <f t="shared" si="977"/>
        <v>315020</v>
      </c>
      <c r="O3090" s="32">
        <f t="shared" si="978"/>
        <v>1973020</v>
      </c>
      <c r="P3090" s="12">
        <v>1827281.7999999998</v>
      </c>
      <c r="Q3090" s="12">
        <v>347183.54199999996</v>
      </c>
      <c r="R3090" s="12">
        <v>2174465.3419999997</v>
      </c>
      <c r="S3090" s="32"/>
      <c r="T3090" s="33">
        <f t="shared" si="980"/>
        <v>1973020</v>
      </c>
      <c r="U3090" s="33">
        <f t="shared" ref="U3090:U3153" si="984">AVERAGE(I3090,L3090,O3090)</f>
        <v>2071417.1333333335</v>
      </c>
      <c r="V3090" s="33">
        <f t="shared" ref="V3090:V3153" si="985">MEDIAN(I3090,L3090,O3090)</f>
        <v>2111131.4</v>
      </c>
      <c r="W3090" s="34">
        <f t="shared" ref="W3090:W3153" si="986">GEOMEAN(I3090,L3090,O3090)</f>
        <v>2070215.6233204184</v>
      </c>
      <c r="X3090" s="34">
        <f t="shared" ref="X3090:X3153" si="987">HARMEAN(I3090,L3090,O3090)</f>
        <v>2068996.3094229985</v>
      </c>
      <c r="Y3090" s="34">
        <f t="shared" si="981"/>
        <v>2042075.7</v>
      </c>
      <c r="Z3090" s="34">
        <f t="shared" si="982"/>
        <v>2021008.1547114993</v>
      </c>
      <c r="AA3090" s="34">
        <f t="shared" ref="AA3090:AA3153" si="988">STDEV(I3090,L3090,O3090)</f>
        <v>85740.590344674725</v>
      </c>
      <c r="AB3090" s="49">
        <f t="shared" si="983"/>
        <v>4.1392237693187652E-2</v>
      </c>
      <c r="AC3090" s="46">
        <f t="shared" si="979"/>
        <v>1973020</v>
      </c>
      <c r="AD3090" s="51" t="s">
        <v>4739</v>
      </c>
    </row>
    <row r="3091" spans="1:30" ht="29.5" customHeight="1" x14ac:dyDescent="0.35">
      <c r="A3091" s="8"/>
      <c r="B3091" s="3">
        <v>697</v>
      </c>
      <c r="C3091" s="9">
        <v>87156</v>
      </c>
      <c r="D3091" s="106" t="s">
        <v>3509</v>
      </c>
      <c r="E3091" s="131"/>
      <c r="F3091" s="4" t="s">
        <v>2889</v>
      </c>
      <c r="G3091" s="12">
        <v>503970.00000000006</v>
      </c>
      <c r="H3091" s="12">
        <v>95754.300000000017</v>
      </c>
      <c r="I3091" s="24">
        <v>599724.30000000005</v>
      </c>
      <c r="J3091" s="21">
        <v>508000</v>
      </c>
      <c r="K3091" s="21">
        <f t="shared" si="975"/>
        <v>96520</v>
      </c>
      <c r="L3091" s="29">
        <f t="shared" si="976"/>
        <v>604520</v>
      </c>
      <c r="M3091" s="21">
        <v>471000</v>
      </c>
      <c r="N3091" s="21">
        <f t="shared" si="977"/>
        <v>89490</v>
      </c>
      <c r="O3091" s="32">
        <f t="shared" si="978"/>
        <v>560490</v>
      </c>
      <c r="P3091" s="12">
        <v>529168.5</v>
      </c>
      <c r="Q3091" s="12">
        <v>100542.015</v>
      </c>
      <c r="R3091" s="12">
        <v>629710.51500000001</v>
      </c>
      <c r="S3091" s="32"/>
      <c r="T3091" s="33">
        <f t="shared" si="980"/>
        <v>560490</v>
      </c>
      <c r="U3091" s="33">
        <f t="shared" si="984"/>
        <v>588244.76666666672</v>
      </c>
      <c r="V3091" s="33">
        <f t="shared" si="985"/>
        <v>599724.30000000005</v>
      </c>
      <c r="W3091" s="34">
        <f t="shared" si="986"/>
        <v>587908.93795687472</v>
      </c>
      <c r="X3091" s="34">
        <f t="shared" si="987"/>
        <v>587568.11710478098</v>
      </c>
      <c r="Y3091" s="34">
        <f t="shared" si="981"/>
        <v>580107.15</v>
      </c>
      <c r="Z3091" s="34">
        <f t="shared" si="982"/>
        <v>574029.05855239043</v>
      </c>
      <c r="AA3091" s="34">
        <f t="shared" si="988"/>
        <v>24155.640938781438</v>
      </c>
      <c r="AB3091" s="49">
        <f t="shared" si="983"/>
        <v>4.1063928329802574E-2</v>
      </c>
      <c r="AC3091" s="46">
        <f t="shared" si="979"/>
        <v>560490</v>
      </c>
      <c r="AD3091" s="51" t="s">
        <v>4739</v>
      </c>
    </row>
    <row r="3092" spans="1:30" ht="29.5" customHeight="1" x14ac:dyDescent="0.35">
      <c r="A3092" s="8"/>
      <c r="B3092" s="3">
        <v>698</v>
      </c>
      <c r="C3092" s="9">
        <v>87156</v>
      </c>
      <c r="D3092" s="106" t="s">
        <v>3510</v>
      </c>
      <c r="E3092" s="131"/>
      <c r="F3092" s="4" t="s">
        <v>2889</v>
      </c>
      <c r="G3092" s="12">
        <v>1157740.0000000002</v>
      </c>
      <c r="H3092" s="12">
        <v>219970.60000000003</v>
      </c>
      <c r="I3092" s="24">
        <v>1377710.6000000003</v>
      </c>
      <c r="J3092" s="21">
        <v>1190000</v>
      </c>
      <c r="K3092" s="21">
        <f t="shared" si="975"/>
        <v>226100</v>
      </c>
      <c r="L3092" s="29">
        <f t="shared" si="976"/>
        <v>1416100</v>
      </c>
      <c r="M3092" s="21">
        <v>1082000</v>
      </c>
      <c r="N3092" s="21">
        <f t="shared" si="977"/>
        <v>205580</v>
      </c>
      <c r="O3092" s="32">
        <f t="shared" si="978"/>
        <v>1287580</v>
      </c>
      <c r="P3092" s="12">
        <v>1227204.4000000001</v>
      </c>
      <c r="Q3092" s="12">
        <v>233168.83600000004</v>
      </c>
      <c r="R3092" s="12">
        <v>1460373.2360000003</v>
      </c>
      <c r="S3092" s="32"/>
      <c r="T3092" s="33">
        <f t="shared" si="980"/>
        <v>1287580</v>
      </c>
      <c r="U3092" s="33">
        <f t="shared" si="984"/>
        <v>1360463.5333333334</v>
      </c>
      <c r="V3092" s="33">
        <f t="shared" si="985"/>
        <v>1377710.6000000003</v>
      </c>
      <c r="W3092" s="34">
        <f t="shared" si="986"/>
        <v>1359383.6691840636</v>
      </c>
      <c r="X3092" s="34">
        <f t="shared" si="987"/>
        <v>1358291.2207542586</v>
      </c>
      <c r="Y3092" s="34">
        <f t="shared" si="981"/>
        <v>1332645.3000000003</v>
      </c>
      <c r="Z3092" s="34">
        <f t="shared" si="982"/>
        <v>1322935.6103771292</v>
      </c>
      <c r="AA3092" s="34">
        <f t="shared" si="988"/>
        <v>65973.051933750481</v>
      </c>
      <c r="AB3092" s="49">
        <f t="shared" si="983"/>
        <v>4.8493068955774883E-2</v>
      </c>
      <c r="AC3092" s="46">
        <f t="shared" si="979"/>
        <v>1287580</v>
      </c>
      <c r="AD3092" s="51" t="s">
        <v>4739</v>
      </c>
    </row>
    <row r="3093" spans="1:30" ht="29.5" customHeight="1" x14ac:dyDescent="0.35">
      <c r="A3093" s="8"/>
      <c r="B3093" s="3">
        <v>699</v>
      </c>
      <c r="C3093" s="9">
        <v>87156</v>
      </c>
      <c r="D3093" s="106" t="s">
        <v>3511</v>
      </c>
      <c r="E3093" s="131"/>
      <c r="F3093" s="4" t="s">
        <v>2889</v>
      </c>
      <c r="G3093" s="12">
        <v>755420.00000000012</v>
      </c>
      <c r="H3093" s="12">
        <v>143529.80000000002</v>
      </c>
      <c r="I3093" s="24">
        <v>898949.80000000016</v>
      </c>
      <c r="J3093" s="21">
        <v>762000</v>
      </c>
      <c r="K3093" s="21">
        <f t="shared" si="975"/>
        <v>144780</v>
      </c>
      <c r="L3093" s="29">
        <f t="shared" si="976"/>
        <v>906780</v>
      </c>
      <c r="M3093" s="21">
        <v>706000</v>
      </c>
      <c r="N3093" s="21">
        <f t="shared" si="977"/>
        <v>134140</v>
      </c>
      <c r="O3093" s="32">
        <f t="shared" si="978"/>
        <v>840140</v>
      </c>
      <c r="P3093" s="12">
        <v>778082.6</v>
      </c>
      <c r="Q3093" s="12">
        <v>147835.69399999999</v>
      </c>
      <c r="R3093" s="12">
        <v>925918.29399999999</v>
      </c>
      <c r="S3093" s="32"/>
      <c r="T3093" s="33">
        <f t="shared" si="980"/>
        <v>840140</v>
      </c>
      <c r="U3093" s="33">
        <f t="shared" si="984"/>
        <v>881956.60000000009</v>
      </c>
      <c r="V3093" s="33">
        <f t="shared" si="985"/>
        <v>898949.80000000016</v>
      </c>
      <c r="W3093" s="34">
        <f t="shared" si="986"/>
        <v>881447.28640805313</v>
      </c>
      <c r="X3093" s="34">
        <f t="shared" si="987"/>
        <v>880930.41838851827</v>
      </c>
      <c r="Y3093" s="34">
        <f t="shared" si="981"/>
        <v>869544.90000000014</v>
      </c>
      <c r="Z3093" s="34">
        <f t="shared" si="982"/>
        <v>860535.20919425914</v>
      </c>
      <c r="AA3093" s="34">
        <f t="shared" si="988"/>
        <v>36425.252705780957</v>
      </c>
      <c r="AB3093" s="49">
        <f t="shared" si="983"/>
        <v>4.1300504702590751E-2</v>
      </c>
      <c r="AC3093" s="46">
        <f t="shared" si="979"/>
        <v>840140</v>
      </c>
      <c r="AD3093" s="51" t="s">
        <v>4739</v>
      </c>
    </row>
    <row r="3094" spans="1:30" ht="29.5" customHeight="1" x14ac:dyDescent="0.35">
      <c r="A3094" s="8"/>
      <c r="B3094" s="3">
        <v>700</v>
      </c>
      <c r="C3094" s="9">
        <v>87156</v>
      </c>
      <c r="D3094" s="106" t="s">
        <v>3512</v>
      </c>
      <c r="E3094" s="131"/>
      <c r="F3094" s="4" t="s">
        <v>2889</v>
      </c>
      <c r="G3094" s="12">
        <v>695500</v>
      </c>
      <c r="H3094" s="12">
        <v>132145</v>
      </c>
      <c r="I3094" s="24">
        <v>827645</v>
      </c>
      <c r="J3094" s="21">
        <v>702000</v>
      </c>
      <c r="K3094" s="21">
        <f t="shared" si="975"/>
        <v>133380</v>
      </c>
      <c r="L3094" s="29">
        <f t="shared" si="976"/>
        <v>835380</v>
      </c>
      <c r="M3094" s="21">
        <v>650000</v>
      </c>
      <c r="N3094" s="21">
        <f t="shared" si="977"/>
        <v>123500</v>
      </c>
      <c r="O3094" s="32">
        <f t="shared" si="978"/>
        <v>773500</v>
      </c>
      <c r="P3094" s="12">
        <v>716365</v>
      </c>
      <c r="Q3094" s="12">
        <v>136109.35</v>
      </c>
      <c r="R3094" s="12">
        <v>852474.35</v>
      </c>
      <c r="S3094" s="32"/>
      <c r="T3094" s="33">
        <f t="shared" si="980"/>
        <v>773500</v>
      </c>
      <c r="U3094" s="33">
        <f t="shared" si="984"/>
        <v>812175</v>
      </c>
      <c r="V3094" s="33">
        <f t="shared" si="985"/>
        <v>827645</v>
      </c>
      <c r="W3094" s="34">
        <f t="shared" si="986"/>
        <v>811701.15216781874</v>
      </c>
      <c r="X3094" s="34">
        <f t="shared" si="987"/>
        <v>811220.29283639882</v>
      </c>
      <c r="Y3094" s="34">
        <f t="shared" si="981"/>
        <v>800572.5</v>
      </c>
      <c r="Z3094" s="34">
        <f t="shared" si="982"/>
        <v>792360.14641819941</v>
      </c>
      <c r="AA3094" s="34">
        <f t="shared" si="988"/>
        <v>33716.08332828711</v>
      </c>
      <c r="AB3094" s="49">
        <f t="shared" si="983"/>
        <v>4.1513323271815936E-2</v>
      </c>
      <c r="AC3094" s="46">
        <f t="shared" si="979"/>
        <v>773500</v>
      </c>
      <c r="AD3094" s="51" t="s">
        <v>4739</v>
      </c>
    </row>
    <row r="3095" spans="1:30" ht="29.5" customHeight="1" x14ac:dyDescent="0.35">
      <c r="A3095" s="8"/>
      <c r="B3095" s="3">
        <v>701</v>
      </c>
      <c r="C3095" s="9">
        <v>87156</v>
      </c>
      <c r="D3095" s="106" t="s">
        <v>3513</v>
      </c>
      <c r="E3095" s="131"/>
      <c r="F3095" s="4" t="s">
        <v>2889</v>
      </c>
      <c r="G3095" s="12">
        <v>1680970</v>
      </c>
      <c r="H3095" s="12">
        <v>319384.3</v>
      </c>
      <c r="I3095" s="24">
        <v>2000354.3</v>
      </c>
      <c r="J3095" s="21">
        <v>1728000</v>
      </c>
      <c r="K3095" s="21">
        <f t="shared" si="975"/>
        <v>328320</v>
      </c>
      <c r="L3095" s="29">
        <f t="shared" si="976"/>
        <v>2056320</v>
      </c>
      <c r="M3095" s="21">
        <v>1571000</v>
      </c>
      <c r="N3095" s="21">
        <f t="shared" si="977"/>
        <v>298490</v>
      </c>
      <c r="O3095" s="32">
        <f t="shared" si="978"/>
        <v>1869490</v>
      </c>
      <c r="P3095" s="12">
        <v>1781828.2000000002</v>
      </c>
      <c r="Q3095" s="12">
        <v>338547.35800000007</v>
      </c>
      <c r="R3095" s="12">
        <v>2120375.5580000002</v>
      </c>
      <c r="S3095" s="32"/>
      <c r="T3095" s="33">
        <f t="shared" si="980"/>
        <v>1869490</v>
      </c>
      <c r="U3095" s="33">
        <f t="shared" si="984"/>
        <v>1975388.0999999999</v>
      </c>
      <c r="V3095" s="33">
        <f t="shared" si="985"/>
        <v>2000354.3</v>
      </c>
      <c r="W3095" s="34">
        <f t="shared" si="986"/>
        <v>1973817.1737832646</v>
      </c>
      <c r="X3095" s="34">
        <f t="shared" si="987"/>
        <v>1972227.9853858838</v>
      </c>
      <c r="Y3095" s="34">
        <f t="shared" si="981"/>
        <v>1934922.15</v>
      </c>
      <c r="Z3095" s="34">
        <f t="shared" si="982"/>
        <v>1920858.9926929418</v>
      </c>
      <c r="AA3095" s="34">
        <f t="shared" si="988"/>
        <v>95884.542976592435</v>
      </c>
      <c r="AB3095" s="49">
        <f t="shared" si="983"/>
        <v>4.8539597346259421E-2</v>
      </c>
      <c r="AC3095" s="46">
        <f t="shared" si="979"/>
        <v>1869490</v>
      </c>
      <c r="AD3095" s="51" t="s">
        <v>4739</v>
      </c>
    </row>
    <row r="3096" spans="1:30" ht="29.5" customHeight="1" x14ac:dyDescent="0.35">
      <c r="A3096" s="8"/>
      <c r="B3096" s="3">
        <v>702</v>
      </c>
      <c r="C3096" s="9">
        <v>87156</v>
      </c>
      <c r="D3096" s="106" t="s">
        <v>3514</v>
      </c>
      <c r="E3096" s="131"/>
      <c r="F3096" s="4" t="s">
        <v>2889</v>
      </c>
      <c r="G3096" s="12">
        <v>450470.00000000006</v>
      </c>
      <c r="H3096" s="12">
        <v>85589.300000000017</v>
      </c>
      <c r="I3096" s="24">
        <v>536059.30000000005</v>
      </c>
      <c r="J3096" s="21">
        <v>458000</v>
      </c>
      <c r="K3096" s="21">
        <f t="shared" si="975"/>
        <v>87020</v>
      </c>
      <c r="L3096" s="29">
        <f t="shared" si="976"/>
        <v>545020</v>
      </c>
      <c r="M3096" s="21">
        <v>421000</v>
      </c>
      <c r="N3096" s="21">
        <f t="shared" si="977"/>
        <v>79990</v>
      </c>
      <c r="O3096" s="32">
        <f t="shared" si="978"/>
        <v>500990</v>
      </c>
      <c r="P3096" s="12">
        <v>468488.80000000005</v>
      </c>
      <c r="Q3096" s="12">
        <v>89012.872000000003</v>
      </c>
      <c r="R3096" s="12">
        <v>557501.67200000002</v>
      </c>
      <c r="S3096" s="32"/>
      <c r="T3096" s="33">
        <f t="shared" si="980"/>
        <v>500990</v>
      </c>
      <c r="U3096" s="33">
        <f t="shared" si="984"/>
        <v>527356.43333333335</v>
      </c>
      <c r="V3096" s="33">
        <f t="shared" si="985"/>
        <v>536059.30000000005</v>
      </c>
      <c r="W3096" s="34">
        <f t="shared" si="986"/>
        <v>527009.09534294193</v>
      </c>
      <c r="X3096" s="34">
        <f t="shared" si="987"/>
        <v>526656.90274788532</v>
      </c>
      <c r="Y3096" s="34">
        <f t="shared" si="981"/>
        <v>518524.65</v>
      </c>
      <c r="Z3096" s="34">
        <f t="shared" si="982"/>
        <v>513823.45137394266</v>
      </c>
      <c r="AA3096" s="34">
        <f t="shared" si="988"/>
        <v>23269.403541202635</v>
      </c>
      <c r="AB3096" s="49">
        <f t="shared" si="983"/>
        <v>4.412462249511314E-2</v>
      </c>
      <c r="AC3096" s="46">
        <f t="shared" si="979"/>
        <v>500990</v>
      </c>
      <c r="AD3096" s="51" t="s">
        <v>4739</v>
      </c>
    </row>
    <row r="3097" spans="1:30" ht="29.5" customHeight="1" x14ac:dyDescent="0.35">
      <c r="A3097" s="8"/>
      <c r="B3097" s="3">
        <v>703</v>
      </c>
      <c r="C3097" s="9">
        <v>87156</v>
      </c>
      <c r="D3097" s="106" t="s">
        <v>3515</v>
      </c>
      <c r="E3097" s="131"/>
      <c r="F3097" s="4" t="s">
        <v>2889</v>
      </c>
      <c r="G3097" s="12">
        <v>1662780.0000000002</v>
      </c>
      <c r="H3097" s="12">
        <v>315928.20000000007</v>
      </c>
      <c r="I3097" s="24">
        <v>1978708.2000000002</v>
      </c>
      <c r="J3097" s="21">
        <v>1709000</v>
      </c>
      <c r="K3097" s="21">
        <f t="shared" si="975"/>
        <v>324710</v>
      </c>
      <c r="L3097" s="29">
        <f t="shared" si="976"/>
        <v>2033710</v>
      </c>
      <c r="M3097" s="21">
        <v>1554000</v>
      </c>
      <c r="N3097" s="21">
        <f t="shared" si="977"/>
        <v>295260</v>
      </c>
      <c r="O3097" s="32">
        <f t="shared" si="978"/>
        <v>1849260</v>
      </c>
      <c r="P3097" s="12">
        <v>1712663.4000000004</v>
      </c>
      <c r="Q3097" s="12">
        <v>325406.04600000009</v>
      </c>
      <c r="R3097" s="12">
        <v>2038069.4460000005</v>
      </c>
      <c r="S3097" s="32"/>
      <c r="T3097" s="33">
        <f t="shared" si="980"/>
        <v>1849260</v>
      </c>
      <c r="U3097" s="33">
        <f t="shared" si="984"/>
        <v>1953892.7333333334</v>
      </c>
      <c r="V3097" s="33">
        <f t="shared" si="985"/>
        <v>1978708.2000000002</v>
      </c>
      <c r="W3097" s="34">
        <f t="shared" si="986"/>
        <v>1952343.5912774699</v>
      </c>
      <c r="X3097" s="34">
        <f t="shared" si="987"/>
        <v>1950776.3698246873</v>
      </c>
      <c r="Y3097" s="34">
        <f t="shared" si="981"/>
        <v>1913984.1</v>
      </c>
      <c r="Z3097" s="34">
        <f t="shared" si="982"/>
        <v>1900018.1849123435</v>
      </c>
      <c r="AA3097" s="34">
        <f t="shared" si="988"/>
        <v>94695.861390101622</v>
      </c>
      <c r="AB3097" s="49">
        <f t="shared" si="983"/>
        <v>4.8465230344836206E-2</v>
      </c>
      <c r="AC3097" s="46">
        <f t="shared" si="979"/>
        <v>1849260</v>
      </c>
      <c r="AD3097" s="51" t="s">
        <v>4739</v>
      </c>
    </row>
    <row r="3098" spans="1:30" ht="29.5" customHeight="1" x14ac:dyDescent="0.35">
      <c r="A3098" s="8"/>
      <c r="B3098" s="3">
        <v>704</v>
      </c>
      <c r="C3098" s="9">
        <v>87156</v>
      </c>
      <c r="D3098" s="106" t="s">
        <v>2987</v>
      </c>
      <c r="E3098" s="131"/>
      <c r="F3098" s="4" t="s">
        <v>2889</v>
      </c>
      <c r="G3098" s="12">
        <v>1878920.0000000002</v>
      </c>
      <c r="H3098" s="12">
        <v>356994.80000000005</v>
      </c>
      <c r="I3098" s="24">
        <v>2235914.8000000003</v>
      </c>
      <c r="J3098" s="21">
        <v>1931000</v>
      </c>
      <c r="K3098" s="21">
        <f t="shared" si="975"/>
        <v>366890</v>
      </c>
      <c r="L3098" s="29">
        <f t="shared" si="976"/>
        <v>2297890</v>
      </c>
      <c r="M3098" s="21">
        <v>1756000</v>
      </c>
      <c r="N3098" s="21">
        <f t="shared" si="977"/>
        <v>333640</v>
      </c>
      <c r="O3098" s="32">
        <f t="shared" si="978"/>
        <v>2089640</v>
      </c>
      <c r="P3098" s="12">
        <v>1991655.2000000002</v>
      </c>
      <c r="Q3098" s="12">
        <v>378414.48800000001</v>
      </c>
      <c r="R3098" s="12">
        <v>2370069.6880000001</v>
      </c>
      <c r="S3098" s="32"/>
      <c r="T3098" s="33">
        <f t="shared" si="980"/>
        <v>2089640</v>
      </c>
      <c r="U3098" s="33">
        <f t="shared" si="984"/>
        <v>2207814.9333333336</v>
      </c>
      <c r="V3098" s="33">
        <f t="shared" si="985"/>
        <v>2235914.8000000003</v>
      </c>
      <c r="W3098" s="34">
        <f t="shared" si="986"/>
        <v>2206066.7701760195</v>
      </c>
      <c r="X3098" s="34">
        <f t="shared" si="987"/>
        <v>2204298.1704500783</v>
      </c>
      <c r="Y3098" s="34">
        <f t="shared" si="981"/>
        <v>2162777.4000000004</v>
      </c>
      <c r="Z3098" s="34">
        <f t="shared" si="982"/>
        <v>2146969.0852250392</v>
      </c>
      <c r="AA3098" s="34">
        <f t="shared" si="988"/>
        <v>106930.90060882</v>
      </c>
      <c r="AB3098" s="49">
        <f t="shared" si="983"/>
        <v>4.8432909386737846E-2</v>
      </c>
      <c r="AC3098" s="46">
        <f t="shared" si="979"/>
        <v>2089640</v>
      </c>
      <c r="AD3098" s="51" t="s">
        <v>4739</v>
      </c>
    </row>
    <row r="3099" spans="1:30" ht="29.5" customHeight="1" x14ac:dyDescent="0.35">
      <c r="A3099" s="8"/>
      <c r="B3099" s="3">
        <v>705</v>
      </c>
      <c r="C3099" s="9">
        <v>87156</v>
      </c>
      <c r="D3099" s="106" t="s">
        <v>2988</v>
      </c>
      <c r="E3099" s="131"/>
      <c r="F3099" s="4" t="s">
        <v>2889</v>
      </c>
      <c r="G3099" s="12">
        <v>620600</v>
      </c>
      <c r="H3099" s="12">
        <v>117914</v>
      </c>
      <c r="I3099" s="24">
        <v>738514</v>
      </c>
      <c r="J3099" s="21">
        <v>632000</v>
      </c>
      <c r="K3099" s="21">
        <f t="shared" si="975"/>
        <v>120080</v>
      </c>
      <c r="L3099" s="29">
        <f t="shared" si="976"/>
        <v>752080</v>
      </c>
      <c r="M3099" s="21">
        <v>580000</v>
      </c>
      <c r="N3099" s="21">
        <f t="shared" si="977"/>
        <v>110200</v>
      </c>
      <c r="O3099" s="32">
        <f t="shared" si="978"/>
        <v>690200</v>
      </c>
      <c r="P3099" s="12">
        <v>657836</v>
      </c>
      <c r="Q3099" s="12">
        <v>124988.84</v>
      </c>
      <c r="R3099" s="12">
        <v>782824.84</v>
      </c>
      <c r="S3099" s="32"/>
      <c r="T3099" s="33">
        <f t="shared" si="980"/>
        <v>690200</v>
      </c>
      <c r="U3099" s="33">
        <f t="shared" si="984"/>
        <v>726931.33333333337</v>
      </c>
      <c r="V3099" s="33">
        <f t="shared" si="985"/>
        <v>738514</v>
      </c>
      <c r="W3099" s="34">
        <f t="shared" si="986"/>
        <v>726439.15140259289</v>
      </c>
      <c r="X3099" s="34">
        <f t="shared" si="987"/>
        <v>725940.22521308158</v>
      </c>
      <c r="Y3099" s="34">
        <f t="shared" si="981"/>
        <v>714357</v>
      </c>
      <c r="Z3099" s="34">
        <f t="shared" si="982"/>
        <v>708070.11260654079</v>
      </c>
      <c r="AA3099" s="34">
        <f t="shared" si="988"/>
        <v>32525.408918772002</v>
      </c>
      <c r="AB3099" s="49">
        <f t="shared" si="983"/>
        <v>4.4743440580043779E-2</v>
      </c>
      <c r="AC3099" s="46">
        <f t="shared" si="979"/>
        <v>690200</v>
      </c>
      <c r="AD3099" s="51" t="s">
        <v>4739</v>
      </c>
    </row>
    <row r="3100" spans="1:30" ht="29.5" customHeight="1" x14ac:dyDescent="0.35">
      <c r="A3100" s="8"/>
      <c r="B3100" s="3">
        <v>706</v>
      </c>
      <c r="C3100" s="9">
        <v>87156</v>
      </c>
      <c r="D3100" s="106" t="s">
        <v>3516</v>
      </c>
      <c r="E3100" s="131"/>
      <c r="F3100" s="4" t="s">
        <v>2889</v>
      </c>
      <c r="G3100" s="12">
        <v>1999830.0000000002</v>
      </c>
      <c r="H3100" s="12">
        <v>379967.70000000007</v>
      </c>
      <c r="I3100" s="24">
        <v>2379797.7000000002</v>
      </c>
      <c r="J3100" s="21">
        <v>2055000</v>
      </c>
      <c r="K3100" s="21">
        <f t="shared" si="975"/>
        <v>390450</v>
      </c>
      <c r="L3100" s="29">
        <f t="shared" si="976"/>
        <v>2445450</v>
      </c>
      <c r="M3100" s="21">
        <v>1869000</v>
      </c>
      <c r="N3100" s="21">
        <f t="shared" si="977"/>
        <v>355110</v>
      </c>
      <c r="O3100" s="32">
        <f t="shared" si="978"/>
        <v>2224110</v>
      </c>
      <c r="P3100" s="12">
        <v>2099821.5</v>
      </c>
      <c r="Q3100" s="12">
        <v>398966.08500000002</v>
      </c>
      <c r="R3100" s="12">
        <v>2498787.585</v>
      </c>
      <c r="S3100" s="32"/>
      <c r="T3100" s="33">
        <f t="shared" si="980"/>
        <v>2224110</v>
      </c>
      <c r="U3100" s="33">
        <f t="shared" si="984"/>
        <v>2349785.9</v>
      </c>
      <c r="V3100" s="33">
        <f t="shared" si="985"/>
        <v>2379797.7000000002</v>
      </c>
      <c r="W3100" s="34">
        <f t="shared" si="986"/>
        <v>2347929.3801420718</v>
      </c>
      <c r="X3100" s="34">
        <f t="shared" si="987"/>
        <v>2346051.0963944434</v>
      </c>
      <c r="Y3100" s="34">
        <f t="shared" si="981"/>
        <v>2301953.85</v>
      </c>
      <c r="Z3100" s="34">
        <f t="shared" si="982"/>
        <v>2285080.5481972219</v>
      </c>
      <c r="AA3100" s="34">
        <f t="shared" si="988"/>
        <v>113681.04505338613</v>
      </c>
      <c r="AB3100" s="49">
        <f t="shared" si="983"/>
        <v>4.8379320453572447E-2</v>
      </c>
      <c r="AC3100" s="46">
        <f t="shared" si="979"/>
        <v>2224110</v>
      </c>
      <c r="AD3100" s="51" t="s">
        <v>4739</v>
      </c>
    </row>
    <row r="3101" spans="1:30" ht="29.5" customHeight="1" x14ac:dyDescent="0.35">
      <c r="A3101" s="8"/>
      <c r="B3101" s="3">
        <v>707</v>
      </c>
      <c r="C3101" s="9">
        <v>87156</v>
      </c>
      <c r="D3101" s="106" t="s">
        <v>3517</v>
      </c>
      <c r="E3101" s="131"/>
      <c r="F3101" s="4" t="s">
        <v>2889</v>
      </c>
      <c r="G3101" s="12">
        <v>1306470</v>
      </c>
      <c r="H3101" s="12">
        <v>248229.3</v>
      </c>
      <c r="I3101" s="24">
        <v>1554699.3</v>
      </c>
      <c r="J3101" s="21">
        <v>1330000</v>
      </c>
      <c r="K3101" s="21">
        <f t="shared" si="975"/>
        <v>252700</v>
      </c>
      <c r="L3101" s="29">
        <f t="shared" si="976"/>
        <v>1582700</v>
      </c>
      <c r="M3101" s="21">
        <v>1221000</v>
      </c>
      <c r="N3101" s="21">
        <f t="shared" si="977"/>
        <v>231990</v>
      </c>
      <c r="O3101" s="32">
        <f t="shared" si="978"/>
        <v>1452990</v>
      </c>
      <c r="P3101" s="12">
        <v>1345664.1</v>
      </c>
      <c r="Q3101" s="12">
        <v>255676.17900000003</v>
      </c>
      <c r="R3101" s="12">
        <v>1601340.2790000001</v>
      </c>
      <c r="S3101" s="32"/>
      <c r="T3101" s="33">
        <f t="shared" si="980"/>
        <v>1452990</v>
      </c>
      <c r="U3101" s="33">
        <f t="shared" si="984"/>
        <v>1530129.7666666666</v>
      </c>
      <c r="V3101" s="33">
        <f t="shared" si="985"/>
        <v>1554699.3</v>
      </c>
      <c r="W3101" s="34">
        <f t="shared" si="986"/>
        <v>1529099.9598555292</v>
      </c>
      <c r="X3101" s="34">
        <f t="shared" si="987"/>
        <v>1528055.9780962025</v>
      </c>
      <c r="Y3101" s="34">
        <f t="shared" si="981"/>
        <v>1503844.65</v>
      </c>
      <c r="Z3101" s="34">
        <f t="shared" si="982"/>
        <v>1490522.9890481012</v>
      </c>
      <c r="AA3101" s="34">
        <f t="shared" si="988"/>
        <v>68256.263457380483</v>
      </c>
      <c r="AB3101" s="49">
        <f t="shared" si="983"/>
        <v>4.4608153467973068E-2</v>
      </c>
      <c r="AC3101" s="46">
        <f t="shared" si="979"/>
        <v>1452990</v>
      </c>
      <c r="AD3101" s="51" t="s">
        <v>4739</v>
      </c>
    </row>
    <row r="3102" spans="1:30" ht="29.5" customHeight="1" x14ac:dyDescent="0.35">
      <c r="A3102" s="8"/>
      <c r="B3102" s="3">
        <v>708</v>
      </c>
      <c r="C3102" s="9">
        <v>87156</v>
      </c>
      <c r="D3102" s="106" t="s">
        <v>3518</v>
      </c>
      <c r="E3102" s="131"/>
      <c r="F3102" s="4" t="s">
        <v>2889</v>
      </c>
      <c r="G3102" s="12">
        <v>1888550</v>
      </c>
      <c r="H3102" s="12">
        <v>358824.5</v>
      </c>
      <c r="I3102" s="24">
        <v>2247374.5</v>
      </c>
      <c r="J3102" s="21">
        <v>1923000</v>
      </c>
      <c r="K3102" s="21">
        <f t="shared" ref="K3102:K3165" si="989">+J3102*19%</f>
        <v>365370</v>
      </c>
      <c r="L3102" s="29">
        <f t="shared" ref="L3102:L3165" si="990">+J3102+K3102</f>
        <v>2288370</v>
      </c>
      <c r="M3102" s="21">
        <v>1765000</v>
      </c>
      <c r="N3102" s="21">
        <f t="shared" ref="N3102:N3165" si="991">+M3102*19%</f>
        <v>335350</v>
      </c>
      <c r="O3102" s="32">
        <f t="shared" ref="O3102:O3165" si="992">+M3102+N3102</f>
        <v>2100350</v>
      </c>
      <c r="P3102" s="12">
        <v>1945206.5</v>
      </c>
      <c r="Q3102" s="12">
        <v>369589.23499999999</v>
      </c>
      <c r="R3102" s="12">
        <v>2314795.7349999999</v>
      </c>
      <c r="S3102" s="32"/>
      <c r="T3102" s="33">
        <f t="shared" si="980"/>
        <v>2100350</v>
      </c>
      <c r="U3102" s="33">
        <f t="shared" si="984"/>
        <v>2212031.5</v>
      </c>
      <c r="V3102" s="33">
        <f t="shared" si="985"/>
        <v>2247374.5</v>
      </c>
      <c r="W3102" s="34">
        <f t="shared" si="986"/>
        <v>2210536.9999304046</v>
      </c>
      <c r="X3102" s="34">
        <f t="shared" si="987"/>
        <v>2209021.9878994613</v>
      </c>
      <c r="Y3102" s="34">
        <f t="shared" si="981"/>
        <v>2173862.25</v>
      </c>
      <c r="Z3102" s="34">
        <f t="shared" si="982"/>
        <v>2154685.9939497309</v>
      </c>
      <c r="AA3102" s="34">
        <f t="shared" si="988"/>
        <v>98867.213153552584</v>
      </c>
      <c r="AB3102" s="49">
        <f t="shared" si="983"/>
        <v>4.4695210332019494E-2</v>
      </c>
      <c r="AC3102" s="46">
        <f t="shared" ref="AC3102:AC3165" si="993">T3102</f>
        <v>2100350</v>
      </c>
      <c r="AD3102" s="51" t="s">
        <v>4739</v>
      </c>
    </row>
    <row r="3103" spans="1:30" ht="29.5" customHeight="1" x14ac:dyDescent="0.35">
      <c r="A3103" s="8"/>
      <c r="B3103" s="3">
        <v>709</v>
      </c>
      <c r="C3103" s="9">
        <v>87156</v>
      </c>
      <c r="D3103" s="106" t="s">
        <v>3519</v>
      </c>
      <c r="E3103" s="131"/>
      <c r="F3103" s="4" t="s">
        <v>2889</v>
      </c>
      <c r="G3103" s="12">
        <v>1789040.0000000002</v>
      </c>
      <c r="H3103" s="12">
        <v>339917.60000000003</v>
      </c>
      <c r="I3103" s="24">
        <v>2128957.6</v>
      </c>
      <c r="J3103" s="21">
        <v>1839000</v>
      </c>
      <c r="K3103" s="21">
        <f t="shared" si="989"/>
        <v>349410</v>
      </c>
      <c r="L3103" s="29">
        <f t="shared" si="990"/>
        <v>2188410</v>
      </c>
      <c r="M3103" s="21">
        <v>1672000</v>
      </c>
      <c r="N3103" s="21">
        <f t="shared" si="991"/>
        <v>317680</v>
      </c>
      <c r="O3103" s="32">
        <f t="shared" si="992"/>
        <v>1989680</v>
      </c>
      <c r="P3103" s="12">
        <v>1878492</v>
      </c>
      <c r="Q3103" s="12">
        <v>356913.48</v>
      </c>
      <c r="R3103" s="12">
        <v>2235405.48</v>
      </c>
      <c r="S3103" s="32"/>
      <c r="T3103" s="33">
        <f t="shared" si="980"/>
        <v>1989680</v>
      </c>
      <c r="U3103" s="33">
        <f t="shared" si="984"/>
        <v>2102349.1999999997</v>
      </c>
      <c r="V3103" s="33">
        <f t="shared" si="985"/>
        <v>2128957.6</v>
      </c>
      <c r="W3103" s="34">
        <f t="shared" si="986"/>
        <v>2100678.7670949823</v>
      </c>
      <c r="X3103" s="34">
        <f t="shared" si="987"/>
        <v>2098988.8932532966</v>
      </c>
      <c r="Y3103" s="34">
        <f t="shared" si="981"/>
        <v>2059318.8</v>
      </c>
      <c r="Z3103" s="34">
        <f t="shared" si="982"/>
        <v>2044334.4466266483</v>
      </c>
      <c r="AA3103" s="34">
        <f t="shared" si="988"/>
        <v>102002.0021270171</v>
      </c>
      <c r="AB3103" s="49">
        <f t="shared" si="983"/>
        <v>4.8518106376912604E-2</v>
      </c>
      <c r="AC3103" s="46">
        <f t="shared" si="993"/>
        <v>1989680</v>
      </c>
      <c r="AD3103" s="51" t="s">
        <v>4739</v>
      </c>
    </row>
    <row r="3104" spans="1:30" ht="29.5" customHeight="1" x14ac:dyDescent="0.35">
      <c r="A3104" s="8"/>
      <c r="B3104" s="3">
        <v>710</v>
      </c>
      <c r="C3104" s="9">
        <v>87156</v>
      </c>
      <c r="D3104" s="106" t="s">
        <v>3520</v>
      </c>
      <c r="E3104" s="131"/>
      <c r="F3104" s="4" t="s">
        <v>2889</v>
      </c>
      <c r="G3104" s="12">
        <v>895590.00000000012</v>
      </c>
      <c r="H3104" s="12">
        <v>170162.10000000003</v>
      </c>
      <c r="I3104" s="24">
        <v>1065752.1000000001</v>
      </c>
      <c r="J3104" s="21">
        <v>912000</v>
      </c>
      <c r="K3104" s="21">
        <f t="shared" si="989"/>
        <v>173280</v>
      </c>
      <c r="L3104" s="29">
        <f t="shared" si="990"/>
        <v>1085280</v>
      </c>
      <c r="M3104" s="21">
        <v>837000</v>
      </c>
      <c r="N3104" s="21">
        <f t="shared" si="991"/>
        <v>159030</v>
      </c>
      <c r="O3104" s="32">
        <f t="shared" si="992"/>
        <v>996030</v>
      </c>
      <c r="P3104" s="12">
        <v>949325.4</v>
      </c>
      <c r="Q3104" s="12">
        <v>180371.826</v>
      </c>
      <c r="R3104" s="12">
        <v>1129697.226</v>
      </c>
      <c r="S3104" s="32"/>
      <c r="T3104" s="33">
        <f t="shared" si="980"/>
        <v>996030</v>
      </c>
      <c r="U3104" s="33">
        <f t="shared" si="984"/>
        <v>1049020.7</v>
      </c>
      <c r="V3104" s="33">
        <f t="shared" si="985"/>
        <v>1065752.1000000001</v>
      </c>
      <c r="W3104" s="34">
        <f t="shared" si="986"/>
        <v>1048310.9899182845</v>
      </c>
      <c r="X3104" s="34">
        <f t="shared" si="987"/>
        <v>1047591.5491318265</v>
      </c>
      <c r="Y3104" s="34">
        <f t="shared" si="981"/>
        <v>1030891.05</v>
      </c>
      <c r="Z3104" s="34">
        <f t="shared" si="982"/>
        <v>1021810.7745659132</v>
      </c>
      <c r="AA3104" s="34">
        <f t="shared" si="988"/>
        <v>46918.497785734799</v>
      </c>
      <c r="AB3104" s="49">
        <f t="shared" si="983"/>
        <v>4.4725998052979124E-2</v>
      </c>
      <c r="AC3104" s="46">
        <f t="shared" si="993"/>
        <v>996030</v>
      </c>
      <c r="AD3104" s="51" t="s">
        <v>4739</v>
      </c>
    </row>
    <row r="3105" spans="1:30" ht="29.5" customHeight="1" x14ac:dyDescent="0.35">
      <c r="A3105" s="8"/>
      <c r="B3105" s="3">
        <v>711</v>
      </c>
      <c r="C3105" s="9">
        <v>87156</v>
      </c>
      <c r="D3105" s="106" t="s">
        <v>3521</v>
      </c>
      <c r="E3105" s="131"/>
      <c r="F3105" s="4" t="s">
        <v>2889</v>
      </c>
      <c r="G3105" s="12">
        <v>878470.00000000012</v>
      </c>
      <c r="H3105" s="12">
        <v>166909.30000000002</v>
      </c>
      <c r="I3105" s="24">
        <v>1045379.3000000002</v>
      </c>
      <c r="J3105" s="21">
        <v>894000</v>
      </c>
      <c r="K3105" s="21">
        <f t="shared" si="989"/>
        <v>169860</v>
      </c>
      <c r="L3105" s="29">
        <f t="shared" si="990"/>
        <v>1063860</v>
      </c>
      <c r="M3105" s="21">
        <v>821000</v>
      </c>
      <c r="N3105" s="21">
        <f t="shared" si="991"/>
        <v>155990</v>
      </c>
      <c r="O3105" s="32">
        <f t="shared" si="992"/>
        <v>976990</v>
      </c>
      <c r="P3105" s="12">
        <v>922393.50000000012</v>
      </c>
      <c r="Q3105" s="12">
        <v>175254.76500000001</v>
      </c>
      <c r="R3105" s="12">
        <v>1097648.2650000001</v>
      </c>
      <c r="S3105" s="32"/>
      <c r="T3105" s="33">
        <f t="shared" si="980"/>
        <v>976990</v>
      </c>
      <c r="U3105" s="33">
        <f t="shared" si="984"/>
        <v>1028743.1000000001</v>
      </c>
      <c r="V3105" s="33">
        <f t="shared" si="985"/>
        <v>1045379.3000000002</v>
      </c>
      <c r="W3105" s="34">
        <f t="shared" si="986"/>
        <v>1028054.562848533</v>
      </c>
      <c r="X3105" s="34">
        <f t="shared" si="987"/>
        <v>1027356.5096278925</v>
      </c>
      <c r="Y3105" s="34">
        <f t="shared" si="981"/>
        <v>1011184.6500000001</v>
      </c>
      <c r="Z3105" s="34">
        <f t="shared" si="982"/>
        <v>1002173.2548139463</v>
      </c>
      <c r="AA3105" s="34">
        <f t="shared" si="988"/>
        <v>45762.119573179771</v>
      </c>
      <c r="AB3105" s="49">
        <f t="shared" si="983"/>
        <v>4.4483525161121147E-2</v>
      </c>
      <c r="AC3105" s="46">
        <f t="shared" si="993"/>
        <v>976990</v>
      </c>
      <c r="AD3105" s="51" t="s">
        <v>4739</v>
      </c>
    </row>
    <row r="3106" spans="1:30" ht="29.5" customHeight="1" x14ac:dyDescent="0.35">
      <c r="A3106" s="8"/>
      <c r="B3106" s="3">
        <v>712</v>
      </c>
      <c r="C3106" s="9">
        <v>87156</v>
      </c>
      <c r="D3106" s="106" t="s">
        <v>3522</v>
      </c>
      <c r="E3106" s="131"/>
      <c r="F3106" s="4" t="s">
        <v>2889</v>
      </c>
      <c r="G3106" s="12">
        <v>630230.00000000012</v>
      </c>
      <c r="H3106" s="12">
        <v>119743.70000000003</v>
      </c>
      <c r="I3106" s="24">
        <v>749973.70000000019</v>
      </c>
      <c r="J3106" s="21">
        <v>636000</v>
      </c>
      <c r="K3106" s="21">
        <f t="shared" si="989"/>
        <v>120840</v>
      </c>
      <c r="L3106" s="29">
        <f t="shared" si="990"/>
        <v>756840</v>
      </c>
      <c r="M3106" s="21">
        <v>589000</v>
      </c>
      <c r="N3106" s="21">
        <f t="shared" si="991"/>
        <v>111910</v>
      </c>
      <c r="O3106" s="32">
        <f t="shared" si="992"/>
        <v>700910</v>
      </c>
      <c r="P3106" s="12">
        <v>661741.50000000012</v>
      </c>
      <c r="Q3106" s="12">
        <v>125730.88500000002</v>
      </c>
      <c r="R3106" s="12">
        <v>787472.38500000013</v>
      </c>
      <c r="S3106" s="32"/>
      <c r="T3106" s="33">
        <f t="shared" si="980"/>
        <v>700910</v>
      </c>
      <c r="U3106" s="33">
        <f t="shared" si="984"/>
        <v>735907.9</v>
      </c>
      <c r="V3106" s="33">
        <f t="shared" si="985"/>
        <v>749973.70000000019</v>
      </c>
      <c r="W3106" s="34">
        <f t="shared" si="986"/>
        <v>735479.867277866</v>
      </c>
      <c r="X3106" s="34">
        <f t="shared" si="987"/>
        <v>735045.49613458337</v>
      </c>
      <c r="Y3106" s="34">
        <f t="shared" si="981"/>
        <v>725441.85000000009</v>
      </c>
      <c r="Z3106" s="34">
        <f t="shared" si="982"/>
        <v>717977.74806729169</v>
      </c>
      <c r="AA3106" s="34">
        <f t="shared" si="988"/>
        <v>30502.889571809465</v>
      </c>
      <c r="AB3106" s="49">
        <f t="shared" si="983"/>
        <v>4.1449330237940729E-2</v>
      </c>
      <c r="AC3106" s="46">
        <f t="shared" si="993"/>
        <v>700910</v>
      </c>
      <c r="AD3106" s="51" t="s">
        <v>4739</v>
      </c>
    </row>
    <row r="3107" spans="1:30" ht="29.5" customHeight="1" x14ac:dyDescent="0.35">
      <c r="A3107" s="8"/>
      <c r="B3107" s="3">
        <v>713</v>
      </c>
      <c r="C3107" s="9">
        <v>87156</v>
      </c>
      <c r="D3107" s="106" t="s">
        <v>3523</v>
      </c>
      <c r="E3107" s="131"/>
      <c r="F3107" s="4" t="s">
        <v>2889</v>
      </c>
      <c r="G3107" s="12">
        <v>1356760.0000000002</v>
      </c>
      <c r="H3107" s="12">
        <v>257784.40000000005</v>
      </c>
      <c r="I3107" s="24">
        <v>1614544.4000000004</v>
      </c>
      <c r="J3107" s="21">
        <v>1394000</v>
      </c>
      <c r="K3107" s="21">
        <f t="shared" si="989"/>
        <v>264860</v>
      </c>
      <c r="L3107" s="29">
        <f t="shared" si="990"/>
        <v>1658860</v>
      </c>
      <c r="M3107" s="21">
        <v>1268000</v>
      </c>
      <c r="N3107" s="21">
        <f t="shared" si="991"/>
        <v>240920</v>
      </c>
      <c r="O3107" s="32">
        <f t="shared" si="992"/>
        <v>1508920</v>
      </c>
      <c r="P3107" s="12">
        <v>1397462.8</v>
      </c>
      <c r="Q3107" s="12">
        <v>265517.93200000003</v>
      </c>
      <c r="R3107" s="12">
        <v>1662980.7320000001</v>
      </c>
      <c r="S3107" s="32"/>
      <c r="T3107" s="33">
        <f t="shared" si="980"/>
        <v>1508920</v>
      </c>
      <c r="U3107" s="33">
        <f t="shared" si="984"/>
        <v>1594108.1333333335</v>
      </c>
      <c r="V3107" s="33">
        <f t="shared" si="985"/>
        <v>1614544.4000000004</v>
      </c>
      <c r="W3107" s="34">
        <f t="shared" si="986"/>
        <v>1592851.5931720468</v>
      </c>
      <c r="X3107" s="34">
        <f t="shared" si="987"/>
        <v>1591580.2789969691</v>
      </c>
      <c r="Y3107" s="34">
        <f t="shared" si="981"/>
        <v>1561732.2000000002</v>
      </c>
      <c r="Z3107" s="34">
        <f t="shared" si="982"/>
        <v>1550250.1394984846</v>
      </c>
      <c r="AA3107" s="34">
        <f t="shared" si="988"/>
        <v>77030.718849387224</v>
      </c>
      <c r="AB3107" s="49">
        <f t="shared" si="983"/>
        <v>4.8322141540243828E-2</v>
      </c>
      <c r="AC3107" s="46">
        <f t="shared" si="993"/>
        <v>1508920</v>
      </c>
      <c r="AD3107" s="51" t="s">
        <v>4739</v>
      </c>
    </row>
    <row r="3108" spans="1:30" ht="29.5" customHeight="1" x14ac:dyDescent="0.35">
      <c r="A3108" s="8"/>
      <c r="B3108" s="3">
        <v>714</v>
      </c>
      <c r="C3108" s="9">
        <v>87156</v>
      </c>
      <c r="D3108" s="106" t="s">
        <v>3524</v>
      </c>
      <c r="E3108" s="131"/>
      <c r="F3108" s="4" t="s">
        <v>2889</v>
      </c>
      <c r="G3108" s="12">
        <v>973700</v>
      </c>
      <c r="H3108" s="12">
        <v>185003</v>
      </c>
      <c r="I3108" s="24">
        <v>1158703</v>
      </c>
      <c r="J3108" s="21">
        <v>982000</v>
      </c>
      <c r="K3108" s="21">
        <f t="shared" si="989"/>
        <v>186580</v>
      </c>
      <c r="L3108" s="29">
        <f t="shared" si="990"/>
        <v>1168580</v>
      </c>
      <c r="M3108" s="21">
        <v>910000</v>
      </c>
      <c r="N3108" s="21">
        <f t="shared" si="991"/>
        <v>172900</v>
      </c>
      <c r="O3108" s="32">
        <f t="shared" si="992"/>
        <v>1082900</v>
      </c>
      <c r="P3108" s="12">
        <v>1002911.0000000001</v>
      </c>
      <c r="Q3108" s="12">
        <v>190553.09000000003</v>
      </c>
      <c r="R3108" s="12">
        <v>1193464.0900000001</v>
      </c>
      <c r="S3108" s="32"/>
      <c r="T3108" s="33">
        <f t="shared" si="980"/>
        <v>1082900</v>
      </c>
      <c r="U3108" s="33">
        <f t="shared" si="984"/>
        <v>1136727.6666666667</v>
      </c>
      <c r="V3108" s="33">
        <f t="shared" si="985"/>
        <v>1158703</v>
      </c>
      <c r="W3108" s="34">
        <f t="shared" si="986"/>
        <v>1136073.1908151477</v>
      </c>
      <c r="X3108" s="34">
        <f t="shared" si="987"/>
        <v>1135409.0013437821</v>
      </c>
      <c r="Y3108" s="34">
        <f t="shared" si="981"/>
        <v>1120801.5</v>
      </c>
      <c r="Z3108" s="34">
        <f t="shared" si="982"/>
        <v>1109154.500671891</v>
      </c>
      <c r="AA3108" s="34">
        <f t="shared" si="988"/>
        <v>46876.988558708988</v>
      </c>
      <c r="AB3108" s="49">
        <f t="shared" si="983"/>
        <v>4.1238539303059971E-2</v>
      </c>
      <c r="AC3108" s="46">
        <f t="shared" si="993"/>
        <v>1082900</v>
      </c>
      <c r="AD3108" s="51" t="s">
        <v>4739</v>
      </c>
    </row>
    <row r="3109" spans="1:30" ht="29.5" customHeight="1" x14ac:dyDescent="0.35">
      <c r="A3109" s="8"/>
      <c r="B3109" s="3">
        <v>715</v>
      </c>
      <c r="C3109" s="9">
        <v>87156</v>
      </c>
      <c r="D3109" s="106" t="s">
        <v>3525</v>
      </c>
      <c r="E3109" s="131"/>
      <c r="F3109" s="4" t="s">
        <v>2889</v>
      </c>
      <c r="G3109" s="12">
        <v>466520.00000000006</v>
      </c>
      <c r="H3109" s="12">
        <v>88638.800000000017</v>
      </c>
      <c r="I3109" s="24">
        <v>555158.80000000005</v>
      </c>
      <c r="J3109" s="21">
        <v>475000</v>
      </c>
      <c r="K3109" s="21">
        <f t="shared" si="989"/>
        <v>90250</v>
      </c>
      <c r="L3109" s="29">
        <f t="shared" si="990"/>
        <v>565250</v>
      </c>
      <c r="M3109" s="21">
        <v>436000</v>
      </c>
      <c r="N3109" s="21">
        <f t="shared" si="991"/>
        <v>82840</v>
      </c>
      <c r="O3109" s="32">
        <f t="shared" si="992"/>
        <v>518840</v>
      </c>
      <c r="P3109" s="12">
        <v>489846</v>
      </c>
      <c r="Q3109" s="12">
        <v>93070.74</v>
      </c>
      <c r="R3109" s="12">
        <v>582916.74</v>
      </c>
      <c r="S3109" s="32"/>
      <c r="T3109" s="33">
        <f t="shared" si="980"/>
        <v>518840</v>
      </c>
      <c r="U3109" s="33">
        <f t="shared" si="984"/>
        <v>546416.26666666672</v>
      </c>
      <c r="V3109" s="33">
        <f t="shared" si="985"/>
        <v>555158.80000000005</v>
      </c>
      <c r="W3109" s="34">
        <f t="shared" si="986"/>
        <v>546047.49193360808</v>
      </c>
      <c r="X3109" s="34">
        <f t="shared" si="987"/>
        <v>545673.65168268071</v>
      </c>
      <c r="Y3109" s="34">
        <f t="shared" si="981"/>
        <v>536999.4</v>
      </c>
      <c r="Z3109" s="34">
        <f t="shared" si="982"/>
        <v>532256.82584134035</v>
      </c>
      <c r="AA3109" s="34">
        <f t="shared" si="988"/>
        <v>24408.93159917766</v>
      </c>
      <c r="AB3109" s="49">
        <f t="shared" si="983"/>
        <v>4.4670946105028704E-2</v>
      </c>
      <c r="AC3109" s="46">
        <f t="shared" si="993"/>
        <v>518840</v>
      </c>
      <c r="AD3109" s="51" t="s">
        <v>4739</v>
      </c>
    </row>
    <row r="3110" spans="1:30" ht="29.5" customHeight="1" x14ac:dyDescent="0.35">
      <c r="A3110" s="8"/>
      <c r="B3110" s="3">
        <v>716</v>
      </c>
      <c r="C3110" s="9">
        <v>87156</v>
      </c>
      <c r="D3110" s="106" t="s">
        <v>3526</v>
      </c>
      <c r="E3110" s="131"/>
      <c r="F3110" s="4" t="s">
        <v>2889</v>
      </c>
      <c r="G3110" s="12">
        <v>1609280.0000000002</v>
      </c>
      <c r="H3110" s="12">
        <v>305763.20000000007</v>
      </c>
      <c r="I3110" s="24">
        <v>1915043.2000000002</v>
      </c>
      <c r="J3110" s="21">
        <v>1624000</v>
      </c>
      <c r="K3110" s="21">
        <f t="shared" si="989"/>
        <v>308560</v>
      </c>
      <c r="L3110" s="29">
        <f t="shared" si="990"/>
        <v>1932560</v>
      </c>
      <c r="M3110" s="21">
        <v>1504000</v>
      </c>
      <c r="N3110" s="21">
        <f t="shared" si="991"/>
        <v>285760</v>
      </c>
      <c r="O3110" s="32">
        <f t="shared" si="992"/>
        <v>1789760</v>
      </c>
      <c r="P3110" s="12">
        <v>1689744.0000000002</v>
      </c>
      <c r="Q3110" s="12">
        <v>321051.36000000004</v>
      </c>
      <c r="R3110" s="12">
        <v>2010795.3600000003</v>
      </c>
      <c r="S3110" s="32"/>
      <c r="T3110" s="33">
        <f t="shared" si="980"/>
        <v>1789760</v>
      </c>
      <c r="U3110" s="33">
        <f t="shared" si="984"/>
        <v>1879121.0666666667</v>
      </c>
      <c r="V3110" s="33">
        <f t="shared" si="985"/>
        <v>1915043.2000000002</v>
      </c>
      <c r="W3110" s="34">
        <f t="shared" si="986"/>
        <v>1878028.2455081239</v>
      </c>
      <c r="X3110" s="34">
        <f t="shared" si="987"/>
        <v>1876919.2410319138</v>
      </c>
      <c r="Y3110" s="34">
        <f t="shared" si="981"/>
        <v>1852401.6</v>
      </c>
      <c r="Z3110" s="34">
        <f t="shared" si="982"/>
        <v>1833339.620515957</v>
      </c>
      <c r="AA3110" s="34">
        <f t="shared" si="988"/>
        <v>77882.987535233522</v>
      </c>
      <c r="AB3110" s="49">
        <f t="shared" si="983"/>
        <v>4.144649800206248E-2</v>
      </c>
      <c r="AC3110" s="46">
        <f t="shared" si="993"/>
        <v>1789760</v>
      </c>
      <c r="AD3110" s="51" t="s">
        <v>4739</v>
      </c>
    </row>
    <row r="3111" spans="1:30" ht="29.5" customHeight="1" x14ac:dyDescent="0.35">
      <c r="A3111" s="8"/>
      <c r="B3111" s="3">
        <v>717</v>
      </c>
      <c r="C3111" s="9">
        <v>87156</v>
      </c>
      <c r="D3111" s="106" t="s">
        <v>3527</v>
      </c>
      <c r="E3111" s="131"/>
      <c r="F3111" s="4" t="s">
        <v>2889</v>
      </c>
      <c r="G3111" s="12">
        <v>2003040.0000000002</v>
      </c>
      <c r="H3111" s="12">
        <v>380577.60000000003</v>
      </c>
      <c r="I3111" s="24">
        <v>2383617.6</v>
      </c>
      <c r="J3111" s="21">
        <v>2040000</v>
      </c>
      <c r="K3111" s="21">
        <f t="shared" si="989"/>
        <v>387600</v>
      </c>
      <c r="L3111" s="29">
        <f t="shared" si="990"/>
        <v>2427600</v>
      </c>
      <c r="M3111" s="21">
        <v>1872000</v>
      </c>
      <c r="N3111" s="21">
        <f t="shared" si="991"/>
        <v>355680</v>
      </c>
      <c r="O3111" s="32">
        <f t="shared" si="992"/>
        <v>2227680</v>
      </c>
      <c r="P3111" s="12">
        <v>2083161.6</v>
      </c>
      <c r="Q3111" s="12">
        <v>395800.70400000003</v>
      </c>
      <c r="R3111" s="12">
        <v>2478962.304</v>
      </c>
      <c r="S3111" s="32"/>
      <c r="T3111" s="33">
        <f t="shared" si="980"/>
        <v>2227680</v>
      </c>
      <c r="U3111" s="33">
        <f t="shared" si="984"/>
        <v>2346299.1999999997</v>
      </c>
      <c r="V3111" s="33">
        <f t="shared" si="985"/>
        <v>2383617.6</v>
      </c>
      <c r="W3111" s="34">
        <f t="shared" si="986"/>
        <v>2344708.400275914</v>
      </c>
      <c r="X3111" s="34">
        <f t="shared" si="987"/>
        <v>2343095.8251416674</v>
      </c>
      <c r="Y3111" s="34">
        <f t="shared" si="981"/>
        <v>2305648.7999999998</v>
      </c>
      <c r="Z3111" s="34">
        <f t="shared" si="982"/>
        <v>2285387.9125708337</v>
      </c>
      <c r="AA3111" s="34">
        <f t="shared" si="988"/>
        <v>105054.74208202124</v>
      </c>
      <c r="AB3111" s="49">
        <f t="shared" si="983"/>
        <v>4.4774657077844657E-2</v>
      </c>
      <c r="AC3111" s="46">
        <f t="shared" si="993"/>
        <v>2227680</v>
      </c>
      <c r="AD3111" s="51" t="s">
        <v>4739</v>
      </c>
    </row>
    <row r="3112" spans="1:30" ht="29.5" customHeight="1" x14ac:dyDescent="0.35">
      <c r="A3112" s="8"/>
      <c r="B3112" s="3">
        <v>718</v>
      </c>
      <c r="C3112" s="9">
        <v>87156</v>
      </c>
      <c r="D3112" s="106" t="s">
        <v>3528</v>
      </c>
      <c r="E3112" s="131"/>
      <c r="F3112" s="4" t="s">
        <v>2889</v>
      </c>
      <c r="G3112" s="12">
        <v>707270.00000000012</v>
      </c>
      <c r="H3112" s="12">
        <v>134381.30000000002</v>
      </c>
      <c r="I3112" s="24">
        <v>841651.30000000016</v>
      </c>
      <c r="J3112" s="21">
        <v>727000</v>
      </c>
      <c r="K3112" s="21">
        <f t="shared" si="989"/>
        <v>138130</v>
      </c>
      <c r="L3112" s="29">
        <f t="shared" si="990"/>
        <v>865130</v>
      </c>
      <c r="M3112" s="21">
        <v>661000</v>
      </c>
      <c r="N3112" s="21">
        <f t="shared" si="991"/>
        <v>125590</v>
      </c>
      <c r="O3112" s="32">
        <f t="shared" si="992"/>
        <v>786590</v>
      </c>
      <c r="P3112" s="12">
        <v>728488.10000000009</v>
      </c>
      <c r="Q3112" s="12">
        <v>138412.73900000003</v>
      </c>
      <c r="R3112" s="12">
        <v>866900.83900000015</v>
      </c>
      <c r="S3112" s="32"/>
      <c r="T3112" s="33">
        <f t="shared" si="980"/>
        <v>786590</v>
      </c>
      <c r="U3112" s="33">
        <f t="shared" si="984"/>
        <v>831123.76666666672</v>
      </c>
      <c r="V3112" s="33">
        <f t="shared" si="985"/>
        <v>841651.30000000016</v>
      </c>
      <c r="W3112" s="34">
        <f t="shared" si="986"/>
        <v>830463.71899396018</v>
      </c>
      <c r="X3112" s="34">
        <f t="shared" si="987"/>
        <v>829795.98460328381</v>
      </c>
      <c r="Y3112" s="34">
        <f t="shared" si="981"/>
        <v>814120.65000000014</v>
      </c>
      <c r="Z3112" s="34">
        <f t="shared" si="982"/>
        <v>808192.99230164196</v>
      </c>
      <c r="AA3112" s="34">
        <f t="shared" si="988"/>
        <v>40314.44677238341</v>
      </c>
      <c r="AB3112" s="49">
        <f t="shared" si="983"/>
        <v>4.8505948679665248E-2</v>
      </c>
      <c r="AC3112" s="46">
        <f t="shared" si="993"/>
        <v>786590</v>
      </c>
      <c r="AD3112" s="51" t="s">
        <v>4739</v>
      </c>
    </row>
    <row r="3113" spans="1:30" ht="29.5" customHeight="1" x14ac:dyDescent="0.35">
      <c r="A3113" s="8"/>
      <c r="B3113" s="3">
        <v>719</v>
      </c>
      <c r="C3113" s="9">
        <v>87156</v>
      </c>
      <c r="D3113" s="106" t="s">
        <v>3529</v>
      </c>
      <c r="E3113" s="131"/>
      <c r="F3113" s="4" t="s">
        <v>2889</v>
      </c>
      <c r="G3113" s="12">
        <v>768260</v>
      </c>
      <c r="H3113" s="12">
        <v>145969.4</v>
      </c>
      <c r="I3113" s="24">
        <v>914229.4</v>
      </c>
      <c r="J3113" s="21">
        <v>782000</v>
      </c>
      <c r="K3113" s="21">
        <f t="shared" si="989"/>
        <v>148580</v>
      </c>
      <c r="L3113" s="29">
        <f t="shared" si="990"/>
        <v>930580</v>
      </c>
      <c r="M3113" s="21">
        <v>718000</v>
      </c>
      <c r="N3113" s="21">
        <f t="shared" si="991"/>
        <v>136420</v>
      </c>
      <c r="O3113" s="32">
        <f t="shared" si="992"/>
        <v>854420</v>
      </c>
      <c r="P3113" s="12">
        <v>791307.8</v>
      </c>
      <c r="Q3113" s="12">
        <v>150348.48200000002</v>
      </c>
      <c r="R3113" s="12">
        <v>941656.28200000012</v>
      </c>
      <c r="S3113" s="32"/>
      <c r="T3113" s="33">
        <f t="shared" si="980"/>
        <v>854420</v>
      </c>
      <c r="U3113" s="33">
        <f t="shared" si="984"/>
        <v>899743.1333333333</v>
      </c>
      <c r="V3113" s="33">
        <f t="shared" si="985"/>
        <v>914229.4</v>
      </c>
      <c r="W3113" s="34">
        <f t="shared" si="986"/>
        <v>899138.85979600879</v>
      </c>
      <c r="X3113" s="34">
        <f t="shared" si="987"/>
        <v>898526.25571847509</v>
      </c>
      <c r="Y3113" s="34">
        <f t="shared" si="981"/>
        <v>884324.7</v>
      </c>
      <c r="Z3113" s="34">
        <f t="shared" si="982"/>
        <v>876473.1278592376</v>
      </c>
      <c r="AA3113" s="34">
        <f t="shared" si="988"/>
        <v>40093.332880334776</v>
      </c>
      <c r="AB3113" s="49">
        <f t="shared" si="983"/>
        <v>4.4560865645952262E-2</v>
      </c>
      <c r="AC3113" s="46">
        <f t="shared" si="993"/>
        <v>854420</v>
      </c>
      <c r="AD3113" s="51" t="s">
        <v>4739</v>
      </c>
    </row>
    <row r="3114" spans="1:30" ht="29.5" customHeight="1" x14ac:dyDescent="0.35">
      <c r="A3114" s="8"/>
      <c r="B3114" s="3">
        <v>720</v>
      </c>
      <c r="C3114" s="9">
        <v>87156</v>
      </c>
      <c r="D3114" s="106" t="s">
        <v>3530</v>
      </c>
      <c r="E3114" s="131"/>
      <c r="F3114" s="4" t="s">
        <v>2889</v>
      </c>
      <c r="G3114" s="12">
        <v>436560.00000000006</v>
      </c>
      <c r="H3114" s="12">
        <v>82946.400000000009</v>
      </c>
      <c r="I3114" s="24">
        <v>519506.40000000008</v>
      </c>
      <c r="J3114" s="21">
        <v>444000</v>
      </c>
      <c r="K3114" s="21">
        <f t="shared" si="989"/>
        <v>84360</v>
      </c>
      <c r="L3114" s="29">
        <f t="shared" si="990"/>
        <v>528360</v>
      </c>
      <c r="M3114" s="21">
        <v>408000</v>
      </c>
      <c r="N3114" s="21">
        <f t="shared" si="991"/>
        <v>77520</v>
      </c>
      <c r="O3114" s="32">
        <f t="shared" si="992"/>
        <v>485520</v>
      </c>
      <c r="P3114" s="12">
        <v>454022.40000000008</v>
      </c>
      <c r="Q3114" s="12">
        <v>86264.256000000023</v>
      </c>
      <c r="R3114" s="12">
        <v>540286.65600000008</v>
      </c>
      <c r="S3114" s="32"/>
      <c r="T3114" s="33">
        <f t="shared" si="980"/>
        <v>485520</v>
      </c>
      <c r="U3114" s="33">
        <f t="shared" si="984"/>
        <v>511128.80000000005</v>
      </c>
      <c r="V3114" s="33">
        <f t="shared" si="985"/>
        <v>519506.40000000008</v>
      </c>
      <c r="W3114" s="34">
        <f t="shared" si="986"/>
        <v>510790.31338442949</v>
      </c>
      <c r="X3114" s="34">
        <f t="shared" si="987"/>
        <v>510447.11339293624</v>
      </c>
      <c r="Y3114" s="34">
        <f t="shared" si="981"/>
        <v>502513.20000000007</v>
      </c>
      <c r="Z3114" s="34">
        <f t="shared" si="982"/>
        <v>497983.55669646815</v>
      </c>
      <c r="AA3114" s="34">
        <f t="shared" si="988"/>
        <v>22615.360627679602</v>
      </c>
      <c r="AB3114" s="49">
        <f t="shared" si="983"/>
        <v>4.424591341297849E-2</v>
      </c>
      <c r="AC3114" s="46">
        <f t="shared" si="993"/>
        <v>485520</v>
      </c>
      <c r="AD3114" s="51" t="s">
        <v>4739</v>
      </c>
    </row>
    <row r="3115" spans="1:30" ht="29.5" customHeight="1" x14ac:dyDescent="0.35">
      <c r="A3115" s="8"/>
      <c r="B3115" s="3">
        <v>721</v>
      </c>
      <c r="C3115" s="9">
        <v>87156</v>
      </c>
      <c r="D3115" s="106" t="s">
        <v>3531</v>
      </c>
      <c r="E3115" s="131"/>
      <c r="F3115" s="4" t="s">
        <v>2889</v>
      </c>
      <c r="G3115" s="12">
        <v>715830.00000000012</v>
      </c>
      <c r="H3115" s="12">
        <v>136007.70000000001</v>
      </c>
      <c r="I3115" s="24">
        <v>851837.70000000019</v>
      </c>
      <c r="J3115" s="21">
        <v>735000</v>
      </c>
      <c r="K3115" s="21">
        <f t="shared" si="989"/>
        <v>139650</v>
      </c>
      <c r="L3115" s="29">
        <f t="shared" si="990"/>
        <v>874650</v>
      </c>
      <c r="M3115" s="21">
        <v>669000</v>
      </c>
      <c r="N3115" s="21">
        <f t="shared" si="991"/>
        <v>127110</v>
      </c>
      <c r="O3115" s="32">
        <f t="shared" si="992"/>
        <v>796110</v>
      </c>
      <c r="P3115" s="12">
        <v>758779.8</v>
      </c>
      <c r="Q3115" s="12">
        <v>144168.16200000001</v>
      </c>
      <c r="R3115" s="12">
        <v>902947.96200000006</v>
      </c>
      <c r="S3115" s="32"/>
      <c r="T3115" s="33">
        <f t="shared" si="980"/>
        <v>796110</v>
      </c>
      <c r="U3115" s="33">
        <f t="shared" si="984"/>
        <v>840865.9</v>
      </c>
      <c r="V3115" s="33">
        <f t="shared" si="985"/>
        <v>851837.70000000019</v>
      </c>
      <c r="W3115" s="34">
        <f t="shared" si="986"/>
        <v>840210.45022265043</v>
      </c>
      <c r="X3115" s="34">
        <f t="shared" si="987"/>
        <v>839547.18609204039</v>
      </c>
      <c r="Y3115" s="34">
        <f t="shared" si="981"/>
        <v>823973.85000000009</v>
      </c>
      <c r="Z3115" s="34">
        <f t="shared" si="982"/>
        <v>817828.59304602025</v>
      </c>
      <c r="AA3115" s="34">
        <f t="shared" si="988"/>
        <v>40403.19537400479</v>
      </c>
      <c r="AB3115" s="49">
        <f t="shared" si="983"/>
        <v>4.8049511074244759E-2</v>
      </c>
      <c r="AC3115" s="46">
        <f t="shared" si="993"/>
        <v>796110</v>
      </c>
      <c r="AD3115" s="51" t="s">
        <v>4739</v>
      </c>
    </row>
    <row r="3116" spans="1:30" ht="29.5" customHeight="1" x14ac:dyDescent="0.35">
      <c r="A3116" s="8"/>
      <c r="B3116" s="3">
        <v>722</v>
      </c>
      <c r="C3116" s="9">
        <v>87156</v>
      </c>
      <c r="D3116" s="106" t="s">
        <v>3532</v>
      </c>
      <c r="E3116" s="131"/>
      <c r="F3116" s="4" t="s">
        <v>2889</v>
      </c>
      <c r="G3116" s="12">
        <v>1310750</v>
      </c>
      <c r="H3116" s="12">
        <v>249042.5</v>
      </c>
      <c r="I3116" s="24">
        <v>1559792.5</v>
      </c>
      <c r="J3116" s="21">
        <v>1347000</v>
      </c>
      <c r="K3116" s="21">
        <f t="shared" si="989"/>
        <v>255930</v>
      </c>
      <c r="L3116" s="29">
        <f t="shared" si="990"/>
        <v>1602930</v>
      </c>
      <c r="M3116" s="21">
        <v>1225000</v>
      </c>
      <c r="N3116" s="21">
        <f t="shared" si="991"/>
        <v>232750</v>
      </c>
      <c r="O3116" s="32">
        <f t="shared" si="992"/>
        <v>1457750</v>
      </c>
      <c r="P3116" s="12">
        <v>1363180</v>
      </c>
      <c r="Q3116" s="12">
        <v>259004.2</v>
      </c>
      <c r="R3116" s="12">
        <v>1622184.2</v>
      </c>
      <c r="S3116" s="32"/>
      <c r="T3116" s="33">
        <f t="shared" si="980"/>
        <v>1457750</v>
      </c>
      <c r="U3116" s="33">
        <f t="shared" si="984"/>
        <v>1540157.5</v>
      </c>
      <c r="V3116" s="33">
        <f t="shared" si="985"/>
        <v>1559792.5</v>
      </c>
      <c r="W3116" s="34">
        <f t="shared" si="986"/>
        <v>1538939.2572255561</v>
      </c>
      <c r="X3116" s="34">
        <f t="shared" si="987"/>
        <v>1537706.7538984739</v>
      </c>
      <c r="Y3116" s="34">
        <f t="shared" si="981"/>
        <v>1508771.25</v>
      </c>
      <c r="Z3116" s="34">
        <f t="shared" si="982"/>
        <v>1497728.376949237</v>
      </c>
      <c r="AA3116" s="34">
        <f t="shared" si="988"/>
        <v>74555.067022637697</v>
      </c>
      <c r="AB3116" s="49">
        <f t="shared" si="983"/>
        <v>4.8407430423601287E-2</v>
      </c>
      <c r="AC3116" s="46">
        <f t="shared" si="993"/>
        <v>1457750</v>
      </c>
      <c r="AD3116" s="51" t="s">
        <v>4739</v>
      </c>
    </row>
    <row r="3117" spans="1:30" ht="29.5" customHeight="1" x14ac:dyDescent="0.35">
      <c r="A3117" s="8"/>
      <c r="B3117" s="3">
        <v>723</v>
      </c>
      <c r="C3117" s="9">
        <v>87156</v>
      </c>
      <c r="D3117" s="106" t="s">
        <v>3533</v>
      </c>
      <c r="E3117" s="131"/>
      <c r="F3117" s="4" t="s">
        <v>2889</v>
      </c>
      <c r="G3117" s="12">
        <v>1774060</v>
      </c>
      <c r="H3117" s="12">
        <v>337071.4</v>
      </c>
      <c r="I3117" s="24">
        <v>2111131.4</v>
      </c>
      <c r="J3117" s="21">
        <v>1823000</v>
      </c>
      <c r="K3117" s="21">
        <f t="shared" si="989"/>
        <v>346370</v>
      </c>
      <c r="L3117" s="29">
        <f t="shared" si="990"/>
        <v>2169370</v>
      </c>
      <c r="M3117" s="21">
        <v>1658000</v>
      </c>
      <c r="N3117" s="21">
        <f t="shared" si="991"/>
        <v>315020</v>
      </c>
      <c r="O3117" s="32">
        <f t="shared" si="992"/>
        <v>1973020</v>
      </c>
      <c r="P3117" s="12">
        <v>1845022.4000000001</v>
      </c>
      <c r="Q3117" s="12">
        <v>350554.25600000005</v>
      </c>
      <c r="R3117" s="12">
        <v>2195576.6560000004</v>
      </c>
      <c r="S3117" s="32"/>
      <c r="T3117" s="33">
        <f t="shared" si="980"/>
        <v>1973020</v>
      </c>
      <c r="U3117" s="33">
        <f t="shared" si="984"/>
        <v>2084507.1333333335</v>
      </c>
      <c r="V3117" s="33">
        <f t="shared" si="985"/>
        <v>2111131.4</v>
      </c>
      <c r="W3117" s="34">
        <f t="shared" si="986"/>
        <v>2082860.2299253659</v>
      </c>
      <c r="X3117" s="34">
        <f t="shared" si="987"/>
        <v>2081194.019579391</v>
      </c>
      <c r="Y3117" s="34">
        <f t="shared" si="981"/>
        <v>2042075.7</v>
      </c>
      <c r="Z3117" s="34">
        <f t="shared" si="982"/>
        <v>2027107.0097896955</v>
      </c>
      <c r="AA3117" s="34">
        <f t="shared" si="988"/>
        <v>100846.26570504894</v>
      </c>
      <c r="AB3117" s="49">
        <f t="shared" si="983"/>
        <v>4.8378949677080625E-2</v>
      </c>
      <c r="AC3117" s="46">
        <f t="shared" si="993"/>
        <v>1973020</v>
      </c>
      <c r="AD3117" s="51" t="s">
        <v>4739</v>
      </c>
    </row>
    <row r="3118" spans="1:30" ht="29.5" customHeight="1" x14ac:dyDescent="0.35">
      <c r="A3118" s="8"/>
      <c r="B3118" s="3">
        <v>724</v>
      </c>
      <c r="C3118" s="9">
        <v>87156</v>
      </c>
      <c r="D3118" s="106" t="s">
        <v>3534</v>
      </c>
      <c r="E3118" s="131"/>
      <c r="F3118" s="4" t="s">
        <v>2889</v>
      </c>
      <c r="G3118" s="12">
        <v>1343920</v>
      </c>
      <c r="H3118" s="12">
        <v>255344.80000000002</v>
      </c>
      <c r="I3118" s="24">
        <v>1599264.8</v>
      </c>
      <c r="J3118" s="21">
        <v>1381000</v>
      </c>
      <c r="K3118" s="21">
        <f t="shared" si="989"/>
        <v>262390</v>
      </c>
      <c r="L3118" s="29">
        <f t="shared" si="990"/>
        <v>1643390</v>
      </c>
      <c r="M3118" s="21">
        <v>1256000</v>
      </c>
      <c r="N3118" s="21">
        <f t="shared" si="991"/>
        <v>238640</v>
      </c>
      <c r="O3118" s="32">
        <f t="shared" si="992"/>
        <v>1494640</v>
      </c>
      <c r="P3118" s="12">
        <v>1384237.6</v>
      </c>
      <c r="Q3118" s="12">
        <v>263005.14400000003</v>
      </c>
      <c r="R3118" s="12">
        <v>1647242.7440000002</v>
      </c>
      <c r="S3118" s="32"/>
      <c r="T3118" s="33">
        <f t="shared" si="980"/>
        <v>1494640</v>
      </c>
      <c r="U3118" s="33">
        <f t="shared" si="984"/>
        <v>1579098.2666666666</v>
      </c>
      <c r="V3118" s="33">
        <f t="shared" si="985"/>
        <v>1599264.8</v>
      </c>
      <c r="W3118" s="34">
        <f t="shared" si="986"/>
        <v>1577850.5773614713</v>
      </c>
      <c r="X3118" s="34">
        <f t="shared" si="987"/>
        <v>1576588.2625714142</v>
      </c>
      <c r="Y3118" s="34">
        <f t="shared" si="981"/>
        <v>1546952.4</v>
      </c>
      <c r="Z3118" s="34">
        <f t="shared" si="982"/>
        <v>1535614.131285707</v>
      </c>
      <c r="AA3118" s="34">
        <f t="shared" si="988"/>
        <v>76398.019771544699</v>
      </c>
      <c r="AB3118" s="49">
        <f t="shared" si="983"/>
        <v>4.8380788823746856E-2</v>
      </c>
      <c r="AC3118" s="46">
        <f t="shared" si="993"/>
        <v>1494640</v>
      </c>
      <c r="AD3118" s="51" t="s">
        <v>4739</v>
      </c>
    </row>
    <row r="3119" spans="1:30" ht="29.5" customHeight="1" x14ac:dyDescent="0.35">
      <c r="A3119" s="8"/>
      <c r="B3119" s="3">
        <v>725</v>
      </c>
      <c r="C3119" s="9">
        <v>87156</v>
      </c>
      <c r="D3119" s="106" t="s">
        <v>3535</v>
      </c>
      <c r="E3119" s="131"/>
      <c r="F3119" s="4" t="s">
        <v>2889</v>
      </c>
      <c r="G3119" s="12">
        <v>491130.00000000006</v>
      </c>
      <c r="H3119" s="12">
        <v>93314.700000000012</v>
      </c>
      <c r="I3119" s="24">
        <v>584444.70000000007</v>
      </c>
      <c r="J3119" s="21">
        <v>504000</v>
      </c>
      <c r="K3119" s="21">
        <f t="shared" si="989"/>
        <v>95760</v>
      </c>
      <c r="L3119" s="29">
        <f t="shared" si="990"/>
        <v>599760</v>
      </c>
      <c r="M3119" s="21">
        <v>459000</v>
      </c>
      <c r="N3119" s="21">
        <f t="shared" si="991"/>
        <v>87210</v>
      </c>
      <c r="O3119" s="32">
        <f t="shared" si="992"/>
        <v>546210</v>
      </c>
      <c r="P3119" s="12">
        <v>505863.90000000008</v>
      </c>
      <c r="Q3119" s="12">
        <v>96114.141000000018</v>
      </c>
      <c r="R3119" s="12">
        <v>601978.04100000008</v>
      </c>
      <c r="S3119" s="32"/>
      <c r="T3119" s="33">
        <f t="shared" si="980"/>
        <v>546210</v>
      </c>
      <c r="U3119" s="33">
        <f t="shared" si="984"/>
        <v>576804.9</v>
      </c>
      <c r="V3119" s="33">
        <f t="shared" si="985"/>
        <v>584444.70000000007</v>
      </c>
      <c r="W3119" s="34">
        <f t="shared" si="986"/>
        <v>576359.58917888196</v>
      </c>
      <c r="X3119" s="34">
        <f t="shared" si="987"/>
        <v>575908.90726728842</v>
      </c>
      <c r="Y3119" s="34">
        <f t="shared" si="981"/>
        <v>565327.35000000009</v>
      </c>
      <c r="Z3119" s="34">
        <f t="shared" si="982"/>
        <v>561059.45363364415</v>
      </c>
      <c r="AA3119" s="34">
        <f t="shared" si="988"/>
        <v>27580.346862032038</v>
      </c>
      <c r="AB3119" s="49">
        <f t="shared" si="983"/>
        <v>4.7815729134811503E-2</v>
      </c>
      <c r="AC3119" s="46">
        <f t="shared" si="993"/>
        <v>546210</v>
      </c>
      <c r="AD3119" s="51" t="s">
        <v>4739</v>
      </c>
    </row>
    <row r="3120" spans="1:30" ht="29.5" customHeight="1" x14ac:dyDescent="0.35">
      <c r="A3120" s="8"/>
      <c r="B3120" s="3">
        <v>726</v>
      </c>
      <c r="C3120" s="9">
        <v>87156</v>
      </c>
      <c r="D3120" s="106" t="s">
        <v>3536</v>
      </c>
      <c r="E3120" s="131"/>
      <c r="F3120" s="4" t="s">
        <v>2889</v>
      </c>
      <c r="G3120" s="12">
        <v>541420.00000000012</v>
      </c>
      <c r="H3120" s="12">
        <v>102869.80000000002</v>
      </c>
      <c r="I3120" s="24">
        <v>644289.80000000016</v>
      </c>
      <c r="J3120" s="21">
        <v>546000</v>
      </c>
      <c r="K3120" s="21">
        <f t="shared" si="989"/>
        <v>103740</v>
      </c>
      <c r="L3120" s="29">
        <f t="shared" si="990"/>
        <v>649740</v>
      </c>
      <c r="M3120" s="21">
        <v>506000</v>
      </c>
      <c r="N3120" s="21">
        <f t="shared" si="991"/>
        <v>96140</v>
      </c>
      <c r="O3120" s="32">
        <f t="shared" si="992"/>
        <v>602140</v>
      </c>
      <c r="P3120" s="12">
        <v>557662.60000000009</v>
      </c>
      <c r="Q3120" s="12">
        <v>105955.89400000001</v>
      </c>
      <c r="R3120" s="12">
        <v>663618.49400000006</v>
      </c>
      <c r="S3120" s="32"/>
      <c r="T3120" s="33">
        <f t="shared" si="980"/>
        <v>602140</v>
      </c>
      <c r="U3120" s="33">
        <f t="shared" si="984"/>
        <v>632056.60000000009</v>
      </c>
      <c r="V3120" s="33">
        <f t="shared" si="985"/>
        <v>644289.80000000016</v>
      </c>
      <c r="W3120" s="34">
        <f t="shared" si="986"/>
        <v>631693.07038376376</v>
      </c>
      <c r="X3120" s="34">
        <f t="shared" si="987"/>
        <v>631324.14419372601</v>
      </c>
      <c r="Y3120" s="34">
        <f t="shared" si="981"/>
        <v>623214.90000000014</v>
      </c>
      <c r="Z3120" s="34">
        <f t="shared" si="982"/>
        <v>616732.07209686306</v>
      </c>
      <c r="AA3120" s="34">
        <f t="shared" si="988"/>
        <v>26051.45651743875</v>
      </c>
      <c r="AB3120" s="49">
        <f t="shared" si="983"/>
        <v>4.1216967780162005E-2</v>
      </c>
      <c r="AC3120" s="46">
        <f t="shared" si="993"/>
        <v>602140</v>
      </c>
      <c r="AD3120" s="51" t="s">
        <v>4739</v>
      </c>
    </row>
    <row r="3121" spans="1:30" ht="29.5" customHeight="1" x14ac:dyDescent="0.35">
      <c r="A3121" s="8"/>
      <c r="B3121" s="3">
        <v>727</v>
      </c>
      <c r="C3121" s="9">
        <v>87156</v>
      </c>
      <c r="D3121" s="106" t="s">
        <v>3537</v>
      </c>
      <c r="E3121" s="131"/>
      <c r="F3121" s="4" t="s">
        <v>2889</v>
      </c>
      <c r="G3121" s="12">
        <v>1761220.0000000002</v>
      </c>
      <c r="H3121" s="12">
        <v>334631.80000000005</v>
      </c>
      <c r="I3121" s="24">
        <v>2095851.8000000003</v>
      </c>
      <c r="J3121" s="21">
        <v>1794000</v>
      </c>
      <c r="K3121" s="21">
        <f t="shared" si="989"/>
        <v>340860</v>
      </c>
      <c r="L3121" s="29">
        <f t="shared" si="990"/>
        <v>2134860</v>
      </c>
      <c r="M3121" s="21">
        <v>1646000</v>
      </c>
      <c r="N3121" s="21">
        <f t="shared" si="991"/>
        <v>312740</v>
      </c>
      <c r="O3121" s="32">
        <f t="shared" si="992"/>
        <v>1958740</v>
      </c>
      <c r="P3121" s="12">
        <v>1814056.6000000003</v>
      </c>
      <c r="Q3121" s="12">
        <v>344670.75400000007</v>
      </c>
      <c r="R3121" s="12">
        <v>2158727.3540000003</v>
      </c>
      <c r="S3121" s="32"/>
      <c r="T3121" s="33">
        <f t="shared" si="980"/>
        <v>1958740</v>
      </c>
      <c r="U3121" s="33">
        <f t="shared" si="984"/>
        <v>2063150.6000000003</v>
      </c>
      <c r="V3121" s="33">
        <f t="shared" si="985"/>
        <v>2095851.8000000003</v>
      </c>
      <c r="W3121" s="34">
        <f t="shared" si="986"/>
        <v>2061748.0260790938</v>
      </c>
      <c r="X3121" s="34">
        <f t="shared" si="987"/>
        <v>2060326.2927595526</v>
      </c>
      <c r="Y3121" s="34">
        <f t="shared" si="981"/>
        <v>2027295.9000000001</v>
      </c>
      <c r="Z3121" s="34">
        <f t="shared" si="982"/>
        <v>2009533.1463797763</v>
      </c>
      <c r="AA3121" s="34">
        <f t="shared" si="988"/>
        <v>92501.837609206486</v>
      </c>
      <c r="AB3121" s="49">
        <f t="shared" si="983"/>
        <v>4.4835232875974476E-2</v>
      </c>
      <c r="AC3121" s="46">
        <f t="shared" si="993"/>
        <v>1958740</v>
      </c>
      <c r="AD3121" s="51" t="s">
        <v>4739</v>
      </c>
    </row>
    <row r="3122" spans="1:30" ht="29.5" customHeight="1" x14ac:dyDescent="0.35">
      <c r="A3122" s="8"/>
      <c r="B3122" s="3">
        <v>728</v>
      </c>
      <c r="C3122" s="9">
        <v>87156</v>
      </c>
      <c r="D3122" s="106" t="s">
        <v>3538</v>
      </c>
      <c r="E3122" s="131"/>
      <c r="F3122" s="4" t="s">
        <v>2889</v>
      </c>
      <c r="G3122" s="12">
        <v>1395280.0000000002</v>
      </c>
      <c r="H3122" s="12">
        <v>265103.20000000007</v>
      </c>
      <c r="I3122" s="24">
        <v>1660383.2000000002</v>
      </c>
      <c r="J3122" s="21">
        <v>1434000</v>
      </c>
      <c r="K3122" s="21">
        <f t="shared" si="989"/>
        <v>272460</v>
      </c>
      <c r="L3122" s="29">
        <f t="shared" si="990"/>
        <v>1706460</v>
      </c>
      <c r="M3122" s="21">
        <v>1304000</v>
      </c>
      <c r="N3122" s="21">
        <f t="shared" si="991"/>
        <v>247760</v>
      </c>
      <c r="O3122" s="32">
        <f t="shared" si="992"/>
        <v>1551760</v>
      </c>
      <c r="P3122" s="12">
        <v>1465044.0000000002</v>
      </c>
      <c r="Q3122" s="12">
        <v>278358.36000000004</v>
      </c>
      <c r="R3122" s="12">
        <v>1743402.3600000003</v>
      </c>
      <c r="S3122" s="32"/>
      <c r="T3122" s="33">
        <f t="shared" si="980"/>
        <v>1551760</v>
      </c>
      <c r="U3122" s="33">
        <f t="shared" si="984"/>
        <v>1639534.4000000001</v>
      </c>
      <c r="V3122" s="33">
        <f t="shared" si="985"/>
        <v>1660383.2000000002</v>
      </c>
      <c r="W3122" s="34">
        <f t="shared" si="986"/>
        <v>1638235.4973021124</v>
      </c>
      <c r="X3122" s="34">
        <f t="shared" si="987"/>
        <v>1636921.4206423049</v>
      </c>
      <c r="Y3122" s="34">
        <f t="shared" si="981"/>
        <v>1606071.6</v>
      </c>
      <c r="Z3122" s="34">
        <f t="shared" si="982"/>
        <v>1594340.7103211526</v>
      </c>
      <c r="AA3122" s="34">
        <f t="shared" si="988"/>
        <v>79429.382762803871</v>
      </c>
      <c r="AB3122" s="49">
        <f t="shared" si="983"/>
        <v>4.8446304489130489E-2</v>
      </c>
      <c r="AC3122" s="46">
        <f t="shared" si="993"/>
        <v>1551760</v>
      </c>
      <c r="AD3122" s="51" t="s">
        <v>4739</v>
      </c>
    </row>
    <row r="3123" spans="1:30" ht="29.5" customHeight="1" x14ac:dyDescent="0.35">
      <c r="A3123" s="8"/>
      <c r="B3123" s="3">
        <v>729</v>
      </c>
      <c r="C3123" s="9">
        <v>87156</v>
      </c>
      <c r="D3123" s="106" t="s">
        <v>3003</v>
      </c>
      <c r="E3123" s="131"/>
      <c r="F3123" s="4" t="s">
        <v>2889</v>
      </c>
      <c r="G3123" s="12">
        <v>1099960.0000000002</v>
      </c>
      <c r="H3123" s="12">
        <v>208992.40000000005</v>
      </c>
      <c r="I3123" s="24">
        <v>1308952.4000000004</v>
      </c>
      <c r="J3123" s="21">
        <v>1120000</v>
      </c>
      <c r="K3123" s="21">
        <f t="shared" si="989"/>
        <v>212800</v>
      </c>
      <c r="L3123" s="29">
        <f t="shared" si="990"/>
        <v>1332800</v>
      </c>
      <c r="M3123" s="21">
        <v>1028000</v>
      </c>
      <c r="N3123" s="21">
        <f t="shared" si="991"/>
        <v>195320</v>
      </c>
      <c r="O3123" s="32">
        <f t="shared" si="992"/>
        <v>1223320</v>
      </c>
      <c r="P3123" s="12">
        <v>1154958.0000000002</v>
      </c>
      <c r="Q3123" s="12">
        <v>219442.02000000005</v>
      </c>
      <c r="R3123" s="12">
        <v>1374400.0200000003</v>
      </c>
      <c r="S3123" s="32"/>
      <c r="T3123" s="33">
        <f t="shared" si="980"/>
        <v>1223320</v>
      </c>
      <c r="U3123" s="33">
        <f t="shared" si="984"/>
        <v>1288357.4666666668</v>
      </c>
      <c r="V3123" s="33">
        <f t="shared" si="985"/>
        <v>1308952.4000000004</v>
      </c>
      <c r="W3123" s="34">
        <f t="shared" si="986"/>
        <v>1287487.3518980893</v>
      </c>
      <c r="X3123" s="34">
        <f t="shared" si="987"/>
        <v>1286605.2914262982</v>
      </c>
      <c r="Y3123" s="34">
        <f t="shared" si="981"/>
        <v>1266136.2000000002</v>
      </c>
      <c r="Z3123" s="34">
        <f t="shared" si="982"/>
        <v>1254962.6457131491</v>
      </c>
      <c r="AA3123" s="34">
        <f t="shared" si="988"/>
        <v>57572.398414981297</v>
      </c>
      <c r="AB3123" s="49">
        <f t="shared" si="983"/>
        <v>4.4686664923778367E-2</v>
      </c>
      <c r="AC3123" s="46">
        <f t="shared" si="993"/>
        <v>1223320</v>
      </c>
      <c r="AD3123" s="51" t="s">
        <v>4739</v>
      </c>
    </row>
    <row r="3124" spans="1:30" ht="29.5" customHeight="1" x14ac:dyDescent="0.35">
      <c r="A3124" s="8"/>
      <c r="B3124" s="3">
        <v>730</v>
      </c>
      <c r="C3124" s="9">
        <v>87156</v>
      </c>
      <c r="D3124" s="106" t="s">
        <v>3004</v>
      </c>
      <c r="E3124" s="131"/>
      <c r="F3124" s="4" t="s">
        <v>2889</v>
      </c>
      <c r="G3124" s="12">
        <v>1219800</v>
      </c>
      <c r="H3124" s="12">
        <v>231762</v>
      </c>
      <c r="I3124" s="24">
        <v>1451562</v>
      </c>
      <c r="J3124" s="21">
        <v>1242000</v>
      </c>
      <c r="K3124" s="21">
        <f t="shared" si="989"/>
        <v>235980</v>
      </c>
      <c r="L3124" s="29">
        <f t="shared" si="990"/>
        <v>1477980</v>
      </c>
      <c r="M3124" s="21">
        <v>1140000</v>
      </c>
      <c r="N3124" s="21">
        <f t="shared" si="991"/>
        <v>216600</v>
      </c>
      <c r="O3124" s="32">
        <f t="shared" si="992"/>
        <v>1356600</v>
      </c>
      <c r="P3124" s="12">
        <v>1256394.0000000002</v>
      </c>
      <c r="Q3124" s="12">
        <v>238714.86000000004</v>
      </c>
      <c r="R3124" s="12">
        <v>1495108.8600000003</v>
      </c>
      <c r="S3124" s="32"/>
      <c r="T3124" s="33">
        <f t="shared" si="980"/>
        <v>1356600</v>
      </c>
      <c r="U3124" s="33">
        <f t="shared" si="984"/>
        <v>1428714</v>
      </c>
      <c r="V3124" s="33">
        <f t="shared" si="985"/>
        <v>1451562</v>
      </c>
      <c r="W3124" s="34">
        <f t="shared" si="986"/>
        <v>1427749.4015252648</v>
      </c>
      <c r="X3124" s="34">
        <f t="shared" si="987"/>
        <v>1426771.5570047009</v>
      </c>
      <c r="Y3124" s="34">
        <f t="shared" si="981"/>
        <v>1404081</v>
      </c>
      <c r="Z3124" s="34">
        <f t="shared" si="982"/>
        <v>1391685.7785023504</v>
      </c>
      <c r="AA3124" s="34">
        <f t="shared" si="988"/>
        <v>63834.155653537084</v>
      </c>
      <c r="AB3124" s="49">
        <f t="shared" si="983"/>
        <v>4.4679449948371114E-2</v>
      </c>
      <c r="AC3124" s="46">
        <f t="shared" si="993"/>
        <v>1356600</v>
      </c>
      <c r="AD3124" s="51" t="s">
        <v>4739</v>
      </c>
    </row>
    <row r="3125" spans="1:30" ht="29.5" customHeight="1" x14ac:dyDescent="0.35">
      <c r="A3125" s="8"/>
      <c r="B3125" s="3">
        <v>731</v>
      </c>
      <c r="C3125" s="9">
        <v>87156</v>
      </c>
      <c r="D3125" s="106" t="s">
        <v>3005</v>
      </c>
      <c r="E3125" s="131"/>
      <c r="F3125" s="4" t="s">
        <v>2889</v>
      </c>
      <c r="G3125" s="12">
        <v>1276510.0000000002</v>
      </c>
      <c r="H3125" s="12">
        <v>242536.90000000005</v>
      </c>
      <c r="I3125" s="24">
        <v>1519046.9000000004</v>
      </c>
      <c r="J3125" s="21">
        <v>1288000</v>
      </c>
      <c r="K3125" s="21">
        <f t="shared" si="989"/>
        <v>244720</v>
      </c>
      <c r="L3125" s="29">
        <f t="shared" si="990"/>
        <v>1532720</v>
      </c>
      <c r="M3125" s="21">
        <v>1193000</v>
      </c>
      <c r="N3125" s="21">
        <f t="shared" si="991"/>
        <v>226670</v>
      </c>
      <c r="O3125" s="32">
        <f t="shared" si="992"/>
        <v>1419670</v>
      </c>
      <c r="P3125" s="12">
        <v>1327570.4000000001</v>
      </c>
      <c r="Q3125" s="12">
        <v>252238.37600000002</v>
      </c>
      <c r="R3125" s="12">
        <v>1579808.7760000001</v>
      </c>
      <c r="S3125" s="32"/>
      <c r="T3125" s="33">
        <f t="shared" si="980"/>
        <v>1419670</v>
      </c>
      <c r="U3125" s="33">
        <f t="shared" si="984"/>
        <v>1490478.9666666668</v>
      </c>
      <c r="V3125" s="33">
        <f t="shared" si="985"/>
        <v>1519046.9000000004</v>
      </c>
      <c r="W3125" s="34">
        <f t="shared" si="986"/>
        <v>1489614.2014850182</v>
      </c>
      <c r="X3125" s="34">
        <f t="shared" si="987"/>
        <v>1488736.6230498622</v>
      </c>
      <c r="Y3125" s="34">
        <f t="shared" si="981"/>
        <v>1469358.4500000002</v>
      </c>
      <c r="Z3125" s="34">
        <f t="shared" si="982"/>
        <v>1454203.3115249311</v>
      </c>
      <c r="AA3125" s="34">
        <f t="shared" si="988"/>
        <v>61702.274967810903</v>
      </c>
      <c r="AB3125" s="49">
        <f t="shared" si="983"/>
        <v>4.1397615362397867E-2</v>
      </c>
      <c r="AC3125" s="46">
        <f t="shared" si="993"/>
        <v>1419670</v>
      </c>
      <c r="AD3125" s="51" t="s">
        <v>4739</v>
      </c>
    </row>
    <row r="3126" spans="1:30" ht="29.5" customHeight="1" x14ac:dyDescent="0.35">
      <c r="A3126" s="8"/>
      <c r="B3126" s="3">
        <v>732</v>
      </c>
      <c r="C3126" s="9">
        <v>87156</v>
      </c>
      <c r="D3126" s="106" t="s">
        <v>3539</v>
      </c>
      <c r="E3126" s="131"/>
      <c r="F3126" s="4" t="s">
        <v>2889</v>
      </c>
      <c r="G3126" s="12">
        <v>768260</v>
      </c>
      <c r="H3126" s="12">
        <v>145969.4</v>
      </c>
      <c r="I3126" s="24">
        <v>914229.4</v>
      </c>
      <c r="J3126" s="21">
        <v>789000</v>
      </c>
      <c r="K3126" s="21">
        <f t="shared" si="989"/>
        <v>149910</v>
      </c>
      <c r="L3126" s="29">
        <f t="shared" si="990"/>
        <v>938910</v>
      </c>
      <c r="M3126" s="21">
        <v>718000</v>
      </c>
      <c r="N3126" s="21">
        <f t="shared" si="991"/>
        <v>136420</v>
      </c>
      <c r="O3126" s="32">
        <f t="shared" si="992"/>
        <v>854420</v>
      </c>
      <c r="P3126" s="12">
        <v>791307.8</v>
      </c>
      <c r="Q3126" s="12">
        <v>150348.48200000002</v>
      </c>
      <c r="R3126" s="12">
        <v>941656.28200000012</v>
      </c>
      <c r="S3126" s="32"/>
      <c r="T3126" s="33">
        <f t="shared" si="980"/>
        <v>854420</v>
      </c>
      <c r="U3126" s="33">
        <f t="shared" si="984"/>
        <v>902519.79999999993</v>
      </c>
      <c r="V3126" s="33">
        <f t="shared" si="985"/>
        <v>914229.4</v>
      </c>
      <c r="W3126" s="34">
        <f t="shared" si="986"/>
        <v>901813.74679092027</v>
      </c>
      <c r="X3126" s="34">
        <f t="shared" si="987"/>
        <v>901099.3132596846</v>
      </c>
      <c r="Y3126" s="34">
        <f t="shared" si="981"/>
        <v>884324.7</v>
      </c>
      <c r="Z3126" s="34">
        <f t="shared" si="982"/>
        <v>877759.65662984224</v>
      </c>
      <c r="AA3126" s="34">
        <f t="shared" si="988"/>
        <v>43445.09263564759</v>
      </c>
      <c r="AB3126" s="49">
        <f t="shared" si="983"/>
        <v>4.8137550705976306E-2</v>
      </c>
      <c r="AC3126" s="46">
        <f t="shared" si="993"/>
        <v>854420</v>
      </c>
      <c r="AD3126" s="51" t="s">
        <v>4739</v>
      </c>
    </row>
    <row r="3127" spans="1:30" ht="29.5" customHeight="1" x14ac:dyDescent="0.35">
      <c r="A3127" s="8"/>
      <c r="B3127" s="3">
        <v>733</v>
      </c>
      <c r="C3127" s="9">
        <v>87156</v>
      </c>
      <c r="D3127" s="106" t="s">
        <v>3540</v>
      </c>
      <c r="E3127" s="131"/>
      <c r="F3127" s="4" t="s">
        <v>2889</v>
      </c>
      <c r="G3127" s="12">
        <v>774680.00000000012</v>
      </c>
      <c r="H3127" s="12">
        <v>147189.20000000001</v>
      </c>
      <c r="I3127" s="24">
        <v>921869.20000000019</v>
      </c>
      <c r="J3127" s="21">
        <v>796000</v>
      </c>
      <c r="K3127" s="21">
        <f t="shared" si="989"/>
        <v>151240</v>
      </c>
      <c r="L3127" s="29">
        <f t="shared" si="990"/>
        <v>947240</v>
      </c>
      <c r="M3127" s="21">
        <v>724000</v>
      </c>
      <c r="N3127" s="21">
        <f t="shared" si="991"/>
        <v>137560</v>
      </c>
      <c r="O3127" s="32">
        <f t="shared" si="992"/>
        <v>861560</v>
      </c>
      <c r="P3127" s="12">
        <v>821160.8</v>
      </c>
      <c r="Q3127" s="12">
        <v>156020.55200000003</v>
      </c>
      <c r="R3127" s="12">
        <v>977181.35200000007</v>
      </c>
      <c r="S3127" s="32"/>
      <c r="T3127" s="33">
        <f t="shared" si="980"/>
        <v>861560</v>
      </c>
      <c r="U3127" s="33">
        <f t="shared" si="984"/>
        <v>910223.06666666677</v>
      </c>
      <c r="V3127" s="33">
        <f t="shared" si="985"/>
        <v>921869.20000000019</v>
      </c>
      <c r="W3127" s="34">
        <f t="shared" si="986"/>
        <v>909504.71321869036</v>
      </c>
      <c r="X3127" s="34">
        <f t="shared" si="987"/>
        <v>908777.92668428016</v>
      </c>
      <c r="Y3127" s="34">
        <f t="shared" si="981"/>
        <v>891714.60000000009</v>
      </c>
      <c r="Z3127" s="34">
        <f t="shared" si="982"/>
        <v>885168.96334214008</v>
      </c>
      <c r="AA3127" s="34">
        <f t="shared" si="988"/>
        <v>44011.247610279526</v>
      </c>
      <c r="AB3127" s="49">
        <f t="shared" si="983"/>
        <v>4.8352155885758176E-2</v>
      </c>
      <c r="AC3127" s="46">
        <f t="shared" si="993"/>
        <v>861560</v>
      </c>
      <c r="AD3127" s="51" t="s">
        <v>4739</v>
      </c>
    </row>
    <row r="3128" spans="1:30" ht="29.5" customHeight="1" x14ac:dyDescent="0.35">
      <c r="A3128" s="8"/>
      <c r="B3128" s="3">
        <v>734</v>
      </c>
      <c r="C3128" s="9">
        <v>87156</v>
      </c>
      <c r="D3128" s="106" t="s">
        <v>3009</v>
      </c>
      <c r="E3128" s="131"/>
      <c r="F3128" s="4" t="s">
        <v>2889</v>
      </c>
      <c r="G3128" s="12">
        <v>1753730.0000000002</v>
      </c>
      <c r="H3128" s="12">
        <v>333208.70000000007</v>
      </c>
      <c r="I3128" s="24">
        <v>2086938.7000000002</v>
      </c>
      <c r="J3128" s="21">
        <v>1786000</v>
      </c>
      <c r="K3128" s="21">
        <f t="shared" si="989"/>
        <v>339340</v>
      </c>
      <c r="L3128" s="29">
        <f t="shared" si="990"/>
        <v>2125340</v>
      </c>
      <c r="M3128" s="21">
        <v>1639000</v>
      </c>
      <c r="N3128" s="21">
        <f t="shared" si="991"/>
        <v>311410</v>
      </c>
      <c r="O3128" s="32">
        <f t="shared" si="992"/>
        <v>1950410</v>
      </c>
      <c r="P3128" s="12">
        <v>1806341.9000000001</v>
      </c>
      <c r="Q3128" s="12">
        <v>343204.96100000001</v>
      </c>
      <c r="R3128" s="12">
        <v>2149546.861</v>
      </c>
      <c r="S3128" s="32"/>
      <c r="T3128" s="33">
        <f t="shared" si="980"/>
        <v>1950410</v>
      </c>
      <c r="U3128" s="33">
        <f t="shared" si="984"/>
        <v>2054229.5666666667</v>
      </c>
      <c r="V3128" s="33">
        <f t="shared" si="985"/>
        <v>2086938.7000000002</v>
      </c>
      <c r="W3128" s="34">
        <f t="shared" si="986"/>
        <v>2052837.9820672297</v>
      </c>
      <c r="X3128" s="34">
        <f t="shared" si="987"/>
        <v>2051427.3365316701</v>
      </c>
      <c r="Y3128" s="34">
        <f t="shared" si="981"/>
        <v>2018674.35</v>
      </c>
      <c r="Z3128" s="34">
        <f t="shared" si="982"/>
        <v>2000918.6682658349</v>
      </c>
      <c r="AA3128" s="34">
        <f t="shared" si="988"/>
        <v>91937.70596204442</v>
      </c>
      <c r="AB3128" s="49">
        <f t="shared" si="983"/>
        <v>4.4755322118758531E-2</v>
      </c>
      <c r="AC3128" s="46">
        <f t="shared" si="993"/>
        <v>1950410</v>
      </c>
      <c r="AD3128" s="51" t="s">
        <v>4739</v>
      </c>
    </row>
    <row r="3129" spans="1:30" ht="29.5" customHeight="1" x14ac:dyDescent="0.35">
      <c r="A3129" s="8"/>
      <c r="B3129" s="3">
        <v>735</v>
      </c>
      <c r="C3129" s="9">
        <v>87156</v>
      </c>
      <c r="D3129" s="106" t="s">
        <v>3010</v>
      </c>
      <c r="E3129" s="131"/>
      <c r="F3129" s="4" t="s">
        <v>2889</v>
      </c>
      <c r="G3129" s="12">
        <v>1127780.0000000002</v>
      </c>
      <c r="H3129" s="12">
        <v>214278.20000000004</v>
      </c>
      <c r="I3129" s="24">
        <v>1342058.2000000002</v>
      </c>
      <c r="J3129" s="21">
        <v>1159000</v>
      </c>
      <c r="K3129" s="21">
        <f t="shared" si="989"/>
        <v>220210</v>
      </c>
      <c r="L3129" s="29">
        <f t="shared" si="990"/>
        <v>1379210</v>
      </c>
      <c r="M3129" s="21">
        <v>1054000</v>
      </c>
      <c r="N3129" s="21">
        <f t="shared" si="991"/>
        <v>200260</v>
      </c>
      <c r="O3129" s="32">
        <f t="shared" si="992"/>
        <v>1254260</v>
      </c>
      <c r="P3129" s="12">
        <v>1161613.4000000001</v>
      </c>
      <c r="Q3129" s="12">
        <v>220706.54600000003</v>
      </c>
      <c r="R3129" s="12">
        <v>1382319.9460000002</v>
      </c>
      <c r="S3129" s="32"/>
      <c r="T3129" s="33">
        <f t="shared" si="980"/>
        <v>1254260</v>
      </c>
      <c r="U3129" s="33">
        <f t="shared" si="984"/>
        <v>1325176.0666666667</v>
      </c>
      <c r="V3129" s="33">
        <f t="shared" si="985"/>
        <v>1342058.2000000002</v>
      </c>
      <c r="W3129" s="34">
        <f t="shared" si="986"/>
        <v>1324127.402245871</v>
      </c>
      <c r="X3129" s="34">
        <f t="shared" si="987"/>
        <v>1323066.4693456879</v>
      </c>
      <c r="Y3129" s="34">
        <f t="shared" si="981"/>
        <v>1298159.1000000001</v>
      </c>
      <c r="Z3129" s="34">
        <f t="shared" si="982"/>
        <v>1288663.2346728439</v>
      </c>
      <c r="AA3129" s="34">
        <f t="shared" si="988"/>
        <v>64162.921102559972</v>
      </c>
      <c r="AB3129" s="49">
        <f t="shared" si="983"/>
        <v>4.8418412252158073E-2</v>
      </c>
      <c r="AC3129" s="46">
        <f t="shared" si="993"/>
        <v>1254260</v>
      </c>
      <c r="AD3129" s="51" t="s">
        <v>4739</v>
      </c>
    </row>
    <row r="3130" spans="1:30" ht="29.5" customHeight="1" x14ac:dyDescent="0.35">
      <c r="A3130" s="8"/>
      <c r="B3130" s="3">
        <v>736</v>
      </c>
      <c r="C3130" s="9">
        <v>87156</v>
      </c>
      <c r="D3130" s="106" t="s">
        <v>3011</v>
      </c>
      <c r="E3130" s="131"/>
      <c r="F3130" s="4" t="s">
        <v>2889</v>
      </c>
      <c r="G3130" s="12">
        <v>730810</v>
      </c>
      <c r="H3130" s="12">
        <v>138853.9</v>
      </c>
      <c r="I3130" s="24">
        <v>869663.9</v>
      </c>
      <c r="J3130" s="21">
        <v>751000</v>
      </c>
      <c r="K3130" s="21">
        <f t="shared" si="989"/>
        <v>142690</v>
      </c>
      <c r="L3130" s="29">
        <f t="shared" si="990"/>
        <v>893690</v>
      </c>
      <c r="M3130" s="21">
        <v>683000</v>
      </c>
      <c r="N3130" s="21">
        <f t="shared" si="991"/>
        <v>129770</v>
      </c>
      <c r="O3130" s="32">
        <f t="shared" si="992"/>
        <v>812770</v>
      </c>
      <c r="P3130" s="12">
        <v>767350.5</v>
      </c>
      <c r="Q3130" s="12">
        <v>145796.595</v>
      </c>
      <c r="R3130" s="12">
        <v>913147.09499999997</v>
      </c>
      <c r="S3130" s="32"/>
      <c r="T3130" s="33">
        <f t="shared" si="980"/>
        <v>812770</v>
      </c>
      <c r="U3130" s="33">
        <f t="shared" si="984"/>
        <v>858707.96666666667</v>
      </c>
      <c r="V3130" s="33">
        <f t="shared" si="985"/>
        <v>869663.9</v>
      </c>
      <c r="W3130" s="34">
        <f t="shared" si="986"/>
        <v>858029.07018624083</v>
      </c>
      <c r="X3130" s="34">
        <f t="shared" si="987"/>
        <v>857342.22173117823</v>
      </c>
      <c r="Y3130" s="34">
        <f t="shared" si="981"/>
        <v>841216.95</v>
      </c>
      <c r="Z3130" s="34">
        <f t="shared" si="982"/>
        <v>835056.11086558911</v>
      </c>
      <c r="AA3130" s="34">
        <f t="shared" si="988"/>
        <v>41557.622121619686</v>
      </c>
      <c r="AB3130" s="49">
        <f t="shared" si="983"/>
        <v>4.8395524130209366E-2</v>
      </c>
      <c r="AC3130" s="46">
        <f t="shared" si="993"/>
        <v>812770</v>
      </c>
      <c r="AD3130" s="51" t="s">
        <v>4739</v>
      </c>
    </row>
    <row r="3131" spans="1:30" ht="29.5" customHeight="1" x14ac:dyDescent="0.35">
      <c r="A3131" s="8"/>
      <c r="B3131" s="3">
        <v>737</v>
      </c>
      <c r="C3131" s="9">
        <v>87156</v>
      </c>
      <c r="D3131" s="106" t="s">
        <v>3012</v>
      </c>
      <c r="E3131" s="131"/>
      <c r="F3131" s="4" t="s">
        <v>2889</v>
      </c>
      <c r="G3131" s="12">
        <v>1510840.0000000002</v>
      </c>
      <c r="H3131" s="12">
        <v>287059.60000000003</v>
      </c>
      <c r="I3131" s="24">
        <v>1797899.6000000003</v>
      </c>
      <c r="J3131" s="21">
        <v>1553000</v>
      </c>
      <c r="K3131" s="21">
        <f t="shared" si="989"/>
        <v>295070</v>
      </c>
      <c r="L3131" s="29">
        <f t="shared" si="990"/>
        <v>1848070</v>
      </c>
      <c r="M3131" s="21">
        <v>1412000</v>
      </c>
      <c r="N3131" s="21">
        <f t="shared" si="991"/>
        <v>268280</v>
      </c>
      <c r="O3131" s="32">
        <f t="shared" si="992"/>
        <v>1680280</v>
      </c>
      <c r="P3131" s="12">
        <v>1571273.6</v>
      </c>
      <c r="Q3131" s="12">
        <v>298541.984</v>
      </c>
      <c r="R3131" s="12">
        <v>1869815.584</v>
      </c>
      <c r="S3131" s="32"/>
      <c r="T3131" s="33">
        <f t="shared" si="980"/>
        <v>1680280</v>
      </c>
      <c r="U3131" s="33">
        <f t="shared" si="984"/>
        <v>1775416.5333333334</v>
      </c>
      <c r="V3131" s="33">
        <f t="shared" si="985"/>
        <v>1797899.6000000003</v>
      </c>
      <c r="W3131" s="34">
        <f t="shared" si="986"/>
        <v>1774006.3512214869</v>
      </c>
      <c r="X3131" s="34">
        <f t="shared" si="987"/>
        <v>1772579.749743416</v>
      </c>
      <c r="Y3131" s="34">
        <f t="shared" si="981"/>
        <v>1739089.8000000003</v>
      </c>
      <c r="Z3131" s="34">
        <f t="shared" si="982"/>
        <v>1726429.874871708</v>
      </c>
      <c r="AA3131" s="34">
        <f t="shared" si="988"/>
        <v>86124.835210601945</v>
      </c>
      <c r="AB3131" s="49">
        <f t="shared" si="983"/>
        <v>4.8509650323523293E-2</v>
      </c>
      <c r="AC3131" s="46">
        <f t="shared" si="993"/>
        <v>1680280</v>
      </c>
      <c r="AD3131" s="51" t="s">
        <v>4739</v>
      </c>
    </row>
    <row r="3132" spans="1:30" ht="29.5" customHeight="1" x14ac:dyDescent="0.35">
      <c r="A3132" s="8"/>
      <c r="B3132" s="3">
        <v>738</v>
      </c>
      <c r="C3132" s="9">
        <v>87156</v>
      </c>
      <c r="D3132" s="106" t="s">
        <v>3008</v>
      </c>
      <c r="E3132" s="131"/>
      <c r="F3132" s="4" t="s">
        <v>2889</v>
      </c>
      <c r="G3132" s="12">
        <v>552120.00000000012</v>
      </c>
      <c r="H3132" s="12">
        <v>104902.80000000002</v>
      </c>
      <c r="I3132" s="24">
        <v>657022.80000000016</v>
      </c>
      <c r="J3132" s="21">
        <v>562000</v>
      </c>
      <c r="K3132" s="21">
        <f t="shared" si="989"/>
        <v>106780</v>
      </c>
      <c r="L3132" s="29">
        <f t="shared" si="990"/>
        <v>668780</v>
      </c>
      <c r="M3132" s="21">
        <v>516000</v>
      </c>
      <c r="N3132" s="21">
        <f t="shared" si="991"/>
        <v>98040</v>
      </c>
      <c r="O3132" s="32">
        <f t="shared" si="992"/>
        <v>614040</v>
      </c>
      <c r="P3132" s="12">
        <v>574204.80000000005</v>
      </c>
      <c r="Q3132" s="12">
        <v>109098.91200000001</v>
      </c>
      <c r="R3132" s="12">
        <v>683303.71200000006</v>
      </c>
      <c r="S3132" s="32"/>
      <c r="T3132" s="33">
        <f t="shared" si="980"/>
        <v>614040</v>
      </c>
      <c r="U3132" s="33">
        <f t="shared" si="984"/>
        <v>646614.26666666672</v>
      </c>
      <c r="V3132" s="33">
        <f t="shared" si="985"/>
        <v>657022.80000000016</v>
      </c>
      <c r="W3132" s="34">
        <f t="shared" si="986"/>
        <v>646179.92299200478</v>
      </c>
      <c r="X3132" s="34">
        <f t="shared" si="987"/>
        <v>645739.59217935719</v>
      </c>
      <c r="Y3132" s="34">
        <f t="shared" si="981"/>
        <v>635531.40000000014</v>
      </c>
      <c r="Z3132" s="34">
        <f t="shared" si="982"/>
        <v>629889.79608967854</v>
      </c>
      <c r="AA3132" s="34">
        <f t="shared" si="988"/>
        <v>28816.142604681409</v>
      </c>
      <c r="AB3132" s="49">
        <f t="shared" si="983"/>
        <v>4.45646563804264E-2</v>
      </c>
      <c r="AC3132" s="46">
        <f t="shared" si="993"/>
        <v>614040</v>
      </c>
      <c r="AD3132" s="51" t="s">
        <v>4739</v>
      </c>
    </row>
    <row r="3133" spans="1:30" ht="29.5" customHeight="1" x14ac:dyDescent="0.35">
      <c r="A3133" s="8"/>
      <c r="B3133" s="3">
        <v>739</v>
      </c>
      <c r="C3133" s="9">
        <v>87156</v>
      </c>
      <c r="D3133" s="106" t="s">
        <v>3541</v>
      </c>
      <c r="E3133" s="131"/>
      <c r="F3133" s="4" t="s">
        <v>2889</v>
      </c>
      <c r="G3133" s="12">
        <v>1269020</v>
      </c>
      <c r="H3133" s="12">
        <v>241113.8</v>
      </c>
      <c r="I3133" s="24">
        <v>1510133.8</v>
      </c>
      <c r="J3133" s="21">
        <v>1304000</v>
      </c>
      <c r="K3133" s="21">
        <f t="shared" si="989"/>
        <v>247760</v>
      </c>
      <c r="L3133" s="29">
        <f t="shared" si="990"/>
        <v>1551760</v>
      </c>
      <c r="M3133" s="21">
        <v>1186000</v>
      </c>
      <c r="N3133" s="21">
        <f t="shared" si="991"/>
        <v>225340</v>
      </c>
      <c r="O3133" s="32">
        <f t="shared" si="992"/>
        <v>1411340</v>
      </c>
      <c r="P3133" s="12">
        <v>1332471</v>
      </c>
      <c r="Q3133" s="12">
        <v>253169.49</v>
      </c>
      <c r="R3133" s="12">
        <v>1585640.49</v>
      </c>
      <c r="S3133" s="32"/>
      <c r="T3133" s="33">
        <f t="shared" si="980"/>
        <v>1411340</v>
      </c>
      <c r="U3133" s="33">
        <f t="shared" si="984"/>
        <v>1491077.9333333333</v>
      </c>
      <c r="V3133" s="33">
        <f t="shared" si="985"/>
        <v>1510133.8</v>
      </c>
      <c r="W3133" s="34">
        <f t="shared" si="986"/>
        <v>1489900.3097334499</v>
      </c>
      <c r="X3133" s="34">
        <f t="shared" si="987"/>
        <v>1488708.8742282591</v>
      </c>
      <c r="Y3133" s="34">
        <f t="shared" si="981"/>
        <v>1460736.9</v>
      </c>
      <c r="Z3133" s="34">
        <f t="shared" si="982"/>
        <v>1450024.4371141295</v>
      </c>
      <c r="AA3133" s="34">
        <f t="shared" si="988"/>
        <v>72123.426435613379</v>
      </c>
      <c r="AB3133" s="49">
        <f t="shared" si="983"/>
        <v>4.8369991147531821E-2</v>
      </c>
      <c r="AC3133" s="46">
        <f t="shared" si="993"/>
        <v>1411340</v>
      </c>
      <c r="AD3133" s="51" t="s">
        <v>4739</v>
      </c>
    </row>
    <row r="3134" spans="1:30" ht="29.5" customHeight="1" x14ac:dyDescent="0.35">
      <c r="A3134" s="8"/>
      <c r="B3134" s="3">
        <v>740</v>
      </c>
      <c r="C3134" s="9">
        <v>87156</v>
      </c>
      <c r="D3134" s="106" t="s">
        <v>3014</v>
      </c>
      <c r="E3134" s="131"/>
      <c r="F3134" s="4" t="s">
        <v>2889</v>
      </c>
      <c r="G3134" s="12">
        <v>991890.00000000012</v>
      </c>
      <c r="H3134" s="12">
        <v>188459.10000000003</v>
      </c>
      <c r="I3134" s="24">
        <v>1180349.1000000001</v>
      </c>
      <c r="J3134" s="21">
        <v>1001000</v>
      </c>
      <c r="K3134" s="21">
        <f t="shared" si="989"/>
        <v>190190</v>
      </c>
      <c r="L3134" s="29">
        <f t="shared" si="990"/>
        <v>1191190</v>
      </c>
      <c r="M3134" s="21">
        <v>927000</v>
      </c>
      <c r="N3134" s="21">
        <f t="shared" si="991"/>
        <v>176130</v>
      </c>
      <c r="O3134" s="32">
        <f t="shared" si="992"/>
        <v>1103130</v>
      </c>
      <c r="P3134" s="12">
        <v>1051403.4000000001</v>
      </c>
      <c r="Q3134" s="12">
        <v>199766.64600000004</v>
      </c>
      <c r="R3134" s="12">
        <v>1251170.0460000001</v>
      </c>
      <c r="S3134" s="32"/>
      <c r="T3134" s="33">
        <f t="shared" si="980"/>
        <v>1103130</v>
      </c>
      <c r="U3134" s="33">
        <f t="shared" si="984"/>
        <v>1158223.0333333334</v>
      </c>
      <c r="V3134" s="33">
        <f t="shared" si="985"/>
        <v>1180349.1000000001</v>
      </c>
      <c r="W3134" s="34">
        <f t="shared" si="986"/>
        <v>1157549.0491023494</v>
      </c>
      <c r="X3134" s="34">
        <f t="shared" si="987"/>
        <v>1156865.0854776171</v>
      </c>
      <c r="Y3134" s="34">
        <f t="shared" si="981"/>
        <v>1141739.55</v>
      </c>
      <c r="Z3134" s="34">
        <f t="shared" si="982"/>
        <v>1129997.5427388086</v>
      </c>
      <c r="AA3134" s="34">
        <f t="shared" si="988"/>
        <v>48018.881907051269</v>
      </c>
      <c r="AB3134" s="49">
        <f t="shared" si="983"/>
        <v>4.1459097708369926E-2</v>
      </c>
      <c r="AC3134" s="46">
        <f t="shared" si="993"/>
        <v>1103130</v>
      </c>
      <c r="AD3134" s="51" t="s">
        <v>4739</v>
      </c>
    </row>
    <row r="3135" spans="1:30" ht="29.5" customHeight="1" x14ac:dyDescent="0.35">
      <c r="A3135" s="8"/>
      <c r="B3135" s="3">
        <v>741</v>
      </c>
      <c r="C3135" s="9">
        <v>87156</v>
      </c>
      <c r="D3135" s="106" t="s">
        <v>3015</v>
      </c>
      <c r="E3135" s="131"/>
      <c r="F3135" s="4" t="s">
        <v>2889</v>
      </c>
      <c r="G3135" s="12">
        <v>681590.00000000012</v>
      </c>
      <c r="H3135" s="12">
        <v>129502.10000000002</v>
      </c>
      <c r="I3135" s="24">
        <v>811092.10000000009</v>
      </c>
      <c r="J3135" s="21">
        <v>700000</v>
      </c>
      <c r="K3135" s="21">
        <f t="shared" si="989"/>
        <v>133000</v>
      </c>
      <c r="L3135" s="29">
        <f t="shared" si="990"/>
        <v>833000</v>
      </c>
      <c r="M3135" s="21">
        <v>637000</v>
      </c>
      <c r="N3135" s="21">
        <f t="shared" si="991"/>
        <v>121030</v>
      </c>
      <c r="O3135" s="32">
        <f t="shared" si="992"/>
        <v>758030</v>
      </c>
      <c r="P3135" s="12">
        <v>702037.70000000019</v>
      </c>
      <c r="Q3135" s="12">
        <v>133387.16300000003</v>
      </c>
      <c r="R3135" s="12">
        <v>835424.86300000024</v>
      </c>
      <c r="S3135" s="32"/>
      <c r="T3135" s="33">
        <f t="shared" si="980"/>
        <v>758030</v>
      </c>
      <c r="U3135" s="33">
        <f t="shared" si="984"/>
        <v>800707.3666666667</v>
      </c>
      <c r="V3135" s="33">
        <f t="shared" si="985"/>
        <v>811092.10000000009</v>
      </c>
      <c r="W3135" s="34">
        <f t="shared" si="986"/>
        <v>800080.8128889146</v>
      </c>
      <c r="X3135" s="34">
        <f t="shared" si="987"/>
        <v>799446.82458849414</v>
      </c>
      <c r="Y3135" s="34">
        <f t="shared" si="981"/>
        <v>784561.05</v>
      </c>
      <c r="Z3135" s="34">
        <f t="shared" si="982"/>
        <v>778738.41229424707</v>
      </c>
      <c r="AA3135" s="34">
        <f t="shared" si="988"/>
        <v>38548.764439386825</v>
      </c>
      <c r="AB3135" s="49">
        <f t="shared" si="983"/>
        <v>4.8143386765460622E-2</v>
      </c>
      <c r="AC3135" s="46">
        <f t="shared" si="993"/>
        <v>758030</v>
      </c>
      <c r="AD3135" s="51" t="s">
        <v>4739</v>
      </c>
    </row>
    <row r="3136" spans="1:30" ht="29.5" customHeight="1" x14ac:dyDescent="0.35">
      <c r="A3136" s="8"/>
      <c r="B3136" s="3">
        <v>742</v>
      </c>
      <c r="C3136" s="9">
        <v>87156</v>
      </c>
      <c r="D3136" s="106" t="s">
        <v>3272</v>
      </c>
      <c r="E3136" s="131"/>
      <c r="F3136" s="4" t="s">
        <v>2889</v>
      </c>
      <c r="G3136" s="12">
        <v>1055020</v>
      </c>
      <c r="H3136" s="12">
        <v>200453.8</v>
      </c>
      <c r="I3136" s="24">
        <v>1255473.8</v>
      </c>
      <c r="J3136" s="21">
        <v>1084000</v>
      </c>
      <c r="K3136" s="21">
        <f t="shared" si="989"/>
        <v>205960</v>
      </c>
      <c r="L3136" s="29">
        <f t="shared" si="990"/>
        <v>1289960</v>
      </c>
      <c r="M3136" s="21">
        <v>986000</v>
      </c>
      <c r="N3136" s="21">
        <f t="shared" si="991"/>
        <v>187340</v>
      </c>
      <c r="O3136" s="32">
        <f t="shared" si="992"/>
        <v>1173340</v>
      </c>
      <c r="P3136" s="12">
        <v>1118321.2000000002</v>
      </c>
      <c r="Q3136" s="12">
        <v>212481.02800000005</v>
      </c>
      <c r="R3136" s="12">
        <v>1330802.2280000001</v>
      </c>
      <c r="S3136" s="32"/>
      <c r="T3136" s="33">
        <f t="shared" si="980"/>
        <v>1173340</v>
      </c>
      <c r="U3136" s="33">
        <f t="shared" si="984"/>
        <v>1239591.2666666666</v>
      </c>
      <c r="V3136" s="33">
        <f t="shared" si="985"/>
        <v>1255473.8</v>
      </c>
      <c r="W3136" s="34">
        <f t="shared" si="986"/>
        <v>1238613.8292679577</v>
      </c>
      <c r="X3136" s="34">
        <f t="shared" si="987"/>
        <v>1237624.9045439388</v>
      </c>
      <c r="Y3136" s="34">
        <f t="shared" si="981"/>
        <v>1214406.8999999999</v>
      </c>
      <c r="Z3136" s="34">
        <f t="shared" si="982"/>
        <v>1205482.4522719695</v>
      </c>
      <c r="AA3136" s="34">
        <f t="shared" si="988"/>
        <v>59910.326729315493</v>
      </c>
      <c r="AB3136" s="49">
        <f t="shared" si="983"/>
        <v>4.8330710565925382E-2</v>
      </c>
      <c r="AC3136" s="46">
        <f t="shared" si="993"/>
        <v>1173340</v>
      </c>
      <c r="AD3136" s="51" t="s">
        <v>4739</v>
      </c>
    </row>
    <row r="3137" spans="1:30" ht="29.5" customHeight="1" x14ac:dyDescent="0.35">
      <c r="A3137" s="8"/>
      <c r="B3137" s="3">
        <v>743</v>
      </c>
      <c r="C3137" s="9">
        <v>87156</v>
      </c>
      <c r="D3137" s="106" t="s">
        <v>3542</v>
      </c>
      <c r="E3137" s="131"/>
      <c r="F3137" s="4" t="s">
        <v>2889</v>
      </c>
      <c r="G3137" s="12">
        <v>1827560</v>
      </c>
      <c r="H3137" s="12">
        <v>347236.4</v>
      </c>
      <c r="I3137" s="24">
        <v>2174796.4</v>
      </c>
      <c r="J3137" s="21">
        <v>1844000</v>
      </c>
      <c r="K3137" s="21">
        <f t="shared" si="989"/>
        <v>350360</v>
      </c>
      <c r="L3137" s="29">
        <f t="shared" si="990"/>
        <v>2194360</v>
      </c>
      <c r="M3137" s="21">
        <v>1708000</v>
      </c>
      <c r="N3137" s="21">
        <f t="shared" si="991"/>
        <v>324520</v>
      </c>
      <c r="O3137" s="32">
        <f t="shared" si="992"/>
        <v>2032520</v>
      </c>
      <c r="P3137" s="12">
        <v>1918937.9999999998</v>
      </c>
      <c r="Q3137" s="12">
        <v>364598.22</v>
      </c>
      <c r="R3137" s="12">
        <v>2283536.2199999997</v>
      </c>
      <c r="S3137" s="32"/>
      <c r="T3137" s="33">
        <f t="shared" si="980"/>
        <v>2032520</v>
      </c>
      <c r="U3137" s="33">
        <f t="shared" si="984"/>
        <v>2133892.1333333333</v>
      </c>
      <c r="V3137" s="33">
        <f t="shared" si="985"/>
        <v>2174796.4</v>
      </c>
      <c r="W3137" s="34">
        <f t="shared" si="986"/>
        <v>2132654.1743478114</v>
      </c>
      <c r="X3137" s="34">
        <f t="shared" si="987"/>
        <v>2131397.8721052185</v>
      </c>
      <c r="Y3137" s="34">
        <f t="shared" si="981"/>
        <v>2103658.2000000002</v>
      </c>
      <c r="Z3137" s="34">
        <f t="shared" si="982"/>
        <v>2081958.9360526092</v>
      </c>
      <c r="AA3137" s="34">
        <f t="shared" si="988"/>
        <v>88334.113872576607</v>
      </c>
      <c r="AB3137" s="49">
        <f t="shared" si="983"/>
        <v>4.1395772772539675E-2</v>
      </c>
      <c r="AC3137" s="46">
        <f t="shared" si="993"/>
        <v>2032520</v>
      </c>
      <c r="AD3137" s="51" t="s">
        <v>4739</v>
      </c>
    </row>
    <row r="3138" spans="1:30" ht="29.5" customHeight="1" x14ac:dyDescent="0.35">
      <c r="A3138" s="8"/>
      <c r="B3138" s="3">
        <v>744</v>
      </c>
      <c r="C3138" s="9">
        <v>87156</v>
      </c>
      <c r="D3138" s="106" t="s">
        <v>3543</v>
      </c>
      <c r="E3138" s="131"/>
      <c r="F3138" s="4" t="s">
        <v>2889</v>
      </c>
      <c r="G3138" s="12">
        <v>682660</v>
      </c>
      <c r="H3138" s="12">
        <v>129705.40000000001</v>
      </c>
      <c r="I3138" s="24">
        <v>812365.4</v>
      </c>
      <c r="J3138" s="21">
        <v>695000</v>
      </c>
      <c r="K3138" s="21">
        <f t="shared" si="989"/>
        <v>132050</v>
      </c>
      <c r="L3138" s="29">
        <f t="shared" si="990"/>
        <v>827050</v>
      </c>
      <c r="M3138" s="21">
        <v>638000</v>
      </c>
      <c r="N3138" s="21">
        <f t="shared" si="991"/>
        <v>121220</v>
      </c>
      <c r="O3138" s="32">
        <f t="shared" si="992"/>
        <v>759220</v>
      </c>
      <c r="P3138" s="12">
        <v>703139.8</v>
      </c>
      <c r="Q3138" s="12">
        <v>133596.56200000001</v>
      </c>
      <c r="R3138" s="12">
        <v>836736.36200000008</v>
      </c>
      <c r="S3138" s="32"/>
      <c r="T3138" s="33">
        <f t="shared" si="980"/>
        <v>759220</v>
      </c>
      <c r="U3138" s="33">
        <f t="shared" si="984"/>
        <v>799545.1333333333</v>
      </c>
      <c r="V3138" s="33">
        <f t="shared" si="985"/>
        <v>812365.4</v>
      </c>
      <c r="W3138" s="34">
        <f t="shared" si="986"/>
        <v>799006.4305908581</v>
      </c>
      <c r="X3138" s="34">
        <f t="shared" si="987"/>
        <v>798460.31885957276</v>
      </c>
      <c r="Y3138" s="34">
        <f t="shared" si="981"/>
        <v>785792.7</v>
      </c>
      <c r="Z3138" s="34">
        <f t="shared" si="982"/>
        <v>778840.15942978638</v>
      </c>
      <c r="AA3138" s="34">
        <f t="shared" si="988"/>
        <v>35686.084865859601</v>
      </c>
      <c r="AB3138" s="49">
        <f t="shared" si="983"/>
        <v>4.4632983652946503E-2</v>
      </c>
      <c r="AC3138" s="46">
        <f t="shared" si="993"/>
        <v>759220</v>
      </c>
      <c r="AD3138" s="51" t="s">
        <v>4739</v>
      </c>
    </row>
    <row r="3139" spans="1:30" ht="29.5" customHeight="1" x14ac:dyDescent="0.35">
      <c r="A3139" s="8"/>
      <c r="B3139" s="3">
        <v>745</v>
      </c>
      <c r="C3139" s="9">
        <v>87156</v>
      </c>
      <c r="D3139" s="106" t="s">
        <v>3544</v>
      </c>
      <c r="E3139" s="131"/>
      <c r="F3139" s="4" t="s">
        <v>2889</v>
      </c>
      <c r="G3139" s="12">
        <v>1031480.0000000002</v>
      </c>
      <c r="H3139" s="12">
        <v>195981.20000000004</v>
      </c>
      <c r="I3139" s="24">
        <v>1227461.2000000002</v>
      </c>
      <c r="J3139" s="21">
        <v>1050000</v>
      </c>
      <c r="K3139" s="21">
        <f t="shared" si="989"/>
        <v>199500</v>
      </c>
      <c r="L3139" s="29">
        <f t="shared" si="990"/>
        <v>1249500</v>
      </c>
      <c r="M3139" s="21">
        <v>964000</v>
      </c>
      <c r="N3139" s="21">
        <f t="shared" si="991"/>
        <v>183160</v>
      </c>
      <c r="O3139" s="32">
        <f t="shared" si="992"/>
        <v>1147160</v>
      </c>
      <c r="P3139" s="12">
        <v>1093368.8000000003</v>
      </c>
      <c r="Q3139" s="12">
        <v>207740.07200000004</v>
      </c>
      <c r="R3139" s="12">
        <v>1301108.8720000004</v>
      </c>
      <c r="S3139" s="32"/>
      <c r="T3139" s="33">
        <f t="shared" si="980"/>
        <v>1147160</v>
      </c>
      <c r="U3139" s="33">
        <f t="shared" si="984"/>
        <v>1208040.4000000001</v>
      </c>
      <c r="V3139" s="33">
        <f t="shared" si="985"/>
        <v>1227461.2000000002</v>
      </c>
      <c r="W3139" s="34">
        <f t="shared" si="986"/>
        <v>1207228.119981505</v>
      </c>
      <c r="X3139" s="34">
        <f t="shared" si="987"/>
        <v>1206404.6515110862</v>
      </c>
      <c r="Y3139" s="34">
        <f t="shared" si="981"/>
        <v>1187310.6000000001</v>
      </c>
      <c r="Z3139" s="34">
        <f t="shared" si="982"/>
        <v>1176782.3257555431</v>
      </c>
      <c r="AA3139" s="34">
        <f t="shared" si="988"/>
        <v>53863.201765955237</v>
      </c>
      <c r="AB3139" s="49">
        <f t="shared" si="983"/>
        <v>4.4587252020673505E-2</v>
      </c>
      <c r="AC3139" s="46">
        <f t="shared" si="993"/>
        <v>1147160</v>
      </c>
      <c r="AD3139" s="51" t="s">
        <v>4739</v>
      </c>
    </row>
    <row r="3140" spans="1:30" ht="29.5" customHeight="1" x14ac:dyDescent="0.35">
      <c r="A3140" s="8"/>
      <c r="B3140" s="3">
        <v>746</v>
      </c>
      <c r="C3140" s="9">
        <v>87156</v>
      </c>
      <c r="D3140" s="106" t="s">
        <v>3017</v>
      </c>
      <c r="E3140" s="131"/>
      <c r="F3140" s="4" t="s">
        <v>2889</v>
      </c>
      <c r="G3140" s="12">
        <v>1977360</v>
      </c>
      <c r="H3140" s="12">
        <v>375698.4</v>
      </c>
      <c r="I3140" s="24">
        <v>2353058.4</v>
      </c>
      <c r="J3140" s="21">
        <v>1995000</v>
      </c>
      <c r="K3140" s="21">
        <f t="shared" si="989"/>
        <v>379050</v>
      </c>
      <c r="L3140" s="29">
        <f t="shared" si="990"/>
        <v>2374050</v>
      </c>
      <c r="M3140" s="21">
        <v>1848000</v>
      </c>
      <c r="N3140" s="21">
        <f t="shared" si="991"/>
        <v>351120</v>
      </c>
      <c r="O3140" s="32">
        <f t="shared" si="992"/>
        <v>2199120</v>
      </c>
      <c r="P3140" s="12">
        <v>2036680.7999999998</v>
      </c>
      <c r="Q3140" s="12">
        <v>386969.35199999996</v>
      </c>
      <c r="R3140" s="12">
        <v>2423650.1519999998</v>
      </c>
      <c r="S3140" s="32"/>
      <c r="T3140" s="33">
        <f t="shared" si="980"/>
        <v>2199120</v>
      </c>
      <c r="U3140" s="33">
        <f t="shared" si="984"/>
        <v>2308742.8000000003</v>
      </c>
      <c r="V3140" s="33">
        <f t="shared" si="985"/>
        <v>2353058.4</v>
      </c>
      <c r="W3140" s="34">
        <f t="shared" si="986"/>
        <v>2307405.013287107</v>
      </c>
      <c r="X3140" s="34">
        <f t="shared" si="987"/>
        <v>2306047.398645163</v>
      </c>
      <c r="Y3140" s="34">
        <f t="shared" si="981"/>
        <v>2276089.2000000002</v>
      </c>
      <c r="Z3140" s="34">
        <f t="shared" si="982"/>
        <v>2252583.6993225813</v>
      </c>
      <c r="AA3140" s="34">
        <f t="shared" si="988"/>
        <v>95514.556626306949</v>
      </c>
      <c r="AB3140" s="49">
        <f t="shared" si="983"/>
        <v>4.1370808661019727E-2</v>
      </c>
      <c r="AC3140" s="46">
        <f t="shared" si="993"/>
        <v>2199120</v>
      </c>
      <c r="AD3140" s="51" t="s">
        <v>4739</v>
      </c>
    </row>
    <row r="3141" spans="1:30" ht="29.5" customHeight="1" x14ac:dyDescent="0.35">
      <c r="A3141" s="8"/>
      <c r="B3141" s="3">
        <v>747</v>
      </c>
      <c r="C3141" s="9">
        <v>87156</v>
      </c>
      <c r="D3141" s="106" t="s">
        <v>3018</v>
      </c>
      <c r="E3141" s="131"/>
      <c r="F3141" s="4" t="s">
        <v>2889</v>
      </c>
      <c r="G3141" s="12">
        <v>1712000.0000000002</v>
      </c>
      <c r="H3141" s="12">
        <v>325280.00000000006</v>
      </c>
      <c r="I3141" s="24">
        <v>2037280.0000000002</v>
      </c>
      <c r="J3141" s="21">
        <v>1728000</v>
      </c>
      <c r="K3141" s="21">
        <f t="shared" si="989"/>
        <v>328320</v>
      </c>
      <c r="L3141" s="29">
        <f t="shared" si="990"/>
        <v>2056320</v>
      </c>
      <c r="M3141" s="21">
        <v>1600000</v>
      </c>
      <c r="N3141" s="21">
        <f t="shared" si="991"/>
        <v>304000</v>
      </c>
      <c r="O3141" s="32">
        <f t="shared" si="992"/>
        <v>1904000</v>
      </c>
      <c r="P3141" s="12">
        <v>1797600.0000000005</v>
      </c>
      <c r="Q3141" s="12">
        <v>341544.00000000012</v>
      </c>
      <c r="R3141" s="12">
        <v>2139144.0000000005</v>
      </c>
      <c r="S3141" s="32"/>
      <c r="T3141" s="33">
        <f t="shared" si="980"/>
        <v>1904000</v>
      </c>
      <c r="U3141" s="33">
        <f t="shared" si="984"/>
        <v>1999200</v>
      </c>
      <c r="V3141" s="33">
        <f t="shared" si="985"/>
        <v>2037280.0000000002</v>
      </c>
      <c r="W3141" s="34">
        <f t="shared" si="986"/>
        <v>1998033.605336169</v>
      </c>
      <c r="X3141" s="34">
        <f t="shared" si="987"/>
        <v>1996849.9515972894</v>
      </c>
      <c r="Y3141" s="34">
        <f t="shared" si="981"/>
        <v>1970640</v>
      </c>
      <c r="Z3141" s="34">
        <f t="shared" si="982"/>
        <v>1950424.9757986446</v>
      </c>
      <c r="AA3141" s="34">
        <f t="shared" si="988"/>
        <v>82993.435885014478</v>
      </c>
      <c r="AB3141" s="49">
        <f t="shared" si="983"/>
        <v>4.1513323271815963E-2</v>
      </c>
      <c r="AC3141" s="46">
        <f t="shared" si="993"/>
        <v>1904000</v>
      </c>
      <c r="AD3141" s="51" t="s">
        <v>4739</v>
      </c>
    </row>
    <row r="3142" spans="1:30" ht="29.5" customHeight="1" x14ac:dyDescent="0.35">
      <c r="A3142" s="8"/>
      <c r="B3142" s="3">
        <v>748</v>
      </c>
      <c r="C3142" s="9">
        <v>87156</v>
      </c>
      <c r="D3142" s="106" t="s">
        <v>3019</v>
      </c>
      <c r="E3142" s="131"/>
      <c r="F3142" s="4" t="s">
        <v>2889</v>
      </c>
      <c r="G3142" s="12">
        <v>1271160.0000000002</v>
      </c>
      <c r="H3142" s="12">
        <v>241520.40000000005</v>
      </c>
      <c r="I3142" s="24">
        <v>1512680.4000000004</v>
      </c>
      <c r="J3142" s="21">
        <v>1283000</v>
      </c>
      <c r="K3142" s="21">
        <f t="shared" si="989"/>
        <v>243770</v>
      </c>
      <c r="L3142" s="29">
        <f t="shared" si="990"/>
        <v>1526770</v>
      </c>
      <c r="M3142" s="21">
        <v>1188000</v>
      </c>
      <c r="N3142" s="21">
        <f t="shared" si="991"/>
        <v>225720</v>
      </c>
      <c r="O3142" s="32">
        <f t="shared" si="992"/>
        <v>1413720</v>
      </c>
      <c r="P3142" s="12">
        <v>1309294.8000000003</v>
      </c>
      <c r="Q3142" s="12">
        <v>248766.01200000005</v>
      </c>
      <c r="R3142" s="12">
        <v>1558060.8120000004</v>
      </c>
      <c r="S3142" s="32"/>
      <c r="T3142" s="33">
        <f t="shared" si="980"/>
        <v>1413720</v>
      </c>
      <c r="U3142" s="33">
        <f t="shared" si="984"/>
        <v>1484390.1333333335</v>
      </c>
      <c r="V3142" s="33">
        <f t="shared" si="985"/>
        <v>1512680.4000000004</v>
      </c>
      <c r="W3142" s="34">
        <f t="shared" si="986"/>
        <v>1483524.5348759233</v>
      </c>
      <c r="X3142" s="34">
        <f t="shared" si="987"/>
        <v>1482646.1265555886</v>
      </c>
      <c r="Y3142" s="34">
        <f t="shared" si="981"/>
        <v>1463200.2000000002</v>
      </c>
      <c r="Z3142" s="34">
        <f t="shared" si="982"/>
        <v>1448183.0632777943</v>
      </c>
      <c r="AA3142" s="34">
        <f t="shared" si="988"/>
        <v>61606.249813256312</v>
      </c>
      <c r="AB3142" s="49">
        <f t="shared" si="983"/>
        <v>4.150273464491027E-2</v>
      </c>
      <c r="AC3142" s="46">
        <f t="shared" si="993"/>
        <v>1413720</v>
      </c>
      <c r="AD3142" s="51" t="s">
        <v>4739</v>
      </c>
    </row>
    <row r="3143" spans="1:30" ht="29.5" customHeight="1" x14ac:dyDescent="0.35">
      <c r="A3143" s="8"/>
      <c r="B3143" s="3">
        <v>749</v>
      </c>
      <c r="C3143" s="9">
        <v>87156</v>
      </c>
      <c r="D3143" s="106" t="s">
        <v>3020</v>
      </c>
      <c r="E3143" s="131"/>
      <c r="F3143" s="4" t="s">
        <v>2889</v>
      </c>
      <c r="G3143" s="12">
        <v>1768710</v>
      </c>
      <c r="H3143" s="12">
        <v>336054.9</v>
      </c>
      <c r="I3143" s="24">
        <v>2104764.9</v>
      </c>
      <c r="J3143" s="21">
        <v>1818000</v>
      </c>
      <c r="K3143" s="21">
        <f t="shared" si="989"/>
        <v>345420</v>
      </c>
      <c r="L3143" s="29">
        <f t="shared" si="990"/>
        <v>2163420</v>
      </c>
      <c r="M3143" s="21">
        <v>1653000</v>
      </c>
      <c r="N3143" s="21">
        <f t="shared" si="991"/>
        <v>314070</v>
      </c>
      <c r="O3143" s="32">
        <f t="shared" si="992"/>
        <v>1967070</v>
      </c>
      <c r="P3143" s="12">
        <v>1874832.5999999999</v>
      </c>
      <c r="Q3143" s="12">
        <v>356218.19399999996</v>
      </c>
      <c r="R3143" s="12">
        <v>2231050.7939999998</v>
      </c>
      <c r="S3143" s="32"/>
      <c r="T3143" s="33">
        <f t="shared" si="980"/>
        <v>1967070</v>
      </c>
      <c r="U3143" s="33">
        <f t="shared" si="984"/>
        <v>2078418.3</v>
      </c>
      <c r="V3143" s="33">
        <f t="shared" si="985"/>
        <v>2104764.9</v>
      </c>
      <c r="W3143" s="34">
        <f t="shared" si="986"/>
        <v>2076768.4748959055</v>
      </c>
      <c r="X3143" s="34">
        <f t="shared" si="987"/>
        <v>2075099.4247257309</v>
      </c>
      <c r="Y3143" s="34">
        <f t="shared" si="981"/>
        <v>2035917.45</v>
      </c>
      <c r="Z3143" s="34">
        <f t="shared" si="982"/>
        <v>2021084.7123628655</v>
      </c>
      <c r="AA3143" s="34">
        <f t="shared" si="988"/>
        <v>100791.55779959945</v>
      </c>
      <c r="AB3143" s="49">
        <f t="shared" si="983"/>
        <v>4.8494356405348937E-2</v>
      </c>
      <c r="AC3143" s="46">
        <f t="shared" si="993"/>
        <v>1967070</v>
      </c>
      <c r="AD3143" s="51" t="s">
        <v>4739</v>
      </c>
    </row>
    <row r="3144" spans="1:30" ht="29.5" customHeight="1" x14ac:dyDescent="0.35">
      <c r="A3144" s="8"/>
      <c r="B3144" s="3">
        <v>750</v>
      </c>
      <c r="C3144" s="9">
        <v>87156</v>
      </c>
      <c r="D3144" s="106" t="s">
        <v>3021</v>
      </c>
      <c r="E3144" s="131"/>
      <c r="F3144" s="4" t="s">
        <v>2889</v>
      </c>
      <c r="G3144" s="12">
        <v>1305400</v>
      </c>
      <c r="H3144" s="12">
        <v>248026</v>
      </c>
      <c r="I3144" s="24">
        <v>1553426</v>
      </c>
      <c r="J3144" s="21">
        <v>1329000</v>
      </c>
      <c r="K3144" s="21">
        <f t="shared" si="989"/>
        <v>252510</v>
      </c>
      <c r="L3144" s="29">
        <f t="shared" si="990"/>
        <v>1581510</v>
      </c>
      <c r="M3144" s="21">
        <v>1220000</v>
      </c>
      <c r="N3144" s="21">
        <f t="shared" si="991"/>
        <v>231800</v>
      </c>
      <c r="O3144" s="32">
        <f t="shared" si="992"/>
        <v>1451800</v>
      </c>
      <c r="P3144" s="12">
        <v>1344562</v>
      </c>
      <c r="Q3144" s="12">
        <v>255466.78</v>
      </c>
      <c r="R3144" s="12">
        <v>1600028.78</v>
      </c>
      <c r="S3144" s="32"/>
      <c r="T3144" s="33">
        <f t="shared" si="980"/>
        <v>1451800</v>
      </c>
      <c r="U3144" s="33">
        <f t="shared" si="984"/>
        <v>1528912</v>
      </c>
      <c r="V3144" s="33">
        <f t="shared" si="985"/>
        <v>1553426</v>
      </c>
      <c r="W3144" s="34">
        <f t="shared" si="986"/>
        <v>1527881.8366038734</v>
      </c>
      <c r="X3144" s="34">
        <f t="shared" si="987"/>
        <v>1526837.505392673</v>
      </c>
      <c r="Y3144" s="34">
        <f t="shared" si="981"/>
        <v>1502613</v>
      </c>
      <c r="Z3144" s="34">
        <f t="shared" si="982"/>
        <v>1489318.7526963365</v>
      </c>
      <c r="AA3144" s="34">
        <f t="shared" si="988"/>
        <v>68241.286418120813</v>
      </c>
      <c r="AB3144" s="49">
        <f t="shared" si="983"/>
        <v>4.4633887639132147E-2</v>
      </c>
      <c r="AC3144" s="46">
        <f t="shared" si="993"/>
        <v>1451800</v>
      </c>
      <c r="AD3144" s="51" t="s">
        <v>4739</v>
      </c>
    </row>
    <row r="3145" spans="1:30" ht="29.5" customHeight="1" x14ac:dyDescent="0.35">
      <c r="A3145" s="8"/>
      <c r="B3145" s="3">
        <v>751</v>
      </c>
      <c r="C3145" s="9">
        <v>87156</v>
      </c>
      <c r="D3145" s="106" t="s">
        <v>3273</v>
      </c>
      <c r="E3145" s="131"/>
      <c r="F3145" s="4" t="s">
        <v>2889</v>
      </c>
      <c r="G3145" s="12">
        <v>1899250</v>
      </c>
      <c r="H3145" s="12">
        <v>360857.5</v>
      </c>
      <c r="I3145" s="24">
        <v>2260107.5</v>
      </c>
      <c r="J3145" s="21">
        <v>1917000</v>
      </c>
      <c r="K3145" s="21">
        <f t="shared" si="989"/>
        <v>364230</v>
      </c>
      <c r="L3145" s="29">
        <f t="shared" si="990"/>
        <v>2281230</v>
      </c>
      <c r="M3145" s="21">
        <v>1775000</v>
      </c>
      <c r="N3145" s="21">
        <f t="shared" si="991"/>
        <v>337250</v>
      </c>
      <c r="O3145" s="32">
        <f t="shared" si="992"/>
        <v>2112250</v>
      </c>
      <c r="P3145" s="12">
        <v>1956227.5000000002</v>
      </c>
      <c r="Q3145" s="12">
        <v>371683.22500000003</v>
      </c>
      <c r="R3145" s="12">
        <v>2327910.7250000001</v>
      </c>
      <c r="S3145" s="32"/>
      <c r="T3145" s="33">
        <f t="shared" si="980"/>
        <v>2112250</v>
      </c>
      <c r="U3145" s="33">
        <f t="shared" si="984"/>
        <v>2217862.5</v>
      </c>
      <c r="V3145" s="33">
        <f t="shared" si="985"/>
        <v>2260107.5</v>
      </c>
      <c r="W3145" s="34">
        <f t="shared" si="986"/>
        <v>2216568.5309198126</v>
      </c>
      <c r="X3145" s="34">
        <f t="shared" si="987"/>
        <v>2215255.4150532433</v>
      </c>
      <c r="Y3145" s="34">
        <f t="shared" si="981"/>
        <v>2186178.75</v>
      </c>
      <c r="Z3145" s="34">
        <f t="shared" si="982"/>
        <v>2163752.7075266214</v>
      </c>
      <c r="AA3145" s="34">
        <f t="shared" si="988"/>
        <v>92070.842934937871</v>
      </c>
      <c r="AB3145" s="49">
        <f t="shared" si="983"/>
        <v>4.1513323271815936E-2</v>
      </c>
      <c r="AC3145" s="46">
        <f t="shared" si="993"/>
        <v>2112250</v>
      </c>
      <c r="AD3145" s="51" t="s">
        <v>4739</v>
      </c>
    </row>
    <row r="3146" spans="1:30" ht="29.5" customHeight="1" x14ac:dyDescent="0.35">
      <c r="A3146" s="8"/>
      <c r="B3146" s="3">
        <v>752</v>
      </c>
      <c r="C3146" s="9">
        <v>87156</v>
      </c>
      <c r="D3146" s="106" t="s">
        <v>3023</v>
      </c>
      <c r="E3146" s="131"/>
      <c r="F3146" s="4" t="s">
        <v>2889</v>
      </c>
      <c r="G3146" s="12">
        <v>1907810</v>
      </c>
      <c r="H3146" s="12">
        <v>362483.9</v>
      </c>
      <c r="I3146" s="24">
        <v>2270293.9</v>
      </c>
      <c r="J3146" s="21">
        <v>1943000</v>
      </c>
      <c r="K3146" s="21">
        <f t="shared" si="989"/>
        <v>369170</v>
      </c>
      <c r="L3146" s="29">
        <f t="shared" si="990"/>
        <v>2312170</v>
      </c>
      <c r="M3146" s="21">
        <v>1783000</v>
      </c>
      <c r="N3146" s="21">
        <f t="shared" si="991"/>
        <v>338770</v>
      </c>
      <c r="O3146" s="32">
        <f t="shared" si="992"/>
        <v>2121770</v>
      </c>
      <c r="P3146" s="12">
        <v>2003200.4999999998</v>
      </c>
      <c r="Q3146" s="12">
        <v>380608.09499999997</v>
      </c>
      <c r="R3146" s="12">
        <v>2383808.5949999997</v>
      </c>
      <c r="S3146" s="32"/>
      <c r="T3146" s="33">
        <f t="shared" ref="T3146:T3209" si="994">MIN(I3146,L3146,O3146)</f>
        <v>2121770</v>
      </c>
      <c r="U3146" s="33">
        <f t="shared" si="984"/>
        <v>2234744.6333333333</v>
      </c>
      <c r="V3146" s="33">
        <f t="shared" si="985"/>
        <v>2270293.9</v>
      </c>
      <c r="W3146" s="34">
        <f t="shared" si="986"/>
        <v>2233229.6382141174</v>
      </c>
      <c r="X3146" s="34">
        <f t="shared" si="987"/>
        <v>2231693.9035417601</v>
      </c>
      <c r="Y3146" s="34">
        <f t="shared" ref="Y3146:Y3209" si="995">AVERAGE(T3146,V3146)</f>
        <v>2196031.9500000002</v>
      </c>
      <c r="Z3146" s="34">
        <f t="shared" ref="Z3146:Z3209" si="996">AVERAGE(T3146,X3146)</f>
        <v>2176731.9517708803</v>
      </c>
      <c r="AA3146" s="34">
        <f t="shared" si="988"/>
        <v>100054.24913717223</v>
      </c>
      <c r="AB3146" s="49">
        <f t="shared" ref="AB3146:AB3209" si="997">AA3146/U3146</f>
        <v>4.4772117424410965E-2</v>
      </c>
      <c r="AC3146" s="46">
        <f t="shared" si="993"/>
        <v>2121770</v>
      </c>
      <c r="AD3146" s="51" t="s">
        <v>4739</v>
      </c>
    </row>
    <row r="3147" spans="1:30" ht="29.5" customHeight="1" x14ac:dyDescent="0.35">
      <c r="A3147" s="8"/>
      <c r="B3147" s="3">
        <v>753</v>
      </c>
      <c r="C3147" s="9">
        <v>87156</v>
      </c>
      <c r="D3147" s="106" t="s">
        <v>3024</v>
      </c>
      <c r="E3147" s="131"/>
      <c r="F3147" s="4" t="s">
        <v>2889</v>
      </c>
      <c r="G3147" s="12">
        <v>503970.00000000006</v>
      </c>
      <c r="H3147" s="12">
        <v>95754.300000000017</v>
      </c>
      <c r="I3147" s="24">
        <v>599724.30000000005</v>
      </c>
      <c r="J3147" s="21">
        <v>518000</v>
      </c>
      <c r="K3147" s="21">
        <f t="shared" si="989"/>
        <v>98420</v>
      </c>
      <c r="L3147" s="29">
        <f t="shared" si="990"/>
        <v>616420</v>
      </c>
      <c r="M3147" s="21">
        <v>471000</v>
      </c>
      <c r="N3147" s="21">
        <f t="shared" si="991"/>
        <v>89490</v>
      </c>
      <c r="O3147" s="32">
        <f t="shared" si="992"/>
        <v>560490</v>
      </c>
      <c r="P3147" s="12">
        <v>529168.5</v>
      </c>
      <c r="Q3147" s="12">
        <v>100542.015</v>
      </c>
      <c r="R3147" s="12">
        <v>629710.51500000001</v>
      </c>
      <c r="S3147" s="32"/>
      <c r="T3147" s="33">
        <f t="shared" si="994"/>
        <v>560490</v>
      </c>
      <c r="U3147" s="33">
        <f t="shared" si="984"/>
        <v>592211.43333333335</v>
      </c>
      <c r="V3147" s="33">
        <f t="shared" si="985"/>
        <v>599724.30000000005</v>
      </c>
      <c r="W3147" s="34">
        <f t="shared" si="986"/>
        <v>591741.56859977648</v>
      </c>
      <c r="X3147" s="34">
        <f t="shared" si="987"/>
        <v>591266.22523362713</v>
      </c>
      <c r="Y3147" s="34">
        <f t="shared" si="995"/>
        <v>580107.15</v>
      </c>
      <c r="Z3147" s="34">
        <f t="shared" si="996"/>
        <v>575878.11261681351</v>
      </c>
      <c r="AA3147" s="34">
        <f t="shared" si="988"/>
        <v>28711.906923144859</v>
      </c>
      <c r="AB3147" s="49">
        <f t="shared" si="997"/>
        <v>4.8482527197316057E-2</v>
      </c>
      <c r="AC3147" s="46">
        <f t="shared" si="993"/>
        <v>560490</v>
      </c>
      <c r="AD3147" s="51" t="s">
        <v>4739</v>
      </c>
    </row>
    <row r="3148" spans="1:30" ht="29.5" customHeight="1" x14ac:dyDescent="0.35">
      <c r="A3148" s="8"/>
      <c r="B3148" s="3">
        <v>754</v>
      </c>
      <c r="C3148" s="9">
        <v>87156</v>
      </c>
      <c r="D3148" s="106" t="s">
        <v>3027</v>
      </c>
      <c r="E3148" s="131"/>
      <c r="F3148" s="4" t="s">
        <v>2889</v>
      </c>
      <c r="G3148" s="12">
        <v>1220870</v>
      </c>
      <c r="H3148" s="12">
        <v>231965.3</v>
      </c>
      <c r="I3148" s="24">
        <v>1452835.3</v>
      </c>
      <c r="J3148" s="21">
        <v>1232000</v>
      </c>
      <c r="K3148" s="21">
        <f t="shared" si="989"/>
        <v>234080</v>
      </c>
      <c r="L3148" s="29">
        <f t="shared" si="990"/>
        <v>1466080</v>
      </c>
      <c r="M3148" s="21">
        <v>1141000</v>
      </c>
      <c r="N3148" s="21">
        <f t="shared" si="991"/>
        <v>216790</v>
      </c>
      <c r="O3148" s="32">
        <f t="shared" si="992"/>
        <v>1357790</v>
      </c>
      <c r="P3148" s="12">
        <v>1269704.8</v>
      </c>
      <c r="Q3148" s="12">
        <v>241243.91200000001</v>
      </c>
      <c r="R3148" s="12">
        <v>1510948.7120000001</v>
      </c>
      <c r="S3148" s="32"/>
      <c r="T3148" s="33">
        <f t="shared" si="994"/>
        <v>1357790</v>
      </c>
      <c r="U3148" s="33">
        <f t="shared" si="984"/>
        <v>1425568.4333333333</v>
      </c>
      <c r="V3148" s="33">
        <f t="shared" si="985"/>
        <v>1452835.3</v>
      </c>
      <c r="W3148" s="34">
        <f t="shared" si="986"/>
        <v>1424739.7881487689</v>
      </c>
      <c r="X3148" s="34">
        <f t="shared" si="987"/>
        <v>1423898.8703060905</v>
      </c>
      <c r="Y3148" s="34">
        <f t="shared" si="995"/>
        <v>1405312.65</v>
      </c>
      <c r="Z3148" s="34">
        <f t="shared" si="996"/>
        <v>1390844.4351530452</v>
      </c>
      <c r="AA3148" s="34">
        <f t="shared" si="988"/>
        <v>59070.233945391941</v>
      </c>
      <c r="AB3148" s="49">
        <f t="shared" si="997"/>
        <v>4.1436266800093949E-2</v>
      </c>
      <c r="AC3148" s="46">
        <f t="shared" si="993"/>
        <v>1357790</v>
      </c>
      <c r="AD3148" s="51" t="s">
        <v>4739</v>
      </c>
    </row>
    <row r="3149" spans="1:30" ht="29.5" customHeight="1" x14ac:dyDescent="0.35">
      <c r="A3149" s="8"/>
      <c r="B3149" s="3">
        <v>755</v>
      </c>
      <c r="C3149" s="9">
        <v>87156</v>
      </c>
      <c r="D3149" s="106" t="s">
        <v>3545</v>
      </c>
      <c r="E3149" s="131"/>
      <c r="F3149" s="4" t="s">
        <v>2889</v>
      </c>
      <c r="G3149" s="12">
        <v>732950</v>
      </c>
      <c r="H3149" s="12">
        <v>139260.5</v>
      </c>
      <c r="I3149" s="24">
        <v>872210.5</v>
      </c>
      <c r="J3149" s="21">
        <v>753000</v>
      </c>
      <c r="K3149" s="21">
        <f t="shared" si="989"/>
        <v>143070</v>
      </c>
      <c r="L3149" s="29">
        <f t="shared" si="990"/>
        <v>896070</v>
      </c>
      <c r="M3149" s="21">
        <v>685000</v>
      </c>
      <c r="N3149" s="21">
        <f t="shared" si="991"/>
        <v>130150</v>
      </c>
      <c r="O3149" s="32">
        <f t="shared" si="992"/>
        <v>815150</v>
      </c>
      <c r="P3149" s="12">
        <v>769597.5</v>
      </c>
      <c r="Q3149" s="12">
        <v>146223.52499999999</v>
      </c>
      <c r="R3149" s="12">
        <v>915821.02500000002</v>
      </c>
      <c r="S3149" s="32"/>
      <c r="T3149" s="33">
        <f t="shared" si="994"/>
        <v>815150</v>
      </c>
      <c r="U3149" s="33">
        <f t="shared" si="984"/>
        <v>861143.5</v>
      </c>
      <c r="V3149" s="33">
        <f t="shared" si="985"/>
        <v>872210.5</v>
      </c>
      <c r="W3149" s="34">
        <f t="shared" si="986"/>
        <v>860465.76058700716</v>
      </c>
      <c r="X3149" s="34">
        <f t="shared" si="987"/>
        <v>859780.03696010762</v>
      </c>
      <c r="Y3149" s="34">
        <f t="shared" si="995"/>
        <v>843680.25</v>
      </c>
      <c r="Z3149" s="34">
        <f t="shared" si="996"/>
        <v>837465.01848005387</v>
      </c>
      <c r="AA3149" s="34">
        <f t="shared" si="988"/>
        <v>41579.688151187474</v>
      </c>
      <c r="AB3149" s="49">
        <f t="shared" si="997"/>
        <v>4.8284273354194135E-2</v>
      </c>
      <c r="AC3149" s="46">
        <f t="shared" si="993"/>
        <v>815150</v>
      </c>
      <c r="AD3149" s="51" t="s">
        <v>4739</v>
      </c>
    </row>
    <row r="3150" spans="1:30" ht="29.5" customHeight="1" x14ac:dyDescent="0.35">
      <c r="A3150" s="8"/>
      <c r="B3150" s="3">
        <v>756</v>
      </c>
      <c r="C3150" s="9">
        <v>87156</v>
      </c>
      <c r="D3150" s="106" t="s">
        <v>3546</v>
      </c>
      <c r="E3150" s="131"/>
      <c r="F3150" s="4" t="s">
        <v>2889</v>
      </c>
      <c r="G3150" s="12">
        <v>642000</v>
      </c>
      <c r="H3150" s="12">
        <v>121980</v>
      </c>
      <c r="I3150" s="24">
        <v>763980</v>
      </c>
      <c r="J3150" s="21">
        <v>648000</v>
      </c>
      <c r="K3150" s="21">
        <f t="shared" si="989"/>
        <v>123120</v>
      </c>
      <c r="L3150" s="29">
        <f t="shared" si="990"/>
        <v>771120</v>
      </c>
      <c r="M3150" s="21">
        <v>600000</v>
      </c>
      <c r="N3150" s="21">
        <f t="shared" si="991"/>
        <v>114000</v>
      </c>
      <c r="O3150" s="32">
        <f t="shared" si="992"/>
        <v>714000</v>
      </c>
      <c r="P3150" s="12">
        <v>667680</v>
      </c>
      <c r="Q3150" s="12">
        <v>126859.2</v>
      </c>
      <c r="R3150" s="12">
        <v>794539.2</v>
      </c>
      <c r="S3150" s="32"/>
      <c r="T3150" s="33">
        <f t="shared" si="994"/>
        <v>714000</v>
      </c>
      <c r="U3150" s="33">
        <f t="shared" si="984"/>
        <v>749700</v>
      </c>
      <c r="V3150" s="33">
        <f t="shared" si="985"/>
        <v>763980</v>
      </c>
      <c r="W3150" s="34">
        <f t="shared" si="986"/>
        <v>749262.60200106341</v>
      </c>
      <c r="X3150" s="34">
        <f t="shared" si="987"/>
        <v>748818.73184898344</v>
      </c>
      <c r="Y3150" s="34">
        <f t="shared" si="995"/>
        <v>738990</v>
      </c>
      <c r="Z3150" s="34">
        <f t="shared" si="996"/>
        <v>731409.36592449178</v>
      </c>
      <c r="AA3150" s="34">
        <f t="shared" si="988"/>
        <v>31122.538456880407</v>
      </c>
      <c r="AB3150" s="49">
        <f t="shared" si="997"/>
        <v>4.1513323271815936E-2</v>
      </c>
      <c r="AC3150" s="46">
        <f t="shared" si="993"/>
        <v>714000</v>
      </c>
      <c r="AD3150" s="51" t="s">
        <v>4739</v>
      </c>
    </row>
    <row r="3151" spans="1:30" ht="29.5" customHeight="1" x14ac:dyDescent="0.35">
      <c r="A3151" s="8"/>
      <c r="B3151" s="3">
        <v>757</v>
      </c>
      <c r="C3151" s="9">
        <v>87156</v>
      </c>
      <c r="D3151" s="106" t="s">
        <v>3030</v>
      </c>
      <c r="E3151" s="131"/>
      <c r="F3151" s="4" t="s">
        <v>2889</v>
      </c>
      <c r="G3151" s="12">
        <v>1657430.0000000002</v>
      </c>
      <c r="H3151" s="12">
        <v>314911.70000000007</v>
      </c>
      <c r="I3151" s="24">
        <v>1972341.7000000002</v>
      </c>
      <c r="J3151" s="21">
        <v>1688000</v>
      </c>
      <c r="K3151" s="21">
        <f t="shared" si="989"/>
        <v>320720</v>
      </c>
      <c r="L3151" s="29">
        <f t="shared" si="990"/>
        <v>2008720</v>
      </c>
      <c r="M3151" s="21">
        <v>1549000</v>
      </c>
      <c r="N3151" s="21">
        <f t="shared" si="991"/>
        <v>294310</v>
      </c>
      <c r="O3151" s="32">
        <f t="shared" si="992"/>
        <v>1843310</v>
      </c>
      <c r="P3151" s="12">
        <v>1740301.5000000002</v>
      </c>
      <c r="Q3151" s="12">
        <v>330657.28500000003</v>
      </c>
      <c r="R3151" s="12">
        <v>2070958.7850000001</v>
      </c>
      <c r="S3151" s="32"/>
      <c r="T3151" s="33">
        <f t="shared" si="994"/>
        <v>1843310</v>
      </c>
      <c r="U3151" s="33">
        <f t="shared" si="984"/>
        <v>1941457.2333333334</v>
      </c>
      <c r="V3151" s="33">
        <f t="shared" si="985"/>
        <v>1972341.7000000002</v>
      </c>
      <c r="W3151" s="34">
        <f t="shared" si="986"/>
        <v>1940141.0881779962</v>
      </c>
      <c r="X3151" s="34">
        <f t="shared" si="987"/>
        <v>1938806.9253958487</v>
      </c>
      <c r="Y3151" s="34">
        <f t="shared" si="995"/>
        <v>1907825.85</v>
      </c>
      <c r="Z3151" s="34">
        <f t="shared" si="996"/>
        <v>1891058.4626979243</v>
      </c>
      <c r="AA3151" s="34">
        <f t="shared" si="988"/>
        <v>86922.406409183925</v>
      </c>
      <c r="AB3151" s="49">
        <f t="shared" si="997"/>
        <v>4.4771733786762233E-2</v>
      </c>
      <c r="AC3151" s="46">
        <f t="shared" si="993"/>
        <v>1843310</v>
      </c>
      <c r="AD3151" s="51" t="s">
        <v>4739</v>
      </c>
    </row>
    <row r="3152" spans="1:30" ht="29.5" customHeight="1" x14ac:dyDescent="0.35">
      <c r="A3152" s="8"/>
      <c r="B3152" s="3">
        <v>758</v>
      </c>
      <c r="C3152" s="9">
        <v>87156</v>
      </c>
      <c r="D3152" s="106" t="s">
        <v>3031</v>
      </c>
      <c r="E3152" s="131"/>
      <c r="F3152" s="4" t="s">
        <v>2889</v>
      </c>
      <c r="G3152" s="12">
        <v>446190</v>
      </c>
      <c r="H3152" s="12">
        <v>84776.1</v>
      </c>
      <c r="I3152" s="24">
        <v>530966.1</v>
      </c>
      <c r="J3152" s="21">
        <v>454000</v>
      </c>
      <c r="K3152" s="21">
        <f t="shared" si="989"/>
        <v>86260</v>
      </c>
      <c r="L3152" s="29">
        <f t="shared" si="990"/>
        <v>540260</v>
      </c>
      <c r="M3152" s="21">
        <v>417000</v>
      </c>
      <c r="N3152" s="21">
        <f t="shared" si="991"/>
        <v>79230</v>
      </c>
      <c r="O3152" s="32">
        <f t="shared" si="992"/>
        <v>496230</v>
      </c>
      <c r="P3152" s="12">
        <v>472961.4</v>
      </c>
      <c r="Q3152" s="12">
        <v>89862.666000000012</v>
      </c>
      <c r="R3152" s="12">
        <v>562824.06599999999</v>
      </c>
      <c r="S3152" s="32"/>
      <c r="T3152" s="33">
        <f t="shared" si="994"/>
        <v>496230</v>
      </c>
      <c r="U3152" s="33">
        <f t="shared" si="984"/>
        <v>522485.3666666667</v>
      </c>
      <c r="V3152" s="33">
        <f t="shared" si="985"/>
        <v>530966.1</v>
      </c>
      <c r="W3152" s="34">
        <f t="shared" si="986"/>
        <v>522136.68581580074</v>
      </c>
      <c r="X3152" s="34">
        <f t="shared" si="987"/>
        <v>521783.17582631658</v>
      </c>
      <c r="Y3152" s="34">
        <f t="shared" si="995"/>
        <v>513598.05</v>
      </c>
      <c r="Z3152" s="34">
        <f t="shared" si="996"/>
        <v>509006.58791315829</v>
      </c>
      <c r="AA3152" s="34">
        <f t="shared" si="988"/>
        <v>23207.808026682167</v>
      </c>
      <c r="AB3152" s="49">
        <f t="shared" si="997"/>
        <v>4.4418101457544171E-2</v>
      </c>
      <c r="AC3152" s="46">
        <f t="shared" si="993"/>
        <v>496230</v>
      </c>
      <c r="AD3152" s="51" t="s">
        <v>4739</v>
      </c>
    </row>
    <row r="3153" spans="1:30" ht="29.5" customHeight="1" x14ac:dyDescent="0.35">
      <c r="A3153" s="8"/>
      <c r="B3153" s="3">
        <v>759</v>
      </c>
      <c r="C3153" s="9">
        <v>87156</v>
      </c>
      <c r="D3153" s="106" t="s">
        <v>3547</v>
      </c>
      <c r="E3153" s="131"/>
      <c r="F3153" s="4" t="s">
        <v>2889</v>
      </c>
      <c r="G3153" s="12">
        <v>1765500</v>
      </c>
      <c r="H3153" s="12">
        <v>335445</v>
      </c>
      <c r="I3153" s="24">
        <v>2100945</v>
      </c>
      <c r="J3153" s="21">
        <v>1782000</v>
      </c>
      <c r="K3153" s="21">
        <f t="shared" si="989"/>
        <v>338580</v>
      </c>
      <c r="L3153" s="29">
        <f t="shared" si="990"/>
        <v>2120580</v>
      </c>
      <c r="M3153" s="21">
        <v>1650000</v>
      </c>
      <c r="N3153" s="21">
        <f t="shared" si="991"/>
        <v>313500</v>
      </c>
      <c r="O3153" s="32">
        <f t="shared" si="992"/>
        <v>1963500</v>
      </c>
      <c r="P3153" s="12">
        <v>1836120</v>
      </c>
      <c r="Q3153" s="12">
        <v>348862.8</v>
      </c>
      <c r="R3153" s="12">
        <v>2184982.7999999998</v>
      </c>
      <c r="S3153" s="32"/>
      <c r="T3153" s="33">
        <f t="shared" si="994"/>
        <v>1963500</v>
      </c>
      <c r="U3153" s="33">
        <f t="shared" si="984"/>
        <v>2061675</v>
      </c>
      <c r="V3153" s="33">
        <f t="shared" si="985"/>
        <v>2100945</v>
      </c>
      <c r="W3153" s="34">
        <f t="shared" si="986"/>
        <v>2060472.1555029245</v>
      </c>
      <c r="X3153" s="34">
        <f t="shared" si="987"/>
        <v>2059251.5125847047</v>
      </c>
      <c r="Y3153" s="34">
        <f t="shared" si="995"/>
        <v>2032222.5</v>
      </c>
      <c r="Z3153" s="34">
        <f t="shared" si="996"/>
        <v>2011375.7562923525</v>
      </c>
      <c r="AA3153" s="34">
        <f t="shared" si="988"/>
        <v>85586.980756421122</v>
      </c>
      <c r="AB3153" s="49">
        <f t="shared" si="997"/>
        <v>4.1513323271815936E-2</v>
      </c>
      <c r="AC3153" s="46">
        <f t="shared" si="993"/>
        <v>1963500</v>
      </c>
      <c r="AD3153" s="51" t="s">
        <v>4739</v>
      </c>
    </row>
    <row r="3154" spans="1:30" ht="29.5" customHeight="1" x14ac:dyDescent="0.35">
      <c r="A3154" s="8"/>
      <c r="B3154" s="3">
        <v>760</v>
      </c>
      <c r="C3154" s="9">
        <v>87156</v>
      </c>
      <c r="D3154" s="106" t="s">
        <v>3440</v>
      </c>
      <c r="E3154" s="131"/>
      <c r="F3154" s="4" t="s">
        <v>2889</v>
      </c>
      <c r="G3154" s="12">
        <v>2064030.0000000002</v>
      </c>
      <c r="H3154" s="12">
        <v>392165.70000000007</v>
      </c>
      <c r="I3154" s="24">
        <v>2456195.7000000002</v>
      </c>
      <c r="J3154" s="21">
        <v>2083000</v>
      </c>
      <c r="K3154" s="21">
        <f t="shared" si="989"/>
        <v>395770</v>
      </c>
      <c r="L3154" s="29">
        <f t="shared" si="990"/>
        <v>2478770</v>
      </c>
      <c r="M3154" s="21">
        <v>1929000</v>
      </c>
      <c r="N3154" s="21">
        <f t="shared" si="991"/>
        <v>366510</v>
      </c>
      <c r="O3154" s="32">
        <f t="shared" si="992"/>
        <v>2295510</v>
      </c>
      <c r="P3154" s="12">
        <v>2187871.8000000003</v>
      </c>
      <c r="Q3154" s="12">
        <v>415695.64200000005</v>
      </c>
      <c r="R3154" s="12">
        <v>2603567.4420000003</v>
      </c>
      <c r="S3154" s="32"/>
      <c r="T3154" s="33">
        <f t="shared" si="994"/>
        <v>2295510</v>
      </c>
      <c r="U3154" s="33">
        <f t="shared" ref="U3154:U3217" si="998">AVERAGE(I3154,L3154,O3154)</f>
        <v>2410158.5666666669</v>
      </c>
      <c r="V3154" s="33">
        <f t="shared" ref="V3154:V3217" si="999">MEDIAN(I3154,L3154,O3154)</f>
        <v>2456195.7000000002</v>
      </c>
      <c r="W3154" s="34">
        <f t="shared" ref="W3154:W3217" si="1000">GEOMEAN(I3154,L3154,O3154)</f>
        <v>2408755.9237103299</v>
      </c>
      <c r="X3154" s="34">
        <f t="shared" ref="X3154:X3217" si="1001">HARMEAN(I3154,L3154,O3154)</f>
        <v>2407332.5129394718</v>
      </c>
      <c r="Y3154" s="34">
        <f t="shared" si="995"/>
        <v>2375852.85</v>
      </c>
      <c r="Z3154" s="34">
        <f t="shared" si="996"/>
        <v>2351421.2564697359</v>
      </c>
      <c r="AA3154" s="34">
        <f t="shared" ref="AA3154:AA3217" si="1002">STDEV(I3154,L3154,O3154)</f>
        <v>99928.074804648073</v>
      </c>
      <c r="AB3154" s="49">
        <f t="shared" si="997"/>
        <v>4.1461203501996995E-2</v>
      </c>
      <c r="AC3154" s="46">
        <f t="shared" si="993"/>
        <v>2295510</v>
      </c>
      <c r="AD3154" s="51" t="s">
        <v>4739</v>
      </c>
    </row>
    <row r="3155" spans="1:30" ht="29.5" customHeight="1" x14ac:dyDescent="0.35">
      <c r="A3155" s="8"/>
      <c r="B3155" s="3">
        <v>761</v>
      </c>
      <c r="C3155" s="9">
        <v>87156</v>
      </c>
      <c r="D3155" s="106" t="s">
        <v>3548</v>
      </c>
      <c r="E3155" s="131"/>
      <c r="F3155" s="4" t="s">
        <v>2889</v>
      </c>
      <c r="G3155" s="12">
        <v>612040.00000000012</v>
      </c>
      <c r="H3155" s="12">
        <v>116287.60000000002</v>
      </c>
      <c r="I3155" s="24">
        <v>728327.60000000009</v>
      </c>
      <c r="J3155" s="21">
        <v>629000</v>
      </c>
      <c r="K3155" s="21">
        <f t="shared" si="989"/>
        <v>119510</v>
      </c>
      <c r="L3155" s="29">
        <f t="shared" si="990"/>
        <v>748510</v>
      </c>
      <c r="M3155" s="21">
        <v>572000</v>
      </c>
      <c r="N3155" s="21">
        <f t="shared" si="991"/>
        <v>108680</v>
      </c>
      <c r="O3155" s="32">
        <f t="shared" si="992"/>
        <v>680680</v>
      </c>
      <c r="P3155" s="12">
        <v>648762.4</v>
      </c>
      <c r="Q3155" s="12">
        <v>123264.856</v>
      </c>
      <c r="R3155" s="12">
        <v>772027.25600000005</v>
      </c>
      <c r="S3155" s="32"/>
      <c r="T3155" s="33">
        <f t="shared" si="994"/>
        <v>680680</v>
      </c>
      <c r="U3155" s="33">
        <f t="shared" si="998"/>
        <v>719172.53333333333</v>
      </c>
      <c r="V3155" s="33">
        <f t="shared" si="999"/>
        <v>728327.60000000009</v>
      </c>
      <c r="W3155" s="34">
        <f t="shared" si="1000"/>
        <v>718603.15831763484</v>
      </c>
      <c r="X3155" s="34">
        <f t="shared" si="1001"/>
        <v>718027.12607166928</v>
      </c>
      <c r="Y3155" s="34">
        <f t="shared" si="995"/>
        <v>704503.8</v>
      </c>
      <c r="Z3155" s="34">
        <f t="shared" si="996"/>
        <v>699353.56303583458</v>
      </c>
      <c r="AA3155" s="34">
        <f t="shared" si="1002"/>
        <v>34829.422321556442</v>
      </c>
      <c r="AB3155" s="49">
        <f t="shared" si="997"/>
        <v>4.8429856129409712E-2</v>
      </c>
      <c r="AC3155" s="46">
        <f t="shared" si="993"/>
        <v>680680</v>
      </c>
      <c r="AD3155" s="51" t="s">
        <v>4739</v>
      </c>
    </row>
    <row r="3156" spans="1:30" ht="29.5" customHeight="1" x14ac:dyDescent="0.35">
      <c r="A3156" s="8"/>
      <c r="B3156" s="3">
        <v>762</v>
      </c>
      <c r="C3156" s="9">
        <v>87156</v>
      </c>
      <c r="D3156" s="106" t="s">
        <v>3549</v>
      </c>
      <c r="E3156" s="131"/>
      <c r="F3156" s="4" t="s">
        <v>2889</v>
      </c>
      <c r="G3156" s="12">
        <v>1805090.0000000002</v>
      </c>
      <c r="H3156" s="12">
        <v>342967.10000000003</v>
      </c>
      <c r="I3156" s="24">
        <v>2148057.1</v>
      </c>
      <c r="J3156" s="21">
        <v>1838000</v>
      </c>
      <c r="K3156" s="21">
        <f t="shared" si="989"/>
        <v>349220</v>
      </c>
      <c r="L3156" s="29">
        <f t="shared" si="990"/>
        <v>2187220</v>
      </c>
      <c r="M3156" s="21">
        <v>1687000</v>
      </c>
      <c r="N3156" s="21">
        <f t="shared" si="991"/>
        <v>320530</v>
      </c>
      <c r="O3156" s="32">
        <f t="shared" si="992"/>
        <v>2007530</v>
      </c>
      <c r="P3156" s="12">
        <v>1895344.5000000002</v>
      </c>
      <c r="Q3156" s="12">
        <v>360115.45500000007</v>
      </c>
      <c r="R3156" s="12">
        <v>2255459.9550000001</v>
      </c>
      <c r="S3156" s="32"/>
      <c r="T3156" s="33">
        <f t="shared" si="994"/>
        <v>2007530</v>
      </c>
      <c r="U3156" s="33">
        <f t="shared" si="998"/>
        <v>2114269.0333333332</v>
      </c>
      <c r="V3156" s="33">
        <f t="shared" si="999"/>
        <v>2148057.1</v>
      </c>
      <c r="W3156" s="34">
        <f t="shared" si="1000"/>
        <v>2112840.8161005513</v>
      </c>
      <c r="X3156" s="34">
        <f t="shared" si="1001"/>
        <v>2111392.9942332543</v>
      </c>
      <c r="Y3156" s="34">
        <f t="shared" si="995"/>
        <v>2077793.55</v>
      </c>
      <c r="Z3156" s="34">
        <f t="shared" si="996"/>
        <v>2059461.4971166272</v>
      </c>
      <c r="AA3156" s="34">
        <f t="shared" si="1002"/>
        <v>94489.94185522254</v>
      </c>
      <c r="AB3156" s="49">
        <f t="shared" si="997"/>
        <v>4.4691541315463879E-2</v>
      </c>
      <c r="AC3156" s="46">
        <f t="shared" si="993"/>
        <v>2007530</v>
      </c>
      <c r="AD3156" s="51" t="s">
        <v>4739</v>
      </c>
    </row>
    <row r="3157" spans="1:30" ht="29.5" customHeight="1" x14ac:dyDescent="0.35">
      <c r="A3157" s="8"/>
      <c r="B3157" s="3">
        <v>763</v>
      </c>
      <c r="C3157" s="9">
        <v>87156</v>
      </c>
      <c r="D3157" s="106" t="s">
        <v>3550</v>
      </c>
      <c r="E3157" s="131"/>
      <c r="F3157" s="4" t="s">
        <v>2889</v>
      </c>
      <c r="G3157" s="12">
        <v>1213380.0000000002</v>
      </c>
      <c r="H3157" s="12">
        <v>230542.20000000004</v>
      </c>
      <c r="I3157" s="24">
        <v>1443922.2000000002</v>
      </c>
      <c r="J3157" s="21">
        <v>1236000</v>
      </c>
      <c r="K3157" s="21">
        <f t="shared" si="989"/>
        <v>234840</v>
      </c>
      <c r="L3157" s="29">
        <f t="shared" si="990"/>
        <v>1470840</v>
      </c>
      <c r="M3157" s="21">
        <v>1134000</v>
      </c>
      <c r="N3157" s="21">
        <f t="shared" si="991"/>
        <v>215460</v>
      </c>
      <c r="O3157" s="32">
        <f t="shared" si="992"/>
        <v>1349460</v>
      </c>
      <c r="P3157" s="12">
        <v>1286182.8</v>
      </c>
      <c r="Q3157" s="12">
        <v>244374.73200000002</v>
      </c>
      <c r="R3157" s="12">
        <v>1530557.5320000001</v>
      </c>
      <c r="S3157" s="32"/>
      <c r="T3157" s="33">
        <f t="shared" si="994"/>
        <v>1349460</v>
      </c>
      <c r="U3157" s="33">
        <f t="shared" si="998"/>
        <v>1421407.4000000001</v>
      </c>
      <c r="V3157" s="33">
        <f t="shared" si="999"/>
        <v>1443922.2000000002</v>
      </c>
      <c r="W3157" s="34">
        <f t="shared" si="1000"/>
        <v>1420440.6113460266</v>
      </c>
      <c r="X3157" s="34">
        <f t="shared" si="1001"/>
        <v>1419460.6213314247</v>
      </c>
      <c r="Y3157" s="34">
        <f t="shared" si="995"/>
        <v>1396691.1</v>
      </c>
      <c r="Z3157" s="34">
        <f t="shared" si="996"/>
        <v>1384460.3106657122</v>
      </c>
      <c r="AA3157" s="34">
        <f t="shared" si="1002"/>
        <v>63745.299938740616</v>
      </c>
      <c r="AB3157" s="49">
        <f t="shared" si="997"/>
        <v>4.4846607621953152E-2</v>
      </c>
      <c r="AC3157" s="46">
        <f t="shared" si="993"/>
        <v>1349460</v>
      </c>
      <c r="AD3157" s="51" t="s">
        <v>4739</v>
      </c>
    </row>
    <row r="3158" spans="1:30" ht="29.5" customHeight="1" x14ac:dyDescent="0.35">
      <c r="A3158" s="8"/>
      <c r="B3158" s="3">
        <v>764</v>
      </c>
      <c r="C3158" s="9">
        <v>87156</v>
      </c>
      <c r="D3158" s="106" t="s">
        <v>3551</v>
      </c>
      <c r="E3158" s="131"/>
      <c r="F3158" s="4" t="s">
        <v>2889</v>
      </c>
      <c r="G3158" s="12">
        <v>2047980.0000000002</v>
      </c>
      <c r="H3158" s="12">
        <v>389116.20000000007</v>
      </c>
      <c r="I3158" s="24">
        <v>2437096.2000000002</v>
      </c>
      <c r="J3158" s="21">
        <v>2105000</v>
      </c>
      <c r="K3158" s="21">
        <f t="shared" si="989"/>
        <v>399950</v>
      </c>
      <c r="L3158" s="29">
        <f t="shared" si="990"/>
        <v>2504950</v>
      </c>
      <c r="M3158" s="21">
        <v>1914000</v>
      </c>
      <c r="N3158" s="21">
        <f t="shared" si="991"/>
        <v>363660</v>
      </c>
      <c r="O3158" s="32">
        <f t="shared" si="992"/>
        <v>2277660</v>
      </c>
      <c r="P3158" s="12">
        <v>2150379.0000000005</v>
      </c>
      <c r="Q3158" s="12">
        <v>408572.01000000007</v>
      </c>
      <c r="R3158" s="12">
        <v>2558951.0100000007</v>
      </c>
      <c r="S3158" s="32"/>
      <c r="T3158" s="33">
        <f t="shared" si="994"/>
        <v>2277660</v>
      </c>
      <c r="U3158" s="33">
        <f t="shared" si="998"/>
        <v>2406568.7333333334</v>
      </c>
      <c r="V3158" s="33">
        <f t="shared" si="999"/>
        <v>2437096.2000000002</v>
      </c>
      <c r="W3158" s="34">
        <f t="shared" si="1000"/>
        <v>2404659.2455563918</v>
      </c>
      <c r="X3158" s="34">
        <f t="shared" si="1001"/>
        <v>2402727.4946021517</v>
      </c>
      <c r="Y3158" s="34">
        <f t="shared" si="995"/>
        <v>2357378.1</v>
      </c>
      <c r="Z3158" s="34">
        <f t="shared" si="996"/>
        <v>2340193.7473010756</v>
      </c>
      <c r="AA3158" s="34">
        <f t="shared" si="1002"/>
        <v>116679.60700488041</v>
      </c>
      <c r="AB3158" s="49">
        <f t="shared" si="997"/>
        <v>4.8483804093668134E-2</v>
      </c>
      <c r="AC3158" s="46">
        <f t="shared" si="993"/>
        <v>2277660</v>
      </c>
      <c r="AD3158" s="51" t="s">
        <v>4739</v>
      </c>
    </row>
    <row r="3159" spans="1:30" ht="29.5" customHeight="1" x14ac:dyDescent="0.35">
      <c r="A3159" s="8"/>
      <c r="B3159" s="3">
        <v>765</v>
      </c>
      <c r="C3159" s="9">
        <v>87156</v>
      </c>
      <c r="D3159" s="106" t="s">
        <v>3026</v>
      </c>
      <c r="E3159" s="131"/>
      <c r="F3159" s="4" t="s">
        <v>2889</v>
      </c>
      <c r="G3159" s="12">
        <v>1843610</v>
      </c>
      <c r="H3159" s="12">
        <v>350285.9</v>
      </c>
      <c r="I3159" s="24">
        <v>2193895.9</v>
      </c>
      <c r="J3159" s="21">
        <v>1878000</v>
      </c>
      <c r="K3159" s="21">
        <f t="shared" si="989"/>
        <v>356820</v>
      </c>
      <c r="L3159" s="29">
        <f t="shared" si="990"/>
        <v>2234820</v>
      </c>
      <c r="M3159" s="21">
        <v>1723000</v>
      </c>
      <c r="N3159" s="21">
        <f t="shared" si="991"/>
        <v>327370</v>
      </c>
      <c r="O3159" s="32">
        <f t="shared" si="992"/>
        <v>2050370</v>
      </c>
      <c r="P3159" s="12">
        <v>1917354.4000000001</v>
      </c>
      <c r="Q3159" s="12">
        <v>364297.33600000001</v>
      </c>
      <c r="R3159" s="12">
        <v>2281651.736</v>
      </c>
      <c r="S3159" s="32"/>
      <c r="T3159" s="33">
        <f t="shared" si="994"/>
        <v>2050370</v>
      </c>
      <c r="U3159" s="33">
        <f t="shared" si="998"/>
        <v>2159695.3000000003</v>
      </c>
      <c r="V3159" s="33">
        <f t="shared" si="999"/>
        <v>2193895.9</v>
      </c>
      <c r="W3159" s="34">
        <f t="shared" si="1000"/>
        <v>2158226.0732848607</v>
      </c>
      <c r="X3159" s="34">
        <f t="shared" si="1001"/>
        <v>2156736.7874759864</v>
      </c>
      <c r="Y3159" s="34">
        <f t="shared" si="995"/>
        <v>2122132.9500000002</v>
      </c>
      <c r="Z3159" s="34">
        <f t="shared" si="996"/>
        <v>2103553.3937379932</v>
      </c>
      <c r="AA3159" s="34">
        <f t="shared" si="1002"/>
        <v>96864.396995335686</v>
      </c>
      <c r="AB3159" s="49">
        <f t="shared" si="997"/>
        <v>4.485095513026105E-2</v>
      </c>
      <c r="AC3159" s="46">
        <f t="shared" si="993"/>
        <v>2050370</v>
      </c>
      <c r="AD3159" s="51" t="s">
        <v>4739</v>
      </c>
    </row>
    <row r="3160" spans="1:30" ht="29.5" customHeight="1" x14ac:dyDescent="0.35">
      <c r="A3160" s="8"/>
      <c r="B3160" s="3">
        <v>766</v>
      </c>
      <c r="C3160" s="9">
        <v>87156</v>
      </c>
      <c r="D3160" s="106" t="s">
        <v>3046</v>
      </c>
      <c r="E3160" s="131"/>
      <c r="F3160" s="4" t="s">
        <v>2889</v>
      </c>
      <c r="G3160" s="12">
        <v>882750</v>
      </c>
      <c r="H3160" s="12">
        <v>167722.5</v>
      </c>
      <c r="I3160" s="24">
        <v>1050472.5</v>
      </c>
      <c r="J3160" s="21">
        <v>899000</v>
      </c>
      <c r="K3160" s="21">
        <f t="shared" si="989"/>
        <v>170810</v>
      </c>
      <c r="L3160" s="29">
        <f t="shared" si="990"/>
        <v>1069810</v>
      </c>
      <c r="M3160" s="21">
        <v>825000</v>
      </c>
      <c r="N3160" s="21">
        <f t="shared" si="991"/>
        <v>156750</v>
      </c>
      <c r="O3160" s="32">
        <f t="shared" si="992"/>
        <v>981750</v>
      </c>
      <c r="P3160" s="12">
        <v>918060</v>
      </c>
      <c r="Q3160" s="12">
        <v>174431.4</v>
      </c>
      <c r="R3160" s="12">
        <v>1092491.3999999999</v>
      </c>
      <c r="S3160" s="32"/>
      <c r="T3160" s="33">
        <f t="shared" si="994"/>
        <v>981750</v>
      </c>
      <c r="U3160" s="33">
        <f t="shared" si="998"/>
        <v>1034010.8333333334</v>
      </c>
      <c r="V3160" s="33">
        <f t="shared" si="999"/>
        <v>1050472.5</v>
      </c>
      <c r="W3160" s="34">
        <f t="shared" si="1000"/>
        <v>1033310.2804645003</v>
      </c>
      <c r="X3160" s="34">
        <f t="shared" si="1001"/>
        <v>1032600.1328507698</v>
      </c>
      <c r="Y3160" s="34">
        <f t="shared" si="995"/>
        <v>1016111.25</v>
      </c>
      <c r="Z3160" s="34">
        <f t="shared" si="996"/>
        <v>1007175.066425385</v>
      </c>
      <c r="AA3160" s="34">
        <f t="shared" si="1002"/>
        <v>46280.457561300464</v>
      </c>
      <c r="AB3160" s="49">
        <f t="shared" si="997"/>
        <v>4.4758194082074057E-2</v>
      </c>
      <c r="AC3160" s="46">
        <f t="shared" si="993"/>
        <v>981750</v>
      </c>
      <c r="AD3160" s="51" t="s">
        <v>4739</v>
      </c>
    </row>
    <row r="3161" spans="1:30" ht="29.5" customHeight="1" x14ac:dyDescent="0.35">
      <c r="A3161" s="8"/>
      <c r="B3161" s="3">
        <v>767</v>
      </c>
      <c r="C3161" s="9">
        <v>87156</v>
      </c>
      <c r="D3161" s="106" t="s">
        <v>3047</v>
      </c>
      <c r="E3161" s="131"/>
      <c r="F3161" s="4" t="s">
        <v>2889</v>
      </c>
      <c r="G3161" s="12">
        <v>885960.00000000012</v>
      </c>
      <c r="H3161" s="12">
        <v>168332.40000000002</v>
      </c>
      <c r="I3161" s="24">
        <v>1054292.4000000001</v>
      </c>
      <c r="J3161" s="21">
        <v>894000</v>
      </c>
      <c r="K3161" s="21">
        <f t="shared" si="989"/>
        <v>169860</v>
      </c>
      <c r="L3161" s="29">
        <f t="shared" si="990"/>
        <v>1063860</v>
      </c>
      <c r="M3161" s="21">
        <v>828000</v>
      </c>
      <c r="N3161" s="21">
        <f t="shared" si="991"/>
        <v>157320</v>
      </c>
      <c r="O3161" s="32">
        <f t="shared" si="992"/>
        <v>985320</v>
      </c>
      <c r="P3161" s="12">
        <v>912538.80000000028</v>
      </c>
      <c r="Q3161" s="12">
        <v>173382.37200000006</v>
      </c>
      <c r="R3161" s="12">
        <v>1085921.1720000003</v>
      </c>
      <c r="S3161" s="32"/>
      <c r="T3161" s="33">
        <f t="shared" si="994"/>
        <v>985320</v>
      </c>
      <c r="U3161" s="33">
        <f t="shared" si="998"/>
        <v>1034490.8000000002</v>
      </c>
      <c r="V3161" s="33">
        <f t="shared" si="999"/>
        <v>1054292.4000000001</v>
      </c>
      <c r="W3161" s="34">
        <f t="shared" si="1000"/>
        <v>1033889.8809291082</v>
      </c>
      <c r="X3161" s="34">
        <f t="shared" si="1001"/>
        <v>1033280.0605143723</v>
      </c>
      <c r="Y3161" s="34">
        <f t="shared" si="995"/>
        <v>1019806.2000000001</v>
      </c>
      <c r="Z3161" s="34">
        <f t="shared" si="996"/>
        <v>1009300.0302571862</v>
      </c>
      <c r="AA3161" s="34">
        <f t="shared" si="1002"/>
        <v>42851.025914439939</v>
      </c>
      <c r="AB3161" s="49">
        <f t="shared" si="997"/>
        <v>4.1422336394330364E-2</v>
      </c>
      <c r="AC3161" s="46">
        <f t="shared" si="993"/>
        <v>985320</v>
      </c>
      <c r="AD3161" s="51" t="s">
        <v>4739</v>
      </c>
    </row>
    <row r="3162" spans="1:30" ht="29.5" customHeight="1" x14ac:dyDescent="0.35">
      <c r="A3162" s="8"/>
      <c r="B3162" s="3">
        <v>768</v>
      </c>
      <c r="C3162" s="9">
        <v>87156</v>
      </c>
      <c r="D3162" s="106" t="s">
        <v>3048</v>
      </c>
      <c r="E3162" s="131"/>
      <c r="F3162" s="4" t="s">
        <v>2889</v>
      </c>
      <c r="G3162" s="12">
        <v>634510</v>
      </c>
      <c r="H3162" s="12">
        <v>120556.9</v>
      </c>
      <c r="I3162" s="24">
        <v>755066.9</v>
      </c>
      <c r="J3162" s="21">
        <v>640000</v>
      </c>
      <c r="K3162" s="21">
        <f t="shared" si="989"/>
        <v>121600</v>
      </c>
      <c r="L3162" s="29">
        <f t="shared" si="990"/>
        <v>761600</v>
      </c>
      <c r="M3162" s="21">
        <v>593000</v>
      </c>
      <c r="N3162" s="21">
        <f t="shared" si="991"/>
        <v>112670</v>
      </c>
      <c r="O3162" s="32">
        <f t="shared" si="992"/>
        <v>705670</v>
      </c>
      <c r="P3162" s="12">
        <v>672580.6</v>
      </c>
      <c r="Q3162" s="12">
        <v>127790.314</v>
      </c>
      <c r="R3162" s="12">
        <v>800370.91399999999</v>
      </c>
      <c r="S3162" s="32"/>
      <c r="T3162" s="33">
        <f t="shared" si="994"/>
        <v>705670</v>
      </c>
      <c r="U3162" s="33">
        <f t="shared" si="998"/>
        <v>740778.96666666667</v>
      </c>
      <c r="V3162" s="33">
        <f t="shared" si="999"/>
        <v>755066.9</v>
      </c>
      <c r="W3162" s="34">
        <f t="shared" si="1000"/>
        <v>740351.57994044898</v>
      </c>
      <c r="X3162" s="34">
        <f t="shared" si="1001"/>
        <v>739917.85271345521</v>
      </c>
      <c r="Y3162" s="34">
        <f t="shared" si="995"/>
        <v>730368.45</v>
      </c>
      <c r="Z3162" s="34">
        <f t="shared" si="996"/>
        <v>722793.92635672761</v>
      </c>
      <c r="AA3162" s="34">
        <f t="shared" si="1002"/>
        <v>30580.222435478354</v>
      </c>
      <c r="AB3162" s="49">
        <f t="shared" si="997"/>
        <v>4.1281169973119314E-2</v>
      </c>
      <c r="AC3162" s="46">
        <f t="shared" si="993"/>
        <v>705670</v>
      </c>
      <c r="AD3162" s="51" t="s">
        <v>4739</v>
      </c>
    </row>
    <row r="3163" spans="1:30" ht="29.5" customHeight="1" x14ac:dyDescent="0.35">
      <c r="A3163" s="8"/>
      <c r="B3163" s="3">
        <v>769</v>
      </c>
      <c r="C3163" s="9">
        <v>87156</v>
      </c>
      <c r="D3163" s="106" t="s">
        <v>3049</v>
      </c>
      <c r="E3163" s="131"/>
      <c r="F3163" s="4" t="s">
        <v>2889</v>
      </c>
      <c r="G3163" s="12">
        <v>1337500</v>
      </c>
      <c r="H3163" s="12">
        <v>254125</v>
      </c>
      <c r="I3163" s="24">
        <v>1591625</v>
      </c>
      <c r="J3163" s="21">
        <v>1362000</v>
      </c>
      <c r="K3163" s="21">
        <f t="shared" si="989"/>
        <v>258780</v>
      </c>
      <c r="L3163" s="29">
        <f t="shared" si="990"/>
        <v>1620780</v>
      </c>
      <c r="M3163" s="21">
        <v>1250000</v>
      </c>
      <c r="N3163" s="21">
        <f t="shared" si="991"/>
        <v>237500</v>
      </c>
      <c r="O3163" s="32">
        <f t="shared" si="992"/>
        <v>1487500</v>
      </c>
      <c r="P3163" s="12">
        <v>1391000</v>
      </c>
      <c r="Q3163" s="12">
        <v>264290</v>
      </c>
      <c r="R3163" s="12">
        <v>1655290</v>
      </c>
      <c r="S3163" s="32"/>
      <c r="T3163" s="33">
        <f t="shared" si="994"/>
        <v>1487500</v>
      </c>
      <c r="U3163" s="33">
        <f t="shared" si="998"/>
        <v>1566635</v>
      </c>
      <c r="V3163" s="33">
        <f t="shared" si="999"/>
        <v>1591625</v>
      </c>
      <c r="W3163" s="34">
        <f t="shared" si="1000"/>
        <v>1565575.1953001348</v>
      </c>
      <c r="X3163" s="34">
        <f t="shared" si="1001"/>
        <v>1564500.858825454</v>
      </c>
      <c r="Y3163" s="34">
        <f t="shared" si="995"/>
        <v>1539562.5</v>
      </c>
      <c r="Z3163" s="34">
        <f t="shared" si="996"/>
        <v>1526000.429412727</v>
      </c>
      <c r="AA3163" s="34">
        <f t="shared" si="1002"/>
        <v>70066.144998850912</v>
      </c>
      <c r="AB3163" s="49">
        <f t="shared" si="997"/>
        <v>4.4723975271107129E-2</v>
      </c>
      <c r="AC3163" s="46">
        <f t="shared" si="993"/>
        <v>1487500</v>
      </c>
      <c r="AD3163" s="51" t="s">
        <v>4739</v>
      </c>
    </row>
    <row r="3164" spans="1:30" ht="29.5" customHeight="1" x14ac:dyDescent="0.35">
      <c r="A3164" s="8"/>
      <c r="B3164" s="3">
        <v>770</v>
      </c>
      <c r="C3164" s="9">
        <v>87156</v>
      </c>
      <c r="D3164" s="106" t="s">
        <v>3050</v>
      </c>
      <c r="E3164" s="131"/>
      <c r="F3164" s="4" t="s">
        <v>2889</v>
      </c>
      <c r="G3164" s="12">
        <v>1001520.0000000001</v>
      </c>
      <c r="H3164" s="12">
        <v>190288.80000000002</v>
      </c>
      <c r="I3164" s="24">
        <v>1191808.8</v>
      </c>
      <c r="J3164" s="21">
        <v>1029000</v>
      </c>
      <c r="K3164" s="21">
        <f t="shared" si="989"/>
        <v>195510</v>
      </c>
      <c r="L3164" s="29">
        <f t="shared" si="990"/>
        <v>1224510</v>
      </c>
      <c r="M3164" s="21">
        <v>936000</v>
      </c>
      <c r="N3164" s="21">
        <f t="shared" si="991"/>
        <v>177840</v>
      </c>
      <c r="O3164" s="32">
        <f t="shared" si="992"/>
        <v>1113840</v>
      </c>
      <c r="P3164" s="12">
        <v>1041580.8</v>
      </c>
      <c r="Q3164" s="12">
        <v>197900.35200000001</v>
      </c>
      <c r="R3164" s="12">
        <v>1239481.152</v>
      </c>
      <c r="S3164" s="32"/>
      <c r="T3164" s="33">
        <f t="shared" si="994"/>
        <v>1113840</v>
      </c>
      <c r="U3164" s="33">
        <f t="shared" si="998"/>
        <v>1176719.5999999999</v>
      </c>
      <c r="V3164" s="33">
        <f t="shared" si="999"/>
        <v>1191808.8</v>
      </c>
      <c r="W3164" s="34">
        <f t="shared" si="1000"/>
        <v>1175792.2086768274</v>
      </c>
      <c r="X3164" s="34">
        <f t="shared" si="1001"/>
        <v>1174853.9111941373</v>
      </c>
      <c r="Y3164" s="34">
        <f t="shared" si="995"/>
        <v>1152824.3999999999</v>
      </c>
      <c r="Z3164" s="34">
        <f t="shared" si="996"/>
        <v>1144346.9555970686</v>
      </c>
      <c r="AA3164" s="34">
        <f t="shared" si="1002"/>
        <v>56857.059302077876</v>
      </c>
      <c r="AB3164" s="49">
        <f t="shared" si="997"/>
        <v>4.8318273361026606E-2</v>
      </c>
      <c r="AC3164" s="46">
        <f t="shared" si="993"/>
        <v>1113840</v>
      </c>
      <c r="AD3164" s="51" t="s">
        <v>4739</v>
      </c>
    </row>
    <row r="3165" spans="1:30" ht="29.5" customHeight="1" x14ac:dyDescent="0.35">
      <c r="A3165" s="8"/>
      <c r="B3165" s="3">
        <v>771</v>
      </c>
      <c r="C3165" s="9">
        <v>87156</v>
      </c>
      <c r="D3165" s="106" t="s">
        <v>3051</v>
      </c>
      <c r="E3165" s="131"/>
      <c r="F3165" s="4" t="s">
        <v>2889</v>
      </c>
      <c r="G3165" s="12">
        <v>472940</v>
      </c>
      <c r="H3165" s="12">
        <v>89858.6</v>
      </c>
      <c r="I3165" s="24">
        <v>562798.6</v>
      </c>
      <c r="J3165" s="21">
        <v>477000</v>
      </c>
      <c r="K3165" s="21">
        <f t="shared" si="989"/>
        <v>90630</v>
      </c>
      <c r="L3165" s="29">
        <f t="shared" si="990"/>
        <v>567630</v>
      </c>
      <c r="M3165" s="21">
        <v>442000</v>
      </c>
      <c r="N3165" s="21">
        <f t="shared" si="991"/>
        <v>83980</v>
      </c>
      <c r="O3165" s="32">
        <f t="shared" si="992"/>
        <v>525980</v>
      </c>
      <c r="P3165" s="12">
        <v>501316.39999999997</v>
      </c>
      <c r="Q3165" s="12">
        <v>95250.115999999995</v>
      </c>
      <c r="R3165" s="12">
        <v>596566.51599999995</v>
      </c>
      <c r="S3165" s="32"/>
      <c r="T3165" s="33">
        <f t="shared" si="994"/>
        <v>525980</v>
      </c>
      <c r="U3165" s="33">
        <f t="shared" si="998"/>
        <v>552136.20000000007</v>
      </c>
      <c r="V3165" s="33">
        <f t="shared" si="999"/>
        <v>562798.6</v>
      </c>
      <c r="W3165" s="34">
        <f t="shared" si="1000"/>
        <v>551817.99624586885</v>
      </c>
      <c r="X3165" s="34">
        <f t="shared" si="1001"/>
        <v>551495.07070319715</v>
      </c>
      <c r="Y3165" s="34">
        <f t="shared" si="995"/>
        <v>544389.30000000005</v>
      </c>
      <c r="Z3165" s="34">
        <f t="shared" si="996"/>
        <v>538737.53535159864</v>
      </c>
      <c r="AA3165" s="34">
        <f t="shared" si="1002"/>
        <v>22780.379832654235</v>
      </c>
      <c r="AB3165" s="49">
        <f t="shared" si="997"/>
        <v>4.1258623927672614E-2</v>
      </c>
      <c r="AC3165" s="46">
        <f t="shared" si="993"/>
        <v>525980</v>
      </c>
      <c r="AD3165" s="51" t="s">
        <v>4739</v>
      </c>
    </row>
    <row r="3166" spans="1:30" ht="29.5" customHeight="1" x14ac:dyDescent="0.35">
      <c r="A3166" s="8"/>
      <c r="B3166" s="3">
        <v>772</v>
      </c>
      <c r="C3166" s="9">
        <v>87156</v>
      </c>
      <c r="D3166" s="106" t="s">
        <v>3552</v>
      </c>
      <c r="E3166" s="131"/>
      <c r="F3166" s="4" t="s">
        <v>2889</v>
      </c>
      <c r="G3166" s="12">
        <v>1756940.0000000002</v>
      </c>
      <c r="H3166" s="12">
        <v>333818.60000000003</v>
      </c>
      <c r="I3166" s="24">
        <v>2090758.6000000003</v>
      </c>
      <c r="J3166" s="21">
        <v>1806000</v>
      </c>
      <c r="K3166" s="21">
        <f t="shared" ref="K3166:K3229" si="1003">+J3166*19%</f>
        <v>343140</v>
      </c>
      <c r="L3166" s="29">
        <f t="shared" ref="L3166:L3229" si="1004">+J3166+K3166</f>
        <v>2149140</v>
      </c>
      <c r="M3166" s="21">
        <v>1642000</v>
      </c>
      <c r="N3166" s="21">
        <f t="shared" ref="N3166:N3229" si="1005">+M3166*19%</f>
        <v>311980</v>
      </c>
      <c r="O3166" s="32">
        <f t="shared" ref="O3166:O3229" si="1006">+M3166+N3166</f>
        <v>1953980</v>
      </c>
      <c r="P3166" s="12">
        <v>1827217.6</v>
      </c>
      <c r="Q3166" s="12">
        <v>347171.34400000004</v>
      </c>
      <c r="R3166" s="12">
        <v>2174388.9440000001</v>
      </c>
      <c r="S3166" s="32"/>
      <c r="T3166" s="33">
        <f t="shared" si="994"/>
        <v>1953980</v>
      </c>
      <c r="U3166" s="33">
        <f t="shared" si="998"/>
        <v>2064626.2000000002</v>
      </c>
      <c r="V3166" s="33">
        <f t="shared" si="999"/>
        <v>2090758.6000000003</v>
      </c>
      <c r="W3166" s="34">
        <f t="shared" si="1000"/>
        <v>2062985.7960408719</v>
      </c>
      <c r="X3166" s="34">
        <f t="shared" si="1001"/>
        <v>2061326.2997874571</v>
      </c>
      <c r="Y3166" s="34">
        <f t="shared" si="995"/>
        <v>2022369.3000000003</v>
      </c>
      <c r="Z3166" s="34">
        <f t="shared" si="996"/>
        <v>2007653.1498937286</v>
      </c>
      <c r="AA3166" s="34">
        <f t="shared" si="1002"/>
        <v>100170.02120055685</v>
      </c>
      <c r="AB3166" s="49">
        <f t="shared" si="997"/>
        <v>4.8517267290590825E-2</v>
      </c>
      <c r="AC3166" s="46">
        <f t="shared" ref="AC3166:AC3229" si="1007">T3166</f>
        <v>1953980</v>
      </c>
      <c r="AD3166" s="51" t="s">
        <v>4739</v>
      </c>
    </row>
    <row r="3167" spans="1:30" ht="29.5" customHeight="1" x14ac:dyDescent="0.35">
      <c r="A3167" s="8"/>
      <c r="B3167" s="3">
        <v>773</v>
      </c>
      <c r="C3167" s="9">
        <v>87156</v>
      </c>
      <c r="D3167" s="106" t="s">
        <v>3053</v>
      </c>
      <c r="E3167" s="131"/>
      <c r="F3167" s="4" t="s">
        <v>2889</v>
      </c>
      <c r="G3167" s="12">
        <v>2033000</v>
      </c>
      <c r="H3167" s="12">
        <v>386270</v>
      </c>
      <c r="I3167" s="24">
        <v>2419270</v>
      </c>
      <c r="J3167" s="21">
        <v>2090000</v>
      </c>
      <c r="K3167" s="21">
        <f t="shared" si="1003"/>
        <v>397100</v>
      </c>
      <c r="L3167" s="29">
        <f t="shared" si="1004"/>
        <v>2487100</v>
      </c>
      <c r="M3167" s="21">
        <v>1900000</v>
      </c>
      <c r="N3167" s="21">
        <f t="shared" si="1005"/>
        <v>361000</v>
      </c>
      <c r="O3167" s="32">
        <f t="shared" si="1006"/>
        <v>2261000</v>
      </c>
      <c r="P3167" s="12">
        <v>2154980.0000000005</v>
      </c>
      <c r="Q3167" s="12">
        <v>409446.20000000007</v>
      </c>
      <c r="R3167" s="12">
        <v>2564426.2000000007</v>
      </c>
      <c r="S3167" s="32"/>
      <c r="T3167" s="33">
        <f t="shared" si="994"/>
        <v>2261000</v>
      </c>
      <c r="U3167" s="33">
        <f t="shared" si="998"/>
        <v>2389123.3333333335</v>
      </c>
      <c r="V3167" s="33">
        <f t="shared" si="999"/>
        <v>2419270</v>
      </c>
      <c r="W3167" s="34">
        <f t="shared" si="1000"/>
        <v>2387221.496899412</v>
      </c>
      <c r="X3167" s="34">
        <f t="shared" si="1001"/>
        <v>2385297.5799223185</v>
      </c>
      <c r="Y3167" s="34">
        <f t="shared" si="995"/>
        <v>2340135</v>
      </c>
      <c r="Z3167" s="34">
        <f t="shared" si="996"/>
        <v>2323148.7899611592</v>
      </c>
      <c r="AA3167" s="34">
        <f t="shared" si="1002"/>
        <v>116025.50854589404</v>
      </c>
      <c r="AB3167" s="49">
        <f t="shared" si="997"/>
        <v>4.8564051477415299E-2</v>
      </c>
      <c r="AC3167" s="46">
        <f t="shared" si="1007"/>
        <v>2261000</v>
      </c>
      <c r="AD3167" s="51" t="s">
        <v>4739</v>
      </c>
    </row>
    <row r="3168" spans="1:30" ht="29.5" customHeight="1" x14ac:dyDescent="0.35">
      <c r="A3168" s="8"/>
      <c r="B3168" s="3">
        <v>774</v>
      </c>
      <c r="C3168" s="9">
        <v>87156</v>
      </c>
      <c r="D3168" s="106" t="s">
        <v>3054</v>
      </c>
      <c r="E3168" s="131"/>
      <c r="F3168" s="4" t="s">
        <v>2889</v>
      </c>
      <c r="G3168" s="12">
        <v>667680.00000000012</v>
      </c>
      <c r="H3168" s="12">
        <v>126859.20000000003</v>
      </c>
      <c r="I3168" s="24">
        <v>794539.20000000019</v>
      </c>
      <c r="J3168" s="21">
        <v>680000</v>
      </c>
      <c r="K3168" s="21">
        <f t="shared" si="1003"/>
        <v>129200</v>
      </c>
      <c r="L3168" s="29">
        <f t="shared" si="1004"/>
        <v>809200</v>
      </c>
      <c r="M3168" s="21">
        <v>624000</v>
      </c>
      <c r="N3168" s="21">
        <f t="shared" si="1005"/>
        <v>118560</v>
      </c>
      <c r="O3168" s="32">
        <f t="shared" si="1006"/>
        <v>742560</v>
      </c>
      <c r="P3168" s="12">
        <v>687710.4</v>
      </c>
      <c r="Q3168" s="12">
        <v>130664.97600000001</v>
      </c>
      <c r="R3168" s="12">
        <v>818375.37600000005</v>
      </c>
      <c r="S3168" s="32"/>
      <c r="T3168" s="33">
        <f t="shared" si="994"/>
        <v>742560</v>
      </c>
      <c r="U3168" s="33">
        <f t="shared" si="998"/>
        <v>782099.7333333334</v>
      </c>
      <c r="V3168" s="33">
        <f t="shared" si="999"/>
        <v>794539.20000000019</v>
      </c>
      <c r="W3168" s="34">
        <f t="shared" si="1000"/>
        <v>781569.46675863804</v>
      </c>
      <c r="X3168" s="34">
        <f t="shared" si="1001"/>
        <v>781031.94171388936</v>
      </c>
      <c r="Y3168" s="34">
        <f t="shared" si="995"/>
        <v>768549.60000000009</v>
      </c>
      <c r="Z3168" s="34">
        <f t="shared" si="996"/>
        <v>761795.97085694468</v>
      </c>
      <c r="AA3168" s="34">
        <f t="shared" si="1002"/>
        <v>35018.247360673769</v>
      </c>
      <c r="AB3168" s="49">
        <f t="shared" si="997"/>
        <v>4.4774657077844678E-2</v>
      </c>
      <c r="AC3168" s="46">
        <f t="shared" si="1007"/>
        <v>742560</v>
      </c>
      <c r="AD3168" s="51" t="s">
        <v>4739</v>
      </c>
    </row>
    <row r="3169" spans="1:30" ht="29.5" customHeight="1" x14ac:dyDescent="0.35">
      <c r="A3169" s="8"/>
      <c r="B3169" s="3">
        <v>775</v>
      </c>
      <c r="C3169" s="9">
        <v>87156</v>
      </c>
      <c r="D3169" s="106" t="s">
        <v>3553</v>
      </c>
      <c r="E3169" s="131"/>
      <c r="F3169" s="4" t="s">
        <v>2889</v>
      </c>
      <c r="G3169" s="12">
        <v>714760</v>
      </c>
      <c r="H3169" s="12">
        <v>135804.4</v>
      </c>
      <c r="I3169" s="24">
        <v>850564.4</v>
      </c>
      <c r="J3169" s="21">
        <v>721000</v>
      </c>
      <c r="K3169" s="21">
        <f t="shared" si="1003"/>
        <v>136990</v>
      </c>
      <c r="L3169" s="29">
        <f t="shared" si="1004"/>
        <v>857990</v>
      </c>
      <c r="M3169" s="21">
        <v>668000</v>
      </c>
      <c r="N3169" s="21">
        <f t="shared" si="1005"/>
        <v>126920</v>
      </c>
      <c r="O3169" s="32">
        <f t="shared" si="1006"/>
        <v>794920</v>
      </c>
      <c r="P3169" s="12">
        <v>736202.8</v>
      </c>
      <c r="Q3169" s="12">
        <v>139878.53200000001</v>
      </c>
      <c r="R3169" s="12">
        <v>876081.33200000005</v>
      </c>
      <c r="S3169" s="32"/>
      <c r="T3169" s="33">
        <f t="shared" si="994"/>
        <v>794920</v>
      </c>
      <c r="U3169" s="33">
        <f t="shared" si="998"/>
        <v>834491.46666666667</v>
      </c>
      <c r="V3169" s="33">
        <f t="shared" si="999"/>
        <v>850564.4</v>
      </c>
      <c r="W3169" s="34">
        <f t="shared" si="1000"/>
        <v>834009.40955414483</v>
      </c>
      <c r="X3169" s="34">
        <f t="shared" si="1001"/>
        <v>833520.20278811001</v>
      </c>
      <c r="Y3169" s="34">
        <f t="shared" si="995"/>
        <v>822742.2</v>
      </c>
      <c r="Z3169" s="34">
        <f t="shared" si="996"/>
        <v>814220.10139405495</v>
      </c>
      <c r="AA3169" s="34">
        <f t="shared" si="1002"/>
        <v>34470.431016355651</v>
      </c>
      <c r="AB3169" s="49">
        <f t="shared" si="997"/>
        <v>4.130711025008562E-2</v>
      </c>
      <c r="AC3169" s="46">
        <f t="shared" si="1007"/>
        <v>794920</v>
      </c>
      <c r="AD3169" s="51" t="s">
        <v>4739</v>
      </c>
    </row>
    <row r="3170" spans="1:30" ht="29.5" customHeight="1" x14ac:dyDescent="0.35">
      <c r="A3170" s="8"/>
      <c r="B3170" s="3">
        <v>776</v>
      </c>
      <c r="C3170" s="9">
        <v>87156</v>
      </c>
      <c r="D3170" s="106" t="s">
        <v>3056</v>
      </c>
      <c r="E3170" s="131"/>
      <c r="F3170" s="4" t="s">
        <v>2889</v>
      </c>
      <c r="G3170" s="12">
        <v>439770.00000000006</v>
      </c>
      <c r="H3170" s="12">
        <v>83556.300000000017</v>
      </c>
      <c r="I3170" s="24">
        <v>523326.30000000005</v>
      </c>
      <c r="J3170" s="21">
        <v>452000</v>
      </c>
      <c r="K3170" s="21">
        <f t="shared" si="1003"/>
        <v>85880</v>
      </c>
      <c r="L3170" s="29">
        <f t="shared" si="1004"/>
        <v>537880</v>
      </c>
      <c r="M3170" s="21">
        <v>411000</v>
      </c>
      <c r="N3170" s="21">
        <f t="shared" si="1005"/>
        <v>78090</v>
      </c>
      <c r="O3170" s="32">
        <f t="shared" si="1006"/>
        <v>489090</v>
      </c>
      <c r="P3170" s="12">
        <v>461758.5</v>
      </c>
      <c r="Q3170" s="12">
        <v>87734.115000000005</v>
      </c>
      <c r="R3170" s="12">
        <v>549492.61499999999</v>
      </c>
      <c r="S3170" s="32"/>
      <c r="T3170" s="33">
        <f t="shared" si="994"/>
        <v>489090</v>
      </c>
      <c r="U3170" s="33">
        <f t="shared" si="998"/>
        <v>516765.43333333335</v>
      </c>
      <c r="V3170" s="33">
        <f t="shared" si="999"/>
        <v>523326.30000000005</v>
      </c>
      <c r="W3170" s="34">
        <f t="shared" si="1000"/>
        <v>516355.62623474235</v>
      </c>
      <c r="X3170" s="34">
        <f t="shared" si="1001"/>
        <v>515941.03779963794</v>
      </c>
      <c r="Y3170" s="34">
        <f t="shared" si="995"/>
        <v>506208.15</v>
      </c>
      <c r="Z3170" s="34">
        <f t="shared" si="996"/>
        <v>502515.518899819</v>
      </c>
      <c r="AA3170" s="34">
        <f t="shared" si="1002"/>
        <v>25047.949088964022</v>
      </c>
      <c r="AB3170" s="49">
        <f t="shared" si="997"/>
        <v>4.8470635753237665E-2</v>
      </c>
      <c r="AC3170" s="46">
        <f t="shared" si="1007"/>
        <v>489090</v>
      </c>
      <c r="AD3170" s="51" t="s">
        <v>4739</v>
      </c>
    </row>
    <row r="3171" spans="1:30" ht="29.5" customHeight="1" x14ac:dyDescent="0.35">
      <c r="A3171" s="8"/>
      <c r="B3171" s="3">
        <v>777</v>
      </c>
      <c r="C3171" s="9">
        <v>87156</v>
      </c>
      <c r="D3171" s="106" t="s">
        <v>3057</v>
      </c>
      <c r="E3171" s="131"/>
      <c r="F3171" s="4" t="s">
        <v>2889</v>
      </c>
      <c r="G3171" s="12">
        <v>662330.00000000012</v>
      </c>
      <c r="H3171" s="12">
        <v>125842.70000000003</v>
      </c>
      <c r="I3171" s="24">
        <v>788172.70000000019</v>
      </c>
      <c r="J3171" s="21">
        <v>668000</v>
      </c>
      <c r="K3171" s="21">
        <f t="shared" si="1003"/>
        <v>126920</v>
      </c>
      <c r="L3171" s="29">
        <f t="shared" si="1004"/>
        <v>794920</v>
      </c>
      <c r="M3171" s="21">
        <v>619000</v>
      </c>
      <c r="N3171" s="21">
        <f t="shared" si="1005"/>
        <v>117610</v>
      </c>
      <c r="O3171" s="32">
        <f t="shared" si="1006"/>
        <v>736610</v>
      </c>
      <c r="P3171" s="12">
        <v>682199.9</v>
      </c>
      <c r="Q3171" s="12">
        <v>129617.981</v>
      </c>
      <c r="R3171" s="12">
        <v>811817.88100000005</v>
      </c>
      <c r="S3171" s="32"/>
      <c r="T3171" s="33">
        <f t="shared" si="994"/>
        <v>736610</v>
      </c>
      <c r="U3171" s="33">
        <f t="shared" si="998"/>
        <v>773234.2333333334</v>
      </c>
      <c r="V3171" s="33">
        <f t="shared" si="999"/>
        <v>788172.70000000019</v>
      </c>
      <c r="W3171" s="34">
        <f t="shared" si="1000"/>
        <v>772788.77903964312</v>
      </c>
      <c r="X3171" s="34">
        <f t="shared" si="1001"/>
        <v>772336.71417883807</v>
      </c>
      <c r="Y3171" s="34">
        <f t="shared" si="995"/>
        <v>762391.35000000009</v>
      </c>
      <c r="Z3171" s="34">
        <f t="shared" si="996"/>
        <v>754473.35708941903</v>
      </c>
      <c r="AA3171" s="34">
        <f t="shared" si="1002"/>
        <v>31896.431850025732</v>
      </c>
      <c r="AB3171" s="49">
        <f t="shared" si="997"/>
        <v>4.1250672144355911E-2</v>
      </c>
      <c r="AC3171" s="46">
        <f t="shared" si="1007"/>
        <v>736610</v>
      </c>
      <c r="AD3171" s="51" t="s">
        <v>4739</v>
      </c>
    </row>
    <row r="3172" spans="1:30" ht="29.5" customHeight="1" x14ac:dyDescent="0.35">
      <c r="A3172" s="8"/>
      <c r="B3172" s="3">
        <v>778</v>
      </c>
      <c r="C3172" s="9">
        <v>87156</v>
      </c>
      <c r="D3172" s="106" t="s">
        <v>3058</v>
      </c>
      <c r="E3172" s="131"/>
      <c r="F3172" s="4" t="s">
        <v>2889</v>
      </c>
      <c r="G3172" s="12">
        <v>1272230.0000000002</v>
      </c>
      <c r="H3172" s="12">
        <v>241723.70000000004</v>
      </c>
      <c r="I3172" s="24">
        <v>1513953.7000000002</v>
      </c>
      <c r="J3172" s="21">
        <v>1307000</v>
      </c>
      <c r="K3172" s="21">
        <f t="shared" si="1003"/>
        <v>248330</v>
      </c>
      <c r="L3172" s="29">
        <f t="shared" si="1004"/>
        <v>1555330</v>
      </c>
      <c r="M3172" s="21">
        <v>1189000</v>
      </c>
      <c r="N3172" s="21">
        <f t="shared" si="1005"/>
        <v>225910</v>
      </c>
      <c r="O3172" s="32">
        <f t="shared" si="1006"/>
        <v>1414910</v>
      </c>
      <c r="P3172" s="12">
        <v>1323119.2000000002</v>
      </c>
      <c r="Q3172" s="12">
        <v>251392.64800000004</v>
      </c>
      <c r="R3172" s="12">
        <v>1574511.8480000002</v>
      </c>
      <c r="S3172" s="32"/>
      <c r="T3172" s="33">
        <f t="shared" si="994"/>
        <v>1414910</v>
      </c>
      <c r="U3172" s="33">
        <f t="shared" si="998"/>
        <v>1494731.2333333334</v>
      </c>
      <c r="V3172" s="33">
        <f t="shared" si="999"/>
        <v>1513953.7000000002</v>
      </c>
      <c r="W3172" s="34">
        <f t="shared" si="1000"/>
        <v>1493555.3421109684</v>
      </c>
      <c r="X3172" s="34">
        <f t="shared" si="1001"/>
        <v>1492365.5907655642</v>
      </c>
      <c r="Y3172" s="34">
        <f t="shared" si="995"/>
        <v>1464431.85</v>
      </c>
      <c r="Z3172" s="34">
        <f t="shared" si="996"/>
        <v>1453637.7953827821</v>
      </c>
      <c r="AA3172" s="34">
        <f t="shared" si="1002"/>
        <v>72156.576405504005</v>
      </c>
      <c r="AB3172" s="49">
        <f t="shared" si="997"/>
        <v>4.8273947045711252E-2</v>
      </c>
      <c r="AC3172" s="46">
        <f t="shared" si="1007"/>
        <v>1414910</v>
      </c>
      <c r="AD3172" s="51" t="s">
        <v>4739</v>
      </c>
    </row>
    <row r="3173" spans="1:30" ht="29.5" customHeight="1" x14ac:dyDescent="0.35">
      <c r="A3173" s="8"/>
      <c r="B3173" s="3">
        <v>779</v>
      </c>
      <c r="C3173" s="9">
        <v>87156</v>
      </c>
      <c r="D3173" s="106" t="s">
        <v>3059</v>
      </c>
      <c r="E3173" s="131"/>
      <c r="F3173" s="4" t="s">
        <v>2889</v>
      </c>
      <c r="G3173" s="12">
        <v>1663850</v>
      </c>
      <c r="H3173" s="12">
        <v>316131.5</v>
      </c>
      <c r="I3173" s="24">
        <v>1979981.5</v>
      </c>
      <c r="J3173" s="21">
        <v>1694000</v>
      </c>
      <c r="K3173" s="21">
        <f t="shared" si="1003"/>
        <v>321860</v>
      </c>
      <c r="L3173" s="29">
        <f t="shared" si="1004"/>
        <v>2015860</v>
      </c>
      <c r="M3173" s="21">
        <v>1555000</v>
      </c>
      <c r="N3173" s="21">
        <f t="shared" si="1005"/>
        <v>295450</v>
      </c>
      <c r="O3173" s="32">
        <f t="shared" si="1006"/>
        <v>1850450</v>
      </c>
      <c r="P3173" s="12">
        <v>1713765.5000000002</v>
      </c>
      <c r="Q3173" s="12">
        <v>325615.44500000007</v>
      </c>
      <c r="R3173" s="12">
        <v>2039380.9450000003</v>
      </c>
      <c r="S3173" s="32"/>
      <c r="T3173" s="33">
        <f t="shared" si="994"/>
        <v>1850450</v>
      </c>
      <c r="U3173" s="33">
        <f t="shared" si="998"/>
        <v>1948763.8333333333</v>
      </c>
      <c r="V3173" s="33">
        <f t="shared" si="999"/>
        <v>1979981.5</v>
      </c>
      <c r="W3173" s="34">
        <f t="shared" si="1000"/>
        <v>1947449.8596925172</v>
      </c>
      <c r="X3173" s="34">
        <f t="shared" si="1001"/>
        <v>1946117.8244362653</v>
      </c>
      <c r="Y3173" s="34">
        <f t="shared" si="995"/>
        <v>1915215.75</v>
      </c>
      <c r="Z3173" s="34">
        <f t="shared" si="996"/>
        <v>1898283.9122181325</v>
      </c>
      <c r="AA3173" s="34">
        <f t="shared" si="1002"/>
        <v>87011.631745895516</v>
      </c>
      <c r="AB3173" s="49">
        <f t="shared" si="997"/>
        <v>4.4649654441227669E-2</v>
      </c>
      <c r="AC3173" s="46">
        <f t="shared" si="1007"/>
        <v>1850450</v>
      </c>
      <c r="AD3173" s="51" t="s">
        <v>4739</v>
      </c>
    </row>
    <row r="3174" spans="1:30" ht="29.5" customHeight="1" x14ac:dyDescent="0.35">
      <c r="A3174" s="8"/>
      <c r="B3174" s="3">
        <v>780</v>
      </c>
      <c r="C3174" s="9">
        <v>87156</v>
      </c>
      <c r="D3174" s="106" t="s">
        <v>3063</v>
      </c>
      <c r="E3174" s="131"/>
      <c r="F3174" s="4" t="s">
        <v>2889</v>
      </c>
      <c r="G3174" s="12">
        <v>1295770</v>
      </c>
      <c r="H3174" s="12">
        <v>246196.3</v>
      </c>
      <c r="I3174" s="24">
        <v>1541966.3</v>
      </c>
      <c r="J3174" s="21">
        <v>1319000</v>
      </c>
      <c r="K3174" s="21">
        <f t="shared" si="1003"/>
        <v>250610</v>
      </c>
      <c r="L3174" s="29">
        <f t="shared" si="1004"/>
        <v>1569610</v>
      </c>
      <c r="M3174" s="21">
        <v>1211000</v>
      </c>
      <c r="N3174" s="21">
        <f t="shared" si="1005"/>
        <v>230090</v>
      </c>
      <c r="O3174" s="32">
        <f t="shared" si="1006"/>
        <v>1441090</v>
      </c>
      <c r="P3174" s="12">
        <v>1347600.8</v>
      </c>
      <c r="Q3174" s="12">
        <v>256044.152</v>
      </c>
      <c r="R3174" s="12">
        <v>1603644.952</v>
      </c>
      <c r="S3174" s="32"/>
      <c r="T3174" s="33">
        <f t="shared" si="994"/>
        <v>1441090</v>
      </c>
      <c r="U3174" s="33">
        <f t="shared" si="998"/>
        <v>1517555.4333333333</v>
      </c>
      <c r="V3174" s="33">
        <f t="shared" si="999"/>
        <v>1541966.3</v>
      </c>
      <c r="W3174" s="34">
        <f t="shared" si="1000"/>
        <v>1516535.5008119349</v>
      </c>
      <c r="X3174" s="34">
        <f t="shared" si="1001"/>
        <v>1515501.5148903404</v>
      </c>
      <c r="Y3174" s="34">
        <f t="shared" si="995"/>
        <v>1491528.15</v>
      </c>
      <c r="Z3174" s="34">
        <f t="shared" si="996"/>
        <v>1478295.7574451701</v>
      </c>
      <c r="AA3174" s="34">
        <f t="shared" si="1002"/>
        <v>67648.099814875328</v>
      </c>
      <c r="AB3174" s="49">
        <f t="shared" si="997"/>
        <v>4.4577020601010438E-2</v>
      </c>
      <c r="AC3174" s="46">
        <f t="shared" si="1007"/>
        <v>1441090</v>
      </c>
      <c r="AD3174" s="51" t="s">
        <v>4739</v>
      </c>
    </row>
    <row r="3175" spans="1:30" ht="29.5" customHeight="1" x14ac:dyDescent="0.35">
      <c r="A3175" s="8"/>
      <c r="B3175" s="3">
        <v>781</v>
      </c>
      <c r="C3175" s="9">
        <v>87156</v>
      </c>
      <c r="D3175" s="106" t="s">
        <v>3064</v>
      </c>
      <c r="E3175" s="131"/>
      <c r="F3175" s="4" t="s">
        <v>2889</v>
      </c>
      <c r="G3175" s="12">
        <v>498620.00000000006</v>
      </c>
      <c r="H3175" s="12">
        <v>94737.800000000017</v>
      </c>
      <c r="I3175" s="24">
        <v>593357.80000000005</v>
      </c>
      <c r="J3175" s="21">
        <v>507000</v>
      </c>
      <c r="K3175" s="21">
        <f t="shared" si="1003"/>
        <v>96330</v>
      </c>
      <c r="L3175" s="29">
        <f t="shared" si="1004"/>
        <v>603330</v>
      </c>
      <c r="M3175" s="21">
        <v>466000</v>
      </c>
      <c r="N3175" s="21">
        <f t="shared" si="1005"/>
        <v>88540</v>
      </c>
      <c r="O3175" s="32">
        <f t="shared" si="1006"/>
        <v>554540</v>
      </c>
      <c r="P3175" s="12">
        <v>513578.60000000009</v>
      </c>
      <c r="Q3175" s="12">
        <v>97579.934000000023</v>
      </c>
      <c r="R3175" s="12">
        <v>611158.5340000001</v>
      </c>
      <c r="S3175" s="32"/>
      <c r="T3175" s="33">
        <f t="shared" si="994"/>
        <v>554540</v>
      </c>
      <c r="U3175" s="33">
        <f t="shared" si="998"/>
        <v>583742.6</v>
      </c>
      <c r="V3175" s="33">
        <f t="shared" si="999"/>
        <v>593357.80000000005</v>
      </c>
      <c r="W3175" s="34">
        <f t="shared" si="1000"/>
        <v>583357.54351815744</v>
      </c>
      <c r="X3175" s="34">
        <f t="shared" si="1001"/>
        <v>582967.11073502537</v>
      </c>
      <c r="Y3175" s="34">
        <f t="shared" si="995"/>
        <v>573948.9</v>
      </c>
      <c r="Z3175" s="34">
        <f t="shared" si="996"/>
        <v>568753.55536751263</v>
      </c>
      <c r="AA3175" s="34">
        <f t="shared" si="1002"/>
        <v>25777.026172155711</v>
      </c>
      <c r="AB3175" s="49">
        <f t="shared" si="997"/>
        <v>4.4158206326137088E-2</v>
      </c>
      <c r="AC3175" s="46">
        <f t="shared" si="1007"/>
        <v>554540</v>
      </c>
      <c r="AD3175" s="51" t="s">
        <v>4739</v>
      </c>
    </row>
    <row r="3176" spans="1:30" ht="29.5" customHeight="1" x14ac:dyDescent="0.35">
      <c r="A3176" s="8"/>
      <c r="B3176" s="3">
        <v>782</v>
      </c>
      <c r="C3176" s="9">
        <v>87156</v>
      </c>
      <c r="D3176" s="106" t="s">
        <v>3065</v>
      </c>
      <c r="E3176" s="131"/>
      <c r="F3176" s="4" t="s">
        <v>2889</v>
      </c>
      <c r="G3176" s="12">
        <v>545700</v>
      </c>
      <c r="H3176" s="12">
        <v>103683</v>
      </c>
      <c r="I3176" s="24">
        <v>649383</v>
      </c>
      <c r="J3176" s="21">
        <v>555000</v>
      </c>
      <c r="K3176" s="21">
        <f t="shared" si="1003"/>
        <v>105450</v>
      </c>
      <c r="L3176" s="29">
        <f t="shared" si="1004"/>
        <v>660450</v>
      </c>
      <c r="M3176" s="21">
        <v>510000</v>
      </c>
      <c r="N3176" s="21">
        <f t="shared" si="1005"/>
        <v>96900</v>
      </c>
      <c r="O3176" s="32">
        <f t="shared" si="1006"/>
        <v>606900</v>
      </c>
      <c r="P3176" s="12">
        <v>567528</v>
      </c>
      <c r="Q3176" s="12">
        <v>107830.32</v>
      </c>
      <c r="R3176" s="12">
        <v>675358.32000000007</v>
      </c>
      <c r="S3176" s="32"/>
      <c r="T3176" s="33">
        <f t="shared" si="994"/>
        <v>606900</v>
      </c>
      <c r="U3176" s="33">
        <f t="shared" si="998"/>
        <v>638911</v>
      </c>
      <c r="V3176" s="33">
        <f t="shared" si="999"/>
        <v>649383</v>
      </c>
      <c r="W3176" s="34">
        <f t="shared" si="1000"/>
        <v>638487.89173053682</v>
      </c>
      <c r="X3176" s="34">
        <f t="shared" si="1001"/>
        <v>638058.8917411702</v>
      </c>
      <c r="Y3176" s="34">
        <f t="shared" si="995"/>
        <v>628141.5</v>
      </c>
      <c r="Z3176" s="34">
        <f t="shared" si="996"/>
        <v>622479.44587058504</v>
      </c>
      <c r="AA3176" s="34">
        <f t="shared" si="1002"/>
        <v>28269.200784599481</v>
      </c>
      <c r="AB3176" s="49">
        <f t="shared" si="997"/>
        <v>4.4245913412978462E-2</v>
      </c>
      <c r="AC3176" s="46">
        <f t="shared" si="1007"/>
        <v>606900</v>
      </c>
      <c r="AD3176" s="51" t="s">
        <v>4739</v>
      </c>
    </row>
    <row r="3177" spans="1:30" ht="29.5" customHeight="1" x14ac:dyDescent="0.35">
      <c r="A3177" s="8"/>
      <c r="B3177" s="3">
        <v>783</v>
      </c>
      <c r="C3177" s="9">
        <v>87156</v>
      </c>
      <c r="D3177" s="106" t="s">
        <v>3066</v>
      </c>
      <c r="E3177" s="131"/>
      <c r="F3177" s="4" t="s">
        <v>2889</v>
      </c>
      <c r="G3177" s="12">
        <v>1813650</v>
      </c>
      <c r="H3177" s="12">
        <v>344593.5</v>
      </c>
      <c r="I3177" s="24">
        <v>2158243.5</v>
      </c>
      <c r="J3177" s="21">
        <v>1830000</v>
      </c>
      <c r="K3177" s="21">
        <f t="shared" si="1003"/>
        <v>347700</v>
      </c>
      <c r="L3177" s="29">
        <f t="shared" si="1004"/>
        <v>2177700</v>
      </c>
      <c r="M3177" s="21">
        <v>1695000</v>
      </c>
      <c r="N3177" s="21">
        <f t="shared" si="1005"/>
        <v>322050</v>
      </c>
      <c r="O3177" s="32">
        <f t="shared" si="1006"/>
        <v>2017050</v>
      </c>
      <c r="P3177" s="12">
        <v>1886196.0000000002</v>
      </c>
      <c r="Q3177" s="12">
        <v>358377.24000000005</v>
      </c>
      <c r="R3177" s="12">
        <v>2244573.2400000002</v>
      </c>
      <c r="S3177" s="32"/>
      <c r="T3177" s="33">
        <f t="shared" si="994"/>
        <v>2017050</v>
      </c>
      <c r="U3177" s="33">
        <f t="shared" si="998"/>
        <v>2117664.5</v>
      </c>
      <c r="V3177" s="33">
        <f t="shared" si="999"/>
        <v>2158243.5</v>
      </c>
      <c r="W3177" s="34">
        <f t="shared" si="1000"/>
        <v>2116435.5714935306</v>
      </c>
      <c r="X3177" s="34">
        <f t="shared" si="1001"/>
        <v>2115188.4348641052</v>
      </c>
      <c r="Y3177" s="34">
        <f t="shared" si="995"/>
        <v>2087646.75</v>
      </c>
      <c r="Z3177" s="34">
        <f t="shared" si="996"/>
        <v>2066119.2174320526</v>
      </c>
      <c r="AA3177" s="34">
        <f t="shared" si="1002"/>
        <v>87676.091699790093</v>
      </c>
      <c r="AB3177" s="49">
        <f t="shared" si="997"/>
        <v>4.1402257864638185E-2</v>
      </c>
      <c r="AC3177" s="46">
        <f t="shared" si="1007"/>
        <v>2017050</v>
      </c>
      <c r="AD3177" s="51" t="s">
        <v>4739</v>
      </c>
    </row>
    <row r="3178" spans="1:30" ht="29.5" customHeight="1" x14ac:dyDescent="0.35">
      <c r="A3178" s="8"/>
      <c r="B3178" s="3">
        <v>784</v>
      </c>
      <c r="C3178" s="9">
        <v>87156</v>
      </c>
      <c r="D3178" s="106" t="s">
        <v>3067</v>
      </c>
      <c r="E3178" s="131"/>
      <c r="F3178" s="4" t="s">
        <v>2889</v>
      </c>
      <c r="G3178" s="12">
        <v>1425240.0000000002</v>
      </c>
      <c r="H3178" s="12">
        <v>270795.60000000003</v>
      </c>
      <c r="I3178" s="24">
        <v>1696035.6000000003</v>
      </c>
      <c r="J3178" s="21">
        <v>1465000</v>
      </c>
      <c r="K3178" s="21">
        <f t="shared" si="1003"/>
        <v>278350</v>
      </c>
      <c r="L3178" s="29">
        <f t="shared" si="1004"/>
        <v>1743350</v>
      </c>
      <c r="M3178" s="21">
        <v>1332000</v>
      </c>
      <c r="N3178" s="21">
        <f t="shared" si="1005"/>
        <v>253080</v>
      </c>
      <c r="O3178" s="32">
        <f t="shared" si="1006"/>
        <v>1585080</v>
      </c>
      <c r="P3178" s="12">
        <v>1510754.4000000001</v>
      </c>
      <c r="Q3178" s="12">
        <v>287043.33600000001</v>
      </c>
      <c r="R3178" s="12">
        <v>1797797.736</v>
      </c>
      <c r="S3178" s="32"/>
      <c r="T3178" s="33">
        <f t="shared" si="994"/>
        <v>1585080</v>
      </c>
      <c r="U3178" s="33">
        <f t="shared" si="998"/>
        <v>1674821.8666666669</v>
      </c>
      <c r="V3178" s="33">
        <f t="shared" si="999"/>
        <v>1696035.6000000003</v>
      </c>
      <c r="W3178" s="34">
        <f t="shared" si="1000"/>
        <v>1673491.7616820242</v>
      </c>
      <c r="X3178" s="34">
        <f t="shared" si="1001"/>
        <v>1672146.1670468999</v>
      </c>
      <c r="Y3178" s="34">
        <f t="shared" si="995"/>
        <v>1640557.8000000003</v>
      </c>
      <c r="Z3178" s="34">
        <f t="shared" si="996"/>
        <v>1628613.08352345</v>
      </c>
      <c r="AA3178" s="34">
        <f t="shared" si="1002"/>
        <v>81239.553706635663</v>
      </c>
      <c r="AB3178" s="49">
        <f t="shared" si="997"/>
        <v>4.8506384663058885E-2</v>
      </c>
      <c r="AC3178" s="46">
        <f t="shared" si="1007"/>
        <v>1585080</v>
      </c>
      <c r="AD3178" s="51" t="s">
        <v>4739</v>
      </c>
    </row>
    <row r="3179" spans="1:30" ht="29.5" customHeight="1" x14ac:dyDescent="0.35">
      <c r="A3179" s="8"/>
      <c r="B3179" s="3">
        <v>785</v>
      </c>
      <c r="C3179" s="9">
        <v>87156</v>
      </c>
      <c r="D3179" s="106" t="s">
        <v>3068</v>
      </c>
      <c r="E3179" s="131"/>
      <c r="F3179" s="4" t="s">
        <v>2889</v>
      </c>
      <c r="G3179" s="12">
        <v>1091400</v>
      </c>
      <c r="H3179" s="12">
        <v>207366</v>
      </c>
      <c r="I3179" s="24">
        <v>1298766</v>
      </c>
      <c r="J3179" s="21">
        <v>1111000</v>
      </c>
      <c r="K3179" s="21">
        <f t="shared" si="1003"/>
        <v>211090</v>
      </c>
      <c r="L3179" s="29">
        <f t="shared" si="1004"/>
        <v>1322090</v>
      </c>
      <c r="M3179" s="21">
        <v>1020000</v>
      </c>
      <c r="N3179" s="21">
        <f t="shared" si="1005"/>
        <v>193800</v>
      </c>
      <c r="O3179" s="32">
        <f t="shared" si="1006"/>
        <v>1213800</v>
      </c>
      <c r="P3179" s="12">
        <v>1156884</v>
      </c>
      <c r="Q3179" s="12">
        <v>219807.96</v>
      </c>
      <c r="R3179" s="12">
        <v>1376691.96</v>
      </c>
      <c r="S3179" s="32"/>
      <c r="T3179" s="33">
        <f t="shared" si="994"/>
        <v>1213800</v>
      </c>
      <c r="U3179" s="33">
        <f t="shared" si="998"/>
        <v>1278218.6666666667</v>
      </c>
      <c r="V3179" s="33">
        <f t="shared" si="999"/>
        <v>1298766</v>
      </c>
      <c r="W3179" s="34">
        <f t="shared" si="1000"/>
        <v>1277359.1445719039</v>
      </c>
      <c r="X3179" s="34">
        <f t="shared" si="1001"/>
        <v>1276487.7838622069</v>
      </c>
      <c r="Y3179" s="34">
        <f t="shared" si="995"/>
        <v>1256283</v>
      </c>
      <c r="Z3179" s="34">
        <f t="shared" si="996"/>
        <v>1245143.8919311035</v>
      </c>
      <c r="AA3179" s="34">
        <f t="shared" si="1002"/>
        <v>56994.084827579551</v>
      </c>
      <c r="AB3179" s="49">
        <f t="shared" si="997"/>
        <v>4.4588681353096245E-2</v>
      </c>
      <c r="AC3179" s="46">
        <f t="shared" si="1007"/>
        <v>1213800</v>
      </c>
      <c r="AD3179" s="51" t="s">
        <v>4739</v>
      </c>
    </row>
    <row r="3180" spans="1:30" ht="29.5" customHeight="1" x14ac:dyDescent="0.35">
      <c r="A3180" s="8"/>
      <c r="B3180" s="3">
        <v>786</v>
      </c>
      <c r="C3180" s="9">
        <v>87156</v>
      </c>
      <c r="D3180" s="106" t="s">
        <v>3062</v>
      </c>
      <c r="E3180" s="131"/>
      <c r="F3180" s="4" t="s">
        <v>2889</v>
      </c>
      <c r="G3180" s="12">
        <v>1219800</v>
      </c>
      <c r="H3180" s="12">
        <v>231762</v>
      </c>
      <c r="I3180" s="24">
        <v>1451562</v>
      </c>
      <c r="J3180" s="21">
        <v>1242000</v>
      </c>
      <c r="K3180" s="21">
        <f t="shared" si="1003"/>
        <v>235980</v>
      </c>
      <c r="L3180" s="29">
        <f t="shared" si="1004"/>
        <v>1477980</v>
      </c>
      <c r="M3180" s="21">
        <v>1140000</v>
      </c>
      <c r="N3180" s="21">
        <f t="shared" si="1005"/>
        <v>216600</v>
      </c>
      <c r="O3180" s="32">
        <f t="shared" si="1006"/>
        <v>1356600</v>
      </c>
      <c r="P3180" s="12">
        <v>1280790.0000000002</v>
      </c>
      <c r="Q3180" s="12">
        <v>243350.10000000003</v>
      </c>
      <c r="R3180" s="12">
        <v>1524140.1000000003</v>
      </c>
      <c r="S3180" s="32"/>
      <c r="T3180" s="33">
        <f t="shared" si="994"/>
        <v>1356600</v>
      </c>
      <c r="U3180" s="33">
        <f t="shared" si="998"/>
        <v>1428714</v>
      </c>
      <c r="V3180" s="33">
        <f t="shared" si="999"/>
        <v>1451562</v>
      </c>
      <c r="W3180" s="34">
        <f t="shared" si="1000"/>
        <v>1427749.4015252648</v>
      </c>
      <c r="X3180" s="34">
        <f t="shared" si="1001"/>
        <v>1426771.5570047009</v>
      </c>
      <c r="Y3180" s="34">
        <f t="shared" si="995"/>
        <v>1404081</v>
      </c>
      <c r="Z3180" s="34">
        <f t="shared" si="996"/>
        <v>1391685.7785023504</v>
      </c>
      <c r="AA3180" s="34">
        <f t="shared" si="1002"/>
        <v>63834.155653537084</v>
      </c>
      <c r="AB3180" s="49">
        <f t="shared" si="997"/>
        <v>4.4679449948371114E-2</v>
      </c>
      <c r="AC3180" s="46">
        <f t="shared" si="1007"/>
        <v>1356600</v>
      </c>
      <c r="AD3180" s="51" t="s">
        <v>4739</v>
      </c>
    </row>
    <row r="3181" spans="1:30" ht="29.5" customHeight="1" x14ac:dyDescent="0.35">
      <c r="A3181" s="8"/>
      <c r="B3181" s="3">
        <v>787</v>
      </c>
      <c r="C3181" s="9">
        <v>87156</v>
      </c>
      <c r="D3181" s="106" t="s">
        <v>3554</v>
      </c>
      <c r="E3181" s="131"/>
      <c r="F3181" s="4" t="s">
        <v>2889</v>
      </c>
      <c r="G3181" s="12">
        <v>1266880.0000000002</v>
      </c>
      <c r="H3181" s="12">
        <v>240707.20000000004</v>
      </c>
      <c r="I3181" s="24">
        <v>1507587.2000000002</v>
      </c>
      <c r="J3181" s="21">
        <v>1302000</v>
      </c>
      <c r="K3181" s="21">
        <f t="shared" si="1003"/>
        <v>247380</v>
      </c>
      <c r="L3181" s="29">
        <f t="shared" si="1004"/>
        <v>1549380</v>
      </c>
      <c r="M3181" s="21">
        <v>1184000</v>
      </c>
      <c r="N3181" s="21">
        <f t="shared" si="1005"/>
        <v>224960</v>
      </c>
      <c r="O3181" s="32">
        <f t="shared" si="1006"/>
        <v>1408960</v>
      </c>
      <c r="P3181" s="12">
        <v>1317555.2000000002</v>
      </c>
      <c r="Q3181" s="12">
        <v>250335.48800000004</v>
      </c>
      <c r="R3181" s="12">
        <v>1567890.6880000003</v>
      </c>
      <c r="S3181" s="32"/>
      <c r="T3181" s="33">
        <f t="shared" si="994"/>
        <v>1408960</v>
      </c>
      <c r="U3181" s="33">
        <f t="shared" si="998"/>
        <v>1488642.4000000001</v>
      </c>
      <c r="V3181" s="33">
        <f t="shared" si="999"/>
        <v>1507587.2000000002</v>
      </c>
      <c r="W3181" s="34">
        <f t="shared" si="1000"/>
        <v>1487463.6118521725</v>
      </c>
      <c r="X3181" s="34">
        <f t="shared" si="1001"/>
        <v>1486271.0443662577</v>
      </c>
      <c r="Y3181" s="34">
        <f t="shared" si="995"/>
        <v>1458273.6</v>
      </c>
      <c r="Z3181" s="34">
        <f t="shared" si="996"/>
        <v>1447615.5221831289</v>
      </c>
      <c r="AA3181" s="34">
        <f t="shared" si="1002"/>
        <v>72101.47838484314</v>
      </c>
      <c r="AB3181" s="49">
        <f t="shared" si="997"/>
        <v>4.8434384500161444E-2</v>
      </c>
      <c r="AC3181" s="46">
        <f t="shared" si="1007"/>
        <v>1408960</v>
      </c>
      <c r="AD3181" s="51" t="s">
        <v>4739</v>
      </c>
    </row>
    <row r="3182" spans="1:30" ht="29.5" customHeight="1" x14ac:dyDescent="0.35">
      <c r="A3182" s="8"/>
      <c r="B3182" s="3">
        <v>788</v>
      </c>
      <c r="C3182" s="9">
        <v>87156</v>
      </c>
      <c r="D3182" s="106" t="s">
        <v>3069</v>
      </c>
      <c r="E3182" s="131"/>
      <c r="F3182" s="4" t="s">
        <v>2889</v>
      </c>
      <c r="G3182" s="12">
        <v>785380.00000000012</v>
      </c>
      <c r="H3182" s="12">
        <v>149222.20000000001</v>
      </c>
      <c r="I3182" s="24">
        <v>934602.20000000019</v>
      </c>
      <c r="J3182" s="21">
        <v>807000</v>
      </c>
      <c r="K3182" s="21">
        <f t="shared" si="1003"/>
        <v>153330</v>
      </c>
      <c r="L3182" s="29">
        <f t="shared" si="1004"/>
        <v>960330</v>
      </c>
      <c r="M3182" s="21">
        <v>734000</v>
      </c>
      <c r="N3182" s="21">
        <f t="shared" si="1005"/>
        <v>139460</v>
      </c>
      <c r="O3182" s="32">
        <f t="shared" si="1006"/>
        <v>873460</v>
      </c>
      <c r="P3182" s="12">
        <v>816795.20000000007</v>
      </c>
      <c r="Q3182" s="12">
        <v>155191.08800000002</v>
      </c>
      <c r="R3182" s="12">
        <v>971986.28800000006</v>
      </c>
      <c r="S3182" s="32"/>
      <c r="T3182" s="33">
        <f t="shared" si="994"/>
        <v>873460</v>
      </c>
      <c r="U3182" s="33">
        <f t="shared" si="998"/>
        <v>922797.4</v>
      </c>
      <c r="V3182" s="33">
        <f t="shared" si="999"/>
        <v>934602.20000000019</v>
      </c>
      <c r="W3182" s="34">
        <f t="shared" si="1000"/>
        <v>922069.03723414801</v>
      </c>
      <c r="X3182" s="34">
        <f t="shared" si="1001"/>
        <v>921332.12515320443</v>
      </c>
      <c r="Y3182" s="34">
        <f t="shared" si="995"/>
        <v>904031.10000000009</v>
      </c>
      <c r="Z3182" s="34">
        <f t="shared" si="996"/>
        <v>897396.06257660221</v>
      </c>
      <c r="AA3182" s="34">
        <f t="shared" si="1002"/>
        <v>44621.902719180434</v>
      </c>
      <c r="AB3182" s="49">
        <f t="shared" si="997"/>
        <v>4.8355037323664363E-2</v>
      </c>
      <c r="AC3182" s="46">
        <f t="shared" si="1007"/>
        <v>873460</v>
      </c>
      <c r="AD3182" s="51" t="s">
        <v>4739</v>
      </c>
    </row>
    <row r="3183" spans="1:30" ht="29.5" customHeight="1" x14ac:dyDescent="0.35">
      <c r="A3183" s="8"/>
      <c r="B3183" s="3">
        <v>789</v>
      </c>
      <c r="C3183" s="9">
        <v>87156</v>
      </c>
      <c r="D3183" s="106" t="s">
        <v>3555</v>
      </c>
      <c r="E3183" s="131"/>
      <c r="F3183" s="4" t="s">
        <v>2889</v>
      </c>
      <c r="G3183" s="12">
        <v>808920.00000000012</v>
      </c>
      <c r="H3183" s="12">
        <v>153694.80000000002</v>
      </c>
      <c r="I3183" s="24">
        <v>962614.80000000016</v>
      </c>
      <c r="J3183" s="21">
        <v>816000</v>
      </c>
      <c r="K3183" s="21">
        <f t="shared" si="1003"/>
        <v>155040</v>
      </c>
      <c r="L3183" s="29">
        <f t="shared" si="1004"/>
        <v>971040</v>
      </c>
      <c r="M3183" s="21">
        <v>756000</v>
      </c>
      <c r="N3183" s="21">
        <f t="shared" si="1005"/>
        <v>143640</v>
      </c>
      <c r="O3183" s="32">
        <f t="shared" si="1006"/>
        <v>899640</v>
      </c>
      <c r="P3183" s="12">
        <v>833187.60000000009</v>
      </c>
      <c r="Q3183" s="12">
        <v>158305.64400000003</v>
      </c>
      <c r="R3183" s="12">
        <v>991493.24400000018</v>
      </c>
      <c r="S3183" s="32"/>
      <c r="T3183" s="33">
        <f t="shared" si="994"/>
        <v>899640</v>
      </c>
      <c r="U3183" s="33">
        <f t="shared" si="998"/>
        <v>944431.60000000009</v>
      </c>
      <c r="V3183" s="33">
        <f t="shared" si="999"/>
        <v>962614.80000000016</v>
      </c>
      <c r="W3183" s="34">
        <f t="shared" si="1000"/>
        <v>943885.83914409531</v>
      </c>
      <c r="X3183" s="34">
        <f t="shared" si="1001"/>
        <v>943331.98443579767</v>
      </c>
      <c r="Y3183" s="34">
        <f t="shared" si="995"/>
        <v>931127.40000000014</v>
      </c>
      <c r="Z3183" s="34">
        <f t="shared" si="996"/>
        <v>921485.99221789883</v>
      </c>
      <c r="AA3183" s="34">
        <f t="shared" si="1002"/>
        <v>39018.733599131621</v>
      </c>
      <c r="AB3183" s="49">
        <f t="shared" si="997"/>
        <v>4.1314515100015305E-2</v>
      </c>
      <c r="AC3183" s="46">
        <f t="shared" si="1007"/>
        <v>899640</v>
      </c>
      <c r="AD3183" s="51" t="s">
        <v>4739</v>
      </c>
    </row>
    <row r="3184" spans="1:30" ht="29.5" customHeight="1" x14ac:dyDescent="0.35">
      <c r="A3184" s="8"/>
      <c r="B3184" s="3">
        <v>790</v>
      </c>
      <c r="C3184" s="9">
        <v>87156</v>
      </c>
      <c r="D3184" s="106" t="s">
        <v>3071</v>
      </c>
      <c r="E3184" s="131"/>
      <c r="F3184" s="4" t="s">
        <v>2889</v>
      </c>
      <c r="G3184" s="12">
        <v>1616770</v>
      </c>
      <c r="H3184" s="12">
        <v>307186.3</v>
      </c>
      <c r="I3184" s="24">
        <v>1923956.3</v>
      </c>
      <c r="J3184" s="21">
        <v>1662000</v>
      </c>
      <c r="K3184" s="21">
        <f t="shared" si="1003"/>
        <v>315780</v>
      </c>
      <c r="L3184" s="29">
        <f t="shared" si="1004"/>
        <v>1977780</v>
      </c>
      <c r="M3184" s="21">
        <v>1511000</v>
      </c>
      <c r="N3184" s="21">
        <f t="shared" si="1005"/>
        <v>287090</v>
      </c>
      <c r="O3184" s="32">
        <f t="shared" si="1006"/>
        <v>1798090</v>
      </c>
      <c r="P3184" s="12">
        <v>1713776.2000000002</v>
      </c>
      <c r="Q3184" s="12">
        <v>325617.47800000006</v>
      </c>
      <c r="R3184" s="12">
        <v>2039393.6780000003</v>
      </c>
      <c r="S3184" s="32"/>
      <c r="T3184" s="33">
        <f t="shared" si="994"/>
        <v>1798090</v>
      </c>
      <c r="U3184" s="33">
        <f t="shared" si="998"/>
        <v>1899942.0999999999</v>
      </c>
      <c r="V3184" s="33">
        <f t="shared" si="999"/>
        <v>1923956.3</v>
      </c>
      <c r="W3184" s="34">
        <f t="shared" si="1000"/>
        <v>1898431.2317467507</v>
      </c>
      <c r="X3184" s="34">
        <f t="shared" si="1001"/>
        <v>1896902.7985944541</v>
      </c>
      <c r="Y3184" s="34">
        <f t="shared" si="995"/>
        <v>1861023.15</v>
      </c>
      <c r="Z3184" s="34">
        <f t="shared" si="996"/>
        <v>1847496.3992972272</v>
      </c>
      <c r="AA3184" s="34">
        <f t="shared" si="1002"/>
        <v>92220.580003760551</v>
      </c>
      <c r="AB3184" s="49">
        <f t="shared" si="997"/>
        <v>4.8538626521176916E-2</v>
      </c>
      <c r="AC3184" s="46">
        <f t="shared" si="1007"/>
        <v>1798090</v>
      </c>
      <c r="AD3184" s="51" t="s">
        <v>4739</v>
      </c>
    </row>
    <row r="3185" spans="1:30" ht="29.5" customHeight="1" x14ac:dyDescent="0.35">
      <c r="A3185" s="8"/>
      <c r="B3185" s="3">
        <v>791</v>
      </c>
      <c r="C3185" s="9">
        <v>87156</v>
      </c>
      <c r="D3185" s="106" t="s">
        <v>3072</v>
      </c>
      <c r="E3185" s="131"/>
      <c r="F3185" s="4" t="s">
        <v>2889</v>
      </c>
      <c r="G3185" s="12">
        <v>1214450</v>
      </c>
      <c r="H3185" s="12">
        <v>230745.5</v>
      </c>
      <c r="I3185" s="24">
        <v>1445195.5</v>
      </c>
      <c r="J3185" s="21">
        <v>1248000</v>
      </c>
      <c r="K3185" s="21">
        <f t="shared" si="1003"/>
        <v>237120</v>
      </c>
      <c r="L3185" s="29">
        <f t="shared" si="1004"/>
        <v>1485120</v>
      </c>
      <c r="M3185" s="21">
        <v>1135000</v>
      </c>
      <c r="N3185" s="21">
        <f t="shared" si="1005"/>
        <v>215650</v>
      </c>
      <c r="O3185" s="32">
        <f t="shared" si="1006"/>
        <v>1350650</v>
      </c>
      <c r="P3185" s="12">
        <v>1287317</v>
      </c>
      <c r="Q3185" s="12">
        <v>244590.23</v>
      </c>
      <c r="R3185" s="12">
        <v>1531907.23</v>
      </c>
      <c r="S3185" s="32"/>
      <c r="T3185" s="33">
        <f t="shared" si="994"/>
        <v>1350650</v>
      </c>
      <c r="U3185" s="33">
        <f t="shared" si="998"/>
        <v>1426988.5</v>
      </c>
      <c r="V3185" s="33">
        <f t="shared" si="999"/>
        <v>1445195.5</v>
      </c>
      <c r="W3185" s="34">
        <f t="shared" si="1000"/>
        <v>1425860.3423466554</v>
      </c>
      <c r="X3185" s="34">
        <f t="shared" si="1001"/>
        <v>1424718.9701433193</v>
      </c>
      <c r="Y3185" s="34">
        <f t="shared" si="995"/>
        <v>1397922.75</v>
      </c>
      <c r="Z3185" s="34">
        <f t="shared" si="996"/>
        <v>1387684.4850716596</v>
      </c>
      <c r="AA3185" s="34">
        <f t="shared" si="1002"/>
        <v>69059.151180346831</v>
      </c>
      <c r="AB3185" s="49">
        <f t="shared" si="997"/>
        <v>4.8395029939166875E-2</v>
      </c>
      <c r="AC3185" s="46">
        <f t="shared" si="1007"/>
        <v>1350650</v>
      </c>
      <c r="AD3185" s="51" t="s">
        <v>4739</v>
      </c>
    </row>
    <row r="3186" spans="1:30" ht="29.5" customHeight="1" x14ac:dyDescent="0.35">
      <c r="A3186" s="8"/>
      <c r="B3186" s="3">
        <v>792</v>
      </c>
      <c r="C3186" s="9">
        <v>87156</v>
      </c>
      <c r="D3186" s="106" t="s">
        <v>3073</v>
      </c>
      <c r="E3186" s="131"/>
      <c r="F3186" s="4" t="s">
        <v>2889</v>
      </c>
      <c r="G3186" s="12">
        <v>725460</v>
      </c>
      <c r="H3186" s="12">
        <v>137837.4</v>
      </c>
      <c r="I3186" s="24">
        <v>863297.4</v>
      </c>
      <c r="J3186" s="21">
        <v>739000</v>
      </c>
      <c r="K3186" s="21">
        <f t="shared" si="1003"/>
        <v>140410</v>
      </c>
      <c r="L3186" s="29">
        <f t="shared" si="1004"/>
        <v>879410</v>
      </c>
      <c r="M3186" s="21">
        <v>678000</v>
      </c>
      <c r="N3186" s="21">
        <f t="shared" si="1005"/>
        <v>128820</v>
      </c>
      <c r="O3186" s="32">
        <f t="shared" si="1006"/>
        <v>806820</v>
      </c>
      <c r="P3186" s="12">
        <v>747223.8</v>
      </c>
      <c r="Q3186" s="12">
        <v>141972.522</v>
      </c>
      <c r="R3186" s="12">
        <v>889196.32200000004</v>
      </c>
      <c r="S3186" s="32"/>
      <c r="T3186" s="33">
        <f t="shared" si="994"/>
        <v>806820</v>
      </c>
      <c r="U3186" s="33">
        <f t="shared" si="998"/>
        <v>849842.46666666667</v>
      </c>
      <c r="V3186" s="33">
        <f t="shared" si="999"/>
        <v>863297.4</v>
      </c>
      <c r="W3186" s="34">
        <f t="shared" si="1000"/>
        <v>849264.22379718756</v>
      </c>
      <c r="X3186" s="34">
        <f t="shared" si="1001"/>
        <v>848678.08734519035</v>
      </c>
      <c r="Y3186" s="34">
        <f t="shared" si="995"/>
        <v>835058.7</v>
      </c>
      <c r="Z3186" s="34">
        <f t="shared" si="996"/>
        <v>827749.04367259517</v>
      </c>
      <c r="AA3186" s="34">
        <f t="shared" si="1002"/>
        <v>38119.594020048709</v>
      </c>
      <c r="AB3186" s="49">
        <f t="shared" si="997"/>
        <v>4.4854894307135559E-2</v>
      </c>
      <c r="AC3186" s="46">
        <f t="shared" si="1007"/>
        <v>806820</v>
      </c>
      <c r="AD3186" s="51" t="s">
        <v>4739</v>
      </c>
    </row>
    <row r="3187" spans="1:30" ht="29.5" customHeight="1" x14ac:dyDescent="0.35">
      <c r="A3187" s="8"/>
      <c r="B3187" s="3">
        <v>793</v>
      </c>
      <c r="C3187" s="9">
        <v>87156</v>
      </c>
      <c r="D3187" s="106" t="s">
        <v>3300</v>
      </c>
      <c r="E3187" s="131"/>
      <c r="F3187" s="4" t="s">
        <v>2889</v>
      </c>
      <c r="G3187" s="12">
        <v>1510840.0000000002</v>
      </c>
      <c r="H3187" s="12">
        <v>287059.60000000003</v>
      </c>
      <c r="I3187" s="24">
        <v>1797899.6000000003</v>
      </c>
      <c r="J3187" s="21">
        <v>1539000</v>
      </c>
      <c r="K3187" s="21">
        <f t="shared" si="1003"/>
        <v>292410</v>
      </c>
      <c r="L3187" s="29">
        <f t="shared" si="1004"/>
        <v>1831410</v>
      </c>
      <c r="M3187" s="21">
        <v>1412000</v>
      </c>
      <c r="N3187" s="21">
        <f t="shared" si="1005"/>
        <v>268280</v>
      </c>
      <c r="O3187" s="32">
        <f t="shared" si="1006"/>
        <v>1680280</v>
      </c>
      <c r="P3187" s="12">
        <v>1571273.6</v>
      </c>
      <c r="Q3187" s="12">
        <v>298541.984</v>
      </c>
      <c r="R3187" s="12">
        <v>1869815.584</v>
      </c>
      <c r="S3187" s="32"/>
      <c r="T3187" s="33">
        <f t="shared" si="994"/>
        <v>1680280</v>
      </c>
      <c r="U3187" s="33">
        <f t="shared" si="998"/>
        <v>1769863.2000000002</v>
      </c>
      <c r="V3187" s="33">
        <f t="shared" si="999"/>
        <v>1797899.6000000003</v>
      </c>
      <c r="W3187" s="34">
        <f t="shared" si="1000"/>
        <v>1768659.4751061415</v>
      </c>
      <c r="X3187" s="34">
        <f t="shared" si="1001"/>
        <v>1767439.3127750678</v>
      </c>
      <c r="Y3187" s="34">
        <f t="shared" si="995"/>
        <v>1739089.8000000003</v>
      </c>
      <c r="Z3187" s="34">
        <f t="shared" si="996"/>
        <v>1723859.656387534</v>
      </c>
      <c r="AA3187" s="34">
        <f t="shared" si="1002"/>
        <v>79370.013347107408</v>
      </c>
      <c r="AB3187" s="49">
        <f t="shared" si="997"/>
        <v>4.4845281458537244E-2</v>
      </c>
      <c r="AC3187" s="46">
        <f t="shared" si="1007"/>
        <v>1680280</v>
      </c>
      <c r="AD3187" s="51" t="s">
        <v>4739</v>
      </c>
    </row>
    <row r="3188" spans="1:30" ht="29.5" customHeight="1" x14ac:dyDescent="0.35">
      <c r="A3188" s="8"/>
      <c r="B3188" s="3">
        <v>794</v>
      </c>
      <c r="C3188" s="9">
        <v>87156</v>
      </c>
      <c r="D3188" s="106" t="s">
        <v>3556</v>
      </c>
      <c r="E3188" s="131"/>
      <c r="F3188" s="4" t="s">
        <v>2889</v>
      </c>
      <c r="G3188" s="12">
        <v>581010</v>
      </c>
      <c r="H3188" s="12">
        <v>110391.9</v>
      </c>
      <c r="I3188" s="24">
        <v>691401.9</v>
      </c>
      <c r="J3188" s="21">
        <v>591000</v>
      </c>
      <c r="K3188" s="21">
        <f t="shared" si="1003"/>
        <v>112290</v>
      </c>
      <c r="L3188" s="29">
        <f t="shared" si="1004"/>
        <v>703290</v>
      </c>
      <c r="M3188" s="21">
        <v>543000</v>
      </c>
      <c r="N3188" s="21">
        <f t="shared" si="1005"/>
        <v>103170</v>
      </c>
      <c r="O3188" s="32">
        <f t="shared" si="1006"/>
        <v>646170</v>
      </c>
      <c r="P3188" s="12">
        <v>615870.6</v>
      </c>
      <c r="Q3188" s="12">
        <v>117015.41399999999</v>
      </c>
      <c r="R3188" s="12">
        <v>732886.01399999997</v>
      </c>
      <c r="S3188" s="32"/>
      <c r="T3188" s="33">
        <f t="shared" si="994"/>
        <v>646170</v>
      </c>
      <c r="U3188" s="33">
        <f t="shared" si="998"/>
        <v>680287.29999999993</v>
      </c>
      <c r="V3188" s="33">
        <f t="shared" si="999"/>
        <v>691401.9</v>
      </c>
      <c r="W3188" s="34">
        <f t="shared" si="1000"/>
        <v>679835.64858891279</v>
      </c>
      <c r="X3188" s="34">
        <f t="shared" si="1001"/>
        <v>679377.7190503109</v>
      </c>
      <c r="Y3188" s="34">
        <f t="shared" si="995"/>
        <v>668785.94999999995</v>
      </c>
      <c r="Z3188" s="34">
        <f t="shared" si="996"/>
        <v>662773.85952515551</v>
      </c>
      <c r="AA3188" s="34">
        <f t="shared" si="1002"/>
        <v>30138.419830342802</v>
      </c>
      <c r="AB3188" s="49">
        <f t="shared" si="997"/>
        <v>4.4302487831748151E-2</v>
      </c>
      <c r="AC3188" s="46">
        <f t="shared" si="1007"/>
        <v>646170</v>
      </c>
      <c r="AD3188" s="51" t="s">
        <v>4739</v>
      </c>
    </row>
    <row r="3189" spans="1:30" ht="29.5" customHeight="1" x14ac:dyDescent="0.35">
      <c r="A3189" s="8"/>
      <c r="B3189" s="3">
        <v>795</v>
      </c>
      <c r="C3189" s="9">
        <v>87156</v>
      </c>
      <c r="D3189" s="106" t="s">
        <v>3557</v>
      </c>
      <c r="E3189" s="131"/>
      <c r="F3189" s="4" t="s">
        <v>2889</v>
      </c>
      <c r="G3189" s="12">
        <v>1225150</v>
      </c>
      <c r="H3189" s="12">
        <v>232778.5</v>
      </c>
      <c r="I3189" s="24">
        <v>1457928.5</v>
      </c>
      <c r="J3189" s="21">
        <v>1236000</v>
      </c>
      <c r="K3189" s="21">
        <f t="shared" si="1003"/>
        <v>234840</v>
      </c>
      <c r="L3189" s="29">
        <f t="shared" si="1004"/>
        <v>1470840</v>
      </c>
      <c r="M3189" s="21">
        <v>1145000</v>
      </c>
      <c r="N3189" s="21">
        <f t="shared" si="1005"/>
        <v>217550</v>
      </c>
      <c r="O3189" s="32">
        <f t="shared" si="1006"/>
        <v>1362550</v>
      </c>
      <c r="P3189" s="12">
        <v>1261904.5</v>
      </c>
      <c r="Q3189" s="12">
        <v>239761.85500000001</v>
      </c>
      <c r="R3189" s="12">
        <v>1501666.355</v>
      </c>
      <c r="S3189" s="32"/>
      <c r="T3189" s="33">
        <f t="shared" si="994"/>
        <v>1362550</v>
      </c>
      <c r="U3189" s="33">
        <f t="shared" si="998"/>
        <v>1430439.5</v>
      </c>
      <c r="V3189" s="33">
        <f t="shared" si="999"/>
        <v>1457928.5</v>
      </c>
      <c r="W3189" s="34">
        <f t="shared" si="1000"/>
        <v>1429611.5075175373</v>
      </c>
      <c r="X3189" s="34">
        <f t="shared" si="1001"/>
        <v>1428771.2400922913</v>
      </c>
      <c r="Y3189" s="34">
        <f t="shared" si="995"/>
        <v>1410239.25</v>
      </c>
      <c r="Z3189" s="34">
        <f t="shared" si="996"/>
        <v>1395660.6200461457</v>
      </c>
      <c r="AA3189" s="34">
        <f t="shared" si="1002"/>
        <v>59147.399484254587</v>
      </c>
      <c r="AB3189" s="49">
        <f t="shared" si="997"/>
        <v>4.1349109475971958E-2</v>
      </c>
      <c r="AC3189" s="46">
        <f t="shared" si="1007"/>
        <v>1362550</v>
      </c>
      <c r="AD3189" s="51" t="s">
        <v>4739</v>
      </c>
    </row>
    <row r="3190" spans="1:30" ht="29.5" customHeight="1" x14ac:dyDescent="0.35">
      <c r="A3190" s="8"/>
      <c r="B3190" s="3">
        <v>796</v>
      </c>
      <c r="C3190" s="9">
        <v>87156</v>
      </c>
      <c r="D3190" s="106" t="s">
        <v>3302</v>
      </c>
      <c r="E3190" s="131"/>
      <c r="F3190" s="4" t="s">
        <v>2889</v>
      </c>
      <c r="G3190" s="12">
        <v>970490.00000000012</v>
      </c>
      <c r="H3190" s="12">
        <v>184393.10000000003</v>
      </c>
      <c r="I3190" s="24">
        <v>1154883.1000000001</v>
      </c>
      <c r="J3190" s="21">
        <v>979000</v>
      </c>
      <c r="K3190" s="21">
        <f t="shared" si="1003"/>
        <v>186010</v>
      </c>
      <c r="L3190" s="29">
        <f t="shared" si="1004"/>
        <v>1165010</v>
      </c>
      <c r="M3190" s="21">
        <v>907000</v>
      </c>
      <c r="N3190" s="21">
        <f t="shared" si="1005"/>
        <v>172330</v>
      </c>
      <c r="O3190" s="32">
        <f t="shared" si="1006"/>
        <v>1079330</v>
      </c>
      <c r="P3190" s="12">
        <v>999604.70000000019</v>
      </c>
      <c r="Q3190" s="12">
        <v>189924.89300000004</v>
      </c>
      <c r="R3190" s="12">
        <v>1189529.5930000003</v>
      </c>
      <c r="S3190" s="32"/>
      <c r="T3190" s="33">
        <f t="shared" si="994"/>
        <v>1079330</v>
      </c>
      <c r="U3190" s="33">
        <f t="shared" si="998"/>
        <v>1133074.3666666667</v>
      </c>
      <c r="V3190" s="33">
        <f t="shared" si="999"/>
        <v>1154883.1000000001</v>
      </c>
      <c r="W3190" s="34">
        <f t="shared" si="1000"/>
        <v>1132419.4219180641</v>
      </c>
      <c r="X3190" s="34">
        <f t="shared" si="1001"/>
        <v>1131754.7646328686</v>
      </c>
      <c r="Y3190" s="34">
        <f t="shared" si="995"/>
        <v>1117106.55</v>
      </c>
      <c r="Z3190" s="34">
        <f t="shared" si="996"/>
        <v>1105542.3823164343</v>
      </c>
      <c r="AA3190" s="34">
        <f t="shared" si="1002"/>
        <v>46818.599265712073</v>
      </c>
      <c r="AB3190" s="49">
        <f t="shared" si="997"/>
        <v>4.1319970377094756E-2</v>
      </c>
      <c r="AC3190" s="46">
        <f t="shared" si="1007"/>
        <v>1079330</v>
      </c>
      <c r="AD3190" s="51" t="s">
        <v>4739</v>
      </c>
    </row>
    <row r="3191" spans="1:30" ht="29.5" customHeight="1" x14ac:dyDescent="0.35">
      <c r="A3191" s="8"/>
      <c r="B3191" s="3">
        <v>797</v>
      </c>
      <c r="C3191" s="9">
        <v>87156</v>
      </c>
      <c r="D3191" s="106" t="s">
        <v>3307</v>
      </c>
      <c r="E3191" s="131"/>
      <c r="F3191" s="4" t="s">
        <v>2889</v>
      </c>
      <c r="G3191" s="12">
        <v>681590.00000000012</v>
      </c>
      <c r="H3191" s="12">
        <v>129502.10000000002</v>
      </c>
      <c r="I3191" s="24">
        <v>811092.10000000009</v>
      </c>
      <c r="J3191" s="21">
        <v>700000</v>
      </c>
      <c r="K3191" s="21">
        <f t="shared" si="1003"/>
        <v>133000</v>
      </c>
      <c r="L3191" s="29">
        <f t="shared" si="1004"/>
        <v>833000</v>
      </c>
      <c r="M3191" s="21">
        <v>637000</v>
      </c>
      <c r="N3191" s="21">
        <f t="shared" si="1005"/>
        <v>121030</v>
      </c>
      <c r="O3191" s="32">
        <f t="shared" si="1006"/>
        <v>758030</v>
      </c>
      <c r="P3191" s="12">
        <v>708853.60000000009</v>
      </c>
      <c r="Q3191" s="12">
        <v>134682.18400000001</v>
      </c>
      <c r="R3191" s="12">
        <v>843535.7840000001</v>
      </c>
      <c r="S3191" s="32"/>
      <c r="T3191" s="33">
        <f t="shared" si="994"/>
        <v>758030</v>
      </c>
      <c r="U3191" s="33">
        <f t="shared" si="998"/>
        <v>800707.3666666667</v>
      </c>
      <c r="V3191" s="33">
        <f t="shared" si="999"/>
        <v>811092.10000000009</v>
      </c>
      <c r="W3191" s="34">
        <f t="shared" si="1000"/>
        <v>800080.8128889146</v>
      </c>
      <c r="X3191" s="34">
        <f t="shared" si="1001"/>
        <v>799446.82458849414</v>
      </c>
      <c r="Y3191" s="34">
        <f t="shared" si="995"/>
        <v>784561.05</v>
      </c>
      <c r="Z3191" s="34">
        <f t="shared" si="996"/>
        <v>778738.41229424707</v>
      </c>
      <c r="AA3191" s="34">
        <f t="shared" si="1002"/>
        <v>38548.764439386825</v>
      </c>
      <c r="AB3191" s="49">
        <f t="shared" si="997"/>
        <v>4.8143386765460622E-2</v>
      </c>
      <c r="AC3191" s="46">
        <f t="shared" si="1007"/>
        <v>758030</v>
      </c>
      <c r="AD3191" s="51" t="s">
        <v>4739</v>
      </c>
    </row>
    <row r="3192" spans="1:30" ht="29.5" customHeight="1" x14ac:dyDescent="0.35">
      <c r="A3192" s="8"/>
      <c r="B3192" s="3">
        <v>798</v>
      </c>
      <c r="C3192" s="9">
        <v>87156</v>
      </c>
      <c r="D3192" s="106" t="s">
        <v>3308</v>
      </c>
      <c r="E3192" s="131"/>
      <c r="F3192" s="4" t="s">
        <v>2889</v>
      </c>
      <c r="G3192" s="12">
        <v>1003660.0000000001</v>
      </c>
      <c r="H3192" s="12">
        <v>190695.40000000002</v>
      </c>
      <c r="I3192" s="24">
        <v>1194355.4000000001</v>
      </c>
      <c r="J3192" s="21">
        <v>1013000</v>
      </c>
      <c r="K3192" s="21">
        <f t="shared" si="1003"/>
        <v>192470</v>
      </c>
      <c r="L3192" s="29">
        <f t="shared" si="1004"/>
        <v>1205470</v>
      </c>
      <c r="M3192" s="21">
        <v>938000</v>
      </c>
      <c r="N3192" s="21">
        <f t="shared" si="1005"/>
        <v>178220</v>
      </c>
      <c r="O3192" s="32">
        <f t="shared" si="1006"/>
        <v>1116220</v>
      </c>
      <c r="P3192" s="12">
        <v>1033769.8000000002</v>
      </c>
      <c r="Q3192" s="12">
        <v>196416.26200000005</v>
      </c>
      <c r="R3192" s="12">
        <v>1230186.0620000002</v>
      </c>
      <c r="S3192" s="32"/>
      <c r="T3192" s="33">
        <f t="shared" si="994"/>
        <v>1116220</v>
      </c>
      <c r="U3192" s="33">
        <f t="shared" si="998"/>
        <v>1172015.1333333335</v>
      </c>
      <c r="V3192" s="33">
        <f t="shared" si="999"/>
        <v>1194355.4000000001</v>
      </c>
      <c r="W3192" s="34">
        <f t="shared" si="1000"/>
        <v>1171331.7839994447</v>
      </c>
      <c r="X3192" s="34">
        <f t="shared" si="1001"/>
        <v>1170638.3215344276</v>
      </c>
      <c r="Y3192" s="34">
        <f t="shared" si="995"/>
        <v>1155287.7000000002</v>
      </c>
      <c r="Z3192" s="34">
        <f t="shared" si="996"/>
        <v>1143429.1607672139</v>
      </c>
      <c r="AA3192" s="34">
        <f t="shared" si="1002"/>
        <v>48638.526509890653</v>
      </c>
      <c r="AB3192" s="49">
        <f t="shared" si="997"/>
        <v>4.149991337702065E-2</v>
      </c>
      <c r="AC3192" s="46">
        <f t="shared" si="1007"/>
        <v>1116220</v>
      </c>
      <c r="AD3192" s="51" t="s">
        <v>4739</v>
      </c>
    </row>
    <row r="3193" spans="1:30" ht="29.5" customHeight="1" x14ac:dyDescent="0.35">
      <c r="A3193" s="8"/>
      <c r="B3193" s="3">
        <v>799</v>
      </c>
      <c r="C3193" s="9">
        <v>87156</v>
      </c>
      <c r="D3193" s="106" t="s">
        <v>3311</v>
      </c>
      <c r="E3193" s="131"/>
      <c r="F3193" s="4" t="s">
        <v>2889</v>
      </c>
      <c r="G3193" s="12">
        <v>1814720.0000000002</v>
      </c>
      <c r="H3193" s="12">
        <v>344796.80000000005</v>
      </c>
      <c r="I3193" s="24">
        <v>2159516.8000000003</v>
      </c>
      <c r="J3193" s="21">
        <v>1865000</v>
      </c>
      <c r="K3193" s="21">
        <f t="shared" si="1003"/>
        <v>354350</v>
      </c>
      <c r="L3193" s="29">
        <f t="shared" si="1004"/>
        <v>2219350</v>
      </c>
      <c r="M3193" s="21">
        <v>1696000</v>
      </c>
      <c r="N3193" s="21">
        <f t="shared" si="1005"/>
        <v>322240</v>
      </c>
      <c r="O3193" s="32">
        <f t="shared" si="1006"/>
        <v>2018240</v>
      </c>
      <c r="P3193" s="12">
        <v>1869161.6000000006</v>
      </c>
      <c r="Q3193" s="12">
        <v>355140.70400000009</v>
      </c>
      <c r="R3193" s="12">
        <v>2224302.3040000005</v>
      </c>
      <c r="S3193" s="32"/>
      <c r="T3193" s="33">
        <f t="shared" si="994"/>
        <v>2018240</v>
      </c>
      <c r="U3193" s="33">
        <f t="shared" si="998"/>
        <v>2132368.9333333336</v>
      </c>
      <c r="V3193" s="33">
        <f t="shared" si="999"/>
        <v>2159516.8000000003</v>
      </c>
      <c r="W3193" s="34">
        <f t="shared" si="1000"/>
        <v>2130680.8273315895</v>
      </c>
      <c r="X3193" s="34">
        <f t="shared" si="1001"/>
        <v>2128972.9820783855</v>
      </c>
      <c r="Y3193" s="34">
        <f t="shared" si="995"/>
        <v>2088878.4000000001</v>
      </c>
      <c r="Z3193" s="34">
        <f t="shared" si="996"/>
        <v>2073606.4910391928</v>
      </c>
      <c r="AA3193" s="34">
        <f t="shared" si="1002"/>
        <v>103266.9502958877</v>
      </c>
      <c r="AB3193" s="49">
        <f t="shared" si="997"/>
        <v>4.8428275558517024E-2</v>
      </c>
      <c r="AC3193" s="46">
        <f t="shared" si="1007"/>
        <v>2018240</v>
      </c>
      <c r="AD3193" s="51" t="s">
        <v>4739</v>
      </c>
    </row>
    <row r="3194" spans="1:30" ht="29.5" customHeight="1" x14ac:dyDescent="0.35">
      <c r="A3194" s="8"/>
      <c r="B3194" s="3">
        <v>800</v>
      </c>
      <c r="C3194" s="9">
        <v>87156</v>
      </c>
      <c r="D3194" s="106" t="s">
        <v>3558</v>
      </c>
      <c r="E3194" s="131"/>
      <c r="F3194" s="4" t="s">
        <v>2889</v>
      </c>
      <c r="G3194" s="12">
        <v>659120.00000000012</v>
      </c>
      <c r="H3194" s="12">
        <v>125232.80000000002</v>
      </c>
      <c r="I3194" s="24">
        <v>784352.80000000016</v>
      </c>
      <c r="J3194" s="21">
        <v>677000</v>
      </c>
      <c r="K3194" s="21">
        <f t="shared" si="1003"/>
        <v>128630</v>
      </c>
      <c r="L3194" s="29">
        <f t="shared" si="1004"/>
        <v>805630</v>
      </c>
      <c r="M3194" s="21">
        <v>616000</v>
      </c>
      <c r="N3194" s="21">
        <f t="shared" si="1005"/>
        <v>117040</v>
      </c>
      <c r="O3194" s="32">
        <f t="shared" si="1006"/>
        <v>733040</v>
      </c>
      <c r="P3194" s="12">
        <v>685484.8</v>
      </c>
      <c r="Q3194" s="12">
        <v>130242.11200000001</v>
      </c>
      <c r="R3194" s="12">
        <v>815726.91200000001</v>
      </c>
      <c r="S3194" s="32"/>
      <c r="T3194" s="33">
        <f t="shared" si="994"/>
        <v>733040</v>
      </c>
      <c r="U3194" s="33">
        <f t="shared" si="998"/>
        <v>774340.93333333347</v>
      </c>
      <c r="V3194" s="33">
        <f t="shared" si="999"/>
        <v>784352.80000000016</v>
      </c>
      <c r="W3194" s="34">
        <f t="shared" si="1000"/>
        <v>773733.82823355519</v>
      </c>
      <c r="X3194" s="34">
        <f t="shared" si="1001"/>
        <v>773119.5368137015</v>
      </c>
      <c r="Y3194" s="34">
        <f t="shared" si="995"/>
        <v>758696.40000000014</v>
      </c>
      <c r="Z3194" s="34">
        <f t="shared" si="996"/>
        <v>753079.76840685075</v>
      </c>
      <c r="AA3194" s="34">
        <f t="shared" si="1002"/>
        <v>37316.285059117756</v>
      </c>
      <c r="AB3194" s="49">
        <f t="shared" si="997"/>
        <v>4.8191027301735155E-2</v>
      </c>
      <c r="AC3194" s="46">
        <f t="shared" si="1007"/>
        <v>733040</v>
      </c>
      <c r="AD3194" s="51" t="s">
        <v>4739</v>
      </c>
    </row>
    <row r="3195" spans="1:30" ht="29.5" customHeight="1" x14ac:dyDescent="0.35">
      <c r="A3195" s="8"/>
      <c r="B3195" s="3">
        <v>801</v>
      </c>
      <c r="C3195" s="9">
        <v>87156</v>
      </c>
      <c r="D3195" s="106" t="s">
        <v>3313</v>
      </c>
      <c r="E3195" s="131"/>
      <c r="F3195" s="4" t="s">
        <v>2889</v>
      </c>
      <c r="G3195" s="12">
        <v>1068930.0000000002</v>
      </c>
      <c r="H3195" s="12">
        <v>203096.70000000004</v>
      </c>
      <c r="I3195" s="24">
        <v>1272026.7000000002</v>
      </c>
      <c r="J3195" s="21">
        <v>1098000</v>
      </c>
      <c r="K3195" s="21">
        <f t="shared" si="1003"/>
        <v>208620</v>
      </c>
      <c r="L3195" s="29">
        <f t="shared" si="1004"/>
        <v>1306620</v>
      </c>
      <c r="M3195" s="21">
        <v>999000</v>
      </c>
      <c r="N3195" s="21">
        <f t="shared" si="1005"/>
        <v>189810</v>
      </c>
      <c r="O3195" s="32">
        <f t="shared" si="1006"/>
        <v>1188810</v>
      </c>
      <c r="P3195" s="12">
        <v>1133065.8000000003</v>
      </c>
      <c r="Q3195" s="12">
        <v>215282.50200000007</v>
      </c>
      <c r="R3195" s="12">
        <v>1348348.3020000004</v>
      </c>
      <c r="S3195" s="32"/>
      <c r="T3195" s="33">
        <f t="shared" si="994"/>
        <v>1188810</v>
      </c>
      <c r="U3195" s="33">
        <f t="shared" si="998"/>
        <v>1255818.9000000001</v>
      </c>
      <c r="V3195" s="33">
        <f t="shared" si="999"/>
        <v>1272026.7000000002</v>
      </c>
      <c r="W3195" s="34">
        <f t="shared" si="1000"/>
        <v>1254833.1774598327</v>
      </c>
      <c r="X3195" s="34">
        <f t="shared" si="1001"/>
        <v>1253835.803506504</v>
      </c>
      <c r="Y3195" s="34">
        <f t="shared" si="995"/>
        <v>1230418.3500000001</v>
      </c>
      <c r="Z3195" s="34">
        <f t="shared" si="996"/>
        <v>1221322.9017532519</v>
      </c>
      <c r="AA3195" s="34">
        <f t="shared" si="1002"/>
        <v>60554.261704937024</v>
      </c>
      <c r="AB3195" s="49">
        <f t="shared" si="997"/>
        <v>4.8218944391533694E-2</v>
      </c>
      <c r="AC3195" s="46">
        <f t="shared" si="1007"/>
        <v>1188810</v>
      </c>
      <c r="AD3195" s="51" t="s">
        <v>4739</v>
      </c>
    </row>
    <row r="3196" spans="1:30" ht="29.5" customHeight="1" x14ac:dyDescent="0.35">
      <c r="A3196" s="8"/>
      <c r="B3196" s="3">
        <v>802</v>
      </c>
      <c r="C3196" s="9">
        <v>87156</v>
      </c>
      <c r="D3196" s="106" t="s">
        <v>3559</v>
      </c>
      <c r="E3196" s="131"/>
      <c r="F3196" s="4" t="s">
        <v>2889</v>
      </c>
      <c r="G3196" s="12">
        <v>2067240.0000000002</v>
      </c>
      <c r="H3196" s="12">
        <v>392775.60000000003</v>
      </c>
      <c r="I3196" s="24">
        <v>2460015.6</v>
      </c>
      <c r="J3196" s="21">
        <v>2125000</v>
      </c>
      <c r="K3196" s="21">
        <f t="shared" si="1003"/>
        <v>403750</v>
      </c>
      <c r="L3196" s="29">
        <f t="shared" si="1004"/>
        <v>2528750</v>
      </c>
      <c r="M3196" s="21">
        <v>1932000</v>
      </c>
      <c r="N3196" s="21">
        <f t="shared" si="1005"/>
        <v>367080</v>
      </c>
      <c r="O3196" s="32">
        <f t="shared" si="1006"/>
        <v>2299080</v>
      </c>
      <c r="P3196" s="12">
        <v>2191274.4000000004</v>
      </c>
      <c r="Q3196" s="12">
        <v>416342.13600000006</v>
      </c>
      <c r="R3196" s="12">
        <v>2607616.5360000003</v>
      </c>
      <c r="S3196" s="32"/>
      <c r="T3196" s="33">
        <f t="shared" si="994"/>
        <v>2299080</v>
      </c>
      <c r="U3196" s="33">
        <f t="shared" si="998"/>
        <v>2429281.8666666667</v>
      </c>
      <c r="V3196" s="33">
        <f t="shared" si="999"/>
        <v>2460015.6</v>
      </c>
      <c r="W3196" s="34">
        <f t="shared" si="1000"/>
        <v>2427351.1828316576</v>
      </c>
      <c r="X3196" s="34">
        <f t="shared" si="1001"/>
        <v>2425398.036495572</v>
      </c>
      <c r="Y3196" s="34">
        <f t="shared" si="995"/>
        <v>2379547.7999999998</v>
      </c>
      <c r="Z3196" s="34">
        <f t="shared" si="996"/>
        <v>2362239.018247786</v>
      </c>
      <c r="AA3196" s="34">
        <f t="shared" si="1002"/>
        <v>117879.17118156768</v>
      </c>
      <c r="AB3196" s="49">
        <f t="shared" si="997"/>
        <v>4.8524287279728191E-2</v>
      </c>
      <c r="AC3196" s="46">
        <f t="shared" si="1007"/>
        <v>2299080</v>
      </c>
      <c r="AD3196" s="51" t="s">
        <v>4739</v>
      </c>
    </row>
    <row r="3197" spans="1:30" ht="29.5" customHeight="1" x14ac:dyDescent="0.35">
      <c r="A3197" s="8"/>
      <c r="B3197" s="3">
        <v>803</v>
      </c>
      <c r="C3197" s="9">
        <v>87156</v>
      </c>
      <c r="D3197" s="106" t="s">
        <v>3314</v>
      </c>
      <c r="E3197" s="131"/>
      <c r="F3197" s="4" t="s">
        <v>2889</v>
      </c>
      <c r="G3197" s="12">
        <v>1582530.0000000002</v>
      </c>
      <c r="H3197" s="12">
        <v>300680.70000000007</v>
      </c>
      <c r="I3197" s="24">
        <v>1883210.7000000002</v>
      </c>
      <c r="J3197" s="21">
        <v>1612000</v>
      </c>
      <c r="K3197" s="21">
        <f t="shared" si="1003"/>
        <v>306280</v>
      </c>
      <c r="L3197" s="29">
        <f t="shared" si="1004"/>
        <v>1918280</v>
      </c>
      <c r="M3197" s="21">
        <v>1479000</v>
      </c>
      <c r="N3197" s="21">
        <f t="shared" si="1005"/>
        <v>281010</v>
      </c>
      <c r="O3197" s="32">
        <f t="shared" si="1006"/>
        <v>1760010</v>
      </c>
      <c r="P3197" s="12">
        <v>1645831.2000000002</v>
      </c>
      <c r="Q3197" s="12">
        <v>312707.92800000001</v>
      </c>
      <c r="R3197" s="12">
        <v>1958539.1280000003</v>
      </c>
      <c r="S3197" s="32"/>
      <c r="T3197" s="33">
        <f t="shared" si="994"/>
        <v>1760010</v>
      </c>
      <c r="U3197" s="33">
        <f t="shared" si="998"/>
        <v>1853833.5666666667</v>
      </c>
      <c r="V3197" s="33">
        <f t="shared" si="999"/>
        <v>1883210.7000000002</v>
      </c>
      <c r="W3197" s="34">
        <f t="shared" si="1000"/>
        <v>1852573.08060379</v>
      </c>
      <c r="X3197" s="34">
        <f t="shared" si="1001"/>
        <v>1851295.3783106373</v>
      </c>
      <c r="Y3197" s="34">
        <f t="shared" si="995"/>
        <v>1821610.35</v>
      </c>
      <c r="Z3197" s="34">
        <f t="shared" si="996"/>
        <v>1805652.6891553188</v>
      </c>
      <c r="AA3197" s="34">
        <f t="shared" si="1002"/>
        <v>83124.065090461852</v>
      </c>
      <c r="AB3197" s="49">
        <f t="shared" si="997"/>
        <v>4.4839011756554407E-2</v>
      </c>
      <c r="AC3197" s="46">
        <f t="shared" si="1007"/>
        <v>1760010</v>
      </c>
      <c r="AD3197" s="51" t="s">
        <v>4739</v>
      </c>
    </row>
    <row r="3198" spans="1:30" ht="29.5" customHeight="1" x14ac:dyDescent="0.35">
      <c r="A3198" s="8"/>
      <c r="B3198" s="3">
        <v>804</v>
      </c>
      <c r="C3198" s="9">
        <v>87156</v>
      </c>
      <c r="D3198" s="106" t="s">
        <v>3085</v>
      </c>
      <c r="E3198" s="131"/>
      <c r="F3198" s="4" t="s">
        <v>2889</v>
      </c>
      <c r="G3198" s="12">
        <v>1261530.0000000002</v>
      </c>
      <c r="H3198" s="12">
        <v>239690.70000000004</v>
      </c>
      <c r="I3198" s="24">
        <v>1501220.7000000002</v>
      </c>
      <c r="J3198" s="21">
        <v>1296000</v>
      </c>
      <c r="K3198" s="21">
        <f t="shared" si="1003"/>
        <v>246240</v>
      </c>
      <c r="L3198" s="29">
        <f t="shared" si="1004"/>
        <v>1542240</v>
      </c>
      <c r="M3198" s="21">
        <v>1179000</v>
      </c>
      <c r="N3198" s="21">
        <f t="shared" si="1005"/>
        <v>224010</v>
      </c>
      <c r="O3198" s="32">
        <f t="shared" si="1006"/>
        <v>1403010</v>
      </c>
      <c r="P3198" s="12">
        <v>1324606.5000000002</v>
      </c>
      <c r="Q3198" s="12">
        <v>251675.23500000004</v>
      </c>
      <c r="R3198" s="12">
        <v>1576281.7350000003</v>
      </c>
      <c r="S3198" s="32"/>
      <c r="T3198" s="33">
        <f t="shared" si="994"/>
        <v>1403010</v>
      </c>
      <c r="U3198" s="33">
        <f t="shared" si="998"/>
        <v>1482156.9000000001</v>
      </c>
      <c r="V3198" s="33">
        <f t="shared" si="999"/>
        <v>1501220.7000000002</v>
      </c>
      <c r="W3198" s="34">
        <f t="shared" si="1000"/>
        <v>1480991.0177759104</v>
      </c>
      <c r="X3198" s="34">
        <f t="shared" si="1001"/>
        <v>1479811.3916714205</v>
      </c>
      <c r="Y3198" s="34">
        <f t="shared" si="995"/>
        <v>1452115.35</v>
      </c>
      <c r="Z3198" s="34">
        <f t="shared" si="996"/>
        <v>1441410.6958357103</v>
      </c>
      <c r="AA3198" s="34">
        <f t="shared" si="1002"/>
        <v>71545.926353846342</v>
      </c>
      <c r="AB3198" s="49">
        <f t="shared" si="997"/>
        <v>4.8271492953172727E-2</v>
      </c>
      <c r="AC3198" s="46">
        <f t="shared" si="1007"/>
        <v>1403010</v>
      </c>
      <c r="AD3198" s="51" t="s">
        <v>4739</v>
      </c>
    </row>
    <row r="3199" spans="1:30" ht="29.5" customHeight="1" x14ac:dyDescent="0.35">
      <c r="A3199" s="8"/>
      <c r="B3199" s="3">
        <v>805</v>
      </c>
      <c r="C3199" s="9">
        <v>87156</v>
      </c>
      <c r="D3199" s="106" t="s">
        <v>3560</v>
      </c>
      <c r="E3199" s="131"/>
      <c r="F3199" s="4" t="s">
        <v>2889</v>
      </c>
      <c r="G3199" s="12">
        <v>1914230.0000000002</v>
      </c>
      <c r="H3199" s="12">
        <v>363703.70000000007</v>
      </c>
      <c r="I3199" s="24">
        <v>2277933.7000000002</v>
      </c>
      <c r="J3199" s="21">
        <v>1967000</v>
      </c>
      <c r="K3199" s="21">
        <f t="shared" si="1003"/>
        <v>373730</v>
      </c>
      <c r="L3199" s="29">
        <f t="shared" si="1004"/>
        <v>2340730</v>
      </c>
      <c r="M3199" s="21">
        <v>1789000</v>
      </c>
      <c r="N3199" s="21">
        <f t="shared" si="1005"/>
        <v>339910</v>
      </c>
      <c r="O3199" s="32">
        <f t="shared" si="1006"/>
        <v>2128910</v>
      </c>
      <c r="P3199" s="12">
        <v>1971656.9000000001</v>
      </c>
      <c r="Q3199" s="12">
        <v>374614.81100000005</v>
      </c>
      <c r="R3199" s="12">
        <v>2346271.7110000001</v>
      </c>
      <c r="S3199" s="32"/>
      <c r="T3199" s="33">
        <f t="shared" si="994"/>
        <v>2128910</v>
      </c>
      <c r="U3199" s="33">
        <f t="shared" si="998"/>
        <v>2249191.2333333334</v>
      </c>
      <c r="V3199" s="33">
        <f t="shared" si="999"/>
        <v>2277933.7000000002</v>
      </c>
      <c r="W3199" s="34">
        <f t="shared" si="1000"/>
        <v>2247414.7885618531</v>
      </c>
      <c r="X3199" s="34">
        <f t="shared" si="1001"/>
        <v>2245617.5097061107</v>
      </c>
      <c r="Y3199" s="34">
        <f t="shared" si="995"/>
        <v>2203421.85</v>
      </c>
      <c r="Z3199" s="34">
        <f t="shared" si="996"/>
        <v>2187263.7548530553</v>
      </c>
      <c r="AA3199" s="34">
        <f t="shared" si="1002"/>
        <v>108795.79561069141</v>
      </c>
      <c r="AB3199" s="49">
        <f t="shared" si="997"/>
        <v>4.83710740102141E-2</v>
      </c>
      <c r="AC3199" s="46">
        <f t="shared" si="1007"/>
        <v>2128910</v>
      </c>
      <c r="AD3199" s="51" t="s">
        <v>4739</v>
      </c>
    </row>
    <row r="3200" spans="1:30" ht="29.5" customHeight="1" x14ac:dyDescent="0.35">
      <c r="A3200" s="8"/>
      <c r="B3200" s="3">
        <v>806</v>
      </c>
      <c r="C3200" s="9">
        <v>87156</v>
      </c>
      <c r="D3200" s="106" t="s">
        <v>3561</v>
      </c>
      <c r="E3200" s="131"/>
      <c r="F3200" s="4" t="s">
        <v>2889</v>
      </c>
      <c r="G3200" s="12">
        <v>1385650</v>
      </c>
      <c r="H3200" s="12">
        <v>263273.5</v>
      </c>
      <c r="I3200" s="24">
        <v>1648923.5</v>
      </c>
      <c r="J3200" s="21">
        <v>1398000</v>
      </c>
      <c r="K3200" s="21">
        <f t="shared" si="1003"/>
        <v>265620</v>
      </c>
      <c r="L3200" s="29">
        <f t="shared" si="1004"/>
        <v>1663620</v>
      </c>
      <c r="M3200" s="21">
        <v>1295000</v>
      </c>
      <c r="N3200" s="21">
        <f t="shared" si="1005"/>
        <v>246050</v>
      </c>
      <c r="O3200" s="32">
        <f t="shared" si="1006"/>
        <v>1541050</v>
      </c>
      <c r="P3200" s="12">
        <v>1454932.5</v>
      </c>
      <c r="Q3200" s="12">
        <v>276437.17499999999</v>
      </c>
      <c r="R3200" s="12">
        <v>1731369.675</v>
      </c>
      <c r="S3200" s="32"/>
      <c r="T3200" s="33">
        <f t="shared" si="994"/>
        <v>1541050</v>
      </c>
      <c r="U3200" s="33">
        <f t="shared" si="998"/>
        <v>1617864.5</v>
      </c>
      <c r="V3200" s="33">
        <f t="shared" si="999"/>
        <v>1648923.5</v>
      </c>
      <c r="W3200" s="34">
        <f t="shared" si="1000"/>
        <v>1616927.1623522325</v>
      </c>
      <c r="X3200" s="34">
        <f t="shared" si="1001"/>
        <v>1615975.9315902989</v>
      </c>
      <c r="Y3200" s="34">
        <f t="shared" si="995"/>
        <v>1594986.75</v>
      </c>
      <c r="Z3200" s="34">
        <f t="shared" si="996"/>
        <v>1578512.9657951496</v>
      </c>
      <c r="AA3200" s="34">
        <f t="shared" si="1002"/>
        <v>66927.926426492544</v>
      </c>
      <c r="AB3200" s="49">
        <f t="shared" si="997"/>
        <v>4.1368066625167031E-2</v>
      </c>
      <c r="AC3200" s="46">
        <f t="shared" si="1007"/>
        <v>1541050</v>
      </c>
      <c r="AD3200" s="51" t="s">
        <v>4739</v>
      </c>
    </row>
    <row r="3201" spans="1:30" ht="29.5" customHeight="1" x14ac:dyDescent="0.35">
      <c r="A3201" s="8"/>
      <c r="B3201" s="3">
        <v>807</v>
      </c>
      <c r="C3201" s="9">
        <v>87156</v>
      </c>
      <c r="D3201" s="106" t="s">
        <v>3088</v>
      </c>
      <c r="E3201" s="131"/>
      <c r="F3201" s="4" t="s">
        <v>2889</v>
      </c>
      <c r="G3201" s="12">
        <v>1999830.0000000002</v>
      </c>
      <c r="H3201" s="12">
        <v>379967.70000000007</v>
      </c>
      <c r="I3201" s="24">
        <v>2379797.7000000002</v>
      </c>
      <c r="J3201" s="21">
        <v>2018000</v>
      </c>
      <c r="K3201" s="21">
        <f t="shared" si="1003"/>
        <v>383420</v>
      </c>
      <c r="L3201" s="29">
        <f t="shared" si="1004"/>
        <v>2401420</v>
      </c>
      <c r="M3201" s="21">
        <v>1869000</v>
      </c>
      <c r="N3201" s="21">
        <f t="shared" si="1005"/>
        <v>355110</v>
      </c>
      <c r="O3201" s="32">
        <f t="shared" si="1006"/>
        <v>2224110</v>
      </c>
      <c r="P3201" s="12">
        <v>2099821.5</v>
      </c>
      <c r="Q3201" s="12">
        <v>398966.08500000002</v>
      </c>
      <c r="R3201" s="12">
        <v>2498787.585</v>
      </c>
      <c r="S3201" s="32"/>
      <c r="T3201" s="33">
        <f t="shared" si="994"/>
        <v>2224110</v>
      </c>
      <c r="U3201" s="33">
        <f t="shared" si="998"/>
        <v>2335109.2333333334</v>
      </c>
      <c r="V3201" s="33">
        <f t="shared" si="999"/>
        <v>2379797.7000000002</v>
      </c>
      <c r="W3201" s="34">
        <f t="shared" si="1000"/>
        <v>2333752.5679829083</v>
      </c>
      <c r="X3201" s="34">
        <f t="shared" si="1001"/>
        <v>2332375.8073461773</v>
      </c>
      <c r="Y3201" s="34">
        <f t="shared" si="995"/>
        <v>2301953.85</v>
      </c>
      <c r="Z3201" s="34">
        <f t="shared" si="996"/>
        <v>2278242.9036730886</v>
      </c>
      <c r="AA3201" s="34">
        <f t="shared" si="1002"/>
        <v>96734.188965243011</v>
      </c>
      <c r="AB3201" s="49">
        <f t="shared" si="997"/>
        <v>4.1425980242969791E-2</v>
      </c>
      <c r="AC3201" s="46">
        <f t="shared" si="1007"/>
        <v>2224110</v>
      </c>
      <c r="AD3201" s="51" t="s">
        <v>4739</v>
      </c>
    </row>
    <row r="3202" spans="1:30" ht="29.5" customHeight="1" x14ac:dyDescent="0.35">
      <c r="A3202" s="8"/>
      <c r="B3202" s="3">
        <v>808</v>
      </c>
      <c r="C3202" s="9">
        <v>87156</v>
      </c>
      <c r="D3202" s="106" t="s">
        <v>3089</v>
      </c>
      <c r="E3202" s="131"/>
      <c r="F3202" s="4" t="s">
        <v>2889</v>
      </c>
      <c r="G3202" s="12">
        <v>1747310.0000000002</v>
      </c>
      <c r="H3202" s="12">
        <v>331988.90000000002</v>
      </c>
      <c r="I3202" s="24">
        <v>2079298.9000000004</v>
      </c>
      <c r="J3202" s="21">
        <v>1779000</v>
      </c>
      <c r="K3202" s="21">
        <f t="shared" si="1003"/>
        <v>338010</v>
      </c>
      <c r="L3202" s="29">
        <f t="shared" si="1004"/>
        <v>2117010</v>
      </c>
      <c r="M3202" s="21">
        <v>1633000</v>
      </c>
      <c r="N3202" s="21">
        <f t="shared" si="1005"/>
        <v>310270</v>
      </c>
      <c r="O3202" s="32">
        <f t="shared" si="1006"/>
        <v>1943270</v>
      </c>
      <c r="P3202" s="12">
        <v>1834675.5000000002</v>
      </c>
      <c r="Q3202" s="12">
        <v>348588.34500000003</v>
      </c>
      <c r="R3202" s="12">
        <v>2183263.8450000002</v>
      </c>
      <c r="S3202" s="32"/>
      <c r="T3202" s="33">
        <f t="shared" si="994"/>
        <v>1943270</v>
      </c>
      <c r="U3202" s="33">
        <f t="shared" si="998"/>
        <v>2046526.3</v>
      </c>
      <c r="V3202" s="33">
        <f t="shared" si="999"/>
        <v>2079298.9000000004</v>
      </c>
      <c r="W3202" s="34">
        <f t="shared" si="1000"/>
        <v>2045146.0441317337</v>
      </c>
      <c r="X3202" s="34">
        <f t="shared" si="1001"/>
        <v>2043746.8192985428</v>
      </c>
      <c r="Y3202" s="34">
        <f t="shared" si="995"/>
        <v>2011284.4500000002</v>
      </c>
      <c r="Z3202" s="34">
        <f t="shared" si="996"/>
        <v>1993508.4096492715</v>
      </c>
      <c r="AA3202" s="34">
        <f t="shared" si="1002"/>
        <v>91388.890917167897</v>
      </c>
      <c r="AB3202" s="49">
        <f t="shared" si="997"/>
        <v>4.4655615184211364E-2</v>
      </c>
      <c r="AC3202" s="46">
        <f t="shared" si="1007"/>
        <v>1943270</v>
      </c>
      <c r="AD3202" s="51" t="s">
        <v>4739</v>
      </c>
    </row>
    <row r="3203" spans="1:30" ht="29.5" customHeight="1" x14ac:dyDescent="0.35">
      <c r="A3203" s="8"/>
      <c r="B3203" s="3">
        <v>809</v>
      </c>
      <c r="C3203" s="9">
        <v>87156</v>
      </c>
      <c r="D3203" s="106" t="s">
        <v>3562</v>
      </c>
      <c r="E3203" s="131"/>
      <c r="F3203" s="4" t="s">
        <v>2889</v>
      </c>
      <c r="G3203" s="12">
        <v>526440.00000000012</v>
      </c>
      <c r="H3203" s="12">
        <v>100023.60000000002</v>
      </c>
      <c r="I3203" s="24">
        <v>626463.60000000009</v>
      </c>
      <c r="J3203" s="21">
        <v>536000</v>
      </c>
      <c r="K3203" s="21">
        <f t="shared" si="1003"/>
        <v>101840</v>
      </c>
      <c r="L3203" s="29">
        <f t="shared" si="1004"/>
        <v>637840</v>
      </c>
      <c r="M3203" s="21">
        <v>492000</v>
      </c>
      <c r="N3203" s="21">
        <f t="shared" si="1005"/>
        <v>93480</v>
      </c>
      <c r="O3203" s="32">
        <f t="shared" si="1006"/>
        <v>585480</v>
      </c>
      <c r="P3203" s="12">
        <v>542233.20000000019</v>
      </c>
      <c r="Q3203" s="12">
        <v>103024.30800000003</v>
      </c>
      <c r="R3203" s="12">
        <v>645257.50800000026</v>
      </c>
      <c r="S3203" s="32"/>
      <c r="T3203" s="33">
        <f t="shared" si="994"/>
        <v>585480</v>
      </c>
      <c r="U3203" s="33">
        <f t="shared" si="998"/>
        <v>616594.53333333333</v>
      </c>
      <c r="V3203" s="33">
        <f t="shared" si="999"/>
        <v>626463.60000000009</v>
      </c>
      <c r="W3203" s="34">
        <f t="shared" si="1000"/>
        <v>616178.51664610219</v>
      </c>
      <c r="X3203" s="34">
        <f t="shared" si="1001"/>
        <v>615756.78427345422</v>
      </c>
      <c r="Y3203" s="34">
        <f t="shared" si="995"/>
        <v>605971.80000000005</v>
      </c>
      <c r="Z3203" s="34">
        <f t="shared" si="996"/>
        <v>600618.39213672711</v>
      </c>
      <c r="AA3203" s="34">
        <f t="shared" si="1002"/>
        <v>27539.812229812575</v>
      </c>
      <c r="AB3203" s="49">
        <f t="shared" si="997"/>
        <v>4.466437949251887E-2</v>
      </c>
      <c r="AC3203" s="46">
        <f t="shared" si="1007"/>
        <v>585480</v>
      </c>
      <c r="AD3203" s="51" t="s">
        <v>4739</v>
      </c>
    </row>
    <row r="3204" spans="1:30" ht="29.5" customHeight="1" x14ac:dyDescent="0.35">
      <c r="A3204" s="8"/>
      <c r="B3204" s="3">
        <v>810</v>
      </c>
      <c r="C3204" s="9">
        <v>87156</v>
      </c>
      <c r="D3204" s="106" t="s">
        <v>3563</v>
      </c>
      <c r="E3204" s="131"/>
      <c r="F3204" s="4" t="s">
        <v>2889</v>
      </c>
      <c r="G3204" s="12">
        <v>1167370</v>
      </c>
      <c r="H3204" s="12">
        <v>221800.3</v>
      </c>
      <c r="I3204" s="24">
        <v>1389170.3</v>
      </c>
      <c r="J3204" s="21">
        <v>1178000</v>
      </c>
      <c r="K3204" s="21">
        <f t="shared" si="1003"/>
        <v>223820</v>
      </c>
      <c r="L3204" s="29">
        <f t="shared" si="1004"/>
        <v>1401820</v>
      </c>
      <c r="M3204" s="21">
        <v>1091000</v>
      </c>
      <c r="N3204" s="21">
        <f t="shared" si="1005"/>
        <v>207290</v>
      </c>
      <c r="O3204" s="32">
        <f t="shared" si="1006"/>
        <v>1298290</v>
      </c>
      <c r="P3204" s="12">
        <v>1202391.1000000001</v>
      </c>
      <c r="Q3204" s="12">
        <v>228454.30900000001</v>
      </c>
      <c r="R3204" s="12">
        <v>1430845.409</v>
      </c>
      <c r="S3204" s="32"/>
      <c r="T3204" s="33">
        <f t="shared" si="994"/>
        <v>1298290</v>
      </c>
      <c r="U3204" s="33">
        <f t="shared" si="998"/>
        <v>1363093.4333333333</v>
      </c>
      <c r="V3204" s="33">
        <f t="shared" si="999"/>
        <v>1389170.3</v>
      </c>
      <c r="W3204" s="34">
        <f t="shared" si="1000"/>
        <v>1362301.2376073163</v>
      </c>
      <c r="X3204" s="34">
        <f t="shared" si="1001"/>
        <v>1361497.308580826</v>
      </c>
      <c r="Y3204" s="34">
        <f t="shared" si="995"/>
        <v>1343730.15</v>
      </c>
      <c r="Z3204" s="34">
        <f t="shared" si="996"/>
        <v>1329893.654290413</v>
      </c>
      <c r="AA3204" s="34">
        <f t="shared" si="1002"/>
        <v>56476.698348640515</v>
      </c>
      <c r="AB3204" s="49">
        <f t="shared" si="997"/>
        <v>4.1432741855803222E-2</v>
      </c>
      <c r="AC3204" s="46">
        <f t="shared" si="1007"/>
        <v>1298290</v>
      </c>
      <c r="AD3204" s="51" t="s">
        <v>4739</v>
      </c>
    </row>
    <row r="3205" spans="1:30" ht="29.5" customHeight="1" x14ac:dyDescent="0.35">
      <c r="A3205" s="8"/>
      <c r="B3205" s="3">
        <v>811</v>
      </c>
      <c r="C3205" s="9">
        <v>87156</v>
      </c>
      <c r="D3205" s="106" t="s">
        <v>3564</v>
      </c>
      <c r="E3205" s="131"/>
      <c r="F3205" s="4" t="s">
        <v>2889</v>
      </c>
      <c r="G3205" s="12">
        <v>726530.00000000012</v>
      </c>
      <c r="H3205" s="12">
        <v>138040.70000000001</v>
      </c>
      <c r="I3205" s="24">
        <v>864570.70000000019</v>
      </c>
      <c r="J3205" s="21">
        <v>740000</v>
      </c>
      <c r="K3205" s="21">
        <f t="shared" si="1003"/>
        <v>140600</v>
      </c>
      <c r="L3205" s="29">
        <f t="shared" si="1004"/>
        <v>880600</v>
      </c>
      <c r="M3205" s="21">
        <v>679000</v>
      </c>
      <c r="N3205" s="21">
        <f t="shared" si="1005"/>
        <v>129010</v>
      </c>
      <c r="O3205" s="32">
        <f t="shared" si="1006"/>
        <v>808010</v>
      </c>
      <c r="P3205" s="12">
        <v>762856.50000000012</v>
      </c>
      <c r="Q3205" s="12">
        <v>144942.73500000002</v>
      </c>
      <c r="R3205" s="12">
        <v>907799.2350000001</v>
      </c>
      <c r="S3205" s="32"/>
      <c r="T3205" s="33">
        <f t="shared" si="994"/>
        <v>808010</v>
      </c>
      <c r="U3205" s="33">
        <f t="shared" si="998"/>
        <v>851060.2333333334</v>
      </c>
      <c r="V3205" s="33">
        <f t="shared" si="999"/>
        <v>864570.70000000019</v>
      </c>
      <c r="W3205" s="34">
        <f t="shared" si="1000"/>
        <v>850482.35958028294</v>
      </c>
      <c r="X3205" s="34">
        <f t="shared" si="1001"/>
        <v>849896.5846444054</v>
      </c>
      <c r="Y3205" s="34">
        <f t="shared" si="995"/>
        <v>836290.35000000009</v>
      </c>
      <c r="Z3205" s="34">
        <f t="shared" si="996"/>
        <v>828953.2923222027</v>
      </c>
      <c r="AA3205" s="34">
        <f t="shared" si="1002"/>
        <v>38134.322560697678</v>
      </c>
      <c r="AB3205" s="49">
        <f t="shared" si="997"/>
        <v>4.4808018360037352E-2</v>
      </c>
      <c r="AC3205" s="46">
        <f t="shared" si="1007"/>
        <v>808010</v>
      </c>
      <c r="AD3205" s="51" t="s">
        <v>4739</v>
      </c>
    </row>
    <row r="3206" spans="1:30" ht="29.5" customHeight="1" x14ac:dyDescent="0.35">
      <c r="A3206" s="8"/>
      <c r="B3206" s="3">
        <v>812</v>
      </c>
      <c r="C3206" s="9">
        <v>87156</v>
      </c>
      <c r="D3206" s="106" t="s">
        <v>3565</v>
      </c>
      <c r="E3206" s="131"/>
      <c r="F3206" s="4" t="s">
        <v>2889</v>
      </c>
      <c r="G3206" s="12">
        <v>666610</v>
      </c>
      <c r="H3206" s="12">
        <v>126655.90000000001</v>
      </c>
      <c r="I3206" s="24">
        <v>793265.9</v>
      </c>
      <c r="J3206" s="21">
        <v>672000</v>
      </c>
      <c r="K3206" s="21">
        <f t="shared" si="1003"/>
        <v>127680</v>
      </c>
      <c r="L3206" s="29">
        <f t="shared" si="1004"/>
        <v>799680</v>
      </c>
      <c r="M3206" s="21">
        <v>623000</v>
      </c>
      <c r="N3206" s="21">
        <f t="shared" si="1005"/>
        <v>118370</v>
      </c>
      <c r="O3206" s="32">
        <f t="shared" si="1006"/>
        <v>741370</v>
      </c>
      <c r="P3206" s="12">
        <v>699940.50000000012</v>
      </c>
      <c r="Q3206" s="12">
        <v>132988.69500000004</v>
      </c>
      <c r="R3206" s="12">
        <v>832929.19500000018</v>
      </c>
      <c r="S3206" s="32"/>
      <c r="T3206" s="33">
        <f t="shared" si="994"/>
        <v>741370</v>
      </c>
      <c r="U3206" s="33">
        <f t="shared" si="998"/>
        <v>778105.29999999993</v>
      </c>
      <c r="V3206" s="33">
        <f t="shared" si="999"/>
        <v>793265.9</v>
      </c>
      <c r="W3206" s="34">
        <f t="shared" si="1000"/>
        <v>777660.44480924832</v>
      </c>
      <c r="X3206" s="34">
        <f t="shared" si="1001"/>
        <v>777208.97839768673</v>
      </c>
      <c r="Y3206" s="34">
        <f t="shared" si="995"/>
        <v>767317.95</v>
      </c>
      <c r="Z3206" s="34">
        <f t="shared" si="996"/>
        <v>759289.48919884337</v>
      </c>
      <c r="AA3206" s="34">
        <f t="shared" si="1002"/>
        <v>31974.941270782663</v>
      </c>
      <c r="AB3206" s="49">
        <f t="shared" si="997"/>
        <v>4.1093334373615842E-2</v>
      </c>
      <c r="AC3206" s="46">
        <f t="shared" si="1007"/>
        <v>741370</v>
      </c>
      <c r="AD3206" s="51" t="s">
        <v>4739</v>
      </c>
    </row>
    <row r="3207" spans="1:30" ht="29.5" customHeight="1" x14ac:dyDescent="0.35">
      <c r="A3207" s="8"/>
      <c r="B3207" s="3">
        <v>813</v>
      </c>
      <c r="C3207" s="9">
        <v>87156</v>
      </c>
      <c r="D3207" s="106" t="s">
        <v>3566</v>
      </c>
      <c r="E3207" s="131"/>
      <c r="F3207" s="4" t="s">
        <v>2889</v>
      </c>
      <c r="G3207" s="12">
        <v>1657430.0000000002</v>
      </c>
      <c r="H3207" s="12">
        <v>314911.70000000007</v>
      </c>
      <c r="I3207" s="24">
        <v>1972341.7000000002</v>
      </c>
      <c r="J3207" s="21">
        <v>1688000</v>
      </c>
      <c r="K3207" s="21">
        <f t="shared" si="1003"/>
        <v>320720</v>
      </c>
      <c r="L3207" s="29">
        <f t="shared" si="1004"/>
        <v>2008720</v>
      </c>
      <c r="M3207" s="21">
        <v>1549000</v>
      </c>
      <c r="N3207" s="21">
        <f t="shared" si="1005"/>
        <v>294310</v>
      </c>
      <c r="O3207" s="32">
        <f t="shared" si="1006"/>
        <v>1843310</v>
      </c>
      <c r="P3207" s="12">
        <v>1707152.9000000001</v>
      </c>
      <c r="Q3207" s="12">
        <v>324359.05100000004</v>
      </c>
      <c r="R3207" s="12">
        <v>2031511.9510000001</v>
      </c>
      <c r="S3207" s="32"/>
      <c r="T3207" s="33">
        <f t="shared" si="994"/>
        <v>1843310</v>
      </c>
      <c r="U3207" s="33">
        <f t="shared" si="998"/>
        <v>1941457.2333333334</v>
      </c>
      <c r="V3207" s="33">
        <f t="shared" si="999"/>
        <v>1972341.7000000002</v>
      </c>
      <c r="W3207" s="34">
        <f t="shared" si="1000"/>
        <v>1940141.0881779962</v>
      </c>
      <c r="X3207" s="34">
        <f t="shared" si="1001"/>
        <v>1938806.9253958487</v>
      </c>
      <c r="Y3207" s="34">
        <f t="shared" si="995"/>
        <v>1907825.85</v>
      </c>
      <c r="Z3207" s="34">
        <f t="shared" si="996"/>
        <v>1891058.4626979243</v>
      </c>
      <c r="AA3207" s="34">
        <f t="shared" si="1002"/>
        <v>86922.406409183925</v>
      </c>
      <c r="AB3207" s="49">
        <f t="shared" si="997"/>
        <v>4.4771733786762233E-2</v>
      </c>
      <c r="AC3207" s="46">
        <f t="shared" si="1007"/>
        <v>1843310</v>
      </c>
      <c r="AD3207" s="51" t="s">
        <v>4739</v>
      </c>
    </row>
    <row r="3208" spans="1:30" ht="29.5" customHeight="1" x14ac:dyDescent="0.35">
      <c r="A3208" s="8"/>
      <c r="B3208" s="3">
        <v>814</v>
      </c>
      <c r="C3208" s="9">
        <v>87156</v>
      </c>
      <c r="D3208" s="106" t="s">
        <v>3567</v>
      </c>
      <c r="E3208" s="131"/>
      <c r="F3208" s="4" t="s">
        <v>2889</v>
      </c>
      <c r="G3208" s="12">
        <v>494340</v>
      </c>
      <c r="H3208" s="12">
        <v>93924.6</v>
      </c>
      <c r="I3208" s="24">
        <v>588264.6</v>
      </c>
      <c r="J3208" s="21">
        <v>503000</v>
      </c>
      <c r="K3208" s="21">
        <f t="shared" si="1003"/>
        <v>95570</v>
      </c>
      <c r="L3208" s="29">
        <f t="shared" si="1004"/>
        <v>598570</v>
      </c>
      <c r="M3208" s="21">
        <v>462000</v>
      </c>
      <c r="N3208" s="21">
        <f t="shared" si="1005"/>
        <v>87780</v>
      </c>
      <c r="O3208" s="32">
        <f t="shared" si="1006"/>
        <v>549780</v>
      </c>
      <c r="P3208" s="12">
        <v>524000.4</v>
      </c>
      <c r="Q3208" s="12">
        <v>99560.076000000001</v>
      </c>
      <c r="R3208" s="12">
        <v>623560.47600000002</v>
      </c>
      <c r="S3208" s="32"/>
      <c r="T3208" s="33">
        <f t="shared" si="994"/>
        <v>549780</v>
      </c>
      <c r="U3208" s="33">
        <f t="shared" si="998"/>
        <v>578871.53333333333</v>
      </c>
      <c r="V3208" s="33">
        <f t="shared" si="999"/>
        <v>588264.6</v>
      </c>
      <c r="W3208" s="34">
        <f t="shared" si="1000"/>
        <v>578485.12930988625</v>
      </c>
      <c r="X3208" s="34">
        <f t="shared" si="1001"/>
        <v>578093.37462147116</v>
      </c>
      <c r="Y3208" s="34">
        <f t="shared" si="995"/>
        <v>569022.30000000005</v>
      </c>
      <c r="Z3208" s="34">
        <f t="shared" si="996"/>
        <v>563936.68731073558</v>
      </c>
      <c r="AA3208" s="34">
        <f t="shared" si="1002"/>
        <v>25715.526458801753</v>
      </c>
      <c r="AB3208" s="49">
        <f t="shared" si="997"/>
        <v>4.4423546465868283E-2</v>
      </c>
      <c r="AC3208" s="46">
        <f t="shared" si="1007"/>
        <v>549780</v>
      </c>
      <c r="AD3208" s="51" t="s">
        <v>4739</v>
      </c>
    </row>
    <row r="3209" spans="1:30" ht="29.5" customHeight="1" x14ac:dyDescent="0.35">
      <c r="A3209" s="8"/>
      <c r="B3209" s="3">
        <v>815</v>
      </c>
      <c r="C3209" s="9">
        <v>87156</v>
      </c>
      <c r="D3209" s="106" t="s">
        <v>3568</v>
      </c>
      <c r="E3209" s="131"/>
      <c r="F3209" s="4" t="s">
        <v>2889</v>
      </c>
      <c r="G3209" s="12">
        <v>1842540.0000000002</v>
      </c>
      <c r="H3209" s="12">
        <v>350082.60000000003</v>
      </c>
      <c r="I3209" s="24">
        <v>2192622.6</v>
      </c>
      <c r="J3209" s="21">
        <v>1894000</v>
      </c>
      <c r="K3209" s="21">
        <f t="shared" si="1003"/>
        <v>359860</v>
      </c>
      <c r="L3209" s="29">
        <f t="shared" si="1004"/>
        <v>2253860</v>
      </c>
      <c r="M3209" s="21">
        <v>1722000</v>
      </c>
      <c r="N3209" s="21">
        <f t="shared" si="1005"/>
        <v>327180</v>
      </c>
      <c r="O3209" s="32">
        <f t="shared" si="1006"/>
        <v>2049180</v>
      </c>
      <c r="P3209" s="12">
        <v>1953092.4000000004</v>
      </c>
      <c r="Q3209" s="12">
        <v>371087.5560000001</v>
      </c>
      <c r="R3209" s="12">
        <v>2324179.9560000002</v>
      </c>
      <c r="S3209" s="32"/>
      <c r="T3209" s="33">
        <f t="shared" si="994"/>
        <v>2049180</v>
      </c>
      <c r="U3209" s="33">
        <f t="shared" si="998"/>
        <v>2165220.8666666667</v>
      </c>
      <c r="V3209" s="33">
        <f t="shared" si="999"/>
        <v>2192622.6</v>
      </c>
      <c r="W3209" s="34">
        <f t="shared" si="1000"/>
        <v>2163500.3855145941</v>
      </c>
      <c r="X3209" s="34">
        <f t="shared" si="1001"/>
        <v>2161759.8823553906</v>
      </c>
      <c r="Y3209" s="34">
        <f t="shared" si="995"/>
        <v>2120901.2999999998</v>
      </c>
      <c r="Z3209" s="34">
        <f t="shared" si="996"/>
        <v>2105469.9411776951</v>
      </c>
      <c r="AA3209" s="34">
        <f t="shared" si="1002"/>
        <v>105055.30373214546</v>
      </c>
      <c r="AB3209" s="49">
        <f t="shared" si="997"/>
        <v>4.8519439910015706E-2</v>
      </c>
      <c r="AC3209" s="46">
        <f t="shared" si="1007"/>
        <v>2049180</v>
      </c>
      <c r="AD3209" s="51" t="s">
        <v>4739</v>
      </c>
    </row>
    <row r="3210" spans="1:30" ht="29.5" customHeight="1" x14ac:dyDescent="0.35">
      <c r="A3210" s="8"/>
      <c r="B3210" s="3">
        <v>816</v>
      </c>
      <c r="C3210" s="9">
        <v>87156</v>
      </c>
      <c r="D3210" s="106" t="s">
        <v>3095</v>
      </c>
      <c r="E3210" s="131"/>
      <c r="F3210" s="4" t="s">
        <v>2889</v>
      </c>
      <c r="G3210" s="12">
        <v>1993410</v>
      </c>
      <c r="H3210" s="12">
        <v>378747.9</v>
      </c>
      <c r="I3210" s="24">
        <v>2372157.9</v>
      </c>
      <c r="J3210" s="21">
        <v>2030000</v>
      </c>
      <c r="K3210" s="21">
        <f t="shared" si="1003"/>
        <v>385700</v>
      </c>
      <c r="L3210" s="29">
        <f t="shared" si="1004"/>
        <v>2415700</v>
      </c>
      <c r="M3210" s="21">
        <v>1863000</v>
      </c>
      <c r="N3210" s="21">
        <f t="shared" si="1005"/>
        <v>353970</v>
      </c>
      <c r="O3210" s="32">
        <f t="shared" si="1006"/>
        <v>2216970</v>
      </c>
      <c r="P3210" s="12">
        <v>2073146.4000000001</v>
      </c>
      <c r="Q3210" s="12">
        <v>393897.81600000005</v>
      </c>
      <c r="R3210" s="12">
        <v>2467044.216</v>
      </c>
      <c r="S3210" s="32"/>
      <c r="T3210" s="33">
        <f t="shared" ref="T3210:T3273" si="1008">MIN(I3210,L3210,O3210)</f>
        <v>2216970</v>
      </c>
      <c r="U3210" s="33">
        <f t="shared" si="998"/>
        <v>2334942.6333333333</v>
      </c>
      <c r="V3210" s="33">
        <f t="shared" si="999"/>
        <v>2372157.9</v>
      </c>
      <c r="W3210" s="34">
        <f t="shared" si="1000"/>
        <v>2333362.0840466633</v>
      </c>
      <c r="X3210" s="34">
        <f t="shared" si="1001"/>
        <v>2331759.8730370868</v>
      </c>
      <c r="Y3210" s="34">
        <f t="shared" ref="Y3210:Y3273" si="1009">AVERAGE(T3210,V3210)</f>
        <v>2294563.9500000002</v>
      </c>
      <c r="Z3210" s="34">
        <f t="shared" ref="Z3210:Z3273" si="1010">AVERAGE(T3210,X3210)</f>
        <v>2274364.9365185434</v>
      </c>
      <c r="AA3210" s="34">
        <f t="shared" si="1002"/>
        <v>104461.16637202233</v>
      </c>
      <c r="AB3210" s="49">
        <f t="shared" ref="AB3210:AB3273" si="1011">AA3210/U3210</f>
        <v>4.4738215355164826E-2</v>
      </c>
      <c r="AC3210" s="46">
        <f t="shared" si="1007"/>
        <v>2216970</v>
      </c>
      <c r="AD3210" s="51" t="s">
        <v>4739</v>
      </c>
    </row>
    <row r="3211" spans="1:30" ht="29.5" customHeight="1" x14ac:dyDescent="0.35">
      <c r="A3211" s="8"/>
      <c r="B3211" s="3">
        <v>817</v>
      </c>
      <c r="C3211" s="9">
        <v>87156</v>
      </c>
      <c r="D3211" s="106" t="s">
        <v>3096</v>
      </c>
      <c r="E3211" s="131"/>
      <c r="F3211" s="4" t="s">
        <v>2889</v>
      </c>
      <c r="G3211" s="12">
        <v>634510</v>
      </c>
      <c r="H3211" s="12">
        <v>120556.9</v>
      </c>
      <c r="I3211" s="24">
        <v>755066.9</v>
      </c>
      <c r="J3211" s="21">
        <v>652000</v>
      </c>
      <c r="K3211" s="21">
        <f t="shared" si="1003"/>
        <v>123880</v>
      </c>
      <c r="L3211" s="29">
        <f t="shared" si="1004"/>
        <v>775880</v>
      </c>
      <c r="M3211" s="21">
        <v>593000</v>
      </c>
      <c r="N3211" s="21">
        <f t="shared" si="1005"/>
        <v>112670</v>
      </c>
      <c r="O3211" s="32">
        <f t="shared" si="1006"/>
        <v>705670</v>
      </c>
      <c r="P3211" s="12">
        <v>659890.4</v>
      </c>
      <c r="Q3211" s="12">
        <v>125379.17600000001</v>
      </c>
      <c r="R3211" s="12">
        <v>785269.576</v>
      </c>
      <c r="S3211" s="32"/>
      <c r="T3211" s="33">
        <f t="shared" si="1008"/>
        <v>705670</v>
      </c>
      <c r="U3211" s="33">
        <f t="shared" si="998"/>
        <v>745538.96666666667</v>
      </c>
      <c r="V3211" s="33">
        <f t="shared" si="999"/>
        <v>755066.9</v>
      </c>
      <c r="W3211" s="34">
        <f t="shared" si="1000"/>
        <v>744950.15486672497</v>
      </c>
      <c r="X3211" s="34">
        <f t="shared" si="1001"/>
        <v>744354.43711412954</v>
      </c>
      <c r="Y3211" s="34">
        <f t="shared" si="1009"/>
        <v>730368.45</v>
      </c>
      <c r="Z3211" s="34">
        <f t="shared" si="1010"/>
        <v>725012.21855706477</v>
      </c>
      <c r="AA3211" s="34">
        <f t="shared" si="1002"/>
        <v>36061.713217806689</v>
      </c>
      <c r="AB3211" s="49">
        <f t="shared" si="1011"/>
        <v>4.8369991147531821E-2</v>
      </c>
      <c r="AC3211" s="46">
        <f t="shared" si="1007"/>
        <v>705670</v>
      </c>
      <c r="AD3211" s="51" t="s">
        <v>4739</v>
      </c>
    </row>
    <row r="3212" spans="1:30" ht="29.5" customHeight="1" x14ac:dyDescent="0.35">
      <c r="A3212" s="8"/>
      <c r="B3212" s="3">
        <v>818</v>
      </c>
      <c r="C3212" s="9">
        <v>87156</v>
      </c>
      <c r="D3212" s="106" t="s">
        <v>3569</v>
      </c>
      <c r="E3212" s="131"/>
      <c r="F3212" s="4" t="s">
        <v>2889</v>
      </c>
      <c r="G3212" s="12">
        <v>1902460</v>
      </c>
      <c r="H3212" s="12">
        <v>361467.4</v>
      </c>
      <c r="I3212" s="24">
        <v>2263927.4</v>
      </c>
      <c r="J3212" s="21">
        <v>1920000</v>
      </c>
      <c r="K3212" s="21">
        <f t="shared" si="1003"/>
        <v>364800</v>
      </c>
      <c r="L3212" s="29">
        <f t="shared" si="1004"/>
        <v>2284800</v>
      </c>
      <c r="M3212" s="21">
        <v>1778000</v>
      </c>
      <c r="N3212" s="21">
        <f t="shared" si="1005"/>
        <v>337820</v>
      </c>
      <c r="O3212" s="32">
        <f t="shared" si="1006"/>
        <v>2115820</v>
      </c>
      <c r="P3212" s="12">
        <v>1997583</v>
      </c>
      <c r="Q3212" s="12">
        <v>379540.77</v>
      </c>
      <c r="R3212" s="12">
        <v>2377123.77</v>
      </c>
      <c r="S3212" s="32"/>
      <c r="T3212" s="33">
        <f t="shared" si="1008"/>
        <v>2115820</v>
      </c>
      <c r="U3212" s="33">
        <f t="shared" si="998"/>
        <v>2221515.8000000003</v>
      </c>
      <c r="V3212" s="33">
        <f t="shared" si="999"/>
        <v>2263927.4</v>
      </c>
      <c r="W3212" s="34">
        <f t="shared" si="1000"/>
        <v>2220222.3385199979</v>
      </c>
      <c r="X3212" s="34">
        <f t="shared" si="1001"/>
        <v>2218909.7279839916</v>
      </c>
      <c r="Y3212" s="34">
        <f t="shared" si="1009"/>
        <v>2189873.7000000002</v>
      </c>
      <c r="Z3212" s="34">
        <f t="shared" si="1010"/>
        <v>2167364.8639919958</v>
      </c>
      <c r="AA3212" s="34">
        <f t="shared" si="1002"/>
        <v>92128.269065037777</v>
      </c>
      <c r="AB3212" s="49">
        <f t="shared" si="1011"/>
        <v>4.1470904265023804E-2</v>
      </c>
      <c r="AC3212" s="46">
        <f t="shared" si="1007"/>
        <v>2115820</v>
      </c>
      <c r="AD3212" s="51" t="s">
        <v>4739</v>
      </c>
    </row>
    <row r="3213" spans="1:30" ht="29.5" customHeight="1" x14ac:dyDescent="0.35">
      <c r="A3213" s="8"/>
      <c r="B3213" s="3">
        <v>819</v>
      </c>
      <c r="C3213" s="9">
        <v>87156</v>
      </c>
      <c r="D3213" s="106" t="s">
        <v>3099</v>
      </c>
      <c r="E3213" s="131"/>
      <c r="F3213" s="4" t="s">
        <v>2889</v>
      </c>
      <c r="G3213" s="12">
        <v>1203750</v>
      </c>
      <c r="H3213" s="12">
        <v>228712.5</v>
      </c>
      <c r="I3213" s="24">
        <v>1432462.5</v>
      </c>
      <c r="J3213" s="21">
        <v>1237000</v>
      </c>
      <c r="K3213" s="21">
        <f t="shared" si="1003"/>
        <v>235030</v>
      </c>
      <c r="L3213" s="29">
        <f t="shared" si="1004"/>
        <v>1472030</v>
      </c>
      <c r="M3213" s="21">
        <v>1125000</v>
      </c>
      <c r="N3213" s="21">
        <f t="shared" si="1005"/>
        <v>213750</v>
      </c>
      <c r="O3213" s="32">
        <f t="shared" si="1006"/>
        <v>1338750</v>
      </c>
      <c r="P3213" s="12">
        <v>1239862.5</v>
      </c>
      <c r="Q3213" s="12">
        <v>235573.875</v>
      </c>
      <c r="R3213" s="12">
        <v>1475436.375</v>
      </c>
      <c r="S3213" s="32"/>
      <c r="T3213" s="33">
        <f t="shared" si="1008"/>
        <v>1338750</v>
      </c>
      <c r="U3213" s="33">
        <f t="shared" si="998"/>
        <v>1414414.1666666667</v>
      </c>
      <c r="V3213" s="33">
        <f t="shared" si="999"/>
        <v>1432462.5</v>
      </c>
      <c r="W3213" s="34">
        <f t="shared" si="1000"/>
        <v>1413296.0184527698</v>
      </c>
      <c r="X3213" s="34">
        <f t="shared" si="1001"/>
        <v>1412164.7719122078</v>
      </c>
      <c r="Y3213" s="34">
        <f t="shared" si="1009"/>
        <v>1385606.25</v>
      </c>
      <c r="Z3213" s="34">
        <f t="shared" si="1010"/>
        <v>1375457.3859561039</v>
      </c>
      <c r="AA3213" s="34">
        <f t="shared" si="1002"/>
        <v>68448.494154972708</v>
      </c>
      <c r="AB3213" s="49">
        <f t="shared" si="1011"/>
        <v>4.8393529821809174E-2</v>
      </c>
      <c r="AC3213" s="46">
        <f t="shared" si="1007"/>
        <v>1338750</v>
      </c>
      <c r="AD3213" s="51" t="s">
        <v>4739</v>
      </c>
    </row>
    <row r="3214" spans="1:30" ht="29.5" customHeight="1" x14ac:dyDescent="0.35">
      <c r="A3214" s="8"/>
      <c r="B3214" s="3">
        <v>820</v>
      </c>
      <c r="C3214" s="9">
        <v>87156</v>
      </c>
      <c r="D3214" s="106" t="s">
        <v>3100</v>
      </c>
      <c r="E3214" s="131"/>
      <c r="F3214" s="4" t="s">
        <v>2889</v>
      </c>
      <c r="G3214" s="12">
        <v>2090780.0000000002</v>
      </c>
      <c r="H3214" s="12">
        <v>397248.20000000007</v>
      </c>
      <c r="I3214" s="24">
        <v>2488028.2000000002</v>
      </c>
      <c r="J3214" s="21">
        <v>2129000</v>
      </c>
      <c r="K3214" s="21">
        <f t="shared" si="1003"/>
        <v>404510</v>
      </c>
      <c r="L3214" s="29">
        <f t="shared" si="1004"/>
        <v>2533510</v>
      </c>
      <c r="M3214" s="21">
        <v>1954000</v>
      </c>
      <c r="N3214" s="21">
        <f t="shared" si="1005"/>
        <v>371260</v>
      </c>
      <c r="O3214" s="32">
        <f t="shared" si="1006"/>
        <v>2325260</v>
      </c>
      <c r="P3214" s="12">
        <v>2216226.8000000003</v>
      </c>
      <c r="Q3214" s="12">
        <v>421083.09200000006</v>
      </c>
      <c r="R3214" s="12">
        <v>2637309.8920000005</v>
      </c>
      <c r="S3214" s="32"/>
      <c r="T3214" s="33">
        <f t="shared" si="1008"/>
        <v>2325260</v>
      </c>
      <c r="U3214" s="33">
        <f t="shared" si="998"/>
        <v>2448932.7333333334</v>
      </c>
      <c r="V3214" s="33">
        <f t="shared" si="999"/>
        <v>2488028.2000000002</v>
      </c>
      <c r="W3214" s="34">
        <f t="shared" si="1000"/>
        <v>2447277.1054982794</v>
      </c>
      <c r="X3214" s="34">
        <f t="shared" si="1001"/>
        <v>2445598.7653378597</v>
      </c>
      <c r="Y3214" s="34">
        <f t="shared" si="1009"/>
        <v>2406644.1</v>
      </c>
      <c r="Z3214" s="34">
        <f t="shared" si="1010"/>
        <v>2385429.3826689301</v>
      </c>
      <c r="AA3214" s="34">
        <f t="shared" si="1002"/>
        <v>109491.35701238405</v>
      </c>
      <c r="AB3214" s="49">
        <f t="shared" si="1011"/>
        <v>4.470982625290458E-2</v>
      </c>
      <c r="AC3214" s="46">
        <f t="shared" si="1007"/>
        <v>2325260</v>
      </c>
      <c r="AD3214" s="51" t="s">
        <v>4739</v>
      </c>
    </row>
    <row r="3215" spans="1:30" ht="29.5" customHeight="1" x14ac:dyDescent="0.35">
      <c r="A3215" s="8"/>
      <c r="B3215" s="3">
        <v>821</v>
      </c>
      <c r="C3215" s="9">
        <v>87156</v>
      </c>
      <c r="D3215" s="106" t="s">
        <v>3101</v>
      </c>
      <c r="E3215" s="131"/>
      <c r="F3215" s="4" t="s">
        <v>2889</v>
      </c>
      <c r="G3215" s="12">
        <v>1965590.0000000002</v>
      </c>
      <c r="H3215" s="12">
        <v>373462.10000000003</v>
      </c>
      <c r="I3215" s="24">
        <v>2339052.1</v>
      </c>
      <c r="J3215" s="21">
        <v>1983000</v>
      </c>
      <c r="K3215" s="21">
        <f t="shared" si="1003"/>
        <v>376770</v>
      </c>
      <c r="L3215" s="29">
        <f t="shared" si="1004"/>
        <v>2359770</v>
      </c>
      <c r="M3215" s="21">
        <v>1837000</v>
      </c>
      <c r="N3215" s="21">
        <f t="shared" si="1005"/>
        <v>349030</v>
      </c>
      <c r="O3215" s="32">
        <f t="shared" si="1006"/>
        <v>2186030</v>
      </c>
      <c r="P3215" s="12">
        <v>2083525.4000000004</v>
      </c>
      <c r="Q3215" s="12">
        <v>395869.82600000006</v>
      </c>
      <c r="R3215" s="12">
        <v>2479395.2260000003</v>
      </c>
      <c r="S3215" s="32"/>
      <c r="T3215" s="33">
        <f t="shared" si="1008"/>
        <v>2186030</v>
      </c>
      <c r="U3215" s="33">
        <f t="shared" si="998"/>
        <v>2294950.6999999997</v>
      </c>
      <c r="V3215" s="33">
        <f t="shared" si="999"/>
        <v>2339052.1</v>
      </c>
      <c r="W3215" s="34">
        <f t="shared" si="1000"/>
        <v>2293622.267207704</v>
      </c>
      <c r="X3215" s="34">
        <f t="shared" si="1001"/>
        <v>2292274.1405673432</v>
      </c>
      <c r="Y3215" s="34">
        <f t="shared" si="1009"/>
        <v>2262541.0499999998</v>
      </c>
      <c r="Z3215" s="34">
        <f t="shared" si="1010"/>
        <v>2239152.0702836718</v>
      </c>
      <c r="AA3215" s="34">
        <f t="shared" si="1002"/>
        <v>94895.189611855487</v>
      </c>
      <c r="AB3215" s="49">
        <f t="shared" si="1011"/>
        <v>4.134955474723509E-2</v>
      </c>
      <c r="AC3215" s="46">
        <f t="shared" si="1007"/>
        <v>2186030</v>
      </c>
      <c r="AD3215" s="51" t="s">
        <v>4739</v>
      </c>
    </row>
    <row r="3216" spans="1:30" ht="29.5" customHeight="1" x14ac:dyDescent="0.35">
      <c r="A3216" s="8"/>
      <c r="B3216" s="3">
        <v>822</v>
      </c>
      <c r="C3216" s="9">
        <v>87156</v>
      </c>
      <c r="D3216" s="106" t="s">
        <v>3570</v>
      </c>
      <c r="E3216" s="131"/>
      <c r="F3216" s="4" t="s">
        <v>2889</v>
      </c>
      <c r="G3216" s="12">
        <v>914850</v>
      </c>
      <c r="H3216" s="12">
        <v>173821.5</v>
      </c>
      <c r="I3216" s="24">
        <v>1088671.5</v>
      </c>
      <c r="J3216" s="21">
        <v>940000</v>
      </c>
      <c r="K3216" s="21">
        <f t="shared" si="1003"/>
        <v>178600</v>
      </c>
      <c r="L3216" s="29">
        <f t="shared" si="1004"/>
        <v>1118600</v>
      </c>
      <c r="M3216" s="21">
        <v>855000</v>
      </c>
      <c r="N3216" s="21">
        <f t="shared" si="1005"/>
        <v>162450</v>
      </c>
      <c r="O3216" s="32">
        <f t="shared" si="1006"/>
        <v>1017450</v>
      </c>
      <c r="P3216" s="12">
        <v>951444.00000000012</v>
      </c>
      <c r="Q3216" s="12">
        <v>180774.36000000002</v>
      </c>
      <c r="R3216" s="12">
        <v>1132218.3600000001</v>
      </c>
      <c r="S3216" s="32"/>
      <c r="T3216" s="33">
        <f t="shared" si="1008"/>
        <v>1017450</v>
      </c>
      <c r="U3216" s="33">
        <f t="shared" si="998"/>
        <v>1074907.1666666667</v>
      </c>
      <c r="V3216" s="33">
        <f t="shared" si="999"/>
        <v>1088671.5</v>
      </c>
      <c r="W3216" s="34">
        <f t="shared" si="1000"/>
        <v>1074059.2713190026</v>
      </c>
      <c r="X3216" s="34">
        <f t="shared" si="1001"/>
        <v>1073201.4157621521</v>
      </c>
      <c r="Y3216" s="34">
        <f t="shared" si="1009"/>
        <v>1053060.75</v>
      </c>
      <c r="Z3216" s="34">
        <f t="shared" si="1010"/>
        <v>1045325.707881076</v>
      </c>
      <c r="AA3216" s="34">
        <f t="shared" si="1002"/>
        <v>51960.78597445706</v>
      </c>
      <c r="AB3216" s="49">
        <f t="shared" si="1011"/>
        <v>4.8339789319285766E-2</v>
      </c>
      <c r="AC3216" s="46">
        <f t="shared" si="1007"/>
        <v>1017450</v>
      </c>
      <c r="AD3216" s="51" t="s">
        <v>4739</v>
      </c>
    </row>
    <row r="3217" spans="1:30" ht="29.5" customHeight="1" x14ac:dyDescent="0.35">
      <c r="A3217" s="8"/>
      <c r="B3217" s="3">
        <v>823</v>
      </c>
      <c r="C3217" s="9">
        <v>87156</v>
      </c>
      <c r="D3217" s="106" t="s">
        <v>3103</v>
      </c>
      <c r="E3217" s="131"/>
      <c r="F3217" s="4" t="s">
        <v>2889</v>
      </c>
      <c r="G3217" s="12">
        <v>944810.00000000012</v>
      </c>
      <c r="H3217" s="12">
        <v>179513.90000000002</v>
      </c>
      <c r="I3217" s="24">
        <v>1124323.9000000001</v>
      </c>
      <c r="J3217" s="21">
        <v>971000</v>
      </c>
      <c r="K3217" s="21">
        <f t="shared" si="1003"/>
        <v>184490</v>
      </c>
      <c r="L3217" s="29">
        <f t="shared" si="1004"/>
        <v>1155490</v>
      </c>
      <c r="M3217" s="21">
        <v>883000</v>
      </c>
      <c r="N3217" s="21">
        <f t="shared" si="1005"/>
        <v>167770</v>
      </c>
      <c r="O3217" s="32">
        <f t="shared" si="1006"/>
        <v>1050770</v>
      </c>
      <c r="P3217" s="12">
        <v>973154.30000000016</v>
      </c>
      <c r="Q3217" s="12">
        <v>184899.31700000004</v>
      </c>
      <c r="R3217" s="12">
        <v>1158053.6170000001</v>
      </c>
      <c r="S3217" s="32"/>
      <c r="T3217" s="33">
        <f t="shared" si="1008"/>
        <v>1050770</v>
      </c>
      <c r="U3217" s="33">
        <f t="shared" si="998"/>
        <v>1110194.6333333335</v>
      </c>
      <c r="V3217" s="33">
        <f t="shared" si="999"/>
        <v>1124323.9000000001</v>
      </c>
      <c r="W3217" s="34">
        <f t="shared" si="1000"/>
        <v>1109315.5469889469</v>
      </c>
      <c r="X3217" s="34">
        <f t="shared" si="1001"/>
        <v>1108426.1842506041</v>
      </c>
      <c r="Y3217" s="34">
        <f t="shared" si="1009"/>
        <v>1087546.9500000002</v>
      </c>
      <c r="Z3217" s="34">
        <f t="shared" si="1010"/>
        <v>1079598.0921253022</v>
      </c>
      <c r="AA3217" s="34">
        <f t="shared" si="1002"/>
        <v>53770.779540595613</v>
      </c>
      <c r="AB3217" s="49">
        <f t="shared" si="1011"/>
        <v>4.8433651114985217E-2</v>
      </c>
      <c r="AC3217" s="46">
        <f t="shared" si="1007"/>
        <v>1050770</v>
      </c>
      <c r="AD3217" s="51" t="s">
        <v>4739</v>
      </c>
    </row>
    <row r="3218" spans="1:30" ht="29.5" customHeight="1" x14ac:dyDescent="0.35">
      <c r="A3218" s="8"/>
      <c r="B3218" s="3">
        <v>824</v>
      </c>
      <c r="C3218" s="9">
        <v>87156</v>
      </c>
      <c r="D3218" s="106" t="s">
        <v>3571</v>
      </c>
      <c r="E3218" s="131"/>
      <c r="F3218" s="4" t="s">
        <v>2889</v>
      </c>
      <c r="G3218" s="12">
        <v>607760</v>
      </c>
      <c r="H3218" s="12">
        <v>115474.4</v>
      </c>
      <c r="I3218" s="24">
        <v>723234.4</v>
      </c>
      <c r="J3218" s="21">
        <v>624000</v>
      </c>
      <c r="K3218" s="21">
        <f t="shared" si="1003"/>
        <v>118560</v>
      </c>
      <c r="L3218" s="29">
        <f t="shared" si="1004"/>
        <v>742560</v>
      </c>
      <c r="M3218" s="21">
        <v>568000</v>
      </c>
      <c r="N3218" s="21">
        <f t="shared" si="1005"/>
        <v>107920</v>
      </c>
      <c r="O3218" s="32">
        <f t="shared" si="1006"/>
        <v>675920</v>
      </c>
      <c r="P3218" s="12">
        <v>644225.60000000009</v>
      </c>
      <c r="Q3218" s="12">
        <v>122402.86400000002</v>
      </c>
      <c r="R3218" s="12">
        <v>766628.46400000015</v>
      </c>
      <c r="S3218" s="32"/>
      <c r="T3218" s="33">
        <f t="shared" si="1008"/>
        <v>675920</v>
      </c>
      <c r="U3218" s="33">
        <f t="shared" ref="U3218:U3281" si="1012">AVERAGE(I3218,L3218,O3218)</f>
        <v>713904.79999999993</v>
      </c>
      <c r="V3218" s="33">
        <f t="shared" ref="V3218:V3281" si="1013">MEDIAN(I3218,L3218,O3218)</f>
        <v>723234.4</v>
      </c>
      <c r="W3218" s="34">
        <f t="shared" ref="W3218:W3281" si="1014">GEOMEAN(I3218,L3218,O3218)</f>
        <v>713348.8645791593</v>
      </c>
      <c r="X3218" s="34">
        <f t="shared" ref="X3218:X3281" si="1015">HARMEAN(I3218,L3218,O3218)</f>
        <v>712786.29322326579</v>
      </c>
      <c r="Y3218" s="34">
        <f t="shared" si="1009"/>
        <v>699577.2</v>
      </c>
      <c r="Z3218" s="34">
        <f t="shared" si="1010"/>
        <v>694353.1466116329</v>
      </c>
      <c r="AA3218" s="34">
        <f t="shared" ref="AA3218:AA3281" si="1016">STDEV(I3218,L3218,O3218)</f>
        <v>34285.61618405013</v>
      </c>
      <c r="AB3218" s="49">
        <f t="shared" si="1011"/>
        <v>4.8025473682275471E-2</v>
      </c>
      <c r="AC3218" s="46">
        <f t="shared" si="1007"/>
        <v>675920</v>
      </c>
      <c r="AD3218" s="51" t="s">
        <v>4739</v>
      </c>
    </row>
    <row r="3219" spans="1:30" ht="29.5" customHeight="1" x14ac:dyDescent="0.35">
      <c r="A3219" s="8"/>
      <c r="B3219" s="3">
        <v>825</v>
      </c>
      <c r="C3219" s="9">
        <v>87156</v>
      </c>
      <c r="D3219" s="106" t="s">
        <v>3572</v>
      </c>
      <c r="E3219" s="131"/>
      <c r="F3219" s="4" t="s">
        <v>2889</v>
      </c>
      <c r="G3219" s="12">
        <v>1356760.0000000002</v>
      </c>
      <c r="H3219" s="12">
        <v>257784.40000000005</v>
      </c>
      <c r="I3219" s="24">
        <v>1614544.4000000004</v>
      </c>
      <c r="J3219" s="21">
        <v>1394000</v>
      </c>
      <c r="K3219" s="21">
        <f t="shared" si="1003"/>
        <v>264860</v>
      </c>
      <c r="L3219" s="29">
        <f t="shared" si="1004"/>
        <v>1658860</v>
      </c>
      <c r="M3219" s="21">
        <v>1268000</v>
      </c>
      <c r="N3219" s="21">
        <f t="shared" si="1005"/>
        <v>240920</v>
      </c>
      <c r="O3219" s="32">
        <f t="shared" si="1006"/>
        <v>1508920</v>
      </c>
      <c r="P3219" s="12">
        <v>1424598.0000000002</v>
      </c>
      <c r="Q3219" s="12">
        <v>270673.62000000005</v>
      </c>
      <c r="R3219" s="12">
        <v>1695271.6200000003</v>
      </c>
      <c r="S3219" s="32"/>
      <c r="T3219" s="33">
        <f t="shared" si="1008"/>
        <v>1508920</v>
      </c>
      <c r="U3219" s="33">
        <f t="shared" si="1012"/>
        <v>1594108.1333333335</v>
      </c>
      <c r="V3219" s="33">
        <f t="shared" si="1013"/>
        <v>1614544.4000000004</v>
      </c>
      <c r="W3219" s="34">
        <f t="shared" si="1014"/>
        <v>1592851.5931720468</v>
      </c>
      <c r="X3219" s="34">
        <f t="shared" si="1015"/>
        <v>1591580.2789969691</v>
      </c>
      <c r="Y3219" s="34">
        <f t="shared" si="1009"/>
        <v>1561732.2000000002</v>
      </c>
      <c r="Z3219" s="34">
        <f t="shared" si="1010"/>
        <v>1550250.1394984846</v>
      </c>
      <c r="AA3219" s="34">
        <f t="shared" si="1016"/>
        <v>77030.718849387224</v>
      </c>
      <c r="AB3219" s="49">
        <f t="shared" si="1011"/>
        <v>4.8322141540243828E-2</v>
      </c>
      <c r="AC3219" s="46">
        <f t="shared" si="1007"/>
        <v>1508920</v>
      </c>
      <c r="AD3219" s="51" t="s">
        <v>4739</v>
      </c>
    </row>
    <row r="3220" spans="1:30" ht="29.5" customHeight="1" x14ac:dyDescent="0.35">
      <c r="A3220" s="8"/>
      <c r="B3220" s="3">
        <v>826</v>
      </c>
      <c r="C3220" s="9">
        <v>87156</v>
      </c>
      <c r="D3220" s="106" t="s">
        <v>3330</v>
      </c>
      <c r="E3220" s="131"/>
      <c r="F3220" s="4" t="s">
        <v>2889</v>
      </c>
      <c r="G3220" s="12">
        <v>959790.00000000012</v>
      </c>
      <c r="H3220" s="12">
        <v>182360.10000000003</v>
      </c>
      <c r="I3220" s="24">
        <v>1142150.1000000001</v>
      </c>
      <c r="J3220" s="21">
        <v>968000</v>
      </c>
      <c r="K3220" s="21">
        <f t="shared" si="1003"/>
        <v>183920</v>
      </c>
      <c r="L3220" s="29">
        <f t="shared" si="1004"/>
        <v>1151920</v>
      </c>
      <c r="M3220" s="21">
        <v>897000</v>
      </c>
      <c r="N3220" s="21">
        <f t="shared" si="1005"/>
        <v>170430</v>
      </c>
      <c r="O3220" s="32">
        <f t="shared" si="1006"/>
        <v>1067430</v>
      </c>
      <c r="P3220" s="12">
        <v>1007779.5</v>
      </c>
      <c r="Q3220" s="12">
        <v>191478.10500000001</v>
      </c>
      <c r="R3220" s="12">
        <v>1199257.605</v>
      </c>
      <c r="S3220" s="32"/>
      <c r="T3220" s="33">
        <f t="shared" si="1008"/>
        <v>1067430</v>
      </c>
      <c r="U3220" s="33">
        <f t="shared" si="1012"/>
        <v>1120500.0333333334</v>
      </c>
      <c r="V3220" s="33">
        <f t="shared" si="1013"/>
        <v>1142150.1000000001</v>
      </c>
      <c r="W3220" s="34">
        <f t="shared" si="1014"/>
        <v>1119854.5917650317</v>
      </c>
      <c r="X3220" s="34">
        <f t="shared" si="1015"/>
        <v>1119199.5715948779</v>
      </c>
      <c r="Y3220" s="34">
        <f t="shared" si="1009"/>
        <v>1104790.05</v>
      </c>
      <c r="Z3220" s="34">
        <f t="shared" si="1010"/>
        <v>1093314.785797439</v>
      </c>
      <c r="AA3220" s="34">
        <f t="shared" si="1016"/>
        <v>46218.871308193317</v>
      </c>
      <c r="AB3220" s="49">
        <f t="shared" si="1011"/>
        <v>4.1248433675364141E-2</v>
      </c>
      <c r="AC3220" s="46">
        <f t="shared" si="1007"/>
        <v>1067430</v>
      </c>
      <c r="AD3220" s="51" t="s">
        <v>4739</v>
      </c>
    </row>
    <row r="3221" spans="1:30" ht="29.5" customHeight="1" x14ac:dyDescent="0.35">
      <c r="A3221" s="8"/>
      <c r="B3221" s="3">
        <v>827</v>
      </c>
      <c r="C3221" s="9">
        <v>87156</v>
      </c>
      <c r="D3221" s="106" t="s">
        <v>3573</v>
      </c>
      <c r="E3221" s="131"/>
      <c r="F3221" s="4" t="s">
        <v>2889</v>
      </c>
      <c r="G3221" s="12">
        <v>455820.00000000006</v>
      </c>
      <c r="H3221" s="12">
        <v>86605.800000000017</v>
      </c>
      <c r="I3221" s="24">
        <v>542425.80000000005</v>
      </c>
      <c r="J3221" s="21">
        <v>460000</v>
      </c>
      <c r="K3221" s="21">
        <f t="shared" si="1003"/>
        <v>87400</v>
      </c>
      <c r="L3221" s="29">
        <f t="shared" si="1004"/>
        <v>547400</v>
      </c>
      <c r="M3221" s="21">
        <v>426000</v>
      </c>
      <c r="N3221" s="21">
        <f t="shared" si="1005"/>
        <v>80940</v>
      </c>
      <c r="O3221" s="32">
        <f t="shared" si="1006"/>
        <v>506940</v>
      </c>
      <c r="P3221" s="12">
        <v>478611.00000000012</v>
      </c>
      <c r="Q3221" s="12">
        <v>90936.090000000026</v>
      </c>
      <c r="R3221" s="12">
        <v>569547.09000000008</v>
      </c>
      <c r="S3221" s="32"/>
      <c r="T3221" s="33">
        <f t="shared" si="1008"/>
        <v>506940</v>
      </c>
      <c r="U3221" s="33">
        <f t="shared" si="1012"/>
        <v>532255.26666666672</v>
      </c>
      <c r="V3221" s="33">
        <f t="shared" si="1013"/>
        <v>542425.80000000005</v>
      </c>
      <c r="W3221" s="34">
        <f t="shared" si="1014"/>
        <v>531945.61178148934</v>
      </c>
      <c r="X3221" s="34">
        <f t="shared" si="1015"/>
        <v>531631.37171346997</v>
      </c>
      <c r="Y3221" s="34">
        <f t="shared" si="1009"/>
        <v>524682.9</v>
      </c>
      <c r="Z3221" s="34">
        <f t="shared" si="1010"/>
        <v>519285.68585673498</v>
      </c>
      <c r="AA3221" s="34">
        <f t="shared" si="1016"/>
        <v>22064.285875897589</v>
      </c>
      <c r="AB3221" s="49">
        <f t="shared" si="1011"/>
        <v>4.1454330765158399E-2</v>
      </c>
      <c r="AC3221" s="46">
        <f t="shared" si="1007"/>
        <v>506940</v>
      </c>
      <c r="AD3221" s="51" t="s">
        <v>4739</v>
      </c>
    </row>
    <row r="3222" spans="1:30" ht="29.5" customHeight="1" x14ac:dyDescent="0.35">
      <c r="A3222" s="8"/>
      <c r="B3222" s="3">
        <v>828</v>
      </c>
      <c r="C3222" s="9">
        <v>87156</v>
      </c>
      <c r="D3222" s="106" t="s">
        <v>3574</v>
      </c>
      <c r="E3222" s="131"/>
      <c r="F3222" s="4" t="s">
        <v>2889</v>
      </c>
      <c r="G3222" s="12">
        <v>1782620.0000000002</v>
      </c>
      <c r="H3222" s="12">
        <v>338697.80000000005</v>
      </c>
      <c r="I3222" s="24">
        <v>2121317.8000000003</v>
      </c>
      <c r="J3222" s="21">
        <v>1832000</v>
      </c>
      <c r="K3222" s="21">
        <f t="shared" si="1003"/>
        <v>348080</v>
      </c>
      <c r="L3222" s="29">
        <f t="shared" si="1004"/>
        <v>2180080</v>
      </c>
      <c r="M3222" s="21">
        <v>1666000</v>
      </c>
      <c r="N3222" s="21">
        <f t="shared" si="1005"/>
        <v>316540</v>
      </c>
      <c r="O3222" s="32">
        <f t="shared" si="1006"/>
        <v>1982540</v>
      </c>
      <c r="P3222" s="12">
        <v>1836098.6000000003</v>
      </c>
      <c r="Q3222" s="12">
        <v>348858.73400000005</v>
      </c>
      <c r="R3222" s="12">
        <v>2184957.3340000003</v>
      </c>
      <c r="S3222" s="32"/>
      <c r="T3222" s="33">
        <f t="shared" si="1008"/>
        <v>1982540</v>
      </c>
      <c r="U3222" s="33">
        <f t="shared" si="1012"/>
        <v>2094645.9333333336</v>
      </c>
      <c r="V3222" s="33">
        <f t="shared" si="1013"/>
        <v>2121317.8000000003</v>
      </c>
      <c r="W3222" s="34">
        <f t="shared" si="1014"/>
        <v>2092987.8558867599</v>
      </c>
      <c r="X3222" s="34">
        <f t="shared" si="1015"/>
        <v>2091310.3878483046</v>
      </c>
      <c r="Y3222" s="34">
        <f t="shared" si="1009"/>
        <v>2051928.9000000001</v>
      </c>
      <c r="Z3222" s="34">
        <f t="shared" si="1010"/>
        <v>2036925.1939241523</v>
      </c>
      <c r="AA3222" s="34">
        <f t="shared" si="1016"/>
        <v>101434.97549471456</v>
      </c>
      <c r="AB3222" s="49">
        <f t="shared" si="1011"/>
        <v>4.8425833636377438E-2</v>
      </c>
      <c r="AC3222" s="46">
        <f t="shared" si="1007"/>
        <v>1982540</v>
      </c>
      <c r="AD3222" s="51" t="s">
        <v>4739</v>
      </c>
    </row>
    <row r="3223" spans="1:30" ht="29.5" customHeight="1" x14ac:dyDescent="0.35">
      <c r="A3223" s="8"/>
      <c r="B3223" s="3">
        <v>829</v>
      </c>
      <c r="C3223" s="9">
        <v>87156</v>
      </c>
      <c r="D3223" s="106" t="s">
        <v>3575</v>
      </c>
      <c r="E3223" s="131"/>
      <c r="F3223" s="4" t="s">
        <v>2889</v>
      </c>
      <c r="G3223" s="12">
        <v>2108970.0000000005</v>
      </c>
      <c r="H3223" s="12">
        <v>400704.3000000001</v>
      </c>
      <c r="I3223" s="24">
        <v>2509674.3000000007</v>
      </c>
      <c r="J3223" s="21">
        <v>2148000</v>
      </c>
      <c r="K3223" s="21">
        <f t="shared" si="1003"/>
        <v>408120</v>
      </c>
      <c r="L3223" s="29">
        <f t="shared" si="1004"/>
        <v>2556120</v>
      </c>
      <c r="M3223" s="21">
        <v>1971000</v>
      </c>
      <c r="N3223" s="21">
        <f t="shared" si="1005"/>
        <v>374490</v>
      </c>
      <c r="O3223" s="32">
        <f t="shared" si="1006"/>
        <v>2345490</v>
      </c>
      <c r="P3223" s="12">
        <v>2235508.2000000007</v>
      </c>
      <c r="Q3223" s="12">
        <v>424746.55800000014</v>
      </c>
      <c r="R3223" s="12">
        <v>2660254.7580000008</v>
      </c>
      <c r="S3223" s="32"/>
      <c r="T3223" s="33">
        <f t="shared" si="1008"/>
        <v>2345490</v>
      </c>
      <c r="U3223" s="33">
        <f t="shared" si="1012"/>
        <v>2470428.1</v>
      </c>
      <c r="V3223" s="33">
        <f t="shared" si="1013"/>
        <v>2509674.3000000007</v>
      </c>
      <c r="W3223" s="34">
        <f t="shared" si="1014"/>
        <v>2468751.6078398181</v>
      </c>
      <c r="X3223" s="34">
        <f t="shared" si="1015"/>
        <v>2467052.1833683429</v>
      </c>
      <c r="Y3223" s="34">
        <f t="shared" si="1009"/>
        <v>2427582.1500000004</v>
      </c>
      <c r="Z3223" s="34">
        <f t="shared" si="1010"/>
        <v>2406271.0916841715</v>
      </c>
      <c r="AA3223" s="34">
        <f t="shared" si="1016"/>
        <v>110663.66786723648</v>
      </c>
      <c r="AB3223" s="49">
        <f t="shared" si="1011"/>
        <v>4.4795340478533445E-2</v>
      </c>
      <c r="AC3223" s="46">
        <f t="shared" si="1007"/>
        <v>2345490</v>
      </c>
      <c r="AD3223" s="51" t="s">
        <v>4739</v>
      </c>
    </row>
    <row r="3224" spans="1:30" ht="29.5" customHeight="1" x14ac:dyDescent="0.35">
      <c r="A3224" s="8"/>
      <c r="B3224" s="3">
        <v>830</v>
      </c>
      <c r="C3224" s="9">
        <v>87156</v>
      </c>
      <c r="D3224" s="106" t="s">
        <v>3110</v>
      </c>
      <c r="E3224" s="131"/>
      <c r="F3224" s="4" t="s">
        <v>2889</v>
      </c>
      <c r="G3224" s="12">
        <v>677310</v>
      </c>
      <c r="H3224" s="12">
        <v>128688.90000000001</v>
      </c>
      <c r="I3224" s="24">
        <v>805998.9</v>
      </c>
      <c r="J3224" s="21">
        <v>683000</v>
      </c>
      <c r="K3224" s="21">
        <f t="shared" si="1003"/>
        <v>129770</v>
      </c>
      <c r="L3224" s="29">
        <f t="shared" si="1004"/>
        <v>812770</v>
      </c>
      <c r="M3224" s="21">
        <v>633000</v>
      </c>
      <c r="N3224" s="21">
        <f t="shared" si="1005"/>
        <v>120270</v>
      </c>
      <c r="O3224" s="32">
        <f t="shared" si="1006"/>
        <v>753270</v>
      </c>
      <c r="P3224" s="12">
        <v>697629.3</v>
      </c>
      <c r="Q3224" s="12">
        <v>132549.56700000001</v>
      </c>
      <c r="R3224" s="12">
        <v>830178.86700000009</v>
      </c>
      <c r="S3224" s="32"/>
      <c r="T3224" s="33">
        <f t="shared" si="1008"/>
        <v>753270</v>
      </c>
      <c r="U3224" s="33">
        <f t="shared" si="1012"/>
        <v>790679.6333333333</v>
      </c>
      <c r="V3224" s="33">
        <f t="shared" si="1013"/>
        <v>805998.9</v>
      </c>
      <c r="W3224" s="34">
        <f t="shared" si="1014"/>
        <v>790225.29728070879</v>
      </c>
      <c r="X3224" s="34">
        <f t="shared" si="1015"/>
        <v>789764.21539653384</v>
      </c>
      <c r="Y3224" s="34">
        <f t="shared" si="1009"/>
        <v>779634.45</v>
      </c>
      <c r="Z3224" s="34">
        <f t="shared" si="1010"/>
        <v>771517.10769826686</v>
      </c>
      <c r="AA3224" s="34">
        <f t="shared" si="1016"/>
        <v>32574.107023882232</v>
      </c>
      <c r="AB3224" s="49">
        <f t="shared" si="1011"/>
        <v>4.1197604757513336E-2</v>
      </c>
      <c r="AC3224" s="46">
        <f t="shared" si="1007"/>
        <v>753270</v>
      </c>
      <c r="AD3224" s="51" t="s">
        <v>4739</v>
      </c>
    </row>
    <row r="3225" spans="1:30" ht="29.5" customHeight="1" x14ac:dyDescent="0.35">
      <c r="A3225" s="8"/>
      <c r="B3225" s="3">
        <v>831</v>
      </c>
      <c r="C3225" s="9">
        <v>87156</v>
      </c>
      <c r="D3225" s="106" t="s">
        <v>3464</v>
      </c>
      <c r="E3225" s="131"/>
      <c r="F3225" s="4" t="s">
        <v>2889</v>
      </c>
      <c r="G3225" s="12">
        <v>730810</v>
      </c>
      <c r="H3225" s="12">
        <v>138853.9</v>
      </c>
      <c r="I3225" s="24">
        <v>869663.9</v>
      </c>
      <c r="J3225" s="21">
        <v>744000</v>
      </c>
      <c r="K3225" s="21">
        <f t="shared" si="1003"/>
        <v>141360</v>
      </c>
      <c r="L3225" s="29">
        <f t="shared" si="1004"/>
        <v>885360</v>
      </c>
      <c r="M3225" s="21">
        <v>683000</v>
      </c>
      <c r="N3225" s="21">
        <f t="shared" si="1005"/>
        <v>129770</v>
      </c>
      <c r="O3225" s="32">
        <f t="shared" si="1006"/>
        <v>812770</v>
      </c>
      <c r="P3225" s="12">
        <v>774658.60000000009</v>
      </c>
      <c r="Q3225" s="12">
        <v>147185.13400000002</v>
      </c>
      <c r="R3225" s="12">
        <v>921843.73400000017</v>
      </c>
      <c r="S3225" s="32"/>
      <c r="T3225" s="33">
        <f t="shared" si="1008"/>
        <v>812770</v>
      </c>
      <c r="U3225" s="33">
        <f t="shared" si="1012"/>
        <v>855931.29999999993</v>
      </c>
      <c r="V3225" s="33">
        <f t="shared" si="1013"/>
        <v>869663.9</v>
      </c>
      <c r="W3225" s="34">
        <f t="shared" si="1014"/>
        <v>855354.8749739842</v>
      </c>
      <c r="X3225" s="34">
        <f t="shared" si="1015"/>
        <v>854770.51939988299</v>
      </c>
      <c r="Y3225" s="34">
        <f t="shared" si="1009"/>
        <v>841216.95</v>
      </c>
      <c r="Z3225" s="34">
        <f t="shared" si="1010"/>
        <v>833770.2596999415</v>
      </c>
      <c r="AA3225" s="34">
        <f t="shared" si="1016"/>
        <v>38193.785516363787</v>
      </c>
      <c r="AB3225" s="49">
        <f t="shared" si="1011"/>
        <v>4.4622489581072441E-2</v>
      </c>
      <c r="AC3225" s="46">
        <f t="shared" si="1007"/>
        <v>812770</v>
      </c>
      <c r="AD3225" s="51" t="s">
        <v>4739</v>
      </c>
    </row>
    <row r="3226" spans="1:30" ht="29.5" customHeight="1" x14ac:dyDescent="0.35">
      <c r="A3226" s="8"/>
      <c r="B3226" s="3">
        <v>832</v>
      </c>
      <c r="C3226" s="9">
        <v>87156</v>
      </c>
      <c r="D3226" s="106" t="s">
        <v>3112</v>
      </c>
      <c r="E3226" s="131"/>
      <c r="F3226" s="4" t="s">
        <v>2889</v>
      </c>
      <c r="G3226" s="12">
        <v>453680.00000000006</v>
      </c>
      <c r="H3226" s="12">
        <v>86199.200000000012</v>
      </c>
      <c r="I3226" s="24">
        <v>539879.20000000007</v>
      </c>
      <c r="J3226" s="21">
        <v>457000</v>
      </c>
      <c r="K3226" s="21">
        <f t="shared" si="1003"/>
        <v>86830</v>
      </c>
      <c r="L3226" s="29">
        <f t="shared" si="1004"/>
        <v>543830</v>
      </c>
      <c r="M3226" s="21">
        <v>424000</v>
      </c>
      <c r="N3226" s="21">
        <f t="shared" si="1005"/>
        <v>80560</v>
      </c>
      <c r="O3226" s="32">
        <f t="shared" si="1006"/>
        <v>504560</v>
      </c>
      <c r="P3226" s="12">
        <v>480900.80000000005</v>
      </c>
      <c r="Q3226" s="12">
        <v>91371.152000000016</v>
      </c>
      <c r="R3226" s="12">
        <v>572271.95200000005</v>
      </c>
      <c r="S3226" s="32"/>
      <c r="T3226" s="33">
        <f t="shared" si="1008"/>
        <v>504560</v>
      </c>
      <c r="U3226" s="33">
        <f t="shared" si="1012"/>
        <v>529423.06666666677</v>
      </c>
      <c r="V3226" s="33">
        <f t="shared" si="1013"/>
        <v>539879.20000000007</v>
      </c>
      <c r="W3226" s="34">
        <f t="shared" si="1014"/>
        <v>529124.07838480873</v>
      </c>
      <c r="X3226" s="34">
        <f t="shared" si="1015"/>
        <v>528820.63857909373</v>
      </c>
      <c r="Y3226" s="34">
        <f t="shared" si="1009"/>
        <v>522219.60000000003</v>
      </c>
      <c r="Z3226" s="34">
        <f t="shared" si="1010"/>
        <v>516690.31928954687</v>
      </c>
      <c r="AA3226" s="34">
        <f t="shared" si="1016"/>
        <v>21622.471371546177</v>
      </c>
      <c r="AB3226" s="49">
        <f t="shared" si="1011"/>
        <v>4.0841574032058618E-2</v>
      </c>
      <c r="AC3226" s="46">
        <f t="shared" si="1007"/>
        <v>504560</v>
      </c>
      <c r="AD3226" s="51" t="s">
        <v>4739</v>
      </c>
    </row>
    <row r="3227" spans="1:30" ht="29.5" customHeight="1" x14ac:dyDescent="0.35">
      <c r="A3227" s="8"/>
      <c r="B3227" s="3">
        <v>833</v>
      </c>
      <c r="C3227" s="9">
        <v>87156</v>
      </c>
      <c r="D3227" s="106" t="s">
        <v>3576</v>
      </c>
      <c r="E3227" s="131"/>
      <c r="F3227" s="4" t="s">
        <v>2889</v>
      </c>
      <c r="G3227" s="12">
        <v>676240.00000000012</v>
      </c>
      <c r="H3227" s="12">
        <v>128485.60000000002</v>
      </c>
      <c r="I3227" s="24">
        <v>804725.60000000009</v>
      </c>
      <c r="J3227" s="21">
        <v>682000</v>
      </c>
      <c r="K3227" s="21">
        <f t="shared" si="1003"/>
        <v>129580</v>
      </c>
      <c r="L3227" s="29">
        <f t="shared" si="1004"/>
        <v>811580</v>
      </c>
      <c r="M3227" s="21">
        <v>632000</v>
      </c>
      <c r="N3227" s="21">
        <f t="shared" si="1005"/>
        <v>120080</v>
      </c>
      <c r="O3227" s="32">
        <f t="shared" si="1006"/>
        <v>752080</v>
      </c>
      <c r="P3227" s="12">
        <v>703289.60000000009</v>
      </c>
      <c r="Q3227" s="12">
        <v>133625.024</v>
      </c>
      <c r="R3227" s="12">
        <v>836914.62400000007</v>
      </c>
      <c r="S3227" s="32"/>
      <c r="T3227" s="33">
        <f t="shared" si="1008"/>
        <v>752080</v>
      </c>
      <c r="U3227" s="33">
        <f t="shared" si="1012"/>
        <v>789461.8666666667</v>
      </c>
      <c r="V3227" s="33">
        <f t="shared" si="1013"/>
        <v>804725.60000000009</v>
      </c>
      <c r="W3227" s="34">
        <f t="shared" si="1014"/>
        <v>789007.37809018546</v>
      </c>
      <c r="X3227" s="34">
        <f t="shared" si="1015"/>
        <v>788546.14392858173</v>
      </c>
      <c r="Y3227" s="34">
        <f t="shared" si="1009"/>
        <v>778402.8</v>
      </c>
      <c r="Z3227" s="34">
        <f t="shared" si="1010"/>
        <v>770313.07196429092</v>
      </c>
      <c r="AA3227" s="34">
        <f t="shared" si="1016"/>
        <v>32554.549090001765</v>
      </c>
      <c r="AB3227" s="49">
        <f t="shared" si="1011"/>
        <v>4.1236379443450967E-2</v>
      </c>
      <c r="AC3227" s="46">
        <f t="shared" si="1007"/>
        <v>752080</v>
      </c>
      <c r="AD3227" s="51" t="s">
        <v>4739</v>
      </c>
    </row>
    <row r="3228" spans="1:30" ht="29.5" customHeight="1" x14ac:dyDescent="0.35">
      <c r="A3228" s="8"/>
      <c r="B3228" s="3">
        <v>834</v>
      </c>
      <c r="C3228" s="9">
        <v>87156</v>
      </c>
      <c r="D3228" s="106" t="s">
        <v>3577</v>
      </c>
      <c r="E3228" s="131"/>
      <c r="F3228" s="4" t="s">
        <v>2889</v>
      </c>
      <c r="G3228" s="12">
        <v>712620.00000000012</v>
      </c>
      <c r="H3228" s="12">
        <v>135397.80000000002</v>
      </c>
      <c r="I3228" s="24">
        <v>848017.80000000016</v>
      </c>
      <c r="J3228" s="21">
        <v>719000</v>
      </c>
      <c r="K3228" s="21">
        <f t="shared" si="1003"/>
        <v>136610</v>
      </c>
      <c r="L3228" s="29">
        <f t="shared" si="1004"/>
        <v>855610</v>
      </c>
      <c r="M3228" s="21">
        <v>666000</v>
      </c>
      <c r="N3228" s="21">
        <f t="shared" si="1005"/>
        <v>126540</v>
      </c>
      <c r="O3228" s="32">
        <f t="shared" si="1006"/>
        <v>792540</v>
      </c>
      <c r="P3228" s="12">
        <v>748251.00000000012</v>
      </c>
      <c r="Q3228" s="12">
        <v>142167.69000000003</v>
      </c>
      <c r="R3228" s="12">
        <v>890418.69000000018</v>
      </c>
      <c r="S3228" s="32"/>
      <c r="T3228" s="33">
        <f t="shared" si="1008"/>
        <v>792540</v>
      </c>
      <c r="U3228" s="33">
        <f t="shared" si="1012"/>
        <v>832055.93333333347</v>
      </c>
      <c r="V3228" s="33">
        <f t="shared" si="1013"/>
        <v>848017.80000000016</v>
      </c>
      <c r="W3228" s="34">
        <f t="shared" si="1014"/>
        <v>831573.55573294521</v>
      </c>
      <c r="X3228" s="34">
        <f t="shared" si="1015"/>
        <v>831084.02944183187</v>
      </c>
      <c r="Y3228" s="34">
        <f t="shared" si="1009"/>
        <v>820278.90000000014</v>
      </c>
      <c r="Z3228" s="34">
        <f t="shared" si="1010"/>
        <v>811812.01472091593</v>
      </c>
      <c r="AA3228" s="34">
        <f t="shared" si="1016"/>
        <v>34431.702188729156</v>
      </c>
      <c r="AB3228" s="49">
        <f t="shared" si="1011"/>
        <v>4.1381475462582064E-2</v>
      </c>
      <c r="AC3228" s="46">
        <f t="shared" si="1007"/>
        <v>792540</v>
      </c>
      <c r="AD3228" s="51" t="s">
        <v>4739</v>
      </c>
    </row>
    <row r="3229" spans="1:30" ht="29.5" customHeight="1" x14ac:dyDescent="0.35">
      <c r="A3229" s="8"/>
      <c r="B3229" s="3">
        <v>835</v>
      </c>
      <c r="C3229" s="9">
        <v>87156</v>
      </c>
      <c r="D3229" s="106" t="s">
        <v>3578</v>
      </c>
      <c r="E3229" s="131"/>
      <c r="F3229" s="4" t="s">
        <v>2889</v>
      </c>
      <c r="G3229" s="12">
        <v>714760</v>
      </c>
      <c r="H3229" s="12">
        <v>135804.4</v>
      </c>
      <c r="I3229" s="24">
        <v>850564.4</v>
      </c>
      <c r="J3229" s="21">
        <v>734000</v>
      </c>
      <c r="K3229" s="21">
        <f t="shared" si="1003"/>
        <v>139460</v>
      </c>
      <c r="L3229" s="29">
        <f t="shared" si="1004"/>
        <v>873460</v>
      </c>
      <c r="M3229" s="21">
        <v>668000</v>
      </c>
      <c r="N3229" s="21">
        <f t="shared" si="1005"/>
        <v>126920</v>
      </c>
      <c r="O3229" s="32">
        <f t="shared" si="1006"/>
        <v>794920</v>
      </c>
      <c r="P3229" s="12">
        <v>736202.8</v>
      </c>
      <c r="Q3229" s="12">
        <v>139878.53200000001</v>
      </c>
      <c r="R3229" s="12">
        <v>876081.33200000005</v>
      </c>
      <c r="S3229" s="32"/>
      <c r="T3229" s="33">
        <f t="shared" si="1008"/>
        <v>794920</v>
      </c>
      <c r="U3229" s="33">
        <f t="shared" si="1012"/>
        <v>839648.1333333333</v>
      </c>
      <c r="V3229" s="33">
        <f t="shared" si="1013"/>
        <v>850564.4</v>
      </c>
      <c r="W3229" s="34">
        <f t="shared" si="1014"/>
        <v>838992.12074477703</v>
      </c>
      <c r="X3229" s="34">
        <f t="shared" si="1015"/>
        <v>838328.30923755886</v>
      </c>
      <c r="Y3229" s="34">
        <f t="shared" si="1009"/>
        <v>822742.2</v>
      </c>
      <c r="Z3229" s="34">
        <f t="shared" si="1010"/>
        <v>816624.15461877943</v>
      </c>
      <c r="AA3229" s="34">
        <f t="shared" si="1016"/>
        <v>40391.912042552947</v>
      </c>
      <c r="AB3229" s="49">
        <f t="shared" si="1011"/>
        <v>4.8105760543050831E-2</v>
      </c>
      <c r="AC3229" s="46">
        <f t="shared" si="1007"/>
        <v>794920</v>
      </c>
      <c r="AD3229" s="51" t="s">
        <v>4739</v>
      </c>
    </row>
    <row r="3230" spans="1:30" ht="29.5" customHeight="1" x14ac:dyDescent="0.35">
      <c r="A3230" s="8"/>
      <c r="B3230" s="3">
        <v>836</v>
      </c>
      <c r="C3230" s="9">
        <v>87156</v>
      </c>
      <c r="D3230" s="106" t="s">
        <v>3579</v>
      </c>
      <c r="E3230" s="131"/>
      <c r="F3230" s="4" t="s">
        <v>2889</v>
      </c>
      <c r="G3230" s="12">
        <v>456890</v>
      </c>
      <c r="H3230" s="12">
        <v>86809.1</v>
      </c>
      <c r="I3230" s="24">
        <v>543699.1</v>
      </c>
      <c r="J3230" s="21">
        <v>469000</v>
      </c>
      <c r="K3230" s="21">
        <f t="shared" ref="K3230:K3235" si="1017">+J3230*19%</f>
        <v>89110</v>
      </c>
      <c r="L3230" s="29">
        <f t="shared" ref="L3230:L3235" si="1018">+J3230+K3230</f>
        <v>558110</v>
      </c>
      <c r="M3230" s="21">
        <v>427000</v>
      </c>
      <c r="N3230" s="21">
        <f t="shared" ref="N3230:N3235" si="1019">+M3230*19%</f>
        <v>81130</v>
      </c>
      <c r="O3230" s="32">
        <f t="shared" ref="O3230:O3235" si="1020">+M3230+N3230</f>
        <v>508130</v>
      </c>
      <c r="P3230" s="12">
        <v>475165.60000000003</v>
      </c>
      <c r="Q3230" s="12">
        <v>90281.464000000007</v>
      </c>
      <c r="R3230" s="12">
        <v>565447.06400000001</v>
      </c>
      <c r="S3230" s="32"/>
      <c r="T3230" s="33">
        <f t="shared" si="1008"/>
        <v>508130</v>
      </c>
      <c r="U3230" s="33">
        <f t="shared" si="1012"/>
        <v>536646.3666666667</v>
      </c>
      <c r="V3230" s="33">
        <f t="shared" si="1013"/>
        <v>543699.1</v>
      </c>
      <c r="W3230" s="34">
        <f t="shared" si="1014"/>
        <v>536229.97215525853</v>
      </c>
      <c r="X3230" s="34">
        <f t="shared" si="1015"/>
        <v>535808.58550696215</v>
      </c>
      <c r="Y3230" s="34">
        <f t="shared" si="1009"/>
        <v>525914.55000000005</v>
      </c>
      <c r="Z3230" s="34">
        <f t="shared" si="1010"/>
        <v>521969.29275348107</v>
      </c>
      <c r="AA3230" s="34">
        <f t="shared" si="1016"/>
        <v>25725.58814883215</v>
      </c>
      <c r="AB3230" s="49">
        <f t="shared" si="1011"/>
        <v>4.7937691833496339E-2</v>
      </c>
      <c r="AC3230" s="46">
        <f t="shared" ref="AC3230:AC3235" si="1021">T3230</f>
        <v>508130</v>
      </c>
      <c r="AD3230" s="51" t="s">
        <v>4739</v>
      </c>
    </row>
    <row r="3231" spans="1:30" ht="29.5" customHeight="1" x14ac:dyDescent="0.35">
      <c r="A3231" s="8"/>
      <c r="B3231" s="3">
        <v>837</v>
      </c>
      <c r="C3231" s="9">
        <v>87156</v>
      </c>
      <c r="D3231" s="106" t="s">
        <v>3469</v>
      </c>
      <c r="E3231" s="131"/>
      <c r="F3231" s="4" t="s">
        <v>2889</v>
      </c>
      <c r="G3231" s="12">
        <v>696570.00000000012</v>
      </c>
      <c r="H3231" s="12">
        <v>132348.30000000002</v>
      </c>
      <c r="I3231" s="24">
        <v>828918.30000000016</v>
      </c>
      <c r="J3231" s="21">
        <v>709000</v>
      </c>
      <c r="K3231" s="21">
        <f t="shared" si="1017"/>
        <v>134710</v>
      </c>
      <c r="L3231" s="29">
        <f t="shared" si="1018"/>
        <v>843710</v>
      </c>
      <c r="M3231" s="21">
        <v>651000</v>
      </c>
      <c r="N3231" s="21">
        <f t="shared" si="1019"/>
        <v>123690</v>
      </c>
      <c r="O3231" s="32">
        <f t="shared" si="1020"/>
        <v>774690</v>
      </c>
      <c r="P3231" s="12">
        <v>738364.20000000007</v>
      </c>
      <c r="Q3231" s="12">
        <v>140289.198</v>
      </c>
      <c r="R3231" s="12">
        <v>878653.39800000004</v>
      </c>
      <c r="S3231" s="32"/>
      <c r="T3231" s="33">
        <f t="shared" si="1008"/>
        <v>774690</v>
      </c>
      <c r="U3231" s="33">
        <f t="shared" si="1012"/>
        <v>815772.76666666672</v>
      </c>
      <c r="V3231" s="33">
        <f t="shared" si="1013"/>
        <v>828918.30000000016</v>
      </c>
      <c r="W3231" s="34">
        <f t="shared" si="1014"/>
        <v>815225.25394693122</v>
      </c>
      <c r="X3231" s="34">
        <f t="shared" si="1015"/>
        <v>814670.18949265312</v>
      </c>
      <c r="Y3231" s="34">
        <f t="shared" si="1009"/>
        <v>801804.15000000014</v>
      </c>
      <c r="Z3231" s="34">
        <f t="shared" si="1010"/>
        <v>794680.09474632656</v>
      </c>
      <c r="AA3231" s="34">
        <f t="shared" si="1016"/>
        <v>36339.288448775871</v>
      </c>
      <c r="AB3231" s="49">
        <f t="shared" si="1011"/>
        <v>4.4545846507308674E-2</v>
      </c>
      <c r="AC3231" s="46">
        <f t="shared" si="1021"/>
        <v>774690</v>
      </c>
      <c r="AD3231" s="51" t="s">
        <v>4739</v>
      </c>
    </row>
    <row r="3232" spans="1:30" ht="29.5" customHeight="1" x14ac:dyDescent="0.35">
      <c r="A3232" s="8"/>
      <c r="B3232" s="3">
        <v>838</v>
      </c>
      <c r="C3232" s="9">
        <v>87156</v>
      </c>
      <c r="D3232" s="106" t="s">
        <v>3338</v>
      </c>
      <c r="E3232" s="131"/>
      <c r="F3232" s="4" t="s">
        <v>2889</v>
      </c>
      <c r="G3232" s="12">
        <v>692290.00000000012</v>
      </c>
      <c r="H3232" s="12">
        <v>131535.10000000003</v>
      </c>
      <c r="I3232" s="24">
        <v>823825.10000000009</v>
      </c>
      <c r="J3232" s="21">
        <v>698000</v>
      </c>
      <c r="K3232" s="21">
        <f t="shared" si="1017"/>
        <v>132620</v>
      </c>
      <c r="L3232" s="29">
        <f t="shared" si="1018"/>
        <v>830620</v>
      </c>
      <c r="M3232" s="21">
        <v>647000</v>
      </c>
      <c r="N3232" s="21">
        <f t="shared" si="1019"/>
        <v>122930</v>
      </c>
      <c r="O3232" s="32">
        <f t="shared" si="1020"/>
        <v>769930</v>
      </c>
      <c r="P3232" s="12">
        <v>719981.60000000009</v>
      </c>
      <c r="Q3232" s="12">
        <v>136796.50400000002</v>
      </c>
      <c r="R3232" s="12">
        <v>856778.10400000005</v>
      </c>
      <c r="S3232" s="32"/>
      <c r="T3232" s="33">
        <f t="shared" si="1008"/>
        <v>769930</v>
      </c>
      <c r="U3232" s="33">
        <f t="shared" si="1012"/>
        <v>808125.03333333333</v>
      </c>
      <c r="V3232" s="33">
        <f t="shared" si="1013"/>
        <v>823825.10000000009</v>
      </c>
      <c r="W3232" s="34">
        <f t="shared" si="1014"/>
        <v>807661.8113023811</v>
      </c>
      <c r="X3232" s="34">
        <f t="shared" si="1015"/>
        <v>807191.70830311393</v>
      </c>
      <c r="Y3232" s="34">
        <f t="shared" si="1009"/>
        <v>796877.55</v>
      </c>
      <c r="Z3232" s="34">
        <f t="shared" si="1010"/>
        <v>788560.85415155697</v>
      </c>
      <c r="AA3232" s="34">
        <f t="shared" si="1016"/>
        <v>33251.888593030846</v>
      </c>
      <c r="AB3232" s="49">
        <f t="shared" si="1011"/>
        <v>4.114696021217696E-2</v>
      </c>
      <c r="AC3232" s="46">
        <f t="shared" si="1021"/>
        <v>769930</v>
      </c>
      <c r="AD3232" s="51" t="s">
        <v>4739</v>
      </c>
    </row>
    <row r="3233" spans="1:30" ht="29.5" customHeight="1" x14ac:dyDescent="0.35">
      <c r="A3233" s="8"/>
      <c r="B3233" s="3">
        <v>839</v>
      </c>
      <c r="C3233" s="9">
        <v>87156</v>
      </c>
      <c r="D3233" s="106" t="s">
        <v>3470</v>
      </c>
      <c r="E3233" s="131"/>
      <c r="F3233" s="4" t="s">
        <v>2889</v>
      </c>
      <c r="G3233" s="12">
        <v>709410</v>
      </c>
      <c r="H3233" s="12">
        <v>134787.9</v>
      </c>
      <c r="I3233" s="24">
        <v>844197.9</v>
      </c>
      <c r="J3233" s="21">
        <v>716000</v>
      </c>
      <c r="K3233" s="21">
        <f t="shared" si="1017"/>
        <v>136040</v>
      </c>
      <c r="L3233" s="29">
        <f t="shared" si="1018"/>
        <v>852040</v>
      </c>
      <c r="M3233" s="21">
        <v>663000</v>
      </c>
      <c r="N3233" s="21">
        <f t="shared" si="1019"/>
        <v>125970</v>
      </c>
      <c r="O3233" s="32">
        <f t="shared" si="1020"/>
        <v>788970</v>
      </c>
      <c r="P3233" s="12">
        <v>737786.4</v>
      </c>
      <c r="Q3233" s="12">
        <v>140179.416</v>
      </c>
      <c r="R3233" s="12">
        <v>877965.81599999999</v>
      </c>
      <c r="S3233" s="32"/>
      <c r="T3233" s="33">
        <f t="shared" si="1008"/>
        <v>788970</v>
      </c>
      <c r="U3233" s="33">
        <f t="shared" si="1012"/>
        <v>828402.6333333333</v>
      </c>
      <c r="V3233" s="33">
        <f t="shared" si="1013"/>
        <v>844197.9</v>
      </c>
      <c r="W3233" s="34">
        <f t="shared" si="1014"/>
        <v>827919.75799812155</v>
      </c>
      <c r="X3233" s="34">
        <f t="shared" si="1015"/>
        <v>827429.73593790643</v>
      </c>
      <c r="Y3233" s="34">
        <f t="shared" si="1009"/>
        <v>816583.95</v>
      </c>
      <c r="Z3233" s="34">
        <f t="shared" si="1010"/>
        <v>808199.86796895321</v>
      </c>
      <c r="AA3233" s="34">
        <f t="shared" si="1016"/>
        <v>34374.031794413262</v>
      </c>
      <c r="AB3233" s="49">
        <f t="shared" si="1011"/>
        <v>4.1494353604477029E-2</v>
      </c>
      <c r="AC3233" s="46">
        <f t="shared" si="1021"/>
        <v>788970</v>
      </c>
      <c r="AD3233" s="51" t="s">
        <v>4739</v>
      </c>
    </row>
    <row r="3234" spans="1:30" ht="29.5" customHeight="1" x14ac:dyDescent="0.35">
      <c r="A3234" s="8"/>
      <c r="B3234" s="3">
        <v>840</v>
      </c>
      <c r="C3234" s="9">
        <v>87156</v>
      </c>
      <c r="D3234" s="106" t="s">
        <v>3580</v>
      </c>
      <c r="E3234" s="131"/>
      <c r="F3234" s="4" t="s">
        <v>2889</v>
      </c>
      <c r="G3234" s="12">
        <v>463310.00000000006</v>
      </c>
      <c r="H3234" s="12">
        <v>88028.900000000009</v>
      </c>
      <c r="I3234" s="24">
        <v>551338.9</v>
      </c>
      <c r="J3234" s="21">
        <v>476000</v>
      </c>
      <c r="K3234" s="21">
        <f t="shared" si="1017"/>
        <v>90440</v>
      </c>
      <c r="L3234" s="29">
        <f t="shared" si="1018"/>
        <v>566440</v>
      </c>
      <c r="M3234" s="21">
        <v>433000</v>
      </c>
      <c r="N3234" s="21">
        <f t="shared" si="1019"/>
        <v>82270</v>
      </c>
      <c r="O3234" s="32">
        <f t="shared" si="1020"/>
        <v>515270</v>
      </c>
      <c r="P3234" s="12">
        <v>491108.60000000009</v>
      </c>
      <c r="Q3234" s="12">
        <v>93310.63400000002</v>
      </c>
      <c r="R3234" s="12">
        <v>584419.23400000017</v>
      </c>
      <c r="S3234" s="32"/>
      <c r="T3234" s="33">
        <f t="shared" si="1008"/>
        <v>515270</v>
      </c>
      <c r="U3234" s="33">
        <f t="shared" si="1012"/>
        <v>544349.6333333333</v>
      </c>
      <c r="V3234" s="33">
        <f t="shared" si="1013"/>
        <v>551338.9</v>
      </c>
      <c r="W3234" s="34">
        <f t="shared" si="1014"/>
        <v>543920.96970613918</v>
      </c>
      <c r="X3234" s="34">
        <f t="shared" si="1015"/>
        <v>543487.25982479996</v>
      </c>
      <c r="Y3234" s="34">
        <f t="shared" si="1009"/>
        <v>533304.44999999995</v>
      </c>
      <c r="Z3234" s="34">
        <f t="shared" si="1010"/>
        <v>529378.62991239992</v>
      </c>
      <c r="AA3234" s="34">
        <f t="shared" si="1016"/>
        <v>26291.245908159879</v>
      </c>
      <c r="AB3234" s="49">
        <f t="shared" si="1011"/>
        <v>4.8298454335617046E-2</v>
      </c>
      <c r="AC3234" s="46">
        <f t="shared" si="1021"/>
        <v>515270</v>
      </c>
      <c r="AD3234" s="51" t="s">
        <v>4739</v>
      </c>
    </row>
    <row r="3235" spans="1:30" ht="29.5" customHeight="1" x14ac:dyDescent="0.35">
      <c r="A3235" s="8"/>
      <c r="B3235" s="3">
        <v>841</v>
      </c>
      <c r="C3235" s="9">
        <v>87156</v>
      </c>
      <c r="D3235" s="106" t="s">
        <v>3125</v>
      </c>
      <c r="E3235" s="131"/>
      <c r="F3235" s="4" t="s">
        <v>2889</v>
      </c>
      <c r="G3235" s="12">
        <v>651630.00000000012</v>
      </c>
      <c r="H3235" s="12">
        <v>123809.70000000003</v>
      </c>
      <c r="I3235" s="24">
        <v>775439.70000000019</v>
      </c>
      <c r="J3235" s="21">
        <v>669000</v>
      </c>
      <c r="K3235" s="21">
        <f t="shared" si="1017"/>
        <v>127110</v>
      </c>
      <c r="L3235" s="29">
        <f t="shared" si="1018"/>
        <v>796110</v>
      </c>
      <c r="M3235" s="21">
        <v>609000</v>
      </c>
      <c r="N3235" s="21">
        <f t="shared" si="1019"/>
        <v>115710</v>
      </c>
      <c r="O3235" s="32">
        <f t="shared" si="1020"/>
        <v>724710</v>
      </c>
      <c r="P3235" s="12">
        <v>677695.20000000007</v>
      </c>
      <c r="Q3235" s="12">
        <v>128762.08800000002</v>
      </c>
      <c r="R3235" s="12">
        <v>806457.28800000006</v>
      </c>
      <c r="S3235" s="32"/>
      <c r="T3235" s="33">
        <f t="shared" si="1008"/>
        <v>724710</v>
      </c>
      <c r="U3235" s="33">
        <f t="shared" si="1012"/>
        <v>765419.9</v>
      </c>
      <c r="V3235" s="33">
        <f t="shared" si="1013"/>
        <v>775439.70000000019</v>
      </c>
      <c r="W3235" s="34">
        <f t="shared" si="1014"/>
        <v>764824.49443293794</v>
      </c>
      <c r="X3235" s="34">
        <f t="shared" si="1015"/>
        <v>764221.97239327081</v>
      </c>
      <c r="Y3235" s="34">
        <f t="shared" si="1009"/>
        <v>750074.85000000009</v>
      </c>
      <c r="Z3235" s="34">
        <f t="shared" si="1010"/>
        <v>744465.98619663541</v>
      </c>
      <c r="AA3235" s="34">
        <f t="shared" si="1016"/>
        <v>36739.451466101149</v>
      </c>
      <c r="AB3235" s="49">
        <f t="shared" si="1011"/>
        <v>4.7999080591060082E-2</v>
      </c>
      <c r="AC3235" s="46">
        <f t="shared" si="1021"/>
        <v>724710</v>
      </c>
      <c r="AD3235" s="51" t="s">
        <v>4739</v>
      </c>
    </row>
    <row r="3236" spans="1:30" ht="29.5" customHeight="1" x14ac:dyDescent="0.35">
      <c r="A3236" s="8"/>
      <c r="B3236" s="111" t="s">
        <v>3581</v>
      </c>
      <c r="C3236" s="112"/>
      <c r="D3236" s="112"/>
      <c r="E3236" s="112"/>
      <c r="F3236" s="112"/>
      <c r="G3236" s="112"/>
      <c r="H3236" s="112"/>
      <c r="I3236" s="112"/>
      <c r="T3236" s="33"/>
      <c r="U3236" s="33"/>
      <c r="V3236" s="33"/>
      <c r="W3236" s="34"/>
      <c r="X3236" s="34"/>
      <c r="Y3236" s="34"/>
      <c r="Z3236" s="34"/>
      <c r="AA3236" s="34"/>
      <c r="AB3236" s="49"/>
    </row>
    <row r="3237" spans="1:30" ht="29.5" customHeight="1" x14ac:dyDescent="0.35">
      <c r="A3237" s="8"/>
      <c r="B3237" s="3">
        <v>842</v>
      </c>
      <c r="C3237" s="9">
        <v>87156</v>
      </c>
      <c r="D3237" s="106" t="s">
        <v>3582</v>
      </c>
      <c r="E3237" s="131"/>
      <c r="F3237" s="4" t="s">
        <v>2889</v>
      </c>
      <c r="G3237" s="12">
        <v>174410.00000000003</v>
      </c>
      <c r="H3237" s="12">
        <v>33137.900000000009</v>
      </c>
      <c r="I3237" s="24">
        <v>207547.90000000002</v>
      </c>
      <c r="J3237" s="21">
        <v>179000</v>
      </c>
      <c r="K3237" s="21">
        <f t="shared" ref="K3237:K3300" si="1022">+J3237*19%</f>
        <v>34010</v>
      </c>
      <c r="L3237" s="29">
        <f t="shared" ref="L3237:L3300" si="1023">+J3237+K3237</f>
        <v>213010</v>
      </c>
      <c r="M3237" s="21">
        <v>163000</v>
      </c>
      <c r="N3237" s="21">
        <f t="shared" ref="N3237:N3300" si="1024">+M3237*19%</f>
        <v>30970</v>
      </c>
      <c r="O3237" s="32">
        <f t="shared" ref="O3237:O3300" si="1025">+M3237+N3237</f>
        <v>193970</v>
      </c>
      <c r="P3237" s="12">
        <v>183130.50000000003</v>
      </c>
      <c r="Q3237" s="12">
        <v>34794.795000000006</v>
      </c>
      <c r="R3237" s="12">
        <v>217925.29500000004</v>
      </c>
      <c r="S3237" s="32"/>
      <c r="T3237" s="33">
        <f t="shared" si="1008"/>
        <v>193970</v>
      </c>
      <c r="U3237" s="33">
        <f t="shared" si="1012"/>
        <v>204842.63333333333</v>
      </c>
      <c r="V3237" s="33">
        <f t="shared" si="1013"/>
        <v>207547.90000000002</v>
      </c>
      <c r="W3237" s="34">
        <f t="shared" si="1014"/>
        <v>204684.19089918109</v>
      </c>
      <c r="X3237" s="34">
        <f t="shared" si="1015"/>
        <v>204523.84170734393</v>
      </c>
      <c r="Y3237" s="34">
        <f t="shared" si="1009"/>
        <v>200758.95</v>
      </c>
      <c r="Z3237" s="34">
        <f t="shared" si="1010"/>
        <v>199246.92085367197</v>
      </c>
      <c r="AA3237" s="34">
        <f t="shared" si="1016"/>
        <v>9804.0425745369648</v>
      </c>
      <c r="AB3237" s="49">
        <f t="shared" si="1011"/>
        <v>4.7861338311264462E-2</v>
      </c>
      <c r="AC3237" s="46">
        <f t="shared" ref="AC3237:AC3300" si="1026">T3237</f>
        <v>193970</v>
      </c>
      <c r="AD3237" s="51" t="s">
        <v>4739</v>
      </c>
    </row>
    <row r="3238" spans="1:30" ht="29.5" customHeight="1" x14ac:dyDescent="0.35">
      <c r="A3238" s="8"/>
      <c r="B3238" s="3">
        <v>843</v>
      </c>
      <c r="C3238" s="9">
        <v>87156</v>
      </c>
      <c r="D3238" s="106" t="s">
        <v>3583</v>
      </c>
      <c r="E3238" s="131"/>
      <c r="F3238" s="4" t="s">
        <v>2889</v>
      </c>
      <c r="G3238" s="12">
        <v>162640</v>
      </c>
      <c r="H3238" s="12">
        <v>30901.599999999999</v>
      </c>
      <c r="I3238" s="24">
        <v>193541.6</v>
      </c>
      <c r="J3238" s="21">
        <v>167000</v>
      </c>
      <c r="K3238" s="21">
        <f t="shared" si="1022"/>
        <v>31730</v>
      </c>
      <c r="L3238" s="29">
        <f t="shared" si="1023"/>
        <v>198730</v>
      </c>
      <c r="M3238" s="21">
        <v>152000</v>
      </c>
      <c r="N3238" s="21">
        <f t="shared" si="1024"/>
        <v>28880</v>
      </c>
      <c r="O3238" s="32">
        <f t="shared" si="1025"/>
        <v>180880</v>
      </c>
      <c r="P3238" s="12">
        <v>167519.20000000001</v>
      </c>
      <c r="Q3238" s="12">
        <v>31828.648000000001</v>
      </c>
      <c r="R3238" s="12">
        <v>199347.848</v>
      </c>
      <c r="S3238" s="32"/>
      <c r="T3238" s="33">
        <f t="shared" si="1008"/>
        <v>180880</v>
      </c>
      <c r="U3238" s="33">
        <f t="shared" si="1012"/>
        <v>191050.53333333333</v>
      </c>
      <c r="V3238" s="33">
        <f t="shared" si="1013"/>
        <v>193541.6</v>
      </c>
      <c r="W3238" s="34">
        <f t="shared" si="1014"/>
        <v>190901.54195378249</v>
      </c>
      <c r="X3238" s="34">
        <f t="shared" si="1015"/>
        <v>190750.77528377235</v>
      </c>
      <c r="Y3238" s="34">
        <f t="shared" si="1009"/>
        <v>187210.8</v>
      </c>
      <c r="Z3238" s="34">
        <f t="shared" si="1010"/>
        <v>185815.38764188619</v>
      </c>
      <c r="AA3238" s="34">
        <f t="shared" si="1016"/>
        <v>9182.03054086259</v>
      </c>
      <c r="AB3238" s="49">
        <f t="shared" si="1011"/>
        <v>4.8060742781818579E-2</v>
      </c>
      <c r="AC3238" s="46">
        <f t="shared" si="1026"/>
        <v>180880</v>
      </c>
      <c r="AD3238" s="51" t="s">
        <v>4739</v>
      </c>
    </row>
    <row r="3239" spans="1:30" ht="29.5" customHeight="1" x14ac:dyDescent="0.35">
      <c r="A3239" s="8"/>
      <c r="B3239" s="3">
        <v>844</v>
      </c>
      <c r="C3239" s="9">
        <v>87156</v>
      </c>
      <c r="D3239" s="106" t="s">
        <v>3584</v>
      </c>
      <c r="E3239" s="131"/>
      <c r="F3239" s="4" t="s">
        <v>2889</v>
      </c>
      <c r="G3239" s="12">
        <v>114490.00000000001</v>
      </c>
      <c r="H3239" s="12">
        <v>21753.100000000002</v>
      </c>
      <c r="I3239" s="24">
        <v>136243.1</v>
      </c>
      <c r="J3239" s="21">
        <v>117000</v>
      </c>
      <c r="K3239" s="21">
        <f t="shared" si="1022"/>
        <v>22230</v>
      </c>
      <c r="L3239" s="29">
        <f t="shared" si="1023"/>
        <v>139230</v>
      </c>
      <c r="M3239" s="21">
        <v>107000</v>
      </c>
      <c r="N3239" s="21">
        <f t="shared" si="1024"/>
        <v>20330</v>
      </c>
      <c r="O3239" s="32">
        <f t="shared" si="1025"/>
        <v>127330</v>
      </c>
      <c r="P3239" s="12">
        <v>117924.70000000001</v>
      </c>
      <c r="Q3239" s="12">
        <v>22405.693000000003</v>
      </c>
      <c r="R3239" s="12">
        <v>140330.39300000001</v>
      </c>
      <c r="S3239" s="32"/>
      <c r="T3239" s="33">
        <f t="shared" si="1008"/>
        <v>127330</v>
      </c>
      <c r="U3239" s="33">
        <f t="shared" si="1012"/>
        <v>134267.69999999998</v>
      </c>
      <c r="V3239" s="33">
        <f t="shared" si="1013"/>
        <v>136243.1</v>
      </c>
      <c r="W3239" s="34">
        <f t="shared" si="1014"/>
        <v>134171.21718496294</v>
      </c>
      <c r="X3239" s="34">
        <f t="shared" si="1015"/>
        <v>134073.47790736795</v>
      </c>
      <c r="Y3239" s="34">
        <f t="shared" si="1009"/>
        <v>131786.54999999999</v>
      </c>
      <c r="Z3239" s="34">
        <f t="shared" si="1010"/>
        <v>130701.73895368398</v>
      </c>
      <c r="AA3239" s="34">
        <f t="shared" si="1016"/>
        <v>6191.0543423555901</v>
      </c>
      <c r="AB3239" s="49">
        <f t="shared" si="1011"/>
        <v>4.6109781744645889E-2</v>
      </c>
      <c r="AC3239" s="46">
        <f t="shared" si="1026"/>
        <v>127330</v>
      </c>
      <c r="AD3239" s="51" t="s">
        <v>4739</v>
      </c>
    </row>
    <row r="3240" spans="1:30" ht="29.5" customHeight="1" x14ac:dyDescent="0.35">
      <c r="A3240" s="8"/>
      <c r="B3240" s="3">
        <v>845</v>
      </c>
      <c r="C3240" s="9">
        <v>87156</v>
      </c>
      <c r="D3240" s="106" t="s">
        <v>2995</v>
      </c>
      <c r="E3240" s="131"/>
      <c r="F3240" s="4" t="s">
        <v>2889</v>
      </c>
      <c r="G3240" s="12">
        <v>135890</v>
      </c>
      <c r="H3240" s="12">
        <v>25819.1</v>
      </c>
      <c r="I3240" s="24">
        <v>161709.1</v>
      </c>
      <c r="J3240" s="21">
        <v>138000</v>
      </c>
      <c r="K3240" s="21">
        <f t="shared" si="1022"/>
        <v>26220</v>
      </c>
      <c r="L3240" s="29">
        <f t="shared" si="1023"/>
        <v>164220</v>
      </c>
      <c r="M3240" s="21">
        <v>127000</v>
      </c>
      <c r="N3240" s="21">
        <f t="shared" si="1024"/>
        <v>24130</v>
      </c>
      <c r="O3240" s="32">
        <f t="shared" si="1025"/>
        <v>151130</v>
      </c>
      <c r="P3240" s="12">
        <v>139966.70000000001</v>
      </c>
      <c r="Q3240" s="12">
        <v>26593.673000000003</v>
      </c>
      <c r="R3240" s="12">
        <v>166560.37300000002</v>
      </c>
      <c r="S3240" s="32"/>
      <c r="T3240" s="33">
        <f t="shared" si="1008"/>
        <v>151130</v>
      </c>
      <c r="U3240" s="33">
        <f t="shared" si="1012"/>
        <v>159019.69999999998</v>
      </c>
      <c r="V3240" s="33">
        <f t="shared" si="1013"/>
        <v>161709.1</v>
      </c>
      <c r="W3240" s="34">
        <f t="shared" si="1014"/>
        <v>158917.01419031783</v>
      </c>
      <c r="X3240" s="34">
        <f t="shared" si="1015"/>
        <v>158812.87486656386</v>
      </c>
      <c r="Y3240" s="34">
        <f t="shared" si="1009"/>
        <v>156419.54999999999</v>
      </c>
      <c r="Z3240" s="34">
        <f t="shared" si="1010"/>
        <v>154971.43743328191</v>
      </c>
      <c r="AA3240" s="34">
        <f t="shared" si="1016"/>
        <v>6947.0626361074374</v>
      </c>
      <c r="AB3240" s="49">
        <f t="shared" si="1011"/>
        <v>4.3686805069481568E-2</v>
      </c>
      <c r="AC3240" s="46">
        <f t="shared" si="1026"/>
        <v>151130</v>
      </c>
      <c r="AD3240" s="51" t="s">
        <v>4739</v>
      </c>
    </row>
    <row r="3241" spans="1:30" ht="29.5" customHeight="1" x14ac:dyDescent="0.35">
      <c r="A3241" s="8"/>
      <c r="B3241" s="3">
        <v>846</v>
      </c>
      <c r="C3241" s="9">
        <v>87156</v>
      </c>
      <c r="D3241" s="106" t="s">
        <v>2888</v>
      </c>
      <c r="E3241" s="131"/>
      <c r="F3241" s="4" t="s">
        <v>2889</v>
      </c>
      <c r="G3241" s="12">
        <v>143380.00000000003</v>
      </c>
      <c r="H3241" s="12">
        <v>27242.200000000004</v>
      </c>
      <c r="I3241" s="24">
        <v>170622.20000000004</v>
      </c>
      <c r="J3241" s="21">
        <v>146000</v>
      </c>
      <c r="K3241" s="21">
        <f t="shared" si="1022"/>
        <v>27740</v>
      </c>
      <c r="L3241" s="29">
        <f t="shared" si="1023"/>
        <v>173740</v>
      </c>
      <c r="M3241" s="21">
        <v>134000</v>
      </c>
      <c r="N3241" s="21">
        <f t="shared" si="1024"/>
        <v>25460</v>
      </c>
      <c r="O3241" s="32">
        <f t="shared" si="1025"/>
        <v>159460</v>
      </c>
      <c r="P3241" s="12">
        <v>150549</v>
      </c>
      <c r="Q3241" s="12">
        <v>28604.31</v>
      </c>
      <c r="R3241" s="12">
        <v>179153.31</v>
      </c>
      <c r="S3241" s="32"/>
      <c r="T3241" s="33">
        <f t="shared" si="1008"/>
        <v>159460</v>
      </c>
      <c r="U3241" s="33">
        <f t="shared" si="1012"/>
        <v>167940.73333333337</v>
      </c>
      <c r="V3241" s="33">
        <f t="shared" si="1013"/>
        <v>170622.20000000004</v>
      </c>
      <c r="W3241" s="34">
        <f t="shared" si="1014"/>
        <v>167827.20870228964</v>
      </c>
      <c r="X3241" s="34">
        <f t="shared" si="1015"/>
        <v>167712.12657091566</v>
      </c>
      <c r="Y3241" s="34">
        <f t="shared" si="1009"/>
        <v>165041.10000000003</v>
      </c>
      <c r="Z3241" s="34">
        <f t="shared" si="1010"/>
        <v>163586.06328545784</v>
      </c>
      <c r="AA3241" s="34">
        <f t="shared" si="1016"/>
        <v>7508.1487474165997</v>
      </c>
      <c r="AB3241" s="49">
        <f t="shared" si="1011"/>
        <v>4.4707133274893E-2</v>
      </c>
      <c r="AC3241" s="46">
        <f t="shared" si="1026"/>
        <v>159460</v>
      </c>
      <c r="AD3241" s="51" t="s">
        <v>4739</v>
      </c>
    </row>
    <row r="3242" spans="1:30" ht="29.5" customHeight="1" x14ac:dyDescent="0.35">
      <c r="A3242" s="8"/>
      <c r="B3242" s="3">
        <v>847</v>
      </c>
      <c r="C3242" s="9">
        <v>87156</v>
      </c>
      <c r="D3242" s="106" t="s">
        <v>2891</v>
      </c>
      <c r="E3242" s="131"/>
      <c r="F3242" s="4" t="s">
        <v>2889</v>
      </c>
      <c r="G3242" s="12">
        <v>165850</v>
      </c>
      <c r="H3242" s="12">
        <v>31511.5</v>
      </c>
      <c r="I3242" s="24">
        <v>197361.5</v>
      </c>
      <c r="J3242" s="21">
        <v>168000</v>
      </c>
      <c r="K3242" s="21">
        <f t="shared" si="1022"/>
        <v>31920</v>
      </c>
      <c r="L3242" s="29">
        <f t="shared" si="1023"/>
        <v>199920</v>
      </c>
      <c r="M3242" s="21">
        <v>155000</v>
      </c>
      <c r="N3242" s="21">
        <f t="shared" si="1024"/>
        <v>29450</v>
      </c>
      <c r="O3242" s="32">
        <f t="shared" si="1025"/>
        <v>184450</v>
      </c>
      <c r="P3242" s="12">
        <v>172484</v>
      </c>
      <c r="Q3242" s="12">
        <v>32771.96</v>
      </c>
      <c r="R3242" s="12">
        <v>205255.96</v>
      </c>
      <c r="S3242" s="32"/>
      <c r="T3242" s="33">
        <f t="shared" si="1008"/>
        <v>184450</v>
      </c>
      <c r="U3242" s="33">
        <f t="shared" si="1012"/>
        <v>193910.5</v>
      </c>
      <c r="V3242" s="33">
        <f t="shared" si="1013"/>
        <v>197361.5</v>
      </c>
      <c r="W3242" s="34">
        <f t="shared" si="1014"/>
        <v>193790.48366629821</v>
      </c>
      <c r="X3242" s="34">
        <f t="shared" si="1015"/>
        <v>193668.72919140977</v>
      </c>
      <c r="Y3242" s="34">
        <f t="shared" si="1009"/>
        <v>190905.75</v>
      </c>
      <c r="Z3242" s="34">
        <f t="shared" si="1010"/>
        <v>189059.36459570489</v>
      </c>
      <c r="AA3242" s="34">
        <f t="shared" si="1016"/>
        <v>8292.3021984247534</v>
      </c>
      <c r="AB3242" s="49">
        <f t="shared" si="1011"/>
        <v>4.2763554312039591E-2</v>
      </c>
      <c r="AC3242" s="46">
        <f t="shared" si="1026"/>
        <v>184450</v>
      </c>
      <c r="AD3242" s="51" t="s">
        <v>4739</v>
      </c>
    </row>
    <row r="3243" spans="1:30" ht="29.5" customHeight="1" x14ac:dyDescent="0.35">
      <c r="A3243" s="8"/>
      <c r="B3243" s="3">
        <v>848</v>
      </c>
      <c r="C3243" s="9">
        <v>87156</v>
      </c>
      <c r="D3243" s="106" t="s">
        <v>2893</v>
      </c>
      <c r="E3243" s="131"/>
      <c r="F3243" s="4" t="s">
        <v>2889</v>
      </c>
      <c r="G3243" s="12">
        <v>130540.00000000001</v>
      </c>
      <c r="H3243" s="12">
        <v>24802.600000000002</v>
      </c>
      <c r="I3243" s="24">
        <v>155342.6</v>
      </c>
      <c r="J3243" s="21">
        <v>132000</v>
      </c>
      <c r="K3243" s="21">
        <f t="shared" si="1022"/>
        <v>25080</v>
      </c>
      <c r="L3243" s="29">
        <f t="shared" si="1023"/>
        <v>157080</v>
      </c>
      <c r="M3243" s="21">
        <v>122000</v>
      </c>
      <c r="N3243" s="21">
        <f t="shared" si="1024"/>
        <v>23180</v>
      </c>
      <c r="O3243" s="32">
        <f t="shared" si="1025"/>
        <v>145180</v>
      </c>
      <c r="P3243" s="12">
        <v>138372.40000000002</v>
      </c>
      <c r="Q3243" s="12">
        <v>26290.756000000005</v>
      </c>
      <c r="R3243" s="12">
        <v>164663.15600000002</v>
      </c>
      <c r="S3243" s="32"/>
      <c r="T3243" s="33">
        <f t="shared" si="1008"/>
        <v>145180</v>
      </c>
      <c r="U3243" s="33">
        <f t="shared" si="1012"/>
        <v>152534.19999999998</v>
      </c>
      <c r="V3243" s="33">
        <f t="shared" si="1013"/>
        <v>155342.6</v>
      </c>
      <c r="W3243" s="34">
        <f t="shared" si="1014"/>
        <v>152442.50785578616</v>
      </c>
      <c r="X3243" s="34">
        <f t="shared" si="1015"/>
        <v>152349.47149437811</v>
      </c>
      <c r="Y3243" s="34">
        <f t="shared" si="1009"/>
        <v>150261.29999999999</v>
      </c>
      <c r="Z3243" s="34">
        <f t="shared" si="1010"/>
        <v>148764.73574718906</v>
      </c>
      <c r="AA3243" s="34">
        <f t="shared" si="1016"/>
        <v>6427.894905799255</v>
      </c>
      <c r="AB3243" s="49">
        <f t="shared" si="1011"/>
        <v>4.2140679964226095E-2</v>
      </c>
      <c r="AC3243" s="46">
        <f t="shared" si="1026"/>
        <v>145180</v>
      </c>
      <c r="AD3243" s="51" t="s">
        <v>4739</v>
      </c>
    </row>
    <row r="3244" spans="1:30" ht="29.5" customHeight="1" x14ac:dyDescent="0.35">
      <c r="A3244" s="8"/>
      <c r="B3244" s="3">
        <v>849</v>
      </c>
      <c r="C3244" s="9">
        <v>87156</v>
      </c>
      <c r="D3244" s="106" t="s">
        <v>2894</v>
      </c>
      <c r="E3244" s="131"/>
      <c r="F3244" s="4" t="s">
        <v>2889</v>
      </c>
      <c r="G3244" s="12">
        <v>123050</v>
      </c>
      <c r="H3244" s="12">
        <v>23379.5</v>
      </c>
      <c r="I3244" s="24">
        <v>146429.5</v>
      </c>
      <c r="J3244" s="21">
        <v>126000</v>
      </c>
      <c r="K3244" s="21">
        <f t="shared" si="1022"/>
        <v>23940</v>
      </c>
      <c r="L3244" s="29">
        <f t="shared" si="1023"/>
        <v>149940</v>
      </c>
      <c r="M3244" s="21">
        <v>115000</v>
      </c>
      <c r="N3244" s="21">
        <f t="shared" si="1024"/>
        <v>21850</v>
      </c>
      <c r="O3244" s="32">
        <f t="shared" si="1025"/>
        <v>136850</v>
      </c>
      <c r="P3244" s="12">
        <v>129202.50000000001</v>
      </c>
      <c r="Q3244" s="12">
        <v>24548.475000000002</v>
      </c>
      <c r="R3244" s="12">
        <v>153750.97500000001</v>
      </c>
      <c r="S3244" s="32"/>
      <c r="T3244" s="33">
        <f t="shared" si="1008"/>
        <v>136850</v>
      </c>
      <c r="U3244" s="33">
        <f t="shared" si="1012"/>
        <v>144406.5</v>
      </c>
      <c r="V3244" s="33">
        <f t="shared" si="1013"/>
        <v>146429.5</v>
      </c>
      <c r="W3244" s="34">
        <f t="shared" si="1014"/>
        <v>144299.10227317706</v>
      </c>
      <c r="X3244" s="34">
        <f t="shared" si="1015"/>
        <v>144190.35350509288</v>
      </c>
      <c r="Y3244" s="34">
        <f t="shared" si="1009"/>
        <v>141639.75</v>
      </c>
      <c r="Z3244" s="34">
        <f t="shared" si="1010"/>
        <v>140520.17675254645</v>
      </c>
      <c r="AA3244" s="34">
        <f t="shared" si="1016"/>
        <v>6775.4277909221346</v>
      </c>
      <c r="AB3244" s="49">
        <f t="shared" si="1011"/>
        <v>4.6919133078650442E-2</v>
      </c>
      <c r="AC3244" s="46">
        <f t="shared" si="1026"/>
        <v>136850</v>
      </c>
      <c r="AD3244" s="51" t="s">
        <v>4739</v>
      </c>
    </row>
    <row r="3245" spans="1:30" ht="29.5" customHeight="1" x14ac:dyDescent="0.35">
      <c r="A3245" s="8"/>
      <c r="B3245" s="3">
        <v>850</v>
      </c>
      <c r="C3245" s="9">
        <v>87156</v>
      </c>
      <c r="D3245" s="106" t="s">
        <v>2897</v>
      </c>
      <c r="E3245" s="131"/>
      <c r="F3245" s="4" t="s">
        <v>2889</v>
      </c>
      <c r="G3245" s="12">
        <v>164780.00000000003</v>
      </c>
      <c r="H3245" s="12">
        <v>31308.200000000004</v>
      </c>
      <c r="I3245" s="24">
        <v>196088.20000000004</v>
      </c>
      <c r="J3245" s="21">
        <v>169000</v>
      </c>
      <c r="K3245" s="21">
        <f t="shared" si="1022"/>
        <v>32110</v>
      </c>
      <c r="L3245" s="29">
        <f t="shared" si="1023"/>
        <v>201110</v>
      </c>
      <c r="M3245" s="21">
        <v>154000</v>
      </c>
      <c r="N3245" s="21">
        <f t="shared" si="1024"/>
        <v>29260</v>
      </c>
      <c r="O3245" s="32">
        <f t="shared" si="1025"/>
        <v>183260</v>
      </c>
      <c r="P3245" s="12">
        <v>173019.00000000003</v>
      </c>
      <c r="Q3245" s="12">
        <v>32873.610000000008</v>
      </c>
      <c r="R3245" s="12">
        <v>205892.61000000004</v>
      </c>
      <c r="S3245" s="32"/>
      <c r="T3245" s="33">
        <f t="shared" si="1008"/>
        <v>183260</v>
      </c>
      <c r="U3245" s="33">
        <f t="shared" si="1012"/>
        <v>193486.06666666668</v>
      </c>
      <c r="V3245" s="33">
        <f t="shared" si="1013"/>
        <v>196088.20000000004</v>
      </c>
      <c r="W3245" s="34">
        <f t="shared" si="1014"/>
        <v>193338.16962569955</v>
      </c>
      <c r="X3245" s="34">
        <f t="shared" si="1015"/>
        <v>193188.46777171062</v>
      </c>
      <c r="Y3245" s="34">
        <f t="shared" si="1009"/>
        <v>189674.10000000003</v>
      </c>
      <c r="Z3245" s="34">
        <f t="shared" si="1010"/>
        <v>188224.2338858553</v>
      </c>
      <c r="AA3245" s="34">
        <f t="shared" si="1016"/>
        <v>9205.104475959708</v>
      </c>
      <c r="AB3245" s="49">
        <f t="shared" si="1011"/>
        <v>4.7575025088592293E-2</v>
      </c>
      <c r="AC3245" s="46">
        <f t="shared" si="1026"/>
        <v>183260</v>
      </c>
      <c r="AD3245" s="51" t="s">
        <v>4739</v>
      </c>
    </row>
    <row r="3246" spans="1:30" ht="29.5" customHeight="1" x14ac:dyDescent="0.35">
      <c r="A3246" s="8"/>
      <c r="B3246" s="3">
        <v>851</v>
      </c>
      <c r="C3246" s="9">
        <v>87156</v>
      </c>
      <c r="D3246" s="106" t="s">
        <v>3371</v>
      </c>
      <c r="E3246" s="131"/>
      <c r="F3246" s="4" t="s">
        <v>2889</v>
      </c>
      <c r="G3246" s="12">
        <v>121980.00000000001</v>
      </c>
      <c r="H3246" s="12">
        <v>23176.200000000004</v>
      </c>
      <c r="I3246" s="24">
        <v>145156.20000000001</v>
      </c>
      <c r="J3246" s="21">
        <v>125000</v>
      </c>
      <c r="K3246" s="21">
        <f t="shared" si="1022"/>
        <v>23750</v>
      </c>
      <c r="L3246" s="29">
        <f t="shared" si="1023"/>
        <v>148750</v>
      </c>
      <c r="M3246" s="21">
        <v>114000</v>
      </c>
      <c r="N3246" s="21">
        <f t="shared" si="1024"/>
        <v>21660</v>
      </c>
      <c r="O3246" s="32">
        <f t="shared" si="1025"/>
        <v>135660</v>
      </c>
      <c r="P3246" s="12">
        <v>125639.40000000001</v>
      </c>
      <c r="Q3246" s="12">
        <v>23871.486000000001</v>
      </c>
      <c r="R3246" s="12">
        <v>149510.886</v>
      </c>
      <c r="S3246" s="32"/>
      <c r="T3246" s="33">
        <f t="shared" si="1008"/>
        <v>135660</v>
      </c>
      <c r="U3246" s="33">
        <f t="shared" si="1012"/>
        <v>143188.73333333334</v>
      </c>
      <c r="V3246" s="33">
        <f t="shared" si="1013"/>
        <v>145156.20000000001</v>
      </c>
      <c r="W3246" s="34">
        <f t="shared" si="1014"/>
        <v>143080.83276441201</v>
      </c>
      <c r="X3246" s="34">
        <f t="shared" si="1015"/>
        <v>142971.59404302263</v>
      </c>
      <c r="Y3246" s="34">
        <f t="shared" si="1009"/>
        <v>140408.1</v>
      </c>
      <c r="Z3246" s="34">
        <f t="shared" si="1010"/>
        <v>139315.7970215113</v>
      </c>
      <c r="AA3246" s="34">
        <f t="shared" si="1016"/>
        <v>6763.1515444601246</v>
      </c>
      <c r="AB3246" s="49">
        <f t="shared" si="1011"/>
        <v>4.723242804806424E-2</v>
      </c>
      <c r="AC3246" s="46">
        <f t="shared" si="1026"/>
        <v>135660</v>
      </c>
      <c r="AD3246" s="51" t="s">
        <v>4739</v>
      </c>
    </row>
    <row r="3247" spans="1:30" ht="29.5" customHeight="1" x14ac:dyDescent="0.35">
      <c r="A3247" s="8"/>
      <c r="B3247" s="3">
        <v>852</v>
      </c>
      <c r="C3247" s="9">
        <v>87156</v>
      </c>
      <c r="D3247" s="106" t="s">
        <v>3585</v>
      </c>
      <c r="E3247" s="131"/>
      <c r="F3247" s="4" t="s">
        <v>2889</v>
      </c>
      <c r="G3247" s="12">
        <v>153010.00000000003</v>
      </c>
      <c r="H3247" s="12">
        <v>29071.900000000005</v>
      </c>
      <c r="I3247" s="24">
        <v>182081.90000000002</v>
      </c>
      <c r="J3247" s="21">
        <v>154000</v>
      </c>
      <c r="K3247" s="21">
        <f t="shared" si="1022"/>
        <v>29260</v>
      </c>
      <c r="L3247" s="29">
        <f t="shared" si="1023"/>
        <v>183260</v>
      </c>
      <c r="M3247" s="21">
        <v>143000</v>
      </c>
      <c r="N3247" s="21">
        <f t="shared" si="1024"/>
        <v>27170</v>
      </c>
      <c r="O3247" s="32">
        <f t="shared" si="1025"/>
        <v>170170</v>
      </c>
      <c r="P3247" s="12">
        <v>157600.30000000002</v>
      </c>
      <c r="Q3247" s="12">
        <v>29944.057000000004</v>
      </c>
      <c r="R3247" s="12">
        <v>187544.35700000002</v>
      </c>
      <c r="S3247" s="32"/>
      <c r="T3247" s="33">
        <f t="shared" si="1008"/>
        <v>170170</v>
      </c>
      <c r="U3247" s="33">
        <f t="shared" si="1012"/>
        <v>178503.96666666667</v>
      </c>
      <c r="V3247" s="33">
        <f t="shared" si="1013"/>
        <v>182081.90000000002</v>
      </c>
      <c r="W3247" s="34">
        <f t="shared" si="1014"/>
        <v>178404.50598538076</v>
      </c>
      <c r="X3247" s="34">
        <f t="shared" si="1015"/>
        <v>178303.56260200511</v>
      </c>
      <c r="Y3247" s="34">
        <f t="shared" si="1009"/>
        <v>176125.95</v>
      </c>
      <c r="Z3247" s="34">
        <f t="shared" si="1010"/>
        <v>174236.78130100254</v>
      </c>
      <c r="AA3247" s="34">
        <f t="shared" si="1016"/>
        <v>7241.4245976419188</v>
      </c>
      <c r="AB3247" s="49">
        <f t="shared" si="1011"/>
        <v>4.0567303533172193E-2</v>
      </c>
      <c r="AC3247" s="46">
        <f t="shared" si="1026"/>
        <v>170170</v>
      </c>
      <c r="AD3247" s="51" t="s">
        <v>4739</v>
      </c>
    </row>
    <row r="3248" spans="1:30" ht="29.5" customHeight="1" x14ac:dyDescent="0.35">
      <c r="A3248" s="8"/>
      <c r="B3248" s="3">
        <v>853</v>
      </c>
      <c r="C3248" s="9">
        <v>87156</v>
      </c>
      <c r="D3248" s="106" t="s">
        <v>3586</v>
      </c>
      <c r="E3248" s="131"/>
      <c r="F3248" s="4" t="s">
        <v>2889</v>
      </c>
      <c r="G3248" s="12">
        <v>121980.00000000001</v>
      </c>
      <c r="H3248" s="12">
        <v>23176.200000000004</v>
      </c>
      <c r="I3248" s="24">
        <v>145156.20000000001</v>
      </c>
      <c r="J3248" s="21">
        <v>124000</v>
      </c>
      <c r="K3248" s="21">
        <f t="shared" si="1022"/>
        <v>23560</v>
      </c>
      <c r="L3248" s="29">
        <f t="shared" si="1023"/>
        <v>147560</v>
      </c>
      <c r="M3248" s="21">
        <v>114000</v>
      </c>
      <c r="N3248" s="21">
        <f t="shared" si="1024"/>
        <v>21660</v>
      </c>
      <c r="O3248" s="32">
        <f t="shared" si="1025"/>
        <v>135660</v>
      </c>
      <c r="P3248" s="12">
        <v>125639.40000000001</v>
      </c>
      <c r="Q3248" s="12">
        <v>23871.486000000001</v>
      </c>
      <c r="R3248" s="12">
        <v>149510.886</v>
      </c>
      <c r="S3248" s="32"/>
      <c r="T3248" s="33">
        <f t="shared" si="1008"/>
        <v>135660</v>
      </c>
      <c r="U3248" s="33">
        <f t="shared" si="1012"/>
        <v>142792.06666666668</v>
      </c>
      <c r="V3248" s="33">
        <f t="shared" si="1013"/>
        <v>145156.20000000001</v>
      </c>
      <c r="W3248" s="34">
        <f t="shared" si="1014"/>
        <v>142698.26186701967</v>
      </c>
      <c r="X3248" s="34">
        <f t="shared" si="1015"/>
        <v>142603.14371731898</v>
      </c>
      <c r="Y3248" s="34">
        <f t="shared" si="1009"/>
        <v>140408.1</v>
      </c>
      <c r="Z3248" s="34">
        <f t="shared" si="1010"/>
        <v>139131.5718586595</v>
      </c>
      <c r="AA3248" s="34">
        <f t="shared" si="1016"/>
        <v>6292.4037389008472</v>
      </c>
      <c r="AB3248" s="49">
        <f t="shared" si="1011"/>
        <v>4.4066900114204617E-2</v>
      </c>
      <c r="AC3248" s="46">
        <f t="shared" si="1026"/>
        <v>135660</v>
      </c>
      <c r="AD3248" s="51" t="s">
        <v>4739</v>
      </c>
    </row>
    <row r="3249" spans="1:30" ht="29.5" customHeight="1" x14ac:dyDescent="0.35">
      <c r="A3249" s="8"/>
      <c r="B3249" s="3">
        <v>854</v>
      </c>
      <c r="C3249" s="9">
        <v>87156</v>
      </c>
      <c r="D3249" s="106" t="s">
        <v>3587</v>
      </c>
      <c r="E3249" s="131"/>
      <c r="F3249" s="4" t="s">
        <v>2889</v>
      </c>
      <c r="G3249" s="12">
        <v>142310.00000000003</v>
      </c>
      <c r="H3249" s="12">
        <v>27038.900000000005</v>
      </c>
      <c r="I3249" s="24">
        <v>169348.90000000002</v>
      </c>
      <c r="J3249" s="21">
        <v>143000</v>
      </c>
      <c r="K3249" s="21">
        <f t="shared" si="1022"/>
        <v>27170</v>
      </c>
      <c r="L3249" s="29">
        <f t="shared" si="1023"/>
        <v>170170</v>
      </c>
      <c r="M3249" s="21">
        <v>133000</v>
      </c>
      <c r="N3249" s="21">
        <f t="shared" si="1024"/>
        <v>25270</v>
      </c>
      <c r="O3249" s="32">
        <f t="shared" si="1025"/>
        <v>158270</v>
      </c>
      <c r="P3249" s="12">
        <v>148002.40000000002</v>
      </c>
      <c r="Q3249" s="12">
        <v>28120.456000000006</v>
      </c>
      <c r="R3249" s="12">
        <v>176122.85600000003</v>
      </c>
      <c r="S3249" s="32"/>
      <c r="T3249" s="33">
        <f t="shared" si="1008"/>
        <v>158270</v>
      </c>
      <c r="U3249" s="33">
        <f t="shared" si="1012"/>
        <v>165929.63333333333</v>
      </c>
      <c r="V3249" s="33">
        <f t="shared" si="1013"/>
        <v>169348.90000000002</v>
      </c>
      <c r="W3249" s="34">
        <f t="shared" si="1014"/>
        <v>165839.50536441727</v>
      </c>
      <c r="X3249" s="34">
        <f t="shared" si="1015"/>
        <v>165748.03362839937</v>
      </c>
      <c r="Y3249" s="34">
        <f t="shared" si="1009"/>
        <v>163809.45000000001</v>
      </c>
      <c r="Z3249" s="34">
        <f t="shared" si="1010"/>
        <v>162009.01681419968</v>
      </c>
      <c r="AA3249" s="34">
        <f t="shared" si="1016"/>
        <v>6646.1295806908111</v>
      </c>
      <c r="AB3249" s="49">
        <f t="shared" si="1011"/>
        <v>4.0053903857784762E-2</v>
      </c>
      <c r="AC3249" s="46">
        <f t="shared" si="1026"/>
        <v>158270</v>
      </c>
      <c r="AD3249" s="51" t="s">
        <v>4739</v>
      </c>
    </row>
    <row r="3250" spans="1:30" ht="29.5" customHeight="1" x14ac:dyDescent="0.35">
      <c r="A3250" s="8"/>
      <c r="B3250" s="3">
        <v>855</v>
      </c>
      <c r="C3250" s="9">
        <v>87156</v>
      </c>
      <c r="D3250" s="106" t="s">
        <v>3588</v>
      </c>
      <c r="E3250" s="131"/>
      <c r="F3250" s="4" t="s">
        <v>2889</v>
      </c>
      <c r="G3250" s="12">
        <v>156220.00000000003</v>
      </c>
      <c r="H3250" s="12">
        <v>29681.800000000007</v>
      </c>
      <c r="I3250" s="24">
        <v>185901.80000000005</v>
      </c>
      <c r="J3250" s="21">
        <v>160000</v>
      </c>
      <c r="K3250" s="21">
        <f t="shared" si="1022"/>
        <v>30400</v>
      </c>
      <c r="L3250" s="29">
        <f t="shared" si="1023"/>
        <v>190400</v>
      </c>
      <c r="M3250" s="21">
        <v>146000</v>
      </c>
      <c r="N3250" s="21">
        <f t="shared" si="1024"/>
        <v>27740</v>
      </c>
      <c r="O3250" s="32">
        <f t="shared" si="1025"/>
        <v>173740</v>
      </c>
      <c r="P3250" s="12">
        <v>165593.20000000004</v>
      </c>
      <c r="Q3250" s="12">
        <v>31462.70800000001</v>
      </c>
      <c r="R3250" s="12">
        <v>197055.90800000005</v>
      </c>
      <c r="S3250" s="32"/>
      <c r="T3250" s="33">
        <f t="shared" si="1008"/>
        <v>173740</v>
      </c>
      <c r="U3250" s="33">
        <f t="shared" si="1012"/>
        <v>183347.26666666669</v>
      </c>
      <c r="V3250" s="33">
        <f t="shared" si="1013"/>
        <v>185901.80000000005</v>
      </c>
      <c r="W3250" s="34">
        <f t="shared" si="1014"/>
        <v>183210.3982247831</v>
      </c>
      <c r="X3250" s="34">
        <f t="shared" si="1015"/>
        <v>183071.81486192608</v>
      </c>
      <c r="Y3250" s="34">
        <f t="shared" si="1009"/>
        <v>179820.90000000002</v>
      </c>
      <c r="Z3250" s="34">
        <f t="shared" si="1010"/>
        <v>178405.90743096304</v>
      </c>
      <c r="AA3250" s="34">
        <f t="shared" si="1016"/>
        <v>8618.7661769729802</v>
      </c>
      <c r="AB3250" s="49">
        <f t="shared" si="1011"/>
        <v>4.7007879275573122E-2</v>
      </c>
      <c r="AC3250" s="46">
        <f t="shared" si="1026"/>
        <v>173740</v>
      </c>
      <c r="AD3250" s="51" t="s">
        <v>4739</v>
      </c>
    </row>
    <row r="3251" spans="1:30" ht="29.5" customHeight="1" x14ac:dyDescent="0.35">
      <c r="A3251" s="8"/>
      <c r="B3251" s="3">
        <v>856</v>
      </c>
      <c r="C3251" s="9">
        <v>87156</v>
      </c>
      <c r="D3251" s="106" t="s">
        <v>3589</v>
      </c>
      <c r="E3251" s="131"/>
      <c r="F3251" s="4" t="s">
        <v>2889</v>
      </c>
      <c r="G3251" s="12">
        <v>149800</v>
      </c>
      <c r="H3251" s="12">
        <v>28462</v>
      </c>
      <c r="I3251" s="24">
        <v>178262</v>
      </c>
      <c r="J3251" s="21">
        <v>151000</v>
      </c>
      <c r="K3251" s="21">
        <f t="shared" si="1022"/>
        <v>28690</v>
      </c>
      <c r="L3251" s="29">
        <f t="shared" si="1023"/>
        <v>179690</v>
      </c>
      <c r="M3251" s="21">
        <v>140000</v>
      </c>
      <c r="N3251" s="21">
        <f t="shared" si="1024"/>
        <v>26600</v>
      </c>
      <c r="O3251" s="32">
        <f t="shared" si="1025"/>
        <v>166600</v>
      </c>
      <c r="P3251" s="12">
        <v>155792.00000000003</v>
      </c>
      <c r="Q3251" s="12">
        <v>29600.480000000007</v>
      </c>
      <c r="R3251" s="12">
        <v>185392.48000000004</v>
      </c>
      <c r="S3251" s="32"/>
      <c r="T3251" s="33">
        <f t="shared" si="1008"/>
        <v>166600</v>
      </c>
      <c r="U3251" s="33">
        <f t="shared" si="1012"/>
        <v>174850.66666666666</v>
      </c>
      <c r="V3251" s="33">
        <f t="shared" si="1013"/>
        <v>178262</v>
      </c>
      <c r="W3251" s="34">
        <f t="shared" si="1014"/>
        <v>174750.82182414879</v>
      </c>
      <c r="X3251" s="34">
        <f t="shared" si="1015"/>
        <v>174649.49283041718</v>
      </c>
      <c r="Y3251" s="34">
        <f t="shared" si="1009"/>
        <v>172431</v>
      </c>
      <c r="Z3251" s="34">
        <f t="shared" si="1010"/>
        <v>170624.74641520859</v>
      </c>
      <c r="AA3251" s="34">
        <f t="shared" si="1016"/>
        <v>7180.8719062056334</v>
      </c>
      <c r="AB3251" s="49">
        <f t="shared" si="1011"/>
        <v>4.1068598954187387E-2</v>
      </c>
      <c r="AC3251" s="46">
        <f t="shared" si="1026"/>
        <v>166600</v>
      </c>
      <c r="AD3251" s="51" t="s">
        <v>4739</v>
      </c>
    </row>
    <row r="3252" spans="1:30" ht="29.5" customHeight="1" x14ac:dyDescent="0.35">
      <c r="A3252" s="8"/>
      <c r="B3252" s="3">
        <v>857</v>
      </c>
      <c r="C3252" s="9">
        <v>87156</v>
      </c>
      <c r="D3252" s="106" t="s">
        <v>3590</v>
      </c>
      <c r="E3252" s="131"/>
      <c r="F3252" s="4" t="s">
        <v>2889</v>
      </c>
      <c r="G3252" s="12">
        <v>119840.00000000001</v>
      </c>
      <c r="H3252" s="12">
        <v>22769.600000000002</v>
      </c>
      <c r="I3252" s="24">
        <v>142609.60000000001</v>
      </c>
      <c r="J3252" s="21">
        <v>123000</v>
      </c>
      <c r="K3252" s="21">
        <f t="shared" si="1022"/>
        <v>23370</v>
      </c>
      <c r="L3252" s="29">
        <f t="shared" si="1023"/>
        <v>146370</v>
      </c>
      <c r="M3252" s="21">
        <v>112000</v>
      </c>
      <c r="N3252" s="21">
        <f t="shared" si="1024"/>
        <v>21280</v>
      </c>
      <c r="O3252" s="32">
        <f t="shared" si="1025"/>
        <v>133280</v>
      </c>
      <c r="P3252" s="12">
        <v>124633.60000000001</v>
      </c>
      <c r="Q3252" s="12">
        <v>23680.384000000002</v>
      </c>
      <c r="R3252" s="12">
        <v>148313.984</v>
      </c>
      <c r="S3252" s="32"/>
      <c r="T3252" s="33">
        <f t="shared" si="1008"/>
        <v>133280</v>
      </c>
      <c r="U3252" s="33">
        <f t="shared" si="1012"/>
        <v>140753.19999999998</v>
      </c>
      <c r="V3252" s="33">
        <f t="shared" si="1013"/>
        <v>142609.60000000001</v>
      </c>
      <c r="W3252" s="34">
        <f t="shared" si="1014"/>
        <v>140644.23642170322</v>
      </c>
      <c r="X3252" s="34">
        <f t="shared" si="1015"/>
        <v>140533.96287888903</v>
      </c>
      <c r="Y3252" s="34">
        <f t="shared" si="1009"/>
        <v>137944.79999999999</v>
      </c>
      <c r="Z3252" s="34">
        <f t="shared" si="1010"/>
        <v>136906.98143944453</v>
      </c>
      <c r="AA3252" s="34">
        <f t="shared" si="1016"/>
        <v>6739.5616118557755</v>
      </c>
      <c r="AB3252" s="49">
        <f t="shared" si="1011"/>
        <v>4.788211999340531E-2</v>
      </c>
      <c r="AC3252" s="46">
        <f t="shared" si="1026"/>
        <v>133280</v>
      </c>
      <c r="AD3252" s="51" t="s">
        <v>4739</v>
      </c>
    </row>
    <row r="3253" spans="1:30" ht="29.5" customHeight="1" x14ac:dyDescent="0.35">
      <c r="A3253" s="8"/>
      <c r="B3253" s="3">
        <v>858</v>
      </c>
      <c r="C3253" s="9">
        <v>87156</v>
      </c>
      <c r="D3253" s="106" t="s">
        <v>3591</v>
      </c>
      <c r="E3253" s="131"/>
      <c r="F3253" s="4" t="s">
        <v>2889</v>
      </c>
      <c r="G3253" s="12">
        <v>157290</v>
      </c>
      <c r="H3253" s="12">
        <v>29885.1</v>
      </c>
      <c r="I3253" s="24">
        <v>187175.1</v>
      </c>
      <c r="J3253" s="21">
        <v>158000</v>
      </c>
      <c r="K3253" s="21">
        <f t="shared" si="1022"/>
        <v>30020</v>
      </c>
      <c r="L3253" s="29">
        <f t="shared" si="1023"/>
        <v>188020</v>
      </c>
      <c r="M3253" s="21">
        <v>147000</v>
      </c>
      <c r="N3253" s="21">
        <f t="shared" si="1024"/>
        <v>27930</v>
      </c>
      <c r="O3253" s="32">
        <f t="shared" si="1025"/>
        <v>174930</v>
      </c>
      <c r="P3253" s="12">
        <v>162008.70000000001</v>
      </c>
      <c r="Q3253" s="12">
        <v>30781.653000000002</v>
      </c>
      <c r="R3253" s="12">
        <v>192790.353</v>
      </c>
      <c r="S3253" s="32"/>
      <c r="T3253" s="33">
        <f t="shared" si="1008"/>
        <v>174930</v>
      </c>
      <c r="U3253" s="33">
        <f t="shared" si="1012"/>
        <v>183375.03333333333</v>
      </c>
      <c r="V3253" s="33">
        <f t="shared" si="1013"/>
        <v>187175.1</v>
      </c>
      <c r="W3253" s="34">
        <f t="shared" si="1014"/>
        <v>183275.94723482529</v>
      </c>
      <c r="X3253" s="34">
        <f t="shared" si="1015"/>
        <v>183175.38432951376</v>
      </c>
      <c r="Y3253" s="34">
        <f t="shared" si="1009"/>
        <v>181052.55</v>
      </c>
      <c r="Z3253" s="34">
        <f t="shared" si="1010"/>
        <v>179052.69216475688</v>
      </c>
      <c r="AA3253" s="34">
        <f t="shared" si="1016"/>
        <v>7325.8040516610436</v>
      </c>
      <c r="AB3253" s="49">
        <f t="shared" si="1011"/>
        <v>3.9949844417175535E-2</v>
      </c>
      <c r="AC3253" s="46">
        <f t="shared" si="1026"/>
        <v>174930</v>
      </c>
      <c r="AD3253" s="51" t="s">
        <v>4739</v>
      </c>
    </row>
    <row r="3254" spans="1:30" ht="29.5" customHeight="1" x14ac:dyDescent="0.35">
      <c r="A3254" s="8"/>
      <c r="B3254" s="3">
        <v>859</v>
      </c>
      <c r="C3254" s="9">
        <v>87156</v>
      </c>
      <c r="D3254" s="106" t="s">
        <v>3592</v>
      </c>
      <c r="E3254" s="131"/>
      <c r="F3254" s="4" t="s">
        <v>2889</v>
      </c>
      <c r="G3254" s="12">
        <v>167990</v>
      </c>
      <c r="H3254" s="12">
        <v>31918.100000000002</v>
      </c>
      <c r="I3254" s="24">
        <v>199908.1</v>
      </c>
      <c r="J3254" s="21">
        <v>172000</v>
      </c>
      <c r="K3254" s="21">
        <f t="shared" si="1022"/>
        <v>32680</v>
      </c>
      <c r="L3254" s="29">
        <f t="shared" si="1023"/>
        <v>204680</v>
      </c>
      <c r="M3254" s="21">
        <v>157000</v>
      </c>
      <c r="N3254" s="21">
        <f t="shared" si="1024"/>
        <v>29830</v>
      </c>
      <c r="O3254" s="32">
        <f t="shared" si="1025"/>
        <v>186830</v>
      </c>
      <c r="P3254" s="12">
        <v>173029.7</v>
      </c>
      <c r="Q3254" s="12">
        <v>32875.643000000004</v>
      </c>
      <c r="R3254" s="12">
        <v>205905.34300000002</v>
      </c>
      <c r="S3254" s="32"/>
      <c r="T3254" s="33">
        <f t="shared" si="1008"/>
        <v>186830</v>
      </c>
      <c r="U3254" s="33">
        <f t="shared" si="1012"/>
        <v>197139.36666666667</v>
      </c>
      <c r="V3254" s="33">
        <f t="shared" si="1013"/>
        <v>199908.1</v>
      </c>
      <c r="W3254" s="34">
        <f t="shared" si="1014"/>
        <v>196993.00472907571</v>
      </c>
      <c r="X3254" s="34">
        <f t="shared" si="1015"/>
        <v>196844.79819857643</v>
      </c>
      <c r="Y3254" s="34">
        <f t="shared" si="1009"/>
        <v>193369.05</v>
      </c>
      <c r="Z3254" s="34">
        <f t="shared" si="1010"/>
        <v>191837.39909928822</v>
      </c>
      <c r="AA3254" s="34">
        <f t="shared" si="1016"/>
        <v>9241.4846319914068</v>
      </c>
      <c r="AB3254" s="49">
        <f t="shared" si="1011"/>
        <v>4.6877925947775727E-2</v>
      </c>
      <c r="AC3254" s="46">
        <f t="shared" si="1026"/>
        <v>186830</v>
      </c>
      <c r="AD3254" s="51" t="s">
        <v>4739</v>
      </c>
    </row>
    <row r="3255" spans="1:30" ht="29.5" customHeight="1" x14ac:dyDescent="0.35">
      <c r="A3255" s="8"/>
      <c r="B3255" s="3">
        <v>860</v>
      </c>
      <c r="C3255" s="9">
        <v>87156</v>
      </c>
      <c r="D3255" s="106" t="s">
        <v>3593</v>
      </c>
      <c r="E3255" s="131"/>
      <c r="F3255" s="4" t="s">
        <v>2889</v>
      </c>
      <c r="G3255" s="12">
        <v>167990</v>
      </c>
      <c r="H3255" s="12">
        <v>31918.100000000002</v>
      </c>
      <c r="I3255" s="24">
        <v>199908.1</v>
      </c>
      <c r="J3255" s="21">
        <v>172000</v>
      </c>
      <c r="K3255" s="21">
        <f t="shared" si="1022"/>
        <v>32680</v>
      </c>
      <c r="L3255" s="29">
        <f t="shared" si="1023"/>
        <v>204680</v>
      </c>
      <c r="M3255" s="21">
        <v>157000</v>
      </c>
      <c r="N3255" s="21">
        <f t="shared" si="1024"/>
        <v>29830</v>
      </c>
      <c r="O3255" s="32">
        <f t="shared" si="1025"/>
        <v>186830</v>
      </c>
      <c r="P3255" s="12">
        <v>178069.40000000002</v>
      </c>
      <c r="Q3255" s="12">
        <v>33833.186000000002</v>
      </c>
      <c r="R3255" s="12">
        <v>211902.58600000001</v>
      </c>
      <c r="S3255" s="32"/>
      <c r="T3255" s="33">
        <f t="shared" si="1008"/>
        <v>186830</v>
      </c>
      <c r="U3255" s="33">
        <f t="shared" si="1012"/>
        <v>197139.36666666667</v>
      </c>
      <c r="V3255" s="33">
        <f t="shared" si="1013"/>
        <v>199908.1</v>
      </c>
      <c r="W3255" s="34">
        <f t="shared" si="1014"/>
        <v>196993.00472907571</v>
      </c>
      <c r="X3255" s="34">
        <f t="shared" si="1015"/>
        <v>196844.79819857643</v>
      </c>
      <c r="Y3255" s="34">
        <f t="shared" si="1009"/>
        <v>193369.05</v>
      </c>
      <c r="Z3255" s="34">
        <f t="shared" si="1010"/>
        <v>191837.39909928822</v>
      </c>
      <c r="AA3255" s="34">
        <f t="shared" si="1016"/>
        <v>9241.4846319914068</v>
      </c>
      <c r="AB3255" s="49">
        <f t="shared" si="1011"/>
        <v>4.6877925947775727E-2</v>
      </c>
      <c r="AC3255" s="46">
        <f t="shared" si="1026"/>
        <v>186830</v>
      </c>
      <c r="AD3255" s="51" t="s">
        <v>4739</v>
      </c>
    </row>
    <row r="3256" spans="1:30" ht="29.5" customHeight="1" x14ac:dyDescent="0.35">
      <c r="A3256" s="8"/>
      <c r="B3256" s="3">
        <v>861</v>
      </c>
      <c r="C3256" s="9">
        <v>87156</v>
      </c>
      <c r="D3256" s="106" t="s">
        <v>3594</v>
      </c>
      <c r="E3256" s="131"/>
      <c r="F3256" s="4" t="s">
        <v>2889</v>
      </c>
      <c r="G3256" s="12">
        <v>158360.00000000003</v>
      </c>
      <c r="H3256" s="12">
        <v>30088.400000000005</v>
      </c>
      <c r="I3256" s="24">
        <v>188448.40000000002</v>
      </c>
      <c r="J3256" s="21">
        <v>159000</v>
      </c>
      <c r="K3256" s="21">
        <f t="shared" si="1022"/>
        <v>30210</v>
      </c>
      <c r="L3256" s="29">
        <f t="shared" si="1023"/>
        <v>189210</v>
      </c>
      <c r="M3256" s="21">
        <v>148000</v>
      </c>
      <c r="N3256" s="21">
        <f t="shared" si="1024"/>
        <v>28120</v>
      </c>
      <c r="O3256" s="32">
        <f t="shared" si="1025"/>
        <v>176120</v>
      </c>
      <c r="P3256" s="12">
        <v>163110.80000000002</v>
      </c>
      <c r="Q3256" s="12">
        <v>30991.052000000003</v>
      </c>
      <c r="R3256" s="12">
        <v>194101.85200000001</v>
      </c>
      <c r="S3256" s="32"/>
      <c r="T3256" s="33">
        <f t="shared" si="1008"/>
        <v>176120</v>
      </c>
      <c r="U3256" s="33">
        <f t="shared" si="1012"/>
        <v>184592.80000000002</v>
      </c>
      <c r="V3256" s="33">
        <f t="shared" si="1013"/>
        <v>188448.40000000002</v>
      </c>
      <c r="W3256" s="34">
        <f t="shared" si="1014"/>
        <v>184493.78424748278</v>
      </c>
      <c r="X3256" s="34">
        <f t="shared" si="1015"/>
        <v>184393.2938111551</v>
      </c>
      <c r="Y3256" s="34">
        <f t="shared" si="1009"/>
        <v>182284.2</v>
      </c>
      <c r="Z3256" s="34">
        <f t="shared" si="1010"/>
        <v>180256.64690557757</v>
      </c>
      <c r="AA3256" s="34">
        <f t="shared" si="1016"/>
        <v>7347.5345198236455</v>
      </c>
      <c r="AB3256" s="49">
        <f t="shared" si="1011"/>
        <v>3.9804014673506471E-2</v>
      </c>
      <c r="AC3256" s="46">
        <f t="shared" si="1026"/>
        <v>176120</v>
      </c>
      <c r="AD3256" s="51" t="s">
        <v>4739</v>
      </c>
    </row>
    <row r="3257" spans="1:30" ht="29.5" customHeight="1" x14ac:dyDescent="0.35">
      <c r="A3257" s="8"/>
      <c r="B3257" s="3">
        <v>862</v>
      </c>
      <c r="C3257" s="9">
        <v>87156</v>
      </c>
      <c r="D3257" s="106" t="s">
        <v>3595</v>
      </c>
      <c r="E3257" s="131"/>
      <c r="F3257" s="4" t="s">
        <v>2889</v>
      </c>
      <c r="G3257" s="12">
        <v>163710.00000000003</v>
      </c>
      <c r="H3257" s="12">
        <v>31104.900000000005</v>
      </c>
      <c r="I3257" s="24">
        <v>194814.90000000002</v>
      </c>
      <c r="J3257" s="21">
        <v>165000</v>
      </c>
      <c r="K3257" s="21">
        <f t="shared" si="1022"/>
        <v>31350</v>
      </c>
      <c r="L3257" s="29">
        <f t="shared" si="1023"/>
        <v>196350</v>
      </c>
      <c r="M3257" s="21">
        <v>153000</v>
      </c>
      <c r="N3257" s="21">
        <f t="shared" si="1024"/>
        <v>29070</v>
      </c>
      <c r="O3257" s="32">
        <f t="shared" si="1025"/>
        <v>182070</v>
      </c>
      <c r="P3257" s="12">
        <v>173532.60000000003</v>
      </c>
      <c r="Q3257" s="12">
        <v>32971.19400000001</v>
      </c>
      <c r="R3257" s="12">
        <v>206503.79400000005</v>
      </c>
      <c r="S3257" s="32"/>
      <c r="T3257" s="33">
        <f t="shared" si="1008"/>
        <v>182070</v>
      </c>
      <c r="U3257" s="33">
        <f t="shared" si="1012"/>
        <v>191078.30000000002</v>
      </c>
      <c r="V3257" s="33">
        <f t="shared" si="1013"/>
        <v>194814.90000000002</v>
      </c>
      <c r="W3257" s="34">
        <f t="shared" si="1014"/>
        <v>190969.4171341983</v>
      </c>
      <c r="X3257" s="34">
        <f t="shared" si="1015"/>
        <v>190858.91521197007</v>
      </c>
      <c r="Y3257" s="34">
        <f t="shared" si="1009"/>
        <v>188442.45</v>
      </c>
      <c r="Z3257" s="34">
        <f t="shared" si="1010"/>
        <v>186464.45760598505</v>
      </c>
      <c r="AA3257" s="34">
        <f t="shared" si="1016"/>
        <v>7839.0837902142675</v>
      </c>
      <c r="AB3257" s="49">
        <f t="shared" si="1011"/>
        <v>4.1025505199775519E-2</v>
      </c>
      <c r="AC3257" s="46">
        <f t="shared" si="1026"/>
        <v>182070</v>
      </c>
      <c r="AD3257" s="51" t="s">
        <v>4739</v>
      </c>
    </row>
    <row r="3258" spans="1:30" ht="29.5" customHeight="1" x14ac:dyDescent="0.35">
      <c r="A3258" s="8"/>
      <c r="B3258" s="3">
        <v>863</v>
      </c>
      <c r="C3258" s="9">
        <v>87156</v>
      </c>
      <c r="D3258" s="106" t="s">
        <v>3596</v>
      </c>
      <c r="E3258" s="131"/>
      <c r="F3258" s="4" t="s">
        <v>2889</v>
      </c>
      <c r="G3258" s="12">
        <v>171200</v>
      </c>
      <c r="H3258" s="12">
        <v>32528</v>
      </c>
      <c r="I3258" s="24">
        <v>203728</v>
      </c>
      <c r="J3258" s="21">
        <v>174000</v>
      </c>
      <c r="K3258" s="21">
        <f t="shared" si="1022"/>
        <v>33060</v>
      </c>
      <c r="L3258" s="29">
        <f t="shared" si="1023"/>
        <v>207060</v>
      </c>
      <c r="M3258" s="21">
        <v>160000</v>
      </c>
      <c r="N3258" s="21">
        <f t="shared" si="1024"/>
        <v>30400</v>
      </c>
      <c r="O3258" s="32">
        <f t="shared" si="1025"/>
        <v>190400</v>
      </c>
      <c r="P3258" s="12">
        <v>181472</v>
      </c>
      <c r="Q3258" s="12">
        <v>34479.68</v>
      </c>
      <c r="R3258" s="12">
        <v>215951.68</v>
      </c>
      <c r="S3258" s="32"/>
      <c r="T3258" s="33">
        <f t="shared" si="1008"/>
        <v>190400</v>
      </c>
      <c r="U3258" s="33">
        <f t="shared" si="1012"/>
        <v>200396</v>
      </c>
      <c r="V3258" s="33">
        <f t="shared" si="1013"/>
        <v>203728</v>
      </c>
      <c r="W3258" s="34">
        <f t="shared" si="1014"/>
        <v>200264.80180422321</v>
      </c>
      <c r="X3258" s="34">
        <f t="shared" si="1015"/>
        <v>200131.76258045089</v>
      </c>
      <c r="Y3258" s="34">
        <f t="shared" si="1009"/>
        <v>197064</v>
      </c>
      <c r="Z3258" s="34">
        <f t="shared" si="1010"/>
        <v>195265.88129022543</v>
      </c>
      <c r="AA3258" s="34">
        <f t="shared" si="1016"/>
        <v>8815.6433684672156</v>
      </c>
      <c r="AB3258" s="49">
        <f t="shared" si="1011"/>
        <v>4.3991114435753285E-2</v>
      </c>
      <c r="AC3258" s="46">
        <f t="shared" si="1026"/>
        <v>190400</v>
      </c>
      <c r="AD3258" s="51" t="s">
        <v>4739</v>
      </c>
    </row>
    <row r="3259" spans="1:30" ht="29.5" customHeight="1" x14ac:dyDescent="0.35">
      <c r="A3259" s="8"/>
      <c r="B3259" s="3">
        <v>864</v>
      </c>
      <c r="C3259" s="9">
        <v>87156</v>
      </c>
      <c r="D3259" s="106" t="s">
        <v>3597</v>
      </c>
      <c r="E3259" s="131"/>
      <c r="F3259" s="4" t="s">
        <v>2889</v>
      </c>
      <c r="G3259" s="12">
        <v>132680.00000000003</v>
      </c>
      <c r="H3259" s="12">
        <v>25209.200000000004</v>
      </c>
      <c r="I3259" s="24">
        <v>157889.20000000004</v>
      </c>
      <c r="J3259" s="21">
        <v>135000</v>
      </c>
      <c r="K3259" s="21">
        <f t="shared" si="1022"/>
        <v>25650</v>
      </c>
      <c r="L3259" s="29">
        <f t="shared" si="1023"/>
        <v>160650</v>
      </c>
      <c r="M3259" s="21">
        <v>124000</v>
      </c>
      <c r="N3259" s="21">
        <f t="shared" si="1024"/>
        <v>23560</v>
      </c>
      <c r="O3259" s="32">
        <f t="shared" si="1025"/>
        <v>147560</v>
      </c>
      <c r="P3259" s="12">
        <v>139314</v>
      </c>
      <c r="Q3259" s="12">
        <v>26469.66</v>
      </c>
      <c r="R3259" s="12">
        <v>165783.66</v>
      </c>
      <c r="S3259" s="32"/>
      <c r="T3259" s="33">
        <f t="shared" si="1008"/>
        <v>147560</v>
      </c>
      <c r="U3259" s="33">
        <f t="shared" si="1012"/>
        <v>155366.40000000002</v>
      </c>
      <c r="V3259" s="33">
        <f t="shared" si="1013"/>
        <v>157889.20000000004</v>
      </c>
      <c r="W3259" s="34">
        <f t="shared" si="1014"/>
        <v>155262.74743074525</v>
      </c>
      <c r="X3259" s="34">
        <f t="shared" si="1015"/>
        <v>155157.65899109506</v>
      </c>
      <c r="Y3259" s="34">
        <f t="shared" si="1009"/>
        <v>152724.60000000003</v>
      </c>
      <c r="Z3259" s="34">
        <f t="shared" si="1010"/>
        <v>151358.82949554751</v>
      </c>
      <c r="AA3259" s="34">
        <f t="shared" si="1016"/>
        <v>6900.0300637026285</v>
      </c>
      <c r="AB3259" s="49">
        <f t="shared" si="1011"/>
        <v>4.4411340313623975E-2</v>
      </c>
      <c r="AC3259" s="46">
        <f t="shared" si="1026"/>
        <v>147560</v>
      </c>
      <c r="AD3259" s="51" t="s">
        <v>4739</v>
      </c>
    </row>
    <row r="3260" spans="1:30" ht="29.5" customHeight="1" x14ac:dyDescent="0.35">
      <c r="A3260" s="8"/>
      <c r="B3260" s="3">
        <v>865</v>
      </c>
      <c r="C3260" s="9">
        <v>87156</v>
      </c>
      <c r="D3260" s="106" t="s">
        <v>3598</v>
      </c>
      <c r="E3260" s="131"/>
      <c r="F3260" s="4" t="s">
        <v>2889</v>
      </c>
      <c r="G3260" s="12">
        <v>143380.00000000003</v>
      </c>
      <c r="H3260" s="12">
        <v>27242.200000000004</v>
      </c>
      <c r="I3260" s="24">
        <v>170622.20000000004</v>
      </c>
      <c r="J3260" s="21">
        <v>147000</v>
      </c>
      <c r="K3260" s="21">
        <f t="shared" si="1022"/>
        <v>27930</v>
      </c>
      <c r="L3260" s="29">
        <f t="shared" si="1023"/>
        <v>174930</v>
      </c>
      <c r="M3260" s="21">
        <v>134000</v>
      </c>
      <c r="N3260" s="21">
        <f t="shared" si="1024"/>
        <v>25460</v>
      </c>
      <c r="O3260" s="32">
        <f t="shared" si="1025"/>
        <v>159460</v>
      </c>
      <c r="P3260" s="12">
        <v>147681.40000000002</v>
      </c>
      <c r="Q3260" s="12">
        <v>28059.466000000004</v>
      </c>
      <c r="R3260" s="12">
        <v>175740.86600000004</v>
      </c>
      <c r="S3260" s="32"/>
      <c r="T3260" s="33">
        <f t="shared" si="1008"/>
        <v>159460</v>
      </c>
      <c r="U3260" s="33">
        <f t="shared" si="1012"/>
        <v>168337.40000000002</v>
      </c>
      <c r="V3260" s="33">
        <f t="shared" si="1013"/>
        <v>170622.20000000004</v>
      </c>
      <c r="W3260" s="34">
        <f t="shared" si="1014"/>
        <v>168209.50434830066</v>
      </c>
      <c r="X3260" s="34">
        <f t="shared" si="1015"/>
        <v>168080.03708088549</v>
      </c>
      <c r="Y3260" s="34">
        <f t="shared" si="1009"/>
        <v>165041.10000000003</v>
      </c>
      <c r="Z3260" s="34">
        <f t="shared" si="1010"/>
        <v>163770.01854044275</v>
      </c>
      <c r="AA3260" s="34">
        <f t="shared" si="1016"/>
        <v>7984.075292731156</v>
      </c>
      <c r="AB3260" s="49">
        <f t="shared" si="1011"/>
        <v>4.7429004444236131E-2</v>
      </c>
      <c r="AC3260" s="46">
        <f t="shared" si="1026"/>
        <v>159460</v>
      </c>
      <c r="AD3260" s="51" t="s">
        <v>4739</v>
      </c>
    </row>
    <row r="3261" spans="1:30" ht="29.5" customHeight="1" x14ac:dyDescent="0.35">
      <c r="A3261" s="8"/>
      <c r="B3261" s="3">
        <v>866</v>
      </c>
      <c r="C3261" s="9">
        <v>87156</v>
      </c>
      <c r="D3261" s="106" t="s">
        <v>3599</v>
      </c>
      <c r="E3261" s="131"/>
      <c r="F3261" s="4" t="s">
        <v>2889</v>
      </c>
      <c r="G3261" s="12">
        <v>150870.00000000003</v>
      </c>
      <c r="H3261" s="12">
        <v>28665.300000000007</v>
      </c>
      <c r="I3261" s="24">
        <v>179535.30000000005</v>
      </c>
      <c r="J3261" s="21">
        <v>155000</v>
      </c>
      <c r="K3261" s="21">
        <f t="shared" si="1022"/>
        <v>29450</v>
      </c>
      <c r="L3261" s="29">
        <f t="shared" si="1023"/>
        <v>184450</v>
      </c>
      <c r="M3261" s="21">
        <v>141000</v>
      </c>
      <c r="N3261" s="21">
        <f t="shared" si="1024"/>
        <v>26790</v>
      </c>
      <c r="O3261" s="32">
        <f t="shared" si="1025"/>
        <v>167790</v>
      </c>
      <c r="P3261" s="12">
        <v>158413.50000000003</v>
      </c>
      <c r="Q3261" s="12">
        <v>30098.565000000006</v>
      </c>
      <c r="R3261" s="12">
        <v>188512.06500000003</v>
      </c>
      <c r="S3261" s="32"/>
      <c r="T3261" s="33">
        <f t="shared" si="1008"/>
        <v>167790</v>
      </c>
      <c r="U3261" s="33">
        <f t="shared" si="1012"/>
        <v>177258.43333333335</v>
      </c>
      <c r="V3261" s="33">
        <f t="shared" si="1013"/>
        <v>179535.30000000005</v>
      </c>
      <c r="W3261" s="34">
        <f t="shared" si="1014"/>
        <v>177118.88182364032</v>
      </c>
      <c r="X3261" s="34">
        <f t="shared" si="1015"/>
        <v>176977.68697532438</v>
      </c>
      <c r="Y3261" s="34">
        <f t="shared" si="1009"/>
        <v>173662.65000000002</v>
      </c>
      <c r="Z3261" s="34">
        <f t="shared" si="1010"/>
        <v>172383.84348766221</v>
      </c>
      <c r="AA3261" s="34">
        <f t="shared" si="1016"/>
        <v>8560.1980913605876</v>
      </c>
      <c r="AB3261" s="49">
        <f t="shared" si="1011"/>
        <v>4.8292190844670221E-2</v>
      </c>
      <c r="AC3261" s="46">
        <f t="shared" si="1026"/>
        <v>167790</v>
      </c>
      <c r="AD3261" s="51" t="s">
        <v>4739</v>
      </c>
    </row>
    <row r="3262" spans="1:30" ht="29.5" customHeight="1" x14ac:dyDescent="0.35">
      <c r="A3262" s="8"/>
      <c r="B3262" s="3">
        <v>867</v>
      </c>
      <c r="C3262" s="9">
        <v>87156</v>
      </c>
      <c r="D3262" s="106" t="s">
        <v>3600</v>
      </c>
      <c r="E3262" s="131"/>
      <c r="F3262" s="4" t="s">
        <v>2889</v>
      </c>
      <c r="G3262" s="12">
        <v>132680.00000000003</v>
      </c>
      <c r="H3262" s="12">
        <v>25209.200000000004</v>
      </c>
      <c r="I3262" s="24">
        <v>157889.20000000004</v>
      </c>
      <c r="J3262" s="21">
        <v>133000</v>
      </c>
      <c r="K3262" s="21">
        <f t="shared" si="1022"/>
        <v>25270</v>
      </c>
      <c r="L3262" s="29">
        <f t="shared" si="1023"/>
        <v>158270</v>
      </c>
      <c r="M3262" s="21">
        <v>124000</v>
      </c>
      <c r="N3262" s="21">
        <f t="shared" si="1024"/>
        <v>23560</v>
      </c>
      <c r="O3262" s="32">
        <f t="shared" si="1025"/>
        <v>147560</v>
      </c>
      <c r="P3262" s="12">
        <v>137987.20000000001</v>
      </c>
      <c r="Q3262" s="12">
        <v>26217.568000000003</v>
      </c>
      <c r="R3262" s="12">
        <v>164204.76800000001</v>
      </c>
      <c r="S3262" s="32"/>
      <c r="T3262" s="33">
        <f t="shared" si="1008"/>
        <v>147560</v>
      </c>
      <c r="U3262" s="33">
        <f t="shared" si="1012"/>
        <v>154573.06666666668</v>
      </c>
      <c r="V3262" s="33">
        <f t="shared" si="1013"/>
        <v>157889.20000000004</v>
      </c>
      <c r="W3262" s="34">
        <f t="shared" si="1014"/>
        <v>154492.20002042045</v>
      </c>
      <c r="X3262" s="34">
        <f t="shared" si="1015"/>
        <v>154410.13456212165</v>
      </c>
      <c r="Y3262" s="34">
        <f t="shared" si="1009"/>
        <v>152724.60000000003</v>
      </c>
      <c r="Z3262" s="34">
        <f t="shared" si="1010"/>
        <v>150985.06728106082</v>
      </c>
      <c r="AA3262" s="34">
        <f t="shared" si="1016"/>
        <v>6076.4776156366661</v>
      </c>
      <c r="AB3262" s="49">
        <f t="shared" si="1011"/>
        <v>3.9311360941945032E-2</v>
      </c>
      <c r="AC3262" s="46">
        <f t="shared" si="1026"/>
        <v>147560</v>
      </c>
      <c r="AD3262" s="51" t="s">
        <v>4739</v>
      </c>
    </row>
    <row r="3263" spans="1:30" ht="29.5" customHeight="1" x14ac:dyDescent="0.35">
      <c r="A3263" s="8"/>
      <c r="B3263" s="3">
        <v>868</v>
      </c>
      <c r="C3263" s="9">
        <v>87156</v>
      </c>
      <c r="D3263" s="106" t="s">
        <v>3601</v>
      </c>
      <c r="E3263" s="131"/>
      <c r="F3263" s="4" t="s">
        <v>2889</v>
      </c>
      <c r="G3263" s="12">
        <v>115560</v>
      </c>
      <c r="H3263" s="12">
        <v>21956.400000000001</v>
      </c>
      <c r="I3263" s="24">
        <v>137516.4</v>
      </c>
      <c r="J3263" s="21">
        <v>117000</v>
      </c>
      <c r="K3263" s="21">
        <f t="shared" si="1022"/>
        <v>22230</v>
      </c>
      <c r="L3263" s="29">
        <f t="shared" si="1023"/>
        <v>139230</v>
      </c>
      <c r="M3263" s="21">
        <v>108000</v>
      </c>
      <c r="N3263" s="21">
        <f t="shared" si="1024"/>
        <v>20520</v>
      </c>
      <c r="O3263" s="32">
        <f t="shared" si="1025"/>
        <v>128520</v>
      </c>
      <c r="P3263" s="12">
        <v>119026.8</v>
      </c>
      <c r="Q3263" s="12">
        <v>22615.092000000001</v>
      </c>
      <c r="R3263" s="12">
        <v>141641.89199999999</v>
      </c>
      <c r="S3263" s="32"/>
      <c r="T3263" s="33">
        <f t="shared" si="1008"/>
        <v>128520</v>
      </c>
      <c r="U3263" s="33">
        <f t="shared" si="1012"/>
        <v>135088.80000000002</v>
      </c>
      <c r="V3263" s="33">
        <f t="shared" si="1013"/>
        <v>137516.4</v>
      </c>
      <c r="W3263" s="34">
        <f t="shared" si="1014"/>
        <v>135005.87818884736</v>
      </c>
      <c r="X3263" s="34">
        <f t="shared" si="1015"/>
        <v>134921.75094339621</v>
      </c>
      <c r="Y3263" s="34">
        <f t="shared" si="1009"/>
        <v>133018.20000000001</v>
      </c>
      <c r="Z3263" s="34">
        <f t="shared" si="1010"/>
        <v>131720.87547169812</v>
      </c>
      <c r="AA3263" s="34">
        <f t="shared" si="1016"/>
        <v>5752.9085096149392</v>
      </c>
      <c r="AB3263" s="49">
        <f t="shared" si="1011"/>
        <v>4.2586124901656822E-2</v>
      </c>
      <c r="AC3263" s="46">
        <f t="shared" si="1026"/>
        <v>128520</v>
      </c>
      <c r="AD3263" s="51" t="s">
        <v>4739</v>
      </c>
    </row>
    <row r="3264" spans="1:30" ht="29.5" customHeight="1" x14ac:dyDescent="0.35">
      <c r="A3264" s="8"/>
      <c r="B3264" s="3">
        <v>869</v>
      </c>
      <c r="C3264" s="9">
        <v>87156</v>
      </c>
      <c r="D3264" s="106" t="s">
        <v>3602</v>
      </c>
      <c r="E3264" s="131"/>
      <c r="F3264" s="4" t="s">
        <v>2889</v>
      </c>
      <c r="G3264" s="12">
        <v>123050</v>
      </c>
      <c r="H3264" s="12">
        <v>23379.5</v>
      </c>
      <c r="I3264" s="24">
        <v>146429.5</v>
      </c>
      <c r="J3264" s="21">
        <v>125000</v>
      </c>
      <c r="K3264" s="21">
        <f t="shared" si="1022"/>
        <v>23750</v>
      </c>
      <c r="L3264" s="29">
        <f t="shared" si="1023"/>
        <v>148750</v>
      </c>
      <c r="M3264" s="21">
        <v>115000</v>
      </c>
      <c r="N3264" s="21">
        <f t="shared" si="1024"/>
        <v>21850</v>
      </c>
      <c r="O3264" s="32">
        <f t="shared" si="1025"/>
        <v>136850</v>
      </c>
      <c r="P3264" s="12">
        <v>130433</v>
      </c>
      <c r="Q3264" s="12">
        <v>24782.27</v>
      </c>
      <c r="R3264" s="12">
        <v>155215.26999999999</v>
      </c>
      <c r="S3264" s="32"/>
      <c r="T3264" s="33">
        <f t="shared" si="1008"/>
        <v>136850</v>
      </c>
      <c r="U3264" s="33">
        <f t="shared" si="1012"/>
        <v>144009.83333333334</v>
      </c>
      <c r="V3264" s="33">
        <f t="shared" si="1013"/>
        <v>146429.5</v>
      </c>
      <c r="W3264" s="34">
        <f t="shared" si="1014"/>
        <v>143916.3442359789</v>
      </c>
      <c r="X3264" s="34">
        <f t="shared" si="1015"/>
        <v>143821.53614457833</v>
      </c>
      <c r="Y3264" s="34">
        <f t="shared" si="1009"/>
        <v>141639.75</v>
      </c>
      <c r="Z3264" s="34">
        <f t="shared" si="1010"/>
        <v>140335.76807228918</v>
      </c>
      <c r="AA3264" s="34">
        <f t="shared" si="1016"/>
        <v>6308.2160777301642</v>
      </c>
      <c r="AB3264" s="49">
        <f t="shared" si="1011"/>
        <v>4.3804064845549877E-2</v>
      </c>
      <c r="AC3264" s="46">
        <f t="shared" si="1026"/>
        <v>136850</v>
      </c>
      <c r="AD3264" s="51" t="s">
        <v>4739</v>
      </c>
    </row>
    <row r="3265" spans="1:30" ht="29.5" customHeight="1" x14ac:dyDescent="0.35">
      <c r="A3265" s="8"/>
      <c r="B3265" s="3">
        <v>870</v>
      </c>
      <c r="C3265" s="9">
        <v>87156</v>
      </c>
      <c r="D3265" s="106" t="s">
        <v>3603</v>
      </c>
      <c r="E3265" s="131"/>
      <c r="F3265" s="4" t="s">
        <v>2889</v>
      </c>
      <c r="G3265" s="12">
        <v>179760.00000000003</v>
      </c>
      <c r="H3265" s="12">
        <v>34154.400000000009</v>
      </c>
      <c r="I3265" s="24">
        <v>213914.40000000002</v>
      </c>
      <c r="J3265" s="21">
        <v>181000</v>
      </c>
      <c r="K3265" s="21">
        <f t="shared" si="1022"/>
        <v>34390</v>
      </c>
      <c r="L3265" s="29">
        <f t="shared" si="1023"/>
        <v>215390</v>
      </c>
      <c r="M3265" s="21">
        <v>168000</v>
      </c>
      <c r="N3265" s="21">
        <f t="shared" si="1024"/>
        <v>31920</v>
      </c>
      <c r="O3265" s="32">
        <f t="shared" si="1025"/>
        <v>199920</v>
      </c>
      <c r="P3265" s="12">
        <v>186950.40000000002</v>
      </c>
      <c r="Q3265" s="12">
        <v>35520.576000000008</v>
      </c>
      <c r="R3265" s="12">
        <v>222470.97600000002</v>
      </c>
      <c r="S3265" s="32"/>
      <c r="T3265" s="33">
        <f t="shared" si="1008"/>
        <v>199920</v>
      </c>
      <c r="U3265" s="33">
        <f t="shared" si="1012"/>
        <v>209741.46666666667</v>
      </c>
      <c r="V3265" s="33">
        <f t="shared" si="1013"/>
        <v>213914.40000000002</v>
      </c>
      <c r="W3265" s="34">
        <f t="shared" si="1014"/>
        <v>209623.80510501453</v>
      </c>
      <c r="X3265" s="34">
        <f t="shared" si="1015"/>
        <v>209504.39045506198</v>
      </c>
      <c r="Y3265" s="34">
        <f t="shared" si="1009"/>
        <v>206917.2</v>
      </c>
      <c r="Z3265" s="34">
        <f t="shared" si="1010"/>
        <v>204712.19522753099</v>
      </c>
      <c r="AA3265" s="34">
        <f t="shared" si="1016"/>
        <v>8537.5789573703769</v>
      </c>
      <c r="AB3265" s="49">
        <f t="shared" si="1011"/>
        <v>4.070525057850765E-2</v>
      </c>
      <c r="AC3265" s="46">
        <f t="shared" si="1026"/>
        <v>199920</v>
      </c>
      <c r="AD3265" s="51" t="s">
        <v>4739</v>
      </c>
    </row>
    <row r="3266" spans="1:30" ht="29.5" customHeight="1" x14ac:dyDescent="0.35">
      <c r="A3266" s="8"/>
      <c r="B3266" s="3">
        <v>871</v>
      </c>
      <c r="C3266" s="9">
        <v>87156</v>
      </c>
      <c r="D3266" s="106" t="s">
        <v>3604</v>
      </c>
      <c r="E3266" s="131"/>
      <c r="F3266" s="4" t="s">
        <v>2889</v>
      </c>
      <c r="G3266" s="12">
        <v>138030.00000000003</v>
      </c>
      <c r="H3266" s="12">
        <v>26225.700000000004</v>
      </c>
      <c r="I3266" s="24">
        <v>164255.70000000004</v>
      </c>
      <c r="J3266" s="21">
        <v>139000</v>
      </c>
      <c r="K3266" s="21">
        <f t="shared" si="1022"/>
        <v>26410</v>
      </c>
      <c r="L3266" s="29">
        <f t="shared" si="1023"/>
        <v>165410</v>
      </c>
      <c r="M3266" s="21">
        <v>129000</v>
      </c>
      <c r="N3266" s="21">
        <f t="shared" si="1024"/>
        <v>24510</v>
      </c>
      <c r="O3266" s="32">
        <f t="shared" si="1025"/>
        <v>153510</v>
      </c>
      <c r="P3266" s="12">
        <v>142170.90000000002</v>
      </c>
      <c r="Q3266" s="12">
        <v>27012.471000000005</v>
      </c>
      <c r="R3266" s="12">
        <v>169183.37100000004</v>
      </c>
      <c r="S3266" s="32"/>
      <c r="T3266" s="33">
        <f t="shared" si="1008"/>
        <v>153510</v>
      </c>
      <c r="U3266" s="33">
        <f t="shared" si="1012"/>
        <v>161058.56666666668</v>
      </c>
      <c r="V3266" s="33">
        <f t="shared" si="1013"/>
        <v>164255.70000000004</v>
      </c>
      <c r="W3266" s="34">
        <f t="shared" si="1014"/>
        <v>160968.02947332547</v>
      </c>
      <c r="X3266" s="34">
        <f t="shared" si="1015"/>
        <v>160876.1436020293</v>
      </c>
      <c r="Y3266" s="34">
        <f t="shared" si="1009"/>
        <v>158882.85000000003</v>
      </c>
      <c r="Z3266" s="34">
        <f t="shared" si="1010"/>
        <v>157193.07180101465</v>
      </c>
      <c r="AA3266" s="34">
        <f t="shared" si="1016"/>
        <v>6562.6782766895913</v>
      </c>
      <c r="AB3266" s="49">
        <f t="shared" si="1011"/>
        <v>4.0747154358277478E-2</v>
      </c>
      <c r="AC3266" s="46">
        <f t="shared" si="1026"/>
        <v>153510</v>
      </c>
      <c r="AD3266" s="51" t="s">
        <v>4739</v>
      </c>
    </row>
    <row r="3267" spans="1:30" ht="29.5" customHeight="1" x14ac:dyDescent="0.35">
      <c r="A3267" s="8"/>
      <c r="B3267" s="3">
        <v>872</v>
      </c>
      <c r="C3267" s="9">
        <v>87156</v>
      </c>
      <c r="D3267" s="106" t="s">
        <v>3605</v>
      </c>
      <c r="E3267" s="131"/>
      <c r="F3267" s="4" t="s">
        <v>2889</v>
      </c>
      <c r="G3267" s="12">
        <v>149800</v>
      </c>
      <c r="H3267" s="12">
        <v>28462</v>
      </c>
      <c r="I3267" s="24">
        <v>178262</v>
      </c>
      <c r="J3267" s="21">
        <v>152000</v>
      </c>
      <c r="K3267" s="21">
        <f t="shared" si="1022"/>
        <v>28880</v>
      </c>
      <c r="L3267" s="29">
        <f t="shared" si="1023"/>
        <v>180880</v>
      </c>
      <c r="M3267" s="21">
        <v>140000</v>
      </c>
      <c r="N3267" s="21">
        <f t="shared" si="1024"/>
        <v>26600</v>
      </c>
      <c r="O3267" s="32">
        <f t="shared" si="1025"/>
        <v>166600</v>
      </c>
      <c r="P3267" s="12">
        <v>155792.00000000003</v>
      </c>
      <c r="Q3267" s="12">
        <v>29600.480000000007</v>
      </c>
      <c r="R3267" s="12">
        <v>185392.48000000004</v>
      </c>
      <c r="S3267" s="32"/>
      <c r="T3267" s="33">
        <f t="shared" si="1008"/>
        <v>166600</v>
      </c>
      <c r="U3267" s="33">
        <f t="shared" si="1012"/>
        <v>175247.33333333334</v>
      </c>
      <c r="V3267" s="33">
        <f t="shared" si="1013"/>
        <v>178262</v>
      </c>
      <c r="W3267" s="34">
        <f t="shared" si="1014"/>
        <v>175135.73677221956</v>
      </c>
      <c r="X3267" s="34">
        <f t="shared" si="1015"/>
        <v>175022.54758418741</v>
      </c>
      <c r="Y3267" s="34">
        <f t="shared" si="1009"/>
        <v>172431</v>
      </c>
      <c r="Z3267" s="34">
        <f t="shared" si="1010"/>
        <v>170811.27379209371</v>
      </c>
      <c r="AA3267" s="34">
        <f t="shared" si="1016"/>
        <v>7602.3523552472443</v>
      </c>
      <c r="AB3267" s="49">
        <f t="shared" si="1011"/>
        <v>4.3380702066301971E-2</v>
      </c>
      <c r="AC3267" s="46">
        <f t="shared" si="1026"/>
        <v>166600</v>
      </c>
      <c r="AD3267" s="51" t="s">
        <v>4739</v>
      </c>
    </row>
    <row r="3268" spans="1:30" ht="29.5" customHeight="1" x14ac:dyDescent="0.35">
      <c r="A3268" s="8"/>
      <c r="B3268" s="3">
        <v>873</v>
      </c>
      <c r="C3268" s="9">
        <v>87156</v>
      </c>
      <c r="D3268" s="106" t="s">
        <v>3606</v>
      </c>
      <c r="E3268" s="131"/>
      <c r="F3268" s="4" t="s">
        <v>2889</v>
      </c>
      <c r="G3268" s="12">
        <v>135890</v>
      </c>
      <c r="H3268" s="12">
        <v>25819.1</v>
      </c>
      <c r="I3268" s="24">
        <v>161709.1</v>
      </c>
      <c r="J3268" s="21">
        <v>138000</v>
      </c>
      <c r="K3268" s="21">
        <f t="shared" si="1022"/>
        <v>26220</v>
      </c>
      <c r="L3268" s="29">
        <f t="shared" si="1023"/>
        <v>164220</v>
      </c>
      <c r="M3268" s="21">
        <v>127000</v>
      </c>
      <c r="N3268" s="21">
        <f t="shared" si="1024"/>
        <v>24130</v>
      </c>
      <c r="O3268" s="32">
        <f t="shared" si="1025"/>
        <v>151130</v>
      </c>
      <c r="P3268" s="12">
        <v>141325.6</v>
      </c>
      <c r="Q3268" s="12">
        <v>26851.864000000001</v>
      </c>
      <c r="R3268" s="12">
        <v>168177.46400000001</v>
      </c>
      <c r="S3268" s="32"/>
      <c r="T3268" s="33">
        <f t="shared" si="1008"/>
        <v>151130</v>
      </c>
      <c r="U3268" s="33">
        <f t="shared" si="1012"/>
        <v>159019.69999999998</v>
      </c>
      <c r="V3268" s="33">
        <f t="shared" si="1013"/>
        <v>161709.1</v>
      </c>
      <c r="W3268" s="34">
        <f t="shared" si="1014"/>
        <v>158917.01419031783</v>
      </c>
      <c r="X3268" s="34">
        <f t="shared" si="1015"/>
        <v>158812.87486656386</v>
      </c>
      <c r="Y3268" s="34">
        <f t="shared" si="1009"/>
        <v>156419.54999999999</v>
      </c>
      <c r="Z3268" s="34">
        <f t="shared" si="1010"/>
        <v>154971.43743328191</v>
      </c>
      <c r="AA3268" s="34">
        <f t="shared" si="1016"/>
        <v>6947.0626361074374</v>
      </c>
      <c r="AB3268" s="49">
        <f t="shared" si="1011"/>
        <v>4.3686805069481568E-2</v>
      </c>
      <c r="AC3268" s="46">
        <f t="shared" si="1026"/>
        <v>151130</v>
      </c>
      <c r="AD3268" s="51" t="s">
        <v>4739</v>
      </c>
    </row>
    <row r="3269" spans="1:30" ht="29.5" customHeight="1" x14ac:dyDescent="0.35">
      <c r="A3269" s="8"/>
      <c r="B3269" s="3">
        <v>874</v>
      </c>
      <c r="C3269" s="9">
        <v>87156</v>
      </c>
      <c r="D3269" s="106" t="s">
        <v>3503</v>
      </c>
      <c r="E3269" s="131"/>
      <c r="F3269" s="4" t="s">
        <v>2889</v>
      </c>
      <c r="G3269" s="12">
        <v>126260.00000000003</v>
      </c>
      <c r="H3269" s="12">
        <v>23989.400000000005</v>
      </c>
      <c r="I3269" s="24">
        <v>150249.40000000002</v>
      </c>
      <c r="J3269" s="21">
        <v>129000</v>
      </c>
      <c r="K3269" s="21">
        <f t="shared" si="1022"/>
        <v>24510</v>
      </c>
      <c r="L3269" s="29">
        <f t="shared" si="1023"/>
        <v>153510</v>
      </c>
      <c r="M3269" s="21">
        <v>118000</v>
      </c>
      <c r="N3269" s="21">
        <f t="shared" si="1024"/>
        <v>22420</v>
      </c>
      <c r="O3269" s="32">
        <f t="shared" si="1025"/>
        <v>140420</v>
      </c>
      <c r="P3269" s="12">
        <v>131310.40000000002</v>
      </c>
      <c r="Q3269" s="12">
        <v>24948.976000000006</v>
      </c>
      <c r="R3269" s="12">
        <v>156259.37600000002</v>
      </c>
      <c r="S3269" s="32"/>
      <c r="T3269" s="33">
        <f t="shared" si="1008"/>
        <v>140420</v>
      </c>
      <c r="U3269" s="33">
        <f t="shared" si="1012"/>
        <v>148059.80000000002</v>
      </c>
      <c r="V3269" s="33">
        <f t="shared" si="1013"/>
        <v>150249.40000000002</v>
      </c>
      <c r="W3269" s="34">
        <f t="shared" si="1014"/>
        <v>147953.80170292463</v>
      </c>
      <c r="X3269" s="34">
        <f t="shared" si="1015"/>
        <v>147846.41816471308</v>
      </c>
      <c r="Y3269" s="34">
        <f t="shared" si="1009"/>
        <v>145334.70000000001</v>
      </c>
      <c r="Z3269" s="34">
        <f t="shared" si="1010"/>
        <v>144133.20908235654</v>
      </c>
      <c r="AA3269" s="34">
        <f t="shared" si="1016"/>
        <v>6814.1607054721017</v>
      </c>
      <c r="AB3269" s="49">
        <f t="shared" si="1011"/>
        <v>4.6023030596232743E-2</v>
      </c>
      <c r="AC3269" s="46">
        <f t="shared" si="1026"/>
        <v>140420</v>
      </c>
      <c r="AD3269" s="51" t="s">
        <v>4739</v>
      </c>
    </row>
    <row r="3270" spans="1:30" ht="29.5" customHeight="1" x14ac:dyDescent="0.35">
      <c r="A3270" s="8"/>
      <c r="B3270" s="3">
        <v>875</v>
      </c>
      <c r="C3270" s="9">
        <v>87156</v>
      </c>
      <c r="D3270" s="106" t="s">
        <v>3607</v>
      </c>
      <c r="E3270" s="131"/>
      <c r="F3270" s="4" t="s">
        <v>2889</v>
      </c>
      <c r="G3270" s="12">
        <v>161570.00000000003</v>
      </c>
      <c r="H3270" s="12">
        <v>30698.300000000007</v>
      </c>
      <c r="I3270" s="24">
        <v>192268.30000000005</v>
      </c>
      <c r="J3270" s="21">
        <v>164000</v>
      </c>
      <c r="K3270" s="21">
        <f t="shared" si="1022"/>
        <v>31160</v>
      </c>
      <c r="L3270" s="29">
        <f t="shared" si="1023"/>
        <v>195160</v>
      </c>
      <c r="M3270" s="21">
        <v>151000</v>
      </c>
      <c r="N3270" s="21">
        <f t="shared" si="1024"/>
        <v>28690</v>
      </c>
      <c r="O3270" s="32">
        <f t="shared" si="1025"/>
        <v>179690</v>
      </c>
      <c r="P3270" s="12">
        <v>171264.2</v>
      </c>
      <c r="Q3270" s="12">
        <v>32540.198000000004</v>
      </c>
      <c r="R3270" s="12">
        <v>203804.39800000002</v>
      </c>
      <c r="S3270" s="32"/>
      <c r="T3270" s="33">
        <f t="shared" si="1008"/>
        <v>179690</v>
      </c>
      <c r="U3270" s="33">
        <f t="shared" si="1012"/>
        <v>189039.43333333335</v>
      </c>
      <c r="V3270" s="33">
        <f t="shared" si="1013"/>
        <v>192268.30000000005</v>
      </c>
      <c r="W3270" s="34">
        <f t="shared" si="1014"/>
        <v>188918.34608911618</v>
      </c>
      <c r="X3270" s="34">
        <f t="shared" si="1015"/>
        <v>188795.53657319627</v>
      </c>
      <c r="Y3270" s="34">
        <f t="shared" si="1009"/>
        <v>185979.15000000002</v>
      </c>
      <c r="Z3270" s="34">
        <f t="shared" si="1010"/>
        <v>184242.76828659815</v>
      </c>
      <c r="AA3270" s="34">
        <f t="shared" si="1016"/>
        <v>8224.9261372570072</v>
      </c>
      <c r="AB3270" s="49">
        <f t="shared" si="1011"/>
        <v>4.3509049896240382E-2</v>
      </c>
      <c r="AC3270" s="46">
        <f t="shared" si="1026"/>
        <v>179690</v>
      </c>
      <c r="AD3270" s="51" t="s">
        <v>4739</v>
      </c>
    </row>
    <row r="3271" spans="1:30" ht="29.5" customHeight="1" x14ac:dyDescent="0.35">
      <c r="A3271" s="8"/>
      <c r="B3271" s="3">
        <v>876</v>
      </c>
      <c r="C3271" s="9">
        <v>87156</v>
      </c>
      <c r="D3271" s="106" t="s">
        <v>3608</v>
      </c>
      <c r="E3271" s="131"/>
      <c r="F3271" s="4" t="s">
        <v>2889</v>
      </c>
      <c r="G3271" s="12">
        <v>156220.00000000003</v>
      </c>
      <c r="H3271" s="12">
        <v>29681.800000000007</v>
      </c>
      <c r="I3271" s="24">
        <v>185901.80000000005</v>
      </c>
      <c r="J3271" s="21">
        <v>157000</v>
      </c>
      <c r="K3271" s="21">
        <f t="shared" si="1022"/>
        <v>29830</v>
      </c>
      <c r="L3271" s="29">
        <f t="shared" si="1023"/>
        <v>186830</v>
      </c>
      <c r="M3271" s="21">
        <v>146000</v>
      </c>
      <c r="N3271" s="21">
        <f t="shared" si="1024"/>
        <v>27740</v>
      </c>
      <c r="O3271" s="32">
        <f t="shared" si="1025"/>
        <v>173740</v>
      </c>
      <c r="P3271" s="12">
        <v>162468.80000000005</v>
      </c>
      <c r="Q3271" s="12">
        <v>30869.072000000007</v>
      </c>
      <c r="R3271" s="12">
        <v>193337.87200000006</v>
      </c>
      <c r="S3271" s="32"/>
      <c r="T3271" s="33">
        <f t="shared" si="1008"/>
        <v>173740</v>
      </c>
      <c r="U3271" s="33">
        <f t="shared" si="1012"/>
        <v>182157.26666666669</v>
      </c>
      <c r="V3271" s="33">
        <f t="shared" si="1013"/>
        <v>185901.80000000005</v>
      </c>
      <c r="W3271" s="34">
        <f t="shared" si="1014"/>
        <v>182058.10108633662</v>
      </c>
      <c r="X3271" s="34">
        <f t="shared" si="1015"/>
        <v>181957.45682758049</v>
      </c>
      <c r="Y3271" s="34">
        <f t="shared" si="1009"/>
        <v>179820.90000000002</v>
      </c>
      <c r="Z3271" s="34">
        <f t="shared" si="1010"/>
        <v>177848.72841379023</v>
      </c>
      <c r="AA3271" s="34">
        <f t="shared" si="1016"/>
        <v>7304.3255960652186</v>
      </c>
      <c r="AB3271" s="49">
        <f t="shared" si="1011"/>
        <v>4.0099007466068065E-2</v>
      </c>
      <c r="AC3271" s="46">
        <f t="shared" si="1026"/>
        <v>173740</v>
      </c>
      <c r="AD3271" s="51" t="s">
        <v>4739</v>
      </c>
    </row>
    <row r="3272" spans="1:30" ht="29.5" customHeight="1" x14ac:dyDescent="0.35">
      <c r="A3272" s="8"/>
      <c r="B3272" s="3">
        <v>877</v>
      </c>
      <c r="C3272" s="9">
        <v>87156</v>
      </c>
      <c r="D3272" s="106" t="s">
        <v>2967</v>
      </c>
      <c r="E3272" s="131"/>
      <c r="F3272" s="4" t="s">
        <v>2889</v>
      </c>
      <c r="G3272" s="12">
        <v>119840.00000000001</v>
      </c>
      <c r="H3272" s="12">
        <v>22769.600000000002</v>
      </c>
      <c r="I3272" s="24">
        <v>142609.60000000001</v>
      </c>
      <c r="J3272" s="21">
        <v>120000</v>
      </c>
      <c r="K3272" s="21">
        <f t="shared" si="1022"/>
        <v>22800</v>
      </c>
      <c r="L3272" s="29">
        <f t="shared" si="1023"/>
        <v>142800</v>
      </c>
      <c r="M3272" s="21">
        <v>112000</v>
      </c>
      <c r="N3272" s="21">
        <f t="shared" si="1024"/>
        <v>21280</v>
      </c>
      <c r="O3272" s="32">
        <f t="shared" si="1025"/>
        <v>133280</v>
      </c>
      <c r="P3272" s="12">
        <v>124633.60000000001</v>
      </c>
      <c r="Q3272" s="12">
        <v>23680.384000000002</v>
      </c>
      <c r="R3272" s="12">
        <v>148313.984</v>
      </c>
      <c r="S3272" s="32"/>
      <c r="T3272" s="33">
        <f t="shared" si="1008"/>
        <v>133280</v>
      </c>
      <c r="U3272" s="33">
        <f t="shared" si="1012"/>
        <v>139563.19999999998</v>
      </c>
      <c r="V3272" s="33">
        <f t="shared" si="1013"/>
        <v>142609.60000000001</v>
      </c>
      <c r="W3272" s="34">
        <f t="shared" si="1014"/>
        <v>139491.36295898189</v>
      </c>
      <c r="X3272" s="34">
        <f t="shared" si="1015"/>
        <v>139418.46621768412</v>
      </c>
      <c r="Y3272" s="34">
        <f t="shared" si="1009"/>
        <v>137944.79999999999</v>
      </c>
      <c r="Z3272" s="34">
        <f t="shared" si="1010"/>
        <v>136349.23310884205</v>
      </c>
      <c r="AA3272" s="34">
        <f t="shared" si="1016"/>
        <v>5442.2435373658182</v>
      </c>
      <c r="AB3272" s="49">
        <f t="shared" si="1011"/>
        <v>3.8994831999881192E-2</v>
      </c>
      <c r="AC3272" s="46">
        <f t="shared" si="1026"/>
        <v>133280</v>
      </c>
      <c r="AD3272" s="51" t="s">
        <v>4739</v>
      </c>
    </row>
    <row r="3273" spans="1:30" ht="29.5" customHeight="1" x14ac:dyDescent="0.35">
      <c r="A3273" s="8"/>
      <c r="B3273" s="3">
        <v>878</v>
      </c>
      <c r="C3273" s="9">
        <v>87156</v>
      </c>
      <c r="D3273" s="106" t="s">
        <v>2968</v>
      </c>
      <c r="E3273" s="131"/>
      <c r="F3273" s="4" t="s">
        <v>2889</v>
      </c>
      <c r="G3273" s="12">
        <v>159430.00000000003</v>
      </c>
      <c r="H3273" s="12">
        <v>30291.700000000004</v>
      </c>
      <c r="I3273" s="24">
        <v>189721.70000000004</v>
      </c>
      <c r="J3273" s="21">
        <v>162000</v>
      </c>
      <c r="K3273" s="21">
        <f t="shared" si="1022"/>
        <v>30780</v>
      </c>
      <c r="L3273" s="29">
        <f t="shared" si="1023"/>
        <v>192780</v>
      </c>
      <c r="M3273" s="21">
        <v>149000</v>
      </c>
      <c r="N3273" s="21">
        <f t="shared" si="1024"/>
        <v>28310</v>
      </c>
      <c r="O3273" s="32">
        <f t="shared" si="1025"/>
        <v>177310</v>
      </c>
      <c r="P3273" s="12">
        <v>168995.80000000002</v>
      </c>
      <c r="Q3273" s="12">
        <v>32109.202000000005</v>
      </c>
      <c r="R3273" s="12">
        <v>201105.00200000004</v>
      </c>
      <c r="S3273" s="32"/>
      <c r="T3273" s="33">
        <f t="shared" si="1008"/>
        <v>177310</v>
      </c>
      <c r="U3273" s="33">
        <f t="shared" si="1012"/>
        <v>186603.90000000002</v>
      </c>
      <c r="V3273" s="33">
        <f t="shared" si="1013"/>
        <v>189721.70000000004</v>
      </c>
      <c r="W3273" s="34">
        <f t="shared" si="1014"/>
        <v>186482.20873099138</v>
      </c>
      <c r="X3273" s="34">
        <f t="shared" si="1015"/>
        <v>186358.80550558848</v>
      </c>
      <c r="Y3273" s="34">
        <f t="shared" si="1009"/>
        <v>183515.85000000003</v>
      </c>
      <c r="Z3273" s="34">
        <f t="shared" si="1010"/>
        <v>181834.40275279424</v>
      </c>
      <c r="AA3273" s="34">
        <f t="shared" si="1016"/>
        <v>8192.7243716605117</v>
      </c>
      <c r="AB3273" s="49">
        <f t="shared" si="1011"/>
        <v>4.3904357688454049E-2</v>
      </c>
      <c r="AC3273" s="46">
        <f t="shared" si="1026"/>
        <v>177310</v>
      </c>
      <c r="AD3273" s="51" t="s">
        <v>4739</v>
      </c>
    </row>
    <row r="3274" spans="1:30" ht="29.5" customHeight="1" x14ac:dyDescent="0.35">
      <c r="A3274" s="8"/>
      <c r="B3274" s="3">
        <v>879</v>
      </c>
      <c r="C3274" s="9">
        <v>87156</v>
      </c>
      <c r="D3274" s="106" t="s">
        <v>2969</v>
      </c>
      <c r="E3274" s="131"/>
      <c r="F3274" s="4" t="s">
        <v>2889</v>
      </c>
      <c r="G3274" s="12">
        <v>173340</v>
      </c>
      <c r="H3274" s="12">
        <v>32934.6</v>
      </c>
      <c r="I3274" s="24">
        <v>206274.6</v>
      </c>
      <c r="J3274" s="21">
        <v>174000</v>
      </c>
      <c r="K3274" s="21">
        <f t="shared" si="1022"/>
        <v>33060</v>
      </c>
      <c r="L3274" s="29">
        <f t="shared" si="1023"/>
        <v>207060</v>
      </c>
      <c r="M3274" s="21">
        <v>162000</v>
      </c>
      <c r="N3274" s="21">
        <f t="shared" si="1024"/>
        <v>30780</v>
      </c>
      <c r="O3274" s="32">
        <f t="shared" si="1025"/>
        <v>192780</v>
      </c>
      <c r="P3274" s="12">
        <v>182007.00000000003</v>
      </c>
      <c r="Q3274" s="12">
        <v>34581.330000000009</v>
      </c>
      <c r="R3274" s="12">
        <v>216588.33000000005</v>
      </c>
      <c r="S3274" s="32"/>
      <c r="T3274" s="33">
        <f t="shared" ref="T3274:T3337" si="1027">MIN(I3274,L3274,O3274)</f>
        <v>192780</v>
      </c>
      <c r="U3274" s="33">
        <f t="shared" si="1012"/>
        <v>202038.19999999998</v>
      </c>
      <c r="V3274" s="33">
        <f t="shared" si="1013"/>
        <v>206274.6</v>
      </c>
      <c r="W3274" s="34">
        <f t="shared" si="1014"/>
        <v>201930.21750909954</v>
      </c>
      <c r="X3274" s="34">
        <f t="shared" si="1015"/>
        <v>201820.62753036435</v>
      </c>
      <c r="Y3274" s="34">
        <f t="shared" ref="Y3274:Y3337" si="1028">AVERAGE(T3274,V3274)</f>
        <v>199527.3</v>
      </c>
      <c r="Z3274" s="34">
        <f t="shared" ref="Z3274:Z3337" si="1029">AVERAGE(T3274,X3274)</f>
        <v>197300.31376518216</v>
      </c>
      <c r="AA3274" s="34">
        <f t="shared" si="1016"/>
        <v>8027.4475220956774</v>
      </c>
      <c r="AB3274" s="49">
        <f t="shared" ref="AB3274:AB3337" si="1030">AA3274/U3274</f>
        <v>3.973232548149646E-2</v>
      </c>
      <c r="AC3274" s="46">
        <f t="shared" si="1026"/>
        <v>192780</v>
      </c>
      <c r="AD3274" s="51" t="s">
        <v>4739</v>
      </c>
    </row>
    <row r="3275" spans="1:30" ht="29.5" customHeight="1" x14ac:dyDescent="0.35">
      <c r="A3275" s="8"/>
      <c r="B3275" s="3">
        <v>880</v>
      </c>
      <c r="C3275" s="9">
        <v>87156</v>
      </c>
      <c r="D3275" s="106" t="s">
        <v>2971</v>
      </c>
      <c r="E3275" s="131"/>
      <c r="F3275" s="4" t="s">
        <v>2889</v>
      </c>
      <c r="G3275" s="12">
        <v>140170.00000000003</v>
      </c>
      <c r="H3275" s="12">
        <v>26632.300000000007</v>
      </c>
      <c r="I3275" s="24">
        <v>166802.30000000005</v>
      </c>
      <c r="J3275" s="21">
        <v>142000</v>
      </c>
      <c r="K3275" s="21">
        <f t="shared" si="1022"/>
        <v>26980</v>
      </c>
      <c r="L3275" s="29">
        <f t="shared" si="1023"/>
        <v>168980</v>
      </c>
      <c r="M3275" s="21">
        <v>131000</v>
      </c>
      <c r="N3275" s="21">
        <f t="shared" si="1024"/>
        <v>24890</v>
      </c>
      <c r="O3275" s="32">
        <f t="shared" si="1025"/>
        <v>155890</v>
      </c>
      <c r="P3275" s="12">
        <v>144375.1</v>
      </c>
      <c r="Q3275" s="12">
        <v>27431.269</v>
      </c>
      <c r="R3275" s="12">
        <v>171806.36900000001</v>
      </c>
      <c r="S3275" s="32"/>
      <c r="T3275" s="33">
        <f t="shared" si="1027"/>
        <v>155890</v>
      </c>
      <c r="U3275" s="33">
        <f t="shared" si="1012"/>
        <v>163890.76666666669</v>
      </c>
      <c r="V3275" s="33">
        <f t="shared" si="1013"/>
        <v>166802.30000000005</v>
      </c>
      <c r="W3275" s="34">
        <f t="shared" si="1014"/>
        <v>163789.1764312723</v>
      </c>
      <c r="X3275" s="34">
        <f t="shared" si="1015"/>
        <v>163686.11596139229</v>
      </c>
      <c r="Y3275" s="34">
        <f t="shared" si="1028"/>
        <v>161346.15000000002</v>
      </c>
      <c r="Z3275" s="34">
        <f t="shared" si="1029"/>
        <v>159788.05798069615</v>
      </c>
      <c r="AA3275" s="34">
        <f t="shared" si="1016"/>
        <v>7013.9001107325066</v>
      </c>
      <c r="AB3275" s="49">
        <f t="shared" si="1030"/>
        <v>4.2796188298990033E-2</v>
      </c>
      <c r="AC3275" s="46">
        <f t="shared" si="1026"/>
        <v>155890</v>
      </c>
      <c r="AD3275" s="51" t="s">
        <v>4739</v>
      </c>
    </row>
    <row r="3276" spans="1:30" ht="29.5" customHeight="1" x14ac:dyDescent="0.35">
      <c r="A3276" s="8"/>
      <c r="B3276" s="3">
        <v>881</v>
      </c>
      <c r="C3276" s="9">
        <v>87156</v>
      </c>
      <c r="D3276" s="106" t="s">
        <v>3010</v>
      </c>
      <c r="E3276" s="131"/>
      <c r="F3276" s="4" t="s">
        <v>2889</v>
      </c>
      <c r="G3276" s="12">
        <v>151940</v>
      </c>
      <c r="H3276" s="12">
        <v>28868.6</v>
      </c>
      <c r="I3276" s="24">
        <v>180808.6</v>
      </c>
      <c r="J3276" s="21">
        <v>154000</v>
      </c>
      <c r="K3276" s="21">
        <f t="shared" si="1022"/>
        <v>29260</v>
      </c>
      <c r="L3276" s="29">
        <f t="shared" si="1023"/>
        <v>183260</v>
      </c>
      <c r="M3276" s="21">
        <v>142000</v>
      </c>
      <c r="N3276" s="21">
        <f t="shared" si="1024"/>
        <v>26980</v>
      </c>
      <c r="O3276" s="32">
        <f t="shared" si="1025"/>
        <v>168980</v>
      </c>
      <c r="P3276" s="12">
        <v>156498.20000000001</v>
      </c>
      <c r="Q3276" s="12">
        <v>29734.658000000003</v>
      </c>
      <c r="R3276" s="12">
        <v>186232.85800000001</v>
      </c>
      <c r="S3276" s="32"/>
      <c r="T3276" s="33">
        <f t="shared" si="1027"/>
        <v>168980</v>
      </c>
      <c r="U3276" s="33">
        <f t="shared" si="1012"/>
        <v>177682.86666666667</v>
      </c>
      <c r="V3276" s="33">
        <f t="shared" si="1013"/>
        <v>180808.6</v>
      </c>
      <c r="W3276" s="34">
        <f t="shared" si="1014"/>
        <v>177571.81094788545</v>
      </c>
      <c r="X3276" s="34">
        <f t="shared" si="1015"/>
        <v>177459.1544867437</v>
      </c>
      <c r="Y3276" s="34">
        <f t="shared" si="1028"/>
        <v>174894.3</v>
      </c>
      <c r="Z3276" s="34">
        <f t="shared" si="1029"/>
        <v>173219.57724337187</v>
      </c>
      <c r="AA3276" s="34">
        <f t="shared" si="1016"/>
        <v>7635.9188480060047</v>
      </c>
      <c r="AB3276" s="49">
        <f t="shared" si="1030"/>
        <v>4.2974986791106881E-2</v>
      </c>
      <c r="AC3276" s="46">
        <f t="shared" si="1026"/>
        <v>168980</v>
      </c>
      <c r="AD3276" s="51" t="s">
        <v>4739</v>
      </c>
    </row>
    <row r="3277" spans="1:30" ht="29.5" customHeight="1" x14ac:dyDescent="0.35">
      <c r="A3277" s="8"/>
      <c r="B3277" s="3">
        <v>882</v>
      </c>
      <c r="C3277" s="9">
        <v>87156</v>
      </c>
      <c r="D3277" s="106" t="s">
        <v>3011</v>
      </c>
      <c r="E3277" s="131"/>
      <c r="F3277" s="4" t="s">
        <v>2889</v>
      </c>
      <c r="G3277" s="12">
        <v>113420.00000000001</v>
      </c>
      <c r="H3277" s="12">
        <v>21549.800000000003</v>
      </c>
      <c r="I3277" s="24">
        <v>134969.80000000002</v>
      </c>
      <c r="J3277" s="21">
        <v>116000</v>
      </c>
      <c r="K3277" s="21">
        <f t="shared" si="1022"/>
        <v>22040</v>
      </c>
      <c r="L3277" s="29">
        <f t="shared" si="1023"/>
        <v>138040</v>
      </c>
      <c r="M3277" s="21">
        <v>106000</v>
      </c>
      <c r="N3277" s="21">
        <f t="shared" si="1024"/>
        <v>20140</v>
      </c>
      <c r="O3277" s="32">
        <f t="shared" si="1025"/>
        <v>126140</v>
      </c>
      <c r="P3277" s="12">
        <v>119091.00000000001</v>
      </c>
      <c r="Q3277" s="12">
        <v>22627.290000000005</v>
      </c>
      <c r="R3277" s="12">
        <v>141718.29</v>
      </c>
      <c r="S3277" s="32"/>
      <c r="T3277" s="33">
        <f t="shared" si="1027"/>
        <v>126140</v>
      </c>
      <c r="U3277" s="33">
        <f t="shared" si="1012"/>
        <v>133049.93333333335</v>
      </c>
      <c r="V3277" s="33">
        <f t="shared" si="1013"/>
        <v>134969.80000000002</v>
      </c>
      <c r="W3277" s="34">
        <f t="shared" si="1014"/>
        <v>132952.99566791501</v>
      </c>
      <c r="X3277" s="34">
        <f t="shared" si="1015"/>
        <v>132854.81246817901</v>
      </c>
      <c r="Y3277" s="34">
        <f t="shared" si="1028"/>
        <v>130554.90000000001</v>
      </c>
      <c r="Z3277" s="34">
        <f t="shared" si="1029"/>
        <v>129497.4062340895</v>
      </c>
      <c r="AA3277" s="34">
        <f t="shared" si="1016"/>
        <v>6177.9378447288836</v>
      </c>
      <c r="AB3277" s="49">
        <f t="shared" si="1030"/>
        <v>4.6433227660859777E-2</v>
      </c>
      <c r="AC3277" s="46">
        <f t="shared" si="1026"/>
        <v>126140</v>
      </c>
      <c r="AD3277" s="51" t="s">
        <v>4739</v>
      </c>
    </row>
    <row r="3278" spans="1:30" ht="29.5" customHeight="1" x14ac:dyDescent="0.35">
      <c r="A3278" s="8"/>
      <c r="B3278" s="3">
        <v>883</v>
      </c>
      <c r="C3278" s="9">
        <v>87156</v>
      </c>
      <c r="D3278" s="106" t="s">
        <v>3014</v>
      </c>
      <c r="E3278" s="131"/>
      <c r="F3278" s="4" t="s">
        <v>2889</v>
      </c>
      <c r="G3278" s="12">
        <v>126260.00000000003</v>
      </c>
      <c r="H3278" s="12">
        <v>23989.400000000005</v>
      </c>
      <c r="I3278" s="24">
        <v>150249.40000000002</v>
      </c>
      <c r="J3278" s="21">
        <v>129000</v>
      </c>
      <c r="K3278" s="21">
        <f t="shared" si="1022"/>
        <v>24510</v>
      </c>
      <c r="L3278" s="29">
        <f t="shared" si="1023"/>
        <v>153510</v>
      </c>
      <c r="M3278" s="21">
        <v>118000</v>
      </c>
      <c r="N3278" s="21">
        <f t="shared" si="1024"/>
        <v>22420</v>
      </c>
      <c r="O3278" s="32">
        <f t="shared" si="1025"/>
        <v>140420</v>
      </c>
      <c r="P3278" s="12">
        <v>133835.60000000003</v>
      </c>
      <c r="Q3278" s="12">
        <v>25428.764000000006</v>
      </c>
      <c r="R3278" s="12">
        <v>159264.36400000003</v>
      </c>
      <c r="S3278" s="32"/>
      <c r="T3278" s="33">
        <f t="shared" si="1027"/>
        <v>140420</v>
      </c>
      <c r="U3278" s="33">
        <f t="shared" si="1012"/>
        <v>148059.80000000002</v>
      </c>
      <c r="V3278" s="33">
        <f t="shared" si="1013"/>
        <v>150249.40000000002</v>
      </c>
      <c r="W3278" s="34">
        <f t="shared" si="1014"/>
        <v>147953.80170292463</v>
      </c>
      <c r="X3278" s="34">
        <f t="shared" si="1015"/>
        <v>147846.41816471308</v>
      </c>
      <c r="Y3278" s="34">
        <f t="shared" si="1028"/>
        <v>145334.70000000001</v>
      </c>
      <c r="Z3278" s="34">
        <f t="shared" si="1029"/>
        <v>144133.20908235654</v>
      </c>
      <c r="AA3278" s="34">
        <f t="shared" si="1016"/>
        <v>6814.1607054721017</v>
      </c>
      <c r="AB3278" s="49">
        <f t="shared" si="1030"/>
        <v>4.6023030596232743E-2</v>
      </c>
      <c r="AC3278" s="46">
        <f t="shared" si="1026"/>
        <v>140420</v>
      </c>
      <c r="AD3278" s="51" t="s">
        <v>4739</v>
      </c>
    </row>
    <row r="3279" spans="1:30" ht="29.5" customHeight="1" x14ac:dyDescent="0.35">
      <c r="A3279" s="8"/>
      <c r="B3279" s="3">
        <v>884</v>
      </c>
      <c r="C3279" s="9">
        <v>87156</v>
      </c>
      <c r="D3279" s="106" t="s">
        <v>3015</v>
      </c>
      <c r="E3279" s="131"/>
      <c r="F3279" s="4" t="s">
        <v>2889</v>
      </c>
      <c r="G3279" s="12">
        <v>172270.00000000003</v>
      </c>
      <c r="H3279" s="12">
        <v>32731.300000000007</v>
      </c>
      <c r="I3279" s="24">
        <v>205001.30000000005</v>
      </c>
      <c r="J3279" s="21">
        <v>177000</v>
      </c>
      <c r="K3279" s="21">
        <f t="shared" si="1022"/>
        <v>33630</v>
      </c>
      <c r="L3279" s="29">
        <f t="shared" si="1023"/>
        <v>210630</v>
      </c>
      <c r="M3279" s="21">
        <v>161000</v>
      </c>
      <c r="N3279" s="21">
        <f t="shared" si="1024"/>
        <v>30590</v>
      </c>
      <c r="O3279" s="32">
        <f t="shared" si="1025"/>
        <v>191590</v>
      </c>
      <c r="P3279" s="12">
        <v>180883.50000000003</v>
      </c>
      <c r="Q3279" s="12">
        <v>34367.865000000005</v>
      </c>
      <c r="R3279" s="12">
        <v>215251.36500000005</v>
      </c>
      <c r="S3279" s="32"/>
      <c r="T3279" s="33">
        <f t="shared" si="1027"/>
        <v>191590</v>
      </c>
      <c r="U3279" s="33">
        <f t="shared" si="1012"/>
        <v>202407.1</v>
      </c>
      <c r="V3279" s="33">
        <f t="shared" si="1013"/>
        <v>205001.30000000005</v>
      </c>
      <c r="W3279" s="34">
        <f t="shared" si="1014"/>
        <v>202247.53017658091</v>
      </c>
      <c r="X3279" s="34">
        <f t="shared" si="1015"/>
        <v>202086.08454312556</v>
      </c>
      <c r="Y3279" s="34">
        <f t="shared" si="1028"/>
        <v>198295.65000000002</v>
      </c>
      <c r="Z3279" s="34">
        <f t="shared" si="1029"/>
        <v>196838.04227156279</v>
      </c>
      <c r="AA3279" s="34">
        <f t="shared" si="1016"/>
        <v>9781.5032193421139</v>
      </c>
      <c r="AB3279" s="49">
        <f t="shared" si="1030"/>
        <v>4.8325889849427782E-2</v>
      </c>
      <c r="AC3279" s="46">
        <f t="shared" si="1026"/>
        <v>191590</v>
      </c>
      <c r="AD3279" s="51" t="s">
        <v>4739</v>
      </c>
    </row>
    <row r="3280" spans="1:30" ht="29.5" customHeight="1" x14ac:dyDescent="0.35">
      <c r="A3280" s="8"/>
      <c r="B3280" s="3">
        <v>885</v>
      </c>
      <c r="C3280" s="9">
        <v>87156</v>
      </c>
      <c r="D3280" s="106" t="s">
        <v>3609</v>
      </c>
      <c r="E3280" s="131"/>
      <c r="F3280" s="4" t="s">
        <v>2889</v>
      </c>
      <c r="G3280" s="12">
        <v>154080.00000000003</v>
      </c>
      <c r="H3280" s="12">
        <v>29275.200000000004</v>
      </c>
      <c r="I3280" s="24">
        <v>183355.20000000004</v>
      </c>
      <c r="J3280" s="21">
        <v>158000</v>
      </c>
      <c r="K3280" s="21">
        <f t="shared" si="1022"/>
        <v>30020</v>
      </c>
      <c r="L3280" s="29">
        <f t="shared" si="1023"/>
        <v>188020</v>
      </c>
      <c r="M3280" s="21">
        <v>144000</v>
      </c>
      <c r="N3280" s="21">
        <f t="shared" si="1024"/>
        <v>27360</v>
      </c>
      <c r="O3280" s="32">
        <f t="shared" si="1025"/>
        <v>171360</v>
      </c>
      <c r="P3280" s="12">
        <v>158702.39999999999</v>
      </c>
      <c r="Q3280" s="12">
        <v>30153.455999999998</v>
      </c>
      <c r="R3280" s="12">
        <v>188855.856</v>
      </c>
      <c r="S3280" s="32"/>
      <c r="T3280" s="33">
        <f t="shared" si="1027"/>
        <v>171360</v>
      </c>
      <c r="U3280" s="33">
        <f t="shared" si="1012"/>
        <v>180911.73333333337</v>
      </c>
      <c r="V3280" s="33">
        <f t="shared" si="1013"/>
        <v>183355.20000000004</v>
      </c>
      <c r="W3280" s="34">
        <f t="shared" si="1014"/>
        <v>180773.83761084883</v>
      </c>
      <c r="X3280" s="34">
        <f t="shared" si="1015"/>
        <v>180634.25364758703</v>
      </c>
      <c r="Y3280" s="34">
        <f t="shared" si="1028"/>
        <v>177357.60000000003</v>
      </c>
      <c r="Z3280" s="34">
        <f t="shared" si="1029"/>
        <v>175997.12682379351</v>
      </c>
      <c r="AA3280" s="34">
        <f t="shared" si="1016"/>
        <v>8594.5795134685577</v>
      </c>
      <c r="AB3280" s="49">
        <f t="shared" si="1030"/>
        <v>4.7507032048788561E-2</v>
      </c>
      <c r="AC3280" s="46">
        <f t="shared" si="1026"/>
        <v>171360</v>
      </c>
      <c r="AD3280" s="51" t="s">
        <v>4739</v>
      </c>
    </row>
    <row r="3281" spans="1:30" ht="29.5" customHeight="1" x14ac:dyDescent="0.35">
      <c r="A3281" s="8"/>
      <c r="B3281" s="3">
        <v>886</v>
      </c>
      <c r="C3281" s="9">
        <v>87156</v>
      </c>
      <c r="D3281" s="106" t="s">
        <v>3017</v>
      </c>
      <c r="E3281" s="131"/>
      <c r="F3281" s="4" t="s">
        <v>2889</v>
      </c>
      <c r="G3281" s="12">
        <v>125190.00000000001</v>
      </c>
      <c r="H3281" s="12">
        <v>23786.100000000002</v>
      </c>
      <c r="I3281" s="24">
        <v>148976.1</v>
      </c>
      <c r="J3281" s="21">
        <v>126000</v>
      </c>
      <c r="K3281" s="21">
        <f t="shared" si="1022"/>
        <v>23940</v>
      </c>
      <c r="L3281" s="29">
        <f t="shared" si="1023"/>
        <v>149940</v>
      </c>
      <c r="M3281" s="21">
        <v>117000</v>
      </c>
      <c r="N3281" s="21">
        <f t="shared" si="1024"/>
        <v>22230</v>
      </c>
      <c r="O3281" s="32">
        <f t="shared" si="1025"/>
        <v>139230</v>
      </c>
      <c r="P3281" s="12">
        <v>131449.5</v>
      </c>
      <c r="Q3281" s="12">
        <v>24975.404999999999</v>
      </c>
      <c r="R3281" s="12">
        <v>156424.905</v>
      </c>
      <c r="S3281" s="32"/>
      <c r="T3281" s="33">
        <f t="shared" si="1027"/>
        <v>139230</v>
      </c>
      <c r="U3281" s="33">
        <f t="shared" si="1012"/>
        <v>146048.69999999998</v>
      </c>
      <c r="V3281" s="33">
        <f t="shared" si="1013"/>
        <v>148976.1</v>
      </c>
      <c r="W3281" s="34">
        <f t="shared" si="1014"/>
        <v>145967.3230789479</v>
      </c>
      <c r="X3281" s="34">
        <f t="shared" si="1015"/>
        <v>145884.73303800423</v>
      </c>
      <c r="Y3281" s="34">
        <f t="shared" si="1028"/>
        <v>144103.04999999999</v>
      </c>
      <c r="Z3281" s="34">
        <f t="shared" si="1029"/>
        <v>142557.36651900213</v>
      </c>
      <c r="AA3281" s="34">
        <f t="shared" si="1016"/>
        <v>5924.8019435252027</v>
      </c>
      <c r="AB3281" s="49">
        <f t="shared" si="1030"/>
        <v>4.0567303533172179E-2</v>
      </c>
      <c r="AC3281" s="46">
        <f t="shared" si="1026"/>
        <v>139230</v>
      </c>
      <c r="AD3281" s="51" t="s">
        <v>4739</v>
      </c>
    </row>
    <row r="3282" spans="1:30" ht="29.5" customHeight="1" x14ac:dyDescent="0.35">
      <c r="A3282" s="8"/>
      <c r="B3282" s="3">
        <v>887</v>
      </c>
      <c r="C3282" s="9">
        <v>87156</v>
      </c>
      <c r="D3282" s="106" t="s">
        <v>3018</v>
      </c>
      <c r="E3282" s="131"/>
      <c r="F3282" s="4" t="s">
        <v>2889</v>
      </c>
      <c r="G3282" s="12">
        <v>130540.00000000001</v>
      </c>
      <c r="H3282" s="12">
        <v>24802.600000000002</v>
      </c>
      <c r="I3282" s="24">
        <v>155342.6</v>
      </c>
      <c r="J3282" s="21">
        <v>131000</v>
      </c>
      <c r="K3282" s="21">
        <f t="shared" si="1022"/>
        <v>24890</v>
      </c>
      <c r="L3282" s="29">
        <f t="shared" si="1023"/>
        <v>155890</v>
      </c>
      <c r="M3282" s="21">
        <v>122000</v>
      </c>
      <c r="N3282" s="21">
        <f t="shared" si="1024"/>
        <v>23180</v>
      </c>
      <c r="O3282" s="32">
        <f t="shared" si="1025"/>
        <v>145180</v>
      </c>
      <c r="P3282" s="12">
        <v>137067.00000000003</v>
      </c>
      <c r="Q3282" s="12">
        <v>26042.730000000007</v>
      </c>
      <c r="R3282" s="12">
        <v>163109.73000000004</v>
      </c>
      <c r="S3282" s="32"/>
      <c r="T3282" s="33">
        <f t="shared" si="1027"/>
        <v>145180</v>
      </c>
      <c r="U3282" s="33">
        <f t="shared" ref="U3282:U3345" si="1031">AVERAGE(I3282,L3282,O3282)</f>
        <v>152137.53333333333</v>
      </c>
      <c r="V3282" s="33">
        <f t="shared" ref="V3282:V3345" si="1032">MEDIAN(I3282,L3282,O3282)</f>
        <v>155342.6</v>
      </c>
      <c r="W3282" s="34">
        <f t="shared" ref="W3282:W3345" si="1033">GEOMEAN(I3282,L3282,O3282)</f>
        <v>152056.57580503705</v>
      </c>
      <c r="X3282" s="34">
        <f t="shared" ref="X3282:X3345" si="1034">HARMEAN(I3282,L3282,O3282)</f>
        <v>151974.41388066017</v>
      </c>
      <c r="Y3282" s="34">
        <f t="shared" si="1028"/>
        <v>150261.29999999999</v>
      </c>
      <c r="Z3282" s="34">
        <f t="shared" si="1029"/>
        <v>148577.2069403301</v>
      </c>
      <c r="AA3282" s="34">
        <f t="shared" ref="AA3282:AA3345" si="1035">STDEV(I3282,L3282,O3282)</f>
        <v>6031.6137354221673</v>
      </c>
      <c r="AB3282" s="49">
        <f t="shared" si="1030"/>
        <v>3.9645796821267648E-2</v>
      </c>
      <c r="AC3282" s="46">
        <f t="shared" si="1026"/>
        <v>145180</v>
      </c>
      <c r="AD3282" s="51" t="s">
        <v>4739</v>
      </c>
    </row>
    <row r="3283" spans="1:30" ht="29.5" customHeight="1" x14ac:dyDescent="0.35">
      <c r="A3283" s="8"/>
      <c r="B3283" s="3">
        <v>888</v>
      </c>
      <c r="C3283" s="9">
        <v>87156</v>
      </c>
      <c r="D3283" s="106" t="s">
        <v>3019</v>
      </c>
      <c r="E3283" s="131"/>
      <c r="F3283" s="4" t="s">
        <v>2889</v>
      </c>
      <c r="G3283" s="12">
        <v>142310.00000000003</v>
      </c>
      <c r="H3283" s="12">
        <v>27038.900000000005</v>
      </c>
      <c r="I3283" s="24">
        <v>169348.90000000002</v>
      </c>
      <c r="J3283" s="21">
        <v>146000</v>
      </c>
      <c r="K3283" s="21">
        <f t="shared" si="1022"/>
        <v>27740</v>
      </c>
      <c r="L3283" s="29">
        <f t="shared" si="1023"/>
        <v>173740</v>
      </c>
      <c r="M3283" s="21">
        <v>133000</v>
      </c>
      <c r="N3283" s="21">
        <f t="shared" si="1024"/>
        <v>25270</v>
      </c>
      <c r="O3283" s="32">
        <f t="shared" si="1025"/>
        <v>158270</v>
      </c>
      <c r="P3283" s="12">
        <v>150848.60000000003</v>
      </c>
      <c r="Q3283" s="12">
        <v>28661.234000000008</v>
      </c>
      <c r="R3283" s="12">
        <v>179509.83400000003</v>
      </c>
      <c r="S3283" s="32"/>
      <c r="T3283" s="33">
        <f t="shared" si="1027"/>
        <v>158270</v>
      </c>
      <c r="U3283" s="33">
        <f t="shared" si="1031"/>
        <v>167119.63333333333</v>
      </c>
      <c r="V3283" s="33">
        <f t="shared" si="1032"/>
        <v>169348.90000000002</v>
      </c>
      <c r="W3283" s="34">
        <f t="shared" si="1033"/>
        <v>166991.20549641928</v>
      </c>
      <c r="X3283" s="34">
        <f t="shared" si="1034"/>
        <v>166861.22016511823</v>
      </c>
      <c r="Y3283" s="34">
        <f t="shared" si="1028"/>
        <v>163809.45000000001</v>
      </c>
      <c r="Z3283" s="34">
        <f t="shared" si="1029"/>
        <v>162565.61008255911</v>
      </c>
      <c r="AA3283" s="34">
        <f t="shared" si="1035"/>
        <v>7972.2924810454233</v>
      </c>
      <c r="AB3283" s="49">
        <f t="shared" si="1030"/>
        <v>4.7704104670598789E-2</v>
      </c>
      <c r="AC3283" s="46">
        <f t="shared" si="1026"/>
        <v>158270</v>
      </c>
      <c r="AD3283" s="51" t="s">
        <v>4739</v>
      </c>
    </row>
    <row r="3284" spans="1:30" ht="29.5" customHeight="1" x14ac:dyDescent="0.35">
      <c r="A3284" s="8"/>
      <c r="B3284" s="3">
        <v>889</v>
      </c>
      <c r="C3284" s="9">
        <v>87156</v>
      </c>
      <c r="D3284" s="106" t="s">
        <v>3020</v>
      </c>
      <c r="E3284" s="131"/>
      <c r="F3284" s="4" t="s">
        <v>2889</v>
      </c>
      <c r="G3284" s="12">
        <v>130540.00000000001</v>
      </c>
      <c r="H3284" s="12">
        <v>24802.600000000002</v>
      </c>
      <c r="I3284" s="24">
        <v>155342.6</v>
      </c>
      <c r="J3284" s="21">
        <v>134000</v>
      </c>
      <c r="K3284" s="21">
        <f t="shared" si="1022"/>
        <v>25460</v>
      </c>
      <c r="L3284" s="29">
        <f t="shared" si="1023"/>
        <v>159460</v>
      </c>
      <c r="M3284" s="21">
        <v>122000</v>
      </c>
      <c r="N3284" s="21">
        <f t="shared" si="1024"/>
        <v>23180</v>
      </c>
      <c r="O3284" s="32">
        <f t="shared" si="1025"/>
        <v>145180</v>
      </c>
      <c r="P3284" s="12">
        <v>138372.40000000002</v>
      </c>
      <c r="Q3284" s="12">
        <v>26290.756000000005</v>
      </c>
      <c r="R3284" s="12">
        <v>164663.15600000002</v>
      </c>
      <c r="S3284" s="32"/>
      <c r="T3284" s="33">
        <f t="shared" si="1027"/>
        <v>145180</v>
      </c>
      <c r="U3284" s="33">
        <f t="shared" si="1031"/>
        <v>153327.53333333333</v>
      </c>
      <c r="V3284" s="33">
        <f t="shared" si="1032"/>
        <v>155342.6</v>
      </c>
      <c r="W3284" s="34">
        <f t="shared" si="1033"/>
        <v>153208.56347293101</v>
      </c>
      <c r="X3284" s="34">
        <f t="shared" si="1034"/>
        <v>153088.16728770346</v>
      </c>
      <c r="Y3284" s="34">
        <f t="shared" si="1028"/>
        <v>150261.29999999999</v>
      </c>
      <c r="Z3284" s="34">
        <f t="shared" si="1029"/>
        <v>149134.08364385174</v>
      </c>
      <c r="AA3284" s="34">
        <f t="shared" si="1035"/>
        <v>7350.1680425234736</v>
      </c>
      <c r="AB3284" s="49">
        <f t="shared" si="1030"/>
        <v>4.793769183349636E-2</v>
      </c>
      <c r="AC3284" s="46">
        <f t="shared" si="1026"/>
        <v>145180</v>
      </c>
      <c r="AD3284" s="51" t="s">
        <v>4739</v>
      </c>
    </row>
    <row r="3285" spans="1:30" ht="29.5" customHeight="1" x14ac:dyDescent="0.35">
      <c r="A3285" s="8"/>
      <c r="B3285" s="3">
        <v>890</v>
      </c>
      <c r="C3285" s="9">
        <v>87156</v>
      </c>
      <c r="D3285" s="106" t="s">
        <v>3273</v>
      </c>
      <c r="E3285" s="131"/>
      <c r="F3285" s="4" t="s">
        <v>2889</v>
      </c>
      <c r="G3285" s="12">
        <v>151940</v>
      </c>
      <c r="H3285" s="12">
        <v>28868.6</v>
      </c>
      <c r="I3285" s="24">
        <v>180808.6</v>
      </c>
      <c r="J3285" s="21">
        <v>154000</v>
      </c>
      <c r="K3285" s="21">
        <f t="shared" si="1022"/>
        <v>29260</v>
      </c>
      <c r="L3285" s="29">
        <f t="shared" si="1023"/>
        <v>183260</v>
      </c>
      <c r="M3285" s="21">
        <v>142000</v>
      </c>
      <c r="N3285" s="21">
        <f t="shared" si="1024"/>
        <v>26980</v>
      </c>
      <c r="O3285" s="32">
        <f t="shared" si="1025"/>
        <v>168980</v>
      </c>
      <c r="P3285" s="12">
        <v>159537</v>
      </c>
      <c r="Q3285" s="12">
        <v>30312.03</v>
      </c>
      <c r="R3285" s="12">
        <v>189849.03</v>
      </c>
      <c r="S3285" s="32"/>
      <c r="T3285" s="33">
        <f t="shared" si="1027"/>
        <v>168980</v>
      </c>
      <c r="U3285" s="33">
        <f t="shared" si="1031"/>
        <v>177682.86666666667</v>
      </c>
      <c r="V3285" s="33">
        <f t="shared" si="1032"/>
        <v>180808.6</v>
      </c>
      <c r="W3285" s="34">
        <f t="shared" si="1033"/>
        <v>177571.81094788545</v>
      </c>
      <c r="X3285" s="34">
        <f t="shared" si="1034"/>
        <v>177459.1544867437</v>
      </c>
      <c r="Y3285" s="34">
        <f t="shared" si="1028"/>
        <v>174894.3</v>
      </c>
      <c r="Z3285" s="34">
        <f t="shared" si="1029"/>
        <v>173219.57724337187</v>
      </c>
      <c r="AA3285" s="34">
        <f t="shared" si="1035"/>
        <v>7635.9188480060047</v>
      </c>
      <c r="AB3285" s="49">
        <f t="shared" si="1030"/>
        <v>4.2974986791106881E-2</v>
      </c>
      <c r="AC3285" s="46">
        <f t="shared" si="1026"/>
        <v>168980</v>
      </c>
      <c r="AD3285" s="51" t="s">
        <v>4739</v>
      </c>
    </row>
    <row r="3286" spans="1:30" ht="29.5" customHeight="1" x14ac:dyDescent="0.35">
      <c r="A3286" s="8"/>
      <c r="B3286" s="3">
        <v>891</v>
      </c>
      <c r="C3286" s="9">
        <v>87156</v>
      </c>
      <c r="D3286" s="106" t="s">
        <v>3610</v>
      </c>
      <c r="E3286" s="131"/>
      <c r="F3286" s="4" t="s">
        <v>2889</v>
      </c>
      <c r="G3286" s="12">
        <v>149800</v>
      </c>
      <c r="H3286" s="12">
        <v>28462</v>
      </c>
      <c r="I3286" s="24">
        <v>178262</v>
      </c>
      <c r="J3286" s="21">
        <v>151000</v>
      </c>
      <c r="K3286" s="21">
        <f t="shared" si="1022"/>
        <v>28690</v>
      </c>
      <c r="L3286" s="29">
        <f t="shared" si="1023"/>
        <v>179690</v>
      </c>
      <c r="M3286" s="21">
        <v>140000</v>
      </c>
      <c r="N3286" s="21">
        <f t="shared" si="1024"/>
        <v>26600</v>
      </c>
      <c r="O3286" s="32">
        <f t="shared" si="1025"/>
        <v>166600</v>
      </c>
      <c r="P3286" s="12">
        <v>154294</v>
      </c>
      <c r="Q3286" s="12">
        <v>29315.86</v>
      </c>
      <c r="R3286" s="12">
        <v>183609.86</v>
      </c>
      <c r="S3286" s="32"/>
      <c r="T3286" s="33">
        <f t="shared" si="1027"/>
        <v>166600</v>
      </c>
      <c r="U3286" s="33">
        <f t="shared" si="1031"/>
        <v>174850.66666666666</v>
      </c>
      <c r="V3286" s="33">
        <f t="shared" si="1032"/>
        <v>178262</v>
      </c>
      <c r="W3286" s="34">
        <f t="shared" si="1033"/>
        <v>174750.82182414879</v>
      </c>
      <c r="X3286" s="34">
        <f t="shared" si="1034"/>
        <v>174649.49283041718</v>
      </c>
      <c r="Y3286" s="34">
        <f t="shared" si="1028"/>
        <v>172431</v>
      </c>
      <c r="Z3286" s="34">
        <f t="shared" si="1029"/>
        <v>170624.74641520859</v>
      </c>
      <c r="AA3286" s="34">
        <f t="shared" si="1035"/>
        <v>7180.8719062056334</v>
      </c>
      <c r="AB3286" s="49">
        <f t="shared" si="1030"/>
        <v>4.1068598954187387E-2</v>
      </c>
      <c r="AC3286" s="46">
        <f t="shared" si="1026"/>
        <v>166600</v>
      </c>
      <c r="AD3286" s="51" t="s">
        <v>4739</v>
      </c>
    </row>
    <row r="3287" spans="1:30" ht="29.5" customHeight="1" x14ac:dyDescent="0.35">
      <c r="A3287" s="8"/>
      <c r="B3287" s="3">
        <v>892</v>
      </c>
      <c r="C3287" s="9">
        <v>87156</v>
      </c>
      <c r="D3287" s="106" t="s">
        <v>3027</v>
      </c>
      <c r="E3287" s="131"/>
      <c r="F3287" s="4" t="s">
        <v>2889</v>
      </c>
      <c r="G3287" s="12">
        <v>140170.00000000003</v>
      </c>
      <c r="H3287" s="12">
        <v>26632.300000000007</v>
      </c>
      <c r="I3287" s="24">
        <v>166802.30000000005</v>
      </c>
      <c r="J3287" s="21">
        <v>144000</v>
      </c>
      <c r="K3287" s="21">
        <f t="shared" si="1022"/>
        <v>27360</v>
      </c>
      <c r="L3287" s="29">
        <f t="shared" si="1023"/>
        <v>171360</v>
      </c>
      <c r="M3287" s="21">
        <v>131000</v>
      </c>
      <c r="N3287" s="21">
        <f t="shared" si="1024"/>
        <v>24890</v>
      </c>
      <c r="O3287" s="32">
        <f t="shared" si="1025"/>
        <v>155890</v>
      </c>
      <c r="P3287" s="12">
        <v>144375.1</v>
      </c>
      <c r="Q3287" s="12">
        <v>27431.269</v>
      </c>
      <c r="R3287" s="12">
        <v>171806.36900000001</v>
      </c>
      <c r="S3287" s="32"/>
      <c r="T3287" s="33">
        <f t="shared" si="1027"/>
        <v>155890</v>
      </c>
      <c r="U3287" s="33">
        <f t="shared" si="1031"/>
        <v>164684.1</v>
      </c>
      <c r="V3287" s="33">
        <f t="shared" si="1032"/>
        <v>166802.30000000005</v>
      </c>
      <c r="W3287" s="34">
        <f t="shared" si="1033"/>
        <v>164554.55753065672</v>
      </c>
      <c r="X3287" s="34">
        <f t="shared" si="1034"/>
        <v>164423.48796349118</v>
      </c>
      <c r="Y3287" s="34">
        <f t="shared" si="1028"/>
        <v>161346.15000000002</v>
      </c>
      <c r="Z3287" s="34">
        <f t="shared" si="1029"/>
        <v>160156.74398174559</v>
      </c>
      <c r="AA3287" s="34">
        <f t="shared" si="1035"/>
        <v>7949.5473726495957</v>
      </c>
      <c r="AB3287" s="49">
        <f t="shared" si="1030"/>
        <v>4.8271492953172741E-2</v>
      </c>
      <c r="AC3287" s="46">
        <f t="shared" si="1026"/>
        <v>155890</v>
      </c>
      <c r="AD3287" s="51" t="s">
        <v>4739</v>
      </c>
    </row>
    <row r="3288" spans="1:30" ht="29.5" customHeight="1" x14ac:dyDescent="0.35">
      <c r="A3288" s="8"/>
      <c r="B3288" s="3">
        <v>893</v>
      </c>
      <c r="C3288" s="9">
        <v>87156</v>
      </c>
      <c r="D3288" s="106" t="s">
        <v>3028</v>
      </c>
      <c r="E3288" s="131"/>
      <c r="F3288" s="4" t="s">
        <v>2889</v>
      </c>
      <c r="G3288" s="12">
        <v>128400</v>
      </c>
      <c r="H3288" s="12">
        <v>24396</v>
      </c>
      <c r="I3288" s="24">
        <v>152796</v>
      </c>
      <c r="J3288" s="21">
        <v>130000</v>
      </c>
      <c r="K3288" s="21">
        <f t="shared" si="1022"/>
        <v>24700</v>
      </c>
      <c r="L3288" s="29">
        <f t="shared" si="1023"/>
        <v>154700</v>
      </c>
      <c r="M3288" s="21">
        <v>120000</v>
      </c>
      <c r="N3288" s="21">
        <f t="shared" si="1024"/>
        <v>22800</v>
      </c>
      <c r="O3288" s="32">
        <f t="shared" si="1025"/>
        <v>142800</v>
      </c>
      <c r="P3288" s="12">
        <v>134820</v>
      </c>
      <c r="Q3288" s="12">
        <v>25615.8</v>
      </c>
      <c r="R3288" s="12">
        <v>160435.79999999999</v>
      </c>
      <c r="S3288" s="32"/>
      <c r="T3288" s="33">
        <f t="shared" si="1027"/>
        <v>142800</v>
      </c>
      <c r="U3288" s="33">
        <f t="shared" si="1031"/>
        <v>150098.66666666666</v>
      </c>
      <c r="V3288" s="33">
        <f t="shared" si="1032"/>
        <v>152796</v>
      </c>
      <c r="W3288" s="34">
        <f t="shared" si="1033"/>
        <v>150006.53132094152</v>
      </c>
      <c r="X3288" s="34">
        <f t="shared" si="1034"/>
        <v>149913.05660377356</v>
      </c>
      <c r="Y3288" s="34">
        <f t="shared" si="1028"/>
        <v>147798</v>
      </c>
      <c r="Z3288" s="34">
        <f t="shared" si="1029"/>
        <v>146356.52830188678</v>
      </c>
      <c r="AA3288" s="34">
        <f t="shared" si="1035"/>
        <v>6392.1205662388238</v>
      </c>
      <c r="AB3288" s="49">
        <f t="shared" si="1030"/>
        <v>4.2586124901656849E-2</v>
      </c>
      <c r="AC3288" s="46">
        <f t="shared" si="1026"/>
        <v>142800</v>
      </c>
      <c r="AD3288" s="51" t="s">
        <v>4739</v>
      </c>
    </row>
    <row r="3289" spans="1:30" ht="29.5" customHeight="1" x14ac:dyDescent="0.35">
      <c r="A3289" s="8"/>
      <c r="B3289" s="3">
        <v>894</v>
      </c>
      <c r="C3289" s="9">
        <v>87156</v>
      </c>
      <c r="D3289" s="106" t="s">
        <v>3029</v>
      </c>
      <c r="E3289" s="131"/>
      <c r="F3289" s="4" t="s">
        <v>2889</v>
      </c>
      <c r="G3289" s="12">
        <v>123050</v>
      </c>
      <c r="H3289" s="12">
        <v>23379.5</v>
      </c>
      <c r="I3289" s="24">
        <v>146429.5</v>
      </c>
      <c r="J3289" s="21">
        <v>124000</v>
      </c>
      <c r="K3289" s="21">
        <f t="shared" si="1022"/>
        <v>23560</v>
      </c>
      <c r="L3289" s="29">
        <f t="shared" si="1023"/>
        <v>147560</v>
      </c>
      <c r="M3289" s="21">
        <v>115000</v>
      </c>
      <c r="N3289" s="21">
        <f t="shared" si="1024"/>
        <v>21850</v>
      </c>
      <c r="O3289" s="32">
        <f t="shared" si="1025"/>
        <v>136850</v>
      </c>
      <c r="P3289" s="12">
        <v>130433</v>
      </c>
      <c r="Q3289" s="12">
        <v>24782.27</v>
      </c>
      <c r="R3289" s="12">
        <v>155215.26999999999</v>
      </c>
      <c r="S3289" s="32"/>
      <c r="T3289" s="33">
        <f t="shared" si="1027"/>
        <v>136850</v>
      </c>
      <c r="U3289" s="33">
        <f t="shared" si="1031"/>
        <v>143613.16666666666</v>
      </c>
      <c r="V3289" s="33">
        <f t="shared" si="1032"/>
        <v>146429.5</v>
      </c>
      <c r="W3289" s="34">
        <f t="shared" si="1033"/>
        <v>143531.53934003285</v>
      </c>
      <c r="X3289" s="34">
        <f t="shared" si="1034"/>
        <v>143448.69775893399</v>
      </c>
      <c r="Y3289" s="34">
        <f t="shared" si="1028"/>
        <v>141639.75</v>
      </c>
      <c r="Z3289" s="34">
        <f t="shared" si="1029"/>
        <v>140149.348879467</v>
      </c>
      <c r="AA3289" s="34">
        <f t="shared" si="1035"/>
        <v>5884.2862849570238</v>
      </c>
      <c r="AB3289" s="49">
        <f t="shared" si="1030"/>
        <v>4.0973167165199741E-2</v>
      </c>
      <c r="AC3289" s="46">
        <f t="shared" si="1026"/>
        <v>136850</v>
      </c>
      <c r="AD3289" s="51" t="s">
        <v>4739</v>
      </c>
    </row>
    <row r="3290" spans="1:30" ht="29.5" customHeight="1" x14ac:dyDescent="0.35">
      <c r="A3290" s="8"/>
      <c r="B3290" s="3">
        <v>895</v>
      </c>
      <c r="C3290" s="9">
        <v>87156</v>
      </c>
      <c r="D3290" s="106" t="s">
        <v>3030</v>
      </c>
      <c r="E3290" s="131"/>
      <c r="F3290" s="4" t="s">
        <v>2889</v>
      </c>
      <c r="G3290" s="12">
        <v>130540.00000000001</v>
      </c>
      <c r="H3290" s="12">
        <v>24802.600000000002</v>
      </c>
      <c r="I3290" s="24">
        <v>155342.6</v>
      </c>
      <c r="J3290" s="21">
        <v>131000</v>
      </c>
      <c r="K3290" s="21">
        <f t="shared" si="1022"/>
        <v>24890</v>
      </c>
      <c r="L3290" s="29">
        <f t="shared" si="1023"/>
        <v>155890</v>
      </c>
      <c r="M3290" s="21">
        <v>122000</v>
      </c>
      <c r="N3290" s="21">
        <f t="shared" si="1024"/>
        <v>23180</v>
      </c>
      <c r="O3290" s="32">
        <f t="shared" si="1025"/>
        <v>145180</v>
      </c>
      <c r="P3290" s="12">
        <v>135761.60000000001</v>
      </c>
      <c r="Q3290" s="12">
        <v>25794.704000000002</v>
      </c>
      <c r="R3290" s="12">
        <v>161556.304</v>
      </c>
      <c r="S3290" s="32"/>
      <c r="T3290" s="33">
        <f t="shared" si="1027"/>
        <v>145180</v>
      </c>
      <c r="U3290" s="33">
        <f t="shared" si="1031"/>
        <v>152137.53333333333</v>
      </c>
      <c r="V3290" s="33">
        <f t="shared" si="1032"/>
        <v>155342.6</v>
      </c>
      <c r="W3290" s="34">
        <f t="shared" si="1033"/>
        <v>152056.57580503705</v>
      </c>
      <c r="X3290" s="34">
        <f t="shared" si="1034"/>
        <v>151974.41388066017</v>
      </c>
      <c r="Y3290" s="34">
        <f t="shared" si="1028"/>
        <v>150261.29999999999</v>
      </c>
      <c r="Z3290" s="34">
        <f t="shared" si="1029"/>
        <v>148577.2069403301</v>
      </c>
      <c r="AA3290" s="34">
        <f t="shared" si="1035"/>
        <v>6031.6137354221673</v>
      </c>
      <c r="AB3290" s="49">
        <f t="shared" si="1030"/>
        <v>3.9645796821267648E-2</v>
      </c>
      <c r="AC3290" s="46">
        <f t="shared" si="1026"/>
        <v>145180</v>
      </c>
      <c r="AD3290" s="51" t="s">
        <v>4739</v>
      </c>
    </row>
    <row r="3291" spans="1:30" ht="29.5" customHeight="1" x14ac:dyDescent="0.35">
      <c r="A3291" s="8"/>
      <c r="B3291" s="3">
        <v>896</v>
      </c>
      <c r="C3291" s="9">
        <v>87156</v>
      </c>
      <c r="D3291" s="106" t="s">
        <v>3611</v>
      </c>
      <c r="E3291" s="131"/>
      <c r="F3291" s="4" t="s">
        <v>2889</v>
      </c>
      <c r="G3291" s="12">
        <v>154080.00000000003</v>
      </c>
      <c r="H3291" s="12">
        <v>29275.200000000004</v>
      </c>
      <c r="I3291" s="24">
        <v>183355.20000000004</v>
      </c>
      <c r="J3291" s="21">
        <v>158000</v>
      </c>
      <c r="K3291" s="21">
        <f t="shared" si="1022"/>
        <v>30020</v>
      </c>
      <c r="L3291" s="29">
        <f t="shared" si="1023"/>
        <v>188020</v>
      </c>
      <c r="M3291" s="21">
        <v>144000</v>
      </c>
      <c r="N3291" s="21">
        <f t="shared" si="1024"/>
        <v>27360</v>
      </c>
      <c r="O3291" s="32">
        <f t="shared" si="1025"/>
        <v>171360</v>
      </c>
      <c r="P3291" s="12">
        <v>158702.39999999999</v>
      </c>
      <c r="Q3291" s="12">
        <v>30153.455999999998</v>
      </c>
      <c r="R3291" s="12">
        <v>188855.856</v>
      </c>
      <c r="S3291" s="32"/>
      <c r="T3291" s="33">
        <f t="shared" si="1027"/>
        <v>171360</v>
      </c>
      <c r="U3291" s="33">
        <f t="shared" si="1031"/>
        <v>180911.73333333337</v>
      </c>
      <c r="V3291" s="33">
        <f t="shared" si="1032"/>
        <v>183355.20000000004</v>
      </c>
      <c r="W3291" s="34">
        <f t="shared" si="1033"/>
        <v>180773.83761084883</v>
      </c>
      <c r="X3291" s="34">
        <f t="shared" si="1034"/>
        <v>180634.25364758703</v>
      </c>
      <c r="Y3291" s="34">
        <f t="shared" si="1028"/>
        <v>177357.60000000003</v>
      </c>
      <c r="Z3291" s="34">
        <f t="shared" si="1029"/>
        <v>175997.12682379351</v>
      </c>
      <c r="AA3291" s="34">
        <f t="shared" si="1035"/>
        <v>8594.5795134685577</v>
      </c>
      <c r="AB3291" s="49">
        <f t="shared" si="1030"/>
        <v>4.7507032048788561E-2</v>
      </c>
      <c r="AC3291" s="46">
        <f t="shared" si="1026"/>
        <v>171360</v>
      </c>
      <c r="AD3291" s="51" t="s">
        <v>4739</v>
      </c>
    </row>
    <row r="3292" spans="1:30" ht="29.5" customHeight="1" x14ac:dyDescent="0.35">
      <c r="A3292" s="8"/>
      <c r="B3292" s="3">
        <v>897</v>
      </c>
      <c r="C3292" s="9">
        <v>87156</v>
      </c>
      <c r="D3292" s="106" t="s">
        <v>3032</v>
      </c>
      <c r="E3292" s="131"/>
      <c r="F3292" s="4" t="s">
        <v>2889</v>
      </c>
      <c r="G3292" s="12">
        <v>148730.00000000003</v>
      </c>
      <c r="H3292" s="12">
        <v>28258.700000000004</v>
      </c>
      <c r="I3292" s="24">
        <v>176988.70000000004</v>
      </c>
      <c r="J3292" s="21">
        <v>152000</v>
      </c>
      <c r="K3292" s="21">
        <f t="shared" si="1022"/>
        <v>28880</v>
      </c>
      <c r="L3292" s="29">
        <f t="shared" si="1023"/>
        <v>180880</v>
      </c>
      <c r="M3292" s="21">
        <v>139000</v>
      </c>
      <c r="N3292" s="21">
        <f t="shared" si="1024"/>
        <v>26410</v>
      </c>
      <c r="O3292" s="32">
        <f t="shared" si="1025"/>
        <v>165410</v>
      </c>
      <c r="P3292" s="12">
        <v>156166.50000000003</v>
      </c>
      <c r="Q3292" s="12">
        <v>29671.635000000006</v>
      </c>
      <c r="R3292" s="12">
        <v>185838.13500000004</v>
      </c>
      <c r="S3292" s="32"/>
      <c r="T3292" s="33">
        <f t="shared" si="1027"/>
        <v>165410</v>
      </c>
      <c r="U3292" s="33">
        <f t="shared" si="1031"/>
        <v>174426.23333333337</v>
      </c>
      <c r="V3292" s="33">
        <f t="shared" si="1032"/>
        <v>176988.70000000004</v>
      </c>
      <c r="W3292" s="34">
        <f t="shared" si="1033"/>
        <v>174300.76107528305</v>
      </c>
      <c r="X3292" s="34">
        <f t="shared" si="1034"/>
        <v>174173.65647322877</v>
      </c>
      <c r="Y3292" s="34">
        <f t="shared" si="1028"/>
        <v>171199.35000000003</v>
      </c>
      <c r="Z3292" s="34">
        <f t="shared" si="1029"/>
        <v>169791.82823661438</v>
      </c>
      <c r="AA3292" s="34">
        <f t="shared" si="1035"/>
        <v>8047.0430322779712</v>
      </c>
      <c r="AB3292" s="49">
        <f t="shared" si="1030"/>
        <v>4.6134362237243577E-2</v>
      </c>
      <c r="AC3292" s="46">
        <f t="shared" si="1026"/>
        <v>165410</v>
      </c>
      <c r="AD3292" s="51" t="s">
        <v>4739</v>
      </c>
    </row>
    <row r="3293" spans="1:30" ht="29.5" customHeight="1" x14ac:dyDescent="0.35">
      <c r="A3293" s="8"/>
      <c r="B3293" s="3">
        <v>898</v>
      </c>
      <c r="C3293" s="9">
        <v>87156</v>
      </c>
      <c r="D3293" s="106" t="s">
        <v>3612</v>
      </c>
      <c r="E3293" s="131"/>
      <c r="F3293" s="4" t="s">
        <v>2889</v>
      </c>
      <c r="G3293" s="12">
        <v>142310.00000000003</v>
      </c>
      <c r="H3293" s="12">
        <v>27038.900000000005</v>
      </c>
      <c r="I3293" s="24">
        <v>169348.90000000002</v>
      </c>
      <c r="J3293" s="21">
        <v>143000</v>
      </c>
      <c r="K3293" s="21">
        <f t="shared" si="1022"/>
        <v>27170</v>
      </c>
      <c r="L3293" s="29">
        <f t="shared" si="1023"/>
        <v>170170</v>
      </c>
      <c r="M3293" s="21">
        <v>133000</v>
      </c>
      <c r="N3293" s="21">
        <f t="shared" si="1024"/>
        <v>25270</v>
      </c>
      <c r="O3293" s="32">
        <f t="shared" si="1025"/>
        <v>158270</v>
      </c>
      <c r="P3293" s="12">
        <v>146579.30000000002</v>
      </c>
      <c r="Q3293" s="12">
        <v>27850.067000000003</v>
      </c>
      <c r="R3293" s="12">
        <v>174429.36700000003</v>
      </c>
      <c r="S3293" s="32"/>
      <c r="T3293" s="33">
        <f t="shared" si="1027"/>
        <v>158270</v>
      </c>
      <c r="U3293" s="33">
        <f t="shared" si="1031"/>
        <v>165929.63333333333</v>
      </c>
      <c r="V3293" s="33">
        <f t="shared" si="1032"/>
        <v>169348.90000000002</v>
      </c>
      <c r="W3293" s="34">
        <f t="shared" si="1033"/>
        <v>165839.50536441727</v>
      </c>
      <c r="X3293" s="34">
        <f t="shared" si="1034"/>
        <v>165748.03362839937</v>
      </c>
      <c r="Y3293" s="34">
        <f t="shared" si="1028"/>
        <v>163809.45000000001</v>
      </c>
      <c r="Z3293" s="34">
        <f t="shared" si="1029"/>
        <v>162009.01681419968</v>
      </c>
      <c r="AA3293" s="34">
        <f t="shared" si="1035"/>
        <v>6646.1295806908111</v>
      </c>
      <c r="AB3293" s="49">
        <f t="shared" si="1030"/>
        <v>4.0053903857784762E-2</v>
      </c>
      <c r="AC3293" s="46">
        <f t="shared" si="1026"/>
        <v>158270</v>
      </c>
      <c r="AD3293" s="51" t="s">
        <v>4739</v>
      </c>
    </row>
    <row r="3294" spans="1:30" ht="29.5" customHeight="1" x14ac:dyDescent="0.35">
      <c r="A3294" s="8"/>
      <c r="B3294" s="3">
        <v>899</v>
      </c>
      <c r="C3294" s="9">
        <v>87156</v>
      </c>
      <c r="D3294" s="106" t="s">
        <v>3025</v>
      </c>
      <c r="E3294" s="131"/>
      <c r="F3294" s="4" t="s">
        <v>2889</v>
      </c>
      <c r="G3294" s="12">
        <v>123050</v>
      </c>
      <c r="H3294" s="12">
        <v>23379.5</v>
      </c>
      <c r="I3294" s="24">
        <v>146429.5</v>
      </c>
      <c r="J3294" s="21">
        <v>126000</v>
      </c>
      <c r="K3294" s="21">
        <f t="shared" si="1022"/>
        <v>23940</v>
      </c>
      <c r="L3294" s="29">
        <f t="shared" si="1023"/>
        <v>149940</v>
      </c>
      <c r="M3294" s="21">
        <v>115000</v>
      </c>
      <c r="N3294" s="21">
        <f t="shared" si="1024"/>
        <v>21850</v>
      </c>
      <c r="O3294" s="32">
        <f t="shared" si="1025"/>
        <v>136850</v>
      </c>
      <c r="P3294" s="12">
        <v>130433</v>
      </c>
      <c r="Q3294" s="12">
        <v>24782.27</v>
      </c>
      <c r="R3294" s="12">
        <v>155215.26999999999</v>
      </c>
      <c r="S3294" s="32"/>
      <c r="T3294" s="33">
        <f t="shared" si="1027"/>
        <v>136850</v>
      </c>
      <c r="U3294" s="33">
        <f t="shared" si="1031"/>
        <v>144406.5</v>
      </c>
      <c r="V3294" s="33">
        <f t="shared" si="1032"/>
        <v>146429.5</v>
      </c>
      <c r="W3294" s="34">
        <f t="shared" si="1033"/>
        <v>144299.10227317706</v>
      </c>
      <c r="X3294" s="34">
        <f t="shared" si="1034"/>
        <v>144190.35350509288</v>
      </c>
      <c r="Y3294" s="34">
        <f t="shared" si="1028"/>
        <v>141639.75</v>
      </c>
      <c r="Z3294" s="34">
        <f t="shared" si="1029"/>
        <v>140520.17675254645</v>
      </c>
      <c r="AA3294" s="34">
        <f t="shared" si="1035"/>
        <v>6775.4277909221346</v>
      </c>
      <c r="AB3294" s="49">
        <f t="shared" si="1030"/>
        <v>4.6919133078650442E-2</v>
      </c>
      <c r="AC3294" s="46">
        <f t="shared" si="1026"/>
        <v>136850</v>
      </c>
      <c r="AD3294" s="51" t="s">
        <v>4739</v>
      </c>
    </row>
    <row r="3295" spans="1:30" ht="29.5" customHeight="1" x14ac:dyDescent="0.35">
      <c r="A3295" s="8"/>
      <c r="B3295" s="3">
        <v>900</v>
      </c>
      <c r="C3295" s="9">
        <v>87156</v>
      </c>
      <c r="D3295" s="106" t="s">
        <v>3026</v>
      </c>
      <c r="E3295" s="131"/>
      <c r="F3295" s="4" t="s">
        <v>2889</v>
      </c>
      <c r="G3295" s="12">
        <v>157290</v>
      </c>
      <c r="H3295" s="12">
        <v>29885.1</v>
      </c>
      <c r="I3295" s="24">
        <v>187175.1</v>
      </c>
      <c r="J3295" s="21">
        <v>161000</v>
      </c>
      <c r="K3295" s="21">
        <f t="shared" si="1022"/>
        <v>30590</v>
      </c>
      <c r="L3295" s="29">
        <f t="shared" si="1023"/>
        <v>191590</v>
      </c>
      <c r="M3295" s="21">
        <v>147000</v>
      </c>
      <c r="N3295" s="21">
        <f t="shared" si="1024"/>
        <v>27930</v>
      </c>
      <c r="O3295" s="32">
        <f t="shared" si="1025"/>
        <v>174930</v>
      </c>
      <c r="P3295" s="12">
        <v>165154.50000000003</v>
      </c>
      <c r="Q3295" s="12">
        <v>31379.355000000007</v>
      </c>
      <c r="R3295" s="12">
        <v>196533.85500000004</v>
      </c>
      <c r="S3295" s="32"/>
      <c r="T3295" s="33">
        <f t="shared" si="1027"/>
        <v>174930</v>
      </c>
      <c r="U3295" s="33">
        <f t="shared" si="1031"/>
        <v>184565.03333333333</v>
      </c>
      <c r="V3295" s="33">
        <f t="shared" si="1032"/>
        <v>187175.1</v>
      </c>
      <c r="W3295" s="34">
        <f t="shared" si="1033"/>
        <v>184428.65645090491</v>
      </c>
      <c r="X3295" s="34">
        <f t="shared" si="1034"/>
        <v>184290.55222602736</v>
      </c>
      <c r="Y3295" s="34">
        <f t="shared" si="1028"/>
        <v>181052.55</v>
      </c>
      <c r="Z3295" s="34">
        <f t="shared" si="1029"/>
        <v>179610.27611301368</v>
      </c>
      <c r="AA3295" s="34">
        <f t="shared" si="1035"/>
        <v>8631.236064627903</v>
      </c>
      <c r="AB3295" s="49">
        <f t="shared" si="1030"/>
        <v>4.676528326489382E-2</v>
      </c>
      <c r="AC3295" s="46">
        <f t="shared" si="1026"/>
        <v>174930</v>
      </c>
      <c r="AD3295" s="51" t="s">
        <v>4739</v>
      </c>
    </row>
    <row r="3296" spans="1:30" ht="29.5" customHeight="1" x14ac:dyDescent="0.35">
      <c r="A3296" s="8"/>
      <c r="B3296" s="3">
        <v>901</v>
      </c>
      <c r="C3296" s="9">
        <v>87156</v>
      </c>
      <c r="D3296" s="106" t="s">
        <v>3613</v>
      </c>
      <c r="E3296" s="131"/>
      <c r="F3296" s="4" t="s">
        <v>2889</v>
      </c>
      <c r="G3296" s="12">
        <v>166920.00000000003</v>
      </c>
      <c r="H3296" s="12">
        <v>31714.800000000007</v>
      </c>
      <c r="I3296" s="24">
        <v>198634.80000000005</v>
      </c>
      <c r="J3296" s="21">
        <v>170000</v>
      </c>
      <c r="K3296" s="21">
        <f t="shared" si="1022"/>
        <v>32300</v>
      </c>
      <c r="L3296" s="29">
        <f t="shared" si="1023"/>
        <v>202300</v>
      </c>
      <c r="M3296" s="21">
        <v>156000</v>
      </c>
      <c r="N3296" s="21">
        <f t="shared" si="1024"/>
        <v>29640</v>
      </c>
      <c r="O3296" s="32">
        <f t="shared" si="1025"/>
        <v>185640</v>
      </c>
      <c r="P3296" s="12">
        <v>175266.00000000003</v>
      </c>
      <c r="Q3296" s="12">
        <v>33300.540000000008</v>
      </c>
      <c r="R3296" s="12">
        <v>208566.54000000004</v>
      </c>
      <c r="S3296" s="32"/>
      <c r="T3296" s="33">
        <f t="shared" si="1027"/>
        <v>185640</v>
      </c>
      <c r="U3296" s="33">
        <f t="shared" si="1031"/>
        <v>195524.93333333335</v>
      </c>
      <c r="V3296" s="33">
        <f t="shared" si="1032"/>
        <v>198634.80000000005</v>
      </c>
      <c r="W3296" s="34">
        <f t="shared" si="1033"/>
        <v>195392.36668965951</v>
      </c>
      <c r="X3296" s="34">
        <f t="shared" si="1034"/>
        <v>195257.98542847234</v>
      </c>
      <c r="Y3296" s="34">
        <f t="shared" si="1028"/>
        <v>192137.40000000002</v>
      </c>
      <c r="Z3296" s="34">
        <f t="shared" si="1029"/>
        <v>190448.99271423617</v>
      </c>
      <c r="AA3296" s="34">
        <f t="shared" si="1035"/>
        <v>8754.5618401684424</v>
      </c>
      <c r="AB3296" s="49">
        <f t="shared" si="1030"/>
        <v>4.4774657077844678E-2</v>
      </c>
      <c r="AC3296" s="46">
        <f t="shared" si="1026"/>
        <v>185640</v>
      </c>
      <c r="AD3296" s="51" t="s">
        <v>4739</v>
      </c>
    </row>
    <row r="3297" spans="1:30" ht="29.5" customHeight="1" x14ac:dyDescent="0.35">
      <c r="A3297" s="8"/>
      <c r="B3297" s="3">
        <v>902</v>
      </c>
      <c r="C3297" s="9">
        <v>87156</v>
      </c>
      <c r="D3297" s="106" t="s">
        <v>3402</v>
      </c>
      <c r="E3297" s="131"/>
      <c r="F3297" s="4" t="s">
        <v>2889</v>
      </c>
      <c r="G3297" s="12">
        <v>126260.00000000003</v>
      </c>
      <c r="H3297" s="12">
        <v>23989.400000000005</v>
      </c>
      <c r="I3297" s="24">
        <v>150249.40000000002</v>
      </c>
      <c r="J3297" s="21">
        <v>128000</v>
      </c>
      <c r="K3297" s="21">
        <f t="shared" si="1022"/>
        <v>24320</v>
      </c>
      <c r="L3297" s="29">
        <f t="shared" si="1023"/>
        <v>152320</v>
      </c>
      <c r="M3297" s="21">
        <v>118000</v>
      </c>
      <c r="N3297" s="21">
        <f t="shared" si="1024"/>
        <v>22420</v>
      </c>
      <c r="O3297" s="32">
        <f t="shared" si="1025"/>
        <v>140420</v>
      </c>
      <c r="P3297" s="12">
        <v>130047.80000000002</v>
      </c>
      <c r="Q3297" s="12">
        <v>24709.082000000002</v>
      </c>
      <c r="R3297" s="12">
        <v>154756.88200000001</v>
      </c>
      <c r="S3297" s="32"/>
      <c r="T3297" s="33">
        <f t="shared" si="1027"/>
        <v>140420</v>
      </c>
      <c r="U3297" s="33">
        <f t="shared" si="1031"/>
        <v>147663.13333333333</v>
      </c>
      <c r="V3297" s="33">
        <f t="shared" si="1032"/>
        <v>150249.40000000002</v>
      </c>
      <c r="W3297" s="34">
        <f t="shared" si="1033"/>
        <v>147570.49998123918</v>
      </c>
      <c r="X3297" s="34">
        <f t="shared" si="1034"/>
        <v>147476.5339195338</v>
      </c>
      <c r="Y3297" s="34">
        <f t="shared" si="1028"/>
        <v>145334.70000000001</v>
      </c>
      <c r="Z3297" s="34">
        <f t="shared" si="1029"/>
        <v>143948.26695976692</v>
      </c>
      <c r="AA3297" s="34">
        <f t="shared" si="1035"/>
        <v>6357.6002904660018</v>
      </c>
      <c r="AB3297" s="49">
        <f t="shared" si="1030"/>
        <v>4.3054756776117004E-2</v>
      </c>
      <c r="AC3297" s="46">
        <f t="shared" si="1026"/>
        <v>140420</v>
      </c>
      <c r="AD3297" s="51" t="s">
        <v>4739</v>
      </c>
    </row>
    <row r="3298" spans="1:30" ht="29.5" customHeight="1" x14ac:dyDescent="0.35">
      <c r="A3298" s="8"/>
      <c r="B3298" s="3">
        <v>903</v>
      </c>
      <c r="C3298" s="9">
        <v>87156</v>
      </c>
      <c r="D3298" s="106" t="s">
        <v>2998</v>
      </c>
      <c r="E3298" s="131"/>
      <c r="F3298" s="4" t="s">
        <v>2889</v>
      </c>
      <c r="G3298" s="12">
        <v>163710.00000000003</v>
      </c>
      <c r="H3298" s="12">
        <v>31104.900000000005</v>
      </c>
      <c r="I3298" s="24">
        <v>194814.90000000002</v>
      </c>
      <c r="J3298" s="21">
        <v>168000</v>
      </c>
      <c r="K3298" s="21">
        <f t="shared" si="1022"/>
        <v>31920</v>
      </c>
      <c r="L3298" s="29">
        <f t="shared" si="1023"/>
        <v>199920</v>
      </c>
      <c r="M3298" s="21">
        <v>153000</v>
      </c>
      <c r="N3298" s="21">
        <f t="shared" si="1024"/>
        <v>29070</v>
      </c>
      <c r="O3298" s="32">
        <f t="shared" si="1025"/>
        <v>182070</v>
      </c>
      <c r="P3298" s="12">
        <v>170258.40000000002</v>
      </c>
      <c r="Q3298" s="12">
        <v>32349.096000000005</v>
      </c>
      <c r="R3298" s="12">
        <v>202607.49600000004</v>
      </c>
      <c r="S3298" s="32"/>
      <c r="T3298" s="33">
        <f t="shared" si="1027"/>
        <v>182070</v>
      </c>
      <c r="U3298" s="33">
        <f t="shared" si="1031"/>
        <v>192268.30000000002</v>
      </c>
      <c r="V3298" s="33">
        <f t="shared" si="1032"/>
        <v>194814.90000000002</v>
      </c>
      <c r="W3298" s="34">
        <f t="shared" si="1033"/>
        <v>192119.86305962733</v>
      </c>
      <c r="X3298" s="34">
        <f t="shared" si="1034"/>
        <v>191969.63575576281</v>
      </c>
      <c r="Y3298" s="34">
        <f t="shared" si="1028"/>
        <v>188442.45</v>
      </c>
      <c r="Z3298" s="34">
        <f t="shared" si="1029"/>
        <v>187019.8178778814</v>
      </c>
      <c r="AA3298" s="34">
        <f t="shared" si="1035"/>
        <v>9193.4489540106806</v>
      </c>
      <c r="AB3298" s="49">
        <f t="shared" si="1030"/>
        <v>4.781572913481151E-2</v>
      </c>
      <c r="AC3298" s="46">
        <f t="shared" si="1026"/>
        <v>182070</v>
      </c>
      <c r="AD3298" s="51" t="s">
        <v>4739</v>
      </c>
    </row>
    <row r="3299" spans="1:30" ht="29.5" customHeight="1" x14ac:dyDescent="0.35">
      <c r="A3299" s="8"/>
      <c r="B3299" s="3">
        <v>904</v>
      </c>
      <c r="C3299" s="9">
        <v>87156</v>
      </c>
      <c r="D3299" s="106" t="s">
        <v>2999</v>
      </c>
      <c r="E3299" s="131"/>
      <c r="F3299" s="4" t="s">
        <v>2889</v>
      </c>
      <c r="G3299" s="12">
        <v>159430.00000000003</v>
      </c>
      <c r="H3299" s="12">
        <v>30291.700000000004</v>
      </c>
      <c r="I3299" s="24">
        <v>189721.70000000004</v>
      </c>
      <c r="J3299" s="21">
        <v>162000</v>
      </c>
      <c r="K3299" s="21">
        <f t="shared" si="1022"/>
        <v>30780</v>
      </c>
      <c r="L3299" s="29">
        <f t="shared" si="1023"/>
        <v>192780</v>
      </c>
      <c r="M3299" s="21">
        <v>149000</v>
      </c>
      <c r="N3299" s="21">
        <f t="shared" si="1024"/>
        <v>28310</v>
      </c>
      <c r="O3299" s="32">
        <f t="shared" si="1025"/>
        <v>177310</v>
      </c>
      <c r="P3299" s="12">
        <v>164212.90000000002</v>
      </c>
      <c r="Q3299" s="12">
        <v>31200.451000000005</v>
      </c>
      <c r="R3299" s="12">
        <v>195413.35100000002</v>
      </c>
      <c r="S3299" s="32"/>
      <c r="T3299" s="33">
        <f t="shared" si="1027"/>
        <v>177310</v>
      </c>
      <c r="U3299" s="33">
        <f t="shared" si="1031"/>
        <v>186603.90000000002</v>
      </c>
      <c r="V3299" s="33">
        <f t="shared" si="1032"/>
        <v>189721.70000000004</v>
      </c>
      <c r="W3299" s="34">
        <f t="shared" si="1033"/>
        <v>186482.20873099138</v>
      </c>
      <c r="X3299" s="34">
        <f t="shared" si="1034"/>
        <v>186358.80550558848</v>
      </c>
      <c r="Y3299" s="34">
        <f t="shared" si="1028"/>
        <v>183515.85000000003</v>
      </c>
      <c r="Z3299" s="34">
        <f t="shared" si="1029"/>
        <v>181834.40275279424</v>
      </c>
      <c r="AA3299" s="34">
        <f t="shared" si="1035"/>
        <v>8192.7243716605117</v>
      </c>
      <c r="AB3299" s="49">
        <f t="shared" si="1030"/>
        <v>4.3904357688454049E-2</v>
      </c>
      <c r="AC3299" s="46">
        <f t="shared" si="1026"/>
        <v>177310</v>
      </c>
      <c r="AD3299" s="51" t="s">
        <v>4739</v>
      </c>
    </row>
    <row r="3300" spans="1:30" ht="29.5" customHeight="1" x14ac:dyDescent="0.35">
      <c r="A3300" s="8"/>
      <c r="B3300" s="3">
        <v>905</v>
      </c>
      <c r="C3300" s="9">
        <v>87156</v>
      </c>
      <c r="D3300" s="106" t="s">
        <v>3057</v>
      </c>
      <c r="E3300" s="131"/>
      <c r="F3300" s="4" t="s">
        <v>2889</v>
      </c>
      <c r="G3300" s="12">
        <v>156220.00000000003</v>
      </c>
      <c r="H3300" s="12">
        <v>29681.800000000007</v>
      </c>
      <c r="I3300" s="24">
        <v>185901.80000000005</v>
      </c>
      <c r="J3300" s="21">
        <v>160000</v>
      </c>
      <c r="K3300" s="21">
        <f t="shared" si="1022"/>
        <v>30400</v>
      </c>
      <c r="L3300" s="29">
        <f t="shared" si="1023"/>
        <v>190400</v>
      </c>
      <c r="M3300" s="21">
        <v>146000</v>
      </c>
      <c r="N3300" s="21">
        <f t="shared" si="1024"/>
        <v>27740</v>
      </c>
      <c r="O3300" s="32">
        <f t="shared" si="1025"/>
        <v>173740</v>
      </c>
      <c r="P3300" s="12">
        <v>165593.20000000004</v>
      </c>
      <c r="Q3300" s="12">
        <v>31462.70800000001</v>
      </c>
      <c r="R3300" s="12">
        <v>197055.90800000005</v>
      </c>
      <c r="S3300" s="32"/>
      <c r="T3300" s="33">
        <f t="shared" si="1027"/>
        <v>173740</v>
      </c>
      <c r="U3300" s="33">
        <f t="shared" si="1031"/>
        <v>183347.26666666669</v>
      </c>
      <c r="V3300" s="33">
        <f t="shared" si="1032"/>
        <v>185901.80000000005</v>
      </c>
      <c r="W3300" s="34">
        <f t="shared" si="1033"/>
        <v>183210.3982247831</v>
      </c>
      <c r="X3300" s="34">
        <f t="shared" si="1034"/>
        <v>183071.81486192608</v>
      </c>
      <c r="Y3300" s="34">
        <f t="shared" si="1028"/>
        <v>179820.90000000002</v>
      </c>
      <c r="Z3300" s="34">
        <f t="shared" si="1029"/>
        <v>178405.90743096304</v>
      </c>
      <c r="AA3300" s="34">
        <f t="shared" si="1035"/>
        <v>8618.7661769729802</v>
      </c>
      <c r="AB3300" s="49">
        <f t="shared" si="1030"/>
        <v>4.7007879275573122E-2</v>
      </c>
      <c r="AC3300" s="46">
        <f t="shared" si="1026"/>
        <v>173740</v>
      </c>
      <c r="AD3300" s="51" t="s">
        <v>4739</v>
      </c>
    </row>
    <row r="3301" spans="1:30" ht="29.5" customHeight="1" x14ac:dyDescent="0.35">
      <c r="A3301" s="8"/>
      <c r="B3301" s="3">
        <v>906</v>
      </c>
      <c r="C3301" s="9">
        <v>87156</v>
      </c>
      <c r="D3301" s="106" t="s">
        <v>3046</v>
      </c>
      <c r="E3301" s="131"/>
      <c r="F3301" s="4" t="s">
        <v>2889</v>
      </c>
      <c r="G3301" s="12">
        <v>129470.00000000001</v>
      </c>
      <c r="H3301" s="12">
        <v>24599.300000000003</v>
      </c>
      <c r="I3301" s="24">
        <v>154069.30000000002</v>
      </c>
      <c r="J3301" s="21">
        <v>130000</v>
      </c>
      <c r="K3301" s="21">
        <f t="shared" ref="K3301:K3364" si="1036">+J3301*19%</f>
        <v>24700</v>
      </c>
      <c r="L3301" s="29">
        <f t="shared" ref="L3301:L3364" si="1037">+J3301+K3301</f>
        <v>154700</v>
      </c>
      <c r="M3301" s="21">
        <v>121000</v>
      </c>
      <c r="N3301" s="21">
        <f t="shared" ref="N3301:N3364" si="1038">+M3301*19%</f>
        <v>22990</v>
      </c>
      <c r="O3301" s="32">
        <f t="shared" ref="O3301:O3364" si="1039">+M3301+N3301</f>
        <v>143990</v>
      </c>
      <c r="P3301" s="12">
        <v>135943.50000000003</v>
      </c>
      <c r="Q3301" s="12">
        <v>25829.265000000007</v>
      </c>
      <c r="R3301" s="12">
        <v>161772.76500000004</v>
      </c>
      <c r="S3301" s="32"/>
      <c r="T3301" s="33">
        <f t="shared" si="1027"/>
        <v>143990</v>
      </c>
      <c r="U3301" s="33">
        <f t="shared" si="1031"/>
        <v>150919.76666666669</v>
      </c>
      <c r="V3301" s="33">
        <f t="shared" si="1032"/>
        <v>154069.30000000002</v>
      </c>
      <c r="W3301" s="34">
        <f t="shared" si="1033"/>
        <v>150838.74774774464</v>
      </c>
      <c r="X3301" s="34">
        <f t="shared" si="1034"/>
        <v>150756.52206638735</v>
      </c>
      <c r="Y3301" s="34">
        <f t="shared" si="1028"/>
        <v>149029.65000000002</v>
      </c>
      <c r="Z3301" s="34">
        <f t="shared" si="1029"/>
        <v>147373.26103319367</v>
      </c>
      <c r="AA3301" s="34">
        <f t="shared" si="1035"/>
        <v>6009.6335298696367</v>
      </c>
      <c r="AB3301" s="49">
        <f t="shared" si="1030"/>
        <v>3.98200557992048E-2</v>
      </c>
      <c r="AC3301" s="46">
        <f t="shared" ref="AC3301:AC3364" si="1040">T3301</f>
        <v>143990</v>
      </c>
      <c r="AD3301" s="51" t="s">
        <v>4739</v>
      </c>
    </row>
    <row r="3302" spans="1:30" ht="29.5" customHeight="1" x14ac:dyDescent="0.35">
      <c r="A3302" s="8"/>
      <c r="B3302" s="3">
        <v>907</v>
      </c>
      <c r="C3302" s="9">
        <v>87156</v>
      </c>
      <c r="D3302" s="106" t="s">
        <v>3256</v>
      </c>
      <c r="E3302" s="131"/>
      <c r="F3302" s="4" t="s">
        <v>2889</v>
      </c>
      <c r="G3302" s="12">
        <v>164780.00000000003</v>
      </c>
      <c r="H3302" s="12">
        <v>31308.200000000004</v>
      </c>
      <c r="I3302" s="24">
        <v>196088.20000000004</v>
      </c>
      <c r="J3302" s="21">
        <v>166000</v>
      </c>
      <c r="K3302" s="21">
        <f t="shared" si="1036"/>
        <v>31540</v>
      </c>
      <c r="L3302" s="29">
        <f t="shared" si="1037"/>
        <v>197540</v>
      </c>
      <c r="M3302" s="21">
        <v>154000</v>
      </c>
      <c r="N3302" s="21">
        <f t="shared" si="1038"/>
        <v>29260</v>
      </c>
      <c r="O3302" s="32">
        <f t="shared" si="1039"/>
        <v>183260</v>
      </c>
      <c r="P3302" s="12">
        <v>169723.40000000002</v>
      </c>
      <c r="Q3302" s="12">
        <v>32247.446000000004</v>
      </c>
      <c r="R3302" s="12">
        <v>201970.84600000002</v>
      </c>
      <c r="S3302" s="32"/>
      <c r="T3302" s="33">
        <f t="shared" si="1027"/>
        <v>183260</v>
      </c>
      <c r="U3302" s="33">
        <f t="shared" si="1031"/>
        <v>192296.06666666668</v>
      </c>
      <c r="V3302" s="33">
        <f t="shared" si="1032"/>
        <v>196088.20000000004</v>
      </c>
      <c r="W3302" s="34">
        <f t="shared" si="1033"/>
        <v>192187.31992202529</v>
      </c>
      <c r="X3302" s="34">
        <f t="shared" si="1034"/>
        <v>192076.95436664042</v>
      </c>
      <c r="Y3302" s="34">
        <f t="shared" si="1028"/>
        <v>189674.10000000003</v>
      </c>
      <c r="Z3302" s="34">
        <f t="shared" si="1029"/>
        <v>187668.47718332021</v>
      </c>
      <c r="AA3302" s="34">
        <f t="shared" si="1035"/>
        <v>7859.0588758027188</v>
      </c>
      <c r="AB3302" s="49">
        <f t="shared" si="1030"/>
        <v>4.0869576856327021E-2</v>
      </c>
      <c r="AC3302" s="46">
        <f t="shared" si="1040"/>
        <v>183260</v>
      </c>
      <c r="AD3302" s="51" t="s">
        <v>4739</v>
      </c>
    </row>
    <row r="3303" spans="1:30" ht="29.5" customHeight="1" x14ac:dyDescent="0.35">
      <c r="A3303" s="8"/>
      <c r="B3303" s="3">
        <v>908</v>
      </c>
      <c r="C3303" s="9">
        <v>87156</v>
      </c>
      <c r="D3303" s="106" t="s">
        <v>3013</v>
      </c>
      <c r="E3303" s="131"/>
      <c r="F3303" s="4" t="s">
        <v>2889</v>
      </c>
      <c r="G3303" s="12">
        <v>128400</v>
      </c>
      <c r="H3303" s="12">
        <v>24396</v>
      </c>
      <c r="I3303" s="24">
        <v>152796</v>
      </c>
      <c r="J3303" s="21">
        <v>132000</v>
      </c>
      <c r="K3303" s="21">
        <f t="shared" si="1036"/>
        <v>25080</v>
      </c>
      <c r="L3303" s="29">
        <f t="shared" si="1037"/>
        <v>157080</v>
      </c>
      <c r="M3303" s="21">
        <v>120000</v>
      </c>
      <c r="N3303" s="21">
        <f t="shared" si="1038"/>
        <v>22800</v>
      </c>
      <c r="O3303" s="32">
        <f t="shared" si="1039"/>
        <v>142800</v>
      </c>
      <c r="P3303" s="12">
        <v>133536</v>
      </c>
      <c r="Q3303" s="12">
        <v>25371.84</v>
      </c>
      <c r="R3303" s="12">
        <v>158907.84</v>
      </c>
      <c r="S3303" s="32"/>
      <c r="T3303" s="33">
        <f t="shared" si="1027"/>
        <v>142800</v>
      </c>
      <c r="U3303" s="33">
        <f t="shared" si="1031"/>
        <v>150892</v>
      </c>
      <c r="V3303" s="33">
        <f t="shared" si="1032"/>
        <v>152796</v>
      </c>
      <c r="W3303" s="34">
        <f t="shared" si="1033"/>
        <v>150771.8840146997</v>
      </c>
      <c r="X3303" s="34">
        <f t="shared" si="1034"/>
        <v>150650.37346877801</v>
      </c>
      <c r="Y3303" s="34">
        <f t="shared" si="1028"/>
        <v>147798</v>
      </c>
      <c r="Z3303" s="34">
        <f t="shared" si="1029"/>
        <v>146725.18673438899</v>
      </c>
      <c r="AA3303" s="34">
        <f t="shared" si="1035"/>
        <v>7327.9268555301505</v>
      </c>
      <c r="AB3303" s="49">
        <f t="shared" si="1030"/>
        <v>4.8564051477415306E-2</v>
      </c>
      <c r="AC3303" s="46">
        <f t="shared" si="1040"/>
        <v>142800</v>
      </c>
      <c r="AD3303" s="51" t="s">
        <v>4739</v>
      </c>
    </row>
    <row r="3304" spans="1:30" ht="29.5" customHeight="1" x14ac:dyDescent="0.35">
      <c r="A3304" s="8"/>
      <c r="B3304" s="3">
        <v>909</v>
      </c>
      <c r="C3304" s="9">
        <v>87156</v>
      </c>
      <c r="D3304" s="106" t="s">
        <v>3006</v>
      </c>
      <c r="E3304" s="131"/>
      <c r="F3304" s="4" t="s">
        <v>2889</v>
      </c>
      <c r="G3304" s="12">
        <v>129470.00000000001</v>
      </c>
      <c r="H3304" s="12">
        <v>24599.300000000003</v>
      </c>
      <c r="I3304" s="24">
        <v>154069.30000000002</v>
      </c>
      <c r="J3304" s="21">
        <v>133000</v>
      </c>
      <c r="K3304" s="21">
        <f t="shared" si="1036"/>
        <v>25270</v>
      </c>
      <c r="L3304" s="29">
        <f t="shared" si="1037"/>
        <v>158270</v>
      </c>
      <c r="M3304" s="21">
        <v>121000</v>
      </c>
      <c r="N3304" s="21">
        <f t="shared" si="1038"/>
        <v>22990</v>
      </c>
      <c r="O3304" s="32">
        <f t="shared" si="1039"/>
        <v>143990</v>
      </c>
      <c r="P3304" s="12">
        <v>135943.50000000003</v>
      </c>
      <c r="Q3304" s="12">
        <v>25829.265000000007</v>
      </c>
      <c r="R3304" s="12">
        <v>161772.76500000004</v>
      </c>
      <c r="S3304" s="32"/>
      <c r="T3304" s="33">
        <f t="shared" si="1027"/>
        <v>143990</v>
      </c>
      <c r="U3304" s="33">
        <f t="shared" si="1031"/>
        <v>152109.76666666669</v>
      </c>
      <c r="V3304" s="33">
        <f t="shared" si="1032"/>
        <v>154069.30000000002</v>
      </c>
      <c r="W3304" s="34">
        <f t="shared" si="1033"/>
        <v>151990.23313430898</v>
      </c>
      <c r="X3304" s="34">
        <f t="shared" si="1034"/>
        <v>151869.28874944415</v>
      </c>
      <c r="Y3304" s="34">
        <f t="shared" si="1028"/>
        <v>149029.65000000002</v>
      </c>
      <c r="Z3304" s="34">
        <f t="shared" si="1029"/>
        <v>147929.64437472209</v>
      </c>
      <c r="AA3304" s="34">
        <f t="shared" si="1035"/>
        <v>7338.8982935678687</v>
      </c>
      <c r="AB3304" s="49">
        <f t="shared" si="1030"/>
        <v>4.824738380968218E-2</v>
      </c>
      <c r="AC3304" s="46">
        <f t="shared" si="1040"/>
        <v>143990</v>
      </c>
      <c r="AD3304" s="51" t="s">
        <v>4739</v>
      </c>
    </row>
    <row r="3305" spans="1:30" ht="29.5" customHeight="1" x14ac:dyDescent="0.35">
      <c r="A3305" s="8"/>
      <c r="B3305" s="3">
        <v>910</v>
      </c>
      <c r="C3305" s="9">
        <v>87156</v>
      </c>
      <c r="D3305" s="106" t="s">
        <v>3614</v>
      </c>
      <c r="E3305" s="131"/>
      <c r="F3305" s="4" t="s">
        <v>2889</v>
      </c>
      <c r="G3305" s="12">
        <v>162640</v>
      </c>
      <c r="H3305" s="12">
        <v>30901.599999999999</v>
      </c>
      <c r="I3305" s="24">
        <v>193541.6</v>
      </c>
      <c r="J3305" s="21">
        <v>164000</v>
      </c>
      <c r="K3305" s="21">
        <f t="shared" si="1036"/>
        <v>31160</v>
      </c>
      <c r="L3305" s="29">
        <f t="shared" si="1037"/>
        <v>195160</v>
      </c>
      <c r="M3305" s="21">
        <v>152000</v>
      </c>
      <c r="N3305" s="21">
        <f t="shared" si="1038"/>
        <v>28880</v>
      </c>
      <c r="O3305" s="32">
        <f t="shared" si="1039"/>
        <v>180880</v>
      </c>
      <c r="P3305" s="12">
        <v>172398.40000000002</v>
      </c>
      <c r="Q3305" s="12">
        <v>32755.696000000004</v>
      </c>
      <c r="R3305" s="12">
        <v>205154.09600000002</v>
      </c>
      <c r="S3305" s="32"/>
      <c r="T3305" s="33">
        <f t="shared" si="1027"/>
        <v>180880</v>
      </c>
      <c r="U3305" s="33">
        <f t="shared" si="1031"/>
        <v>189860.53333333333</v>
      </c>
      <c r="V3305" s="33">
        <f t="shared" si="1032"/>
        <v>193541.6</v>
      </c>
      <c r="W3305" s="34">
        <f t="shared" si="1033"/>
        <v>189751.50475722062</v>
      </c>
      <c r="X3305" s="34">
        <f t="shared" si="1034"/>
        <v>189640.85716561775</v>
      </c>
      <c r="Y3305" s="34">
        <f t="shared" si="1028"/>
        <v>187210.8</v>
      </c>
      <c r="Z3305" s="34">
        <f t="shared" si="1029"/>
        <v>185260.42858280888</v>
      </c>
      <c r="AA3305" s="34">
        <f t="shared" si="1035"/>
        <v>7819.3534805208383</v>
      </c>
      <c r="AB3305" s="49">
        <f t="shared" si="1030"/>
        <v>4.1184723034526596E-2</v>
      </c>
      <c r="AC3305" s="46">
        <f t="shared" si="1040"/>
        <v>180880</v>
      </c>
      <c r="AD3305" s="51" t="s">
        <v>4739</v>
      </c>
    </row>
    <row r="3306" spans="1:30" ht="29.5" customHeight="1" x14ac:dyDescent="0.35">
      <c r="A3306" s="8"/>
      <c r="B3306" s="3">
        <v>911</v>
      </c>
      <c r="C3306" s="9">
        <v>87156</v>
      </c>
      <c r="D3306" s="106" t="s">
        <v>3615</v>
      </c>
      <c r="E3306" s="131"/>
      <c r="F3306" s="4" t="s">
        <v>2889</v>
      </c>
      <c r="G3306" s="12">
        <v>151940</v>
      </c>
      <c r="H3306" s="12">
        <v>28868.6</v>
      </c>
      <c r="I3306" s="24">
        <v>180808.6</v>
      </c>
      <c r="J3306" s="21">
        <v>153000</v>
      </c>
      <c r="K3306" s="21">
        <f t="shared" si="1036"/>
        <v>29070</v>
      </c>
      <c r="L3306" s="29">
        <f t="shared" si="1037"/>
        <v>182070</v>
      </c>
      <c r="M3306" s="21">
        <v>142000</v>
      </c>
      <c r="N3306" s="21">
        <f t="shared" si="1038"/>
        <v>26980</v>
      </c>
      <c r="O3306" s="32">
        <f t="shared" si="1039"/>
        <v>168980</v>
      </c>
      <c r="P3306" s="12">
        <v>159537</v>
      </c>
      <c r="Q3306" s="12">
        <v>30312.03</v>
      </c>
      <c r="R3306" s="12">
        <v>189849.03</v>
      </c>
      <c r="S3306" s="32"/>
      <c r="T3306" s="33">
        <f t="shared" si="1027"/>
        <v>168980</v>
      </c>
      <c r="U3306" s="33">
        <f t="shared" si="1031"/>
        <v>177286.19999999998</v>
      </c>
      <c r="V3306" s="33">
        <f t="shared" si="1032"/>
        <v>180808.6</v>
      </c>
      <c r="W3306" s="34">
        <f t="shared" si="1033"/>
        <v>177186.62142816969</v>
      </c>
      <c r="X3306" s="34">
        <f t="shared" si="1034"/>
        <v>177085.55937266618</v>
      </c>
      <c r="Y3306" s="34">
        <f t="shared" si="1028"/>
        <v>174894.3</v>
      </c>
      <c r="Z3306" s="34">
        <f t="shared" si="1029"/>
        <v>173032.77968633309</v>
      </c>
      <c r="AA3306" s="34">
        <f t="shared" si="1035"/>
        <v>7220.9764796736472</v>
      </c>
      <c r="AB3306" s="49">
        <f t="shared" si="1030"/>
        <v>4.073061794811806E-2</v>
      </c>
      <c r="AC3306" s="46">
        <f t="shared" si="1040"/>
        <v>168980</v>
      </c>
      <c r="AD3306" s="51" t="s">
        <v>4739</v>
      </c>
    </row>
    <row r="3307" spans="1:30" ht="29.5" customHeight="1" x14ac:dyDescent="0.35">
      <c r="A3307" s="8"/>
      <c r="B3307" s="3">
        <v>912</v>
      </c>
      <c r="C3307" s="9">
        <v>87156</v>
      </c>
      <c r="D3307" s="106" t="s">
        <v>3616</v>
      </c>
      <c r="E3307" s="131"/>
      <c r="F3307" s="4" t="s">
        <v>2889</v>
      </c>
      <c r="G3307" s="12">
        <v>140170.00000000003</v>
      </c>
      <c r="H3307" s="12">
        <v>26632.300000000007</v>
      </c>
      <c r="I3307" s="24">
        <v>166802.30000000005</v>
      </c>
      <c r="J3307" s="21">
        <v>141000</v>
      </c>
      <c r="K3307" s="21">
        <f t="shared" si="1036"/>
        <v>26790</v>
      </c>
      <c r="L3307" s="29">
        <f t="shared" si="1037"/>
        <v>167790</v>
      </c>
      <c r="M3307" s="21">
        <v>131000</v>
      </c>
      <c r="N3307" s="21">
        <f t="shared" si="1038"/>
        <v>24890</v>
      </c>
      <c r="O3307" s="32">
        <f t="shared" si="1039"/>
        <v>155890</v>
      </c>
      <c r="P3307" s="12">
        <v>147178.5</v>
      </c>
      <c r="Q3307" s="12">
        <v>27963.915000000001</v>
      </c>
      <c r="R3307" s="12">
        <v>175142.41500000001</v>
      </c>
      <c r="S3307" s="32"/>
      <c r="T3307" s="33">
        <f t="shared" si="1027"/>
        <v>155890</v>
      </c>
      <c r="U3307" s="33">
        <f t="shared" si="1031"/>
        <v>163494.1</v>
      </c>
      <c r="V3307" s="33">
        <f t="shared" si="1032"/>
        <v>166802.30000000005</v>
      </c>
      <c r="W3307" s="34">
        <f t="shared" si="1033"/>
        <v>163403.78870968395</v>
      </c>
      <c r="X3307" s="34">
        <f t="shared" si="1034"/>
        <v>163312.13058976023</v>
      </c>
      <c r="Y3307" s="34">
        <f t="shared" si="1028"/>
        <v>161346.15000000002</v>
      </c>
      <c r="Z3307" s="34">
        <f t="shared" si="1029"/>
        <v>159601.06529488013</v>
      </c>
      <c r="AA3307" s="34">
        <f t="shared" si="1035"/>
        <v>6603.8352818646345</v>
      </c>
      <c r="AB3307" s="49">
        <f t="shared" si="1030"/>
        <v>4.0391887425079154E-2</v>
      </c>
      <c r="AC3307" s="46">
        <f t="shared" si="1040"/>
        <v>155890</v>
      </c>
      <c r="AD3307" s="51" t="s">
        <v>4739</v>
      </c>
    </row>
    <row r="3308" spans="1:30" ht="29.5" customHeight="1" x14ac:dyDescent="0.35">
      <c r="A3308" s="8"/>
      <c r="B3308" s="3">
        <v>913</v>
      </c>
      <c r="C3308" s="9">
        <v>87156</v>
      </c>
      <c r="D3308" s="106" t="s">
        <v>3051</v>
      </c>
      <c r="E3308" s="131"/>
      <c r="F3308" s="4" t="s">
        <v>2889</v>
      </c>
      <c r="G3308" s="12">
        <v>150870.00000000003</v>
      </c>
      <c r="H3308" s="12">
        <v>28665.300000000007</v>
      </c>
      <c r="I3308" s="24">
        <v>179535.30000000005</v>
      </c>
      <c r="J3308" s="21">
        <v>155000</v>
      </c>
      <c r="K3308" s="21">
        <f t="shared" si="1036"/>
        <v>29450</v>
      </c>
      <c r="L3308" s="29">
        <f t="shared" si="1037"/>
        <v>184450</v>
      </c>
      <c r="M3308" s="21">
        <v>141000</v>
      </c>
      <c r="N3308" s="21">
        <f t="shared" si="1038"/>
        <v>26790</v>
      </c>
      <c r="O3308" s="32">
        <f t="shared" si="1039"/>
        <v>167790</v>
      </c>
      <c r="P3308" s="12">
        <v>158413.50000000003</v>
      </c>
      <c r="Q3308" s="12">
        <v>30098.565000000006</v>
      </c>
      <c r="R3308" s="12">
        <v>188512.06500000003</v>
      </c>
      <c r="S3308" s="32"/>
      <c r="T3308" s="33">
        <f t="shared" si="1027"/>
        <v>167790</v>
      </c>
      <c r="U3308" s="33">
        <f t="shared" si="1031"/>
        <v>177258.43333333335</v>
      </c>
      <c r="V3308" s="33">
        <f t="shared" si="1032"/>
        <v>179535.30000000005</v>
      </c>
      <c r="W3308" s="34">
        <f t="shared" si="1033"/>
        <v>177118.88182364032</v>
      </c>
      <c r="X3308" s="34">
        <f t="shared" si="1034"/>
        <v>176977.68697532438</v>
      </c>
      <c r="Y3308" s="34">
        <f t="shared" si="1028"/>
        <v>173662.65000000002</v>
      </c>
      <c r="Z3308" s="34">
        <f t="shared" si="1029"/>
        <v>172383.84348766221</v>
      </c>
      <c r="AA3308" s="34">
        <f t="shared" si="1035"/>
        <v>8560.1980913605876</v>
      </c>
      <c r="AB3308" s="49">
        <f t="shared" si="1030"/>
        <v>4.8292190844670221E-2</v>
      </c>
      <c r="AC3308" s="46">
        <f t="shared" si="1040"/>
        <v>167790</v>
      </c>
      <c r="AD3308" s="51" t="s">
        <v>4739</v>
      </c>
    </row>
    <row r="3309" spans="1:30" ht="29.5" customHeight="1" x14ac:dyDescent="0.35">
      <c r="A3309" s="8"/>
      <c r="B3309" s="3">
        <v>914</v>
      </c>
      <c r="C3309" s="9">
        <v>87156</v>
      </c>
      <c r="D3309" s="106" t="s">
        <v>3048</v>
      </c>
      <c r="E3309" s="131"/>
      <c r="F3309" s="4" t="s">
        <v>2889</v>
      </c>
      <c r="G3309" s="12">
        <v>143380.00000000003</v>
      </c>
      <c r="H3309" s="12">
        <v>27242.200000000004</v>
      </c>
      <c r="I3309" s="24">
        <v>170622.20000000004</v>
      </c>
      <c r="J3309" s="21">
        <v>146000</v>
      </c>
      <c r="K3309" s="21">
        <f t="shared" si="1036"/>
        <v>27740</v>
      </c>
      <c r="L3309" s="29">
        <f t="shared" si="1037"/>
        <v>173740</v>
      </c>
      <c r="M3309" s="21">
        <v>134000</v>
      </c>
      <c r="N3309" s="21">
        <f t="shared" si="1038"/>
        <v>25460</v>
      </c>
      <c r="O3309" s="32">
        <f t="shared" si="1039"/>
        <v>159460</v>
      </c>
      <c r="P3309" s="12">
        <v>151982.80000000002</v>
      </c>
      <c r="Q3309" s="12">
        <v>28876.732000000004</v>
      </c>
      <c r="R3309" s="12">
        <v>180859.53200000001</v>
      </c>
      <c r="S3309" s="32"/>
      <c r="T3309" s="33">
        <f t="shared" si="1027"/>
        <v>159460</v>
      </c>
      <c r="U3309" s="33">
        <f t="shared" si="1031"/>
        <v>167940.73333333337</v>
      </c>
      <c r="V3309" s="33">
        <f t="shared" si="1032"/>
        <v>170622.20000000004</v>
      </c>
      <c r="W3309" s="34">
        <f t="shared" si="1033"/>
        <v>167827.20870228964</v>
      </c>
      <c r="X3309" s="34">
        <f t="shared" si="1034"/>
        <v>167712.12657091566</v>
      </c>
      <c r="Y3309" s="34">
        <f t="shared" si="1028"/>
        <v>165041.10000000003</v>
      </c>
      <c r="Z3309" s="34">
        <f t="shared" si="1029"/>
        <v>163586.06328545784</v>
      </c>
      <c r="AA3309" s="34">
        <f t="shared" si="1035"/>
        <v>7508.1487474165997</v>
      </c>
      <c r="AB3309" s="49">
        <f t="shared" si="1030"/>
        <v>4.4707133274893E-2</v>
      </c>
      <c r="AC3309" s="46">
        <f t="shared" si="1040"/>
        <v>159460</v>
      </c>
      <c r="AD3309" s="51" t="s">
        <v>4739</v>
      </c>
    </row>
    <row r="3310" spans="1:30" ht="29.5" customHeight="1" x14ac:dyDescent="0.35">
      <c r="A3310" s="8"/>
      <c r="B3310" s="3">
        <v>915</v>
      </c>
      <c r="C3310" s="9">
        <v>87156</v>
      </c>
      <c r="D3310" s="106" t="s">
        <v>3049</v>
      </c>
      <c r="E3310" s="131"/>
      <c r="F3310" s="4" t="s">
        <v>2889</v>
      </c>
      <c r="G3310" s="12">
        <v>138030.00000000003</v>
      </c>
      <c r="H3310" s="12">
        <v>26225.700000000004</v>
      </c>
      <c r="I3310" s="24">
        <v>164255.70000000004</v>
      </c>
      <c r="J3310" s="21">
        <v>139000</v>
      </c>
      <c r="K3310" s="21">
        <f t="shared" si="1036"/>
        <v>26410</v>
      </c>
      <c r="L3310" s="29">
        <f t="shared" si="1037"/>
        <v>165410</v>
      </c>
      <c r="M3310" s="21">
        <v>129000</v>
      </c>
      <c r="N3310" s="21">
        <f t="shared" si="1038"/>
        <v>24510</v>
      </c>
      <c r="O3310" s="32">
        <f t="shared" si="1039"/>
        <v>153510</v>
      </c>
      <c r="P3310" s="12">
        <v>144931.50000000003</v>
      </c>
      <c r="Q3310" s="12">
        <v>27536.985000000004</v>
      </c>
      <c r="R3310" s="12">
        <v>172468.48500000004</v>
      </c>
      <c r="S3310" s="32"/>
      <c r="T3310" s="33">
        <f t="shared" si="1027"/>
        <v>153510</v>
      </c>
      <c r="U3310" s="33">
        <f t="shared" si="1031"/>
        <v>161058.56666666668</v>
      </c>
      <c r="V3310" s="33">
        <f t="shared" si="1032"/>
        <v>164255.70000000004</v>
      </c>
      <c r="W3310" s="34">
        <f t="shared" si="1033"/>
        <v>160968.02947332547</v>
      </c>
      <c r="X3310" s="34">
        <f t="shared" si="1034"/>
        <v>160876.1436020293</v>
      </c>
      <c r="Y3310" s="34">
        <f t="shared" si="1028"/>
        <v>158882.85000000003</v>
      </c>
      <c r="Z3310" s="34">
        <f t="shared" si="1029"/>
        <v>157193.07180101465</v>
      </c>
      <c r="AA3310" s="34">
        <f t="shared" si="1035"/>
        <v>6562.6782766895913</v>
      </c>
      <c r="AB3310" s="49">
        <f t="shared" si="1030"/>
        <v>4.0747154358277478E-2</v>
      </c>
      <c r="AC3310" s="46">
        <f t="shared" si="1040"/>
        <v>153510</v>
      </c>
      <c r="AD3310" s="51" t="s">
        <v>4739</v>
      </c>
    </row>
    <row r="3311" spans="1:30" ht="29.5" customHeight="1" x14ac:dyDescent="0.35">
      <c r="A3311" s="8"/>
      <c r="B3311" s="3">
        <v>916</v>
      </c>
      <c r="C3311" s="9">
        <v>87156</v>
      </c>
      <c r="D3311" s="106" t="s">
        <v>3050</v>
      </c>
      <c r="E3311" s="131"/>
      <c r="F3311" s="4" t="s">
        <v>2889</v>
      </c>
      <c r="G3311" s="12">
        <v>133750</v>
      </c>
      <c r="H3311" s="12">
        <v>25412.5</v>
      </c>
      <c r="I3311" s="24">
        <v>159162.5</v>
      </c>
      <c r="J3311" s="21">
        <v>137000</v>
      </c>
      <c r="K3311" s="21">
        <f t="shared" si="1036"/>
        <v>26030</v>
      </c>
      <c r="L3311" s="29">
        <f t="shared" si="1037"/>
        <v>163030</v>
      </c>
      <c r="M3311" s="21">
        <v>125000</v>
      </c>
      <c r="N3311" s="21">
        <f t="shared" si="1038"/>
        <v>23750</v>
      </c>
      <c r="O3311" s="32">
        <f t="shared" si="1039"/>
        <v>148750</v>
      </c>
      <c r="P3311" s="12">
        <v>140437.5</v>
      </c>
      <c r="Q3311" s="12">
        <v>26683.125</v>
      </c>
      <c r="R3311" s="12">
        <v>167120.625</v>
      </c>
      <c r="S3311" s="32"/>
      <c r="T3311" s="33">
        <f t="shared" si="1027"/>
        <v>148750</v>
      </c>
      <c r="U3311" s="33">
        <f t="shared" si="1031"/>
        <v>156980.83333333334</v>
      </c>
      <c r="V3311" s="33">
        <f t="shared" si="1032"/>
        <v>159162.5</v>
      </c>
      <c r="W3311" s="34">
        <f t="shared" si="1033"/>
        <v>156863.44609118273</v>
      </c>
      <c r="X3311" s="34">
        <f t="shared" si="1034"/>
        <v>156744.59074136196</v>
      </c>
      <c r="Y3311" s="34">
        <f t="shared" si="1028"/>
        <v>153956.25</v>
      </c>
      <c r="Z3311" s="34">
        <f t="shared" si="1029"/>
        <v>152747.29537068098</v>
      </c>
      <c r="AA3311" s="34">
        <f t="shared" si="1035"/>
        <v>7385.7533186082874</v>
      </c>
      <c r="AB3311" s="49">
        <f t="shared" si="1030"/>
        <v>4.7048758512610055E-2</v>
      </c>
      <c r="AC3311" s="46">
        <f t="shared" si="1040"/>
        <v>148750</v>
      </c>
      <c r="AD3311" s="51" t="s">
        <v>4739</v>
      </c>
    </row>
    <row r="3312" spans="1:30" ht="29.5" customHeight="1" x14ac:dyDescent="0.35">
      <c r="A3312" s="8"/>
      <c r="B3312" s="3">
        <v>917</v>
      </c>
      <c r="C3312" s="9">
        <v>87156</v>
      </c>
      <c r="D3312" s="106" t="s">
        <v>3260</v>
      </c>
      <c r="E3312" s="131"/>
      <c r="F3312" s="4" t="s">
        <v>2889</v>
      </c>
      <c r="G3312" s="12">
        <v>136960.00000000003</v>
      </c>
      <c r="H3312" s="12">
        <v>26022.400000000005</v>
      </c>
      <c r="I3312" s="24">
        <v>162982.40000000002</v>
      </c>
      <c r="J3312" s="21">
        <v>138000</v>
      </c>
      <c r="K3312" s="21">
        <f t="shared" si="1036"/>
        <v>26220</v>
      </c>
      <c r="L3312" s="29">
        <f t="shared" si="1037"/>
        <v>164220</v>
      </c>
      <c r="M3312" s="21">
        <v>128000</v>
      </c>
      <c r="N3312" s="21">
        <f t="shared" si="1038"/>
        <v>24320</v>
      </c>
      <c r="O3312" s="32">
        <f t="shared" si="1039"/>
        <v>152320</v>
      </c>
      <c r="P3312" s="12">
        <v>141068.80000000005</v>
      </c>
      <c r="Q3312" s="12">
        <v>26803.072000000007</v>
      </c>
      <c r="R3312" s="12">
        <v>167871.87200000006</v>
      </c>
      <c r="S3312" s="32"/>
      <c r="T3312" s="33">
        <f t="shared" si="1027"/>
        <v>152320</v>
      </c>
      <c r="U3312" s="33">
        <f t="shared" si="1031"/>
        <v>159840.80000000002</v>
      </c>
      <c r="V3312" s="33">
        <f t="shared" si="1032"/>
        <v>162982.40000000002</v>
      </c>
      <c r="W3312" s="34">
        <f t="shared" si="1033"/>
        <v>159750.1332884072</v>
      </c>
      <c r="X3312" s="34">
        <f t="shared" si="1034"/>
        <v>159658.1174577635</v>
      </c>
      <c r="Y3312" s="34">
        <f t="shared" si="1028"/>
        <v>157651.20000000001</v>
      </c>
      <c r="Z3312" s="34">
        <f t="shared" si="1029"/>
        <v>155989.05872888176</v>
      </c>
      <c r="AA3312" s="34">
        <f t="shared" si="1035"/>
        <v>6542.5329895996765</v>
      </c>
      <c r="AB3312" s="49">
        <f t="shared" si="1030"/>
        <v>4.0931558085292842E-2</v>
      </c>
      <c r="AC3312" s="46">
        <f t="shared" si="1040"/>
        <v>152320</v>
      </c>
      <c r="AD3312" s="51" t="s">
        <v>4739</v>
      </c>
    </row>
    <row r="3313" spans="1:30" ht="29.5" customHeight="1" x14ac:dyDescent="0.35">
      <c r="A3313" s="8"/>
      <c r="B3313" s="3">
        <v>918</v>
      </c>
      <c r="C3313" s="9">
        <v>87156</v>
      </c>
      <c r="D3313" s="106" t="s">
        <v>3054</v>
      </c>
      <c r="E3313" s="131"/>
      <c r="F3313" s="4" t="s">
        <v>2889</v>
      </c>
      <c r="G3313" s="12">
        <v>138030.00000000003</v>
      </c>
      <c r="H3313" s="12">
        <v>26225.700000000004</v>
      </c>
      <c r="I3313" s="24">
        <v>164255.70000000004</v>
      </c>
      <c r="J3313" s="21">
        <v>139000</v>
      </c>
      <c r="K3313" s="21">
        <f t="shared" si="1036"/>
        <v>26410</v>
      </c>
      <c r="L3313" s="29">
        <f t="shared" si="1037"/>
        <v>165410</v>
      </c>
      <c r="M3313" s="21">
        <v>129000</v>
      </c>
      <c r="N3313" s="21">
        <f t="shared" si="1038"/>
        <v>24510</v>
      </c>
      <c r="O3313" s="32">
        <f t="shared" si="1039"/>
        <v>153510</v>
      </c>
      <c r="P3313" s="12">
        <v>144931.50000000003</v>
      </c>
      <c r="Q3313" s="12">
        <v>27536.985000000004</v>
      </c>
      <c r="R3313" s="12">
        <v>172468.48500000004</v>
      </c>
      <c r="S3313" s="32"/>
      <c r="T3313" s="33">
        <f t="shared" si="1027"/>
        <v>153510</v>
      </c>
      <c r="U3313" s="33">
        <f t="shared" si="1031"/>
        <v>161058.56666666668</v>
      </c>
      <c r="V3313" s="33">
        <f t="shared" si="1032"/>
        <v>164255.70000000004</v>
      </c>
      <c r="W3313" s="34">
        <f t="shared" si="1033"/>
        <v>160968.02947332547</v>
      </c>
      <c r="X3313" s="34">
        <f t="shared" si="1034"/>
        <v>160876.1436020293</v>
      </c>
      <c r="Y3313" s="34">
        <f t="shared" si="1028"/>
        <v>158882.85000000003</v>
      </c>
      <c r="Z3313" s="34">
        <f t="shared" si="1029"/>
        <v>157193.07180101465</v>
      </c>
      <c r="AA3313" s="34">
        <f t="shared" si="1035"/>
        <v>6562.6782766895913</v>
      </c>
      <c r="AB3313" s="49">
        <f t="shared" si="1030"/>
        <v>4.0747154358277478E-2</v>
      </c>
      <c r="AC3313" s="46">
        <f t="shared" si="1040"/>
        <v>153510</v>
      </c>
      <c r="AD3313" s="51" t="s">
        <v>4739</v>
      </c>
    </row>
    <row r="3314" spans="1:30" ht="29.5" customHeight="1" x14ac:dyDescent="0.35">
      <c r="A3314" s="8"/>
      <c r="B3314" s="3">
        <v>919</v>
      </c>
      <c r="C3314" s="9">
        <v>87156</v>
      </c>
      <c r="D3314" s="106" t="s">
        <v>3055</v>
      </c>
      <c r="E3314" s="131"/>
      <c r="F3314" s="4" t="s">
        <v>2889</v>
      </c>
      <c r="G3314" s="12">
        <v>131610.00000000003</v>
      </c>
      <c r="H3314" s="12">
        <v>25005.900000000005</v>
      </c>
      <c r="I3314" s="24">
        <v>156615.90000000002</v>
      </c>
      <c r="J3314" s="21">
        <v>132000</v>
      </c>
      <c r="K3314" s="21">
        <f t="shared" si="1036"/>
        <v>25080</v>
      </c>
      <c r="L3314" s="29">
        <f t="shared" si="1037"/>
        <v>157080</v>
      </c>
      <c r="M3314" s="21">
        <v>123000</v>
      </c>
      <c r="N3314" s="21">
        <f t="shared" si="1038"/>
        <v>23370</v>
      </c>
      <c r="O3314" s="32">
        <f t="shared" si="1039"/>
        <v>146370</v>
      </c>
      <c r="P3314" s="12">
        <v>138190.50000000003</v>
      </c>
      <c r="Q3314" s="12">
        <v>26256.195000000007</v>
      </c>
      <c r="R3314" s="12">
        <v>164446.69500000004</v>
      </c>
      <c r="S3314" s="32"/>
      <c r="T3314" s="33">
        <f t="shared" si="1027"/>
        <v>146370</v>
      </c>
      <c r="U3314" s="33">
        <f t="shared" si="1031"/>
        <v>153355.30000000002</v>
      </c>
      <c r="V3314" s="33">
        <f t="shared" si="1032"/>
        <v>156615.90000000002</v>
      </c>
      <c r="W3314" s="34">
        <f t="shared" si="1033"/>
        <v>153274.39314608875</v>
      </c>
      <c r="X3314" s="34">
        <f t="shared" si="1034"/>
        <v>153192.2845498333</v>
      </c>
      <c r="Y3314" s="34">
        <f t="shared" si="1028"/>
        <v>151492.95000000001</v>
      </c>
      <c r="Z3314" s="34">
        <f t="shared" si="1029"/>
        <v>149781.14227491664</v>
      </c>
      <c r="AA3314" s="34">
        <f t="shared" si="1035"/>
        <v>6053.8962057504814</v>
      </c>
      <c r="AB3314" s="49">
        <f t="shared" si="1030"/>
        <v>3.9476276370953467E-2</v>
      </c>
      <c r="AC3314" s="46">
        <f t="shared" si="1040"/>
        <v>146370</v>
      </c>
      <c r="AD3314" s="51" t="s">
        <v>4739</v>
      </c>
    </row>
    <row r="3315" spans="1:30" ht="29.5" customHeight="1" x14ac:dyDescent="0.35">
      <c r="A3315" s="8"/>
      <c r="B3315" s="3">
        <v>920</v>
      </c>
      <c r="C3315" s="9">
        <v>87156</v>
      </c>
      <c r="D3315" s="106" t="s">
        <v>3056</v>
      </c>
      <c r="E3315" s="131"/>
      <c r="F3315" s="4" t="s">
        <v>2889</v>
      </c>
      <c r="G3315" s="12">
        <v>175480.00000000003</v>
      </c>
      <c r="H3315" s="12">
        <v>33341.200000000004</v>
      </c>
      <c r="I3315" s="24">
        <v>208821.20000000004</v>
      </c>
      <c r="J3315" s="21">
        <v>180000</v>
      </c>
      <c r="K3315" s="21">
        <f t="shared" si="1036"/>
        <v>34200</v>
      </c>
      <c r="L3315" s="29">
        <f t="shared" si="1037"/>
        <v>214200</v>
      </c>
      <c r="M3315" s="21">
        <v>164000</v>
      </c>
      <c r="N3315" s="21">
        <f t="shared" si="1038"/>
        <v>31160</v>
      </c>
      <c r="O3315" s="32">
        <f t="shared" si="1039"/>
        <v>195160</v>
      </c>
      <c r="P3315" s="12">
        <v>180744.40000000002</v>
      </c>
      <c r="Q3315" s="12">
        <v>34341.436000000002</v>
      </c>
      <c r="R3315" s="12">
        <v>215085.83600000001</v>
      </c>
      <c r="S3315" s="32"/>
      <c r="T3315" s="33">
        <f t="shared" si="1027"/>
        <v>195160</v>
      </c>
      <c r="U3315" s="33">
        <f t="shared" si="1031"/>
        <v>206060.40000000002</v>
      </c>
      <c r="V3315" s="33">
        <f t="shared" si="1032"/>
        <v>208821.20000000004</v>
      </c>
      <c r="W3315" s="34">
        <f t="shared" si="1033"/>
        <v>205902.50062137196</v>
      </c>
      <c r="X3315" s="34">
        <f t="shared" si="1034"/>
        <v>205742.67990074444</v>
      </c>
      <c r="Y3315" s="34">
        <f t="shared" si="1028"/>
        <v>201990.60000000003</v>
      </c>
      <c r="Z3315" s="34">
        <f t="shared" si="1029"/>
        <v>200451.33995037223</v>
      </c>
      <c r="AA3315" s="34">
        <f t="shared" si="1035"/>
        <v>9815.6463098463428</v>
      </c>
      <c r="AB3315" s="49">
        <f t="shared" si="1030"/>
        <v>4.7634801785526676E-2</v>
      </c>
      <c r="AC3315" s="46">
        <f t="shared" si="1040"/>
        <v>195160</v>
      </c>
      <c r="AD3315" s="51" t="s">
        <v>4739</v>
      </c>
    </row>
    <row r="3316" spans="1:30" ht="29.5" customHeight="1" x14ac:dyDescent="0.35">
      <c r="A3316" s="8"/>
      <c r="B3316" s="3">
        <v>921</v>
      </c>
      <c r="C3316" s="9">
        <v>87156</v>
      </c>
      <c r="D3316" s="106" t="s">
        <v>3065</v>
      </c>
      <c r="E3316" s="131"/>
      <c r="F3316" s="4" t="s">
        <v>2889</v>
      </c>
      <c r="G3316" s="12">
        <v>169060.00000000003</v>
      </c>
      <c r="H3316" s="12">
        <v>32121.400000000005</v>
      </c>
      <c r="I3316" s="24">
        <v>201181.40000000002</v>
      </c>
      <c r="J3316" s="21">
        <v>172000</v>
      </c>
      <c r="K3316" s="21">
        <f t="shared" si="1036"/>
        <v>32680</v>
      </c>
      <c r="L3316" s="29">
        <f t="shared" si="1037"/>
        <v>204680</v>
      </c>
      <c r="M3316" s="21">
        <v>158000</v>
      </c>
      <c r="N3316" s="21">
        <f t="shared" si="1038"/>
        <v>30020</v>
      </c>
      <c r="O3316" s="32">
        <f t="shared" si="1039"/>
        <v>188020</v>
      </c>
      <c r="P3316" s="12">
        <v>179203.6</v>
      </c>
      <c r="Q3316" s="12">
        <v>34048.684000000001</v>
      </c>
      <c r="R3316" s="12">
        <v>213252.28400000001</v>
      </c>
      <c r="S3316" s="32"/>
      <c r="T3316" s="33">
        <f t="shared" si="1027"/>
        <v>188020</v>
      </c>
      <c r="U3316" s="33">
        <f t="shared" si="1031"/>
        <v>197960.46666666667</v>
      </c>
      <c r="V3316" s="33">
        <f t="shared" si="1032"/>
        <v>201181.40000000002</v>
      </c>
      <c r="W3316" s="34">
        <f t="shared" si="1033"/>
        <v>197828.60758447996</v>
      </c>
      <c r="X3316" s="34">
        <f t="shared" si="1034"/>
        <v>197694.91982479527</v>
      </c>
      <c r="Y3316" s="34">
        <f t="shared" si="1028"/>
        <v>194600.7</v>
      </c>
      <c r="Z3316" s="34">
        <f t="shared" si="1029"/>
        <v>192857.45991239764</v>
      </c>
      <c r="AA3316" s="34">
        <f t="shared" si="1035"/>
        <v>8784.6291130208465</v>
      </c>
      <c r="AB3316" s="49">
        <f t="shared" si="1030"/>
        <v>4.4375673895600265E-2</v>
      </c>
      <c r="AC3316" s="46">
        <f t="shared" si="1040"/>
        <v>188020</v>
      </c>
      <c r="AD3316" s="51" t="s">
        <v>4739</v>
      </c>
    </row>
    <row r="3317" spans="1:30" ht="29.5" customHeight="1" x14ac:dyDescent="0.35">
      <c r="A3317" s="8"/>
      <c r="B3317" s="3">
        <v>922</v>
      </c>
      <c r="C3317" s="9">
        <v>87156</v>
      </c>
      <c r="D3317" s="106" t="s">
        <v>3066</v>
      </c>
      <c r="E3317" s="131"/>
      <c r="F3317" s="4" t="s">
        <v>2889</v>
      </c>
      <c r="G3317" s="12">
        <v>167990</v>
      </c>
      <c r="H3317" s="12">
        <v>31918.100000000002</v>
      </c>
      <c r="I3317" s="24">
        <v>199908.1</v>
      </c>
      <c r="J3317" s="21">
        <v>172000</v>
      </c>
      <c r="K3317" s="21">
        <f t="shared" si="1036"/>
        <v>32680</v>
      </c>
      <c r="L3317" s="29">
        <f t="shared" si="1037"/>
        <v>204680</v>
      </c>
      <c r="M3317" s="21">
        <v>157000</v>
      </c>
      <c r="N3317" s="21">
        <f t="shared" si="1038"/>
        <v>29830</v>
      </c>
      <c r="O3317" s="32">
        <f t="shared" si="1039"/>
        <v>186830</v>
      </c>
      <c r="P3317" s="12">
        <v>176389.5</v>
      </c>
      <c r="Q3317" s="12">
        <v>33514.004999999997</v>
      </c>
      <c r="R3317" s="12">
        <v>209903.505</v>
      </c>
      <c r="S3317" s="32"/>
      <c r="T3317" s="33">
        <f t="shared" si="1027"/>
        <v>186830</v>
      </c>
      <c r="U3317" s="33">
        <f t="shared" si="1031"/>
        <v>197139.36666666667</v>
      </c>
      <c r="V3317" s="33">
        <f t="shared" si="1032"/>
        <v>199908.1</v>
      </c>
      <c r="W3317" s="34">
        <f t="shared" si="1033"/>
        <v>196993.00472907571</v>
      </c>
      <c r="X3317" s="34">
        <f t="shared" si="1034"/>
        <v>196844.79819857643</v>
      </c>
      <c r="Y3317" s="34">
        <f t="shared" si="1028"/>
        <v>193369.05</v>
      </c>
      <c r="Z3317" s="34">
        <f t="shared" si="1029"/>
        <v>191837.39909928822</v>
      </c>
      <c r="AA3317" s="34">
        <f t="shared" si="1035"/>
        <v>9241.4846319914068</v>
      </c>
      <c r="AB3317" s="49">
        <f t="shared" si="1030"/>
        <v>4.6877925947775727E-2</v>
      </c>
      <c r="AC3317" s="46">
        <f t="shared" si="1040"/>
        <v>186830</v>
      </c>
      <c r="AD3317" s="51" t="s">
        <v>4739</v>
      </c>
    </row>
    <row r="3318" spans="1:30" ht="29.5" customHeight="1" x14ac:dyDescent="0.35">
      <c r="A3318" s="8"/>
      <c r="B3318" s="3">
        <v>923</v>
      </c>
      <c r="C3318" s="9">
        <v>87156</v>
      </c>
      <c r="D3318" s="106" t="s">
        <v>3067</v>
      </c>
      <c r="E3318" s="131"/>
      <c r="F3318" s="4" t="s">
        <v>2889</v>
      </c>
      <c r="G3318" s="12">
        <v>124120.00000000001</v>
      </c>
      <c r="H3318" s="12">
        <v>23582.800000000003</v>
      </c>
      <c r="I3318" s="24">
        <v>147702.80000000002</v>
      </c>
      <c r="J3318" s="21">
        <v>127000</v>
      </c>
      <c r="K3318" s="21">
        <f t="shared" si="1036"/>
        <v>24130</v>
      </c>
      <c r="L3318" s="29">
        <f t="shared" si="1037"/>
        <v>151130</v>
      </c>
      <c r="M3318" s="21">
        <v>116000</v>
      </c>
      <c r="N3318" s="21">
        <f t="shared" si="1038"/>
        <v>22040</v>
      </c>
      <c r="O3318" s="32">
        <f t="shared" si="1039"/>
        <v>138040</v>
      </c>
      <c r="P3318" s="12">
        <v>129084.80000000002</v>
      </c>
      <c r="Q3318" s="12">
        <v>24526.112000000005</v>
      </c>
      <c r="R3318" s="12">
        <v>153610.91200000001</v>
      </c>
      <c r="S3318" s="32"/>
      <c r="T3318" s="33">
        <f t="shared" si="1027"/>
        <v>138040</v>
      </c>
      <c r="U3318" s="33">
        <f t="shared" si="1031"/>
        <v>145624.26666666669</v>
      </c>
      <c r="V3318" s="33">
        <f t="shared" si="1032"/>
        <v>147702.80000000002</v>
      </c>
      <c r="W3318" s="34">
        <f t="shared" si="1033"/>
        <v>145517.35330077214</v>
      </c>
      <c r="X3318" s="34">
        <f t="shared" si="1034"/>
        <v>145409.07676804214</v>
      </c>
      <c r="Y3318" s="34">
        <f t="shared" si="1028"/>
        <v>142871.40000000002</v>
      </c>
      <c r="Z3318" s="34">
        <f t="shared" si="1029"/>
        <v>141724.53838402109</v>
      </c>
      <c r="AA3318" s="34">
        <f t="shared" si="1035"/>
        <v>6788.0225849162707</v>
      </c>
      <c r="AB3318" s="49">
        <f t="shared" si="1030"/>
        <v>4.6613265359502373E-2</v>
      </c>
      <c r="AC3318" s="46">
        <f t="shared" si="1040"/>
        <v>138040</v>
      </c>
      <c r="AD3318" s="51" t="s">
        <v>4739</v>
      </c>
    </row>
    <row r="3319" spans="1:30" ht="29.5" customHeight="1" x14ac:dyDescent="0.35">
      <c r="A3319" s="8"/>
      <c r="B3319" s="3">
        <v>924</v>
      </c>
      <c r="C3319" s="9">
        <v>87156</v>
      </c>
      <c r="D3319" s="106" t="s">
        <v>3068</v>
      </c>
      <c r="E3319" s="131"/>
      <c r="F3319" s="4" t="s">
        <v>2889</v>
      </c>
      <c r="G3319" s="12">
        <v>169060.00000000003</v>
      </c>
      <c r="H3319" s="12">
        <v>32121.400000000005</v>
      </c>
      <c r="I3319" s="24">
        <v>201181.40000000002</v>
      </c>
      <c r="J3319" s="21">
        <v>172000</v>
      </c>
      <c r="K3319" s="21">
        <f t="shared" si="1036"/>
        <v>32680</v>
      </c>
      <c r="L3319" s="29">
        <f t="shared" si="1037"/>
        <v>204680</v>
      </c>
      <c r="M3319" s="21">
        <v>158000</v>
      </c>
      <c r="N3319" s="21">
        <f t="shared" si="1038"/>
        <v>30020</v>
      </c>
      <c r="O3319" s="32">
        <f t="shared" si="1039"/>
        <v>188020</v>
      </c>
      <c r="P3319" s="12">
        <v>175822.40000000002</v>
      </c>
      <c r="Q3319" s="12">
        <v>33406.256000000001</v>
      </c>
      <c r="R3319" s="12">
        <v>209228.65600000002</v>
      </c>
      <c r="S3319" s="32"/>
      <c r="T3319" s="33">
        <f t="shared" si="1027"/>
        <v>188020</v>
      </c>
      <c r="U3319" s="33">
        <f t="shared" si="1031"/>
        <v>197960.46666666667</v>
      </c>
      <c r="V3319" s="33">
        <f t="shared" si="1032"/>
        <v>201181.40000000002</v>
      </c>
      <c r="W3319" s="34">
        <f t="shared" si="1033"/>
        <v>197828.60758447996</v>
      </c>
      <c r="X3319" s="34">
        <f t="shared" si="1034"/>
        <v>197694.91982479527</v>
      </c>
      <c r="Y3319" s="34">
        <f t="shared" si="1028"/>
        <v>194600.7</v>
      </c>
      <c r="Z3319" s="34">
        <f t="shared" si="1029"/>
        <v>192857.45991239764</v>
      </c>
      <c r="AA3319" s="34">
        <f t="shared" si="1035"/>
        <v>8784.6291130208465</v>
      </c>
      <c r="AB3319" s="49">
        <f t="shared" si="1030"/>
        <v>4.4375673895600265E-2</v>
      </c>
      <c r="AC3319" s="46">
        <f t="shared" si="1040"/>
        <v>188020</v>
      </c>
      <c r="AD3319" s="51" t="s">
        <v>4739</v>
      </c>
    </row>
    <row r="3320" spans="1:30" ht="29.5" customHeight="1" x14ac:dyDescent="0.35">
      <c r="A3320" s="8"/>
      <c r="B3320" s="3">
        <v>925</v>
      </c>
      <c r="C3320" s="9">
        <v>87156</v>
      </c>
      <c r="D3320" s="106" t="s">
        <v>3295</v>
      </c>
      <c r="E3320" s="131"/>
      <c r="F3320" s="4" t="s">
        <v>2889</v>
      </c>
      <c r="G3320" s="12">
        <v>141240</v>
      </c>
      <c r="H3320" s="12">
        <v>26835.599999999999</v>
      </c>
      <c r="I3320" s="24">
        <v>168075.6</v>
      </c>
      <c r="J3320" s="21">
        <v>143000</v>
      </c>
      <c r="K3320" s="21">
        <f t="shared" si="1036"/>
        <v>27170</v>
      </c>
      <c r="L3320" s="29">
        <f t="shared" si="1037"/>
        <v>170170</v>
      </c>
      <c r="M3320" s="21">
        <v>132000</v>
      </c>
      <c r="N3320" s="21">
        <f t="shared" si="1038"/>
        <v>25080</v>
      </c>
      <c r="O3320" s="32">
        <f t="shared" si="1039"/>
        <v>157080</v>
      </c>
      <c r="P3320" s="12">
        <v>145477.20000000001</v>
      </c>
      <c r="Q3320" s="12">
        <v>27640.668000000001</v>
      </c>
      <c r="R3320" s="12">
        <v>173117.86800000002</v>
      </c>
      <c r="S3320" s="32"/>
      <c r="T3320" s="33">
        <f t="shared" si="1027"/>
        <v>157080</v>
      </c>
      <c r="U3320" s="33">
        <f t="shared" si="1031"/>
        <v>165108.53333333333</v>
      </c>
      <c r="V3320" s="33">
        <f t="shared" si="1032"/>
        <v>168075.6</v>
      </c>
      <c r="W3320" s="34">
        <f t="shared" si="1033"/>
        <v>165007.18445303568</v>
      </c>
      <c r="X3320" s="34">
        <f t="shared" si="1034"/>
        <v>164904.36226415093</v>
      </c>
      <c r="Y3320" s="34">
        <f t="shared" si="1028"/>
        <v>162577.79999999999</v>
      </c>
      <c r="Z3320" s="34">
        <f t="shared" si="1029"/>
        <v>160992.18113207546</v>
      </c>
      <c r="AA3320" s="34">
        <f t="shared" si="1035"/>
        <v>7031.3326228627066</v>
      </c>
      <c r="AB3320" s="49">
        <f t="shared" si="1030"/>
        <v>4.2586124901656849E-2</v>
      </c>
      <c r="AC3320" s="46">
        <f t="shared" si="1040"/>
        <v>157080</v>
      </c>
      <c r="AD3320" s="51" t="s">
        <v>4739</v>
      </c>
    </row>
    <row r="3321" spans="1:30" ht="29.5" customHeight="1" x14ac:dyDescent="0.35">
      <c r="A3321" s="8"/>
      <c r="B3321" s="3">
        <v>926</v>
      </c>
      <c r="C3321" s="9">
        <v>87156</v>
      </c>
      <c r="D3321" s="106" t="s">
        <v>3617</v>
      </c>
      <c r="E3321" s="131"/>
      <c r="F3321" s="4" t="s">
        <v>2889</v>
      </c>
      <c r="G3321" s="12">
        <v>120910</v>
      </c>
      <c r="H3321" s="12">
        <v>22972.9</v>
      </c>
      <c r="I3321" s="24">
        <v>143882.9</v>
      </c>
      <c r="J3321" s="21">
        <v>124000</v>
      </c>
      <c r="K3321" s="21">
        <f t="shared" si="1036"/>
        <v>23560</v>
      </c>
      <c r="L3321" s="29">
        <f t="shared" si="1037"/>
        <v>147560</v>
      </c>
      <c r="M3321" s="21">
        <v>113000</v>
      </c>
      <c r="N3321" s="21">
        <f t="shared" si="1038"/>
        <v>21470</v>
      </c>
      <c r="O3321" s="32">
        <f t="shared" si="1039"/>
        <v>134470</v>
      </c>
      <c r="P3321" s="12">
        <v>126955.49999999999</v>
      </c>
      <c r="Q3321" s="12">
        <v>24121.544999999998</v>
      </c>
      <c r="R3321" s="12">
        <v>151077.04499999998</v>
      </c>
      <c r="S3321" s="32"/>
      <c r="T3321" s="33">
        <f t="shared" si="1027"/>
        <v>134470</v>
      </c>
      <c r="U3321" s="33">
        <f t="shared" si="1031"/>
        <v>141970.96666666667</v>
      </c>
      <c r="V3321" s="33">
        <f t="shared" si="1032"/>
        <v>143882.9</v>
      </c>
      <c r="W3321" s="34">
        <f t="shared" si="1033"/>
        <v>141862.54430801966</v>
      </c>
      <c r="X3321" s="34">
        <f t="shared" si="1034"/>
        <v>141752.7974787468</v>
      </c>
      <c r="Y3321" s="34">
        <f t="shared" si="1028"/>
        <v>139176.45000000001</v>
      </c>
      <c r="Z3321" s="34">
        <f t="shared" si="1029"/>
        <v>138111.3987393734</v>
      </c>
      <c r="AA3321" s="34">
        <f t="shared" si="1035"/>
        <v>6751.1955832528902</v>
      </c>
      <c r="AB3321" s="49">
        <f t="shared" si="1030"/>
        <v>4.7553353631126623E-2</v>
      </c>
      <c r="AC3321" s="46">
        <f t="shared" si="1040"/>
        <v>134470</v>
      </c>
      <c r="AD3321" s="51" t="s">
        <v>4739</v>
      </c>
    </row>
    <row r="3322" spans="1:30" ht="29.5" customHeight="1" x14ac:dyDescent="0.35">
      <c r="A3322" s="8"/>
      <c r="B3322" s="3">
        <v>927</v>
      </c>
      <c r="C3322" s="9">
        <v>87156</v>
      </c>
      <c r="D3322" s="106" t="s">
        <v>3618</v>
      </c>
      <c r="E3322" s="131"/>
      <c r="F3322" s="4" t="s">
        <v>2889</v>
      </c>
      <c r="G3322" s="12">
        <v>167990</v>
      </c>
      <c r="H3322" s="12">
        <v>31918.100000000002</v>
      </c>
      <c r="I3322" s="24">
        <v>199908.1</v>
      </c>
      <c r="J3322" s="21">
        <v>172000</v>
      </c>
      <c r="K3322" s="21">
        <f t="shared" si="1036"/>
        <v>32680</v>
      </c>
      <c r="L3322" s="29">
        <f t="shared" si="1037"/>
        <v>204680</v>
      </c>
      <c r="M3322" s="21">
        <v>157000</v>
      </c>
      <c r="N3322" s="21">
        <f t="shared" si="1038"/>
        <v>29830</v>
      </c>
      <c r="O3322" s="32">
        <f t="shared" si="1039"/>
        <v>186830</v>
      </c>
      <c r="P3322" s="12">
        <v>173029.7</v>
      </c>
      <c r="Q3322" s="12">
        <v>32875.643000000004</v>
      </c>
      <c r="R3322" s="12">
        <v>205905.34300000002</v>
      </c>
      <c r="S3322" s="32"/>
      <c r="T3322" s="33">
        <f t="shared" si="1027"/>
        <v>186830</v>
      </c>
      <c r="U3322" s="33">
        <f t="shared" si="1031"/>
        <v>197139.36666666667</v>
      </c>
      <c r="V3322" s="33">
        <f t="shared" si="1032"/>
        <v>199908.1</v>
      </c>
      <c r="W3322" s="34">
        <f t="shared" si="1033"/>
        <v>196993.00472907571</v>
      </c>
      <c r="X3322" s="34">
        <f t="shared" si="1034"/>
        <v>196844.79819857643</v>
      </c>
      <c r="Y3322" s="34">
        <f t="shared" si="1028"/>
        <v>193369.05</v>
      </c>
      <c r="Z3322" s="34">
        <f t="shared" si="1029"/>
        <v>191837.39909928822</v>
      </c>
      <c r="AA3322" s="34">
        <f t="shared" si="1035"/>
        <v>9241.4846319914068</v>
      </c>
      <c r="AB3322" s="49">
        <f t="shared" si="1030"/>
        <v>4.6877925947775727E-2</v>
      </c>
      <c r="AC3322" s="46">
        <f t="shared" si="1040"/>
        <v>186830</v>
      </c>
      <c r="AD3322" s="51" t="s">
        <v>4739</v>
      </c>
    </row>
    <row r="3323" spans="1:30" ht="29.5" customHeight="1" x14ac:dyDescent="0.35">
      <c r="A3323" s="8"/>
      <c r="B3323" s="3">
        <v>928</v>
      </c>
      <c r="C3323" s="9">
        <v>87156</v>
      </c>
      <c r="D3323" s="106" t="s">
        <v>3619</v>
      </c>
      <c r="E3323" s="131"/>
      <c r="F3323" s="4" t="s">
        <v>2889</v>
      </c>
      <c r="G3323" s="12">
        <v>125190.00000000001</v>
      </c>
      <c r="H3323" s="12">
        <v>23786.100000000002</v>
      </c>
      <c r="I3323" s="24">
        <v>148976.1</v>
      </c>
      <c r="J3323" s="21">
        <v>127000</v>
      </c>
      <c r="K3323" s="21">
        <f t="shared" si="1036"/>
        <v>24130</v>
      </c>
      <c r="L3323" s="29">
        <f t="shared" si="1037"/>
        <v>151130</v>
      </c>
      <c r="M3323" s="21">
        <v>117000</v>
      </c>
      <c r="N3323" s="21">
        <f t="shared" si="1038"/>
        <v>22230</v>
      </c>
      <c r="O3323" s="32">
        <f t="shared" si="1039"/>
        <v>139230</v>
      </c>
      <c r="P3323" s="12">
        <v>132701.4</v>
      </c>
      <c r="Q3323" s="12">
        <v>25213.266</v>
      </c>
      <c r="R3323" s="12">
        <v>157914.666</v>
      </c>
      <c r="S3323" s="32"/>
      <c r="T3323" s="33">
        <f t="shared" si="1027"/>
        <v>139230</v>
      </c>
      <c r="U3323" s="33">
        <f t="shared" si="1031"/>
        <v>146445.36666666667</v>
      </c>
      <c r="V3323" s="33">
        <f t="shared" si="1032"/>
        <v>148976.1</v>
      </c>
      <c r="W3323" s="34">
        <f t="shared" si="1033"/>
        <v>146352.46291972848</v>
      </c>
      <c r="X3323" s="34">
        <f t="shared" si="1034"/>
        <v>146258.23051948054</v>
      </c>
      <c r="Y3323" s="34">
        <f t="shared" si="1028"/>
        <v>144103.04999999999</v>
      </c>
      <c r="Z3323" s="34">
        <f t="shared" si="1029"/>
        <v>142744.11525974027</v>
      </c>
      <c r="AA3323" s="34">
        <f t="shared" si="1035"/>
        <v>6340.8168561576786</v>
      </c>
      <c r="AB3323" s="49">
        <f t="shared" si="1030"/>
        <v>4.329817324019819E-2</v>
      </c>
      <c r="AC3323" s="46">
        <f t="shared" si="1040"/>
        <v>139230</v>
      </c>
      <c r="AD3323" s="51" t="s">
        <v>4739</v>
      </c>
    </row>
    <row r="3324" spans="1:30" ht="29.5" customHeight="1" x14ac:dyDescent="0.35">
      <c r="A3324" s="8"/>
      <c r="B3324" s="3">
        <v>929</v>
      </c>
      <c r="C3324" s="9">
        <v>87156</v>
      </c>
      <c r="D3324" s="106" t="s">
        <v>3620</v>
      </c>
      <c r="E3324" s="131"/>
      <c r="F3324" s="4" t="s">
        <v>2889</v>
      </c>
      <c r="G3324" s="12">
        <v>128400</v>
      </c>
      <c r="H3324" s="12">
        <v>24396</v>
      </c>
      <c r="I3324" s="24">
        <v>152796</v>
      </c>
      <c r="J3324" s="21">
        <v>132000</v>
      </c>
      <c r="K3324" s="21">
        <f t="shared" si="1036"/>
        <v>25080</v>
      </c>
      <c r="L3324" s="29">
        <f t="shared" si="1037"/>
        <v>157080</v>
      </c>
      <c r="M3324" s="21">
        <v>120000</v>
      </c>
      <c r="N3324" s="21">
        <f t="shared" si="1038"/>
        <v>22800</v>
      </c>
      <c r="O3324" s="32">
        <f t="shared" si="1039"/>
        <v>142800</v>
      </c>
      <c r="P3324" s="12">
        <v>133536</v>
      </c>
      <c r="Q3324" s="12">
        <v>25371.84</v>
      </c>
      <c r="R3324" s="12">
        <v>158907.84</v>
      </c>
      <c r="S3324" s="32"/>
      <c r="T3324" s="33">
        <f t="shared" si="1027"/>
        <v>142800</v>
      </c>
      <c r="U3324" s="33">
        <f t="shared" si="1031"/>
        <v>150892</v>
      </c>
      <c r="V3324" s="33">
        <f t="shared" si="1032"/>
        <v>152796</v>
      </c>
      <c r="W3324" s="34">
        <f t="shared" si="1033"/>
        <v>150771.8840146997</v>
      </c>
      <c r="X3324" s="34">
        <f t="shared" si="1034"/>
        <v>150650.37346877801</v>
      </c>
      <c r="Y3324" s="34">
        <f t="shared" si="1028"/>
        <v>147798</v>
      </c>
      <c r="Z3324" s="34">
        <f t="shared" si="1029"/>
        <v>146725.18673438899</v>
      </c>
      <c r="AA3324" s="34">
        <f t="shared" si="1035"/>
        <v>7327.9268555301505</v>
      </c>
      <c r="AB3324" s="49">
        <f t="shared" si="1030"/>
        <v>4.8564051477415306E-2</v>
      </c>
      <c r="AC3324" s="46">
        <f t="shared" si="1040"/>
        <v>142800</v>
      </c>
      <c r="AD3324" s="51" t="s">
        <v>4739</v>
      </c>
    </row>
    <row r="3325" spans="1:30" ht="29.5" customHeight="1" x14ac:dyDescent="0.35">
      <c r="A3325" s="8"/>
      <c r="B3325" s="3">
        <v>930</v>
      </c>
      <c r="C3325" s="9">
        <v>87156</v>
      </c>
      <c r="D3325" s="106" t="s">
        <v>3621</v>
      </c>
      <c r="E3325" s="131"/>
      <c r="F3325" s="4" t="s">
        <v>2889</v>
      </c>
      <c r="G3325" s="12">
        <v>143380.00000000003</v>
      </c>
      <c r="H3325" s="12">
        <v>27242.200000000004</v>
      </c>
      <c r="I3325" s="24">
        <v>170622.20000000004</v>
      </c>
      <c r="J3325" s="21">
        <v>146000</v>
      </c>
      <c r="K3325" s="21">
        <f t="shared" si="1036"/>
        <v>27740</v>
      </c>
      <c r="L3325" s="29">
        <f t="shared" si="1037"/>
        <v>173740</v>
      </c>
      <c r="M3325" s="21">
        <v>134000</v>
      </c>
      <c r="N3325" s="21">
        <f t="shared" si="1038"/>
        <v>25460</v>
      </c>
      <c r="O3325" s="32">
        <f t="shared" si="1039"/>
        <v>159460</v>
      </c>
      <c r="P3325" s="12">
        <v>151982.80000000002</v>
      </c>
      <c r="Q3325" s="12">
        <v>28876.732000000004</v>
      </c>
      <c r="R3325" s="12">
        <v>180859.53200000001</v>
      </c>
      <c r="S3325" s="32"/>
      <c r="T3325" s="33">
        <f t="shared" si="1027"/>
        <v>159460</v>
      </c>
      <c r="U3325" s="33">
        <f t="shared" si="1031"/>
        <v>167940.73333333337</v>
      </c>
      <c r="V3325" s="33">
        <f t="shared" si="1032"/>
        <v>170622.20000000004</v>
      </c>
      <c r="W3325" s="34">
        <f t="shared" si="1033"/>
        <v>167827.20870228964</v>
      </c>
      <c r="X3325" s="34">
        <f t="shared" si="1034"/>
        <v>167712.12657091566</v>
      </c>
      <c r="Y3325" s="34">
        <f t="shared" si="1028"/>
        <v>165041.10000000003</v>
      </c>
      <c r="Z3325" s="34">
        <f t="shared" si="1029"/>
        <v>163586.06328545784</v>
      </c>
      <c r="AA3325" s="34">
        <f t="shared" si="1035"/>
        <v>7508.1487474165997</v>
      </c>
      <c r="AB3325" s="49">
        <f t="shared" si="1030"/>
        <v>4.4707133274893E-2</v>
      </c>
      <c r="AC3325" s="46">
        <f t="shared" si="1040"/>
        <v>159460</v>
      </c>
      <c r="AD3325" s="51" t="s">
        <v>4739</v>
      </c>
    </row>
    <row r="3326" spans="1:30" ht="29.5" customHeight="1" x14ac:dyDescent="0.35">
      <c r="A3326" s="8"/>
      <c r="B3326" s="3">
        <v>931</v>
      </c>
      <c r="C3326" s="9">
        <v>87156</v>
      </c>
      <c r="D3326" s="106" t="s">
        <v>3297</v>
      </c>
      <c r="E3326" s="131"/>
      <c r="F3326" s="4" t="s">
        <v>2889</v>
      </c>
      <c r="G3326" s="12">
        <v>135890</v>
      </c>
      <c r="H3326" s="12">
        <v>25819.1</v>
      </c>
      <c r="I3326" s="24">
        <v>161709.1</v>
      </c>
      <c r="J3326" s="21">
        <v>139000</v>
      </c>
      <c r="K3326" s="21">
        <f t="shared" si="1036"/>
        <v>26410</v>
      </c>
      <c r="L3326" s="29">
        <f t="shared" si="1037"/>
        <v>165410</v>
      </c>
      <c r="M3326" s="21">
        <v>127000</v>
      </c>
      <c r="N3326" s="21">
        <f t="shared" si="1038"/>
        <v>24130</v>
      </c>
      <c r="O3326" s="32">
        <f t="shared" si="1039"/>
        <v>151130</v>
      </c>
      <c r="P3326" s="12">
        <v>144043.40000000002</v>
      </c>
      <c r="Q3326" s="12">
        <v>27368.246000000006</v>
      </c>
      <c r="R3326" s="12">
        <v>171411.64600000004</v>
      </c>
      <c r="S3326" s="32"/>
      <c r="T3326" s="33">
        <f t="shared" si="1027"/>
        <v>151130</v>
      </c>
      <c r="U3326" s="33">
        <f t="shared" si="1031"/>
        <v>159416.36666666667</v>
      </c>
      <c r="V3326" s="33">
        <f t="shared" si="1032"/>
        <v>161709.1</v>
      </c>
      <c r="W3326" s="34">
        <f t="shared" si="1033"/>
        <v>159299.94823515453</v>
      </c>
      <c r="X3326" s="34">
        <f t="shared" si="1034"/>
        <v>159182.03743921439</v>
      </c>
      <c r="Y3326" s="34">
        <f t="shared" si="1028"/>
        <v>156419.54999999999</v>
      </c>
      <c r="Z3326" s="34">
        <f t="shared" si="1029"/>
        <v>155156.01871960721</v>
      </c>
      <c r="AA3326" s="34">
        <f t="shared" si="1035"/>
        <v>7410.9425583614766</v>
      </c>
      <c r="AB3326" s="49">
        <f t="shared" si="1030"/>
        <v>4.6487965529019147E-2</v>
      </c>
      <c r="AC3326" s="46">
        <f t="shared" si="1040"/>
        <v>151130</v>
      </c>
      <c r="AD3326" s="51" t="s">
        <v>4739</v>
      </c>
    </row>
    <row r="3327" spans="1:30" ht="29.5" customHeight="1" x14ac:dyDescent="0.35">
      <c r="A3327" s="8"/>
      <c r="B3327" s="3">
        <v>932</v>
      </c>
      <c r="C3327" s="9">
        <v>87156</v>
      </c>
      <c r="D3327" s="106" t="s">
        <v>3622</v>
      </c>
      <c r="E3327" s="131"/>
      <c r="F3327" s="4" t="s">
        <v>2889</v>
      </c>
      <c r="G3327" s="12">
        <v>138030.00000000003</v>
      </c>
      <c r="H3327" s="12">
        <v>26225.700000000004</v>
      </c>
      <c r="I3327" s="24">
        <v>164255.70000000004</v>
      </c>
      <c r="J3327" s="21">
        <v>139000</v>
      </c>
      <c r="K3327" s="21">
        <f t="shared" si="1036"/>
        <v>26410</v>
      </c>
      <c r="L3327" s="29">
        <f t="shared" si="1037"/>
        <v>165410</v>
      </c>
      <c r="M3327" s="21">
        <v>129000</v>
      </c>
      <c r="N3327" s="21">
        <f t="shared" si="1038"/>
        <v>24510</v>
      </c>
      <c r="O3327" s="32">
        <f t="shared" si="1039"/>
        <v>153510</v>
      </c>
      <c r="P3327" s="12">
        <v>144931.50000000003</v>
      </c>
      <c r="Q3327" s="12">
        <v>27536.985000000004</v>
      </c>
      <c r="R3327" s="12">
        <v>172468.48500000004</v>
      </c>
      <c r="S3327" s="32"/>
      <c r="T3327" s="33">
        <f t="shared" si="1027"/>
        <v>153510</v>
      </c>
      <c r="U3327" s="33">
        <f t="shared" si="1031"/>
        <v>161058.56666666668</v>
      </c>
      <c r="V3327" s="33">
        <f t="shared" si="1032"/>
        <v>164255.70000000004</v>
      </c>
      <c r="W3327" s="34">
        <f t="shared" si="1033"/>
        <v>160968.02947332547</v>
      </c>
      <c r="X3327" s="34">
        <f t="shared" si="1034"/>
        <v>160876.1436020293</v>
      </c>
      <c r="Y3327" s="34">
        <f t="shared" si="1028"/>
        <v>158882.85000000003</v>
      </c>
      <c r="Z3327" s="34">
        <f t="shared" si="1029"/>
        <v>157193.07180101465</v>
      </c>
      <c r="AA3327" s="34">
        <f t="shared" si="1035"/>
        <v>6562.6782766895913</v>
      </c>
      <c r="AB3327" s="49">
        <f t="shared" si="1030"/>
        <v>4.0747154358277478E-2</v>
      </c>
      <c r="AC3327" s="46">
        <f t="shared" si="1040"/>
        <v>153510</v>
      </c>
      <c r="AD3327" s="51" t="s">
        <v>4739</v>
      </c>
    </row>
    <row r="3328" spans="1:30" ht="29.5" customHeight="1" x14ac:dyDescent="0.35">
      <c r="A3328" s="8"/>
      <c r="B3328" s="3">
        <v>933</v>
      </c>
      <c r="C3328" s="9">
        <v>87156</v>
      </c>
      <c r="D3328" s="106" t="s">
        <v>3623</v>
      </c>
      <c r="E3328" s="131"/>
      <c r="F3328" s="4" t="s">
        <v>2889</v>
      </c>
      <c r="G3328" s="12">
        <v>133750</v>
      </c>
      <c r="H3328" s="12">
        <v>25412.5</v>
      </c>
      <c r="I3328" s="24">
        <v>159162.5</v>
      </c>
      <c r="J3328" s="21">
        <v>136000</v>
      </c>
      <c r="K3328" s="21">
        <f t="shared" si="1036"/>
        <v>25840</v>
      </c>
      <c r="L3328" s="29">
        <f t="shared" si="1037"/>
        <v>161840</v>
      </c>
      <c r="M3328" s="21">
        <v>125000</v>
      </c>
      <c r="N3328" s="21">
        <f t="shared" si="1038"/>
        <v>23750</v>
      </c>
      <c r="O3328" s="32">
        <f t="shared" si="1039"/>
        <v>148750</v>
      </c>
      <c r="P3328" s="12">
        <v>139100</v>
      </c>
      <c r="Q3328" s="12">
        <v>26429</v>
      </c>
      <c r="R3328" s="12">
        <v>165529</v>
      </c>
      <c r="S3328" s="32"/>
      <c r="T3328" s="33">
        <f t="shared" si="1027"/>
        <v>148750</v>
      </c>
      <c r="U3328" s="33">
        <f t="shared" si="1031"/>
        <v>156584.16666666666</v>
      </c>
      <c r="V3328" s="33">
        <f t="shared" si="1032"/>
        <v>159162.5</v>
      </c>
      <c r="W3328" s="34">
        <f t="shared" si="1033"/>
        <v>156480.85080103858</v>
      </c>
      <c r="X3328" s="34">
        <f t="shared" si="1034"/>
        <v>156376.09266260505</v>
      </c>
      <c r="Y3328" s="34">
        <f t="shared" si="1028"/>
        <v>153956.25</v>
      </c>
      <c r="Z3328" s="34">
        <f t="shared" si="1029"/>
        <v>152563.04633130252</v>
      </c>
      <c r="AA3328" s="34">
        <f t="shared" si="1035"/>
        <v>6915.4086707390861</v>
      </c>
      <c r="AB3328" s="49">
        <f t="shared" si="1030"/>
        <v>4.4164163069312583E-2</v>
      </c>
      <c r="AC3328" s="46">
        <f t="shared" si="1040"/>
        <v>148750</v>
      </c>
      <c r="AD3328" s="51" t="s">
        <v>4739</v>
      </c>
    </row>
    <row r="3329" spans="1:30" ht="29.5" customHeight="1" x14ac:dyDescent="0.35">
      <c r="A3329" s="8"/>
      <c r="B3329" s="3">
        <v>934</v>
      </c>
      <c r="C3329" s="9">
        <v>87156</v>
      </c>
      <c r="D3329" s="106" t="s">
        <v>3624</v>
      </c>
      <c r="E3329" s="131"/>
      <c r="F3329" s="4" t="s">
        <v>2889</v>
      </c>
      <c r="G3329" s="12">
        <v>128400</v>
      </c>
      <c r="H3329" s="12">
        <v>24396</v>
      </c>
      <c r="I3329" s="24">
        <v>152796</v>
      </c>
      <c r="J3329" s="21">
        <v>129000</v>
      </c>
      <c r="K3329" s="21">
        <f t="shared" si="1036"/>
        <v>24510</v>
      </c>
      <c r="L3329" s="29">
        <f t="shared" si="1037"/>
        <v>153510</v>
      </c>
      <c r="M3329" s="21">
        <v>120000</v>
      </c>
      <c r="N3329" s="21">
        <f t="shared" si="1038"/>
        <v>22800</v>
      </c>
      <c r="O3329" s="32">
        <f t="shared" si="1039"/>
        <v>142800</v>
      </c>
      <c r="P3329" s="12">
        <v>132252</v>
      </c>
      <c r="Q3329" s="12">
        <v>25127.88</v>
      </c>
      <c r="R3329" s="12">
        <v>157379.88</v>
      </c>
      <c r="S3329" s="32"/>
      <c r="T3329" s="33">
        <f t="shared" si="1027"/>
        <v>142800</v>
      </c>
      <c r="U3329" s="33">
        <f t="shared" si="1031"/>
        <v>149702</v>
      </c>
      <c r="V3329" s="33">
        <f t="shared" si="1032"/>
        <v>152796</v>
      </c>
      <c r="W3329" s="34">
        <f t="shared" si="1033"/>
        <v>149620.90871669332</v>
      </c>
      <c r="X3329" s="34">
        <f t="shared" si="1034"/>
        <v>149538.60860329261</v>
      </c>
      <c r="Y3329" s="34">
        <f t="shared" si="1028"/>
        <v>147798</v>
      </c>
      <c r="Z3329" s="34">
        <f t="shared" si="1029"/>
        <v>146169.30430164631</v>
      </c>
      <c r="AA3329" s="34">
        <f t="shared" si="1035"/>
        <v>5987.9589176947429</v>
      </c>
      <c r="AB3329" s="49">
        <f t="shared" si="1030"/>
        <v>3.9999191177771461E-2</v>
      </c>
      <c r="AC3329" s="46">
        <f t="shared" si="1040"/>
        <v>142800</v>
      </c>
      <c r="AD3329" s="51" t="s">
        <v>4739</v>
      </c>
    </row>
    <row r="3330" spans="1:30" ht="29.5" customHeight="1" x14ac:dyDescent="0.35">
      <c r="A3330" s="8"/>
      <c r="B3330" s="3">
        <v>935</v>
      </c>
      <c r="C3330" s="9">
        <v>87156</v>
      </c>
      <c r="D3330" s="106" t="s">
        <v>3625</v>
      </c>
      <c r="E3330" s="131"/>
      <c r="F3330" s="4" t="s">
        <v>2889</v>
      </c>
      <c r="G3330" s="12">
        <v>138030.00000000003</v>
      </c>
      <c r="H3330" s="12">
        <v>26225.700000000004</v>
      </c>
      <c r="I3330" s="24">
        <v>164255.70000000004</v>
      </c>
      <c r="J3330" s="21">
        <v>140000</v>
      </c>
      <c r="K3330" s="21">
        <f t="shared" si="1036"/>
        <v>26600</v>
      </c>
      <c r="L3330" s="29">
        <f t="shared" si="1037"/>
        <v>166600</v>
      </c>
      <c r="M3330" s="21">
        <v>129000</v>
      </c>
      <c r="N3330" s="21">
        <f t="shared" si="1038"/>
        <v>24510</v>
      </c>
      <c r="O3330" s="32">
        <f t="shared" si="1039"/>
        <v>153510</v>
      </c>
      <c r="P3330" s="12">
        <v>142170.90000000002</v>
      </c>
      <c r="Q3330" s="12">
        <v>27012.471000000005</v>
      </c>
      <c r="R3330" s="12">
        <v>169183.37100000004</v>
      </c>
      <c r="S3330" s="32"/>
      <c r="T3330" s="33">
        <f t="shared" si="1027"/>
        <v>153510</v>
      </c>
      <c r="U3330" s="33">
        <f t="shared" si="1031"/>
        <v>161455.23333333337</v>
      </c>
      <c r="V3330" s="33">
        <f t="shared" si="1032"/>
        <v>164255.70000000004</v>
      </c>
      <c r="W3330" s="34">
        <f t="shared" si="1033"/>
        <v>161353.12192051235</v>
      </c>
      <c r="X3330" s="34">
        <f t="shared" si="1034"/>
        <v>161249.54771755141</v>
      </c>
      <c r="Y3330" s="34">
        <f t="shared" si="1028"/>
        <v>158882.85000000003</v>
      </c>
      <c r="Z3330" s="34">
        <f t="shared" si="1029"/>
        <v>157379.7738587757</v>
      </c>
      <c r="AA3330" s="34">
        <f t="shared" si="1035"/>
        <v>6979.8986499327802</v>
      </c>
      <c r="AB3330" s="49">
        <f t="shared" si="1030"/>
        <v>4.3231170063855337E-2</v>
      </c>
      <c r="AC3330" s="46">
        <f t="shared" si="1040"/>
        <v>153510</v>
      </c>
      <c r="AD3330" s="51" t="s">
        <v>4739</v>
      </c>
    </row>
    <row r="3331" spans="1:30" ht="29.5" customHeight="1" x14ac:dyDescent="0.35">
      <c r="A3331" s="8"/>
      <c r="B3331" s="3">
        <v>936</v>
      </c>
      <c r="C3331" s="9">
        <v>87156</v>
      </c>
      <c r="D3331" s="106" t="s">
        <v>3298</v>
      </c>
      <c r="E3331" s="131"/>
      <c r="F3331" s="4" t="s">
        <v>2889</v>
      </c>
      <c r="G3331" s="12">
        <v>143380.00000000003</v>
      </c>
      <c r="H3331" s="12">
        <v>27242.200000000004</v>
      </c>
      <c r="I3331" s="24">
        <v>170622.20000000004</v>
      </c>
      <c r="J3331" s="21">
        <v>147000</v>
      </c>
      <c r="K3331" s="21">
        <f t="shared" si="1036"/>
        <v>27930</v>
      </c>
      <c r="L3331" s="29">
        <f t="shared" si="1037"/>
        <v>174930</v>
      </c>
      <c r="M3331" s="21">
        <v>134000</v>
      </c>
      <c r="N3331" s="21">
        <f t="shared" si="1038"/>
        <v>25460</v>
      </c>
      <c r="O3331" s="32">
        <f t="shared" si="1039"/>
        <v>159460</v>
      </c>
      <c r="P3331" s="12">
        <v>151982.80000000002</v>
      </c>
      <c r="Q3331" s="12">
        <v>28876.732000000004</v>
      </c>
      <c r="R3331" s="12">
        <v>180859.53200000001</v>
      </c>
      <c r="S3331" s="32"/>
      <c r="T3331" s="33">
        <f t="shared" si="1027"/>
        <v>159460</v>
      </c>
      <c r="U3331" s="33">
        <f t="shared" si="1031"/>
        <v>168337.40000000002</v>
      </c>
      <c r="V3331" s="33">
        <f t="shared" si="1032"/>
        <v>170622.20000000004</v>
      </c>
      <c r="W3331" s="34">
        <f t="shared" si="1033"/>
        <v>168209.50434830066</v>
      </c>
      <c r="X3331" s="34">
        <f t="shared" si="1034"/>
        <v>168080.03708088549</v>
      </c>
      <c r="Y3331" s="34">
        <f t="shared" si="1028"/>
        <v>165041.10000000003</v>
      </c>
      <c r="Z3331" s="34">
        <f t="shared" si="1029"/>
        <v>163770.01854044275</v>
      </c>
      <c r="AA3331" s="34">
        <f t="shared" si="1035"/>
        <v>7984.075292731156</v>
      </c>
      <c r="AB3331" s="49">
        <f t="shared" si="1030"/>
        <v>4.7429004444236131E-2</v>
      </c>
      <c r="AC3331" s="46">
        <f t="shared" si="1040"/>
        <v>159460</v>
      </c>
      <c r="AD3331" s="51" t="s">
        <v>4739</v>
      </c>
    </row>
    <row r="3332" spans="1:30" ht="29.5" customHeight="1" x14ac:dyDescent="0.35">
      <c r="A3332" s="8"/>
      <c r="B3332" s="3">
        <v>937</v>
      </c>
      <c r="C3332" s="9">
        <v>87156</v>
      </c>
      <c r="D3332" s="106" t="s">
        <v>3300</v>
      </c>
      <c r="E3332" s="131"/>
      <c r="F3332" s="4" t="s">
        <v>2889</v>
      </c>
      <c r="G3332" s="12">
        <v>153010.00000000003</v>
      </c>
      <c r="H3332" s="12">
        <v>29071.900000000005</v>
      </c>
      <c r="I3332" s="24">
        <v>182081.90000000002</v>
      </c>
      <c r="J3332" s="21">
        <v>157000</v>
      </c>
      <c r="K3332" s="21">
        <f t="shared" si="1036"/>
        <v>29830</v>
      </c>
      <c r="L3332" s="29">
        <f t="shared" si="1037"/>
        <v>186830</v>
      </c>
      <c r="M3332" s="21">
        <v>143000</v>
      </c>
      <c r="N3332" s="21">
        <f t="shared" si="1038"/>
        <v>27170</v>
      </c>
      <c r="O3332" s="32">
        <f t="shared" si="1039"/>
        <v>170170</v>
      </c>
      <c r="P3332" s="12">
        <v>159130.40000000002</v>
      </c>
      <c r="Q3332" s="12">
        <v>30234.776000000005</v>
      </c>
      <c r="R3332" s="12">
        <v>189365.17600000004</v>
      </c>
      <c r="S3332" s="32"/>
      <c r="T3332" s="33">
        <f t="shared" si="1027"/>
        <v>170170</v>
      </c>
      <c r="U3332" s="33">
        <f t="shared" si="1031"/>
        <v>179693.96666666667</v>
      </c>
      <c r="V3332" s="33">
        <f t="shared" si="1032"/>
        <v>182081.90000000002</v>
      </c>
      <c r="W3332" s="34">
        <f t="shared" si="1033"/>
        <v>179555.53463600509</v>
      </c>
      <c r="X3332" s="34">
        <f t="shared" si="1034"/>
        <v>179415.42866108788</v>
      </c>
      <c r="Y3332" s="34">
        <f t="shared" si="1028"/>
        <v>176125.95</v>
      </c>
      <c r="Z3332" s="34">
        <f t="shared" si="1029"/>
        <v>174792.71433054394</v>
      </c>
      <c r="AA3332" s="34">
        <f t="shared" si="1035"/>
        <v>8582.8648599015814</v>
      </c>
      <c r="AB3332" s="49">
        <f t="shared" si="1030"/>
        <v>4.7763789842887962E-2</v>
      </c>
      <c r="AC3332" s="46">
        <f t="shared" si="1040"/>
        <v>170170</v>
      </c>
      <c r="AD3332" s="51" t="s">
        <v>4739</v>
      </c>
    </row>
    <row r="3333" spans="1:30" ht="29.5" customHeight="1" x14ac:dyDescent="0.35">
      <c r="A3333" s="8"/>
      <c r="B3333" s="3">
        <v>938</v>
      </c>
      <c r="C3333" s="9">
        <v>87156</v>
      </c>
      <c r="D3333" s="106" t="s">
        <v>3626</v>
      </c>
      <c r="E3333" s="131"/>
      <c r="F3333" s="4" t="s">
        <v>2889</v>
      </c>
      <c r="G3333" s="12">
        <v>134820.00000000003</v>
      </c>
      <c r="H3333" s="12">
        <v>25615.800000000007</v>
      </c>
      <c r="I3333" s="24">
        <v>160435.80000000005</v>
      </c>
      <c r="J3333" s="21">
        <v>137000</v>
      </c>
      <c r="K3333" s="21">
        <f t="shared" si="1036"/>
        <v>26030</v>
      </c>
      <c r="L3333" s="29">
        <f t="shared" si="1037"/>
        <v>163030</v>
      </c>
      <c r="M3333" s="21">
        <v>126000</v>
      </c>
      <c r="N3333" s="21">
        <f t="shared" si="1038"/>
        <v>23940</v>
      </c>
      <c r="O3333" s="32">
        <f t="shared" si="1039"/>
        <v>149940</v>
      </c>
      <c r="P3333" s="12">
        <v>140212.80000000002</v>
      </c>
      <c r="Q3333" s="12">
        <v>26640.432000000004</v>
      </c>
      <c r="R3333" s="12">
        <v>166853.23200000002</v>
      </c>
      <c r="S3333" s="32"/>
      <c r="T3333" s="33">
        <f t="shared" si="1027"/>
        <v>149940</v>
      </c>
      <c r="U3333" s="33">
        <f t="shared" si="1031"/>
        <v>157801.93333333335</v>
      </c>
      <c r="V3333" s="33">
        <f t="shared" si="1032"/>
        <v>160435.80000000005</v>
      </c>
      <c r="W3333" s="34">
        <f t="shared" si="1033"/>
        <v>157698.93961132516</v>
      </c>
      <c r="X3333" s="34">
        <f t="shared" si="1034"/>
        <v>157594.4977414498</v>
      </c>
      <c r="Y3333" s="34">
        <f t="shared" si="1028"/>
        <v>155187.90000000002</v>
      </c>
      <c r="Z3333" s="34">
        <f t="shared" si="1029"/>
        <v>153767.2488707249</v>
      </c>
      <c r="AA3333" s="34">
        <f t="shared" si="1035"/>
        <v>6931.0868709989099</v>
      </c>
      <c r="AB3333" s="49">
        <f t="shared" si="1030"/>
        <v>4.392269932687079E-2</v>
      </c>
      <c r="AC3333" s="46">
        <f t="shared" si="1040"/>
        <v>149940</v>
      </c>
      <c r="AD3333" s="51" t="s">
        <v>4739</v>
      </c>
    </row>
    <row r="3334" spans="1:30" ht="29.5" customHeight="1" x14ac:dyDescent="0.35">
      <c r="A3334" s="8"/>
      <c r="B3334" s="3">
        <v>939</v>
      </c>
      <c r="C3334" s="9">
        <v>87156</v>
      </c>
      <c r="D3334" s="106" t="s">
        <v>3076</v>
      </c>
      <c r="E3334" s="131"/>
      <c r="F3334" s="4" t="s">
        <v>2889</v>
      </c>
      <c r="G3334" s="12">
        <v>161570.00000000003</v>
      </c>
      <c r="H3334" s="12">
        <v>30698.300000000007</v>
      </c>
      <c r="I3334" s="24">
        <v>192268.30000000005</v>
      </c>
      <c r="J3334" s="21">
        <v>163000</v>
      </c>
      <c r="K3334" s="21">
        <f t="shared" si="1036"/>
        <v>30970</v>
      </c>
      <c r="L3334" s="29">
        <f t="shared" si="1037"/>
        <v>193970</v>
      </c>
      <c r="M3334" s="21">
        <v>151000</v>
      </c>
      <c r="N3334" s="21">
        <f t="shared" si="1038"/>
        <v>28690</v>
      </c>
      <c r="O3334" s="32">
        <f t="shared" si="1039"/>
        <v>179690</v>
      </c>
      <c r="P3334" s="12">
        <v>171264.2</v>
      </c>
      <c r="Q3334" s="12">
        <v>32540.198000000004</v>
      </c>
      <c r="R3334" s="12">
        <v>203804.39800000002</v>
      </c>
      <c r="S3334" s="32"/>
      <c r="T3334" s="33">
        <f t="shared" si="1027"/>
        <v>179690</v>
      </c>
      <c r="U3334" s="33">
        <f t="shared" si="1031"/>
        <v>188642.76666666669</v>
      </c>
      <c r="V3334" s="33">
        <f t="shared" si="1032"/>
        <v>192268.30000000005</v>
      </c>
      <c r="W3334" s="34">
        <f t="shared" si="1033"/>
        <v>188533.58260837384</v>
      </c>
      <c r="X3334" s="34">
        <f t="shared" si="1034"/>
        <v>188422.77987093673</v>
      </c>
      <c r="Y3334" s="34">
        <f t="shared" si="1028"/>
        <v>185979.15000000002</v>
      </c>
      <c r="Z3334" s="34">
        <f t="shared" si="1029"/>
        <v>184056.38993546838</v>
      </c>
      <c r="AA3334" s="34">
        <f t="shared" si="1035"/>
        <v>7799.8698042552933</v>
      </c>
      <c r="AB3334" s="49">
        <f t="shared" si="1030"/>
        <v>4.1347303912467138E-2</v>
      </c>
      <c r="AC3334" s="46">
        <f t="shared" si="1040"/>
        <v>179690</v>
      </c>
      <c r="AD3334" s="51" t="s">
        <v>4739</v>
      </c>
    </row>
    <row r="3335" spans="1:30" ht="29.5" customHeight="1" x14ac:dyDescent="0.35">
      <c r="A3335" s="8"/>
      <c r="B3335" s="3">
        <v>940</v>
      </c>
      <c r="C3335" s="9">
        <v>87156</v>
      </c>
      <c r="D3335" s="106" t="s">
        <v>3077</v>
      </c>
      <c r="E3335" s="131"/>
      <c r="F3335" s="4" t="s">
        <v>2889</v>
      </c>
      <c r="G3335" s="12">
        <v>148730.00000000003</v>
      </c>
      <c r="H3335" s="12">
        <v>28258.700000000004</v>
      </c>
      <c r="I3335" s="24">
        <v>176988.70000000004</v>
      </c>
      <c r="J3335" s="21">
        <v>150000</v>
      </c>
      <c r="K3335" s="21">
        <f t="shared" si="1036"/>
        <v>28500</v>
      </c>
      <c r="L3335" s="29">
        <f t="shared" si="1037"/>
        <v>178500</v>
      </c>
      <c r="M3335" s="21">
        <v>139000</v>
      </c>
      <c r="N3335" s="21">
        <f t="shared" si="1038"/>
        <v>26410</v>
      </c>
      <c r="O3335" s="32">
        <f t="shared" si="1039"/>
        <v>165410</v>
      </c>
      <c r="P3335" s="12">
        <v>154679.20000000001</v>
      </c>
      <c r="Q3335" s="12">
        <v>29389.048000000003</v>
      </c>
      <c r="R3335" s="12">
        <v>184068.24800000002</v>
      </c>
      <c r="S3335" s="32"/>
      <c r="T3335" s="33">
        <f t="shared" si="1027"/>
        <v>165410</v>
      </c>
      <c r="U3335" s="33">
        <f t="shared" si="1031"/>
        <v>173632.90000000002</v>
      </c>
      <c r="V3335" s="33">
        <f t="shared" si="1032"/>
        <v>176988.70000000004</v>
      </c>
      <c r="W3335" s="34">
        <f t="shared" si="1033"/>
        <v>173532.90635652083</v>
      </c>
      <c r="X3335" s="34">
        <f t="shared" si="1034"/>
        <v>173431.42869586049</v>
      </c>
      <c r="Y3335" s="34">
        <f t="shared" si="1028"/>
        <v>171199.35000000003</v>
      </c>
      <c r="Z3335" s="34">
        <f t="shared" si="1029"/>
        <v>169420.71434793025</v>
      </c>
      <c r="AA3335" s="34">
        <f t="shared" si="1035"/>
        <v>7161.2198842096823</v>
      </c>
      <c r="AB3335" s="49">
        <f t="shared" si="1030"/>
        <v>4.1243450315059424E-2</v>
      </c>
      <c r="AC3335" s="46">
        <f t="shared" si="1040"/>
        <v>165410</v>
      </c>
      <c r="AD3335" s="51" t="s">
        <v>4739</v>
      </c>
    </row>
    <row r="3336" spans="1:30" ht="29.5" customHeight="1" x14ac:dyDescent="0.35">
      <c r="A3336" s="8"/>
      <c r="B3336" s="3">
        <v>941</v>
      </c>
      <c r="C3336" s="9">
        <v>87156</v>
      </c>
      <c r="D3336" s="106" t="s">
        <v>3627</v>
      </c>
      <c r="E3336" s="131"/>
      <c r="F3336" s="4" t="s">
        <v>2889</v>
      </c>
      <c r="G3336" s="12">
        <v>128400</v>
      </c>
      <c r="H3336" s="12">
        <v>24396</v>
      </c>
      <c r="I3336" s="24">
        <v>152796</v>
      </c>
      <c r="J3336" s="21">
        <v>132000</v>
      </c>
      <c r="K3336" s="21">
        <f t="shared" si="1036"/>
        <v>25080</v>
      </c>
      <c r="L3336" s="29">
        <f t="shared" si="1037"/>
        <v>157080</v>
      </c>
      <c r="M3336" s="21">
        <v>120000</v>
      </c>
      <c r="N3336" s="21">
        <f t="shared" si="1038"/>
        <v>22800</v>
      </c>
      <c r="O3336" s="32">
        <f t="shared" si="1039"/>
        <v>142800</v>
      </c>
      <c r="P3336" s="12">
        <v>134820</v>
      </c>
      <c r="Q3336" s="12">
        <v>25615.8</v>
      </c>
      <c r="R3336" s="12">
        <v>160435.79999999999</v>
      </c>
      <c r="S3336" s="32"/>
      <c r="T3336" s="33">
        <f t="shared" si="1027"/>
        <v>142800</v>
      </c>
      <c r="U3336" s="33">
        <f t="shared" si="1031"/>
        <v>150892</v>
      </c>
      <c r="V3336" s="33">
        <f t="shared" si="1032"/>
        <v>152796</v>
      </c>
      <c r="W3336" s="34">
        <f t="shared" si="1033"/>
        <v>150771.8840146997</v>
      </c>
      <c r="X3336" s="34">
        <f t="shared" si="1034"/>
        <v>150650.37346877801</v>
      </c>
      <c r="Y3336" s="34">
        <f t="shared" si="1028"/>
        <v>147798</v>
      </c>
      <c r="Z3336" s="34">
        <f t="shared" si="1029"/>
        <v>146725.18673438899</v>
      </c>
      <c r="AA3336" s="34">
        <f t="shared" si="1035"/>
        <v>7327.9268555301505</v>
      </c>
      <c r="AB3336" s="49">
        <f t="shared" si="1030"/>
        <v>4.8564051477415306E-2</v>
      </c>
      <c r="AC3336" s="46">
        <f t="shared" si="1040"/>
        <v>142800</v>
      </c>
      <c r="AD3336" s="51" t="s">
        <v>4739</v>
      </c>
    </row>
    <row r="3337" spans="1:30" ht="29.5" customHeight="1" x14ac:dyDescent="0.35">
      <c r="A3337" s="8"/>
      <c r="B3337" s="3">
        <v>942</v>
      </c>
      <c r="C3337" s="9">
        <v>87156</v>
      </c>
      <c r="D3337" s="106" t="s">
        <v>3079</v>
      </c>
      <c r="E3337" s="131"/>
      <c r="F3337" s="4" t="s">
        <v>2889</v>
      </c>
      <c r="G3337" s="12">
        <v>157290</v>
      </c>
      <c r="H3337" s="12">
        <v>29885.1</v>
      </c>
      <c r="I3337" s="24">
        <v>187175.1</v>
      </c>
      <c r="J3337" s="21">
        <v>158000</v>
      </c>
      <c r="K3337" s="21">
        <f t="shared" si="1036"/>
        <v>30020</v>
      </c>
      <c r="L3337" s="29">
        <f t="shared" si="1037"/>
        <v>188020</v>
      </c>
      <c r="M3337" s="21">
        <v>147000</v>
      </c>
      <c r="N3337" s="21">
        <f t="shared" si="1038"/>
        <v>27930</v>
      </c>
      <c r="O3337" s="32">
        <f t="shared" si="1039"/>
        <v>174930</v>
      </c>
      <c r="P3337" s="12">
        <v>165154.50000000003</v>
      </c>
      <c r="Q3337" s="12">
        <v>31379.355000000007</v>
      </c>
      <c r="R3337" s="12">
        <v>196533.85500000004</v>
      </c>
      <c r="S3337" s="32"/>
      <c r="T3337" s="33">
        <f t="shared" si="1027"/>
        <v>174930</v>
      </c>
      <c r="U3337" s="33">
        <f t="shared" si="1031"/>
        <v>183375.03333333333</v>
      </c>
      <c r="V3337" s="33">
        <f t="shared" si="1032"/>
        <v>187175.1</v>
      </c>
      <c r="W3337" s="34">
        <f t="shared" si="1033"/>
        <v>183275.94723482529</v>
      </c>
      <c r="X3337" s="34">
        <f t="shared" si="1034"/>
        <v>183175.38432951376</v>
      </c>
      <c r="Y3337" s="34">
        <f t="shared" si="1028"/>
        <v>181052.55</v>
      </c>
      <c r="Z3337" s="34">
        <f t="shared" si="1029"/>
        <v>179052.69216475688</v>
      </c>
      <c r="AA3337" s="34">
        <f t="shared" si="1035"/>
        <v>7325.8040516610436</v>
      </c>
      <c r="AB3337" s="49">
        <f t="shared" si="1030"/>
        <v>3.9949844417175535E-2</v>
      </c>
      <c r="AC3337" s="46">
        <f t="shared" si="1040"/>
        <v>174930</v>
      </c>
      <c r="AD3337" s="51" t="s">
        <v>4739</v>
      </c>
    </row>
    <row r="3338" spans="1:30" ht="29.5" customHeight="1" x14ac:dyDescent="0.35">
      <c r="A3338" s="8"/>
      <c r="B3338" s="3">
        <v>943</v>
      </c>
      <c r="C3338" s="9">
        <v>87156</v>
      </c>
      <c r="D3338" s="106" t="s">
        <v>3080</v>
      </c>
      <c r="E3338" s="131"/>
      <c r="F3338" s="4" t="s">
        <v>2889</v>
      </c>
      <c r="G3338" s="12">
        <v>148730.00000000003</v>
      </c>
      <c r="H3338" s="12">
        <v>28258.700000000004</v>
      </c>
      <c r="I3338" s="24">
        <v>176988.70000000004</v>
      </c>
      <c r="J3338" s="21">
        <v>151000</v>
      </c>
      <c r="K3338" s="21">
        <f t="shared" si="1036"/>
        <v>28690</v>
      </c>
      <c r="L3338" s="29">
        <f t="shared" si="1037"/>
        <v>179690</v>
      </c>
      <c r="M3338" s="21">
        <v>139000</v>
      </c>
      <c r="N3338" s="21">
        <f t="shared" si="1038"/>
        <v>26410</v>
      </c>
      <c r="O3338" s="32">
        <f t="shared" si="1039"/>
        <v>165410</v>
      </c>
      <c r="P3338" s="12">
        <v>156166.50000000003</v>
      </c>
      <c r="Q3338" s="12">
        <v>29671.635000000006</v>
      </c>
      <c r="R3338" s="12">
        <v>185838.13500000004</v>
      </c>
      <c r="S3338" s="32"/>
      <c r="T3338" s="33">
        <f t="shared" ref="T3338:T3401" si="1041">MIN(I3338,L3338,O3338)</f>
        <v>165410</v>
      </c>
      <c r="U3338" s="33">
        <f t="shared" si="1031"/>
        <v>174029.56666666668</v>
      </c>
      <c r="V3338" s="33">
        <f t="shared" si="1032"/>
        <v>176988.70000000004</v>
      </c>
      <c r="W3338" s="34">
        <f t="shared" si="1033"/>
        <v>173917.68124455013</v>
      </c>
      <c r="X3338" s="34">
        <f t="shared" si="1034"/>
        <v>173804.20789074356</v>
      </c>
      <c r="Y3338" s="34">
        <f t="shared" ref="Y3338:Y3401" si="1042">AVERAGE(T3338,V3338)</f>
        <v>171199.35000000003</v>
      </c>
      <c r="Z3338" s="34">
        <f t="shared" ref="Z3338:Z3401" si="1043">AVERAGE(T3338,X3338)</f>
        <v>169607.10394537178</v>
      </c>
      <c r="AA3338" s="34">
        <f t="shared" si="1035"/>
        <v>7585.9707726390197</v>
      </c>
      <c r="AB3338" s="49">
        <f t="shared" ref="AB3338:AB3401" si="1044">AA3338/U3338</f>
        <v>4.3590126194872743E-2</v>
      </c>
      <c r="AC3338" s="46">
        <f t="shared" si="1040"/>
        <v>165410</v>
      </c>
      <c r="AD3338" s="51" t="s">
        <v>4739</v>
      </c>
    </row>
    <row r="3339" spans="1:30" ht="29.5" customHeight="1" x14ac:dyDescent="0.35">
      <c r="A3339" s="8"/>
      <c r="B3339" s="3">
        <v>944</v>
      </c>
      <c r="C3339" s="9">
        <v>87156</v>
      </c>
      <c r="D3339" s="106" t="s">
        <v>3081</v>
      </c>
      <c r="E3339" s="131"/>
      <c r="F3339" s="4" t="s">
        <v>2889</v>
      </c>
      <c r="G3339" s="12">
        <v>164780.00000000003</v>
      </c>
      <c r="H3339" s="12">
        <v>31308.200000000004</v>
      </c>
      <c r="I3339" s="24">
        <v>196088.20000000004</v>
      </c>
      <c r="J3339" s="21">
        <v>167000</v>
      </c>
      <c r="K3339" s="21">
        <f t="shared" si="1036"/>
        <v>31730</v>
      </c>
      <c r="L3339" s="29">
        <f t="shared" si="1037"/>
        <v>198730</v>
      </c>
      <c r="M3339" s="21">
        <v>154000</v>
      </c>
      <c r="N3339" s="21">
        <f t="shared" si="1038"/>
        <v>29260</v>
      </c>
      <c r="O3339" s="32">
        <f t="shared" si="1039"/>
        <v>183260</v>
      </c>
      <c r="P3339" s="12">
        <v>169723.40000000002</v>
      </c>
      <c r="Q3339" s="12">
        <v>32247.446000000004</v>
      </c>
      <c r="R3339" s="12">
        <v>201970.84600000002</v>
      </c>
      <c r="S3339" s="32"/>
      <c r="T3339" s="33">
        <f t="shared" si="1041"/>
        <v>183260</v>
      </c>
      <c r="U3339" s="33">
        <f t="shared" si="1031"/>
        <v>192692.73333333337</v>
      </c>
      <c r="V3339" s="33">
        <f t="shared" si="1032"/>
        <v>196088.20000000004</v>
      </c>
      <c r="W3339" s="34">
        <f t="shared" si="1033"/>
        <v>192572.46588187545</v>
      </c>
      <c r="X3339" s="34">
        <f t="shared" si="1034"/>
        <v>192450.46369032457</v>
      </c>
      <c r="Y3339" s="34">
        <f t="shared" si="1042"/>
        <v>189674.10000000003</v>
      </c>
      <c r="Z3339" s="34">
        <f t="shared" si="1043"/>
        <v>187855.23184516229</v>
      </c>
      <c r="AA3339" s="34">
        <f t="shared" si="1035"/>
        <v>8275.0903568078029</v>
      </c>
      <c r="AB3339" s="49">
        <f t="shared" si="1044"/>
        <v>4.2944485833272046E-2</v>
      </c>
      <c r="AC3339" s="46">
        <f t="shared" si="1040"/>
        <v>183260</v>
      </c>
      <c r="AD3339" s="51" t="s">
        <v>4739</v>
      </c>
    </row>
    <row r="3340" spans="1:30" ht="29.5" customHeight="1" x14ac:dyDescent="0.35">
      <c r="A3340" s="8"/>
      <c r="B3340" s="3">
        <v>945</v>
      </c>
      <c r="C3340" s="9">
        <v>87156</v>
      </c>
      <c r="D3340" s="106" t="s">
        <v>3628</v>
      </c>
      <c r="E3340" s="131"/>
      <c r="F3340" s="4" t="s">
        <v>2889</v>
      </c>
      <c r="G3340" s="12">
        <v>111280.00000000001</v>
      </c>
      <c r="H3340" s="12">
        <v>21143.200000000004</v>
      </c>
      <c r="I3340" s="24">
        <v>132423.20000000001</v>
      </c>
      <c r="J3340" s="21">
        <v>113000</v>
      </c>
      <c r="K3340" s="21">
        <f t="shared" si="1036"/>
        <v>21470</v>
      </c>
      <c r="L3340" s="29">
        <f t="shared" si="1037"/>
        <v>134470</v>
      </c>
      <c r="M3340" s="21">
        <v>104000</v>
      </c>
      <c r="N3340" s="21">
        <f t="shared" si="1038"/>
        <v>19760</v>
      </c>
      <c r="O3340" s="32">
        <f t="shared" si="1039"/>
        <v>123760</v>
      </c>
      <c r="P3340" s="12">
        <v>116844.00000000001</v>
      </c>
      <c r="Q3340" s="12">
        <v>22200.360000000004</v>
      </c>
      <c r="R3340" s="12">
        <v>139044.36000000002</v>
      </c>
      <c r="S3340" s="32"/>
      <c r="T3340" s="33">
        <f t="shared" si="1041"/>
        <v>123760</v>
      </c>
      <c r="U3340" s="33">
        <f t="shared" si="1031"/>
        <v>130217.73333333334</v>
      </c>
      <c r="V3340" s="33">
        <f t="shared" si="1032"/>
        <v>132423.20000000001</v>
      </c>
      <c r="W3340" s="34">
        <f t="shared" si="1033"/>
        <v>130133.74495555279</v>
      </c>
      <c r="X3340" s="34">
        <f t="shared" si="1034"/>
        <v>130048.56687621311</v>
      </c>
      <c r="Y3340" s="34">
        <f t="shared" si="1042"/>
        <v>128091.6</v>
      </c>
      <c r="Z3340" s="34">
        <f t="shared" si="1043"/>
        <v>126904.28343810656</v>
      </c>
      <c r="AA3340" s="34">
        <f t="shared" si="1035"/>
        <v>5685.42763680388</v>
      </c>
      <c r="AB3340" s="49">
        <f t="shared" si="1044"/>
        <v>4.3660932280630595E-2</v>
      </c>
      <c r="AC3340" s="46">
        <f t="shared" si="1040"/>
        <v>123760</v>
      </c>
      <c r="AD3340" s="51" t="s">
        <v>4739</v>
      </c>
    </row>
    <row r="3341" spans="1:30" ht="29.5" customHeight="1" x14ac:dyDescent="0.35">
      <c r="A3341" s="8"/>
      <c r="B3341" s="3">
        <v>946</v>
      </c>
      <c r="C3341" s="9">
        <v>87156</v>
      </c>
      <c r="D3341" s="106" t="s">
        <v>3629</v>
      </c>
      <c r="E3341" s="131"/>
      <c r="F3341" s="4" t="s">
        <v>2889</v>
      </c>
      <c r="G3341" s="12">
        <v>136960.00000000003</v>
      </c>
      <c r="H3341" s="12">
        <v>26022.400000000005</v>
      </c>
      <c r="I3341" s="24">
        <v>162982.40000000002</v>
      </c>
      <c r="J3341" s="21">
        <v>140000</v>
      </c>
      <c r="K3341" s="21">
        <f t="shared" si="1036"/>
        <v>26600</v>
      </c>
      <c r="L3341" s="29">
        <f t="shared" si="1037"/>
        <v>166600</v>
      </c>
      <c r="M3341" s="21">
        <v>128000</v>
      </c>
      <c r="N3341" s="21">
        <f t="shared" si="1038"/>
        <v>24320</v>
      </c>
      <c r="O3341" s="32">
        <f t="shared" si="1039"/>
        <v>152320</v>
      </c>
      <c r="P3341" s="12">
        <v>145177.60000000001</v>
      </c>
      <c r="Q3341" s="12">
        <v>27583.744000000002</v>
      </c>
      <c r="R3341" s="12">
        <v>172761.34400000001</v>
      </c>
      <c r="S3341" s="32"/>
      <c r="T3341" s="33">
        <f t="shared" si="1041"/>
        <v>152320</v>
      </c>
      <c r="U3341" s="33">
        <f t="shared" si="1031"/>
        <v>160634.13333333333</v>
      </c>
      <c r="V3341" s="33">
        <f t="shared" si="1032"/>
        <v>162982.40000000002</v>
      </c>
      <c r="W3341" s="34">
        <f t="shared" si="1033"/>
        <v>160518.17458210376</v>
      </c>
      <c r="X3341" s="34">
        <f t="shared" si="1034"/>
        <v>160400.71234417471</v>
      </c>
      <c r="Y3341" s="34">
        <f t="shared" si="1042"/>
        <v>157651.20000000001</v>
      </c>
      <c r="Z3341" s="34">
        <f t="shared" si="1043"/>
        <v>156360.35617208737</v>
      </c>
      <c r="AA3341" s="34">
        <f t="shared" si="1035"/>
        <v>7423.972471213332</v>
      </c>
      <c r="AB3341" s="49">
        <f t="shared" si="1044"/>
        <v>4.6216655932072546E-2</v>
      </c>
      <c r="AC3341" s="46">
        <f t="shared" si="1040"/>
        <v>152320</v>
      </c>
      <c r="AD3341" s="51" t="s">
        <v>4739</v>
      </c>
    </row>
    <row r="3342" spans="1:30" ht="29.5" customHeight="1" x14ac:dyDescent="0.35">
      <c r="A3342" s="8"/>
      <c r="B3342" s="3">
        <v>947</v>
      </c>
      <c r="C3342" s="9">
        <v>87156</v>
      </c>
      <c r="D3342" s="106" t="s">
        <v>3630</v>
      </c>
      <c r="E3342" s="131"/>
      <c r="F3342" s="4" t="s">
        <v>2889</v>
      </c>
      <c r="G3342" s="12">
        <v>134820.00000000003</v>
      </c>
      <c r="H3342" s="12">
        <v>25615.800000000007</v>
      </c>
      <c r="I3342" s="24">
        <v>160435.80000000005</v>
      </c>
      <c r="J3342" s="21">
        <v>136000</v>
      </c>
      <c r="K3342" s="21">
        <f t="shared" si="1036"/>
        <v>25840</v>
      </c>
      <c r="L3342" s="29">
        <f t="shared" si="1037"/>
        <v>161840</v>
      </c>
      <c r="M3342" s="21">
        <v>126000</v>
      </c>
      <c r="N3342" s="21">
        <f t="shared" si="1038"/>
        <v>23940</v>
      </c>
      <c r="O3342" s="32">
        <f t="shared" si="1039"/>
        <v>149940</v>
      </c>
      <c r="P3342" s="12">
        <v>142909.20000000004</v>
      </c>
      <c r="Q3342" s="12">
        <v>27152.748000000007</v>
      </c>
      <c r="R3342" s="12">
        <v>170061.94800000003</v>
      </c>
      <c r="S3342" s="32"/>
      <c r="T3342" s="33">
        <f t="shared" si="1041"/>
        <v>149940</v>
      </c>
      <c r="U3342" s="33">
        <f t="shared" si="1031"/>
        <v>157405.26666666669</v>
      </c>
      <c r="V3342" s="33">
        <f t="shared" si="1032"/>
        <v>160435.80000000005</v>
      </c>
      <c r="W3342" s="34">
        <f t="shared" si="1033"/>
        <v>157314.30652401588</v>
      </c>
      <c r="X3342" s="34">
        <f t="shared" si="1034"/>
        <v>157221.99740596628</v>
      </c>
      <c r="Y3342" s="34">
        <f t="shared" si="1042"/>
        <v>155187.90000000002</v>
      </c>
      <c r="Z3342" s="34">
        <f t="shared" si="1043"/>
        <v>153580.99870298314</v>
      </c>
      <c r="AA3342" s="34">
        <f t="shared" si="1035"/>
        <v>6503.1222665219411</v>
      </c>
      <c r="AB3342" s="49">
        <f t="shared" si="1044"/>
        <v>4.1314515100015332E-2</v>
      </c>
      <c r="AC3342" s="46">
        <f t="shared" si="1040"/>
        <v>149940</v>
      </c>
      <c r="AD3342" s="51" t="s">
        <v>4739</v>
      </c>
    </row>
    <row r="3343" spans="1:30" ht="29.5" customHeight="1" x14ac:dyDescent="0.35">
      <c r="A3343" s="8"/>
      <c r="B3343" s="3">
        <v>948</v>
      </c>
      <c r="C3343" s="9">
        <v>87156</v>
      </c>
      <c r="D3343" s="106" t="s">
        <v>3085</v>
      </c>
      <c r="E3343" s="131"/>
      <c r="F3343" s="4" t="s">
        <v>2889</v>
      </c>
      <c r="G3343" s="12">
        <v>164780.00000000003</v>
      </c>
      <c r="H3343" s="12">
        <v>31308.200000000004</v>
      </c>
      <c r="I3343" s="24">
        <v>196088.20000000004</v>
      </c>
      <c r="J3343" s="21">
        <v>169000</v>
      </c>
      <c r="K3343" s="21">
        <f t="shared" si="1036"/>
        <v>32110</v>
      </c>
      <c r="L3343" s="29">
        <f t="shared" si="1037"/>
        <v>201110</v>
      </c>
      <c r="M3343" s="21">
        <v>154000</v>
      </c>
      <c r="N3343" s="21">
        <f t="shared" si="1038"/>
        <v>29260</v>
      </c>
      <c r="O3343" s="32">
        <f t="shared" si="1039"/>
        <v>183260</v>
      </c>
      <c r="P3343" s="12">
        <v>171371.2</v>
      </c>
      <c r="Q3343" s="12">
        <v>32560.528000000002</v>
      </c>
      <c r="R3343" s="12">
        <v>203931.728</v>
      </c>
      <c r="S3343" s="32"/>
      <c r="T3343" s="33">
        <f t="shared" si="1041"/>
        <v>183260</v>
      </c>
      <c r="U3343" s="33">
        <f t="shared" si="1031"/>
        <v>193486.06666666668</v>
      </c>
      <c r="V3343" s="33">
        <f t="shared" si="1032"/>
        <v>196088.20000000004</v>
      </c>
      <c r="W3343" s="34">
        <f t="shared" si="1033"/>
        <v>193338.16962569955</v>
      </c>
      <c r="X3343" s="34">
        <f t="shared" si="1034"/>
        <v>193188.46777171062</v>
      </c>
      <c r="Y3343" s="34">
        <f t="shared" si="1042"/>
        <v>189674.10000000003</v>
      </c>
      <c r="Z3343" s="34">
        <f t="shared" si="1043"/>
        <v>188224.2338858553</v>
      </c>
      <c r="AA3343" s="34">
        <f t="shared" si="1035"/>
        <v>9205.104475959708</v>
      </c>
      <c r="AB3343" s="49">
        <f t="shared" si="1044"/>
        <v>4.7575025088592293E-2</v>
      </c>
      <c r="AC3343" s="46">
        <f t="shared" si="1040"/>
        <v>183260</v>
      </c>
      <c r="AD3343" s="51" t="s">
        <v>4739</v>
      </c>
    </row>
    <row r="3344" spans="1:30" ht="29.5" customHeight="1" x14ac:dyDescent="0.35">
      <c r="A3344" s="8"/>
      <c r="B3344" s="3">
        <v>949</v>
      </c>
      <c r="C3344" s="9">
        <v>87156</v>
      </c>
      <c r="D3344" s="106" t="s">
        <v>3631</v>
      </c>
      <c r="E3344" s="131"/>
      <c r="F3344" s="4" t="s">
        <v>2889</v>
      </c>
      <c r="G3344" s="12">
        <v>158360.00000000003</v>
      </c>
      <c r="H3344" s="12">
        <v>30088.400000000005</v>
      </c>
      <c r="I3344" s="24">
        <v>188448.40000000002</v>
      </c>
      <c r="J3344" s="21">
        <v>162000</v>
      </c>
      <c r="K3344" s="21">
        <f t="shared" si="1036"/>
        <v>30780</v>
      </c>
      <c r="L3344" s="29">
        <f t="shared" si="1037"/>
        <v>192780</v>
      </c>
      <c r="M3344" s="21">
        <v>148000</v>
      </c>
      <c r="N3344" s="21">
        <f t="shared" si="1038"/>
        <v>28120</v>
      </c>
      <c r="O3344" s="32">
        <f t="shared" si="1039"/>
        <v>176120</v>
      </c>
      <c r="P3344" s="12">
        <v>164694.40000000002</v>
      </c>
      <c r="Q3344" s="12">
        <v>31291.936000000005</v>
      </c>
      <c r="R3344" s="12">
        <v>195986.33600000004</v>
      </c>
      <c r="S3344" s="32"/>
      <c r="T3344" s="33">
        <f t="shared" si="1041"/>
        <v>176120</v>
      </c>
      <c r="U3344" s="33">
        <f t="shared" si="1031"/>
        <v>185782.80000000002</v>
      </c>
      <c r="V3344" s="33">
        <f t="shared" si="1032"/>
        <v>188448.40000000002</v>
      </c>
      <c r="W3344" s="34">
        <f t="shared" si="1033"/>
        <v>185646.90033522376</v>
      </c>
      <c r="X3344" s="34">
        <f t="shared" si="1034"/>
        <v>185509.26149483494</v>
      </c>
      <c r="Y3344" s="34">
        <f t="shared" si="1042"/>
        <v>182284.2</v>
      </c>
      <c r="Z3344" s="34">
        <f t="shared" si="1043"/>
        <v>180814.63074741745</v>
      </c>
      <c r="AA3344" s="34">
        <f t="shared" si="1035"/>
        <v>8643.9555482429478</v>
      </c>
      <c r="AB3344" s="49">
        <f t="shared" si="1044"/>
        <v>4.6527211067132951E-2</v>
      </c>
      <c r="AC3344" s="46">
        <f t="shared" si="1040"/>
        <v>176120</v>
      </c>
      <c r="AD3344" s="51" t="s">
        <v>4739</v>
      </c>
    </row>
    <row r="3345" spans="1:30" ht="29.5" customHeight="1" x14ac:dyDescent="0.35">
      <c r="A3345" s="8"/>
      <c r="B3345" s="3">
        <v>950</v>
      </c>
      <c r="C3345" s="9">
        <v>87156</v>
      </c>
      <c r="D3345" s="106" t="s">
        <v>3632</v>
      </c>
      <c r="E3345" s="131"/>
      <c r="F3345" s="4" t="s">
        <v>2889</v>
      </c>
      <c r="G3345" s="12">
        <v>150870.00000000003</v>
      </c>
      <c r="H3345" s="12">
        <v>28665.300000000007</v>
      </c>
      <c r="I3345" s="24">
        <v>179535.30000000005</v>
      </c>
      <c r="J3345" s="21">
        <v>153000</v>
      </c>
      <c r="K3345" s="21">
        <f t="shared" si="1036"/>
        <v>29070</v>
      </c>
      <c r="L3345" s="29">
        <f t="shared" si="1037"/>
        <v>182070</v>
      </c>
      <c r="M3345" s="21">
        <v>141000</v>
      </c>
      <c r="N3345" s="21">
        <f t="shared" si="1038"/>
        <v>26790</v>
      </c>
      <c r="O3345" s="32">
        <f t="shared" si="1039"/>
        <v>167790</v>
      </c>
      <c r="P3345" s="12">
        <v>158413.50000000003</v>
      </c>
      <c r="Q3345" s="12">
        <v>30098.565000000006</v>
      </c>
      <c r="R3345" s="12">
        <v>188512.06500000003</v>
      </c>
      <c r="S3345" s="32"/>
      <c r="T3345" s="33">
        <f t="shared" si="1041"/>
        <v>167790</v>
      </c>
      <c r="U3345" s="33">
        <f t="shared" si="1031"/>
        <v>176465.1</v>
      </c>
      <c r="V3345" s="33">
        <f t="shared" si="1032"/>
        <v>179535.30000000005</v>
      </c>
      <c r="W3345" s="34">
        <f t="shared" si="1033"/>
        <v>176353.77992327715</v>
      </c>
      <c r="X3345" s="34">
        <f t="shared" si="1034"/>
        <v>176240.86295393304</v>
      </c>
      <c r="Y3345" s="34">
        <f t="shared" si="1042"/>
        <v>173662.65000000002</v>
      </c>
      <c r="Z3345" s="34">
        <f t="shared" si="1043"/>
        <v>172015.43147696654</v>
      </c>
      <c r="AA3345" s="34">
        <f t="shared" si="1035"/>
        <v>7619.0022988577803</v>
      </c>
      <c r="AB3345" s="49">
        <f t="shared" si="1044"/>
        <v>4.3175689124125845E-2</v>
      </c>
      <c r="AC3345" s="46">
        <f t="shared" si="1040"/>
        <v>167790</v>
      </c>
      <c r="AD3345" s="51" t="s">
        <v>4739</v>
      </c>
    </row>
    <row r="3346" spans="1:30" ht="29.5" customHeight="1" x14ac:dyDescent="0.35">
      <c r="A3346" s="8"/>
      <c r="B3346" s="3">
        <v>951</v>
      </c>
      <c r="C3346" s="9">
        <v>87156</v>
      </c>
      <c r="D3346" s="106" t="s">
        <v>3633</v>
      </c>
      <c r="E3346" s="131"/>
      <c r="F3346" s="4" t="s">
        <v>2889</v>
      </c>
      <c r="G3346" s="12">
        <v>145520.00000000003</v>
      </c>
      <c r="H3346" s="12">
        <v>27648.800000000007</v>
      </c>
      <c r="I3346" s="24">
        <v>173168.80000000005</v>
      </c>
      <c r="J3346" s="21">
        <v>148000</v>
      </c>
      <c r="K3346" s="21">
        <f t="shared" si="1036"/>
        <v>28120</v>
      </c>
      <c r="L3346" s="29">
        <f t="shared" si="1037"/>
        <v>176120</v>
      </c>
      <c r="M3346" s="21">
        <v>136000</v>
      </c>
      <c r="N3346" s="21">
        <f t="shared" si="1038"/>
        <v>25840</v>
      </c>
      <c r="O3346" s="32">
        <f t="shared" si="1039"/>
        <v>161840</v>
      </c>
      <c r="P3346" s="12">
        <v>152796.00000000003</v>
      </c>
      <c r="Q3346" s="12">
        <v>29031.240000000005</v>
      </c>
      <c r="R3346" s="12">
        <v>181827.24000000005</v>
      </c>
      <c r="S3346" s="32"/>
      <c r="T3346" s="33">
        <f t="shared" si="1041"/>
        <v>161840</v>
      </c>
      <c r="U3346" s="33">
        <f t="shared" ref="U3346:U3409" si="1045">AVERAGE(I3346,L3346,O3346)</f>
        <v>170376.26666666669</v>
      </c>
      <c r="V3346" s="33">
        <f t="shared" ref="V3346:V3409" si="1046">MEDIAN(I3346,L3346,O3346)</f>
        <v>173168.80000000005</v>
      </c>
      <c r="W3346" s="34">
        <f t="shared" ref="W3346:W3409" si="1047">GEOMEAN(I3346,L3346,O3346)</f>
        <v>170263.43779480981</v>
      </c>
      <c r="X3346" s="34">
        <f t="shared" ref="X3346:X3409" si="1048">HARMEAN(I3346,L3346,O3346)</f>
        <v>170149.03779764537</v>
      </c>
      <c r="Y3346" s="34">
        <f t="shared" si="1042"/>
        <v>167504.40000000002</v>
      </c>
      <c r="Z3346" s="34">
        <f t="shared" si="1043"/>
        <v>165994.51889882269</v>
      </c>
      <c r="AA3346" s="34">
        <f t="shared" ref="AA3346:AA3409" si="1049">STDEV(I3346,L3346,O3346)</f>
        <v>7538.4535425598706</v>
      </c>
      <c r="AB3346" s="49">
        <f t="shared" si="1044"/>
        <v>4.4245913412978503E-2</v>
      </c>
      <c r="AC3346" s="46">
        <f t="shared" si="1040"/>
        <v>161840</v>
      </c>
      <c r="AD3346" s="51" t="s">
        <v>4739</v>
      </c>
    </row>
    <row r="3347" spans="1:30" ht="29.5" customHeight="1" x14ac:dyDescent="0.35">
      <c r="A3347" s="8"/>
      <c r="B3347" s="3">
        <v>952</v>
      </c>
      <c r="C3347" s="9">
        <v>87156</v>
      </c>
      <c r="D3347" s="106" t="s">
        <v>3320</v>
      </c>
      <c r="E3347" s="131"/>
      <c r="F3347" s="4" t="s">
        <v>2889</v>
      </c>
      <c r="G3347" s="12">
        <v>126260.00000000003</v>
      </c>
      <c r="H3347" s="12">
        <v>23989.400000000005</v>
      </c>
      <c r="I3347" s="24">
        <v>150249.40000000002</v>
      </c>
      <c r="J3347" s="21">
        <v>127000</v>
      </c>
      <c r="K3347" s="21">
        <f t="shared" si="1036"/>
        <v>24130</v>
      </c>
      <c r="L3347" s="29">
        <f t="shared" si="1037"/>
        <v>151130</v>
      </c>
      <c r="M3347" s="21">
        <v>118000</v>
      </c>
      <c r="N3347" s="21">
        <f t="shared" si="1038"/>
        <v>22420</v>
      </c>
      <c r="O3347" s="32">
        <f t="shared" si="1039"/>
        <v>140420</v>
      </c>
      <c r="P3347" s="12">
        <v>133835.60000000003</v>
      </c>
      <c r="Q3347" s="12">
        <v>25428.764000000006</v>
      </c>
      <c r="R3347" s="12">
        <v>159264.36400000003</v>
      </c>
      <c r="S3347" s="32"/>
      <c r="T3347" s="33">
        <f t="shared" si="1041"/>
        <v>140420</v>
      </c>
      <c r="U3347" s="33">
        <f t="shared" si="1045"/>
        <v>147266.46666666667</v>
      </c>
      <c r="V3347" s="33">
        <f t="shared" si="1046"/>
        <v>150249.40000000002</v>
      </c>
      <c r="W3347" s="34">
        <f t="shared" si="1047"/>
        <v>147185.1966613004</v>
      </c>
      <c r="X3347" s="34">
        <f t="shared" si="1048"/>
        <v>147102.71463445976</v>
      </c>
      <c r="Y3347" s="34">
        <f t="shared" si="1042"/>
        <v>145334.70000000001</v>
      </c>
      <c r="Z3347" s="34">
        <f t="shared" si="1043"/>
        <v>143761.35731722988</v>
      </c>
      <c r="AA3347" s="34">
        <f t="shared" si="1049"/>
        <v>5945.5397949499429</v>
      </c>
      <c r="AB3347" s="49">
        <f t="shared" si="1044"/>
        <v>4.0372665478608225E-2</v>
      </c>
      <c r="AC3347" s="46">
        <f t="shared" si="1040"/>
        <v>140420</v>
      </c>
      <c r="AD3347" s="51" t="s">
        <v>4739</v>
      </c>
    </row>
    <row r="3348" spans="1:30" ht="29.5" customHeight="1" x14ac:dyDescent="0.35">
      <c r="A3348" s="8"/>
      <c r="B3348" s="3">
        <v>953</v>
      </c>
      <c r="C3348" s="9">
        <v>87156</v>
      </c>
      <c r="D3348" s="106" t="s">
        <v>3634</v>
      </c>
      <c r="E3348" s="131"/>
      <c r="F3348" s="4" t="s">
        <v>2889</v>
      </c>
      <c r="G3348" s="12">
        <v>170130.00000000003</v>
      </c>
      <c r="H3348" s="12">
        <v>32324.700000000004</v>
      </c>
      <c r="I3348" s="24">
        <v>202454.70000000004</v>
      </c>
      <c r="J3348" s="21">
        <v>174000</v>
      </c>
      <c r="K3348" s="21">
        <f t="shared" si="1036"/>
        <v>33060</v>
      </c>
      <c r="L3348" s="29">
        <f t="shared" si="1037"/>
        <v>207060</v>
      </c>
      <c r="M3348" s="21">
        <v>159000</v>
      </c>
      <c r="N3348" s="21">
        <f t="shared" si="1038"/>
        <v>30210</v>
      </c>
      <c r="O3348" s="32">
        <f t="shared" si="1039"/>
        <v>189210</v>
      </c>
      <c r="P3348" s="12">
        <v>180337.80000000002</v>
      </c>
      <c r="Q3348" s="12">
        <v>34264.182000000001</v>
      </c>
      <c r="R3348" s="12">
        <v>214601.98200000002</v>
      </c>
      <c r="S3348" s="32"/>
      <c r="T3348" s="33">
        <f t="shared" si="1041"/>
        <v>189210</v>
      </c>
      <c r="U3348" s="33">
        <f t="shared" si="1045"/>
        <v>199574.90000000002</v>
      </c>
      <c r="V3348" s="33">
        <f t="shared" si="1046"/>
        <v>202454.70000000004</v>
      </c>
      <c r="W3348" s="34">
        <f t="shared" si="1047"/>
        <v>199429.49350187249</v>
      </c>
      <c r="X3348" s="34">
        <f t="shared" si="1048"/>
        <v>199282.21870226852</v>
      </c>
      <c r="Y3348" s="34">
        <f t="shared" si="1042"/>
        <v>195832.35000000003</v>
      </c>
      <c r="Z3348" s="34">
        <f t="shared" si="1043"/>
        <v>194246.10935113428</v>
      </c>
      <c r="AA3348" s="34">
        <f t="shared" si="1049"/>
        <v>9266.9067670933291</v>
      </c>
      <c r="AB3348" s="49">
        <f t="shared" si="1044"/>
        <v>4.6433227660859798E-2</v>
      </c>
      <c r="AC3348" s="46">
        <f t="shared" si="1040"/>
        <v>189210</v>
      </c>
      <c r="AD3348" s="51" t="s">
        <v>4739</v>
      </c>
    </row>
    <row r="3349" spans="1:30" ht="29.5" customHeight="1" x14ac:dyDescent="0.35">
      <c r="A3349" s="8"/>
      <c r="B3349" s="3">
        <v>954</v>
      </c>
      <c r="C3349" s="9">
        <v>87156</v>
      </c>
      <c r="D3349" s="106" t="s">
        <v>3635</v>
      </c>
      <c r="E3349" s="131"/>
      <c r="F3349" s="4" t="s">
        <v>2889</v>
      </c>
      <c r="G3349" s="12">
        <v>158360.00000000003</v>
      </c>
      <c r="H3349" s="12">
        <v>30088.400000000005</v>
      </c>
      <c r="I3349" s="24">
        <v>188448.40000000002</v>
      </c>
      <c r="J3349" s="21">
        <v>162000</v>
      </c>
      <c r="K3349" s="21">
        <f t="shared" si="1036"/>
        <v>30780</v>
      </c>
      <c r="L3349" s="29">
        <f t="shared" si="1037"/>
        <v>192780</v>
      </c>
      <c r="M3349" s="21">
        <v>148000</v>
      </c>
      <c r="N3349" s="21">
        <f t="shared" si="1038"/>
        <v>28120</v>
      </c>
      <c r="O3349" s="32">
        <f t="shared" si="1039"/>
        <v>176120</v>
      </c>
      <c r="P3349" s="12">
        <v>167861.60000000003</v>
      </c>
      <c r="Q3349" s="12">
        <v>31893.704000000009</v>
      </c>
      <c r="R3349" s="12">
        <v>199755.30400000003</v>
      </c>
      <c r="S3349" s="32"/>
      <c r="T3349" s="33">
        <f t="shared" si="1041"/>
        <v>176120</v>
      </c>
      <c r="U3349" s="33">
        <f t="shared" si="1045"/>
        <v>185782.80000000002</v>
      </c>
      <c r="V3349" s="33">
        <f t="shared" si="1046"/>
        <v>188448.40000000002</v>
      </c>
      <c r="W3349" s="34">
        <f t="shared" si="1047"/>
        <v>185646.90033522376</v>
      </c>
      <c r="X3349" s="34">
        <f t="shared" si="1048"/>
        <v>185509.26149483494</v>
      </c>
      <c r="Y3349" s="34">
        <f t="shared" si="1042"/>
        <v>182284.2</v>
      </c>
      <c r="Z3349" s="34">
        <f t="shared" si="1043"/>
        <v>180814.63074741745</v>
      </c>
      <c r="AA3349" s="34">
        <f t="shared" si="1049"/>
        <v>8643.9555482429478</v>
      </c>
      <c r="AB3349" s="49">
        <f t="shared" si="1044"/>
        <v>4.6527211067132951E-2</v>
      </c>
      <c r="AC3349" s="46">
        <f t="shared" si="1040"/>
        <v>176120</v>
      </c>
      <c r="AD3349" s="51" t="s">
        <v>4739</v>
      </c>
    </row>
    <row r="3350" spans="1:30" ht="29.5" customHeight="1" x14ac:dyDescent="0.35">
      <c r="A3350" s="8"/>
      <c r="B3350" s="3">
        <v>955</v>
      </c>
      <c r="C3350" s="9">
        <v>87156</v>
      </c>
      <c r="D3350" s="106" t="s">
        <v>3324</v>
      </c>
      <c r="E3350" s="131"/>
      <c r="F3350" s="4" t="s">
        <v>2889</v>
      </c>
      <c r="G3350" s="12">
        <v>139100</v>
      </c>
      <c r="H3350" s="12">
        <v>26429</v>
      </c>
      <c r="I3350" s="24">
        <v>165529</v>
      </c>
      <c r="J3350" s="21">
        <v>140000</v>
      </c>
      <c r="K3350" s="21">
        <f t="shared" si="1036"/>
        <v>26600</v>
      </c>
      <c r="L3350" s="29">
        <f t="shared" si="1037"/>
        <v>166600</v>
      </c>
      <c r="M3350" s="21">
        <v>130000</v>
      </c>
      <c r="N3350" s="21">
        <f t="shared" si="1038"/>
        <v>24700</v>
      </c>
      <c r="O3350" s="32">
        <f t="shared" si="1039"/>
        <v>154700</v>
      </c>
      <c r="P3350" s="12">
        <v>144664</v>
      </c>
      <c r="Q3350" s="12">
        <v>27486.16</v>
      </c>
      <c r="R3350" s="12">
        <v>172150.16</v>
      </c>
      <c r="S3350" s="32"/>
      <c r="T3350" s="33">
        <f t="shared" si="1041"/>
        <v>154700</v>
      </c>
      <c r="U3350" s="33">
        <f t="shared" si="1045"/>
        <v>162276.33333333334</v>
      </c>
      <c r="V3350" s="33">
        <f t="shared" si="1046"/>
        <v>165529</v>
      </c>
      <c r="W3350" s="34">
        <f t="shared" si="1047"/>
        <v>162185.91453216432</v>
      </c>
      <c r="X3350" s="34">
        <f t="shared" si="1048"/>
        <v>162094.14782000467</v>
      </c>
      <c r="Y3350" s="34">
        <f t="shared" si="1042"/>
        <v>160114.5</v>
      </c>
      <c r="Z3350" s="34">
        <f t="shared" si="1043"/>
        <v>158397.07391000233</v>
      </c>
      <c r="AA3350" s="34">
        <f t="shared" si="1049"/>
        <v>6583.1132705835571</v>
      </c>
      <c r="AB3350" s="49">
        <f t="shared" si="1044"/>
        <v>4.0567303533172158E-2</v>
      </c>
      <c r="AC3350" s="46">
        <f t="shared" si="1040"/>
        <v>154700</v>
      </c>
      <c r="AD3350" s="51" t="s">
        <v>4739</v>
      </c>
    </row>
    <row r="3351" spans="1:30" ht="29.5" customHeight="1" x14ac:dyDescent="0.35">
      <c r="A3351" s="8"/>
      <c r="B3351" s="3">
        <v>956</v>
      </c>
      <c r="C3351" s="9">
        <v>87156</v>
      </c>
      <c r="D3351" s="106" t="s">
        <v>3636</v>
      </c>
      <c r="E3351" s="131"/>
      <c r="F3351" s="4" t="s">
        <v>2889</v>
      </c>
      <c r="G3351" s="12">
        <v>165850</v>
      </c>
      <c r="H3351" s="12">
        <v>31511.5</v>
      </c>
      <c r="I3351" s="24">
        <v>197361.5</v>
      </c>
      <c r="J3351" s="21">
        <v>168000</v>
      </c>
      <c r="K3351" s="21">
        <f t="shared" si="1036"/>
        <v>31920</v>
      </c>
      <c r="L3351" s="29">
        <f t="shared" si="1037"/>
        <v>199920</v>
      </c>
      <c r="M3351" s="21">
        <v>155000</v>
      </c>
      <c r="N3351" s="21">
        <f t="shared" si="1038"/>
        <v>29450</v>
      </c>
      <c r="O3351" s="32">
        <f t="shared" si="1039"/>
        <v>184450</v>
      </c>
      <c r="P3351" s="12">
        <v>175801</v>
      </c>
      <c r="Q3351" s="12">
        <v>33402.19</v>
      </c>
      <c r="R3351" s="12">
        <v>209203.19</v>
      </c>
      <c r="S3351" s="32"/>
      <c r="T3351" s="33">
        <f t="shared" si="1041"/>
        <v>184450</v>
      </c>
      <c r="U3351" s="33">
        <f t="shared" si="1045"/>
        <v>193910.5</v>
      </c>
      <c r="V3351" s="33">
        <f t="shared" si="1046"/>
        <v>197361.5</v>
      </c>
      <c r="W3351" s="34">
        <f t="shared" si="1047"/>
        <v>193790.48366629821</v>
      </c>
      <c r="X3351" s="34">
        <f t="shared" si="1048"/>
        <v>193668.72919140977</v>
      </c>
      <c r="Y3351" s="34">
        <f t="shared" si="1042"/>
        <v>190905.75</v>
      </c>
      <c r="Z3351" s="34">
        <f t="shared" si="1043"/>
        <v>189059.36459570489</v>
      </c>
      <c r="AA3351" s="34">
        <f t="shared" si="1049"/>
        <v>8292.3021984247534</v>
      </c>
      <c r="AB3351" s="49">
        <f t="shared" si="1044"/>
        <v>4.2763554312039591E-2</v>
      </c>
      <c r="AC3351" s="46">
        <f t="shared" si="1040"/>
        <v>184450</v>
      </c>
      <c r="AD3351" s="51" t="s">
        <v>4739</v>
      </c>
    </row>
    <row r="3352" spans="1:30" ht="29.5" customHeight="1" x14ac:dyDescent="0.35">
      <c r="A3352" s="8"/>
      <c r="B3352" s="3">
        <v>957</v>
      </c>
      <c r="C3352" s="9">
        <v>87156</v>
      </c>
      <c r="D3352" s="106" t="s">
        <v>3637</v>
      </c>
      <c r="E3352" s="131"/>
      <c r="F3352" s="4" t="s">
        <v>2889</v>
      </c>
      <c r="G3352" s="12">
        <v>167990</v>
      </c>
      <c r="H3352" s="12">
        <v>31918.100000000002</v>
      </c>
      <c r="I3352" s="24">
        <v>199908.1</v>
      </c>
      <c r="J3352" s="21">
        <v>172000</v>
      </c>
      <c r="K3352" s="21">
        <f t="shared" si="1036"/>
        <v>32680</v>
      </c>
      <c r="L3352" s="29">
        <f t="shared" si="1037"/>
        <v>204680</v>
      </c>
      <c r="M3352" s="21">
        <v>157000</v>
      </c>
      <c r="N3352" s="21">
        <f t="shared" si="1038"/>
        <v>29830</v>
      </c>
      <c r="O3352" s="32">
        <f t="shared" si="1039"/>
        <v>186830</v>
      </c>
      <c r="P3352" s="12">
        <v>176389.5</v>
      </c>
      <c r="Q3352" s="12">
        <v>33514.004999999997</v>
      </c>
      <c r="R3352" s="12">
        <v>209903.505</v>
      </c>
      <c r="S3352" s="32"/>
      <c r="T3352" s="33">
        <f t="shared" si="1041"/>
        <v>186830</v>
      </c>
      <c r="U3352" s="33">
        <f t="shared" si="1045"/>
        <v>197139.36666666667</v>
      </c>
      <c r="V3352" s="33">
        <f t="shared" si="1046"/>
        <v>199908.1</v>
      </c>
      <c r="W3352" s="34">
        <f t="shared" si="1047"/>
        <v>196993.00472907571</v>
      </c>
      <c r="X3352" s="34">
        <f t="shared" si="1048"/>
        <v>196844.79819857643</v>
      </c>
      <c r="Y3352" s="34">
        <f t="shared" si="1042"/>
        <v>193369.05</v>
      </c>
      <c r="Z3352" s="34">
        <f t="shared" si="1043"/>
        <v>191837.39909928822</v>
      </c>
      <c r="AA3352" s="34">
        <f t="shared" si="1049"/>
        <v>9241.4846319914068</v>
      </c>
      <c r="AB3352" s="49">
        <f t="shared" si="1044"/>
        <v>4.6877925947775727E-2</v>
      </c>
      <c r="AC3352" s="46">
        <f t="shared" si="1040"/>
        <v>186830</v>
      </c>
      <c r="AD3352" s="51" t="s">
        <v>4739</v>
      </c>
    </row>
    <row r="3353" spans="1:30" ht="29.5" customHeight="1" x14ac:dyDescent="0.35">
      <c r="A3353" s="8"/>
      <c r="B3353" s="3">
        <v>958</v>
      </c>
      <c r="C3353" s="9">
        <v>87156</v>
      </c>
      <c r="D3353" s="106" t="s">
        <v>3638</v>
      </c>
      <c r="E3353" s="131"/>
      <c r="F3353" s="4" t="s">
        <v>2889</v>
      </c>
      <c r="G3353" s="12">
        <v>149800</v>
      </c>
      <c r="H3353" s="12">
        <v>28462</v>
      </c>
      <c r="I3353" s="24">
        <v>178262</v>
      </c>
      <c r="J3353" s="21">
        <v>154000</v>
      </c>
      <c r="K3353" s="21">
        <f t="shared" si="1036"/>
        <v>29260</v>
      </c>
      <c r="L3353" s="29">
        <f t="shared" si="1037"/>
        <v>183260</v>
      </c>
      <c r="M3353" s="21">
        <v>140000</v>
      </c>
      <c r="N3353" s="21">
        <f t="shared" si="1038"/>
        <v>26600</v>
      </c>
      <c r="O3353" s="32">
        <f t="shared" si="1039"/>
        <v>166600</v>
      </c>
      <c r="P3353" s="12">
        <v>158788</v>
      </c>
      <c r="Q3353" s="12">
        <v>30169.72</v>
      </c>
      <c r="R3353" s="12">
        <v>188957.72</v>
      </c>
      <c r="S3353" s="32"/>
      <c r="T3353" s="33">
        <f t="shared" si="1041"/>
        <v>166600</v>
      </c>
      <c r="U3353" s="33">
        <f t="shared" si="1045"/>
        <v>176040.66666666666</v>
      </c>
      <c r="V3353" s="33">
        <f t="shared" si="1046"/>
        <v>178262</v>
      </c>
      <c r="W3353" s="34">
        <f t="shared" si="1047"/>
        <v>175900.53135048298</v>
      </c>
      <c r="X3353" s="34">
        <f t="shared" si="1048"/>
        <v>175758.76904690769</v>
      </c>
      <c r="Y3353" s="34">
        <f t="shared" si="1042"/>
        <v>172431</v>
      </c>
      <c r="Z3353" s="34">
        <f t="shared" si="1043"/>
        <v>171179.38452345383</v>
      </c>
      <c r="AA3353" s="34">
        <f t="shared" si="1049"/>
        <v>8549.2479981185079</v>
      </c>
      <c r="AB3353" s="49">
        <f t="shared" si="1044"/>
        <v>4.8564051477415306E-2</v>
      </c>
      <c r="AC3353" s="46">
        <f t="shared" si="1040"/>
        <v>166600</v>
      </c>
      <c r="AD3353" s="51" t="s">
        <v>4739</v>
      </c>
    </row>
    <row r="3354" spans="1:30" ht="29.5" customHeight="1" x14ac:dyDescent="0.35">
      <c r="A3354" s="8"/>
      <c r="B3354" s="3">
        <v>959</v>
      </c>
      <c r="C3354" s="9">
        <v>87156</v>
      </c>
      <c r="D3354" s="106" t="s">
        <v>3330</v>
      </c>
      <c r="E3354" s="131"/>
      <c r="F3354" s="4" t="s">
        <v>2889</v>
      </c>
      <c r="G3354" s="12">
        <v>121980.00000000001</v>
      </c>
      <c r="H3354" s="12">
        <v>23176.200000000004</v>
      </c>
      <c r="I3354" s="24">
        <v>145156.20000000001</v>
      </c>
      <c r="J3354" s="21">
        <v>124000</v>
      </c>
      <c r="K3354" s="21">
        <f t="shared" si="1036"/>
        <v>23560</v>
      </c>
      <c r="L3354" s="29">
        <f t="shared" si="1037"/>
        <v>147560</v>
      </c>
      <c r="M3354" s="21">
        <v>114000</v>
      </c>
      <c r="N3354" s="21">
        <f t="shared" si="1038"/>
        <v>21660</v>
      </c>
      <c r="O3354" s="32">
        <f t="shared" si="1039"/>
        <v>135660</v>
      </c>
      <c r="P3354" s="12">
        <v>125639.40000000001</v>
      </c>
      <c r="Q3354" s="12">
        <v>23871.486000000001</v>
      </c>
      <c r="R3354" s="12">
        <v>149510.886</v>
      </c>
      <c r="S3354" s="32"/>
      <c r="T3354" s="33">
        <f t="shared" si="1041"/>
        <v>135660</v>
      </c>
      <c r="U3354" s="33">
        <f t="shared" si="1045"/>
        <v>142792.06666666668</v>
      </c>
      <c r="V3354" s="33">
        <f t="shared" si="1046"/>
        <v>145156.20000000001</v>
      </c>
      <c r="W3354" s="34">
        <f t="shared" si="1047"/>
        <v>142698.26186701967</v>
      </c>
      <c r="X3354" s="34">
        <f t="shared" si="1048"/>
        <v>142603.14371731898</v>
      </c>
      <c r="Y3354" s="34">
        <f t="shared" si="1042"/>
        <v>140408.1</v>
      </c>
      <c r="Z3354" s="34">
        <f t="shared" si="1043"/>
        <v>139131.5718586595</v>
      </c>
      <c r="AA3354" s="34">
        <f t="shared" si="1049"/>
        <v>6292.4037389008472</v>
      </c>
      <c r="AB3354" s="49">
        <f t="shared" si="1044"/>
        <v>4.4066900114204617E-2</v>
      </c>
      <c r="AC3354" s="46">
        <f t="shared" si="1040"/>
        <v>135660</v>
      </c>
      <c r="AD3354" s="51" t="s">
        <v>4739</v>
      </c>
    </row>
    <row r="3355" spans="1:30" ht="29.5" customHeight="1" x14ac:dyDescent="0.35">
      <c r="A3355" s="8"/>
      <c r="B3355" s="3">
        <v>960</v>
      </c>
      <c r="C3355" s="9">
        <v>87156</v>
      </c>
      <c r="D3355" s="106" t="s">
        <v>3573</v>
      </c>
      <c r="E3355" s="131"/>
      <c r="F3355" s="4" t="s">
        <v>2889</v>
      </c>
      <c r="G3355" s="12">
        <v>119840.00000000001</v>
      </c>
      <c r="H3355" s="12">
        <v>22769.600000000002</v>
      </c>
      <c r="I3355" s="24">
        <v>142609.60000000001</v>
      </c>
      <c r="J3355" s="21">
        <v>120000</v>
      </c>
      <c r="K3355" s="21">
        <f t="shared" si="1036"/>
        <v>22800</v>
      </c>
      <c r="L3355" s="29">
        <f t="shared" si="1037"/>
        <v>142800</v>
      </c>
      <c r="M3355" s="21">
        <v>112000</v>
      </c>
      <c r="N3355" s="21">
        <f t="shared" si="1038"/>
        <v>21280</v>
      </c>
      <c r="O3355" s="32">
        <f t="shared" si="1039"/>
        <v>133280</v>
      </c>
      <c r="P3355" s="12">
        <v>123435.20000000001</v>
      </c>
      <c r="Q3355" s="12">
        <v>23452.688000000002</v>
      </c>
      <c r="R3355" s="12">
        <v>146887.88800000001</v>
      </c>
      <c r="S3355" s="32"/>
      <c r="T3355" s="33">
        <f t="shared" si="1041"/>
        <v>133280</v>
      </c>
      <c r="U3355" s="33">
        <f t="shared" si="1045"/>
        <v>139563.19999999998</v>
      </c>
      <c r="V3355" s="33">
        <f t="shared" si="1046"/>
        <v>142609.60000000001</v>
      </c>
      <c r="W3355" s="34">
        <f t="shared" si="1047"/>
        <v>139491.36295898189</v>
      </c>
      <c r="X3355" s="34">
        <f t="shared" si="1048"/>
        <v>139418.46621768412</v>
      </c>
      <c r="Y3355" s="34">
        <f t="shared" si="1042"/>
        <v>137944.79999999999</v>
      </c>
      <c r="Z3355" s="34">
        <f t="shared" si="1043"/>
        <v>136349.23310884205</v>
      </c>
      <c r="AA3355" s="34">
        <f t="shared" si="1049"/>
        <v>5442.2435373658182</v>
      </c>
      <c r="AB3355" s="49">
        <f t="shared" si="1044"/>
        <v>3.8994831999881192E-2</v>
      </c>
      <c r="AC3355" s="46">
        <f t="shared" si="1040"/>
        <v>133280</v>
      </c>
      <c r="AD3355" s="51" t="s">
        <v>4739</v>
      </c>
    </row>
    <row r="3356" spans="1:30" ht="29.5" customHeight="1" x14ac:dyDescent="0.35">
      <c r="A3356" s="8"/>
      <c r="B3356" s="3">
        <v>961</v>
      </c>
      <c r="C3356" s="9">
        <v>87156</v>
      </c>
      <c r="D3356" s="106" t="s">
        <v>3332</v>
      </c>
      <c r="E3356" s="131"/>
      <c r="F3356" s="4" t="s">
        <v>2889</v>
      </c>
      <c r="G3356" s="12">
        <v>134820.00000000003</v>
      </c>
      <c r="H3356" s="12">
        <v>25615.800000000007</v>
      </c>
      <c r="I3356" s="24">
        <v>160435.80000000005</v>
      </c>
      <c r="J3356" s="21">
        <v>136000</v>
      </c>
      <c r="K3356" s="21">
        <f t="shared" si="1036"/>
        <v>25840</v>
      </c>
      <c r="L3356" s="29">
        <f t="shared" si="1037"/>
        <v>161840</v>
      </c>
      <c r="M3356" s="21">
        <v>126000</v>
      </c>
      <c r="N3356" s="21">
        <f t="shared" si="1038"/>
        <v>23940</v>
      </c>
      <c r="O3356" s="32">
        <f t="shared" si="1039"/>
        <v>149940</v>
      </c>
      <c r="P3356" s="12">
        <v>142909.20000000004</v>
      </c>
      <c r="Q3356" s="12">
        <v>27152.748000000007</v>
      </c>
      <c r="R3356" s="12">
        <v>170061.94800000003</v>
      </c>
      <c r="S3356" s="32"/>
      <c r="T3356" s="33">
        <f t="shared" si="1041"/>
        <v>149940</v>
      </c>
      <c r="U3356" s="33">
        <f t="shared" si="1045"/>
        <v>157405.26666666669</v>
      </c>
      <c r="V3356" s="33">
        <f t="shared" si="1046"/>
        <v>160435.80000000005</v>
      </c>
      <c r="W3356" s="34">
        <f t="shared" si="1047"/>
        <v>157314.30652401588</v>
      </c>
      <c r="X3356" s="34">
        <f t="shared" si="1048"/>
        <v>157221.99740596628</v>
      </c>
      <c r="Y3356" s="34">
        <f t="shared" si="1042"/>
        <v>155187.90000000002</v>
      </c>
      <c r="Z3356" s="34">
        <f t="shared" si="1043"/>
        <v>153580.99870298314</v>
      </c>
      <c r="AA3356" s="34">
        <f t="shared" si="1049"/>
        <v>6503.1222665219411</v>
      </c>
      <c r="AB3356" s="49">
        <f t="shared" si="1044"/>
        <v>4.1314515100015332E-2</v>
      </c>
      <c r="AC3356" s="46">
        <f t="shared" si="1040"/>
        <v>149940</v>
      </c>
      <c r="AD3356" s="51" t="s">
        <v>4739</v>
      </c>
    </row>
    <row r="3357" spans="1:30" ht="29.5" customHeight="1" x14ac:dyDescent="0.35">
      <c r="A3357" s="8"/>
      <c r="B3357" s="3">
        <v>962</v>
      </c>
      <c r="C3357" s="9">
        <v>87156</v>
      </c>
      <c r="D3357" s="106" t="s">
        <v>3639</v>
      </c>
      <c r="E3357" s="131"/>
      <c r="F3357" s="4" t="s">
        <v>2889</v>
      </c>
      <c r="G3357" s="12">
        <v>132680.00000000003</v>
      </c>
      <c r="H3357" s="12">
        <v>25209.200000000004</v>
      </c>
      <c r="I3357" s="24">
        <v>157889.20000000004</v>
      </c>
      <c r="J3357" s="21">
        <v>136000</v>
      </c>
      <c r="K3357" s="21">
        <f t="shared" si="1036"/>
        <v>25840</v>
      </c>
      <c r="L3357" s="29">
        <f t="shared" si="1037"/>
        <v>161840</v>
      </c>
      <c r="M3357" s="21">
        <v>124000</v>
      </c>
      <c r="N3357" s="21">
        <f t="shared" si="1038"/>
        <v>23560</v>
      </c>
      <c r="O3357" s="32">
        <f t="shared" si="1039"/>
        <v>147560</v>
      </c>
      <c r="P3357" s="12">
        <v>137987.20000000001</v>
      </c>
      <c r="Q3357" s="12">
        <v>26217.568000000003</v>
      </c>
      <c r="R3357" s="12">
        <v>164204.76800000001</v>
      </c>
      <c r="S3357" s="32"/>
      <c r="T3357" s="33">
        <f t="shared" si="1041"/>
        <v>147560</v>
      </c>
      <c r="U3357" s="33">
        <f t="shared" si="1045"/>
        <v>155763.06666666668</v>
      </c>
      <c r="V3357" s="33">
        <f t="shared" si="1046"/>
        <v>157889.20000000004</v>
      </c>
      <c r="W3357" s="34">
        <f t="shared" si="1047"/>
        <v>155645.16953569965</v>
      </c>
      <c r="X3357" s="34">
        <f t="shared" si="1048"/>
        <v>155525.81747947852</v>
      </c>
      <c r="Y3357" s="34">
        <f t="shared" si="1042"/>
        <v>152724.60000000003</v>
      </c>
      <c r="Z3357" s="34">
        <f t="shared" si="1043"/>
        <v>151542.90873973927</v>
      </c>
      <c r="AA3357" s="34">
        <f t="shared" si="1049"/>
        <v>7373.5969657510732</v>
      </c>
      <c r="AB3357" s="49">
        <f t="shared" si="1044"/>
        <v>4.7338545160584104E-2</v>
      </c>
      <c r="AC3357" s="46">
        <f t="shared" si="1040"/>
        <v>147560</v>
      </c>
      <c r="AD3357" s="51" t="s">
        <v>4739</v>
      </c>
    </row>
    <row r="3358" spans="1:30" ht="29.5" customHeight="1" x14ac:dyDescent="0.35">
      <c r="A3358" s="8"/>
      <c r="B3358" s="3">
        <v>963</v>
      </c>
      <c r="C3358" s="9">
        <v>87156</v>
      </c>
      <c r="D3358" s="106" t="s">
        <v>3640</v>
      </c>
      <c r="E3358" s="131"/>
      <c r="F3358" s="4" t="s">
        <v>2889</v>
      </c>
      <c r="G3358" s="12">
        <v>153010.00000000003</v>
      </c>
      <c r="H3358" s="12">
        <v>29071.900000000005</v>
      </c>
      <c r="I3358" s="24">
        <v>182081.90000000002</v>
      </c>
      <c r="J3358" s="21">
        <v>154000</v>
      </c>
      <c r="K3358" s="21">
        <f t="shared" si="1036"/>
        <v>29260</v>
      </c>
      <c r="L3358" s="29">
        <f t="shared" si="1037"/>
        <v>183260</v>
      </c>
      <c r="M3358" s="21">
        <v>143000</v>
      </c>
      <c r="N3358" s="21">
        <f t="shared" si="1038"/>
        <v>27170</v>
      </c>
      <c r="O3358" s="32">
        <f t="shared" si="1039"/>
        <v>170170</v>
      </c>
      <c r="P3358" s="12">
        <v>159130.40000000002</v>
      </c>
      <c r="Q3358" s="12">
        <v>30234.776000000005</v>
      </c>
      <c r="R3358" s="12">
        <v>189365.17600000004</v>
      </c>
      <c r="S3358" s="32"/>
      <c r="T3358" s="33">
        <f t="shared" si="1041"/>
        <v>170170</v>
      </c>
      <c r="U3358" s="33">
        <f t="shared" si="1045"/>
        <v>178503.96666666667</v>
      </c>
      <c r="V3358" s="33">
        <f t="shared" si="1046"/>
        <v>182081.90000000002</v>
      </c>
      <c r="W3358" s="34">
        <f t="shared" si="1047"/>
        <v>178404.50598538076</v>
      </c>
      <c r="X3358" s="34">
        <f t="shared" si="1048"/>
        <v>178303.56260200511</v>
      </c>
      <c r="Y3358" s="34">
        <f t="shared" si="1042"/>
        <v>176125.95</v>
      </c>
      <c r="Z3358" s="34">
        <f t="shared" si="1043"/>
        <v>174236.78130100254</v>
      </c>
      <c r="AA3358" s="34">
        <f t="shared" si="1049"/>
        <v>7241.4245976419188</v>
      </c>
      <c r="AB3358" s="49">
        <f t="shared" si="1044"/>
        <v>4.0567303533172193E-2</v>
      </c>
      <c r="AC3358" s="46">
        <f t="shared" si="1040"/>
        <v>170170</v>
      </c>
      <c r="AD3358" s="51" t="s">
        <v>4739</v>
      </c>
    </row>
    <row r="3359" spans="1:30" ht="29.5" customHeight="1" x14ac:dyDescent="0.35">
      <c r="A3359" s="8"/>
      <c r="B3359" s="3">
        <v>964</v>
      </c>
      <c r="C3359" s="9">
        <v>87156</v>
      </c>
      <c r="D3359" s="106" t="s">
        <v>3641</v>
      </c>
      <c r="E3359" s="131"/>
      <c r="F3359" s="4" t="s">
        <v>2889</v>
      </c>
      <c r="G3359" s="12">
        <v>140170.00000000003</v>
      </c>
      <c r="H3359" s="12">
        <v>26632.300000000007</v>
      </c>
      <c r="I3359" s="24">
        <v>166802.30000000005</v>
      </c>
      <c r="J3359" s="21">
        <v>141000</v>
      </c>
      <c r="K3359" s="21">
        <f t="shared" si="1036"/>
        <v>26790</v>
      </c>
      <c r="L3359" s="29">
        <f t="shared" si="1037"/>
        <v>167790</v>
      </c>
      <c r="M3359" s="21">
        <v>131000</v>
      </c>
      <c r="N3359" s="21">
        <f t="shared" si="1038"/>
        <v>24890</v>
      </c>
      <c r="O3359" s="32">
        <f t="shared" si="1039"/>
        <v>155890</v>
      </c>
      <c r="P3359" s="12">
        <v>147178.5</v>
      </c>
      <c r="Q3359" s="12">
        <v>27963.915000000001</v>
      </c>
      <c r="R3359" s="12">
        <v>175142.41500000001</v>
      </c>
      <c r="S3359" s="32"/>
      <c r="T3359" s="33">
        <f t="shared" si="1041"/>
        <v>155890</v>
      </c>
      <c r="U3359" s="33">
        <f t="shared" si="1045"/>
        <v>163494.1</v>
      </c>
      <c r="V3359" s="33">
        <f t="shared" si="1046"/>
        <v>166802.30000000005</v>
      </c>
      <c r="W3359" s="34">
        <f t="shared" si="1047"/>
        <v>163403.78870968395</v>
      </c>
      <c r="X3359" s="34">
        <f t="shared" si="1048"/>
        <v>163312.13058976023</v>
      </c>
      <c r="Y3359" s="34">
        <f t="shared" si="1042"/>
        <v>161346.15000000002</v>
      </c>
      <c r="Z3359" s="34">
        <f t="shared" si="1043"/>
        <v>159601.06529488013</v>
      </c>
      <c r="AA3359" s="34">
        <f t="shared" si="1049"/>
        <v>6603.8352818646345</v>
      </c>
      <c r="AB3359" s="49">
        <f t="shared" si="1044"/>
        <v>4.0391887425079154E-2</v>
      </c>
      <c r="AC3359" s="46">
        <f t="shared" si="1040"/>
        <v>155890</v>
      </c>
      <c r="AD3359" s="51" t="s">
        <v>4739</v>
      </c>
    </row>
    <row r="3360" spans="1:30" ht="29.5" customHeight="1" x14ac:dyDescent="0.35">
      <c r="A3360" s="8"/>
      <c r="B3360" s="3">
        <v>965</v>
      </c>
      <c r="C3360" s="9">
        <v>87156</v>
      </c>
      <c r="D3360" s="106" t="s">
        <v>3642</v>
      </c>
      <c r="E3360" s="131"/>
      <c r="F3360" s="4" t="s">
        <v>2889</v>
      </c>
      <c r="G3360" s="12">
        <v>149800</v>
      </c>
      <c r="H3360" s="12">
        <v>28462</v>
      </c>
      <c r="I3360" s="24">
        <v>178262</v>
      </c>
      <c r="J3360" s="21">
        <v>151000</v>
      </c>
      <c r="K3360" s="21">
        <f t="shared" si="1036"/>
        <v>28690</v>
      </c>
      <c r="L3360" s="29">
        <f t="shared" si="1037"/>
        <v>179690</v>
      </c>
      <c r="M3360" s="21">
        <v>140000</v>
      </c>
      <c r="N3360" s="21">
        <f t="shared" si="1038"/>
        <v>26600</v>
      </c>
      <c r="O3360" s="32">
        <f t="shared" si="1039"/>
        <v>166600</v>
      </c>
      <c r="P3360" s="12">
        <v>155792.00000000003</v>
      </c>
      <c r="Q3360" s="12">
        <v>29600.480000000007</v>
      </c>
      <c r="R3360" s="12">
        <v>185392.48000000004</v>
      </c>
      <c r="S3360" s="32"/>
      <c r="T3360" s="33">
        <f t="shared" si="1041"/>
        <v>166600</v>
      </c>
      <c r="U3360" s="33">
        <f t="shared" si="1045"/>
        <v>174850.66666666666</v>
      </c>
      <c r="V3360" s="33">
        <f t="shared" si="1046"/>
        <v>178262</v>
      </c>
      <c r="W3360" s="34">
        <f t="shared" si="1047"/>
        <v>174750.82182414879</v>
      </c>
      <c r="X3360" s="34">
        <f t="shared" si="1048"/>
        <v>174649.49283041718</v>
      </c>
      <c r="Y3360" s="34">
        <f t="shared" si="1042"/>
        <v>172431</v>
      </c>
      <c r="Z3360" s="34">
        <f t="shared" si="1043"/>
        <v>170624.74641520859</v>
      </c>
      <c r="AA3360" s="34">
        <f t="shared" si="1049"/>
        <v>7180.8719062056334</v>
      </c>
      <c r="AB3360" s="49">
        <f t="shared" si="1044"/>
        <v>4.1068598954187387E-2</v>
      </c>
      <c r="AC3360" s="46">
        <f t="shared" si="1040"/>
        <v>166600</v>
      </c>
      <c r="AD3360" s="51" t="s">
        <v>4739</v>
      </c>
    </row>
    <row r="3361" spans="1:30" ht="29.5" customHeight="1" x14ac:dyDescent="0.35">
      <c r="A3361" s="8"/>
      <c r="B3361" s="3">
        <v>966</v>
      </c>
      <c r="C3361" s="9">
        <v>87156</v>
      </c>
      <c r="D3361" s="106" t="s">
        <v>3333</v>
      </c>
      <c r="E3361" s="131"/>
      <c r="F3361" s="4" t="s">
        <v>2889</v>
      </c>
      <c r="G3361" s="12">
        <v>175480.00000000003</v>
      </c>
      <c r="H3361" s="12">
        <v>33341.200000000004</v>
      </c>
      <c r="I3361" s="24">
        <v>208821.20000000004</v>
      </c>
      <c r="J3361" s="21">
        <v>178000</v>
      </c>
      <c r="K3361" s="21">
        <f t="shared" si="1036"/>
        <v>33820</v>
      </c>
      <c r="L3361" s="29">
        <f t="shared" si="1037"/>
        <v>211820</v>
      </c>
      <c r="M3361" s="21">
        <v>164000</v>
      </c>
      <c r="N3361" s="21">
        <f t="shared" si="1038"/>
        <v>31160</v>
      </c>
      <c r="O3361" s="32">
        <f t="shared" si="1039"/>
        <v>195160</v>
      </c>
      <c r="P3361" s="12">
        <v>184254.00000000003</v>
      </c>
      <c r="Q3361" s="12">
        <v>35008.260000000009</v>
      </c>
      <c r="R3361" s="12">
        <v>219262.26000000004</v>
      </c>
      <c r="S3361" s="32"/>
      <c r="T3361" s="33">
        <f t="shared" si="1041"/>
        <v>195160</v>
      </c>
      <c r="U3361" s="33">
        <f t="shared" si="1045"/>
        <v>205267.06666666668</v>
      </c>
      <c r="V3361" s="33">
        <f t="shared" si="1046"/>
        <v>208821.20000000004</v>
      </c>
      <c r="W3361" s="34">
        <f t="shared" si="1047"/>
        <v>205137.05675081364</v>
      </c>
      <c r="X3361" s="34">
        <f t="shared" si="1048"/>
        <v>205005.1858660882</v>
      </c>
      <c r="Y3361" s="34">
        <f t="shared" si="1042"/>
        <v>201990.60000000003</v>
      </c>
      <c r="Z3361" s="34">
        <f t="shared" si="1043"/>
        <v>200082.5929330441</v>
      </c>
      <c r="AA3361" s="34">
        <f t="shared" si="1049"/>
        <v>8880.4728372611717</v>
      </c>
      <c r="AB3361" s="49">
        <f t="shared" si="1044"/>
        <v>4.3263018181490247E-2</v>
      </c>
      <c r="AC3361" s="46">
        <f t="shared" si="1040"/>
        <v>195160</v>
      </c>
      <c r="AD3361" s="51" t="s">
        <v>4739</v>
      </c>
    </row>
    <row r="3362" spans="1:30" ht="29.5" customHeight="1" x14ac:dyDescent="0.35">
      <c r="A3362" s="8"/>
      <c r="B3362" s="3">
        <v>967</v>
      </c>
      <c r="C3362" s="9">
        <v>87156</v>
      </c>
      <c r="D3362" s="106" t="s">
        <v>3112</v>
      </c>
      <c r="E3362" s="131"/>
      <c r="F3362" s="4" t="s">
        <v>2889</v>
      </c>
      <c r="G3362" s="12">
        <v>138030.00000000003</v>
      </c>
      <c r="H3362" s="12">
        <v>26225.700000000004</v>
      </c>
      <c r="I3362" s="24">
        <v>164255.70000000004</v>
      </c>
      <c r="J3362" s="21">
        <v>139000</v>
      </c>
      <c r="K3362" s="21">
        <f t="shared" si="1036"/>
        <v>26410</v>
      </c>
      <c r="L3362" s="29">
        <f t="shared" si="1037"/>
        <v>165410</v>
      </c>
      <c r="M3362" s="21">
        <v>129000</v>
      </c>
      <c r="N3362" s="21">
        <f t="shared" si="1038"/>
        <v>24510</v>
      </c>
      <c r="O3362" s="32">
        <f t="shared" si="1039"/>
        <v>153510</v>
      </c>
      <c r="P3362" s="12">
        <v>144931.50000000003</v>
      </c>
      <c r="Q3362" s="12">
        <v>27536.985000000004</v>
      </c>
      <c r="R3362" s="12">
        <v>172468.48500000004</v>
      </c>
      <c r="S3362" s="32"/>
      <c r="T3362" s="33">
        <f t="shared" si="1041"/>
        <v>153510</v>
      </c>
      <c r="U3362" s="33">
        <f t="shared" si="1045"/>
        <v>161058.56666666668</v>
      </c>
      <c r="V3362" s="33">
        <f t="shared" si="1046"/>
        <v>164255.70000000004</v>
      </c>
      <c r="W3362" s="34">
        <f t="shared" si="1047"/>
        <v>160968.02947332547</v>
      </c>
      <c r="X3362" s="34">
        <f t="shared" si="1048"/>
        <v>160876.1436020293</v>
      </c>
      <c r="Y3362" s="34">
        <f t="shared" si="1042"/>
        <v>158882.85000000003</v>
      </c>
      <c r="Z3362" s="34">
        <f t="shared" si="1043"/>
        <v>157193.07180101465</v>
      </c>
      <c r="AA3362" s="34">
        <f t="shared" si="1049"/>
        <v>6562.6782766895913</v>
      </c>
      <c r="AB3362" s="49">
        <f t="shared" si="1044"/>
        <v>4.0747154358277478E-2</v>
      </c>
      <c r="AC3362" s="46">
        <f t="shared" si="1040"/>
        <v>153510</v>
      </c>
      <c r="AD3362" s="51" t="s">
        <v>4739</v>
      </c>
    </row>
    <row r="3363" spans="1:30" ht="29.5" customHeight="1" x14ac:dyDescent="0.35">
      <c r="A3363" s="8"/>
      <c r="B3363" s="3">
        <v>968</v>
      </c>
      <c r="C3363" s="9">
        <v>87156</v>
      </c>
      <c r="D3363" s="106" t="s">
        <v>3643</v>
      </c>
      <c r="E3363" s="131"/>
      <c r="F3363" s="4" t="s">
        <v>2889</v>
      </c>
      <c r="G3363" s="12">
        <v>144450</v>
      </c>
      <c r="H3363" s="12">
        <v>27445.5</v>
      </c>
      <c r="I3363" s="24">
        <v>171895.5</v>
      </c>
      <c r="J3363" s="21">
        <v>145000</v>
      </c>
      <c r="K3363" s="21">
        <f t="shared" si="1036"/>
        <v>27550</v>
      </c>
      <c r="L3363" s="29">
        <f t="shared" si="1037"/>
        <v>172550</v>
      </c>
      <c r="M3363" s="21">
        <v>135000</v>
      </c>
      <c r="N3363" s="21">
        <f t="shared" si="1038"/>
        <v>25650</v>
      </c>
      <c r="O3363" s="32">
        <f t="shared" si="1039"/>
        <v>160650</v>
      </c>
      <c r="P3363" s="12">
        <v>153117.00000000003</v>
      </c>
      <c r="Q3363" s="12">
        <v>29092.230000000007</v>
      </c>
      <c r="R3363" s="12">
        <v>182209.23000000004</v>
      </c>
      <c r="S3363" s="32"/>
      <c r="T3363" s="33">
        <f t="shared" si="1041"/>
        <v>160650</v>
      </c>
      <c r="U3363" s="33">
        <f t="shared" si="1045"/>
        <v>168365.16666666666</v>
      </c>
      <c r="V3363" s="33">
        <f t="shared" si="1046"/>
        <v>171895.5</v>
      </c>
      <c r="W3363" s="34">
        <f t="shared" si="1047"/>
        <v>168275.18125758297</v>
      </c>
      <c r="X3363" s="34">
        <f t="shared" si="1048"/>
        <v>168183.85627530367</v>
      </c>
      <c r="Y3363" s="34">
        <f t="shared" si="1042"/>
        <v>166272.75</v>
      </c>
      <c r="Z3363" s="34">
        <f t="shared" si="1043"/>
        <v>164416.92813765182</v>
      </c>
      <c r="AA3363" s="34">
        <f t="shared" si="1049"/>
        <v>6689.5396017463954</v>
      </c>
      <c r="AB3363" s="49">
        <f t="shared" si="1044"/>
        <v>3.9732325481496446E-2</v>
      </c>
      <c r="AC3363" s="46">
        <f t="shared" si="1040"/>
        <v>160650</v>
      </c>
      <c r="AD3363" s="51" t="s">
        <v>4739</v>
      </c>
    </row>
    <row r="3364" spans="1:30" ht="29.5" customHeight="1" x14ac:dyDescent="0.35">
      <c r="A3364" s="8"/>
      <c r="B3364" s="3">
        <v>969</v>
      </c>
      <c r="C3364" s="9">
        <v>87156</v>
      </c>
      <c r="D3364" s="106" t="s">
        <v>3120</v>
      </c>
      <c r="E3364" s="131"/>
      <c r="F3364" s="4" t="s">
        <v>2889</v>
      </c>
      <c r="G3364" s="12">
        <v>115560</v>
      </c>
      <c r="H3364" s="12">
        <v>21956.400000000001</v>
      </c>
      <c r="I3364" s="24">
        <v>137516.4</v>
      </c>
      <c r="J3364" s="21">
        <v>117000</v>
      </c>
      <c r="K3364" s="21">
        <f t="shared" si="1036"/>
        <v>22230</v>
      </c>
      <c r="L3364" s="29">
        <f t="shared" si="1037"/>
        <v>139230</v>
      </c>
      <c r="M3364" s="21">
        <v>108000</v>
      </c>
      <c r="N3364" s="21">
        <f t="shared" si="1038"/>
        <v>20520</v>
      </c>
      <c r="O3364" s="32">
        <f t="shared" si="1039"/>
        <v>128520</v>
      </c>
      <c r="P3364" s="12">
        <v>122493.59999999999</v>
      </c>
      <c r="Q3364" s="12">
        <v>23273.784</v>
      </c>
      <c r="R3364" s="12">
        <v>145767.38399999999</v>
      </c>
      <c r="S3364" s="32"/>
      <c r="T3364" s="33">
        <f t="shared" si="1041"/>
        <v>128520</v>
      </c>
      <c r="U3364" s="33">
        <f t="shared" si="1045"/>
        <v>135088.80000000002</v>
      </c>
      <c r="V3364" s="33">
        <f t="shared" si="1046"/>
        <v>137516.4</v>
      </c>
      <c r="W3364" s="34">
        <f t="shared" si="1047"/>
        <v>135005.87818884736</v>
      </c>
      <c r="X3364" s="34">
        <f t="shared" si="1048"/>
        <v>134921.75094339621</v>
      </c>
      <c r="Y3364" s="34">
        <f t="shared" si="1042"/>
        <v>133018.20000000001</v>
      </c>
      <c r="Z3364" s="34">
        <f t="shared" si="1043"/>
        <v>131720.87547169812</v>
      </c>
      <c r="AA3364" s="34">
        <f t="shared" si="1049"/>
        <v>5752.9085096149392</v>
      </c>
      <c r="AB3364" s="49">
        <f t="shared" si="1044"/>
        <v>4.2586124901656822E-2</v>
      </c>
      <c r="AC3364" s="46">
        <f t="shared" si="1040"/>
        <v>128520</v>
      </c>
      <c r="AD3364" s="51" t="s">
        <v>4739</v>
      </c>
    </row>
    <row r="3365" spans="1:30" ht="29.5" customHeight="1" x14ac:dyDescent="0.35">
      <c r="A3365" s="8"/>
      <c r="B3365" s="3">
        <v>970</v>
      </c>
      <c r="C3365" s="9">
        <v>87156</v>
      </c>
      <c r="D3365" s="106" t="s">
        <v>3644</v>
      </c>
      <c r="E3365" s="131"/>
      <c r="F3365" s="4" t="s">
        <v>2889</v>
      </c>
      <c r="G3365" s="12">
        <v>129470.00000000001</v>
      </c>
      <c r="H3365" s="12">
        <v>24599.300000000003</v>
      </c>
      <c r="I3365" s="24">
        <v>154069.30000000002</v>
      </c>
      <c r="J3365" s="21">
        <v>130000</v>
      </c>
      <c r="K3365" s="21">
        <f t="shared" ref="K3365:K3428" si="1050">+J3365*19%</f>
        <v>24700</v>
      </c>
      <c r="L3365" s="29">
        <f t="shared" ref="L3365:L3428" si="1051">+J3365+K3365</f>
        <v>154700</v>
      </c>
      <c r="M3365" s="21">
        <v>121000</v>
      </c>
      <c r="N3365" s="21">
        <f>+M3365*19%</f>
        <v>22990</v>
      </c>
      <c r="O3365" s="32">
        <f>+M3365+N3365</f>
        <v>143990</v>
      </c>
      <c r="P3365" s="12">
        <v>134648.80000000002</v>
      </c>
      <c r="Q3365" s="12">
        <v>25583.272000000004</v>
      </c>
      <c r="R3365" s="12">
        <v>160232.07200000001</v>
      </c>
      <c r="S3365" s="32"/>
      <c r="T3365" s="33">
        <f t="shared" si="1041"/>
        <v>143990</v>
      </c>
      <c r="U3365" s="33">
        <f t="shared" si="1045"/>
        <v>150919.76666666669</v>
      </c>
      <c r="V3365" s="33">
        <f t="shared" si="1046"/>
        <v>154069.30000000002</v>
      </c>
      <c r="W3365" s="34">
        <f t="shared" si="1047"/>
        <v>150838.74774774464</v>
      </c>
      <c r="X3365" s="34">
        <f t="shared" si="1048"/>
        <v>150756.52206638735</v>
      </c>
      <c r="Y3365" s="34">
        <f t="shared" si="1042"/>
        <v>149029.65000000002</v>
      </c>
      <c r="Z3365" s="34">
        <f t="shared" si="1043"/>
        <v>147373.26103319367</v>
      </c>
      <c r="AA3365" s="34">
        <f t="shared" si="1049"/>
        <v>6009.6335298696367</v>
      </c>
      <c r="AB3365" s="49">
        <f t="shared" si="1044"/>
        <v>3.98200557992048E-2</v>
      </c>
      <c r="AC3365" s="46">
        <f t="shared" ref="AC3365:AC3368" si="1052">T3365</f>
        <v>143990</v>
      </c>
      <c r="AD3365" s="51" t="s">
        <v>4739</v>
      </c>
    </row>
    <row r="3366" spans="1:30" ht="29.5" customHeight="1" x14ac:dyDescent="0.35">
      <c r="A3366" s="8"/>
      <c r="B3366" s="3">
        <v>971</v>
      </c>
      <c r="C3366" s="9">
        <v>87156</v>
      </c>
      <c r="D3366" s="106" t="s">
        <v>3338</v>
      </c>
      <c r="E3366" s="131"/>
      <c r="F3366" s="4" t="s">
        <v>2889</v>
      </c>
      <c r="G3366" s="12">
        <v>159430.00000000003</v>
      </c>
      <c r="H3366" s="12">
        <v>30291.700000000004</v>
      </c>
      <c r="I3366" s="24">
        <v>189721.70000000004</v>
      </c>
      <c r="J3366" s="21">
        <v>162000</v>
      </c>
      <c r="K3366" s="21">
        <f t="shared" si="1050"/>
        <v>30780</v>
      </c>
      <c r="L3366" s="29">
        <f t="shared" si="1051"/>
        <v>192780</v>
      </c>
      <c r="M3366" s="21">
        <v>149000</v>
      </c>
      <c r="N3366" s="21">
        <f>+M3366*19%</f>
        <v>28310</v>
      </c>
      <c r="O3366" s="32">
        <f>+M3366+N3366</f>
        <v>177310</v>
      </c>
      <c r="P3366" s="12">
        <v>167401.5</v>
      </c>
      <c r="Q3366" s="12">
        <v>31806.285</v>
      </c>
      <c r="R3366" s="12">
        <v>199207.785</v>
      </c>
      <c r="S3366" s="32"/>
      <c r="T3366" s="33">
        <f t="shared" si="1041"/>
        <v>177310</v>
      </c>
      <c r="U3366" s="33">
        <f t="shared" si="1045"/>
        <v>186603.90000000002</v>
      </c>
      <c r="V3366" s="33">
        <f t="shared" si="1046"/>
        <v>189721.70000000004</v>
      </c>
      <c r="W3366" s="34">
        <f t="shared" si="1047"/>
        <v>186482.20873099138</v>
      </c>
      <c r="X3366" s="34">
        <f t="shared" si="1048"/>
        <v>186358.80550558848</v>
      </c>
      <c r="Y3366" s="34">
        <f t="shared" si="1042"/>
        <v>183515.85000000003</v>
      </c>
      <c r="Z3366" s="34">
        <f t="shared" si="1043"/>
        <v>181834.40275279424</v>
      </c>
      <c r="AA3366" s="34">
        <f t="shared" si="1049"/>
        <v>8192.7243716605117</v>
      </c>
      <c r="AB3366" s="49">
        <f t="shared" si="1044"/>
        <v>4.3904357688454049E-2</v>
      </c>
      <c r="AC3366" s="46">
        <f t="shared" si="1052"/>
        <v>177310</v>
      </c>
      <c r="AD3366" s="51" t="s">
        <v>4739</v>
      </c>
    </row>
    <row r="3367" spans="1:30" ht="29.5" customHeight="1" x14ac:dyDescent="0.35">
      <c r="A3367" s="8"/>
      <c r="B3367" s="3">
        <v>972</v>
      </c>
      <c r="C3367" s="9">
        <v>87156</v>
      </c>
      <c r="D3367" s="106" t="s">
        <v>3339</v>
      </c>
      <c r="E3367" s="131"/>
      <c r="F3367" s="4" t="s">
        <v>2889</v>
      </c>
      <c r="G3367" s="12">
        <v>179760.00000000003</v>
      </c>
      <c r="H3367" s="12">
        <v>34154.400000000009</v>
      </c>
      <c r="I3367" s="24">
        <v>213914.40000000002</v>
      </c>
      <c r="J3367" s="21">
        <v>184000</v>
      </c>
      <c r="K3367" s="21">
        <f t="shared" si="1050"/>
        <v>34960</v>
      </c>
      <c r="L3367" s="29">
        <f t="shared" si="1051"/>
        <v>218960</v>
      </c>
      <c r="M3367" s="21">
        <v>168000</v>
      </c>
      <c r="N3367" s="21">
        <f>+M3367*19%</f>
        <v>31920</v>
      </c>
      <c r="O3367" s="32">
        <f>+M3367+N3367</f>
        <v>199920</v>
      </c>
      <c r="P3367" s="12">
        <v>188748.00000000003</v>
      </c>
      <c r="Q3367" s="12">
        <v>35862.120000000003</v>
      </c>
      <c r="R3367" s="12">
        <v>224610.12000000002</v>
      </c>
      <c r="S3367" s="32"/>
      <c r="T3367" s="33">
        <f t="shared" si="1041"/>
        <v>199920</v>
      </c>
      <c r="U3367" s="33">
        <f t="shared" si="1045"/>
        <v>210931.46666666667</v>
      </c>
      <c r="V3367" s="33">
        <f t="shared" si="1046"/>
        <v>213914.40000000002</v>
      </c>
      <c r="W3367" s="34">
        <f t="shared" si="1047"/>
        <v>210775.60737246275</v>
      </c>
      <c r="X3367" s="34">
        <f t="shared" si="1048"/>
        <v>210617.77397260276</v>
      </c>
      <c r="Y3367" s="34">
        <f t="shared" si="1042"/>
        <v>206917.2</v>
      </c>
      <c r="Z3367" s="34">
        <f t="shared" si="1043"/>
        <v>205268.8869863014</v>
      </c>
      <c r="AA3367" s="34">
        <f t="shared" si="1049"/>
        <v>9864.2697881461754</v>
      </c>
      <c r="AB3367" s="49">
        <f t="shared" si="1044"/>
        <v>4.676528326489382E-2</v>
      </c>
      <c r="AC3367" s="46">
        <f t="shared" si="1052"/>
        <v>199920</v>
      </c>
      <c r="AD3367" s="51" t="s">
        <v>4739</v>
      </c>
    </row>
    <row r="3368" spans="1:30" ht="29.5" customHeight="1" x14ac:dyDescent="0.35">
      <c r="A3368" s="8"/>
      <c r="B3368" s="3">
        <v>973</v>
      </c>
      <c r="C3368" s="9">
        <v>87156</v>
      </c>
      <c r="D3368" s="106" t="s">
        <v>3123</v>
      </c>
      <c r="E3368" s="131"/>
      <c r="F3368" s="4" t="s">
        <v>2889</v>
      </c>
      <c r="G3368" s="12">
        <v>125190.00000000001</v>
      </c>
      <c r="H3368" s="12">
        <v>23786.100000000002</v>
      </c>
      <c r="I3368" s="24">
        <v>148976.1</v>
      </c>
      <c r="J3368" s="21">
        <v>126000</v>
      </c>
      <c r="K3368" s="21">
        <f t="shared" si="1050"/>
        <v>23940</v>
      </c>
      <c r="L3368" s="29">
        <f t="shared" si="1051"/>
        <v>149940</v>
      </c>
      <c r="M3368" s="21">
        <v>117000</v>
      </c>
      <c r="N3368" s="21">
        <f>+M3368*19%</f>
        <v>22230</v>
      </c>
      <c r="O3368" s="32">
        <f>+M3368+N3368</f>
        <v>139230</v>
      </c>
      <c r="P3368" s="12">
        <v>128945.70000000001</v>
      </c>
      <c r="Q3368" s="12">
        <v>24499.683000000001</v>
      </c>
      <c r="R3368" s="12">
        <v>153445.383</v>
      </c>
      <c r="S3368" s="32"/>
      <c r="T3368" s="33">
        <f t="shared" si="1041"/>
        <v>139230</v>
      </c>
      <c r="U3368" s="33">
        <f t="shared" si="1045"/>
        <v>146048.69999999998</v>
      </c>
      <c r="V3368" s="33">
        <f t="shared" si="1046"/>
        <v>148976.1</v>
      </c>
      <c r="W3368" s="34">
        <f t="shared" si="1047"/>
        <v>145967.3230789479</v>
      </c>
      <c r="X3368" s="34">
        <f t="shared" si="1048"/>
        <v>145884.73303800423</v>
      </c>
      <c r="Y3368" s="34">
        <f t="shared" si="1042"/>
        <v>144103.04999999999</v>
      </c>
      <c r="Z3368" s="34">
        <f t="shared" si="1043"/>
        <v>142557.36651900213</v>
      </c>
      <c r="AA3368" s="34">
        <f t="shared" si="1049"/>
        <v>5924.8019435252027</v>
      </c>
      <c r="AB3368" s="49">
        <f t="shared" si="1044"/>
        <v>4.0567303533172179E-2</v>
      </c>
      <c r="AC3368" s="46">
        <f t="shared" si="1052"/>
        <v>139230</v>
      </c>
      <c r="AD3368" s="51" t="s">
        <v>4739</v>
      </c>
    </row>
    <row r="3369" spans="1:30" ht="29.5" customHeight="1" x14ac:dyDescent="0.35">
      <c r="A3369" s="8"/>
      <c r="B3369" s="111" t="s">
        <v>3645</v>
      </c>
      <c r="C3369" s="112"/>
      <c r="D3369" s="112"/>
      <c r="E3369" s="112"/>
      <c r="F3369" s="112"/>
      <c r="G3369" s="112"/>
      <c r="H3369" s="112"/>
      <c r="I3369" s="112"/>
      <c r="J3369" s="21">
        <v>0</v>
      </c>
      <c r="K3369" s="21"/>
      <c r="L3369" s="29"/>
      <c r="T3369" s="33"/>
      <c r="U3369" s="33"/>
      <c r="V3369" s="33"/>
      <c r="W3369" s="34"/>
      <c r="X3369" s="34"/>
      <c r="Y3369" s="34"/>
      <c r="Z3369" s="34"/>
      <c r="AA3369" s="34"/>
      <c r="AB3369" s="49"/>
    </row>
    <row r="3370" spans="1:30" ht="29.5" customHeight="1" x14ac:dyDescent="0.35">
      <c r="A3370" s="8"/>
      <c r="B3370" s="3">
        <v>974</v>
      </c>
      <c r="C3370" s="9">
        <v>87156</v>
      </c>
      <c r="D3370" s="106" t="s">
        <v>3582</v>
      </c>
      <c r="E3370" s="131"/>
      <c r="F3370" s="4" t="s">
        <v>2889</v>
      </c>
      <c r="G3370" s="12">
        <v>146590</v>
      </c>
      <c r="H3370" s="12">
        <v>27852.1</v>
      </c>
      <c r="I3370" s="24">
        <v>174442.1</v>
      </c>
      <c r="J3370" s="21">
        <v>147000</v>
      </c>
      <c r="K3370" s="21">
        <f t="shared" si="1050"/>
        <v>27930</v>
      </c>
      <c r="L3370" s="29">
        <f t="shared" si="1051"/>
        <v>174930</v>
      </c>
      <c r="M3370" s="21">
        <v>137000</v>
      </c>
      <c r="N3370" s="21">
        <f t="shared" ref="N3370:N3433" si="1053">+M3370*19%</f>
        <v>26030</v>
      </c>
      <c r="O3370" s="32">
        <f t="shared" ref="O3370:O3433" si="1054">+M3370+N3370</f>
        <v>163030</v>
      </c>
      <c r="P3370" s="12">
        <v>152453.6</v>
      </c>
      <c r="Q3370" s="12">
        <v>28966.184000000001</v>
      </c>
      <c r="R3370" s="12">
        <v>181419.78400000001</v>
      </c>
      <c r="S3370" s="32"/>
      <c r="T3370" s="33">
        <f t="shared" si="1041"/>
        <v>163030</v>
      </c>
      <c r="U3370" s="33">
        <f t="shared" si="1045"/>
        <v>170800.69999999998</v>
      </c>
      <c r="V3370" s="33">
        <f t="shared" si="1046"/>
        <v>174442.1</v>
      </c>
      <c r="W3370" s="34">
        <f t="shared" si="1047"/>
        <v>170710.81810693833</v>
      </c>
      <c r="X3370" s="34">
        <f t="shared" si="1048"/>
        <v>170619.60188963803</v>
      </c>
      <c r="Y3370" s="34">
        <f t="shared" si="1042"/>
        <v>168736.05</v>
      </c>
      <c r="Z3370" s="34">
        <f t="shared" si="1043"/>
        <v>166824.800944819</v>
      </c>
      <c r="AA3370" s="34">
        <f t="shared" si="1049"/>
        <v>6734.0437680490331</v>
      </c>
      <c r="AB3370" s="49">
        <f t="shared" si="1044"/>
        <v>3.9426324178115396E-2</v>
      </c>
      <c r="AC3370" s="46">
        <f t="shared" ref="AC3370:AC3433" si="1055">T3370</f>
        <v>163030</v>
      </c>
      <c r="AD3370" s="51" t="s">
        <v>4739</v>
      </c>
    </row>
    <row r="3371" spans="1:30" ht="29.5" customHeight="1" x14ac:dyDescent="0.35">
      <c r="A3371" s="8"/>
      <c r="B3371" s="3">
        <v>975</v>
      </c>
      <c r="C3371" s="9">
        <v>87156</v>
      </c>
      <c r="D3371" s="106" t="s">
        <v>3583</v>
      </c>
      <c r="E3371" s="131"/>
      <c r="F3371" s="4" t="s">
        <v>2889</v>
      </c>
      <c r="G3371" s="12">
        <v>148730.00000000003</v>
      </c>
      <c r="H3371" s="12">
        <v>28258.700000000004</v>
      </c>
      <c r="I3371" s="24">
        <v>176988.70000000004</v>
      </c>
      <c r="J3371" s="21">
        <v>152000</v>
      </c>
      <c r="K3371" s="21">
        <f t="shared" si="1050"/>
        <v>28880</v>
      </c>
      <c r="L3371" s="29">
        <f t="shared" si="1051"/>
        <v>180880</v>
      </c>
      <c r="M3371" s="21">
        <v>139000</v>
      </c>
      <c r="N3371" s="21">
        <f t="shared" si="1053"/>
        <v>26410</v>
      </c>
      <c r="O3371" s="32">
        <f t="shared" si="1054"/>
        <v>165410</v>
      </c>
      <c r="P3371" s="12">
        <v>156166.50000000003</v>
      </c>
      <c r="Q3371" s="12">
        <v>29671.635000000006</v>
      </c>
      <c r="R3371" s="12">
        <v>185838.13500000004</v>
      </c>
      <c r="S3371" s="32"/>
      <c r="T3371" s="33">
        <f t="shared" si="1041"/>
        <v>165410</v>
      </c>
      <c r="U3371" s="33">
        <f t="shared" si="1045"/>
        <v>174426.23333333337</v>
      </c>
      <c r="V3371" s="33">
        <f t="shared" si="1046"/>
        <v>176988.70000000004</v>
      </c>
      <c r="W3371" s="34">
        <f t="shared" si="1047"/>
        <v>174300.76107528305</v>
      </c>
      <c r="X3371" s="34">
        <f t="shared" si="1048"/>
        <v>174173.65647322877</v>
      </c>
      <c r="Y3371" s="34">
        <f t="shared" si="1042"/>
        <v>171199.35000000003</v>
      </c>
      <c r="Z3371" s="34">
        <f t="shared" si="1043"/>
        <v>169791.82823661438</v>
      </c>
      <c r="AA3371" s="34">
        <f t="shared" si="1049"/>
        <v>8047.0430322779712</v>
      </c>
      <c r="AB3371" s="49">
        <f t="shared" si="1044"/>
        <v>4.6134362237243577E-2</v>
      </c>
      <c r="AC3371" s="46">
        <f t="shared" si="1055"/>
        <v>165410</v>
      </c>
      <c r="AD3371" s="51" t="s">
        <v>4739</v>
      </c>
    </row>
    <row r="3372" spans="1:30" ht="29.5" customHeight="1" x14ac:dyDescent="0.35">
      <c r="A3372" s="8"/>
      <c r="B3372" s="3">
        <v>976</v>
      </c>
      <c r="C3372" s="9">
        <v>87156</v>
      </c>
      <c r="D3372" s="106" t="s">
        <v>3584</v>
      </c>
      <c r="E3372" s="131"/>
      <c r="F3372" s="4" t="s">
        <v>2889</v>
      </c>
      <c r="G3372" s="12">
        <v>141240</v>
      </c>
      <c r="H3372" s="12">
        <v>26835.599999999999</v>
      </c>
      <c r="I3372" s="24">
        <v>168075.6</v>
      </c>
      <c r="J3372" s="21">
        <v>145000</v>
      </c>
      <c r="K3372" s="21">
        <f t="shared" si="1050"/>
        <v>27550</v>
      </c>
      <c r="L3372" s="29">
        <f t="shared" si="1051"/>
        <v>172550</v>
      </c>
      <c r="M3372" s="21">
        <v>132000</v>
      </c>
      <c r="N3372" s="21">
        <f t="shared" si="1053"/>
        <v>25080</v>
      </c>
      <c r="O3372" s="32">
        <f t="shared" si="1054"/>
        <v>157080</v>
      </c>
      <c r="P3372" s="12">
        <v>146889.60000000001</v>
      </c>
      <c r="Q3372" s="12">
        <v>27909.024000000001</v>
      </c>
      <c r="R3372" s="12">
        <v>174798.62400000001</v>
      </c>
      <c r="S3372" s="32"/>
      <c r="T3372" s="33">
        <f t="shared" si="1041"/>
        <v>157080</v>
      </c>
      <c r="U3372" s="33">
        <f t="shared" si="1045"/>
        <v>165901.86666666667</v>
      </c>
      <c r="V3372" s="33">
        <f t="shared" si="1046"/>
        <v>168075.6</v>
      </c>
      <c r="W3372" s="34">
        <f t="shared" si="1047"/>
        <v>165772.89001113936</v>
      </c>
      <c r="X3372" s="34">
        <f t="shared" si="1048"/>
        <v>165642.37069258481</v>
      </c>
      <c r="Y3372" s="34">
        <f t="shared" si="1042"/>
        <v>162577.79999999999</v>
      </c>
      <c r="Z3372" s="34">
        <f t="shared" si="1043"/>
        <v>161361.18534629239</v>
      </c>
      <c r="AA3372" s="34">
        <f t="shared" si="1049"/>
        <v>7960.7827789315634</v>
      </c>
      <c r="AB3372" s="49">
        <f t="shared" si="1044"/>
        <v>4.798488973560814E-2</v>
      </c>
      <c r="AC3372" s="46">
        <f t="shared" si="1055"/>
        <v>157080</v>
      </c>
      <c r="AD3372" s="51" t="s">
        <v>4739</v>
      </c>
    </row>
    <row r="3373" spans="1:30" ht="29.5" customHeight="1" x14ac:dyDescent="0.35">
      <c r="A3373" s="8"/>
      <c r="B3373" s="3">
        <v>977</v>
      </c>
      <c r="C3373" s="9">
        <v>87156</v>
      </c>
      <c r="D3373" s="106" t="s">
        <v>2995</v>
      </c>
      <c r="E3373" s="131"/>
      <c r="F3373" s="4" t="s">
        <v>2889</v>
      </c>
      <c r="G3373" s="12">
        <v>131610.00000000003</v>
      </c>
      <c r="H3373" s="12">
        <v>25005.900000000005</v>
      </c>
      <c r="I3373" s="24">
        <v>156615.90000000002</v>
      </c>
      <c r="J3373" s="21">
        <v>135000</v>
      </c>
      <c r="K3373" s="21">
        <f t="shared" si="1050"/>
        <v>25650</v>
      </c>
      <c r="L3373" s="29">
        <f t="shared" si="1051"/>
        <v>160650</v>
      </c>
      <c r="M3373" s="21">
        <v>123000</v>
      </c>
      <c r="N3373" s="21">
        <f t="shared" si="1053"/>
        <v>23370</v>
      </c>
      <c r="O3373" s="32">
        <f t="shared" si="1054"/>
        <v>146370</v>
      </c>
      <c r="P3373" s="12">
        <v>138190.50000000003</v>
      </c>
      <c r="Q3373" s="12">
        <v>26256.195000000007</v>
      </c>
      <c r="R3373" s="12">
        <v>164446.69500000004</v>
      </c>
      <c r="S3373" s="32"/>
      <c r="T3373" s="33">
        <f t="shared" si="1041"/>
        <v>146370</v>
      </c>
      <c r="U3373" s="33">
        <f t="shared" si="1045"/>
        <v>154545.30000000002</v>
      </c>
      <c r="V3373" s="33">
        <f t="shared" si="1046"/>
        <v>156615.90000000002</v>
      </c>
      <c r="W3373" s="34">
        <f t="shared" si="1047"/>
        <v>154426.87546602899</v>
      </c>
      <c r="X3373" s="34">
        <f t="shared" si="1048"/>
        <v>154307.00992555832</v>
      </c>
      <c r="Y3373" s="34">
        <f t="shared" si="1042"/>
        <v>151492.95000000001</v>
      </c>
      <c r="Z3373" s="34">
        <f t="shared" si="1043"/>
        <v>150338.50496277917</v>
      </c>
      <c r="AA3373" s="34">
        <f t="shared" si="1049"/>
        <v>7361.7347323847553</v>
      </c>
      <c r="AB3373" s="49">
        <f t="shared" si="1044"/>
        <v>4.7634801785526669E-2</v>
      </c>
      <c r="AC3373" s="46">
        <f t="shared" si="1055"/>
        <v>146370</v>
      </c>
      <c r="AD3373" s="51" t="s">
        <v>4739</v>
      </c>
    </row>
    <row r="3374" spans="1:30" ht="29.5" customHeight="1" x14ac:dyDescent="0.35">
      <c r="A3374" s="8"/>
      <c r="B3374" s="3">
        <v>978</v>
      </c>
      <c r="C3374" s="9">
        <v>87156</v>
      </c>
      <c r="D3374" s="106" t="s">
        <v>2888</v>
      </c>
      <c r="E3374" s="131"/>
      <c r="F3374" s="4" t="s">
        <v>2889</v>
      </c>
      <c r="G3374" s="12">
        <v>120910</v>
      </c>
      <c r="H3374" s="12">
        <v>22972.9</v>
      </c>
      <c r="I3374" s="24">
        <v>143882.9</v>
      </c>
      <c r="J3374" s="21">
        <v>122000</v>
      </c>
      <c r="K3374" s="21">
        <f t="shared" si="1050"/>
        <v>23180</v>
      </c>
      <c r="L3374" s="29">
        <f t="shared" si="1051"/>
        <v>145180</v>
      </c>
      <c r="M3374" s="21">
        <v>113000</v>
      </c>
      <c r="N3374" s="21">
        <f t="shared" si="1053"/>
        <v>21470</v>
      </c>
      <c r="O3374" s="32">
        <f t="shared" si="1054"/>
        <v>134470</v>
      </c>
      <c r="P3374" s="12">
        <v>128164.59999999999</v>
      </c>
      <c r="Q3374" s="12">
        <v>24351.273999999998</v>
      </c>
      <c r="R3374" s="12">
        <v>152515.87399999998</v>
      </c>
      <c r="S3374" s="32"/>
      <c r="T3374" s="33">
        <f t="shared" si="1041"/>
        <v>134470</v>
      </c>
      <c r="U3374" s="33">
        <f t="shared" si="1045"/>
        <v>141177.63333333333</v>
      </c>
      <c r="V3374" s="33">
        <f t="shared" si="1046"/>
        <v>143882.9</v>
      </c>
      <c r="W3374" s="34">
        <f t="shared" si="1047"/>
        <v>141095.70476623537</v>
      </c>
      <c r="X3374" s="34">
        <f t="shared" si="1048"/>
        <v>141012.56232427363</v>
      </c>
      <c r="Y3374" s="34">
        <f t="shared" si="1042"/>
        <v>139176.45000000001</v>
      </c>
      <c r="Z3374" s="34">
        <f t="shared" si="1043"/>
        <v>137741.28116213682</v>
      </c>
      <c r="AA3374" s="34">
        <f t="shared" si="1049"/>
        <v>5845.0727799860042</v>
      </c>
      <c r="AB3374" s="49">
        <f t="shared" si="1044"/>
        <v>4.1402257864638171E-2</v>
      </c>
      <c r="AC3374" s="46">
        <f t="shared" si="1055"/>
        <v>134470</v>
      </c>
      <c r="AD3374" s="51" t="s">
        <v>4739</v>
      </c>
    </row>
    <row r="3375" spans="1:30" ht="29.5" customHeight="1" x14ac:dyDescent="0.35">
      <c r="A3375" s="8"/>
      <c r="B3375" s="3">
        <v>979</v>
      </c>
      <c r="C3375" s="9">
        <v>87156</v>
      </c>
      <c r="D3375" s="106" t="s">
        <v>2891</v>
      </c>
      <c r="E3375" s="131"/>
      <c r="F3375" s="4" t="s">
        <v>2889</v>
      </c>
      <c r="G3375" s="12">
        <v>130540.00000000001</v>
      </c>
      <c r="H3375" s="12">
        <v>24802.600000000002</v>
      </c>
      <c r="I3375" s="24">
        <v>155342.6</v>
      </c>
      <c r="J3375" s="21">
        <v>132000</v>
      </c>
      <c r="K3375" s="21">
        <f t="shared" si="1050"/>
        <v>25080</v>
      </c>
      <c r="L3375" s="29">
        <f t="shared" si="1051"/>
        <v>157080</v>
      </c>
      <c r="M3375" s="21">
        <v>122000</v>
      </c>
      <c r="N3375" s="21">
        <f t="shared" si="1053"/>
        <v>23180</v>
      </c>
      <c r="O3375" s="32">
        <f t="shared" si="1054"/>
        <v>145180</v>
      </c>
      <c r="P3375" s="12">
        <v>134456.20000000001</v>
      </c>
      <c r="Q3375" s="12">
        <v>25546.678000000004</v>
      </c>
      <c r="R3375" s="12">
        <v>160002.87800000003</v>
      </c>
      <c r="S3375" s="32"/>
      <c r="T3375" s="33">
        <f t="shared" si="1041"/>
        <v>145180</v>
      </c>
      <c r="U3375" s="33">
        <f t="shared" si="1045"/>
        <v>152534.19999999998</v>
      </c>
      <c r="V3375" s="33">
        <f t="shared" si="1046"/>
        <v>155342.6</v>
      </c>
      <c r="W3375" s="34">
        <f t="shared" si="1047"/>
        <v>152442.50785578616</v>
      </c>
      <c r="X3375" s="34">
        <f t="shared" si="1048"/>
        <v>152349.47149437811</v>
      </c>
      <c r="Y3375" s="34">
        <f t="shared" si="1042"/>
        <v>150261.29999999999</v>
      </c>
      <c r="Z3375" s="34">
        <f t="shared" si="1043"/>
        <v>148764.73574718906</v>
      </c>
      <c r="AA3375" s="34">
        <f t="shared" si="1049"/>
        <v>6427.894905799255</v>
      </c>
      <c r="AB3375" s="49">
        <f t="shared" si="1044"/>
        <v>4.2140679964226095E-2</v>
      </c>
      <c r="AC3375" s="46">
        <f t="shared" si="1055"/>
        <v>145180</v>
      </c>
      <c r="AD3375" s="51" t="s">
        <v>4739</v>
      </c>
    </row>
    <row r="3376" spans="1:30" ht="29.5" customHeight="1" x14ac:dyDescent="0.35">
      <c r="A3376" s="8"/>
      <c r="B3376" s="3">
        <v>980</v>
      </c>
      <c r="C3376" s="9">
        <v>87156</v>
      </c>
      <c r="D3376" s="106" t="s">
        <v>2893</v>
      </c>
      <c r="E3376" s="131"/>
      <c r="F3376" s="4" t="s">
        <v>2889</v>
      </c>
      <c r="G3376" s="12">
        <v>144450</v>
      </c>
      <c r="H3376" s="12">
        <v>27445.5</v>
      </c>
      <c r="I3376" s="24">
        <v>171895.5</v>
      </c>
      <c r="J3376" s="21">
        <v>145000</v>
      </c>
      <c r="K3376" s="21">
        <f t="shared" si="1050"/>
        <v>27550</v>
      </c>
      <c r="L3376" s="29">
        <f t="shared" si="1051"/>
        <v>172550</v>
      </c>
      <c r="M3376" s="21">
        <v>135000</v>
      </c>
      <c r="N3376" s="21">
        <f t="shared" si="1053"/>
        <v>25650</v>
      </c>
      <c r="O3376" s="32">
        <f t="shared" si="1054"/>
        <v>160650</v>
      </c>
      <c r="P3376" s="12">
        <v>151672.5</v>
      </c>
      <c r="Q3376" s="12">
        <v>28817.775000000001</v>
      </c>
      <c r="R3376" s="12">
        <v>180490.27499999999</v>
      </c>
      <c r="S3376" s="32"/>
      <c r="T3376" s="33">
        <f t="shared" si="1041"/>
        <v>160650</v>
      </c>
      <c r="U3376" s="33">
        <f t="shared" si="1045"/>
        <v>168365.16666666666</v>
      </c>
      <c r="V3376" s="33">
        <f t="shared" si="1046"/>
        <v>171895.5</v>
      </c>
      <c r="W3376" s="34">
        <f t="shared" si="1047"/>
        <v>168275.18125758297</v>
      </c>
      <c r="X3376" s="34">
        <f t="shared" si="1048"/>
        <v>168183.85627530367</v>
      </c>
      <c r="Y3376" s="34">
        <f t="shared" si="1042"/>
        <v>166272.75</v>
      </c>
      <c r="Z3376" s="34">
        <f t="shared" si="1043"/>
        <v>164416.92813765182</v>
      </c>
      <c r="AA3376" s="34">
        <f t="shared" si="1049"/>
        <v>6689.5396017463954</v>
      </c>
      <c r="AB3376" s="49">
        <f t="shared" si="1044"/>
        <v>3.9732325481496446E-2</v>
      </c>
      <c r="AC3376" s="46">
        <f t="shared" si="1055"/>
        <v>160650</v>
      </c>
      <c r="AD3376" s="51" t="s">
        <v>4739</v>
      </c>
    </row>
    <row r="3377" spans="1:30" ht="29.5" customHeight="1" x14ac:dyDescent="0.35">
      <c r="A3377" s="8"/>
      <c r="B3377" s="3">
        <v>981</v>
      </c>
      <c r="C3377" s="9">
        <v>87156</v>
      </c>
      <c r="D3377" s="106" t="s">
        <v>2894</v>
      </c>
      <c r="E3377" s="131"/>
      <c r="F3377" s="4" t="s">
        <v>2889</v>
      </c>
      <c r="G3377" s="12">
        <v>145520.00000000003</v>
      </c>
      <c r="H3377" s="12">
        <v>27648.800000000007</v>
      </c>
      <c r="I3377" s="24">
        <v>173168.80000000005</v>
      </c>
      <c r="J3377" s="21">
        <v>146000</v>
      </c>
      <c r="K3377" s="21">
        <f t="shared" si="1050"/>
        <v>27740</v>
      </c>
      <c r="L3377" s="29">
        <f t="shared" si="1051"/>
        <v>173740</v>
      </c>
      <c r="M3377" s="21">
        <v>136000</v>
      </c>
      <c r="N3377" s="21">
        <f t="shared" si="1053"/>
        <v>25840</v>
      </c>
      <c r="O3377" s="32">
        <f t="shared" si="1054"/>
        <v>161840</v>
      </c>
      <c r="P3377" s="12">
        <v>149885.60000000003</v>
      </c>
      <c r="Q3377" s="12">
        <v>28478.264000000006</v>
      </c>
      <c r="R3377" s="12">
        <v>178363.86400000003</v>
      </c>
      <c r="S3377" s="32"/>
      <c r="T3377" s="33">
        <f t="shared" si="1041"/>
        <v>161840</v>
      </c>
      <c r="U3377" s="33">
        <f t="shared" si="1045"/>
        <v>169582.93333333335</v>
      </c>
      <c r="V3377" s="33">
        <f t="shared" si="1046"/>
        <v>173168.80000000005</v>
      </c>
      <c r="W3377" s="34">
        <f t="shared" si="1047"/>
        <v>169493.00445917522</v>
      </c>
      <c r="X3377" s="34">
        <f t="shared" si="1048"/>
        <v>169401.7385089561</v>
      </c>
      <c r="Y3377" s="34">
        <f t="shared" si="1042"/>
        <v>167504.40000000002</v>
      </c>
      <c r="Z3377" s="34">
        <f t="shared" si="1043"/>
        <v>165620.86925447805</v>
      </c>
      <c r="AA3377" s="34">
        <f t="shared" si="1049"/>
        <v>6711.6562645395879</v>
      </c>
      <c r="AB3377" s="49">
        <f t="shared" si="1044"/>
        <v>3.9577427590234637E-2</v>
      </c>
      <c r="AC3377" s="46">
        <f t="shared" si="1055"/>
        <v>161840</v>
      </c>
      <c r="AD3377" s="51" t="s">
        <v>4739</v>
      </c>
    </row>
    <row r="3378" spans="1:30" ht="29.5" customHeight="1" x14ac:dyDescent="0.35">
      <c r="A3378" s="8"/>
      <c r="B3378" s="3">
        <v>982</v>
      </c>
      <c r="C3378" s="9">
        <v>87156</v>
      </c>
      <c r="D3378" s="106" t="s">
        <v>3646</v>
      </c>
      <c r="E3378" s="131"/>
      <c r="F3378" s="4" t="s">
        <v>2889</v>
      </c>
      <c r="G3378" s="12">
        <v>151940</v>
      </c>
      <c r="H3378" s="12">
        <v>28868.6</v>
      </c>
      <c r="I3378" s="24">
        <v>180808.6</v>
      </c>
      <c r="J3378" s="21">
        <v>154000</v>
      </c>
      <c r="K3378" s="21">
        <f t="shared" si="1050"/>
        <v>29260</v>
      </c>
      <c r="L3378" s="29">
        <f t="shared" si="1051"/>
        <v>183260</v>
      </c>
      <c r="M3378" s="21">
        <v>142000</v>
      </c>
      <c r="N3378" s="21">
        <f t="shared" si="1053"/>
        <v>26980</v>
      </c>
      <c r="O3378" s="32">
        <f t="shared" si="1054"/>
        <v>168980</v>
      </c>
      <c r="P3378" s="12">
        <v>161056.40000000002</v>
      </c>
      <c r="Q3378" s="12">
        <v>30600.716000000004</v>
      </c>
      <c r="R3378" s="12">
        <v>191657.11600000004</v>
      </c>
      <c r="S3378" s="32"/>
      <c r="T3378" s="33">
        <f t="shared" si="1041"/>
        <v>168980</v>
      </c>
      <c r="U3378" s="33">
        <f t="shared" si="1045"/>
        <v>177682.86666666667</v>
      </c>
      <c r="V3378" s="33">
        <f t="shared" si="1046"/>
        <v>180808.6</v>
      </c>
      <c r="W3378" s="34">
        <f t="shared" si="1047"/>
        <v>177571.81094788545</v>
      </c>
      <c r="X3378" s="34">
        <f t="shared" si="1048"/>
        <v>177459.1544867437</v>
      </c>
      <c r="Y3378" s="34">
        <f t="shared" si="1042"/>
        <v>174894.3</v>
      </c>
      <c r="Z3378" s="34">
        <f t="shared" si="1043"/>
        <v>173219.57724337187</v>
      </c>
      <c r="AA3378" s="34">
        <f t="shared" si="1049"/>
        <v>7635.9188480060047</v>
      </c>
      <c r="AB3378" s="49">
        <f t="shared" si="1044"/>
        <v>4.2974986791106881E-2</v>
      </c>
      <c r="AC3378" s="46">
        <f t="shared" si="1055"/>
        <v>168980</v>
      </c>
      <c r="AD3378" s="51" t="s">
        <v>4739</v>
      </c>
    </row>
    <row r="3379" spans="1:30" ht="29.5" customHeight="1" x14ac:dyDescent="0.35">
      <c r="A3379" s="8"/>
      <c r="B3379" s="3">
        <v>983</v>
      </c>
      <c r="C3379" s="9">
        <v>87156</v>
      </c>
      <c r="D3379" s="106" t="s">
        <v>2896</v>
      </c>
      <c r="E3379" s="131"/>
      <c r="F3379" s="4" t="s">
        <v>2889</v>
      </c>
      <c r="G3379" s="12">
        <v>147660.00000000003</v>
      </c>
      <c r="H3379" s="12">
        <v>28055.400000000005</v>
      </c>
      <c r="I3379" s="24">
        <v>175715.40000000002</v>
      </c>
      <c r="J3379" s="21">
        <v>150000</v>
      </c>
      <c r="K3379" s="21">
        <f t="shared" si="1050"/>
        <v>28500</v>
      </c>
      <c r="L3379" s="29">
        <f t="shared" si="1051"/>
        <v>178500</v>
      </c>
      <c r="M3379" s="21">
        <v>138000</v>
      </c>
      <c r="N3379" s="21">
        <f t="shared" si="1053"/>
        <v>26220</v>
      </c>
      <c r="O3379" s="32">
        <f t="shared" si="1054"/>
        <v>164220</v>
      </c>
      <c r="P3379" s="12">
        <v>155043.00000000003</v>
      </c>
      <c r="Q3379" s="12">
        <v>29458.170000000006</v>
      </c>
      <c r="R3379" s="12">
        <v>184501.17000000004</v>
      </c>
      <c r="S3379" s="32"/>
      <c r="T3379" s="33">
        <f t="shared" si="1041"/>
        <v>164220</v>
      </c>
      <c r="U3379" s="33">
        <f t="shared" si="1045"/>
        <v>172811.80000000002</v>
      </c>
      <c r="V3379" s="33">
        <f t="shared" si="1046"/>
        <v>175715.40000000002</v>
      </c>
      <c r="W3379" s="34">
        <f t="shared" si="1047"/>
        <v>172699.61308317471</v>
      </c>
      <c r="X3379" s="34">
        <f t="shared" si="1048"/>
        <v>172585.84337349399</v>
      </c>
      <c r="Y3379" s="34">
        <f t="shared" si="1042"/>
        <v>169967.7</v>
      </c>
      <c r="Z3379" s="34">
        <f t="shared" si="1043"/>
        <v>168402.92168674699</v>
      </c>
      <c r="AA3379" s="34">
        <f t="shared" si="1049"/>
        <v>7569.8592932762012</v>
      </c>
      <c r="AB3379" s="49">
        <f t="shared" si="1044"/>
        <v>4.3804064845549905E-2</v>
      </c>
      <c r="AC3379" s="46">
        <f t="shared" si="1055"/>
        <v>164220</v>
      </c>
      <c r="AD3379" s="51" t="s">
        <v>4739</v>
      </c>
    </row>
    <row r="3380" spans="1:30" ht="29.5" customHeight="1" x14ac:dyDescent="0.35">
      <c r="A3380" s="8"/>
      <c r="B3380" s="3">
        <v>984</v>
      </c>
      <c r="C3380" s="9">
        <v>87156</v>
      </c>
      <c r="D3380" s="106" t="s">
        <v>2897</v>
      </c>
      <c r="E3380" s="131"/>
      <c r="F3380" s="4" t="s">
        <v>2889</v>
      </c>
      <c r="G3380" s="12">
        <v>175480.00000000003</v>
      </c>
      <c r="H3380" s="12">
        <v>33341.200000000004</v>
      </c>
      <c r="I3380" s="24">
        <v>208821.20000000004</v>
      </c>
      <c r="J3380" s="21">
        <v>178000</v>
      </c>
      <c r="K3380" s="21">
        <f t="shared" si="1050"/>
        <v>33820</v>
      </c>
      <c r="L3380" s="29">
        <f t="shared" si="1051"/>
        <v>211820</v>
      </c>
      <c r="M3380" s="21">
        <v>164000</v>
      </c>
      <c r="N3380" s="21">
        <f t="shared" si="1053"/>
        <v>31160</v>
      </c>
      <c r="O3380" s="32">
        <f t="shared" si="1054"/>
        <v>195160</v>
      </c>
      <c r="P3380" s="12">
        <v>180744.40000000002</v>
      </c>
      <c r="Q3380" s="12">
        <v>34341.436000000002</v>
      </c>
      <c r="R3380" s="12">
        <v>215085.83600000001</v>
      </c>
      <c r="S3380" s="32"/>
      <c r="T3380" s="33">
        <f t="shared" si="1041"/>
        <v>195160</v>
      </c>
      <c r="U3380" s="33">
        <f t="shared" si="1045"/>
        <v>205267.06666666668</v>
      </c>
      <c r="V3380" s="33">
        <f t="shared" si="1046"/>
        <v>208821.20000000004</v>
      </c>
      <c r="W3380" s="34">
        <f t="shared" si="1047"/>
        <v>205137.05675081364</v>
      </c>
      <c r="X3380" s="34">
        <f t="shared" si="1048"/>
        <v>205005.1858660882</v>
      </c>
      <c r="Y3380" s="34">
        <f t="shared" si="1042"/>
        <v>201990.60000000003</v>
      </c>
      <c r="Z3380" s="34">
        <f t="shared" si="1043"/>
        <v>200082.5929330441</v>
      </c>
      <c r="AA3380" s="34">
        <f t="shared" si="1049"/>
        <v>8880.4728372611717</v>
      </c>
      <c r="AB3380" s="49">
        <f t="shared" si="1044"/>
        <v>4.3263018181490247E-2</v>
      </c>
      <c r="AC3380" s="46">
        <f t="shared" si="1055"/>
        <v>195160</v>
      </c>
      <c r="AD3380" s="51" t="s">
        <v>4739</v>
      </c>
    </row>
    <row r="3381" spans="1:30" ht="29.5" customHeight="1" x14ac:dyDescent="0.35">
      <c r="A3381" s="8"/>
      <c r="B3381" s="3">
        <v>985</v>
      </c>
      <c r="C3381" s="9">
        <v>87156</v>
      </c>
      <c r="D3381" s="106" t="s">
        <v>3371</v>
      </c>
      <c r="E3381" s="131"/>
      <c r="F3381" s="4" t="s">
        <v>2889</v>
      </c>
      <c r="G3381" s="12">
        <v>154080.00000000003</v>
      </c>
      <c r="H3381" s="12">
        <v>29275.200000000004</v>
      </c>
      <c r="I3381" s="24">
        <v>183355.20000000004</v>
      </c>
      <c r="J3381" s="21">
        <v>156000</v>
      </c>
      <c r="K3381" s="21">
        <f t="shared" si="1050"/>
        <v>29640</v>
      </c>
      <c r="L3381" s="29">
        <f t="shared" si="1051"/>
        <v>185640</v>
      </c>
      <c r="M3381" s="21">
        <v>144000</v>
      </c>
      <c r="N3381" s="21">
        <f t="shared" si="1053"/>
        <v>27360</v>
      </c>
      <c r="O3381" s="32">
        <f t="shared" si="1054"/>
        <v>171360</v>
      </c>
      <c r="P3381" s="12">
        <v>161784.00000000003</v>
      </c>
      <c r="Q3381" s="12">
        <v>30738.960000000006</v>
      </c>
      <c r="R3381" s="12">
        <v>192522.96000000002</v>
      </c>
      <c r="S3381" s="32"/>
      <c r="T3381" s="33">
        <f t="shared" si="1041"/>
        <v>171360</v>
      </c>
      <c r="U3381" s="33">
        <f t="shared" si="1045"/>
        <v>180118.40000000002</v>
      </c>
      <c r="V3381" s="33">
        <f t="shared" si="1046"/>
        <v>183355.20000000004</v>
      </c>
      <c r="W3381" s="34">
        <f t="shared" si="1047"/>
        <v>180007.83758512983</v>
      </c>
      <c r="X3381" s="34">
        <f t="shared" si="1048"/>
        <v>179895.66792452833</v>
      </c>
      <c r="Y3381" s="34">
        <f t="shared" si="1042"/>
        <v>177357.60000000003</v>
      </c>
      <c r="Z3381" s="34">
        <f t="shared" si="1043"/>
        <v>175627.83396226418</v>
      </c>
      <c r="AA3381" s="34">
        <f t="shared" si="1049"/>
        <v>7670.5446794865957</v>
      </c>
      <c r="AB3381" s="49">
        <f t="shared" si="1044"/>
        <v>4.2586124901656877E-2</v>
      </c>
      <c r="AC3381" s="46">
        <f t="shared" si="1055"/>
        <v>171360</v>
      </c>
      <c r="AD3381" s="51" t="s">
        <v>4739</v>
      </c>
    </row>
    <row r="3382" spans="1:30" ht="29.5" customHeight="1" x14ac:dyDescent="0.35">
      <c r="A3382" s="8"/>
      <c r="B3382" s="3">
        <v>986</v>
      </c>
      <c r="C3382" s="9">
        <v>87156</v>
      </c>
      <c r="D3382" s="106" t="s">
        <v>3585</v>
      </c>
      <c r="E3382" s="131"/>
      <c r="F3382" s="4" t="s">
        <v>2889</v>
      </c>
      <c r="G3382" s="12">
        <v>141240</v>
      </c>
      <c r="H3382" s="12">
        <v>26835.599999999999</v>
      </c>
      <c r="I3382" s="24">
        <v>168075.6</v>
      </c>
      <c r="J3382" s="21">
        <v>142000</v>
      </c>
      <c r="K3382" s="21">
        <f t="shared" si="1050"/>
        <v>26980</v>
      </c>
      <c r="L3382" s="29">
        <f t="shared" si="1051"/>
        <v>168980</v>
      </c>
      <c r="M3382" s="21">
        <v>132000</v>
      </c>
      <c r="N3382" s="21">
        <f t="shared" si="1053"/>
        <v>25080</v>
      </c>
      <c r="O3382" s="32">
        <f t="shared" si="1054"/>
        <v>157080</v>
      </c>
      <c r="P3382" s="12">
        <v>145477.20000000001</v>
      </c>
      <c r="Q3382" s="12">
        <v>27640.668000000001</v>
      </c>
      <c r="R3382" s="12">
        <v>173117.86800000002</v>
      </c>
      <c r="S3382" s="32"/>
      <c r="T3382" s="33">
        <f t="shared" si="1041"/>
        <v>157080</v>
      </c>
      <c r="U3382" s="33">
        <f t="shared" si="1045"/>
        <v>164711.86666666667</v>
      </c>
      <c r="V3382" s="33">
        <f t="shared" si="1046"/>
        <v>168075.6</v>
      </c>
      <c r="W3382" s="34">
        <f t="shared" si="1047"/>
        <v>164621.65224351516</v>
      </c>
      <c r="X3382" s="34">
        <f t="shared" si="1048"/>
        <v>164530.09237556873</v>
      </c>
      <c r="Y3382" s="34">
        <f t="shared" si="1042"/>
        <v>162577.79999999999</v>
      </c>
      <c r="Z3382" s="34">
        <f t="shared" si="1043"/>
        <v>160805.04618778435</v>
      </c>
      <c r="AA3382" s="34">
        <f t="shared" si="1049"/>
        <v>6624.8416172262823</v>
      </c>
      <c r="AB3382" s="49">
        <f t="shared" si="1044"/>
        <v>4.0220791320598734E-2</v>
      </c>
      <c r="AC3382" s="46">
        <f t="shared" si="1055"/>
        <v>157080</v>
      </c>
      <c r="AD3382" s="51" t="s">
        <v>4739</v>
      </c>
    </row>
    <row r="3383" spans="1:30" ht="29.5" customHeight="1" x14ac:dyDescent="0.35">
      <c r="A3383" s="8"/>
      <c r="B3383" s="3">
        <v>987</v>
      </c>
      <c r="C3383" s="9">
        <v>87156</v>
      </c>
      <c r="D3383" s="106" t="s">
        <v>3586</v>
      </c>
      <c r="E3383" s="131"/>
      <c r="F3383" s="4" t="s">
        <v>2889</v>
      </c>
      <c r="G3383" s="12">
        <v>130540.00000000001</v>
      </c>
      <c r="H3383" s="12">
        <v>24802.600000000002</v>
      </c>
      <c r="I3383" s="24">
        <v>155342.6</v>
      </c>
      <c r="J3383" s="21">
        <v>132000</v>
      </c>
      <c r="K3383" s="21">
        <f t="shared" si="1050"/>
        <v>25080</v>
      </c>
      <c r="L3383" s="29">
        <f t="shared" si="1051"/>
        <v>157080</v>
      </c>
      <c r="M3383" s="21">
        <v>122000</v>
      </c>
      <c r="N3383" s="21">
        <f t="shared" si="1053"/>
        <v>23180</v>
      </c>
      <c r="O3383" s="32">
        <f t="shared" si="1054"/>
        <v>145180</v>
      </c>
      <c r="P3383" s="12">
        <v>137067.00000000003</v>
      </c>
      <c r="Q3383" s="12">
        <v>26042.730000000007</v>
      </c>
      <c r="R3383" s="12">
        <v>163109.73000000004</v>
      </c>
      <c r="S3383" s="32"/>
      <c r="T3383" s="33">
        <f t="shared" si="1041"/>
        <v>145180</v>
      </c>
      <c r="U3383" s="33">
        <f t="shared" si="1045"/>
        <v>152534.19999999998</v>
      </c>
      <c r="V3383" s="33">
        <f t="shared" si="1046"/>
        <v>155342.6</v>
      </c>
      <c r="W3383" s="34">
        <f t="shared" si="1047"/>
        <v>152442.50785578616</v>
      </c>
      <c r="X3383" s="34">
        <f t="shared" si="1048"/>
        <v>152349.47149437811</v>
      </c>
      <c r="Y3383" s="34">
        <f t="shared" si="1042"/>
        <v>150261.29999999999</v>
      </c>
      <c r="Z3383" s="34">
        <f t="shared" si="1043"/>
        <v>148764.73574718906</v>
      </c>
      <c r="AA3383" s="34">
        <f t="shared" si="1049"/>
        <v>6427.894905799255</v>
      </c>
      <c r="AB3383" s="49">
        <f t="shared" si="1044"/>
        <v>4.2140679964226095E-2</v>
      </c>
      <c r="AC3383" s="46">
        <f t="shared" si="1055"/>
        <v>145180</v>
      </c>
      <c r="AD3383" s="51" t="s">
        <v>4739</v>
      </c>
    </row>
    <row r="3384" spans="1:30" ht="29.5" customHeight="1" x14ac:dyDescent="0.35">
      <c r="A3384" s="8"/>
      <c r="B3384" s="3">
        <v>988</v>
      </c>
      <c r="C3384" s="9">
        <v>87156</v>
      </c>
      <c r="D3384" s="106" t="s">
        <v>3587</v>
      </c>
      <c r="E3384" s="131"/>
      <c r="F3384" s="4" t="s">
        <v>2889</v>
      </c>
      <c r="G3384" s="12">
        <v>151940</v>
      </c>
      <c r="H3384" s="12">
        <v>28868.6</v>
      </c>
      <c r="I3384" s="24">
        <v>180808.6</v>
      </c>
      <c r="J3384" s="21">
        <v>154000</v>
      </c>
      <c r="K3384" s="21">
        <f t="shared" si="1050"/>
        <v>29260</v>
      </c>
      <c r="L3384" s="29">
        <f t="shared" si="1051"/>
        <v>183260</v>
      </c>
      <c r="M3384" s="21">
        <v>142000</v>
      </c>
      <c r="N3384" s="21">
        <f t="shared" si="1053"/>
        <v>26980</v>
      </c>
      <c r="O3384" s="32">
        <f t="shared" si="1054"/>
        <v>168980</v>
      </c>
      <c r="P3384" s="12">
        <v>161056.40000000002</v>
      </c>
      <c r="Q3384" s="12">
        <v>30600.716000000004</v>
      </c>
      <c r="R3384" s="12">
        <v>191657.11600000004</v>
      </c>
      <c r="S3384" s="32"/>
      <c r="T3384" s="33">
        <f t="shared" si="1041"/>
        <v>168980</v>
      </c>
      <c r="U3384" s="33">
        <f t="shared" si="1045"/>
        <v>177682.86666666667</v>
      </c>
      <c r="V3384" s="33">
        <f t="shared" si="1046"/>
        <v>180808.6</v>
      </c>
      <c r="W3384" s="34">
        <f t="shared" si="1047"/>
        <v>177571.81094788545</v>
      </c>
      <c r="X3384" s="34">
        <f t="shared" si="1048"/>
        <v>177459.1544867437</v>
      </c>
      <c r="Y3384" s="34">
        <f t="shared" si="1042"/>
        <v>174894.3</v>
      </c>
      <c r="Z3384" s="34">
        <f t="shared" si="1043"/>
        <v>173219.57724337187</v>
      </c>
      <c r="AA3384" s="34">
        <f t="shared" si="1049"/>
        <v>7635.9188480060047</v>
      </c>
      <c r="AB3384" s="49">
        <f t="shared" si="1044"/>
        <v>4.2974986791106881E-2</v>
      </c>
      <c r="AC3384" s="46">
        <f t="shared" si="1055"/>
        <v>168980</v>
      </c>
      <c r="AD3384" s="51" t="s">
        <v>4739</v>
      </c>
    </row>
    <row r="3385" spans="1:30" ht="29.5" customHeight="1" x14ac:dyDescent="0.35">
      <c r="A3385" s="8"/>
      <c r="B3385" s="3">
        <v>989</v>
      </c>
      <c r="C3385" s="9">
        <v>87156</v>
      </c>
      <c r="D3385" s="106" t="s">
        <v>3588</v>
      </c>
      <c r="E3385" s="131"/>
      <c r="F3385" s="4" t="s">
        <v>2889</v>
      </c>
      <c r="G3385" s="12">
        <v>153010.00000000003</v>
      </c>
      <c r="H3385" s="12">
        <v>29071.900000000005</v>
      </c>
      <c r="I3385" s="24">
        <v>182081.90000000002</v>
      </c>
      <c r="J3385" s="21">
        <v>155000</v>
      </c>
      <c r="K3385" s="21">
        <f t="shared" si="1050"/>
        <v>29450</v>
      </c>
      <c r="L3385" s="29">
        <f t="shared" si="1051"/>
        <v>184450</v>
      </c>
      <c r="M3385" s="21">
        <v>143000</v>
      </c>
      <c r="N3385" s="21">
        <f t="shared" si="1053"/>
        <v>27170</v>
      </c>
      <c r="O3385" s="32">
        <f t="shared" si="1054"/>
        <v>170170</v>
      </c>
      <c r="P3385" s="12">
        <v>157600.30000000002</v>
      </c>
      <c r="Q3385" s="12">
        <v>29944.057000000004</v>
      </c>
      <c r="R3385" s="12">
        <v>187544.35700000002</v>
      </c>
      <c r="S3385" s="32"/>
      <c r="T3385" s="33">
        <f t="shared" si="1041"/>
        <v>170170</v>
      </c>
      <c r="U3385" s="33">
        <f t="shared" si="1045"/>
        <v>178900.63333333333</v>
      </c>
      <c r="V3385" s="33">
        <f t="shared" si="1046"/>
        <v>182081.90000000002</v>
      </c>
      <c r="W3385" s="34">
        <f t="shared" si="1047"/>
        <v>178789.83008950754</v>
      </c>
      <c r="X3385" s="34">
        <f t="shared" si="1048"/>
        <v>178677.42265648081</v>
      </c>
      <c r="Y3385" s="34">
        <f t="shared" si="1042"/>
        <v>176125.95</v>
      </c>
      <c r="Z3385" s="34">
        <f t="shared" si="1043"/>
        <v>174423.7113282404</v>
      </c>
      <c r="AA3385" s="34">
        <f t="shared" si="1049"/>
        <v>7653.1002347632566</v>
      </c>
      <c r="AB3385" s="49">
        <f t="shared" si="1044"/>
        <v>4.2778497158832064E-2</v>
      </c>
      <c r="AC3385" s="46">
        <f t="shared" si="1055"/>
        <v>170170</v>
      </c>
      <c r="AD3385" s="51" t="s">
        <v>4739</v>
      </c>
    </row>
    <row r="3386" spans="1:30" ht="29.5" customHeight="1" x14ac:dyDescent="0.35">
      <c r="A3386" s="8"/>
      <c r="B3386" s="3">
        <v>990</v>
      </c>
      <c r="C3386" s="9">
        <v>87156</v>
      </c>
      <c r="D3386" s="106" t="s">
        <v>3589</v>
      </c>
      <c r="E3386" s="131"/>
      <c r="F3386" s="4" t="s">
        <v>2889</v>
      </c>
      <c r="G3386" s="12">
        <v>171200</v>
      </c>
      <c r="H3386" s="12">
        <v>32528</v>
      </c>
      <c r="I3386" s="24">
        <v>203728</v>
      </c>
      <c r="J3386" s="21">
        <v>176000</v>
      </c>
      <c r="K3386" s="21">
        <f t="shared" si="1050"/>
        <v>33440</v>
      </c>
      <c r="L3386" s="29">
        <f t="shared" si="1051"/>
        <v>209440</v>
      </c>
      <c r="M3386" s="21">
        <v>160000</v>
      </c>
      <c r="N3386" s="21">
        <f t="shared" si="1053"/>
        <v>30400</v>
      </c>
      <c r="O3386" s="32">
        <f t="shared" si="1054"/>
        <v>190400</v>
      </c>
      <c r="P3386" s="12">
        <v>176336</v>
      </c>
      <c r="Q3386" s="12">
        <v>33503.840000000004</v>
      </c>
      <c r="R3386" s="12">
        <v>209839.84</v>
      </c>
      <c r="S3386" s="32"/>
      <c r="T3386" s="33">
        <f t="shared" si="1041"/>
        <v>190400</v>
      </c>
      <c r="U3386" s="33">
        <f t="shared" si="1045"/>
        <v>201189.33333333334</v>
      </c>
      <c r="V3386" s="33">
        <f t="shared" si="1046"/>
        <v>203728</v>
      </c>
      <c r="W3386" s="34">
        <f t="shared" si="1047"/>
        <v>201029.17868626627</v>
      </c>
      <c r="X3386" s="34">
        <f t="shared" si="1048"/>
        <v>200867.16462503735</v>
      </c>
      <c r="Y3386" s="34">
        <f t="shared" si="1042"/>
        <v>197064</v>
      </c>
      <c r="Z3386" s="34">
        <f t="shared" si="1043"/>
        <v>195633.58231251867</v>
      </c>
      <c r="AA3386" s="34">
        <f t="shared" si="1049"/>
        <v>9770.569140706868</v>
      </c>
      <c r="AB3386" s="49">
        <f t="shared" si="1044"/>
        <v>4.8564051477415306E-2</v>
      </c>
      <c r="AC3386" s="46">
        <f t="shared" si="1055"/>
        <v>190400</v>
      </c>
      <c r="AD3386" s="51" t="s">
        <v>4739</v>
      </c>
    </row>
    <row r="3387" spans="1:30" ht="29.5" customHeight="1" x14ac:dyDescent="0.35">
      <c r="A3387" s="8"/>
      <c r="B3387" s="3">
        <v>991</v>
      </c>
      <c r="C3387" s="9">
        <v>87156</v>
      </c>
      <c r="D3387" s="106" t="s">
        <v>3590</v>
      </c>
      <c r="E3387" s="131"/>
      <c r="F3387" s="4" t="s">
        <v>2889</v>
      </c>
      <c r="G3387" s="12">
        <v>173340</v>
      </c>
      <c r="H3387" s="12">
        <v>32934.6</v>
      </c>
      <c r="I3387" s="24">
        <v>206274.6</v>
      </c>
      <c r="J3387" s="21">
        <v>176000</v>
      </c>
      <c r="K3387" s="21">
        <f t="shared" si="1050"/>
        <v>33440</v>
      </c>
      <c r="L3387" s="29">
        <f t="shared" si="1051"/>
        <v>209440</v>
      </c>
      <c r="M3387" s="21">
        <v>162000</v>
      </c>
      <c r="N3387" s="21">
        <f t="shared" si="1053"/>
        <v>30780</v>
      </c>
      <c r="O3387" s="32">
        <f t="shared" si="1054"/>
        <v>192780</v>
      </c>
      <c r="P3387" s="12">
        <v>180273.6</v>
      </c>
      <c r="Q3387" s="12">
        <v>34251.984000000004</v>
      </c>
      <c r="R3387" s="12">
        <v>214525.584</v>
      </c>
      <c r="S3387" s="32"/>
      <c r="T3387" s="33">
        <f t="shared" si="1041"/>
        <v>192780</v>
      </c>
      <c r="U3387" s="33">
        <f t="shared" si="1045"/>
        <v>202831.53333333333</v>
      </c>
      <c r="V3387" s="33">
        <f t="shared" si="1046"/>
        <v>206274.6</v>
      </c>
      <c r="W3387" s="34">
        <f t="shared" si="1047"/>
        <v>202700.95100125248</v>
      </c>
      <c r="X3387" s="34">
        <f t="shared" si="1048"/>
        <v>202568.51690659524</v>
      </c>
      <c r="Y3387" s="34">
        <f t="shared" si="1042"/>
        <v>199527.3</v>
      </c>
      <c r="Z3387" s="34">
        <f t="shared" si="1043"/>
        <v>197674.2584532976</v>
      </c>
      <c r="AA3387" s="34">
        <f t="shared" si="1049"/>
        <v>8847.5946478878286</v>
      </c>
      <c r="AB3387" s="49">
        <f t="shared" si="1044"/>
        <v>4.3620410014589259E-2</v>
      </c>
      <c r="AC3387" s="46">
        <f t="shared" si="1055"/>
        <v>192780</v>
      </c>
      <c r="AD3387" s="51" t="s">
        <v>4739</v>
      </c>
    </row>
    <row r="3388" spans="1:30" ht="29.5" customHeight="1" x14ac:dyDescent="0.35">
      <c r="A3388" s="8"/>
      <c r="B3388" s="3">
        <v>992</v>
      </c>
      <c r="C3388" s="9">
        <v>87156</v>
      </c>
      <c r="D3388" s="106" t="s">
        <v>3591</v>
      </c>
      <c r="E3388" s="131"/>
      <c r="F3388" s="4" t="s">
        <v>2889</v>
      </c>
      <c r="G3388" s="12">
        <v>146590</v>
      </c>
      <c r="H3388" s="12">
        <v>27852.1</v>
      </c>
      <c r="I3388" s="24">
        <v>174442.1</v>
      </c>
      <c r="J3388" s="21">
        <v>147000</v>
      </c>
      <c r="K3388" s="21">
        <f t="shared" si="1050"/>
        <v>27930</v>
      </c>
      <c r="L3388" s="29">
        <f t="shared" si="1051"/>
        <v>174930</v>
      </c>
      <c r="M3388" s="21">
        <v>137000</v>
      </c>
      <c r="N3388" s="21">
        <f t="shared" si="1053"/>
        <v>26030</v>
      </c>
      <c r="O3388" s="32">
        <f t="shared" si="1054"/>
        <v>163030</v>
      </c>
      <c r="P3388" s="12">
        <v>155385.40000000002</v>
      </c>
      <c r="Q3388" s="12">
        <v>29523.226000000006</v>
      </c>
      <c r="R3388" s="12">
        <v>184908.62600000002</v>
      </c>
      <c r="S3388" s="32"/>
      <c r="T3388" s="33">
        <f t="shared" si="1041"/>
        <v>163030</v>
      </c>
      <c r="U3388" s="33">
        <f t="shared" si="1045"/>
        <v>170800.69999999998</v>
      </c>
      <c r="V3388" s="33">
        <f t="shared" si="1046"/>
        <v>174442.1</v>
      </c>
      <c r="W3388" s="34">
        <f t="shared" si="1047"/>
        <v>170710.81810693833</v>
      </c>
      <c r="X3388" s="34">
        <f t="shared" si="1048"/>
        <v>170619.60188963803</v>
      </c>
      <c r="Y3388" s="34">
        <f t="shared" si="1042"/>
        <v>168736.05</v>
      </c>
      <c r="Z3388" s="34">
        <f t="shared" si="1043"/>
        <v>166824.800944819</v>
      </c>
      <c r="AA3388" s="34">
        <f t="shared" si="1049"/>
        <v>6734.0437680490331</v>
      </c>
      <c r="AB3388" s="49">
        <f t="shared" si="1044"/>
        <v>3.9426324178115396E-2</v>
      </c>
      <c r="AC3388" s="46">
        <f t="shared" si="1055"/>
        <v>163030</v>
      </c>
      <c r="AD3388" s="51" t="s">
        <v>4739</v>
      </c>
    </row>
    <row r="3389" spans="1:30" ht="29.5" customHeight="1" x14ac:dyDescent="0.35">
      <c r="A3389" s="8"/>
      <c r="B3389" s="3">
        <v>993</v>
      </c>
      <c r="C3389" s="9">
        <v>87156</v>
      </c>
      <c r="D3389" s="106" t="s">
        <v>3592</v>
      </c>
      <c r="E3389" s="131"/>
      <c r="F3389" s="4" t="s">
        <v>2889</v>
      </c>
      <c r="G3389" s="12">
        <v>118770.00000000001</v>
      </c>
      <c r="H3389" s="12">
        <v>22566.300000000003</v>
      </c>
      <c r="I3389" s="24">
        <v>141336.30000000002</v>
      </c>
      <c r="J3389" s="21">
        <v>120000</v>
      </c>
      <c r="K3389" s="21">
        <f t="shared" si="1050"/>
        <v>22800</v>
      </c>
      <c r="L3389" s="29">
        <f t="shared" si="1051"/>
        <v>142800</v>
      </c>
      <c r="M3389" s="21">
        <v>111000</v>
      </c>
      <c r="N3389" s="21">
        <f t="shared" si="1053"/>
        <v>21090</v>
      </c>
      <c r="O3389" s="32">
        <f t="shared" si="1054"/>
        <v>132090</v>
      </c>
      <c r="P3389" s="12">
        <v>122333.10000000002</v>
      </c>
      <c r="Q3389" s="12">
        <v>23243.289000000004</v>
      </c>
      <c r="R3389" s="12">
        <v>145576.38900000002</v>
      </c>
      <c r="S3389" s="32"/>
      <c r="T3389" s="33">
        <f t="shared" si="1041"/>
        <v>132090</v>
      </c>
      <c r="U3389" s="33">
        <f t="shared" si="1045"/>
        <v>138742.1</v>
      </c>
      <c r="V3389" s="33">
        <f t="shared" si="1046"/>
        <v>141336.30000000002</v>
      </c>
      <c r="W3389" s="34">
        <f t="shared" si="1047"/>
        <v>138659.8167243161</v>
      </c>
      <c r="X3389" s="34">
        <f t="shared" si="1048"/>
        <v>138576.32159490156</v>
      </c>
      <c r="Y3389" s="34">
        <f t="shared" si="1042"/>
        <v>136713.15000000002</v>
      </c>
      <c r="Z3389" s="34">
        <f t="shared" si="1043"/>
        <v>135333.16079745078</v>
      </c>
      <c r="AA3389" s="34">
        <f t="shared" si="1049"/>
        <v>5807.1878073642538</v>
      </c>
      <c r="AB3389" s="49">
        <f t="shared" si="1044"/>
        <v>4.1855988970645921E-2</v>
      </c>
      <c r="AC3389" s="46">
        <f t="shared" si="1055"/>
        <v>132090</v>
      </c>
      <c r="AD3389" s="51" t="s">
        <v>4739</v>
      </c>
    </row>
    <row r="3390" spans="1:30" ht="29.5" customHeight="1" x14ac:dyDescent="0.35">
      <c r="A3390" s="8"/>
      <c r="B3390" s="3">
        <v>994</v>
      </c>
      <c r="C3390" s="9">
        <v>87156</v>
      </c>
      <c r="D3390" s="106" t="s">
        <v>3593</v>
      </c>
      <c r="E3390" s="131"/>
      <c r="F3390" s="4" t="s">
        <v>2889</v>
      </c>
      <c r="G3390" s="12">
        <v>149800</v>
      </c>
      <c r="H3390" s="12">
        <v>28462</v>
      </c>
      <c r="I3390" s="24">
        <v>178262</v>
      </c>
      <c r="J3390" s="21">
        <v>152000</v>
      </c>
      <c r="K3390" s="21">
        <f t="shared" si="1050"/>
        <v>28880</v>
      </c>
      <c r="L3390" s="29">
        <f t="shared" si="1051"/>
        <v>180880</v>
      </c>
      <c r="M3390" s="21">
        <v>140000</v>
      </c>
      <c r="N3390" s="21">
        <f t="shared" si="1053"/>
        <v>26600</v>
      </c>
      <c r="O3390" s="32">
        <f t="shared" si="1054"/>
        <v>166600</v>
      </c>
      <c r="P3390" s="12">
        <v>154294</v>
      </c>
      <c r="Q3390" s="12">
        <v>29315.86</v>
      </c>
      <c r="R3390" s="12">
        <v>183609.86</v>
      </c>
      <c r="S3390" s="32"/>
      <c r="T3390" s="33">
        <f t="shared" si="1041"/>
        <v>166600</v>
      </c>
      <c r="U3390" s="33">
        <f t="shared" si="1045"/>
        <v>175247.33333333334</v>
      </c>
      <c r="V3390" s="33">
        <f t="shared" si="1046"/>
        <v>178262</v>
      </c>
      <c r="W3390" s="34">
        <f t="shared" si="1047"/>
        <v>175135.73677221956</v>
      </c>
      <c r="X3390" s="34">
        <f t="shared" si="1048"/>
        <v>175022.54758418741</v>
      </c>
      <c r="Y3390" s="34">
        <f t="shared" si="1042"/>
        <v>172431</v>
      </c>
      <c r="Z3390" s="34">
        <f t="shared" si="1043"/>
        <v>170811.27379209371</v>
      </c>
      <c r="AA3390" s="34">
        <f t="shared" si="1049"/>
        <v>7602.3523552472443</v>
      </c>
      <c r="AB3390" s="49">
        <f t="shared" si="1044"/>
        <v>4.3380702066301971E-2</v>
      </c>
      <c r="AC3390" s="46">
        <f t="shared" si="1055"/>
        <v>166600</v>
      </c>
      <c r="AD3390" s="51" t="s">
        <v>4739</v>
      </c>
    </row>
    <row r="3391" spans="1:30" ht="29.5" customHeight="1" x14ac:dyDescent="0.35">
      <c r="A3391" s="8"/>
      <c r="B3391" s="3">
        <v>995</v>
      </c>
      <c r="C3391" s="9">
        <v>87156</v>
      </c>
      <c r="D3391" s="106" t="s">
        <v>3594</v>
      </c>
      <c r="E3391" s="131"/>
      <c r="F3391" s="4" t="s">
        <v>2889</v>
      </c>
      <c r="G3391" s="12">
        <v>142310.00000000003</v>
      </c>
      <c r="H3391" s="12">
        <v>27038.900000000005</v>
      </c>
      <c r="I3391" s="24">
        <v>169348.90000000002</v>
      </c>
      <c r="J3391" s="21">
        <v>143000</v>
      </c>
      <c r="K3391" s="21">
        <f t="shared" si="1050"/>
        <v>27170</v>
      </c>
      <c r="L3391" s="29">
        <f t="shared" si="1051"/>
        <v>170170</v>
      </c>
      <c r="M3391" s="21">
        <v>133000</v>
      </c>
      <c r="N3391" s="21">
        <f t="shared" si="1053"/>
        <v>25270</v>
      </c>
      <c r="O3391" s="32">
        <f t="shared" si="1054"/>
        <v>158270</v>
      </c>
      <c r="P3391" s="12">
        <v>148002.40000000002</v>
      </c>
      <c r="Q3391" s="12">
        <v>28120.456000000006</v>
      </c>
      <c r="R3391" s="12">
        <v>176122.85600000003</v>
      </c>
      <c r="S3391" s="32"/>
      <c r="T3391" s="33">
        <f t="shared" si="1041"/>
        <v>158270</v>
      </c>
      <c r="U3391" s="33">
        <f t="shared" si="1045"/>
        <v>165929.63333333333</v>
      </c>
      <c r="V3391" s="33">
        <f t="shared" si="1046"/>
        <v>169348.90000000002</v>
      </c>
      <c r="W3391" s="34">
        <f t="shared" si="1047"/>
        <v>165839.50536441727</v>
      </c>
      <c r="X3391" s="34">
        <f t="shared" si="1048"/>
        <v>165748.03362839937</v>
      </c>
      <c r="Y3391" s="34">
        <f t="shared" si="1042"/>
        <v>163809.45000000001</v>
      </c>
      <c r="Z3391" s="34">
        <f t="shared" si="1043"/>
        <v>162009.01681419968</v>
      </c>
      <c r="AA3391" s="34">
        <f t="shared" si="1049"/>
        <v>6646.1295806908111</v>
      </c>
      <c r="AB3391" s="49">
        <f t="shared" si="1044"/>
        <v>4.0053903857784762E-2</v>
      </c>
      <c r="AC3391" s="46">
        <f t="shared" si="1055"/>
        <v>158270</v>
      </c>
      <c r="AD3391" s="51" t="s">
        <v>4739</v>
      </c>
    </row>
    <row r="3392" spans="1:30" ht="29.5" customHeight="1" x14ac:dyDescent="0.35">
      <c r="A3392" s="8"/>
      <c r="B3392" s="3">
        <v>996</v>
      </c>
      <c r="C3392" s="9">
        <v>87156</v>
      </c>
      <c r="D3392" s="106" t="s">
        <v>3595</v>
      </c>
      <c r="E3392" s="131"/>
      <c r="F3392" s="4" t="s">
        <v>2889</v>
      </c>
      <c r="G3392" s="12">
        <v>130540.00000000001</v>
      </c>
      <c r="H3392" s="12">
        <v>24802.600000000002</v>
      </c>
      <c r="I3392" s="24">
        <v>155342.6</v>
      </c>
      <c r="J3392" s="21">
        <v>134000</v>
      </c>
      <c r="K3392" s="21">
        <f t="shared" si="1050"/>
        <v>25460</v>
      </c>
      <c r="L3392" s="29">
        <f t="shared" si="1051"/>
        <v>159460</v>
      </c>
      <c r="M3392" s="21">
        <v>122000</v>
      </c>
      <c r="N3392" s="21">
        <f t="shared" si="1053"/>
        <v>23180</v>
      </c>
      <c r="O3392" s="32">
        <f t="shared" si="1054"/>
        <v>145180</v>
      </c>
      <c r="P3392" s="12">
        <v>137067.00000000003</v>
      </c>
      <c r="Q3392" s="12">
        <v>26042.730000000007</v>
      </c>
      <c r="R3392" s="12">
        <v>163109.73000000004</v>
      </c>
      <c r="S3392" s="32"/>
      <c r="T3392" s="33">
        <f t="shared" si="1041"/>
        <v>145180</v>
      </c>
      <c r="U3392" s="33">
        <f t="shared" si="1045"/>
        <v>153327.53333333333</v>
      </c>
      <c r="V3392" s="33">
        <f t="shared" si="1046"/>
        <v>155342.6</v>
      </c>
      <c r="W3392" s="34">
        <f t="shared" si="1047"/>
        <v>153208.56347293101</v>
      </c>
      <c r="X3392" s="34">
        <f t="shared" si="1048"/>
        <v>153088.16728770346</v>
      </c>
      <c r="Y3392" s="34">
        <f t="shared" si="1042"/>
        <v>150261.29999999999</v>
      </c>
      <c r="Z3392" s="34">
        <f t="shared" si="1043"/>
        <v>149134.08364385174</v>
      </c>
      <c r="AA3392" s="34">
        <f t="shared" si="1049"/>
        <v>7350.1680425234736</v>
      </c>
      <c r="AB3392" s="49">
        <f t="shared" si="1044"/>
        <v>4.793769183349636E-2</v>
      </c>
      <c r="AC3392" s="46">
        <f t="shared" si="1055"/>
        <v>145180</v>
      </c>
      <c r="AD3392" s="51" t="s">
        <v>4739</v>
      </c>
    </row>
    <row r="3393" spans="1:30" ht="29.5" customHeight="1" x14ac:dyDescent="0.35">
      <c r="A3393" s="8"/>
      <c r="B3393" s="3">
        <v>997</v>
      </c>
      <c r="C3393" s="9">
        <v>87156</v>
      </c>
      <c r="D3393" s="106" t="s">
        <v>3596</v>
      </c>
      <c r="E3393" s="131"/>
      <c r="F3393" s="4" t="s">
        <v>2889</v>
      </c>
      <c r="G3393" s="12">
        <v>148730.00000000003</v>
      </c>
      <c r="H3393" s="12">
        <v>28258.700000000004</v>
      </c>
      <c r="I3393" s="24">
        <v>176988.70000000004</v>
      </c>
      <c r="J3393" s="21">
        <v>150000</v>
      </c>
      <c r="K3393" s="21">
        <f t="shared" si="1050"/>
        <v>28500</v>
      </c>
      <c r="L3393" s="29">
        <f t="shared" si="1051"/>
        <v>178500</v>
      </c>
      <c r="M3393" s="21">
        <v>139000</v>
      </c>
      <c r="N3393" s="21">
        <f t="shared" si="1053"/>
        <v>26410</v>
      </c>
      <c r="O3393" s="32">
        <f t="shared" si="1054"/>
        <v>165410</v>
      </c>
      <c r="P3393" s="12">
        <v>154679.20000000001</v>
      </c>
      <c r="Q3393" s="12">
        <v>29389.048000000003</v>
      </c>
      <c r="R3393" s="12">
        <v>184068.24800000002</v>
      </c>
      <c r="S3393" s="32"/>
      <c r="T3393" s="33">
        <f t="shared" si="1041"/>
        <v>165410</v>
      </c>
      <c r="U3393" s="33">
        <f t="shared" si="1045"/>
        <v>173632.90000000002</v>
      </c>
      <c r="V3393" s="33">
        <f t="shared" si="1046"/>
        <v>176988.70000000004</v>
      </c>
      <c r="W3393" s="34">
        <f t="shared" si="1047"/>
        <v>173532.90635652083</v>
      </c>
      <c r="X3393" s="34">
        <f t="shared" si="1048"/>
        <v>173431.42869586049</v>
      </c>
      <c r="Y3393" s="34">
        <f t="shared" si="1042"/>
        <v>171199.35000000003</v>
      </c>
      <c r="Z3393" s="34">
        <f t="shared" si="1043"/>
        <v>169420.71434793025</v>
      </c>
      <c r="AA3393" s="34">
        <f t="shared" si="1049"/>
        <v>7161.2198842096823</v>
      </c>
      <c r="AB3393" s="49">
        <f t="shared" si="1044"/>
        <v>4.1243450315059424E-2</v>
      </c>
      <c r="AC3393" s="46">
        <f t="shared" si="1055"/>
        <v>165410</v>
      </c>
      <c r="AD3393" s="51" t="s">
        <v>4739</v>
      </c>
    </row>
    <row r="3394" spans="1:30" ht="29.5" customHeight="1" x14ac:dyDescent="0.35">
      <c r="A3394" s="8"/>
      <c r="B3394" s="3">
        <v>998</v>
      </c>
      <c r="C3394" s="9">
        <v>87156</v>
      </c>
      <c r="D3394" s="106" t="s">
        <v>3597</v>
      </c>
      <c r="E3394" s="131"/>
      <c r="F3394" s="4" t="s">
        <v>2889</v>
      </c>
      <c r="G3394" s="12">
        <v>132680.00000000003</v>
      </c>
      <c r="H3394" s="12">
        <v>25209.200000000004</v>
      </c>
      <c r="I3394" s="24">
        <v>157889.20000000004</v>
      </c>
      <c r="J3394" s="21">
        <v>135000</v>
      </c>
      <c r="K3394" s="21">
        <f t="shared" si="1050"/>
        <v>25650</v>
      </c>
      <c r="L3394" s="29">
        <f t="shared" si="1051"/>
        <v>160650</v>
      </c>
      <c r="M3394" s="21">
        <v>124000</v>
      </c>
      <c r="N3394" s="21">
        <f t="shared" si="1053"/>
        <v>23560</v>
      </c>
      <c r="O3394" s="32">
        <f t="shared" si="1054"/>
        <v>147560</v>
      </c>
      <c r="P3394" s="12">
        <v>137987.20000000001</v>
      </c>
      <c r="Q3394" s="12">
        <v>26217.568000000003</v>
      </c>
      <c r="R3394" s="12">
        <v>164204.76800000001</v>
      </c>
      <c r="S3394" s="32"/>
      <c r="T3394" s="33">
        <f t="shared" si="1041"/>
        <v>147560</v>
      </c>
      <c r="U3394" s="33">
        <f t="shared" si="1045"/>
        <v>155366.40000000002</v>
      </c>
      <c r="V3394" s="33">
        <f t="shared" si="1046"/>
        <v>157889.20000000004</v>
      </c>
      <c r="W3394" s="34">
        <f t="shared" si="1047"/>
        <v>155262.74743074525</v>
      </c>
      <c r="X3394" s="34">
        <f t="shared" si="1048"/>
        <v>155157.65899109506</v>
      </c>
      <c r="Y3394" s="34">
        <f t="shared" si="1042"/>
        <v>152724.60000000003</v>
      </c>
      <c r="Z3394" s="34">
        <f t="shared" si="1043"/>
        <v>151358.82949554751</v>
      </c>
      <c r="AA3394" s="34">
        <f t="shared" si="1049"/>
        <v>6900.0300637026285</v>
      </c>
      <c r="AB3394" s="49">
        <f t="shared" si="1044"/>
        <v>4.4411340313623975E-2</v>
      </c>
      <c r="AC3394" s="46">
        <f t="shared" si="1055"/>
        <v>147560</v>
      </c>
      <c r="AD3394" s="51" t="s">
        <v>4739</v>
      </c>
    </row>
    <row r="3395" spans="1:30" ht="29.5" customHeight="1" x14ac:dyDescent="0.35">
      <c r="A3395" s="8"/>
      <c r="B3395" s="3">
        <v>999</v>
      </c>
      <c r="C3395" s="9">
        <v>87156</v>
      </c>
      <c r="D3395" s="106" t="s">
        <v>3598</v>
      </c>
      <c r="E3395" s="131"/>
      <c r="F3395" s="4" t="s">
        <v>2889</v>
      </c>
      <c r="G3395" s="12">
        <v>131610.00000000003</v>
      </c>
      <c r="H3395" s="12">
        <v>25005.900000000005</v>
      </c>
      <c r="I3395" s="24">
        <v>156615.90000000002</v>
      </c>
      <c r="J3395" s="21">
        <v>134000</v>
      </c>
      <c r="K3395" s="21">
        <f t="shared" si="1050"/>
        <v>25460</v>
      </c>
      <c r="L3395" s="29">
        <f t="shared" si="1051"/>
        <v>159460</v>
      </c>
      <c r="M3395" s="21">
        <v>123000</v>
      </c>
      <c r="N3395" s="21">
        <f t="shared" si="1053"/>
        <v>23370</v>
      </c>
      <c r="O3395" s="32">
        <f t="shared" si="1054"/>
        <v>146370</v>
      </c>
      <c r="P3395" s="12">
        <v>139506.60000000003</v>
      </c>
      <c r="Q3395" s="12">
        <v>26506.254000000008</v>
      </c>
      <c r="R3395" s="12">
        <v>166012.85400000005</v>
      </c>
      <c r="S3395" s="32"/>
      <c r="T3395" s="33">
        <f t="shared" si="1041"/>
        <v>146370</v>
      </c>
      <c r="U3395" s="33">
        <f t="shared" si="1045"/>
        <v>154148.63333333333</v>
      </c>
      <c r="V3395" s="33">
        <f t="shared" si="1046"/>
        <v>156615.90000000002</v>
      </c>
      <c r="W3395" s="34">
        <f t="shared" si="1047"/>
        <v>154044.62916152555</v>
      </c>
      <c r="X3395" s="34">
        <f t="shared" si="1048"/>
        <v>153939.19606836356</v>
      </c>
      <c r="Y3395" s="34">
        <f t="shared" si="1042"/>
        <v>151492.95000000001</v>
      </c>
      <c r="Z3395" s="34">
        <f t="shared" si="1043"/>
        <v>150154.59803418178</v>
      </c>
      <c r="AA3395" s="34">
        <f t="shared" si="1049"/>
        <v>6884.9530574531436</v>
      </c>
      <c r="AB3395" s="49">
        <f t="shared" si="1044"/>
        <v>4.466437949251887E-2</v>
      </c>
      <c r="AC3395" s="46">
        <f t="shared" si="1055"/>
        <v>146370</v>
      </c>
      <c r="AD3395" s="51" t="s">
        <v>4739</v>
      </c>
    </row>
    <row r="3396" spans="1:30" ht="29.5" customHeight="1" x14ac:dyDescent="0.35">
      <c r="A3396" s="8"/>
      <c r="B3396" s="3">
        <v>1000</v>
      </c>
      <c r="C3396" s="9">
        <v>87156</v>
      </c>
      <c r="D3396" s="106" t="s">
        <v>3599</v>
      </c>
      <c r="E3396" s="131"/>
      <c r="F3396" s="4" t="s">
        <v>2889</v>
      </c>
      <c r="G3396" s="12">
        <v>114490.00000000001</v>
      </c>
      <c r="H3396" s="12">
        <v>21753.100000000002</v>
      </c>
      <c r="I3396" s="24">
        <v>136243.1</v>
      </c>
      <c r="J3396" s="21">
        <v>117000</v>
      </c>
      <c r="K3396" s="21">
        <f t="shared" si="1050"/>
        <v>22230</v>
      </c>
      <c r="L3396" s="29">
        <f t="shared" si="1051"/>
        <v>139230</v>
      </c>
      <c r="M3396" s="21">
        <v>107000</v>
      </c>
      <c r="N3396" s="21">
        <f t="shared" si="1053"/>
        <v>20330</v>
      </c>
      <c r="O3396" s="32">
        <f t="shared" si="1054"/>
        <v>127330</v>
      </c>
      <c r="P3396" s="12">
        <v>120214.50000000001</v>
      </c>
      <c r="Q3396" s="12">
        <v>22840.755000000005</v>
      </c>
      <c r="R3396" s="12">
        <v>143055.255</v>
      </c>
      <c r="S3396" s="32"/>
      <c r="T3396" s="33">
        <f t="shared" si="1041"/>
        <v>127330</v>
      </c>
      <c r="U3396" s="33">
        <f t="shared" si="1045"/>
        <v>134267.69999999998</v>
      </c>
      <c r="V3396" s="33">
        <f t="shared" si="1046"/>
        <v>136243.1</v>
      </c>
      <c r="W3396" s="34">
        <f t="shared" si="1047"/>
        <v>134171.21718496294</v>
      </c>
      <c r="X3396" s="34">
        <f t="shared" si="1048"/>
        <v>134073.47790736795</v>
      </c>
      <c r="Y3396" s="34">
        <f t="shared" si="1042"/>
        <v>131786.54999999999</v>
      </c>
      <c r="Z3396" s="34">
        <f t="shared" si="1043"/>
        <v>130701.73895368398</v>
      </c>
      <c r="AA3396" s="34">
        <f t="shared" si="1049"/>
        <v>6191.0543423555901</v>
      </c>
      <c r="AB3396" s="49">
        <f t="shared" si="1044"/>
        <v>4.6109781744645889E-2</v>
      </c>
      <c r="AC3396" s="46">
        <f t="shared" si="1055"/>
        <v>127330</v>
      </c>
      <c r="AD3396" s="51" t="s">
        <v>4739</v>
      </c>
    </row>
    <row r="3397" spans="1:30" ht="29.5" customHeight="1" x14ac:dyDescent="0.35">
      <c r="A3397" s="8"/>
      <c r="B3397" s="3">
        <v>1001</v>
      </c>
      <c r="C3397" s="9">
        <v>87156</v>
      </c>
      <c r="D3397" s="106" t="s">
        <v>3600</v>
      </c>
      <c r="E3397" s="131"/>
      <c r="F3397" s="4" t="s">
        <v>2889</v>
      </c>
      <c r="G3397" s="12">
        <v>147660.00000000003</v>
      </c>
      <c r="H3397" s="12">
        <v>28055.400000000005</v>
      </c>
      <c r="I3397" s="24">
        <v>175715.40000000002</v>
      </c>
      <c r="J3397" s="21">
        <v>149000</v>
      </c>
      <c r="K3397" s="21">
        <f t="shared" si="1050"/>
        <v>28310</v>
      </c>
      <c r="L3397" s="29">
        <f t="shared" si="1051"/>
        <v>177310</v>
      </c>
      <c r="M3397" s="21">
        <v>138000</v>
      </c>
      <c r="N3397" s="21">
        <f t="shared" si="1053"/>
        <v>26220</v>
      </c>
      <c r="O3397" s="32">
        <f t="shared" si="1054"/>
        <v>164220</v>
      </c>
      <c r="P3397" s="12">
        <v>152089.80000000002</v>
      </c>
      <c r="Q3397" s="12">
        <v>28897.062000000005</v>
      </c>
      <c r="R3397" s="12">
        <v>180986.86200000002</v>
      </c>
      <c r="S3397" s="32"/>
      <c r="T3397" s="33">
        <f t="shared" si="1041"/>
        <v>164220</v>
      </c>
      <c r="U3397" s="33">
        <f t="shared" si="1045"/>
        <v>172415.13333333333</v>
      </c>
      <c r="V3397" s="33">
        <f t="shared" si="1046"/>
        <v>175715.40000000002</v>
      </c>
      <c r="W3397" s="34">
        <f t="shared" si="1047"/>
        <v>172314.98015485139</v>
      </c>
      <c r="X3397" s="34">
        <f t="shared" si="1048"/>
        <v>172213.343419062</v>
      </c>
      <c r="Y3397" s="34">
        <f t="shared" si="1042"/>
        <v>169967.7</v>
      </c>
      <c r="Z3397" s="34">
        <f t="shared" si="1043"/>
        <v>168216.67170953099</v>
      </c>
      <c r="AA3397" s="34">
        <f t="shared" si="1049"/>
        <v>7141.8376524066562</v>
      </c>
      <c r="AB3397" s="49">
        <f t="shared" si="1044"/>
        <v>4.1422336394330371E-2</v>
      </c>
      <c r="AC3397" s="46">
        <f t="shared" si="1055"/>
        <v>164220</v>
      </c>
      <c r="AD3397" s="51" t="s">
        <v>4739</v>
      </c>
    </row>
    <row r="3398" spans="1:30" ht="29.5" customHeight="1" x14ac:dyDescent="0.35">
      <c r="A3398" s="8"/>
      <c r="B3398" s="3">
        <v>1002</v>
      </c>
      <c r="C3398" s="9">
        <v>87156</v>
      </c>
      <c r="D3398" s="106" t="s">
        <v>3601</v>
      </c>
      <c r="E3398" s="131"/>
      <c r="F3398" s="4" t="s">
        <v>2889</v>
      </c>
      <c r="G3398" s="12">
        <v>140170.00000000003</v>
      </c>
      <c r="H3398" s="12">
        <v>26632.300000000007</v>
      </c>
      <c r="I3398" s="24">
        <v>166802.30000000005</v>
      </c>
      <c r="J3398" s="21">
        <v>144000</v>
      </c>
      <c r="K3398" s="21">
        <f t="shared" si="1050"/>
        <v>27360</v>
      </c>
      <c r="L3398" s="29">
        <f t="shared" si="1051"/>
        <v>171360</v>
      </c>
      <c r="M3398" s="21">
        <v>131000</v>
      </c>
      <c r="N3398" s="21">
        <f t="shared" si="1053"/>
        <v>24890</v>
      </c>
      <c r="O3398" s="32">
        <f t="shared" si="1054"/>
        <v>155890</v>
      </c>
      <c r="P3398" s="12">
        <v>144375.1</v>
      </c>
      <c r="Q3398" s="12">
        <v>27431.269</v>
      </c>
      <c r="R3398" s="12">
        <v>171806.36900000001</v>
      </c>
      <c r="S3398" s="32"/>
      <c r="T3398" s="33">
        <f t="shared" si="1041"/>
        <v>155890</v>
      </c>
      <c r="U3398" s="33">
        <f t="shared" si="1045"/>
        <v>164684.1</v>
      </c>
      <c r="V3398" s="33">
        <f t="shared" si="1046"/>
        <v>166802.30000000005</v>
      </c>
      <c r="W3398" s="34">
        <f t="shared" si="1047"/>
        <v>164554.55753065672</v>
      </c>
      <c r="X3398" s="34">
        <f t="shared" si="1048"/>
        <v>164423.48796349118</v>
      </c>
      <c r="Y3398" s="34">
        <f t="shared" si="1042"/>
        <v>161346.15000000002</v>
      </c>
      <c r="Z3398" s="34">
        <f t="shared" si="1043"/>
        <v>160156.74398174559</v>
      </c>
      <c r="AA3398" s="34">
        <f t="shared" si="1049"/>
        <v>7949.5473726495957</v>
      </c>
      <c r="AB3398" s="49">
        <f t="shared" si="1044"/>
        <v>4.8271492953172741E-2</v>
      </c>
      <c r="AC3398" s="46">
        <f t="shared" si="1055"/>
        <v>155890</v>
      </c>
      <c r="AD3398" s="51" t="s">
        <v>4739</v>
      </c>
    </row>
    <row r="3399" spans="1:30" ht="29.5" customHeight="1" x14ac:dyDescent="0.35">
      <c r="A3399" s="8"/>
      <c r="B3399" s="3">
        <v>1003</v>
      </c>
      <c r="C3399" s="9">
        <v>87156</v>
      </c>
      <c r="D3399" s="106" t="s">
        <v>3602</v>
      </c>
      <c r="E3399" s="131"/>
      <c r="F3399" s="4" t="s">
        <v>2889</v>
      </c>
      <c r="G3399" s="12">
        <v>170130.00000000003</v>
      </c>
      <c r="H3399" s="12">
        <v>32324.700000000004</v>
      </c>
      <c r="I3399" s="24">
        <v>202454.70000000004</v>
      </c>
      <c r="J3399" s="21">
        <v>171000</v>
      </c>
      <c r="K3399" s="21">
        <f t="shared" si="1050"/>
        <v>32490</v>
      </c>
      <c r="L3399" s="29">
        <f t="shared" si="1051"/>
        <v>203490</v>
      </c>
      <c r="M3399" s="21">
        <v>159000</v>
      </c>
      <c r="N3399" s="21">
        <f t="shared" si="1053"/>
        <v>30210</v>
      </c>
      <c r="O3399" s="32">
        <f t="shared" si="1054"/>
        <v>189210</v>
      </c>
      <c r="P3399" s="12">
        <v>178636.5</v>
      </c>
      <c r="Q3399" s="12">
        <v>33940.934999999998</v>
      </c>
      <c r="R3399" s="12">
        <v>212577.435</v>
      </c>
      <c r="S3399" s="32"/>
      <c r="T3399" s="33">
        <f t="shared" si="1041"/>
        <v>189210</v>
      </c>
      <c r="U3399" s="33">
        <f t="shared" si="1045"/>
        <v>198384.90000000002</v>
      </c>
      <c r="V3399" s="33">
        <f t="shared" si="1046"/>
        <v>202454.70000000004</v>
      </c>
      <c r="W3399" s="34">
        <f t="shared" si="1047"/>
        <v>198276.69610970581</v>
      </c>
      <c r="X3399" s="34">
        <f t="shared" si="1048"/>
        <v>198166.8786491128</v>
      </c>
      <c r="Y3399" s="34">
        <f t="shared" si="1042"/>
        <v>195832.35000000003</v>
      </c>
      <c r="Z3399" s="34">
        <f t="shared" si="1043"/>
        <v>193688.43932455638</v>
      </c>
      <c r="AA3399" s="34">
        <f t="shared" si="1049"/>
        <v>7962.5406768191879</v>
      </c>
      <c r="AB3399" s="49">
        <f t="shared" si="1044"/>
        <v>4.0136828341366643E-2</v>
      </c>
      <c r="AC3399" s="46">
        <f t="shared" si="1055"/>
        <v>189210</v>
      </c>
      <c r="AD3399" s="51" t="s">
        <v>4739</v>
      </c>
    </row>
    <row r="3400" spans="1:30" ht="29.5" customHeight="1" x14ac:dyDescent="0.35">
      <c r="A3400" s="8"/>
      <c r="B3400" s="3">
        <v>1004</v>
      </c>
      <c r="C3400" s="9">
        <v>87156</v>
      </c>
      <c r="D3400" s="106" t="s">
        <v>3603</v>
      </c>
      <c r="E3400" s="131"/>
      <c r="F3400" s="4" t="s">
        <v>2889</v>
      </c>
      <c r="G3400" s="12">
        <v>151940</v>
      </c>
      <c r="H3400" s="12">
        <v>28868.6</v>
      </c>
      <c r="I3400" s="24">
        <v>180808.6</v>
      </c>
      <c r="J3400" s="21">
        <v>153000</v>
      </c>
      <c r="K3400" s="21">
        <f t="shared" si="1050"/>
        <v>29070</v>
      </c>
      <c r="L3400" s="29">
        <f t="shared" si="1051"/>
        <v>182070</v>
      </c>
      <c r="M3400" s="21">
        <v>142000</v>
      </c>
      <c r="N3400" s="21">
        <f t="shared" si="1053"/>
        <v>26980</v>
      </c>
      <c r="O3400" s="32">
        <f t="shared" si="1054"/>
        <v>168980</v>
      </c>
      <c r="P3400" s="12">
        <v>156498.20000000001</v>
      </c>
      <c r="Q3400" s="12">
        <v>29734.658000000003</v>
      </c>
      <c r="R3400" s="12">
        <v>186232.85800000001</v>
      </c>
      <c r="S3400" s="32"/>
      <c r="T3400" s="33">
        <f t="shared" si="1041"/>
        <v>168980</v>
      </c>
      <c r="U3400" s="33">
        <f t="shared" si="1045"/>
        <v>177286.19999999998</v>
      </c>
      <c r="V3400" s="33">
        <f t="shared" si="1046"/>
        <v>180808.6</v>
      </c>
      <c r="W3400" s="34">
        <f t="shared" si="1047"/>
        <v>177186.62142816969</v>
      </c>
      <c r="X3400" s="34">
        <f t="shared" si="1048"/>
        <v>177085.55937266618</v>
      </c>
      <c r="Y3400" s="34">
        <f t="shared" si="1042"/>
        <v>174894.3</v>
      </c>
      <c r="Z3400" s="34">
        <f t="shared" si="1043"/>
        <v>173032.77968633309</v>
      </c>
      <c r="AA3400" s="34">
        <f t="shared" si="1049"/>
        <v>7220.9764796736472</v>
      </c>
      <c r="AB3400" s="49">
        <f t="shared" si="1044"/>
        <v>4.073061794811806E-2</v>
      </c>
      <c r="AC3400" s="46">
        <f t="shared" si="1055"/>
        <v>168980</v>
      </c>
      <c r="AD3400" s="51" t="s">
        <v>4739</v>
      </c>
    </row>
    <row r="3401" spans="1:30" ht="29.5" customHeight="1" x14ac:dyDescent="0.35">
      <c r="A3401" s="8"/>
      <c r="B3401" s="3">
        <v>1005</v>
      </c>
      <c r="C3401" s="9">
        <v>87156</v>
      </c>
      <c r="D3401" s="106" t="s">
        <v>3604</v>
      </c>
      <c r="E3401" s="131"/>
      <c r="F3401" s="4" t="s">
        <v>2889</v>
      </c>
      <c r="G3401" s="12">
        <v>117700</v>
      </c>
      <c r="H3401" s="12">
        <v>22363</v>
      </c>
      <c r="I3401" s="24">
        <v>140063</v>
      </c>
      <c r="J3401" s="21">
        <v>121000</v>
      </c>
      <c r="K3401" s="21">
        <f t="shared" si="1050"/>
        <v>22990</v>
      </c>
      <c r="L3401" s="29">
        <f t="shared" si="1051"/>
        <v>143990</v>
      </c>
      <c r="M3401" s="21">
        <v>110000</v>
      </c>
      <c r="N3401" s="21">
        <f t="shared" si="1053"/>
        <v>20900</v>
      </c>
      <c r="O3401" s="32">
        <f t="shared" si="1054"/>
        <v>130900</v>
      </c>
      <c r="P3401" s="12">
        <v>122408</v>
      </c>
      <c r="Q3401" s="12">
        <v>23257.52</v>
      </c>
      <c r="R3401" s="12">
        <v>145665.51999999999</v>
      </c>
      <c r="S3401" s="32"/>
      <c r="T3401" s="33">
        <f t="shared" si="1041"/>
        <v>130900</v>
      </c>
      <c r="U3401" s="33">
        <f t="shared" si="1045"/>
        <v>138317.66666666666</v>
      </c>
      <c r="V3401" s="33">
        <f t="shared" si="1046"/>
        <v>140063</v>
      </c>
      <c r="W3401" s="34">
        <f t="shared" si="1047"/>
        <v>138207.56034680805</v>
      </c>
      <c r="X3401" s="34">
        <f t="shared" si="1048"/>
        <v>138096.17567971317</v>
      </c>
      <c r="Y3401" s="34">
        <f t="shared" si="1042"/>
        <v>135481.5</v>
      </c>
      <c r="Z3401" s="34">
        <f t="shared" si="1043"/>
        <v>134498.08783985657</v>
      </c>
      <c r="AA3401" s="34">
        <f t="shared" si="1049"/>
        <v>6717.2662842359714</v>
      </c>
      <c r="AB3401" s="49">
        <f t="shared" si="1044"/>
        <v>4.8564051477415313E-2</v>
      </c>
      <c r="AC3401" s="46">
        <f t="shared" si="1055"/>
        <v>130900</v>
      </c>
      <c r="AD3401" s="51" t="s">
        <v>4739</v>
      </c>
    </row>
    <row r="3402" spans="1:30" ht="29.5" customHeight="1" x14ac:dyDescent="0.35">
      <c r="A3402" s="8"/>
      <c r="B3402" s="3">
        <v>1006</v>
      </c>
      <c r="C3402" s="9">
        <v>87156</v>
      </c>
      <c r="D3402" s="106" t="s">
        <v>3605</v>
      </c>
      <c r="E3402" s="131"/>
      <c r="F3402" s="4" t="s">
        <v>2889</v>
      </c>
      <c r="G3402" s="12">
        <v>136960.00000000003</v>
      </c>
      <c r="H3402" s="12">
        <v>26022.400000000005</v>
      </c>
      <c r="I3402" s="24">
        <v>162982.40000000002</v>
      </c>
      <c r="J3402" s="21">
        <v>138000</v>
      </c>
      <c r="K3402" s="21">
        <f t="shared" si="1050"/>
        <v>26220</v>
      </c>
      <c r="L3402" s="29">
        <f t="shared" si="1051"/>
        <v>164220</v>
      </c>
      <c r="M3402" s="21">
        <v>128000</v>
      </c>
      <c r="N3402" s="21">
        <f t="shared" si="1053"/>
        <v>24320</v>
      </c>
      <c r="O3402" s="32">
        <f t="shared" si="1054"/>
        <v>152320</v>
      </c>
      <c r="P3402" s="12">
        <v>142438.40000000002</v>
      </c>
      <c r="Q3402" s="12">
        <v>27063.296000000006</v>
      </c>
      <c r="R3402" s="12">
        <v>169501.69600000003</v>
      </c>
      <c r="S3402" s="32"/>
      <c r="T3402" s="33">
        <f t="shared" ref="T3402:T3465" si="1056">MIN(I3402,L3402,O3402)</f>
        <v>152320</v>
      </c>
      <c r="U3402" s="33">
        <f t="shared" si="1045"/>
        <v>159840.80000000002</v>
      </c>
      <c r="V3402" s="33">
        <f t="shared" si="1046"/>
        <v>162982.40000000002</v>
      </c>
      <c r="W3402" s="34">
        <f t="shared" si="1047"/>
        <v>159750.1332884072</v>
      </c>
      <c r="X3402" s="34">
        <f t="shared" si="1048"/>
        <v>159658.1174577635</v>
      </c>
      <c r="Y3402" s="34">
        <f t="shared" ref="Y3402:Y3465" si="1057">AVERAGE(T3402,V3402)</f>
        <v>157651.20000000001</v>
      </c>
      <c r="Z3402" s="34">
        <f t="shared" ref="Z3402:Z3465" si="1058">AVERAGE(T3402,X3402)</f>
        <v>155989.05872888176</v>
      </c>
      <c r="AA3402" s="34">
        <f t="shared" si="1049"/>
        <v>6542.5329895996765</v>
      </c>
      <c r="AB3402" s="49">
        <f t="shared" ref="AB3402:AB3465" si="1059">AA3402/U3402</f>
        <v>4.0931558085292842E-2</v>
      </c>
      <c r="AC3402" s="46">
        <f t="shared" si="1055"/>
        <v>152320</v>
      </c>
      <c r="AD3402" s="51" t="s">
        <v>4739</v>
      </c>
    </row>
    <row r="3403" spans="1:30" ht="29.5" customHeight="1" x14ac:dyDescent="0.35">
      <c r="A3403" s="8"/>
      <c r="B3403" s="3">
        <v>1007</v>
      </c>
      <c r="C3403" s="9">
        <v>87156</v>
      </c>
      <c r="D3403" s="106" t="s">
        <v>3606</v>
      </c>
      <c r="E3403" s="131"/>
      <c r="F3403" s="4" t="s">
        <v>2889</v>
      </c>
      <c r="G3403" s="12">
        <v>151940</v>
      </c>
      <c r="H3403" s="12">
        <v>28868.6</v>
      </c>
      <c r="I3403" s="24">
        <v>180808.6</v>
      </c>
      <c r="J3403" s="21">
        <v>156000</v>
      </c>
      <c r="K3403" s="21">
        <f t="shared" si="1050"/>
        <v>29640</v>
      </c>
      <c r="L3403" s="29">
        <f t="shared" si="1051"/>
        <v>185640</v>
      </c>
      <c r="M3403" s="21">
        <v>142000</v>
      </c>
      <c r="N3403" s="21">
        <f t="shared" si="1053"/>
        <v>26980</v>
      </c>
      <c r="O3403" s="32">
        <f t="shared" si="1054"/>
        <v>168980</v>
      </c>
      <c r="P3403" s="12">
        <v>161056.40000000002</v>
      </c>
      <c r="Q3403" s="12">
        <v>30600.716000000004</v>
      </c>
      <c r="R3403" s="12">
        <v>191657.11600000004</v>
      </c>
      <c r="S3403" s="32"/>
      <c r="T3403" s="33">
        <f t="shared" si="1056"/>
        <v>168980</v>
      </c>
      <c r="U3403" s="33">
        <f t="shared" si="1045"/>
        <v>178476.19999999998</v>
      </c>
      <c r="V3403" s="33">
        <f t="shared" si="1046"/>
        <v>180808.6</v>
      </c>
      <c r="W3403" s="34">
        <f t="shared" si="1047"/>
        <v>178337.21614478983</v>
      </c>
      <c r="X3403" s="34">
        <f t="shared" si="1048"/>
        <v>178196.57330581645</v>
      </c>
      <c r="Y3403" s="34">
        <f t="shared" si="1057"/>
        <v>174894.3</v>
      </c>
      <c r="Z3403" s="34">
        <f t="shared" si="1058"/>
        <v>173588.28665290822</v>
      </c>
      <c r="AA3403" s="34">
        <f t="shared" si="1049"/>
        <v>8571.4040460125325</v>
      </c>
      <c r="AB3403" s="49">
        <f t="shared" si="1059"/>
        <v>4.8025473682275471E-2</v>
      </c>
      <c r="AC3403" s="46">
        <f t="shared" si="1055"/>
        <v>168980</v>
      </c>
      <c r="AD3403" s="51" t="s">
        <v>4739</v>
      </c>
    </row>
    <row r="3404" spans="1:30" ht="29.5" customHeight="1" x14ac:dyDescent="0.35">
      <c r="A3404" s="8"/>
      <c r="B3404" s="3">
        <v>1008</v>
      </c>
      <c r="C3404" s="9">
        <v>87156</v>
      </c>
      <c r="D3404" s="106" t="s">
        <v>3503</v>
      </c>
      <c r="E3404" s="131"/>
      <c r="F3404" s="4" t="s">
        <v>2889</v>
      </c>
      <c r="G3404" s="12">
        <v>177620.00000000003</v>
      </c>
      <c r="H3404" s="12">
        <v>33747.800000000003</v>
      </c>
      <c r="I3404" s="24">
        <v>211367.80000000005</v>
      </c>
      <c r="J3404" s="21">
        <v>179000</v>
      </c>
      <c r="K3404" s="21">
        <f t="shared" si="1050"/>
        <v>34010</v>
      </c>
      <c r="L3404" s="29">
        <f t="shared" si="1051"/>
        <v>213010</v>
      </c>
      <c r="M3404" s="21">
        <v>166000</v>
      </c>
      <c r="N3404" s="21">
        <f t="shared" si="1053"/>
        <v>31540</v>
      </c>
      <c r="O3404" s="32">
        <f t="shared" si="1054"/>
        <v>197540</v>
      </c>
      <c r="P3404" s="12">
        <v>188277.2</v>
      </c>
      <c r="Q3404" s="12">
        <v>35772.668000000005</v>
      </c>
      <c r="R3404" s="12">
        <v>224049.86800000002</v>
      </c>
      <c r="S3404" s="32"/>
      <c r="T3404" s="33">
        <f t="shared" si="1056"/>
        <v>197540</v>
      </c>
      <c r="U3404" s="33">
        <f t="shared" si="1045"/>
        <v>207305.93333333335</v>
      </c>
      <c r="V3404" s="33">
        <f t="shared" si="1046"/>
        <v>211367.80000000005</v>
      </c>
      <c r="W3404" s="34">
        <f t="shared" si="1047"/>
        <v>207188.01184059816</v>
      </c>
      <c r="X3404" s="34">
        <f t="shared" si="1048"/>
        <v>207068.33640426892</v>
      </c>
      <c r="Y3404" s="34">
        <f t="shared" si="1057"/>
        <v>204453.90000000002</v>
      </c>
      <c r="Z3404" s="34">
        <f t="shared" si="1058"/>
        <v>202304.16820213446</v>
      </c>
      <c r="AA3404" s="34">
        <f t="shared" si="1049"/>
        <v>8497.3110813558851</v>
      </c>
      <c r="AB3404" s="49">
        <f t="shared" si="1059"/>
        <v>4.0989232409922423E-2</v>
      </c>
      <c r="AC3404" s="46">
        <f t="shared" si="1055"/>
        <v>197540</v>
      </c>
      <c r="AD3404" s="51" t="s">
        <v>4739</v>
      </c>
    </row>
    <row r="3405" spans="1:30" ht="29.5" customHeight="1" x14ac:dyDescent="0.35">
      <c r="A3405" s="8"/>
      <c r="B3405" s="3">
        <v>1009</v>
      </c>
      <c r="C3405" s="9">
        <v>87156</v>
      </c>
      <c r="D3405" s="106" t="s">
        <v>3607</v>
      </c>
      <c r="E3405" s="131"/>
      <c r="F3405" s="4" t="s">
        <v>2889</v>
      </c>
      <c r="G3405" s="12">
        <v>128400</v>
      </c>
      <c r="H3405" s="12">
        <v>24396</v>
      </c>
      <c r="I3405" s="24">
        <v>152796</v>
      </c>
      <c r="J3405" s="21">
        <v>132000</v>
      </c>
      <c r="K3405" s="21">
        <f t="shared" si="1050"/>
        <v>25080</v>
      </c>
      <c r="L3405" s="29">
        <f t="shared" si="1051"/>
        <v>157080</v>
      </c>
      <c r="M3405" s="21">
        <v>120000</v>
      </c>
      <c r="N3405" s="21">
        <f t="shared" si="1053"/>
        <v>22800</v>
      </c>
      <c r="O3405" s="32">
        <f t="shared" si="1054"/>
        <v>142800</v>
      </c>
      <c r="P3405" s="12">
        <v>132252</v>
      </c>
      <c r="Q3405" s="12">
        <v>25127.88</v>
      </c>
      <c r="R3405" s="12">
        <v>157379.88</v>
      </c>
      <c r="S3405" s="32"/>
      <c r="T3405" s="33">
        <f t="shared" si="1056"/>
        <v>142800</v>
      </c>
      <c r="U3405" s="33">
        <f t="shared" si="1045"/>
        <v>150892</v>
      </c>
      <c r="V3405" s="33">
        <f t="shared" si="1046"/>
        <v>152796</v>
      </c>
      <c r="W3405" s="34">
        <f t="shared" si="1047"/>
        <v>150771.8840146997</v>
      </c>
      <c r="X3405" s="34">
        <f t="shared" si="1048"/>
        <v>150650.37346877801</v>
      </c>
      <c r="Y3405" s="34">
        <f t="shared" si="1057"/>
        <v>147798</v>
      </c>
      <c r="Z3405" s="34">
        <f t="shared" si="1058"/>
        <v>146725.18673438899</v>
      </c>
      <c r="AA3405" s="34">
        <f t="shared" si="1049"/>
        <v>7327.9268555301505</v>
      </c>
      <c r="AB3405" s="49">
        <f t="shared" si="1059"/>
        <v>4.8564051477415306E-2</v>
      </c>
      <c r="AC3405" s="46">
        <f t="shared" si="1055"/>
        <v>142800</v>
      </c>
      <c r="AD3405" s="51" t="s">
        <v>4739</v>
      </c>
    </row>
    <row r="3406" spans="1:30" ht="29.5" customHeight="1" x14ac:dyDescent="0.35">
      <c r="A3406" s="8"/>
      <c r="B3406" s="3">
        <v>1010</v>
      </c>
      <c r="C3406" s="9">
        <v>87156</v>
      </c>
      <c r="D3406" s="106" t="s">
        <v>3608</v>
      </c>
      <c r="E3406" s="131"/>
      <c r="F3406" s="4" t="s">
        <v>2889</v>
      </c>
      <c r="G3406" s="12">
        <v>136960.00000000003</v>
      </c>
      <c r="H3406" s="12">
        <v>26022.400000000005</v>
      </c>
      <c r="I3406" s="24">
        <v>162982.40000000002</v>
      </c>
      <c r="J3406" s="21">
        <v>139000</v>
      </c>
      <c r="K3406" s="21">
        <f t="shared" si="1050"/>
        <v>26410</v>
      </c>
      <c r="L3406" s="29">
        <f t="shared" si="1051"/>
        <v>165410</v>
      </c>
      <c r="M3406" s="21">
        <v>128000</v>
      </c>
      <c r="N3406" s="21">
        <f t="shared" si="1053"/>
        <v>24320</v>
      </c>
      <c r="O3406" s="32">
        <f t="shared" si="1054"/>
        <v>152320</v>
      </c>
      <c r="P3406" s="12">
        <v>145177.60000000001</v>
      </c>
      <c r="Q3406" s="12">
        <v>27583.744000000002</v>
      </c>
      <c r="R3406" s="12">
        <v>172761.34400000001</v>
      </c>
      <c r="S3406" s="32"/>
      <c r="T3406" s="33">
        <f t="shared" si="1056"/>
        <v>152320</v>
      </c>
      <c r="U3406" s="33">
        <f t="shared" si="1045"/>
        <v>160237.46666666667</v>
      </c>
      <c r="V3406" s="33">
        <f t="shared" si="1046"/>
        <v>162982.40000000002</v>
      </c>
      <c r="W3406" s="34">
        <f t="shared" si="1047"/>
        <v>160135.07485690451</v>
      </c>
      <c r="X3406" s="34">
        <f t="shared" si="1048"/>
        <v>160031.22465798582</v>
      </c>
      <c r="Y3406" s="34">
        <f t="shared" si="1057"/>
        <v>157651.20000000001</v>
      </c>
      <c r="Z3406" s="34">
        <f t="shared" si="1058"/>
        <v>156175.61232899292</v>
      </c>
      <c r="AA3406" s="34">
        <f t="shared" si="1049"/>
        <v>6963.3339179830664</v>
      </c>
      <c r="AB3406" s="49">
        <f t="shared" si="1059"/>
        <v>4.3456340535316329E-2</v>
      </c>
      <c r="AC3406" s="46">
        <f t="shared" si="1055"/>
        <v>152320</v>
      </c>
      <c r="AD3406" s="51" t="s">
        <v>4739</v>
      </c>
    </row>
    <row r="3407" spans="1:30" ht="29.5" customHeight="1" x14ac:dyDescent="0.35">
      <c r="A3407" s="8"/>
      <c r="B3407" s="3">
        <v>1011</v>
      </c>
      <c r="C3407" s="9">
        <v>87156</v>
      </c>
      <c r="D3407" s="106" t="s">
        <v>2967</v>
      </c>
      <c r="E3407" s="131"/>
      <c r="F3407" s="4" t="s">
        <v>2889</v>
      </c>
      <c r="G3407" s="12">
        <v>117700</v>
      </c>
      <c r="H3407" s="12">
        <v>22363</v>
      </c>
      <c r="I3407" s="24">
        <v>140063</v>
      </c>
      <c r="J3407" s="21">
        <v>118000</v>
      </c>
      <c r="K3407" s="21">
        <f t="shared" si="1050"/>
        <v>22420</v>
      </c>
      <c r="L3407" s="29">
        <f t="shared" si="1051"/>
        <v>140420</v>
      </c>
      <c r="M3407" s="21">
        <v>110000</v>
      </c>
      <c r="N3407" s="21">
        <f t="shared" si="1053"/>
        <v>20900</v>
      </c>
      <c r="O3407" s="32">
        <f t="shared" si="1054"/>
        <v>130900</v>
      </c>
      <c r="P3407" s="12">
        <v>121231.00000000001</v>
      </c>
      <c r="Q3407" s="12">
        <v>23033.890000000003</v>
      </c>
      <c r="R3407" s="12">
        <v>144264.89000000001</v>
      </c>
      <c r="S3407" s="32"/>
      <c r="T3407" s="33">
        <f t="shared" si="1056"/>
        <v>130900</v>
      </c>
      <c r="U3407" s="33">
        <f t="shared" si="1045"/>
        <v>137127.66666666666</v>
      </c>
      <c r="V3407" s="33">
        <f t="shared" si="1046"/>
        <v>140063</v>
      </c>
      <c r="W3407" s="34">
        <f t="shared" si="1047"/>
        <v>137055.77712865666</v>
      </c>
      <c r="X3407" s="34">
        <f t="shared" si="1048"/>
        <v>136982.82130622168</v>
      </c>
      <c r="Y3407" s="34">
        <f t="shared" si="1057"/>
        <v>135481.5</v>
      </c>
      <c r="Z3407" s="34">
        <f t="shared" si="1058"/>
        <v>133941.41065311083</v>
      </c>
      <c r="AA3407" s="34">
        <f t="shared" si="1049"/>
        <v>5396.2705948954535</v>
      </c>
      <c r="AB3407" s="49">
        <f t="shared" si="1059"/>
        <v>3.9352165219968649E-2</v>
      </c>
      <c r="AC3407" s="46">
        <f t="shared" si="1055"/>
        <v>130900</v>
      </c>
      <c r="AD3407" s="51" t="s">
        <v>4739</v>
      </c>
    </row>
    <row r="3408" spans="1:30" ht="29.5" customHeight="1" x14ac:dyDescent="0.35">
      <c r="A3408" s="8"/>
      <c r="B3408" s="3">
        <v>1012</v>
      </c>
      <c r="C3408" s="9">
        <v>87156</v>
      </c>
      <c r="D3408" s="106" t="s">
        <v>2968</v>
      </c>
      <c r="E3408" s="131"/>
      <c r="F3408" s="4" t="s">
        <v>2889</v>
      </c>
      <c r="G3408" s="12">
        <v>141240</v>
      </c>
      <c r="H3408" s="12">
        <v>26835.599999999999</v>
      </c>
      <c r="I3408" s="24">
        <v>168075.6</v>
      </c>
      <c r="J3408" s="21">
        <v>142000</v>
      </c>
      <c r="K3408" s="21">
        <f t="shared" si="1050"/>
        <v>26980</v>
      </c>
      <c r="L3408" s="29">
        <f t="shared" si="1051"/>
        <v>168980</v>
      </c>
      <c r="M3408" s="21">
        <v>132000</v>
      </c>
      <c r="N3408" s="21">
        <f t="shared" si="1053"/>
        <v>25080</v>
      </c>
      <c r="O3408" s="32">
        <f t="shared" si="1054"/>
        <v>157080</v>
      </c>
      <c r="P3408" s="12">
        <v>148302</v>
      </c>
      <c r="Q3408" s="12">
        <v>28177.38</v>
      </c>
      <c r="R3408" s="12">
        <v>176479.38</v>
      </c>
      <c r="S3408" s="32"/>
      <c r="T3408" s="33">
        <f t="shared" si="1056"/>
        <v>157080</v>
      </c>
      <c r="U3408" s="33">
        <f t="shared" si="1045"/>
        <v>164711.86666666667</v>
      </c>
      <c r="V3408" s="33">
        <f t="shared" si="1046"/>
        <v>168075.6</v>
      </c>
      <c r="W3408" s="34">
        <f t="shared" si="1047"/>
        <v>164621.65224351516</v>
      </c>
      <c r="X3408" s="34">
        <f t="shared" si="1048"/>
        <v>164530.09237556873</v>
      </c>
      <c r="Y3408" s="34">
        <f t="shared" si="1057"/>
        <v>162577.79999999999</v>
      </c>
      <c r="Z3408" s="34">
        <f t="shared" si="1058"/>
        <v>160805.04618778435</v>
      </c>
      <c r="AA3408" s="34">
        <f t="shared" si="1049"/>
        <v>6624.8416172262823</v>
      </c>
      <c r="AB3408" s="49">
        <f t="shared" si="1059"/>
        <v>4.0220791320598734E-2</v>
      </c>
      <c r="AC3408" s="46">
        <f t="shared" si="1055"/>
        <v>157080</v>
      </c>
      <c r="AD3408" s="51" t="s">
        <v>4739</v>
      </c>
    </row>
    <row r="3409" spans="1:30" ht="29.5" customHeight="1" x14ac:dyDescent="0.35">
      <c r="A3409" s="8"/>
      <c r="B3409" s="3">
        <v>1013</v>
      </c>
      <c r="C3409" s="9">
        <v>87156</v>
      </c>
      <c r="D3409" s="106" t="s">
        <v>2969</v>
      </c>
      <c r="E3409" s="131"/>
      <c r="F3409" s="4" t="s">
        <v>2889</v>
      </c>
      <c r="G3409" s="12">
        <v>120910</v>
      </c>
      <c r="H3409" s="12">
        <v>22972.9</v>
      </c>
      <c r="I3409" s="24">
        <v>143882.9</v>
      </c>
      <c r="J3409" s="21">
        <v>124000</v>
      </c>
      <c r="K3409" s="21">
        <f t="shared" si="1050"/>
        <v>23560</v>
      </c>
      <c r="L3409" s="29">
        <f t="shared" si="1051"/>
        <v>147560</v>
      </c>
      <c r="M3409" s="21">
        <v>113000</v>
      </c>
      <c r="N3409" s="21">
        <f t="shared" si="1053"/>
        <v>21470</v>
      </c>
      <c r="O3409" s="32">
        <f t="shared" si="1054"/>
        <v>134470</v>
      </c>
      <c r="P3409" s="12">
        <v>128164.59999999999</v>
      </c>
      <c r="Q3409" s="12">
        <v>24351.273999999998</v>
      </c>
      <c r="R3409" s="12">
        <v>152515.87399999998</v>
      </c>
      <c r="S3409" s="32"/>
      <c r="T3409" s="33">
        <f t="shared" si="1056"/>
        <v>134470</v>
      </c>
      <c r="U3409" s="33">
        <f t="shared" si="1045"/>
        <v>141970.96666666667</v>
      </c>
      <c r="V3409" s="33">
        <f t="shared" si="1046"/>
        <v>143882.9</v>
      </c>
      <c r="W3409" s="34">
        <f t="shared" si="1047"/>
        <v>141862.54430801966</v>
      </c>
      <c r="X3409" s="34">
        <f t="shared" si="1048"/>
        <v>141752.7974787468</v>
      </c>
      <c r="Y3409" s="34">
        <f t="shared" si="1057"/>
        <v>139176.45000000001</v>
      </c>
      <c r="Z3409" s="34">
        <f t="shared" si="1058"/>
        <v>138111.3987393734</v>
      </c>
      <c r="AA3409" s="34">
        <f t="shared" si="1049"/>
        <v>6751.1955832528902</v>
      </c>
      <c r="AB3409" s="49">
        <f t="shared" si="1059"/>
        <v>4.7553353631126623E-2</v>
      </c>
      <c r="AC3409" s="46">
        <f t="shared" si="1055"/>
        <v>134470</v>
      </c>
      <c r="AD3409" s="51" t="s">
        <v>4739</v>
      </c>
    </row>
    <row r="3410" spans="1:30" ht="29.5" customHeight="1" x14ac:dyDescent="0.35">
      <c r="A3410" s="8"/>
      <c r="B3410" s="3">
        <v>1014</v>
      </c>
      <c r="C3410" s="9">
        <v>87156</v>
      </c>
      <c r="D3410" s="106" t="s">
        <v>2971</v>
      </c>
      <c r="E3410" s="131"/>
      <c r="F3410" s="4" t="s">
        <v>2889</v>
      </c>
      <c r="G3410" s="12">
        <v>125190.00000000001</v>
      </c>
      <c r="H3410" s="12">
        <v>23786.100000000002</v>
      </c>
      <c r="I3410" s="24">
        <v>148976.1</v>
      </c>
      <c r="J3410" s="21">
        <v>126000</v>
      </c>
      <c r="K3410" s="21">
        <f t="shared" si="1050"/>
        <v>23940</v>
      </c>
      <c r="L3410" s="29">
        <f t="shared" si="1051"/>
        <v>149940</v>
      </c>
      <c r="M3410" s="21">
        <v>117000</v>
      </c>
      <c r="N3410" s="21">
        <f t="shared" si="1053"/>
        <v>22230</v>
      </c>
      <c r="O3410" s="32">
        <f t="shared" si="1054"/>
        <v>139230</v>
      </c>
      <c r="P3410" s="12">
        <v>132701.4</v>
      </c>
      <c r="Q3410" s="12">
        <v>25213.266</v>
      </c>
      <c r="R3410" s="12">
        <v>157914.666</v>
      </c>
      <c r="S3410" s="32"/>
      <c r="T3410" s="33">
        <f t="shared" si="1056"/>
        <v>139230</v>
      </c>
      <c r="U3410" s="33">
        <f t="shared" ref="U3410:U3473" si="1060">AVERAGE(I3410,L3410,O3410)</f>
        <v>146048.69999999998</v>
      </c>
      <c r="V3410" s="33">
        <f t="shared" ref="V3410:V3473" si="1061">MEDIAN(I3410,L3410,O3410)</f>
        <v>148976.1</v>
      </c>
      <c r="W3410" s="34">
        <f t="shared" ref="W3410:W3473" si="1062">GEOMEAN(I3410,L3410,O3410)</f>
        <v>145967.3230789479</v>
      </c>
      <c r="X3410" s="34">
        <f t="shared" ref="X3410:X3473" si="1063">HARMEAN(I3410,L3410,O3410)</f>
        <v>145884.73303800423</v>
      </c>
      <c r="Y3410" s="34">
        <f t="shared" si="1057"/>
        <v>144103.04999999999</v>
      </c>
      <c r="Z3410" s="34">
        <f t="shared" si="1058"/>
        <v>142557.36651900213</v>
      </c>
      <c r="AA3410" s="34">
        <f t="shared" ref="AA3410:AA3473" si="1064">STDEV(I3410,L3410,O3410)</f>
        <v>5924.8019435252027</v>
      </c>
      <c r="AB3410" s="49">
        <f t="shared" si="1059"/>
        <v>4.0567303533172179E-2</v>
      </c>
      <c r="AC3410" s="46">
        <f t="shared" si="1055"/>
        <v>139230</v>
      </c>
      <c r="AD3410" s="51" t="s">
        <v>4739</v>
      </c>
    </row>
    <row r="3411" spans="1:30" ht="29.5" customHeight="1" x14ac:dyDescent="0.35">
      <c r="A3411" s="8"/>
      <c r="B3411" s="3">
        <v>1015</v>
      </c>
      <c r="C3411" s="9">
        <v>87156</v>
      </c>
      <c r="D3411" s="106" t="s">
        <v>3010</v>
      </c>
      <c r="E3411" s="131"/>
      <c r="F3411" s="4" t="s">
        <v>2889</v>
      </c>
      <c r="G3411" s="12">
        <v>140170.00000000003</v>
      </c>
      <c r="H3411" s="12">
        <v>26632.300000000007</v>
      </c>
      <c r="I3411" s="24">
        <v>166802.30000000005</v>
      </c>
      <c r="J3411" s="21">
        <v>141000</v>
      </c>
      <c r="K3411" s="21">
        <f t="shared" si="1050"/>
        <v>26790</v>
      </c>
      <c r="L3411" s="29">
        <f t="shared" si="1051"/>
        <v>167790</v>
      </c>
      <c r="M3411" s="21">
        <v>131000</v>
      </c>
      <c r="N3411" s="21">
        <f t="shared" si="1053"/>
        <v>24890</v>
      </c>
      <c r="O3411" s="32">
        <f t="shared" si="1054"/>
        <v>155890</v>
      </c>
      <c r="P3411" s="12">
        <v>147178.5</v>
      </c>
      <c r="Q3411" s="12">
        <v>27963.915000000001</v>
      </c>
      <c r="R3411" s="12">
        <v>175142.41500000001</v>
      </c>
      <c r="S3411" s="32"/>
      <c r="T3411" s="33">
        <f t="shared" si="1056"/>
        <v>155890</v>
      </c>
      <c r="U3411" s="33">
        <f t="shared" si="1060"/>
        <v>163494.1</v>
      </c>
      <c r="V3411" s="33">
        <f t="shared" si="1061"/>
        <v>166802.30000000005</v>
      </c>
      <c r="W3411" s="34">
        <f t="shared" si="1062"/>
        <v>163403.78870968395</v>
      </c>
      <c r="X3411" s="34">
        <f t="shared" si="1063"/>
        <v>163312.13058976023</v>
      </c>
      <c r="Y3411" s="34">
        <f t="shared" si="1057"/>
        <v>161346.15000000002</v>
      </c>
      <c r="Z3411" s="34">
        <f t="shared" si="1058"/>
        <v>159601.06529488013</v>
      </c>
      <c r="AA3411" s="34">
        <f t="shared" si="1064"/>
        <v>6603.8352818646345</v>
      </c>
      <c r="AB3411" s="49">
        <f t="shared" si="1059"/>
        <v>4.0391887425079154E-2</v>
      </c>
      <c r="AC3411" s="46">
        <f t="shared" si="1055"/>
        <v>155890</v>
      </c>
      <c r="AD3411" s="51" t="s">
        <v>4739</v>
      </c>
    </row>
    <row r="3412" spans="1:30" ht="29.5" customHeight="1" x14ac:dyDescent="0.35">
      <c r="A3412" s="8"/>
      <c r="B3412" s="3">
        <v>1016</v>
      </c>
      <c r="C3412" s="9">
        <v>87156</v>
      </c>
      <c r="D3412" s="106" t="s">
        <v>3011</v>
      </c>
      <c r="E3412" s="131"/>
      <c r="F3412" s="4" t="s">
        <v>2889</v>
      </c>
      <c r="G3412" s="12">
        <v>170130.00000000003</v>
      </c>
      <c r="H3412" s="12">
        <v>32324.700000000004</v>
      </c>
      <c r="I3412" s="24">
        <v>202454.70000000004</v>
      </c>
      <c r="J3412" s="21">
        <v>171000</v>
      </c>
      <c r="K3412" s="21">
        <f t="shared" si="1050"/>
        <v>32490</v>
      </c>
      <c r="L3412" s="29">
        <f t="shared" si="1051"/>
        <v>203490</v>
      </c>
      <c r="M3412" s="21">
        <v>159000</v>
      </c>
      <c r="N3412" s="21">
        <f t="shared" si="1053"/>
        <v>30210</v>
      </c>
      <c r="O3412" s="32">
        <f t="shared" si="1054"/>
        <v>189210</v>
      </c>
      <c r="P3412" s="12">
        <v>178636.5</v>
      </c>
      <c r="Q3412" s="12">
        <v>33940.934999999998</v>
      </c>
      <c r="R3412" s="12">
        <v>212577.435</v>
      </c>
      <c r="S3412" s="32"/>
      <c r="T3412" s="33">
        <f t="shared" si="1056"/>
        <v>189210</v>
      </c>
      <c r="U3412" s="33">
        <f t="shared" si="1060"/>
        <v>198384.90000000002</v>
      </c>
      <c r="V3412" s="33">
        <f t="shared" si="1061"/>
        <v>202454.70000000004</v>
      </c>
      <c r="W3412" s="34">
        <f t="shared" si="1062"/>
        <v>198276.69610970581</v>
      </c>
      <c r="X3412" s="34">
        <f t="shared" si="1063"/>
        <v>198166.8786491128</v>
      </c>
      <c r="Y3412" s="34">
        <f t="shared" si="1057"/>
        <v>195832.35000000003</v>
      </c>
      <c r="Z3412" s="34">
        <f t="shared" si="1058"/>
        <v>193688.43932455638</v>
      </c>
      <c r="AA3412" s="34">
        <f t="shared" si="1064"/>
        <v>7962.5406768191879</v>
      </c>
      <c r="AB3412" s="49">
        <f t="shared" si="1059"/>
        <v>4.0136828341366643E-2</v>
      </c>
      <c r="AC3412" s="46">
        <f t="shared" si="1055"/>
        <v>189210</v>
      </c>
      <c r="AD3412" s="51" t="s">
        <v>4739</v>
      </c>
    </row>
    <row r="3413" spans="1:30" ht="29.5" customHeight="1" x14ac:dyDescent="0.35">
      <c r="A3413" s="8"/>
      <c r="B3413" s="3">
        <v>1017</v>
      </c>
      <c r="C3413" s="9">
        <v>87156</v>
      </c>
      <c r="D3413" s="106" t="s">
        <v>3144</v>
      </c>
      <c r="E3413" s="131"/>
      <c r="F3413" s="4" t="s">
        <v>2889</v>
      </c>
      <c r="G3413" s="12">
        <v>170130.00000000003</v>
      </c>
      <c r="H3413" s="12">
        <v>32324.700000000004</v>
      </c>
      <c r="I3413" s="24">
        <v>202454.70000000004</v>
      </c>
      <c r="J3413" s="21">
        <v>171000</v>
      </c>
      <c r="K3413" s="21">
        <f t="shared" si="1050"/>
        <v>32490</v>
      </c>
      <c r="L3413" s="29">
        <f t="shared" si="1051"/>
        <v>203490</v>
      </c>
      <c r="M3413" s="21">
        <v>159000</v>
      </c>
      <c r="N3413" s="21">
        <f t="shared" si="1053"/>
        <v>30210</v>
      </c>
      <c r="O3413" s="32">
        <f t="shared" si="1054"/>
        <v>189210</v>
      </c>
      <c r="P3413" s="12">
        <v>176935.2</v>
      </c>
      <c r="Q3413" s="12">
        <v>33617.688000000002</v>
      </c>
      <c r="R3413" s="12">
        <v>210552.88800000001</v>
      </c>
      <c r="S3413" s="32"/>
      <c r="T3413" s="33">
        <f t="shared" si="1056"/>
        <v>189210</v>
      </c>
      <c r="U3413" s="33">
        <f t="shared" si="1060"/>
        <v>198384.90000000002</v>
      </c>
      <c r="V3413" s="33">
        <f t="shared" si="1061"/>
        <v>202454.70000000004</v>
      </c>
      <c r="W3413" s="34">
        <f t="shared" si="1062"/>
        <v>198276.69610970581</v>
      </c>
      <c r="X3413" s="34">
        <f t="shared" si="1063"/>
        <v>198166.8786491128</v>
      </c>
      <c r="Y3413" s="34">
        <f t="shared" si="1057"/>
        <v>195832.35000000003</v>
      </c>
      <c r="Z3413" s="34">
        <f t="shared" si="1058"/>
        <v>193688.43932455638</v>
      </c>
      <c r="AA3413" s="34">
        <f t="shared" si="1064"/>
        <v>7962.5406768191879</v>
      </c>
      <c r="AB3413" s="49">
        <f t="shared" si="1059"/>
        <v>4.0136828341366643E-2</v>
      </c>
      <c r="AC3413" s="46">
        <f t="shared" si="1055"/>
        <v>189210</v>
      </c>
      <c r="AD3413" s="51" t="s">
        <v>4739</v>
      </c>
    </row>
    <row r="3414" spans="1:30" ht="29.5" customHeight="1" x14ac:dyDescent="0.35">
      <c r="A3414" s="8"/>
      <c r="B3414" s="3">
        <v>1018</v>
      </c>
      <c r="C3414" s="9">
        <v>87156</v>
      </c>
      <c r="D3414" s="106" t="s">
        <v>3647</v>
      </c>
      <c r="E3414" s="131"/>
      <c r="F3414" s="4" t="s">
        <v>2889</v>
      </c>
      <c r="G3414" s="12">
        <v>119840.00000000001</v>
      </c>
      <c r="H3414" s="12">
        <v>22769.600000000002</v>
      </c>
      <c r="I3414" s="24">
        <v>142609.60000000001</v>
      </c>
      <c r="J3414" s="21">
        <v>122000</v>
      </c>
      <c r="K3414" s="21">
        <f t="shared" si="1050"/>
        <v>23180</v>
      </c>
      <c r="L3414" s="29">
        <f t="shared" si="1051"/>
        <v>145180</v>
      </c>
      <c r="M3414" s="21">
        <v>112000</v>
      </c>
      <c r="N3414" s="21">
        <f t="shared" si="1053"/>
        <v>21280</v>
      </c>
      <c r="O3414" s="32">
        <f t="shared" si="1054"/>
        <v>133280</v>
      </c>
      <c r="P3414" s="12">
        <v>123435.20000000001</v>
      </c>
      <c r="Q3414" s="12">
        <v>23452.688000000002</v>
      </c>
      <c r="R3414" s="12">
        <v>146887.88800000001</v>
      </c>
      <c r="S3414" s="32"/>
      <c r="T3414" s="33">
        <f t="shared" si="1056"/>
        <v>133280</v>
      </c>
      <c r="U3414" s="33">
        <f t="shared" si="1060"/>
        <v>140356.53333333333</v>
      </c>
      <c r="V3414" s="33">
        <f t="shared" si="1061"/>
        <v>142609.60000000001</v>
      </c>
      <c r="W3414" s="34">
        <f t="shared" si="1062"/>
        <v>140262.0491126407</v>
      </c>
      <c r="X3414" s="34">
        <f t="shared" si="1063"/>
        <v>140166.26456845159</v>
      </c>
      <c r="Y3414" s="34">
        <f t="shared" si="1057"/>
        <v>137944.79999999999</v>
      </c>
      <c r="Z3414" s="34">
        <f t="shared" si="1058"/>
        <v>136723.13228422578</v>
      </c>
      <c r="AA3414" s="34">
        <f t="shared" si="1064"/>
        <v>6261.767486367834</v>
      </c>
      <c r="AB3414" s="49">
        <f t="shared" si="1059"/>
        <v>4.4613295424565207E-2</v>
      </c>
      <c r="AC3414" s="46">
        <f t="shared" si="1055"/>
        <v>133280</v>
      </c>
      <c r="AD3414" s="51" t="s">
        <v>4739</v>
      </c>
    </row>
    <row r="3415" spans="1:30" ht="29.5" customHeight="1" x14ac:dyDescent="0.35">
      <c r="A3415" s="8"/>
      <c r="B3415" s="3">
        <v>1019</v>
      </c>
      <c r="C3415" s="9">
        <v>87156</v>
      </c>
      <c r="D3415" s="106" t="s">
        <v>3014</v>
      </c>
      <c r="E3415" s="131"/>
      <c r="F3415" s="4" t="s">
        <v>2889</v>
      </c>
      <c r="G3415" s="12">
        <v>139100</v>
      </c>
      <c r="H3415" s="12">
        <v>26429</v>
      </c>
      <c r="I3415" s="24">
        <v>165529</v>
      </c>
      <c r="J3415" s="21">
        <v>140000</v>
      </c>
      <c r="K3415" s="21">
        <f t="shared" si="1050"/>
        <v>26600</v>
      </c>
      <c r="L3415" s="29">
        <f t="shared" si="1051"/>
        <v>166600</v>
      </c>
      <c r="M3415" s="21">
        <v>130000</v>
      </c>
      <c r="N3415" s="21">
        <f t="shared" si="1053"/>
        <v>24700</v>
      </c>
      <c r="O3415" s="32">
        <f t="shared" si="1054"/>
        <v>154700</v>
      </c>
      <c r="P3415" s="12">
        <v>146055.00000000003</v>
      </c>
      <c r="Q3415" s="12">
        <v>27750.450000000004</v>
      </c>
      <c r="R3415" s="12">
        <v>173805.45000000004</v>
      </c>
      <c r="S3415" s="32"/>
      <c r="T3415" s="33">
        <f t="shared" si="1056"/>
        <v>154700</v>
      </c>
      <c r="U3415" s="33">
        <f t="shared" si="1060"/>
        <v>162276.33333333334</v>
      </c>
      <c r="V3415" s="33">
        <f t="shared" si="1061"/>
        <v>165529</v>
      </c>
      <c r="W3415" s="34">
        <f t="shared" si="1062"/>
        <v>162185.91453216432</v>
      </c>
      <c r="X3415" s="34">
        <f t="shared" si="1063"/>
        <v>162094.14782000467</v>
      </c>
      <c r="Y3415" s="34">
        <f t="shared" si="1057"/>
        <v>160114.5</v>
      </c>
      <c r="Z3415" s="34">
        <f t="shared" si="1058"/>
        <v>158397.07391000233</v>
      </c>
      <c r="AA3415" s="34">
        <f t="shared" si="1064"/>
        <v>6583.1132705835571</v>
      </c>
      <c r="AB3415" s="49">
        <f t="shared" si="1059"/>
        <v>4.0567303533172158E-2</v>
      </c>
      <c r="AC3415" s="46">
        <f t="shared" si="1055"/>
        <v>154700</v>
      </c>
      <c r="AD3415" s="51" t="s">
        <v>4739</v>
      </c>
    </row>
    <row r="3416" spans="1:30" ht="29.5" customHeight="1" x14ac:dyDescent="0.35">
      <c r="A3416" s="8"/>
      <c r="B3416" s="3">
        <v>1020</v>
      </c>
      <c r="C3416" s="9">
        <v>87156</v>
      </c>
      <c r="D3416" s="106" t="s">
        <v>3015</v>
      </c>
      <c r="E3416" s="131"/>
      <c r="F3416" s="4" t="s">
        <v>2889</v>
      </c>
      <c r="G3416" s="12">
        <v>163710.00000000003</v>
      </c>
      <c r="H3416" s="12">
        <v>31104.900000000005</v>
      </c>
      <c r="I3416" s="24">
        <v>194814.90000000002</v>
      </c>
      <c r="J3416" s="21">
        <v>165000</v>
      </c>
      <c r="K3416" s="21">
        <f t="shared" si="1050"/>
        <v>31350</v>
      </c>
      <c r="L3416" s="29">
        <f t="shared" si="1051"/>
        <v>196350</v>
      </c>
      <c r="M3416" s="21">
        <v>153000</v>
      </c>
      <c r="N3416" s="21">
        <f t="shared" si="1053"/>
        <v>29070</v>
      </c>
      <c r="O3416" s="32">
        <f t="shared" si="1054"/>
        <v>182070</v>
      </c>
      <c r="P3416" s="12">
        <v>168621.30000000005</v>
      </c>
      <c r="Q3416" s="12">
        <v>32038.04700000001</v>
      </c>
      <c r="R3416" s="12">
        <v>200659.34700000007</v>
      </c>
      <c r="S3416" s="32"/>
      <c r="T3416" s="33">
        <f t="shared" si="1056"/>
        <v>182070</v>
      </c>
      <c r="U3416" s="33">
        <f t="shared" si="1060"/>
        <v>191078.30000000002</v>
      </c>
      <c r="V3416" s="33">
        <f t="shared" si="1061"/>
        <v>194814.90000000002</v>
      </c>
      <c r="W3416" s="34">
        <f t="shared" si="1062"/>
        <v>190969.4171341983</v>
      </c>
      <c r="X3416" s="34">
        <f t="shared" si="1063"/>
        <v>190858.91521197007</v>
      </c>
      <c r="Y3416" s="34">
        <f t="shared" si="1057"/>
        <v>188442.45</v>
      </c>
      <c r="Z3416" s="34">
        <f t="shared" si="1058"/>
        <v>186464.45760598505</v>
      </c>
      <c r="AA3416" s="34">
        <f t="shared" si="1064"/>
        <v>7839.0837902142675</v>
      </c>
      <c r="AB3416" s="49">
        <f t="shared" si="1059"/>
        <v>4.1025505199775519E-2</v>
      </c>
      <c r="AC3416" s="46">
        <f t="shared" si="1055"/>
        <v>182070</v>
      </c>
      <c r="AD3416" s="51" t="s">
        <v>4739</v>
      </c>
    </row>
    <row r="3417" spans="1:30" ht="29.5" customHeight="1" x14ac:dyDescent="0.35">
      <c r="A3417" s="8"/>
      <c r="B3417" s="3">
        <v>1021</v>
      </c>
      <c r="C3417" s="9">
        <v>87156</v>
      </c>
      <c r="D3417" s="106" t="s">
        <v>3609</v>
      </c>
      <c r="E3417" s="131"/>
      <c r="F3417" s="4" t="s">
        <v>2889</v>
      </c>
      <c r="G3417" s="12">
        <v>128400</v>
      </c>
      <c r="H3417" s="12">
        <v>24396</v>
      </c>
      <c r="I3417" s="24">
        <v>152796</v>
      </c>
      <c r="J3417" s="21">
        <v>130000</v>
      </c>
      <c r="K3417" s="21">
        <f t="shared" si="1050"/>
        <v>24700</v>
      </c>
      <c r="L3417" s="29">
        <f t="shared" si="1051"/>
        <v>154700</v>
      </c>
      <c r="M3417" s="21">
        <v>120000</v>
      </c>
      <c r="N3417" s="21">
        <f t="shared" si="1053"/>
        <v>22800</v>
      </c>
      <c r="O3417" s="32">
        <f t="shared" si="1054"/>
        <v>142800</v>
      </c>
      <c r="P3417" s="12">
        <v>133536</v>
      </c>
      <c r="Q3417" s="12">
        <v>25371.84</v>
      </c>
      <c r="R3417" s="12">
        <v>158907.84</v>
      </c>
      <c r="S3417" s="32"/>
      <c r="T3417" s="33">
        <f t="shared" si="1056"/>
        <v>142800</v>
      </c>
      <c r="U3417" s="33">
        <f t="shared" si="1060"/>
        <v>150098.66666666666</v>
      </c>
      <c r="V3417" s="33">
        <f t="shared" si="1061"/>
        <v>152796</v>
      </c>
      <c r="W3417" s="34">
        <f t="shared" si="1062"/>
        <v>150006.53132094152</v>
      </c>
      <c r="X3417" s="34">
        <f t="shared" si="1063"/>
        <v>149913.05660377356</v>
      </c>
      <c r="Y3417" s="34">
        <f t="shared" si="1057"/>
        <v>147798</v>
      </c>
      <c r="Z3417" s="34">
        <f t="shared" si="1058"/>
        <v>146356.52830188678</v>
      </c>
      <c r="AA3417" s="34">
        <f t="shared" si="1064"/>
        <v>6392.1205662388238</v>
      </c>
      <c r="AB3417" s="49">
        <f t="shared" si="1059"/>
        <v>4.2586124901656849E-2</v>
      </c>
      <c r="AC3417" s="46">
        <f t="shared" si="1055"/>
        <v>142800</v>
      </c>
      <c r="AD3417" s="51" t="s">
        <v>4739</v>
      </c>
    </row>
    <row r="3418" spans="1:30" ht="29.5" customHeight="1" x14ac:dyDescent="0.35">
      <c r="A3418" s="8"/>
      <c r="B3418" s="3">
        <v>1022</v>
      </c>
      <c r="C3418" s="9">
        <v>87156</v>
      </c>
      <c r="D3418" s="106" t="s">
        <v>3017</v>
      </c>
      <c r="E3418" s="131"/>
      <c r="F3418" s="4" t="s">
        <v>2889</v>
      </c>
      <c r="G3418" s="12">
        <v>114490.00000000001</v>
      </c>
      <c r="H3418" s="12">
        <v>21753.100000000002</v>
      </c>
      <c r="I3418" s="24">
        <v>136243.1</v>
      </c>
      <c r="J3418" s="21">
        <v>116000</v>
      </c>
      <c r="K3418" s="21">
        <f t="shared" si="1050"/>
        <v>22040</v>
      </c>
      <c r="L3418" s="29">
        <f t="shared" si="1051"/>
        <v>138040</v>
      </c>
      <c r="M3418" s="21">
        <v>107000</v>
      </c>
      <c r="N3418" s="21">
        <f t="shared" si="1053"/>
        <v>20330</v>
      </c>
      <c r="O3418" s="32">
        <f t="shared" si="1054"/>
        <v>127330</v>
      </c>
      <c r="P3418" s="12">
        <v>120214.50000000001</v>
      </c>
      <c r="Q3418" s="12">
        <v>22840.755000000005</v>
      </c>
      <c r="R3418" s="12">
        <v>143055.255</v>
      </c>
      <c r="S3418" s="32"/>
      <c r="T3418" s="33">
        <f t="shared" si="1056"/>
        <v>127330</v>
      </c>
      <c r="U3418" s="33">
        <f t="shared" si="1060"/>
        <v>133871.03333333333</v>
      </c>
      <c r="V3418" s="33">
        <f t="shared" si="1061"/>
        <v>136243.1</v>
      </c>
      <c r="W3418" s="34">
        <f t="shared" si="1062"/>
        <v>133787.86876090424</v>
      </c>
      <c r="X3418" s="34">
        <f t="shared" si="1063"/>
        <v>133703.50187529964</v>
      </c>
      <c r="Y3418" s="34">
        <f t="shared" si="1057"/>
        <v>131786.54999999999</v>
      </c>
      <c r="Z3418" s="34">
        <f t="shared" si="1058"/>
        <v>130516.75093764982</v>
      </c>
      <c r="AA3418" s="34">
        <f t="shared" si="1064"/>
        <v>5735.5078417986097</v>
      </c>
      <c r="AB3418" s="49">
        <f t="shared" si="1059"/>
        <v>4.2843531561584595E-2</v>
      </c>
      <c r="AC3418" s="46">
        <f t="shared" si="1055"/>
        <v>127330</v>
      </c>
      <c r="AD3418" s="51" t="s">
        <v>4739</v>
      </c>
    </row>
    <row r="3419" spans="1:30" ht="29.5" customHeight="1" x14ac:dyDescent="0.35">
      <c r="A3419" s="8"/>
      <c r="B3419" s="3">
        <v>1023</v>
      </c>
      <c r="C3419" s="9">
        <v>87156</v>
      </c>
      <c r="D3419" s="106" t="s">
        <v>3018</v>
      </c>
      <c r="E3419" s="131"/>
      <c r="F3419" s="4" t="s">
        <v>2889</v>
      </c>
      <c r="G3419" s="12">
        <v>130540.00000000001</v>
      </c>
      <c r="H3419" s="12">
        <v>24802.600000000002</v>
      </c>
      <c r="I3419" s="24">
        <v>155342.6</v>
      </c>
      <c r="J3419" s="21">
        <v>134000</v>
      </c>
      <c r="K3419" s="21">
        <f t="shared" si="1050"/>
        <v>25460</v>
      </c>
      <c r="L3419" s="29">
        <f t="shared" si="1051"/>
        <v>159460</v>
      </c>
      <c r="M3419" s="21">
        <v>122000</v>
      </c>
      <c r="N3419" s="21">
        <f t="shared" si="1053"/>
        <v>23180</v>
      </c>
      <c r="O3419" s="32">
        <f t="shared" si="1054"/>
        <v>145180</v>
      </c>
      <c r="P3419" s="12">
        <v>134456.20000000001</v>
      </c>
      <c r="Q3419" s="12">
        <v>25546.678000000004</v>
      </c>
      <c r="R3419" s="12">
        <v>160002.87800000003</v>
      </c>
      <c r="S3419" s="32"/>
      <c r="T3419" s="33">
        <f t="shared" si="1056"/>
        <v>145180</v>
      </c>
      <c r="U3419" s="33">
        <f t="shared" si="1060"/>
        <v>153327.53333333333</v>
      </c>
      <c r="V3419" s="33">
        <f t="shared" si="1061"/>
        <v>155342.6</v>
      </c>
      <c r="W3419" s="34">
        <f t="shared" si="1062"/>
        <v>153208.56347293101</v>
      </c>
      <c r="X3419" s="34">
        <f t="shared" si="1063"/>
        <v>153088.16728770346</v>
      </c>
      <c r="Y3419" s="34">
        <f t="shared" si="1057"/>
        <v>150261.29999999999</v>
      </c>
      <c r="Z3419" s="34">
        <f t="shared" si="1058"/>
        <v>149134.08364385174</v>
      </c>
      <c r="AA3419" s="34">
        <f t="shared" si="1064"/>
        <v>7350.1680425234736</v>
      </c>
      <c r="AB3419" s="49">
        <f t="shared" si="1059"/>
        <v>4.793769183349636E-2</v>
      </c>
      <c r="AC3419" s="46">
        <f t="shared" si="1055"/>
        <v>145180</v>
      </c>
      <c r="AD3419" s="51" t="s">
        <v>4739</v>
      </c>
    </row>
    <row r="3420" spans="1:30" ht="29.5" customHeight="1" x14ac:dyDescent="0.35">
      <c r="A3420" s="8"/>
      <c r="B3420" s="3">
        <v>1024</v>
      </c>
      <c r="C3420" s="9">
        <v>87156</v>
      </c>
      <c r="D3420" s="106" t="s">
        <v>3019</v>
      </c>
      <c r="E3420" s="131"/>
      <c r="F3420" s="4" t="s">
        <v>2889</v>
      </c>
      <c r="G3420" s="12">
        <v>127330.00000000001</v>
      </c>
      <c r="H3420" s="12">
        <v>24192.700000000004</v>
      </c>
      <c r="I3420" s="24">
        <v>151522.70000000001</v>
      </c>
      <c r="J3420" s="21">
        <v>129000</v>
      </c>
      <c r="K3420" s="21">
        <f t="shared" si="1050"/>
        <v>24510</v>
      </c>
      <c r="L3420" s="29">
        <f t="shared" si="1051"/>
        <v>153510</v>
      </c>
      <c r="M3420" s="21">
        <v>119000</v>
      </c>
      <c r="N3420" s="21">
        <f t="shared" si="1053"/>
        <v>22610</v>
      </c>
      <c r="O3420" s="32">
        <f t="shared" si="1054"/>
        <v>141610</v>
      </c>
      <c r="P3420" s="12">
        <v>132423.20000000001</v>
      </c>
      <c r="Q3420" s="12">
        <v>25160.408000000003</v>
      </c>
      <c r="R3420" s="12">
        <v>157583.60800000001</v>
      </c>
      <c r="S3420" s="32"/>
      <c r="T3420" s="33">
        <f t="shared" si="1056"/>
        <v>141610</v>
      </c>
      <c r="U3420" s="33">
        <f t="shared" si="1060"/>
        <v>148880.9</v>
      </c>
      <c r="V3420" s="33">
        <f t="shared" si="1061"/>
        <v>151522.70000000001</v>
      </c>
      <c r="W3420" s="34">
        <f t="shared" si="1062"/>
        <v>148788.52266696261</v>
      </c>
      <c r="X3420" s="34">
        <f t="shared" si="1063"/>
        <v>148694.80905771378</v>
      </c>
      <c r="Y3420" s="34">
        <f t="shared" si="1057"/>
        <v>146566.35</v>
      </c>
      <c r="Z3420" s="34">
        <f t="shared" si="1058"/>
        <v>145152.40452885689</v>
      </c>
      <c r="AA3420" s="34">
        <f t="shared" si="1064"/>
        <v>6374.7023797193879</v>
      </c>
      <c r="AB3420" s="49">
        <f t="shared" si="1059"/>
        <v>4.281746268137409E-2</v>
      </c>
      <c r="AC3420" s="46">
        <f t="shared" si="1055"/>
        <v>141610</v>
      </c>
      <c r="AD3420" s="51" t="s">
        <v>4739</v>
      </c>
    </row>
    <row r="3421" spans="1:30" ht="29.5" customHeight="1" x14ac:dyDescent="0.35">
      <c r="A3421" s="8"/>
      <c r="B3421" s="3">
        <v>1025</v>
      </c>
      <c r="C3421" s="9">
        <v>87156</v>
      </c>
      <c r="D3421" s="106" t="s">
        <v>3020</v>
      </c>
      <c r="E3421" s="131"/>
      <c r="F3421" s="4" t="s">
        <v>2889</v>
      </c>
      <c r="G3421" s="12">
        <v>117700</v>
      </c>
      <c r="H3421" s="12">
        <v>22363</v>
      </c>
      <c r="I3421" s="24">
        <v>140063</v>
      </c>
      <c r="J3421" s="21">
        <v>119000</v>
      </c>
      <c r="K3421" s="21">
        <f t="shared" si="1050"/>
        <v>22610</v>
      </c>
      <c r="L3421" s="29">
        <f t="shared" si="1051"/>
        <v>141610</v>
      </c>
      <c r="M3421" s="21">
        <v>110000</v>
      </c>
      <c r="N3421" s="21">
        <f t="shared" si="1053"/>
        <v>20900</v>
      </c>
      <c r="O3421" s="32">
        <f t="shared" si="1054"/>
        <v>130900</v>
      </c>
      <c r="P3421" s="12">
        <v>123585</v>
      </c>
      <c r="Q3421" s="12">
        <v>23481.15</v>
      </c>
      <c r="R3421" s="12">
        <v>147066.15</v>
      </c>
      <c r="S3421" s="32"/>
      <c r="T3421" s="33">
        <f t="shared" si="1056"/>
        <v>130900</v>
      </c>
      <c r="U3421" s="33">
        <f t="shared" si="1060"/>
        <v>137524.33333333334</v>
      </c>
      <c r="V3421" s="33">
        <f t="shared" si="1061"/>
        <v>140063</v>
      </c>
      <c r="W3421" s="34">
        <f t="shared" si="1062"/>
        <v>137441.85177974144</v>
      </c>
      <c r="X3421" s="34">
        <f t="shared" si="1063"/>
        <v>137358.1600417548</v>
      </c>
      <c r="Y3421" s="34">
        <f t="shared" si="1057"/>
        <v>135481.5</v>
      </c>
      <c r="Z3421" s="34">
        <f t="shared" si="1058"/>
        <v>134129.08002087742</v>
      </c>
      <c r="AA3421" s="34">
        <f t="shared" si="1064"/>
        <v>5788.7517076942704</v>
      </c>
      <c r="AB3421" s="49">
        <f t="shared" si="1059"/>
        <v>4.2092563311420791E-2</v>
      </c>
      <c r="AC3421" s="46">
        <f t="shared" si="1055"/>
        <v>130900</v>
      </c>
      <c r="AD3421" s="51" t="s">
        <v>4739</v>
      </c>
    </row>
    <row r="3422" spans="1:30" ht="29.5" customHeight="1" x14ac:dyDescent="0.35">
      <c r="A3422" s="8"/>
      <c r="B3422" s="3">
        <v>1026</v>
      </c>
      <c r="C3422" s="9">
        <v>87156</v>
      </c>
      <c r="D3422" s="106" t="s">
        <v>3273</v>
      </c>
      <c r="E3422" s="131"/>
      <c r="F3422" s="4" t="s">
        <v>2889</v>
      </c>
      <c r="G3422" s="12">
        <v>159430.00000000003</v>
      </c>
      <c r="H3422" s="12">
        <v>30291.700000000004</v>
      </c>
      <c r="I3422" s="24">
        <v>189721.70000000004</v>
      </c>
      <c r="J3422" s="21">
        <v>162000</v>
      </c>
      <c r="K3422" s="21">
        <f t="shared" si="1050"/>
        <v>30780</v>
      </c>
      <c r="L3422" s="29">
        <f t="shared" si="1051"/>
        <v>192780</v>
      </c>
      <c r="M3422" s="21">
        <v>149000</v>
      </c>
      <c r="N3422" s="21">
        <f t="shared" si="1053"/>
        <v>28310</v>
      </c>
      <c r="O3422" s="32">
        <f t="shared" si="1054"/>
        <v>177310</v>
      </c>
      <c r="P3422" s="12">
        <v>165807.20000000001</v>
      </c>
      <c r="Q3422" s="12">
        <v>31503.368000000002</v>
      </c>
      <c r="R3422" s="12">
        <v>197310.56800000003</v>
      </c>
      <c r="S3422" s="32"/>
      <c r="T3422" s="33">
        <f t="shared" si="1056"/>
        <v>177310</v>
      </c>
      <c r="U3422" s="33">
        <f t="shared" si="1060"/>
        <v>186603.90000000002</v>
      </c>
      <c r="V3422" s="33">
        <f t="shared" si="1061"/>
        <v>189721.70000000004</v>
      </c>
      <c r="W3422" s="34">
        <f t="shared" si="1062"/>
        <v>186482.20873099138</v>
      </c>
      <c r="X3422" s="34">
        <f t="shared" si="1063"/>
        <v>186358.80550558848</v>
      </c>
      <c r="Y3422" s="34">
        <f t="shared" si="1057"/>
        <v>183515.85000000003</v>
      </c>
      <c r="Z3422" s="34">
        <f t="shared" si="1058"/>
        <v>181834.40275279424</v>
      </c>
      <c r="AA3422" s="34">
        <f t="shared" si="1064"/>
        <v>8192.7243716605117</v>
      </c>
      <c r="AB3422" s="49">
        <f t="shared" si="1059"/>
        <v>4.3904357688454049E-2</v>
      </c>
      <c r="AC3422" s="46">
        <f t="shared" si="1055"/>
        <v>177310</v>
      </c>
      <c r="AD3422" s="51" t="s">
        <v>4739</v>
      </c>
    </row>
    <row r="3423" spans="1:30" ht="29.5" customHeight="1" x14ac:dyDescent="0.35">
      <c r="A3423" s="8"/>
      <c r="B3423" s="3">
        <v>1027</v>
      </c>
      <c r="C3423" s="9">
        <v>87156</v>
      </c>
      <c r="D3423" s="106" t="s">
        <v>3610</v>
      </c>
      <c r="E3423" s="131"/>
      <c r="F3423" s="4" t="s">
        <v>2889</v>
      </c>
      <c r="G3423" s="12">
        <v>155150</v>
      </c>
      <c r="H3423" s="12">
        <v>29478.5</v>
      </c>
      <c r="I3423" s="24">
        <v>184628.5</v>
      </c>
      <c r="J3423" s="21">
        <v>158000</v>
      </c>
      <c r="K3423" s="21">
        <f t="shared" si="1050"/>
        <v>30020</v>
      </c>
      <c r="L3423" s="29">
        <f t="shared" si="1051"/>
        <v>188020</v>
      </c>
      <c r="M3423" s="21">
        <v>145000</v>
      </c>
      <c r="N3423" s="21">
        <f t="shared" si="1053"/>
        <v>27550</v>
      </c>
      <c r="O3423" s="32">
        <f t="shared" si="1054"/>
        <v>172550</v>
      </c>
      <c r="P3423" s="12">
        <v>164459</v>
      </c>
      <c r="Q3423" s="12">
        <v>31247.21</v>
      </c>
      <c r="R3423" s="12">
        <v>195706.21</v>
      </c>
      <c r="S3423" s="32"/>
      <c r="T3423" s="33">
        <f t="shared" si="1056"/>
        <v>172550</v>
      </c>
      <c r="U3423" s="33">
        <f t="shared" si="1060"/>
        <v>181732.83333333334</v>
      </c>
      <c r="V3423" s="33">
        <f t="shared" si="1061"/>
        <v>184628.5</v>
      </c>
      <c r="W3423" s="34">
        <f t="shared" si="1062"/>
        <v>181609.78785064822</v>
      </c>
      <c r="X3423" s="34">
        <f t="shared" si="1063"/>
        <v>181485.05630327039</v>
      </c>
      <c r="Y3423" s="34">
        <f t="shared" si="1057"/>
        <v>178589.25</v>
      </c>
      <c r="Z3423" s="34">
        <f t="shared" si="1058"/>
        <v>177017.5281516352</v>
      </c>
      <c r="AA3423" s="34">
        <f t="shared" si="1064"/>
        <v>8131.3522296930005</v>
      </c>
      <c r="AB3423" s="49">
        <f t="shared" si="1059"/>
        <v>4.4743440580043779E-2</v>
      </c>
      <c r="AC3423" s="46">
        <f t="shared" si="1055"/>
        <v>172550</v>
      </c>
      <c r="AD3423" s="51" t="s">
        <v>4739</v>
      </c>
    </row>
    <row r="3424" spans="1:30" ht="29.5" customHeight="1" x14ac:dyDescent="0.35">
      <c r="A3424" s="8"/>
      <c r="B3424" s="3">
        <v>1028</v>
      </c>
      <c r="C3424" s="9">
        <v>87156</v>
      </c>
      <c r="D3424" s="106" t="s">
        <v>3027</v>
      </c>
      <c r="E3424" s="131"/>
      <c r="F3424" s="4" t="s">
        <v>2889</v>
      </c>
      <c r="G3424" s="12">
        <v>146590</v>
      </c>
      <c r="H3424" s="12">
        <v>27852.1</v>
      </c>
      <c r="I3424" s="24">
        <v>174442.1</v>
      </c>
      <c r="J3424" s="21">
        <v>147000</v>
      </c>
      <c r="K3424" s="21">
        <f t="shared" si="1050"/>
        <v>27930</v>
      </c>
      <c r="L3424" s="29">
        <f t="shared" si="1051"/>
        <v>174930</v>
      </c>
      <c r="M3424" s="21">
        <v>137000</v>
      </c>
      <c r="N3424" s="21">
        <f t="shared" si="1053"/>
        <v>26030</v>
      </c>
      <c r="O3424" s="32">
        <f t="shared" si="1054"/>
        <v>163030</v>
      </c>
      <c r="P3424" s="12">
        <v>152453.6</v>
      </c>
      <c r="Q3424" s="12">
        <v>28966.184000000001</v>
      </c>
      <c r="R3424" s="12">
        <v>181419.78400000001</v>
      </c>
      <c r="S3424" s="32"/>
      <c r="T3424" s="33">
        <f t="shared" si="1056"/>
        <v>163030</v>
      </c>
      <c r="U3424" s="33">
        <f t="shared" si="1060"/>
        <v>170800.69999999998</v>
      </c>
      <c r="V3424" s="33">
        <f t="shared" si="1061"/>
        <v>174442.1</v>
      </c>
      <c r="W3424" s="34">
        <f t="shared" si="1062"/>
        <v>170710.81810693833</v>
      </c>
      <c r="X3424" s="34">
        <f t="shared" si="1063"/>
        <v>170619.60188963803</v>
      </c>
      <c r="Y3424" s="34">
        <f t="shared" si="1057"/>
        <v>168736.05</v>
      </c>
      <c r="Z3424" s="34">
        <f t="shared" si="1058"/>
        <v>166824.800944819</v>
      </c>
      <c r="AA3424" s="34">
        <f t="shared" si="1064"/>
        <v>6734.0437680490331</v>
      </c>
      <c r="AB3424" s="49">
        <f t="shared" si="1059"/>
        <v>3.9426324178115396E-2</v>
      </c>
      <c r="AC3424" s="46">
        <f t="shared" si="1055"/>
        <v>163030</v>
      </c>
      <c r="AD3424" s="51" t="s">
        <v>4739</v>
      </c>
    </row>
    <row r="3425" spans="1:30" ht="29.5" customHeight="1" x14ac:dyDescent="0.35">
      <c r="A3425" s="8"/>
      <c r="B3425" s="3">
        <v>1029</v>
      </c>
      <c r="C3425" s="9">
        <v>87156</v>
      </c>
      <c r="D3425" s="106" t="s">
        <v>3028</v>
      </c>
      <c r="E3425" s="131"/>
      <c r="F3425" s="4" t="s">
        <v>2889</v>
      </c>
      <c r="G3425" s="12">
        <v>120910</v>
      </c>
      <c r="H3425" s="12">
        <v>22972.9</v>
      </c>
      <c r="I3425" s="24">
        <v>143882.9</v>
      </c>
      <c r="J3425" s="21">
        <v>124000</v>
      </c>
      <c r="K3425" s="21">
        <f t="shared" si="1050"/>
        <v>23560</v>
      </c>
      <c r="L3425" s="29">
        <f t="shared" si="1051"/>
        <v>147560</v>
      </c>
      <c r="M3425" s="21">
        <v>113000</v>
      </c>
      <c r="N3425" s="21">
        <f t="shared" si="1053"/>
        <v>21470</v>
      </c>
      <c r="O3425" s="32">
        <f t="shared" si="1054"/>
        <v>134470</v>
      </c>
      <c r="P3425" s="12">
        <v>125746.4</v>
      </c>
      <c r="Q3425" s="12">
        <v>23891.815999999999</v>
      </c>
      <c r="R3425" s="12">
        <v>149638.21599999999</v>
      </c>
      <c r="S3425" s="32"/>
      <c r="T3425" s="33">
        <f t="shared" si="1056"/>
        <v>134470</v>
      </c>
      <c r="U3425" s="33">
        <f t="shared" si="1060"/>
        <v>141970.96666666667</v>
      </c>
      <c r="V3425" s="33">
        <f t="shared" si="1061"/>
        <v>143882.9</v>
      </c>
      <c r="W3425" s="34">
        <f t="shared" si="1062"/>
        <v>141862.54430801966</v>
      </c>
      <c r="X3425" s="34">
        <f t="shared" si="1063"/>
        <v>141752.7974787468</v>
      </c>
      <c r="Y3425" s="34">
        <f t="shared" si="1057"/>
        <v>139176.45000000001</v>
      </c>
      <c r="Z3425" s="34">
        <f t="shared" si="1058"/>
        <v>138111.3987393734</v>
      </c>
      <c r="AA3425" s="34">
        <f t="shared" si="1064"/>
        <v>6751.1955832528902</v>
      </c>
      <c r="AB3425" s="49">
        <f t="shared" si="1059"/>
        <v>4.7553353631126623E-2</v>
      </c>
      <c r="AC3425" s="46">
        <f t="shared" si="1055"/>
        <v>134470</v>
      </c>
      <c r="AD3425" s="51" t="s">
        <v>4739</v>
      </c>
    </row>
    <row r="3426" spans="1:30" ht="29.5" customHeight="1" x14ac:dyDescent="0.35">
      <c r="A3426" s="8"/>
      <c r="B3426" s="3">
        <v>1030</v>
      </c>
      <c r="C3426" s="9">
        <v>87156</v>
      </c>
      <c r="D3426" s="106" t="s">
        <v>3029</v>
      </c>
      <c r="E3426" s="131"/>
      <c r="F3426" s="4" t="s">
        <v>2889</v>
      </c>
      <c r="G3426" s="12">
        <v>151940</v>
      </c>
      <c r="H3426" s="12">
        <v>28868.6</v>
      </c>
      <c r="I3426" s="24">
        <v>180808.6</v>
      </c>
      <c r="J3426" s="21">
        <v>156000</v>
      </c>
      <c r="K3426" s="21">
        <f t="shared" si="1050"/>
        <v>29640</v>
      </c>
      <c r="L3426" s="29">
        <f t="shared" si="1051"/>
        <v>185640</v>
      </c>
      <c r="M3426" s="21">
        <v>142000</v>
      </c>
      <c r="N3426" s="21">
        <f t="shared" si="1053"/>
        <v>26980</v>
      </c>
      <c r="O3426" s="32">
        <f t="shared" si="1054"/>
        <v>168980</v>
      </c>
      <c r="P3426" s="12">
        <v>159537</v>
      </c>
      <c r="Q3426" s="12">
        <v>30312.03</v>
      </c>
      <c r="R3426" s="12">
        <v>189849.03</v>
      </c>
      <c r="S3426" s="32"/>
      <c r="T3426" s="33">
        <f t="shared" si="1056"/>
        <v>168980</v>
      </c>
      <c r="U3426" s="33">
        <f t="shared" si="1060"/>
        <v>178476.19999999998</v>
      </c>
      <c r="V3426" s="33">
        <f t="shared" si="1061"/>
        <v>180808.6</v>
      </c>
      <c r="W3426" s="34">
        <f t="shared" si="1062"/>
        <v>178337.21614478983</v>
      </c>
      <c r="X3426" s="34">
        <f t="shared" si="1063"/>
        <v>178196.57330581645</v>
      </c>
      <c r="Y3426" s="34">
        <f t="shared" si="1057"/>
        <v>174894.3</v>
      </c>
      <c r="Z3426" s="34">
        <f t="shared" si="1058"/>
        <v>173588.28665290822</v>
      </c>
      <c r="AA3426" s="34">
        <f t="shared" si="1064"/>
        <v>8571.4040460125325</v>
      </c>
      <c r="AB3426" s="49">
        <f t="shared" si="1059"/>
        <v>4.8025473682275471E-2</v>
      </c>
      <c r="AC3426" s="46">
        <f t="shared" si="1055"/>
        <v>168980</v>
      </c>
      <c r="AD3426" s="51" t="s">
        <v>4739</v>
      </c>
    </row>
    <row r="3427" spans="1:30" ht="29.5" customHeight="1" x14ac:dyDescent="0.35">
      <c r="A3427" s="8"/>
      <c r="B3427" s="3">
        <v>1031</v>
      </c>
      <c r="C3427" s="9">
        <v>87156</v>
      </c>
      <c r="D3427" s="106" t="s">
        <v>3030</v>
      </c>
      <c r="E3427" s="131"/>
      <c r="F3427" s="4" t="s">
        <v>2889</v>
      </c>
      <c r="G3427" s="12">
        <v>140170.00000000003</v>
      </c>
      <c r="H3427" s="12">
        <v>26632.300000000007</v>
      </c>
      <c r="I3427" s="24">
        <v>166802.30000000005</v>
      </c>
      <c r="J3427" s="21">
        <v>141000</v>
      </c>
      <c r="K3427" s="21">
        <f t="shared" si="1050"/>
        <v>26790</v>
      </c>
      <c r="L3427" s="29">
        <f t="shared" si="1051"/>
        <v>167790</v>
      </c>
      <c r="M3427" s="21">
        <v>131000</v>
      </c>
      <c r="N3427" s="21">
        <f t="shared" si="1053"/>
        <v>24890</v>
      </c>
      <c r="O3427" s="32">
        <f t="shared" si="1054"/>
        <v>155890</v>
      </c>
      <c r="P3427" s="12">
        <v>147178.5</v>
      </c>
      <c r="Q3427" s="12">
        <v>27963.915000000001</v>
      </c>
      <c r="R3427" s="12">
        <v>175142.41500000001</v>
      </c>
      <c r="S3427" s="32"/>
      <c r="T3427" s="33">
        <f t="shared" si="1056"/>
        <v>155890</v>
      </c>
      <c r="U3427" s="33">
        <f t="shared" si="1060"/>
        <v>163494.1</v>
      </c>
      <c r="V3427" s="33">
        <f t="shared" si="1061"/>
        <v>166802.30000000005</v>
      </c>
      <c r="W3427" s="34">
        <f t="shared" si="1062"/>
        <v>163403.78870968395</v>
      </c>
      <c r="X3427" s="34">
        <f t="shared" si="1063"/>
        <v>163312.13058976023</v>
      </c>
      <c r="Y3427" s="34">
        <f t="shared" si="1057"/>
        <v>161346.15000000002</v>
      </c>
      <c r="Z3427" s="34">
        <f t="shared" si="1058"/>
        <v>159601.06529488013</v>
      </c>
      <c r="AA3427" s="34">
        <f t="shared" si="1064"/>
        <v>6603.8352818646345</v>
      </c>
      <c r="AB3427" s="49">
        <f t="shared" si="1059"/>
        <v>4.0391887425079154E-2</v>
      </c>
      <c r="AC3427" s="46">
        <f t="shared" si="1055"/>
        <v>155890</v>
      </c>
      <c r="AD3427" s="51" t="s">
        <v>4739</v>
      </c>
    </row>
    <row r="3428" spans="1:30" ht="29.5" customHeight="1" x14ac:dyDescent="0.35">
      <c r="A3428" s="8"/>
      <c r="B3428" s="3">
        <v>1032</v>
      </c>
      <c r="C3428" s="9">
        <v>87156</v>
      </c>
      <c r="D3428" s="106" t="s">
        <v>3611</v>
      </c>
      <c r="E3428" s="131"/>
      <c r="F3428" s="4" t="s">
        <v>2889</v>
      </c>
      <c r="G3428" s="12">
        <v>146590</v>
      </c>
      <c r="H3428" s="12">
        <v>27852.1</v>
      </c>
      <c r="I3428" s="24">
        <v>174442.1</v>
      </c>
      <c r="J3428" s="21">
        <v>150000</v>
      </c>
      <c r="K3428" s="21">
        <f t="shared" si="1050"/>
        <v>28500</v>
      </c>
      <c r="L3428" s="29">
        <f t="shared" si="1051"/>
        <v>178500</v>
      </c>
      <c r="M3428" s="21">
        <v>137000</v>
      </c>
      <c r="N3428" s="21">
        <f t="shared" si="1053"/>
        <v>26030</v>
      </c>
      <c r="O3428" s="32">
        <f t="shared" si="1054"/>
        <v>163030</v>
      </c>
      <c r="P3428" s="12">
        <v>155385.40000000002</v>
      </c>
      <c r="Q3428" s="12">
        <v>29523.226000000006</v>
      </c>
      <c r="R3428" s="12">
        <v>184908.62600000002</v>
      </c>
      <c r="S3428" s="32"/>
      <c r="T3428" s="33">
        <f t="shared" si="1056"/>
        <v>163030</v>
      </c>
      <c r="U3428" s="33">
        <f t="shared" si="1060"/>
        <v>171990.69999999998</v>
      </c>
      <c r="V3428" s="33">
        <f t="shared" si="1061"/>
        <v>174442.1</v>
      </c>
      <c r="W3428" s="34">
        <f t="shared" si="1062"/>
        <v>171864.30457068383</v>
      </c>
      <c r="X3428" s="34">
        <f t="shared" si="1063"/>
        <v>171736.29919709469</v>
      </c>
      <c r="Y3428" s="34">
        <f t="shared" si="1057"/>
        <v>168736.05</v>
      </c>
      <c r="Z3428" s="34">
        <f t="shared" si="1058"/>
        <v>167383.14959854734</v>
      </c>
      <c r="AA3428" s="34">
        <f t="shared" si="1064"/>
        <v>8021.0502099164059</v>
      </c>
      <c r="AB3428" s="49">
        <f t="shared" si="1059"/>
        <v>4.6636534474924558E-2</v>
      </c>
      <c r="AC3428" s="46">
        <f t="shared" si="1055"/>
        <v>163030</v>
      </c>
      <c r="AD3428" s="51" t="s">
        <v>4739</v>
      </c>
    </row>
    <row r="3429" spans="1:30" ht="29.5" customHeight="1" x14ac:dyDescent="0.35">
      <c r="A3429" s="8"/>
      <c r="B3429" s="3">
        <v>1033</v>
      </c>
      <c r="C3429" s="9">
        <v>87156</v>
      </c>
      <c r="D3429" s="106" t="s">
        <v>3032</v>
      </c>
      <c r="E3429" s="131"/>
      <c r="F3429" s="4" t="s">
        <v>2889</v>
      </c>
      <c r="G3429" s="12">
        <v>118770.00000000001</v>
      </c>
      <c r="H3429" s="12">
        <v>22566.300000000003</v>
      </c>
      <c r="I3429" s="24">
        <v>141336.30000000002</v>
      </c>
      <c r="J3429" s="21">
        <v>120000</v>
      </c>
      <c r="K3429" s="21">
        <f t="shared" ref="K3429:K3492" si="1065">+J3429*19%</f>
        <v>22800</v>
      </c>
      <c r="L3429" s="29">
        <f t="shared" ref="L3429:L3492" si="1066">+J3429+K3429</f>
        <v>142800</v>
      </c>
      <c r="M3429" s="21">
        <v>111000</v>
      </c>
      <c r="N3429" s="21">
        <f t="shared" si="1053"/>
        <v>21090</v>
      </c>
      <c r="O3429" s="32">
        <f t="shared" si="1054"/>
        <v>132090</v>
      </c>
      <c r="P3429" s="12">
        <v>122333.10000000002</v>
      </c>
      <c r="Q3429" s="12">
        <v>23243.289000000004</v>
      </c>
      <c r="R3429" s="12">
        <v>145576.38900000002</v>
      </c>
      <c r="S3429" s="32"/>
      <c r="T3429" s="33">
        <f t="shared" si="1056"/>
        <v>132090</v>
      </c>
      <c r="U3429" s="33">
        <f t="shared" si="1060"/>
        <v>138742.1</v>
      </c>
      <c r="V3429" s="33">
        <f t="shared" si="1061"/>
        <v>141336.30000000002</v>
      </c>
      <c r="W3429" s="34">
        <f t="shared" si="1062"/>
        <v>138659.8167243161</v>
      </c>
      <c r="X3429" s="34">
        <f t="shared" si="1063"/>
        <v>138576.32159490156</v>
      </c>
      <c r="Y3429" s="34">
        <f t="shared" si="1057"/>
        <v>136713.15000000002</v>
      </c>
      <c r="Z3429" s="34">
        <f t="shared" si="1058"/>
        <v>135333.16079745078</v>
      </c>
      <c r="AA3429" s="34">
        <f t="shared" si="1064"/>
        <v>5807.1878073642538</v>
      </c>
      <c r="AB3429" s="49">
        <f t="shared" si="1059"/>
        <v>4.1855988970645921E-2</v>
      </c>
      <c r="AC3429" s="46">
        <f t="shared" si="1055"/>
        <v>132090</v>
      </c>
      <c r="AD3429" s="51" t="s">
        <v>4739</v>
      </c>
    </row>
    <row r="3430" spans="1:30" ht="29.5" customHeight="1" x14ac:dyDescent="0.35">
      <c r="A3430" s="8"/>
      <c r="B3430" s="3">
        <v>1034</v>
      </c>
      <c r="C3430" s="9">
        <v>87156</v>
      </c>
      <c r="D3430" s="106" t="s">
        <v>3612</v>
      </c>
      <c r="E3430" s="131"/>
      <c r="F3430" s="4" t="s">
        <v>2889</v>
      </c>
      <c r="G3430" s="12">
        <v>112350</v>
      </c>
      <c r="H3430" s="12">
        <v>21346.5</v>
      </c>
      <c r="I3430" s="24">
        <v>133696.5</v>
      </c>
      <c r="J3430" s="21">
        <v>115000</v>
      </c>
      <c r="K3430" s="21">
        <f t="shared" si="1065"/>
        <v>21850</v>
      </c>
      <c r="L3430" s="29">
        <f t="shared" si="1066"/>
        <v>136850</v>
      </c>
      <c r="M3430" s="21">
        <v>105000</v>
      </c>
      <c r="N3430" s="21">
        <f t="shared" si="1053"/>
        <v>19950</v>
      </c>
      <c r="O3430" s="32">
        <f t="shared" si="1054"/>
        <v>124950</v>
      </c>
      <c r="P3430" s="12">
        <v>117967.50000000001</v>
      </c>
      <c r="Q3430" s="12">
        <v>22413.825000000004</v>
      </c>
      <c r="R3430" s="12">
        <v>140381.32500000001</v>
      </c>
      <c r="S3430" s="32"/>
      <c r="T3430" s="33">
        <f t="shared" si="1056"/>
        <v>124950</v>
      </c>
      <c r="U3430" s="33">
        <f t="shared" si="1060"/>
        <v>131832.16666666666</v>
      </c>
      <c r="V3430" s="33">
        <f t="shared" si="1061"/>
        <v>133696.5</v>
      </c>
      <c r="W3430" s="34">
        <f t="shared" si="1062"/>
        <v>131734.75460778922</v>
      </c>
      <c r="X3430" s="34">
        <f t="shared" si="1063"/>
        <v>131636.10873287672</v>
      </c>
      <c r="Y3430" s="34">
        <f t="shared" si="1057"/>
        <v>129323.25</v>
      </c>
      <c r="Z3430" s="34">
        <f t="shared" si="1058"/>
        <v>128293.05436643836</v>
      </c>
      <c r="AA3430" s="34">
        <f t="shared" si="1064"/>
        <v>6165.1686175913574</v>
      </c>
      <c r="AB3430" s="49">
        <f t="shared" si="1059"/>
        <v>4.6765283264893806E-2</v>
      </c>
      <c r="AC3430" s="46">
        <f t="shared" si="1055"/>
        <v>124950</v>
      </c>
      <c r="AD3430" s="51" t="s">
        <v>4739</v>
      </c>
    </row>
    <row r="3431" spans="1:30" ht="29.5" customHeight="1" x14ac:dyDescent="0.35">
      <c r="A3431" s="8"/>
      <c r="B3431" s="3">
        <v>1035</v>
      </c>
      <c r="C3431" s="9">
        <v>87156</v>
      </c>
      <c r="D3431" s="106" t="s">
        <v>3025</v>
      </c>
      <c r="E3431" s="131"/>
      <c r="F3431" s="4" t="s">
        <v>2889</v>
      </c>
      <c r="G3431" s="12">
        <v>154080.00000000003</v>
      </c>
      <c r="H3431" s="12">
        <v>29275.200000000004</v>
      </c>
      <c r="I3431" s="24">
        <v>183355.20000000004</v>
      </c>
      <c r="J3431" s="21">
        <v>156000</v>
      </c>
      <c r="K3431" s="21">
        <f t="shared" si="1065"/>
        <v>29640</v>
      </c>
      <c r="L3431" s="29">
        <f t="shared" si="1066"/>
        <v>185640</v>
      </c>
      <c r="M3431" s="21">
        <v>144000</v>
      </c>
      <c r="N3431" s="21">
        <f t="shared" si="1053"/>
        <v>27360</v>
      </c>
      <c r="O3431" s="32">
        <f t="shared" si="1054"/>
        <v>171360</v>
      </c>
      <c r="P3431" s="12">
        <v>158702.39999999999</v>
      </c>
      <c r="Q3431" s="12">
        <v>30153.455999999998</v>
      </c>
      <c r="R3431" s="12">
        <v>188855.856</v>
      </c>
      <c r="S3431" s="32"/>
      <c r="T3431" s="33">
        <f t="shared" si="1056"/>
        <v>171360</v>
      </c>
      <c r="U3431" s="33">
        <f t="shared" si="1060"/>
        <v>180118.40000000002</v>
      </c>
      <c r="V3431" s="33">
        <f t="shared" si="1061"/>
        <v>183355.20000000004</v>
      </c>
      <c r="W3431" s="34">
        <f t="shared" si="1062"/>
        <v>180007.83758512983</v>
      </c>
      <c r="X3431" s="34">
        <f t="shared" si="1063"/>
        <v>179895.66792452833</v>
      </c>
      <c r="Y3431" s="34">
        <f t="shared" si="1057"/>
        <v>177357.60000000003</v>
      </c>
      <c r="Z3431" s="34">
        <f t="shared" si="1058"/>
        <v>175627.83396226418</v>
      </c>
      <c r="AA3431" s="34">
        <f t="shared" si="1064"/>
        <v>7670.5446794865957</v>
      </c>
      <c r="AB3431" s="49">
        <f t="shared" si="1059"/>
        <v>4.2586124901656877E-2</v>
      </c>
      <c r="AC3431" s="46">
        <f t="shared" si="1055"/>
        <v>171360</v>
      </c>
      <c r="AD3431" s="51" t="s">
        <v>4739</v>
      </c>
    </row>
    <row r="3432" spans="1:30" ht="29.5" customHeight="1" x14ac:dyDescent="0.35">
      <c r="A3432" s="8"/>
      <c r="B3432" s="3">
        <v>1036</v>
      </c>
      <c r="C3432" s="9">
        <v>87156</v>
      </c>
      <c r="D3432" s="106" t="s">
        <v>3026</v>
      </c>
      <c r="E3432" s="131"/>
      <c r="F3432" s="4" t="s">
        <v>2889</v>
      </c>
      <c r="G3432" s="12">
        <v>121980.00000000001</v>
      </c>
      <c r="H3432" s="12">
        <v>23176.200000000004</v>
      </c>
      <c r="I3432" s="24">
        <v>145156.20000000001</v>
      </c>
      <c r="J3432" s="21">
        <v>124000</v>
      </c>
      <c r="K3432" s="21">
        <f t="shared" si="1065"/>
        <v>23560</v>
      </c>
      <c r="L3432" s="29">
        <f t="shared" si="1066"/>
        <v>147560</v>
      </c>
      <c r="M3432" s="21">
        <v>114000</v>
      </c>
      <c r="N3432" s="21">
        <f t="shared" si="1053"/>
        <v>21660</v>
      </c>
      <c r="O3432" s="32">
        <f t="shared" si="1054"/>
        <v>135660</v>
      </c>
      <c r="P3432" s="12">
        <v>128079.00000000001</v>
      </c>
      <c r="Q3432" s="12">
        <v>24335.010000000002</v>
      </c>
      <c r="R3432" s="12">
        <v>152414.01</v>
      </c>
      <c r="S3432" s="32"/>
      <c r="T3432" s="33">
        <f t="shared" si="1056"/>
        <v>135660</v>
      </c>
      <c r="U3432" s="33">
        <f t="shared" si="1060"/>
        <v>142792.06666666668</v>
      </c>
      <c r="V3432" s="33">
        <f t="shared" si="1061"/>
        <v>145156.20000000001</v>
      </c>
      <c r="W3432" s="34">
        <f t="shared" si="1062"/>
        <v>142698.26186701967</v>
      </c>
      <c r="X3432" s="34">
        <f t="shared" si="1063"/>
        <v>142603.14371731898</v>
      </c>
      <c r="Y3432" s="34">
        <f t="shared" si="1057"/>
        <v>140408.1</v>
      </c>
      <c r="Z3432" s="34">
        <f t="shared" si="1058"/>
        <v>139131.5718586595</v>
      </c>
      <c r="AA3432" s="34">
        <f t="shared" si="1064"/>
        <v>6292.4037389008472</v>
      </c>
      <c r="AB3432" s="49">
        <f t="shared" si="1059"/>
        <v>4.4066900114204617E-2</v>
      </c>
      <c r="AC3432" s="46">
        <f t="shared" si="1055"/>
        <v>135660</v>
      </c>
      <c r="AD3432" s="51" t="s">
        <v>4739</v>
      </c>
    </row>
    <row r="3433" spans="1:30" ht="29.5" customHeight="1" x14ac:dyDescent="0.35">
      <c r="A3433" s="8"/>
      <c r="B3433" s="3">
        <v>1037</v>
      </c>
      <c r="C3433" s="9">
        <v>87156</v>
      </c>
      <c r="D3433" s="106" t="s">
        <v>3613</v>
      </c>
      <c r="E3433" s="131"/>
      <c r="F3433" s="4" t="s">
        <v>2889</v>
      </c>
      <c r="G3433" s="12">
        <v>139100</v>
      </c>
      <c r="H3433" s="12">
        <v>26429</v>
      </c>
      <c r="I3433" s="24">
        <v>165529</v>
      </c>
      <c r="J3433" s="21">
        <v>143000</v>
      </c>
      <c r="K3433" s="21">
        <f t="shared" si="1065"/>
        <v>27170</v>
      </c>
      <c r="L3433" s="29">
        <f t="shared" si="1066"/>
        <v>170170</v>
      </c>
      <c r="M3433" s="21">
        <v>130000</v>
      </c>
      <c r="N3433" s="21">
        <f t="shared" si="1053"/>
        <v>24700</v>
      </c>
      <c r="O3433" s="32">
        <f t="shared" si="1054"/>
        <v>154700</v>
      </c>
      <c r="P3433" s="12">
        <v>146055.00000000003</v>
      </c>
      <c r="Q3433" s="12">
        <v>27750.450000000004</v>
      </c>
      <c r="R3433" s="12">
        <v>173805.45000000004</v>
      </c>
      <c r="S3433" s="32"/>
      <c r="T3433" s="33">
        <f t="shared" si="1056"/>
        <v>154700</v>
      </c>
      <c r="U3433" s="33">
        <f t="shared" si="1060"/>
        <v>163466.33333333334</v>
      </c>
      <c r="V3433" s="33">
        <f t="shared" si="1061"/>
        <v>165529</v>
      </c>
      <c r="W3433" s="34">
        <f t="shared" si="1062"/>
        <v>163336.20768259134</v>
      </c>
      <c r="X3433" s="34">
        <f t="shared" si="1063"/>
        <v>163204.57125784282</v>
      </c>
      <c r="Y3433" s="34">
        <f t="shared" si="1057"/>
        <v>160114.5</v>
      </c>
      <c r="Z3433" s="34">
        <f t="shared" si="1058"/>
        <v>158952.28562892141</v>
      </c>
      <c r="AA3433" s="34">
        <f t="shared" si="1064"/>
        <v>7938.5874268243297</v>
      </c>
      <c r="AB3433" s="49">
        <f t="shared" si="1059"/>
        <v>4.8564051477415306E-2</v>
      </c>
      <c r="AC3433" s="46">
        <f t="shared" si="1055"/>
        <v>154700</v>
      </c>
      <c r="AD3433" s="51" t="s">
        <v>4739</v>
      </c>
    </row>
    <row r="3434" spans="1:30" ht="29.5" customHeight="1" x14ac:dyDescent="0.35">
      <c r="A3434" s="8"/>
      <c r="B3434" s="3">
        <v>1038</v>
      </c>
      <c r="C3434" s="9">
        <v>87156</v>
      </c>
      <c r="D3434" s="106" t="s">
        <v>3402</v>
      </c>
      <c r="E3434" s="131"/>
      <c r="F3434" s="4" t="s">
        <v>2889</v>
      </c>
      <c r="G3434" s="12">
        <v>147660.00000000003</v>
      </c>
      <c r="H3434" s="12">
        <v>28055.400000000005</v>
      </c>
      <c r="I3434" s="24">
        <v>175715.40000000002</v>
      </c>
      <c r="J3434" s="21">
        <v>150000</v>
      </c>
      <c r="K3434" s="21">
        <f t="shared" si="1065"/>
        <v>28500</v>
      </c>
      <c r="L3434" s="29">
        <f t="shared" si="1066"/>
        <v>178500</v>
      </c>
      <c r="M3434" s="21">
        <v>138000</v>
      </c>
      <c r="N3434" s="21">
        <f t="shared" ref="N3434:N3497" si="1067">+M3434*19%</f>
        <v>26220</v>
      </c>
      <c r="O3434" s="32">
        <f t="shared" ref="O3434:O3497" si="1068">+M3434+N3434</f>
        <v>164220</v>
      </c>
      <c r="P3434" s="12">
        <v>155043.00000000003</v>
      </c>
      <c r="Q3434" s="12">
        <v>29458.170000000006</v>
      </c>
      <c r="R3434" s="12">
        <v>184501.17000000004</v>
      </c>
      <c r="S3434" s="32"/>
      <c r="T3434" s="33">
        <f t="shared" si="1056"/>
        <v>164220</v>
      </c>
      <c r="U3434" s="33">
        <f t="shared" si="1060"/>
        <v>172811.80000000002</v>
      </c>
      <c r="V3434" s="33">
        <f t="shared" si="1061"/>
        <v>175715.40000000002</v>
      </c>
      <c r="W3434" s="34">
        <f t="shared" si="1062"/>
        <v>172699.61308317471</v>
      </c>
      <c r="X3434" s="34">
        <f t="shared" si="1063"/>
        <v>172585.84337349399</v>
      </c>
      <c r="Y3434" s="34">
        <f t="shared" si="1057"/>
        <v>169967.7</v>
      </c>
      <c r="Z3434" s="34">
        <f t="shared" si="1058"/>
        <v>168402.92168674699</v>
      </c>
      <c r="AA3434" s="34">
        <f t="shared" si="1064"/>
        <v>7569.8592932762012</v>
      </c>
      <c r="AB3434" s="49">
        <f t="shared" si="1059"/>
        <v>4.3804064845549905E-2</v>
      </c>
      <c r="AC3434" s="46">
        <f t="shared" ref="AC3434:AC3497" si="1069">T3434</f>
        <v>164220</v>
      </c>
      <c r="AD3434" s="51" t="s">
        <v>4739</v>
      </c>
    </row>
    <row r="3435" spans="1:30" ht="29.5" customHeight="1" x14ac:dyDescent="0.35">
      <c r="A3435" s="8"/>
      <c r="B3435" s="3">
        <v>1039</v>
      </c>
      <c r="C3435" s="9">
        <v>87156</v>
      </c>
      <c r="D3435" s="106" t="s">
        <v>2998</v>
      </c>
      <c r="E3435" s="131"/>
      <c r="F3435" s="4" t="s">
        <v>2889</v>
      </c>
      <c r="G3435" s="12">
        <v>159430.00000000003</v>
      </c>
      <c r="H3435" s="12">
        <v>30291.700000000004</v>
      </c>
      <c r="I3435" s="24">
        <v>189721.70000000004</v>
      </c>
      <c r="J3435" s="21">
        <v>163000</v>
      </c>
      <c r="K3435" s="21">
        <f t="shared" si="1065"/>
        <v>30970</v>
      </c>
      <c r="L3435" s="29">
        <f t="shared" si="1066"/>
        <v>193970</v>
      </c>
      <c r="M3435" s="21">
        <v>149000</v>
      </c>
      <c r="N3435" s="21">
        <f t="shared" si="1067"/>
        <v>28310</v>
      </c>
      <c r="O3435" s="32">
        <f t="shared" si="1068"/>
        <v>177310</v>
      </c>
      <c r="P3435" s="12">
        <v>168995.80000000002</v>
      </c>
      <c r="Q3435" s="12">
        <v>32109.202000000005</v>
      </c>
      <c r="R3435" s="12">
        <v>201105.00200000004</v>
      </c>
      <c r="S3435" s="32"/>
      <c r="T3435" s="33">
        <f t="shared" si="1056"/>
        <v>177310</v>
      </c>
      <c r="U3435" s="33">
        <f t="shared" si="1060"/>
        <v>187000.56666666668</v>
      </c>
      <c r="V3435" s="33">
        <f t="shared" si="1061"/>
        <v>189721.70000000004</v>
      </c>
      <c r="W3435" s="34">
        <f t="shared" si="1062"/>
        <v>186865.13015272754</v>
      </c>
      <c r="X3435" s="34">
        <f t="shared" si="1063"/>
        <v>186727.94320103052</v>
      </c>
      <c r="Y3435" s="34">
        <f t="shared" si="1057"/>
        <v>183515.85000000003</v>
      </c>
      <c r="Z3435" s="34">
        <f t="shared" si="1058"/>
        <v>182018.97160051524</v>
      </c>
      <c r="AA3435" s="34">
        <f t="shared" si="1064"/>
        <v>8656.923527635754</v>
      </c>
      <c r="AB3435" s="49">
        <f t="shared" si="1059"/>
        <v>4.6293568420393845E-2</v>
      </c>
      <c r="AC3435" s="46">
        <f t="shared" si="1069"/>
        <v>177310</v>
      </c>
      <c r="AD3435" s="51" t="s">
        <v>4739</v>
      </c>
    </row>
    <row r="3436" spans="1:30" ht="29.5" customHeight="1" x14ac:dyDescent="0.35">
      <c r="A3436" s="8"/>
      <c r="B3436" s="3">
        <v>1040</v>
      </c>
      <c r="C3436" s="9">
        <v>87156</v>
      </c>
      <c r="D3436" s="106" t="s">
        <v>2999</v>
      </c>
      <c r="E3436" s="131"/>
      <c r="F3436" s="4" t="s">
        <v>2889</v>
      </c>
      <c r="G3436" s="12">
        <v>148730.00000000003</v>
      </c>
      <c r="H3436" s="12">
        <v>28258.700000000004</v>
      </c>
      <c r="I3436" s="24">
        <v>176988.70000000004</v>
      </c>
      <c r="J3436" s="21">
        <v>150000</v>
      </c>
      <c r="K3436" s="21">
        <f t="shared" si="1065"/>
        <v>28500</v>
      </c>
      <c r="L3436" s="29">
        <f t="shared" si="1066"/>
        <v>178500</v>
      </c>
      <c r="M3436" s="21">
        <v>139000</v>
      </c>
      <c r="N3436" s="21">
        <f t="shared" si="1067"/>
        <v>26410</v>
      </c>
      <c r="O3436" s="32">
        <f t="shared" si="1068"/>
        <v>165410</v>
      </c>
      <c r="P3436" s="12">
        <v>153191.90000000002</v>
      </c>
      <c r="Q3436" s="12">
        <v>29106.461000000003</v>
      </c>
      <c r="R3436" s="12">
        <v>182298.36100000003</v>
      </c>
      <c r="S3436" s="32"/>
      <c r="T3436" s="33">
        <f t="shared" si="1056"/>
        <v>165410</v>
      </c>
      <c r="U3436" s="33">
        <f t="shared" si="1060"/>
        <v>173632.90000000002</v>
      </c>
      <c r="V3436" s="33">
        <f t="shared" si="1061"/>
        <v>176988.70000000004</v>
      </c>
      <c r="W3436" s="34">
        <f t="shared" si="1062"/>
        <v>173532.90635652083</v>
      </c>
      <c r="X3436" s="34">
        <f t="shared" si="1063"/>
        <v>173431.42869586049</v>
      </c>
      <c r="Y3436" s="34">
        <f t="shared" si="1057"/>
        <v>171199.35000000003</v>
      </c>
      <c r="Z3436" s="34">
        <f t="shared" si="1058"/>
        <v>169420.71434793025</v>
      </c>
      <c r="AA3436" s="34">
        <f t="shared" si="1064"/>
        <v>7161.2198842096823</v>
      </c>
      <c r="AB3436" s="49">
        <f t="shared" si="1059"/>
        <v>4.1243450315059424E-2</v>
      </c>
      <c r="AC3436" s="46">
        <f t="shared" si="1069"/>
        <v>165410</v>
      </c>
      <c r="AD3436" s="51" t="s">
        <v>4739</v>
      </c>
    </row>
    <row r="3437" spans="1:30" ht="29.5" customHeight="1" x14ac:dyDescent="0.35">
      <c r="A3437" s="8"/>
      <c r="B3437" s="3">
        <v>1041</v>
      </c>
      <c r="C3437" s="9">
        <v>87156</v>
      </c>
      <c r="D3437" s="106" t="s">
        <v>3057</v>
      </c>
      <c r="E3437" s="131"/>
      <c r="F3437" s="4" t="s">
        <v>2889</v>
      </c>
      <c r="G3437" s="12">
        <v>163710.00000000003</v>
      </c>
      <c r="H3437" s="12">
        <v>31104.900000000005</v>
      </c>
      <c r="I3437" s="24">
        <v>194814.90000000002</v>
      </c>
      <c r="J3437" s="21">
        <v>166000</v>
      </c>
      <c r="K3437" s="21">
        <f t="shared" si="1065"/>
        <v>31540</v>
      </c>
      <c r="L3437" s="29">
        <f t="shared" si="1066"/>
        <v>197540</v>
      </c>
      <c r="M3437" s="21">
        <v>153000</v>
      </c>
      <c r="N3437" s="21">
        <f t="shared" si="1067"/>
        <v>29070</v>
      </c>
      <c r="O3437" s="32">
        <f t="shared" si="1068"/>
        <v>182070</v>
      </c>
      <c r="P3437" s="12">
        <v>173532.60000000003</v>
      </c>
      <c r="Q3437" s="12">
        <v>32971.19400000001</v>
      </c>
      <c r="R3437" s="12">
        <v>206503.79400000005</v>
      </c>
      <c r="S3437" s="32"/>
      <c r="T3437" s="33">
        <f t="shared" si="1056"/>
        <v>182070</v>
      </c>
      <c r="U3437" s="33">
        <f t="shared" si="1060"/>
        <v>191474.96666666667</v>
      </c>
      <c r="V3437" s="33">
        <f t="shared" si="1061"/>
        <v>194814.90000000002</v>
      </c>
      <c r="W3437" s="34">
        <f t="shared" si="1062"/>
        <v>191354.43716265456</v>
      </c>
      <c r="X3437" s="34">
        <f t="shared" si="1063"/>
        <v>191232.17668972857</v>
      </c>
      <c r="Y3437" s="34">
        <f t="shared" si="1057"/>
        <v>188442.45</v>
      </c>
      <c r="Z3437" s="34">
        <f t="shared" si="1058"/>
        <v>186651.08834486429</v>
      </c>
      <c r="AA3437" s="34">
        <f t="shared" si="1064"/>
        <v>8258.1227287642942</v>
      </c>
      <c r="AB3437" s="49">
        <f t="shared" si="1059"/>
        <v>4.3128994210196808E-2</v>
      </c>
      <c r="AC3437" s="46">
        <f t="shared" si="1069"/>
        <v>182070</v>
      </c>
      <c r="AD3437" s="51" t="s">
        <v>4739</v>
      </c>
    </row>
    <row r="3438" spans="1:30" ht="29.5" customHeight="1" x14ac:dyDescent="0.35">
      <c r="A3438" s="8"/>
      <c r="B3438" s="3">
        <v>1042</v>
      </c>
      <c r="C3438" s="9">
        <v>87156</v>
      </c>
      <c r="D3438" s="106" t="s">
        <v>3046</v>
      </c>
      <c r="E3438" s="131"/>
      <c r="F3438" s="4" t="s">
        <v>2889</v>
      </c>
      <c r="G3438" s="12">
        <v>169060.00000000003</v>
      </c>
      <c r="H3438" s="12">
        <v>32121.400000000005</v>
      </c>
      <c r="I3438" s="24">
        <v>201181.40000000002</v>
      </c>
      <c r="J3438" s="21">
        <v>170000</v>
      </c>
      <c r="K3438" s="21">
        <f t="shared" si="1065"/>
        <v>32300</v>
      </c>
      <c r="L3438" s="29">
        <f t="shared" si="1066"/>
        <v>202300</v>
      </c>
      <c r="M3438" s="21">
        <v>158000</v>
      </c>
      <c r="N3438" s="21">
        <f t="shared" si="1067"/>
        <v>30020</v>
      </c>
      <c r="O3438" s="32">
        <f t="shared" si="1068"/>
        <v>188020</v>
      </c>
      <c r="P3438" s="12">
        <v>175822.40000000002</v>
      </c>
      <c r="Q3438" s="12">
        <v>33406.256000000001</v>
      </c>
      <c r="R3438" s="12">
        <v>209228.65600000002</v>
      </c>
      <c r="S3438" s="32"/>
      <c r="T3438" s="33">
        <f t="shared" si="1056"/>
        <v>188020</v>
      </c>
      <c r="U3438" s="33">
        <f t="shared" si="1060"/>
        <v>197167.13333333333</v>
      </c>
      <c r="V3438" s="33">
        <f t="shared" si="1061"/>
        <v>201181.40000000002</v>
      </c>
      <c r="W3438" s="34">
        <f t="shared" si="1062"/>
        <v>197058.83868058454</v>
      </c>
      <c r="X3438" s="34">
        <f t="shared" si="1063"/>
        <v>196948.92890049142</v>
      </c>
      <c r="Y3438" s="34">
        <f t="shared" si="1057"/>
        <v>194600.7</v>
      </c>
      <c r="Z3438" s="34">
        <f t="shared" si="1058"/>
        <v>192484.46445024572</v>
      </c>
      <c r="AA3438" s="34">
        <f t="shared" si="1064"/>
        <v>7941.3696963013517</v>
      </c>
      <c r="AB3438" s="49">
        <f t="shared" si="1059"/>
        <v>4.0277350296895421E-2</v>
      </c>
      <c r="AC3438" s="46">
        <f t="shared" si="1069"/>
        <v>188020</v>
      </c>
      <c r="AD3438" s="51" t="s">
        <v>4739</v>
      </c>
    </row>
    <row r="3439" spans="1:30" ht="29.5" customHeight="1" x14ac:dyDescent="0.35">
      <c r="A3439" s="8"/>
      <c r="B3439" s="3">
        <v>1043</v>
      </c>
      <c r="C3439" s="9">
        <v>87156</v>
      </c>
      <c r="D3439" s="106" t="s">
        <v>3256</v>
      </c>
      <c r="E3439" s="131"/>
      <c r="F3439" s="4" t="s">
        <v>2889</v>
      </c>
      <c r="G3439" s="12">
        <v>149800</v>
      </c>
      <c r="H3439" s="12">
        <v>28462</v>
      </c>
      <c r="I3439" s="24">
        <v>178262</v>
      </c>
      <c r="J3439" s="21">
        <v>154000</v>
      </c>
      <c r="K3439" s="21">
        <f t="shared" si="1065"/>
        <v>29260</v>
      </c>
      <c r="L3439" s="29">
        <f t="shared" si="1066"/>
        <v>183260</v>
      </c>
      <c r="M3439" s="21">
        <v>140000</v>
      </c>
      <c r="N3439" s="21">
        <f t="shared" si="1067"/>
        <v>26600</v>
      </c>
      <c r="O3439" s="32">
        <f t="shared" si="1068"/>
        <v>166600</v>
      </c>
      <c r="P3439" s="12">
        <v>158788</v>
      </c>
      <c r="Q3439" s="12">
        <v>30169.72</v>
      </c>
      <c r="R3439" s="12">
        <v>188957.72</v>
      </c>
      <c r="S3439" s="32"/>
      <c r="T3439" s="33">
        <f t="shared" si="1056"/>
        <v>166600</v>
      </c>
      <c r="U3439" s="33">
        <f t="shared" si="1060"/>
        <v>176040.66666666666</v>
      </c>
      <c r="V3439" s="33">
        <f t="shared" si="1061"/>
        <v>178262</v>
      </c>
      <c r="W3439" s="34">
        <f t="shared" si="1062"/>
        <v>175900.53135048298</v>
      </c>
      <c r="X3439" s="34">
        <f t="shared" si="1063"/>
        <v>175758.76904690769</v>
      </c>
      <c r="Y3439" s="34">
        <f t="shared" si="1057"/>
        <v>172431</v>
      </c>
      <c r="Z3439" s="34">
        <f t="shared" si="1058"/>
        <v>171179.38452345383</v>
      </c>
      <c r="AA3439" s="34">
        <f t="shared" si="1064"/>
        <v>8549.2479981185079</v>
      </c>
      <c r="AB3439" s="49">
        <f t="shared" si="1059"/>
        <v>4.8564051477415306E-2</v>
      </c>
      <c r="AC3439" s="46">
        <f t="shared" si="1069"/>
        <v>166600</v>
      </c>
      <c r="AD3439" s="51" t="s">
        <v>4739</v>
      </c>
    </row>
    <row r="3440" spans="1:30" ht="29.5" customHeight="1" x14ac:dyDescent="0.35">
      <c r="A3440" s="8"/>
      <c r="B3440" s="3">
        <v>1044</v>
      </c>
      <c r="C3440" s="9">
        <v>87156</v>
      </c>
      <c r="D3440" s="106" t="s">
        <v>3013</v>
      </c>
      <c r="E3440" s="131"/>
      <c r="F3440" s="4" t="s">
        <v>2889</v>
      </c>
      <c r="G3440" s="12">
        <v>171200</v>
      </c>
      <c r="H3440" s="12">
        <v>32528</v>
      </c>
      <c r="I3440" s="24">
        <v>203728</v>
      </c>
      <c r="J3440" s="21">
        <v>176000</v>
      </c>
      <c r="K3440" s="21">
        <f t="shared" si="1065"/>
        <v>33440</v>
      </c>
      <c r="L3440" s="29">
        <f t="shared" si="1066"/>
        <v>209440</v>
      </c>
      <c r="M3440" s="21">
        <v>160000</v>
      </c>
      <c r="N3440" s="21">
        <f t="shared" si="1067"/>
        <v>30400</v>
      </c>
      <c r="O3440" s="32">
        <f t="shared" si="1068"/>
        <v>190400</v>
      </c>
      <c r="P3440" s="12">
        <v>181472</v>
      </c>
      <c r="Q3440" s="12">
        <v>34479.68</v>
      </c>
      <c r="R3440" s="12">
        <v>215951.68</v>
      </c>
      <c r="S3440" s="32"/>
      <c r="T3440" s="33">
        <f t="shared" si="1056"/>
        <v>190400</v>
      </c>
      <c r="U3440" s="33">
        <f t="shared" si="1060"/>
        <v>201189.33333333334</v>
      </c>
      <c r="V3440" s="33">
        <f t="shared" si="1061"/>
        <v>203728</v>
      </c>
      <c r="W3440" s="34">
        <f t="shared" si="1062"/>
        <v>201029.17868626627</v>
      </c>
      <c r="X3440" s="34">
        <f t="shared" si="1063"/>
        <v>200867.16462503735</v>
      </c>
      <c r="Y3440" s="34">
        <f t="shared" si="1057"/>
        <v>197064</v>
      </c>
      <c r="Z3440" s="34">
        <f t="shared" si="1058"/>
        <v>195633.58231251867</v>
      </c>
      <c r="AA3440" s="34">
        <f t="shared" si="1064"/>
        <v>9770.569140706868</v>
      </c>
      <c r="AB3440" s="49">
        <f t="shared" si="1059"/>
        <v>4.8564051477415306E-2</v>
      </c>
      <c r="AC3440" s="46">
        <f t="shared" si="1069"/>
        <v>190400</v>
      </c>
      <c r="AD3440" s="51" t="s">
        <v>4739</v>
      </c>
    </row>
    <row r="3441" spans="1:30" ht="29.5" customHeight="1" x14ac:dyDescent="0.35">
      <c r="A3441" s="8"/>
      <c r="B3441" s="3">
        <v>1045</v>
      </c>
      <c r="C3441" s="9">
        <v>87156</v>
      </c>
      <c r="D3441" s="106" t="s">
        <v>3006</v>
      </c>
      <c r="E3441" s="131"/>
      <c r="F3441" s="4" t="s">
        <v>2889</v>
      </c>
      <c r="G3441" s="12">
        <v>154080.00000000003</v>
      </c>
      <c r="H3441" s="12">
        <v>29275.200000000004</v>
      </c>
      <c r="I3441" s="24">
        <v>183355.20000000004</v>
      </c>
      <c r="J3441" s="21">
        <v>156000</v>
      </c>
      <c r="K3441" s="21">
        <f t="shared" si="1065"/>
        <v>29640</v>
      </c>
      <c r="L3441" s="29">
        <f t="shared" si="1066"/>
        <v>185640</v>
      </c>
      <c r="M3441" s="21">
        <v>144000</v>
      </c>
      <c r="N3441" s="21">
        <f t="shared" si="1067"/>
        <v>27360</v>
      </c>
      <c r="O3441" s="32">
        <f t="shared" si="1068"/>
        <v>171360</v>
      </c>
      <c r="P3441" s="12">
        <v>158702.39999999999</v>
      </c>
      <c r="Q3441" s="12">
        <v>30153.455999999998</v>
      </c>
      <c r="R3441" s="12">
        <v>188855.856</v>
      </c>
      <c r="S3441" s="32"/>
      <c r="T3441" s="33">
        <f t="shared" si="1056"/>
        <v>171360</v>
      </c>
      <c r="U3441" s="33">
        <f t="shared" si="1060"/>
        <v>180118.40000000002</v>
      </c>
      <c r="V3441" s="33">
        <f t="shared" si="1061"/>
        <v>183355.20000000004</v>
      </c>
      <c r="W3441" s="34">
        <f t="shared" si="1062"/>
        <v>180007.83758512983</v>
      </c>
      <c r="X3441" s="34">
        <f t="shared" si="1063"/>
        <v>179895.66792452833</v>
      </c>
      <c r="Y3441" s="34">
        <f t="shared" si="1057"/>
        <v>177357.60000000003</v>
      </c>
      <c r="Z3441" s="34">
        <f t="shared" si="1058"/>
        <v>175627.83396226418</v>
      </c>
      <c r="AA3441" s="34">
        <f t="shared" si="1064"/>
        <v>7670.5446794865957</v>
      </c>
      <c r="AB3441" s="49">
        <f t="shared" si="1059"/>
        <v>4.2586124901656877E-2</v>
      </c>
      <c r="AC3441" s="46">
        <f t="shared" si="1069"/>
        <v>171360</v>
      </c>
      <c r="AD3441" s="51" t="s">
        <v>4739</v>
      </c>
    </row>
    <row r="3442" spans="1:30" ht="29.5" customHeight="1" x14ac:dyDescent="0.35">
      <c r="A3442" s="8"/>
      <c r="B3442" s="3">
        <v>1046</v>
      </c>
      <c r="C3442" s="9">
        <v>87156</v>
      </c>
      <c r="D3442" s="106" t="s">
        <v>3614</v>
      </c>
      <c r="E3442" s="131"/>
      <c r="F3442" s="4" t="s">
        <v>2889</v>
      </c>
      <c r="G3442" s="12">
        <v>118770.00000000001</v>
      </c>
      <c r="H3442" s="12">
        <v>22566.300000000003</v>
      </c>
      <c r="I3442" s="24">
        <v>141336.30000000002</v>
      </c>
      <c r="J3442" s="21">
        <v>120000</v>
      </c>
      <c r="K3442" s="21">
        <f t="shared" si="1065"/>
        <v>22800</v>
      </c>
      <c r="L3442" s="29">
        <f t="shared" si="1066"/>
        <v>142800</v>
      </c>
      <c r="M3442" s="21">
        <v>111000</v>
      </c>
      <c r="N3442" s="21">
        <f t="shared" si="1067"/>
        <v>21090</v>
      </c>
      <c r="O3442" s="32">
        <f t="shared" si="1068"/>
        <v>132090</v>
      </c>
      <c r="P3442" s="12">
        <v>124708.50000000003</v>
      </c>
      <c r="Q3442" s="12">
        <v>23694.615000000005</v>
      </c>
      <c r="R3442" s="12">
        <v>148403.11500000005</v>
      </c>
      <c r="S3442" s="32"/>
      <c r="T3442" s="33">
        <f t="shared" si="1056"/>
        <v>132090</v>
      </c>
      <c r="U3442" s="33">
        <f t="shared" si="1060"/>
        <v>138742.1</v>
      </c>
      <c r="V3442" s="33">
        <f t="shared" si="1061"/>
        <v>141336.30000000002</v>
      </c>
      <c r="W3442" s="34">
        <f t="shared" si="1062"/>
        <v>138659.8167243161</v>
      </c>
      <c r="X3442" s="34">
        <f t="shared" si="1063"/>
        <v>138576.32159490156</v>
      </c>
      <c r="Y3442" s="34">
        <f t="shared" si="1057"/>
        <v>136713.15000000002</v>
      </c>
      <c r="Z3442" s="34">
        <f t="shared" si="1058"/>
        <v>135333.16079745078</v>
      </c>
      <c r="AA3442" s="34">
        <f t="shared" si="1064"/>
        <v>5807.1878073642538</v>
      </c>
      <c r="AB3442" s="49">
        <f t="shared" si="1059"/>
        <v>4.1855988970645921E-2</v>
      </c>
      <c r="AC3442" s="46">
        <f t="shared" si="1069"/>
        <v>132090</v>
      </c>
      <c r="AD3442" s="51" t="s">
        <v>4739</v>
      </c>
    </row>
    <row r="3443" spans="1:30" ht="29.5" customHeight="1" x14ac:dyDescent="0.35">
      <c r="A3443" s="8"/>
      <c r="B3443" s="3">
        <v>1047</v>
      </c>
      <c r="C3443" s="9">
        <v>87156</v>
      </c>
      <c r="D3443" s="106" t="s">
        <v>3615</v>
      </c>
      <c r="E3443" s="131"/>
      <c r="F3443" s="4" t="s">
        <v>2889</v>
      </c>
      <c r="G3443" s="12">
        <v>166920.00000000003</v>
      </c>
      <c r="H3443" s="12">
        <v>31714.800000000007</v>
      </c>
      <c r="I3443" s="24">
        <v>198634.80000000005</v>
      </c>
      <c r="J3443" s="21">
        <v>170000</v>
      </c>
      <c r="K3443" s="21">
        <f t="shared" si="1065"/>
        <v>32300</v>
      </c>
      <c r="L3443" s="29">
        <f t="shared" si="1066"/>
        <v>202300</v>
      </c>
      <c r="M3443" s="21">
        <v>156000</v>
      </c>
      <c r="N3443" s="21">
        <f t="shared" si="1067"/>
        <v>29640</v>
      </c>
      <c r="O3443" s="32">
        <f t="shared" si="1068"/>
        <v>185640</v>
      </c>
      <c r="P3443" s="12">
        <v>176935.2</v>
      </c>
      <c r="Q3443" s="12">
        <v>33617.688000000002</v>
      </c>
      <c r="R3443" s="12">
        <v>210552.88800000001</v>
      </c>
      <c r="S3443" s="32"/>
      <c r="T3443" s="33">
        <f t="shared" si="1056"/>
        <v>185640</v>
      </c>
      <c r="U3443" s="33">
        <f t="shared" si="1060"/>
        <v>195524.93333333335</v>
      </c>
      <c r="V3443" s="33">
        <f t="shared" si="1061"/>
        <v>198634.80000000005</v>
      </c>
      <c r="W3443" s="34">
        <f t="shared" si="1062"/>
        <v>195392.36668965951</v>
      </c>
      <c r="X3443" s="34">
        <f t="shared" si="1063"/>
        <v>195257.98542847234</v>
      </c>
      <c r="Y3443" s="34">
        <f t="shared" si="1057"/>
        <v>192137.40000000002</v>
      </c>
      <c r="Z3443" s="34">
        <f t="shared" si="1058"/>
        <v>190448.99271423617</v>
      </c>
      <c r="AA3443" s="34">
        <f t="shared" si="1064"/>
        <v>8754.5618401684424</v>
      </c>
      <c r="AB3443" s="49">
        <f t="shared" si="1059"/>
        <v>4.4774657077844678E-2</v>
      </c>
      <c r="AC3443" s="46">
        <f t="shared" si="1069"/>
        <v>185640</v>
      </c>
      <c r="AD3443" s="51" t="s">
        <v>4739</v>
      </c>
    </row>
    <row r="3444" spans="1:30" ht="29.5" customHeight="1" x14ac:dyDescent="0.35">
      <c r="A3444" s="8"/>
      <c r="B3444" s="3">
        <v>1048</v>
      </c>
      <c r="C3444" s="9">
        <v>87156</v>
      </c>
      <c r="D3444" s="106" t="s">
        <v>3616</v>
      </c>
      <c r="E3444" s="131"/>
      <c r="F3444" s="4" t="s">
        <v>2889</v>
      </c>
      <c r="G3444" s="12">
        <v>133750</v>
      </c>
      <c r="H3444" s="12">
        <v>25412.5</v>
      </c>
      <c r="I3444" s="24">
        <v>159162.5</v>
      </c>
      <c r="J3444" s="21">
        <v>136000</v>
      </c>
      <c r="K3444" s="21">
        <f t="shared" si="1065"/>
        <v>25840</v>
      </c>
      <c r="L3444" s="29">
        <f t="shared" si="1066"/>
        <v>161840</v>
      </c>
      <c r="M3444" s="21">
        <v>125000</v>
      </c>
      <c r="N3444" s="21">
        <f t="shared" si="1067"/>
        <v>23750</v>
      </c>
      <c r="O3444" s="32">
        <f t="shared" si="1068"/>
        <v>148750</v>
      </c>
      <c r="P3444" s="12">
        <v>140437.5</v>
      </c>
      <c r="Q3444" s="12">
        <v>26683.125</v>
      </c>
      <c r="R3444" s="12">
        <v>167120.625</v>
      </c>
      <c r="S3444" s="32"/>
      <c r="T3444" s="33">
        <f t="shared" si="1056"/>
        <v>148750</v>
      </c>
      <c r="U3444" s="33">
        <f t="shared" si="1060"/>
        <v>156584.16666666666</v>
      </c>
      <c r="V3444" s="33">
        <f t="shared" si="1061"/>
        <v>159162.5</v>
      </c>
      <c r="W3444" s="34">
        <f t="shared" si="1062"/>
        <v>156480.85080103858</v>
      </c>
      <c r="X3444" s="34">
        <f t="shared" si="1063"/>
        <v>156376.09266260505</v>
      </c>
      <c r="Y3444" s="34">
        <f t="shared" si="1057"/>
        <v>153956.25</v>
      </c>
      <c r="Z3444" s="34">
        <f t="shared" si="1058"/>
        <v>152563.04633130252</v>
      </c>
      <c r="AA3444" s="34">
        <f t="shared" si="1064"/>
        <v>6915.4086707390861</v>
      </c>
      <c r="AB3444" s="49">
        <f t="shared" si="1059"/>
        <v>4.4164163069312583E-2</v>
      </c>
      <c r="AC3444" s="46">
        <f t="shared" si="1069"/>
        <v>148750</v>
      </c>
      <c r="AD3444" s="51" t="s">
        <v>4739</v>
      </c>
    </row>
    <row r="3445" spans="1:30" ht="29.5" customHeight="1" x14ac:dyDescent="0.35">
      <c r="A3445" s="8"/>
      <c r="B3445" s="3">
        <v>1049</v>
      </c>
      <c r="C3445" s="9">
        <v>87156</v>
      </c>
      <c r="D3445" s="106" t="s">
        <v>3648</v>
      </c>
      <c r="E3445" s="131"/>
      <c r="F3445" s="4" t="s">
        <v>2889</v>
      </c>
      <c r="G3445" s="12">
        <v>169060.00000000003</v>
      </c>
      <c r="H3445" s="12">
        <v>32121.400000000005</v>
      </c>
      <c r="I3445" s="24">
        <v>201181.40000000002</v>
      </c>
      <c r="J3445" s="21">
        <v>172000</v>
      </c>
      <c r="K3445" s="21">
        <f t="shared" si="1065"/>
        <v>32680</v>
      </c>
      <c r="L3445" s="29">
        <f t="shared" si="1066"/>
        <v>204680</v>
      </c>
      <c r="M3445" s="21">
        <v>158000</v>
      </c>
      <c r="N3445" s="21">
        <f t="shared" si="1067"/>
        <v>30020</v>
      </c>
      <c r="O3445" s="32">
        <f t="shared" si="1068"/>
        <v>188020</v>
      </c>
      <c r="P3445" s="12">
        <v>177513.00000000003</v>
      </c>
      <c r="Q3445" s="12">
        <v>33727.470000000008</v>
      </c>
      <c r="R3445" s="12">
        <v>211240.47000000003</v>
      </c>
      <c r="S3445" s="32"/>
      <c r="T3445" s="33">
        <f t="shared" si="1056"/>
        <v>188020</v>
      </c>
      <c r="U3445" s="33">
        <f t="shared" si="1060"/>
        <v>197960.46666666667</v>
      </c>
      <c r="V3445" s="33">
        <f t="shared" si="1061"/>
        <v>201181.40000000002</v>
      </c>
      <c r="W3445" s="34">
        <f t="shared" si="1062"/>
        <v>197828.60758447996</v>
      </c>
      <c r="X3445" s="34">
        <f t="shared" si="1063"/>
        <v>197694.91982479527</v>
      </c>
      <c r="Y3445" s="34">
        <f t="shared" si="1057"/>
        <v>194600.7</v>
      </c>
      <c r="Z3445" s="34">
        <f t="shared" si="1058"/>
        <v>192857.45991239764</v>
      </c>
      <c r="AA3445" s="34">
        <f t="shared" si="1064"/>
        <v>8784.6291130208465</v>
      </c>
      <c r="AB3445" s="49">
        <f t="shared" si="1059"/>
        <v>4.4375673895600265E-2</v>
      </c>
      <c r="AC3445" s="46">
        <f t="shared" si="1069"/>
        <v>188020</v>
      </c>
      <c r="AD3445" s="51" t="s">
        <v>4739</v>
      </c>
    </row>
    <row r="3446" spans="1:30" ht="29.5" customHeight="1" x14ac:dyDescent="0.35">
      <c r="A3446" s="8"/>
      <c r="B3446" s="3">
        <v>1050</v>
      </c>
      <c r="C3446" s="9">
        <v>87156</v>
      </c>
      <c r="D3446" s="106" t="s">
        <v>3051</v>
      </c>
      <c r="E3446" s="131"/>
      <c r="F3446" s="4" t="s">
        <v>2889</v>
      </c>
      <c r="G3446" s="12">
        <v>159430.00000000003</v>
      </c>
      <c r="H3446" s="12">
        <v>30291.700000000004</v>
      </c>
      <c r="I3446" s="24">
        <v>189721.70000000004</v>
      </c>
      <c r="J3446" s="21">
        <v>162000</v>
      </c>
      <c r="K3446" s="21">
        <f t="shared" si="1065"/>
        <v>30780</v>
      </c>
      <c r="L3446" s="29">
        <f t="shared" si="1066"/>
        <v>192780</v>
      </c>
      <c r="M3446" s="21">
        <v>149000</v>
      </c>
      <c r="N3446" s="21">
        <f t="shared" si="1067"/>
        <v>28310</v>
      </c>
      <c r="O3446" s="32">
        <f t="shared" si="1068"/>
        <v>177310</v>
      </c>
      <c r="P3446" s="12">
        <v>165807.20000000001</v>
      </c>
      <c r="Q3446" s="12">
        <v>31503.368000000002</v>
      </c>
      <c r="R3446" s="12">
        <v>197310.56800000003</v>
      </c>
      <c r="S3446" s="32"/>
      <c r="T3446" s="33">
        <f t="shared" si="1056"/>
        <v>177310</v>
      </c>
      <c r="U3446" s="33">
        <f t="shared" si="1060"/>
        <v>186603.90000000002</v>
      </c>
      <c r="V3446" s="33">
        <f t="shared" si="1061"/>
        <v>189721.70000000004</v>
      </c>
      <c r="W3446" s="34">
        <f t="shared" si="1062"/>
        <v>186482.20873099138</v>
      </c>
      <c r="X3446" s="34">
        <f t="shared" si="1063"/>
        <v>186358.80550558848</v>
      </c>
      <c r="Y3446" s="34">
        <f t="shared" si="1057"/>
        <v>183515.85000000003</v>
      </c>
      <c r="Z3446" s="34">
        <f t="shared" si="1058"/>
        <v>181834.40275279424</v>
      </c>
      <c r="AA3446" s="34">
        <f t="shared" si="1064"/>
        <v>8192.7243716605117</v>
      </c>
      <c r="AB3446" s="49">
        <f t="shared" si="1059"/>
        <v>4.3904357688454049E-2</v>
      </c>
      <c r="AC3446" s="46">
        <f t="shared" si="1069"/>
        <v>177310</v>
      </c>
      <c r="AD3446" s="51" t="s">
        <v>4739</v>
      </c>
    </row>
    <row r="3447" spans="1:30" ht="29.5" customHeight="1" x14ac:dyDescent="0.35">
      <c r="A3447" s="8"/>
      <c r="B3447" s="3">
        <v>1051</v>
      </c>
      <c r="C3447" s="9">
        <v>87156</v>
      </c>
      <c r="D3447" s="106" t="s">
        <v>3048</v>
      </c>
      <c r="E3447" s="131"/>
      <c r="F3447" s="4" t="s">
        <v>2889</v>
      </c>
      <c r="G3447" s="12">
        <v>148730.00000000003</v>
      </c>
      <c r="H3447" s="12">
        <v>28258.700000000004</v>
      </c>
      <c r="I3447" s="24">
        <v>176988.70000000004</v>
      </c>
      <c r="J3447" s="21">
        <v>150000</v>
      </c>
      <c r="K3447" s="21">
        <f t="shared" si="1065"/>
        <v>28500</v>
      </c>
      <c r="L3447" s="29">
        <f t="shared" si="1066"/>
        <v>178500</v>
      </c>
      <c r="M3447" s="21">
        <v>139000</v>
      </c>
      <c r="N3447" s="21">
        <f t="shared" si="1067"/>
        <v>26410</v>
      </c>
      <c r="O3447" s="32">
        <f t="shared" si="1068"/>
        <v>165410</v>
      </c>
      <c r="P3447" s="12">
        <v>154679.20000000001</v>
      </c>
      <c r="Q3447" s="12">
        <v>29389.048000000003</v>
      </c>
      <c r="R3447" s="12">
        <v>184068.24800000002</v>
      </c>
      <c r="S3447" s="32"/>
      <c r="T3447" s="33">
        <f t="shared" si="1056"/>
        <v>165410</v>
      </c>
      <c r="U3447" s="33">
        <f t="shared" si="1060"/>
        <v>173632.90000000002</v>
      </c>
      <c r="V3447" s="33">
        <f t="shared" si="1061"/>
        <v>176988.70000000004</v>
      </c>
      <c r="W3447" s="34">
        <f t="shared" si="1062"/>
        <v>173532.90635652083</v>
      </c>
      <c r="X3447" s="34">
        <f t="shared" si="1063"/>
        <v>173431.42869586049</v>
      </c>
      <c r="Y3447" s="34">
        <f t="shared" si="1057"/>
        <v>171199.35000000003</v>
      </c>
      <c r="Z3447" s="34">
        <f t="shared" si="1058"/>
        <v>169420.71434793025</v>
      </c>
      <c r="AA3447" s="34">
        <f t="shared" si="1064"/>
        <v>7161.2198842096823</v>
      </c>
      <c r="AB3447" s="49">
        <f t="shared" si="1059"/>
        <v>4.1243450315059424E-2</v>
      </c>
      <c r="AC3447" s="46">
        <f t="shared" si="1069"/>
        <v>165410</v>
      </c>
      <c r="AD3447" s="51" t="s">
        <v>4739</v>
      </c>
    </row>
    <row r="3448" spans="1:30" ht="29.5" customHeight="1" x14ac:dyDescent="0.35">
      <c r="A3448" s="8"/>
      <c r="B3448" s="3">
        <v>1052</v>
      </c>
      <c r="C3448" s="9">
        <v>87156</v>
      </c>
      <c r="D3448" s="106" t="s">
        <v>3049</v>
      </c>
      <c r="E3448" s="131"/>
      <c r="F3448" s="4" t="s">
        <v>2889</v>
      </c>
      <c r="G3448" s="12">
        <v>133750</v>
      </c>
      <c r="H3448" s="12">
        <v>25412.5</v>
      </c>
      <c r="I3448" s="24">
        <v>159162.5</v>
      </c>
      <c r="J3448" s="21">
        <v>135000</v>
      </c>
      <c r="K3448" s="21">
        <f t="shared" si="1065"/>
        <v>25650</v>
      </c>
      <c r="L3448" s="29">
        <f t="shared" si="1066"/>
        <v>160650</v>
      </c>
      <c r="M3448" s="21">
        <v>125000</v>
      </c>
      <c r="N3448" s="21">
        <f t="shared" si="1067"/>
        <v>23750</v>
      </c>
      <c r="O3448" s="32">
        <f t="shared" si="1068"/>
        <v>148750</v>
      </c>
      <c r="P3448" s="12">
        <v>140437.5</v>
      </c>
      <c r="Q3448" s="12">
        <v>26683.125</v>
      </c>
      <c r="R3448" s="12">
        <v>167120.625</v>
      </c>
      <c r="S3448" s="32"/>
      <c r="T3448" s="33">
        <f t="shared" si="1056"/>
        <v>148750</v>
      </c>
      <c r="U3448" s="33">
        <f t="shared" si="1060"/>
        <v>156187.5</v>
      </c>
      <c r="V3448" s="33">
        <f t="shared" si="1061"/>
        <v>159162.5</v>
      </c>
      <c r="W3448" s="34">
        <f t="shared" si="1062"/>
        <v>156096.37541688822</v>
      </c>
      <c r="X3448" s="34">
        <f t="shared" si="1063"/>
        <v>156003.9024685382</v>
      </c>
      <c r="Y3448" s="34">
        <f t="shared" si="1057"/>
        <v>153956.25</v>
      </c>
      <c r="Z3448" s="34">
        <f t="shared" si="1058"/>
        <v>152376.9512342691</v>
      </c>
      <c r="AA3448" s="34">
        <f t="shared" si="1064"/>
        <v>6483.8621785167516</v>
      </c>
      <c r="AB3448" s="49">
        <f t="shared" si="1059"/>
        <v>4.1513323271815936E-2</v>
      </c>
      <c r="AC3448" s="46">
        <f t="shared" si="1069"/>
        <v>148750</v>
      </c>
      <c r="AD3448" s="51" t="s">
        <v>4739</v>
      </c>
    </row>
    <row r="3449" spans="1:30" ht="29.5" customHeight="1" x14ac:dyDescent="0.35">
      <c r="A3449" s="8"/>
      <c r="B3449" s="3">
        <v>1053</v>
      </c>
      <c r="C3449" s="9">
        <v>87156</v>
      </c>
      <c r="D3449" s="106" t="s">
        <v>3050</v>
      </c>
      <c r="E3449" s="131"/>
      <c r="F3449" s="4" t="s">
        <v>2889</v>
      </c>
      <c r="G3449" s="12">
        <v>170130.00000000003</v>
      </c>
      <c r="H3449" s="12">
        <v>32324.700000000004</v>
      </c>
      <c r="I3449" s="24">
        <v>202454.70000000004</v>
      </c>
      <c r="J3449" s="21">
        <v>171000</v>
      </c>
      <c r="K3449" s="21">
        <f t="shared" si="1065"/>
        <v>32490</v>
      </c>
      <c r="L3449" s="29">
        <f t="shared" si="1066"/>
        <v>203490</v>
      </c>
      <c r="M3449" s="21">
        <v>159000</v>
      </c>
      <c r="N3449" s="21">
        <f t="shared" si="1067"/>
        <v>30210</v>
      </c>
      <c r="O3449" s="32">
        <f t="shared" si="1068"/>
        <v>189210</v>
      </c>
      <c r="P3449" s="12">
        <v>180337.80000000002</v>
      </c>
      <c r="Q3449" s="12">
        <v>34264.182000000001</v>
      </c>
      <c r="R3449" s="12">
        <v>214601.98200000002</v>
      </c>
      <c r="S3449" s="32"/>
      <c r="T3449" s="33">
        <f t="shared" si="1056"/>
        <v>189210</v>
      </c>
      <c r="U3449" s="33">
        <f t="shared" si="1060"/>
        <v>198384.90000000002</v>
      </c>
      <c r="V3449" s="33">
        <f t="shared" si="1061"/>
        <v>202454.70000000004</v>
      </c>
      <c r="W3449" s="34">
        <f t="shared" si="1062"/>
        <v>198276.69610970581</v>
      </c>
      <c r="X3449" s="34">
        <f t="shared" si="1063"/>
        <v>198166.8786491128</v>
      </c>
      <c r="Y3449" s="34">
        <f t="shared" si="1057"/>
        <v>195832.35000000003</v>
      </c>
      <c r="Z3449" s="34">
        <f t="shared" si="1058"/>
        <v>193688.43932455638</v>
      </c>
      <c r="AA3449" s="34">
        <f t="shared" si="1064"/>
        <v>7962.5406768191879</v>
      </c>
      <c r="AB3449" s="49">
        <f t="shared" si="1059"/>
        <v>4.0136828341366643E-2</v>
      </c>
      <c r="AC3449" s="46">
        <f t="shared" si="1069"/>
        <v>189210</v>
      </c>
      <c r="AD3449" s="51" t="s">
        <v>4739</v>
      </c>
    </row>
    <row r="3450" spans="1:30" ht="29.5" customHeight="1" x14ac:dyDescent="0.35">
      <c r="A3450" s="8"/>
      <c r="B3450" s="3">
        <v>1054</v>
      </c>
      <c r="C3450" s="9">
        <v>87156</v>
      </c>
      <c r="D3450" s="106" t="s">
        <v>3260</v>
      </c>
      <c r="E3450" s="131"/>
      <c r="F3450" s="4" t="s">
        <v>2889</v>
      </c>
      <c r="G3450" s="12">
        <v>164780.00000000003</v>
      </c>
      <c r="H3450" s="12">
        <v>31308.200000000004</v>
      </c>
      <c r="I3450" s="24">
        <v>196088.20000000004</v>
      </c>
      <c r="J3450" s="21">
        <v>169000</v>
      </c>
      <c r="K3450" s="21">
        <f t="shared" si="1065"/>
        <v>32110</v>
      </c>
      <c r="L3450" s="29">
        <f t="shared" si="1066"/>
        <v>201110</v>
      </c>
      <c r="M3450" s="21">
        <v>154000</v>
      </c>
      <c r="N3450" s="21">
        <f t="shared" si="1067"/>
        <v>29260</v>
      </c>
      <c r="O3450" s="32">
        <f t="shared" si="1068"/>
        <v>183260</v>
      </c>
      <c r="P3450" s="12">
        <v>174666.80000000002</v>
      </c>
      <c r="Q3450" s="12">
        <v>33186.692000000003</v>
      </c>
      <c r="R3450" s="12">
        <v>207853.49200000003</v>
      </c>
      <c r="S3450" s="32"/>
      <c r="T3450" s="33">
        <f t="shared" si="1056"/>
        <v>183260</v>
      </c>
      <c r="U3450" s="33">
        <f t="shared" si="1060"/>
        <v>193486.06666666668</v>
      </c>
      <c r="V3450" s="33">
        <f t="shared" si="1061"/>
        <v>196088.20000000004</v>
      </c>
      <c r="W3450" s="34">
        <f t="shared" si="1062"/>
        <v>193338.16962569955</v>
      </c>
      <c r="X3450" s="34">
        <f t="shared" si="1063"/>
        <v>193188.46777171062</v>
      </c>
      <c r="Y3450" s="34">
        <f t="shared" si="1057"/>
        <v>189674.10000000003</v>
      </c>
      <c r="Z3450" s="34">
        <f t="shared" si="1058"/>
        <v>188224.2338858553</v>
      </c>
      <c r="AA3450" s="34">
        <f t="shared" si="1064"/>
        <v>9205.104475959708</v>
      </c>
      <c r="AB3450" s="49">
        <f t="shared" si="1059"/>
        <v>4.7575025088592293E-2</v>
      </c>
      <c r="AC3450" s="46">
        <f t="shared" si="1069"/>
        <v>183260</v>
      </c>
      <c r="AD3450" s="51" t="s">
        <v>4739</v>
      </c>
    </row>
    <row r="3451" spans="1:30" ht="29.5" customHeight="1" x14ac:dyDescent="0.35">
      <c r="A3451" s="8"/>
      <c r="B3451" s="3">
        <v>1055</v>
      </c>
      <c r="C3451" s="9">
        <v>87156</v>
      </c>
      <c r="D3451" s="106" t="s">
        <v>3054</v>
      </c>
      <c r="E3451" s="131"/>
      <c r="F3451" s="4" t="s">
        <v>2889</v>
      </c>
      <c r="G3451" s="12">
        <v>149800</v>
      </c>
      <c r="H3451" s="12">
        <v>28462</v>
      </c>
      <c r="I3451" s="24">
        <v>178262</v>
      </c>
      <c r="J3451" s="21">
        <v>154000</v>
      </c>
      <c r="K3451" s="21">
        <f t="shared" si="1065"/>
        <v>29260</v>
      </c>
      <c r="L3451" s="29">
        <f t="shared" si="1066"/>
        <v>183260</v>
      </c>
      <c r="M3451" s="21">
        <v>140000</v>
      </c>
      <c r="N3451" s="21">
        <f t="shared" si="1067"/>
        <v>26600</v>
      </c>
      <c r="O3451" s="32">
        <f t="shared" si="1068"/>
        <v>166600</v>
      </c>
      <c r="P3451" s="12">
        <v>155792.00000000003</v>
      </c>
      <c r="Q3451" s="12">
        <v>29600.480000000007</v>
      </c>
      <c r="R3451" s="12">
        <v>185392.48000000004</v>
      </c>
      <c r="S3451" s="32"/>
      <c r="T3451" s="33">
        <f t="shared" si="1056"/>
        <v>166600</v>
      </c>
      <c r="U3451" s="33">
        <f t="shared" si="1060"/>
        <v>176040.66666666666</v>
      </c>
      <c r="V3451" s="33">
        <f t="shared" si="1061"/>
        <v>178262</v>
      </c>
      <c r="W3451" s="34">
        <f t="shared" si="1062"/>
        <v>175900.53135048298</v>
      </c>
      <c r="X3451" s="34">
        <f t="shared" si="1063"/>
        <v>175758.76904690769</v>
      </c>
      <c r="Y3451" s="34">
        <f t="shared" si="1057"/>
        <v>172431</v>
      </c>
      <c r="Z3451" s="34">
        <f t="shared" si="1058"/>
        <v>171179.38452345383</v>
      </c>
      <c r="AA3451" s="34">
        <f t="shared" si="1064"/>
        <v>8549.2479981185079</v>
      </c>
      <c r="AB3451" s="49">
        <f t="shared" si="1059"/>
        <v>4.8564051477415306E-2</v>
      </c>
      <c r="AC3451" s="46">
        <f t="shared" si="1069"/>
        <v>166600</v>
      </c>
      <c r="AD3451" s="51" t="s">
        <v>4739</v>
      </c>
    </row>
    <row r="3452" spans="1:30" ht="29.5" customHeight="1" x14ac:dyDescent="0.35">
      <c r="A3452" s="8"/>
      <c r="B3452" s="3">
        <v>1056</v>
      </c>
      <c r="C3452" s="9">
        <v>87156</v>
      </c>
      <c r="D3452" s="106" t="s">
        <v>3055</v>
      </c>
      <c r="E3452" s="131"/>
      <c r="F3452" s="4" t="s">
        <v>2889</v>
      </c>
      <c r="G3452" s="12">
        <v>173340</v>
      </c>
      <c r="H3452" s="12">
        <v>32934.6</v>
      </c>
      <c r="I3452" s="24">
        <v>206274.6</v>
      </c>
      <c r="J3452" s="21">
        <v>176000</v>
      </c>
      <c r="K3452" s="21">
        <f t="shared" si="1065"/>
        <v>33440</v>
      </c>
      <c r="L3452" s="29">
        <f t="shared" si="1066"/>
        <v>209440</v>
      </c>
      <c r="M3452" s="21">
        <v>162000</v>
      </c>
      <c r="N3452" s="21">
        <f t="shared" si="1067"/>
        <v>30780</v>
      </c>
      <c r="O3452" s="32">
        <f t="shared" si="1068"/>
        <v>192780</v>
      </c>
      <c r="P3452" s="12">
        <v>180273.6</v>
      </c>
      <c r="Q3452" s="12">
        <v>34251.984000000004</v>
      </c>
      <c r="R3452" s="12">
        <v>214525.584</v>
      </c>
      <c r="S3452" s="32"/>
      <c r="T3452" s="33">
        <f t="shared" si="1056"/>
        <v>192780</v>
      </c>
      <c r="U3452" s="33">
        <f t="shared" si="1060"/>
        <v>202831.53333333333</v>
      </c>
      <c r="V3452" s="33">
        <f t="shared" si="1061"/>
        <v>206274.6</v>
      </c>
      <c r="W3452" s="34">
        <f t="shared" si="1062"/>
        <v>202700.95100125248</v>
      </c>
      <c r="X3452" s="34">
        <f t="shared" si="1063"/>
        <v>202568.51690659524</v>
      </c>
      <c r="Y3452" s="34">
        <f t="shared" si="1057"/>
        <v>199527.3</v>
      </c>
      <c r="Z3452" s="34">
        <f t="shared" si="1058"/>
        <v>197674.2584532976</v>
      </c>
      <c r="AA3452" s="34">
        <f t="shared" si="1064"/>
        <v>8847.5946478878286</v>
      </c>
      <c r="AB3452" s="49">
        <f t="shared" si="1059"/>
        <v>4.3620410014589259E-2</v>
      </c>
      <c r="AC3452" s="46">
        <f t="shared" si="1069"/>
        <v>192780</v>
      </c>
      <c r="AD3452" s="51" t="s">
        <v>4739</v>
      </c>
    </row>
    <row r="3453" spans="1:30" ht="29.5" customHeight="1" x14ac:dyDescent="0.35">
      <c r="A3453" s="8"/>
      <c r="B3453" s="3">
        <v>1057</v>
      </c>
      <c r="C3453" s="9">
        <v>87156</v>
      </c>
      <c r="D3453" s="106" t="s">
        <v>3056</v>
      </c>
      <c r="E3453" s="131"/>
      <c r="F3453" s="4" t="s">
        <v>2889</v>
      </c>
      <c r="G3453" s="12">
        <v>129470.00000000001</v>
      </c>
      <c r="H3453" s="12">
        <v>24599.300000000003</v>
      </c>
      <c r="I3453" s="24">
        <v>154069.30000000002</v>
      </c>
      <c r="J3453" s="21">
        <v>133000</v>
      </c>
      <c r="K3453" s="21">
        <f t="shared" si="1065"/>
        <v>25270</v>
      </c>
      <c r="L3453" s="29">
        <f t="shared" si="1066"/>
        <v>158270</v>
      </c>
      <c r="M3453" s="21">
        <v>121000</v>
      </c>
      <c r="N3453" s="21">
        <f t="shared" si="1067"/>
        <v>22990</v>
      </c>
      <c r="O3453" s="32">
        <f t="shared" si="1068"/>
        <v>143990</v>
      </c>
      <c r="P3453" s="12">
        <v>133354.1</v>
      </c>
      <c r="Q3453" s="12">
        <v>25337.279000000002</v>
      </c>
      <c r="R3453" s="12">
        <v>158691.37900000002</v>
      </c>
      <c r="S3453" s="32"/>
      <c r="T3453" s="33">
        <f t="shared" si="1056"/>
        <v>143990</v>
      </c>
      <c r="U3453" s="33">
        <f t="shared" si="1060"/>
        <v>152109.76666666669</v>
      </c>
      <c r="V3453" s="33">
        <f t="shared" si="1061"/>
        <v>154069.30000000002</v>
      </c>
      <c r="W3453" s="34">
        <f t="shared" si="1062"/>
        <v>151990.23313430898</v>
      </c>
      <c r="X3453" s="34">
        <f t="shared" si="1063"/>
        <v>151869.28874944415</v>
      </c>
      <c r="Y3453" s="34">
        <f t="shared" si="1057"/>
        <v>149029.65000000002</v>
      </c>
      <c r="Z3453" s="34">
        <f t="shared" si="1058"/>
        <v>147929.64437472209</v>
      </c>
      <c r="AA3453" s="34">
        <f t="shared" si="1064"/>
        <v>7338.8982935678687</v>
      </c>
      <c r="AB3453" s="49">
        <f t="shared" si="1059"/>
        <v>4.824738380968218E-2</v>
      </c>
      <c r="AC3453" s="46">
        <f t="shared" si="1069"/>
        <v>143990</v>
      </c>
      <c r="AD3453" s="51" t="s">
        <v>4739</v>
      </c>
    </row>
    <row r="3454" spans="1:30" ht="29.5" customHeight="1" x14ac:dyDescent="0.35">
      <c r="A3454" s="8"/>
      <c r="B3454" s="3">
        <v>1058</v>
      </c>
      <c r="C3454" s="9">
        <v>87156</v>
      </c>
      <c r="D3454" s="106" t="s">
        <v>3065</v>
      </c>
      <c r="E3454" s="131"/>
      <c r="F3454" s="4" t="s">
        <v>2889</v>
      </c>
      <c r="G3454" s="12">
        <v>157290</v>
      </c>
      <c r="H3454" s="12">
        <v>29885.1</v>
      </c>
      <c r="I3454" s="24">
        <v>187175.1</v>
      </c>
      <c r="J3454" s="21">
        <v>158000</v>
      </c>
      <c r="K3454" s="21">
        <f t="shared" si="1065"/>
        <v>30020</v>
      </c>
      <c r="L3454" s="29">
        <f t="shared" si="1066"/>
        <v>188020</v>
      </c>
      <c r="M3454" s="21">
        <v>147000</v>
      </c>
      <c r="N3454" s="21">
        <f t="shared" si="1067"/>
        <v>27930</v>
      </c>
      <c r="O3454" s="32">
        <f t="shared" si="1068"/>
        <v>174930</v>
      </c>
      <c r="P3454" s="12">
        <v>166727.4</v>
      </c>
      <c r="Q3454" s="12">
        <v>31678.205999999998</v>
      </c>
      <c r="R3454" s="12">
        <v>198405.606</v>
      </c>
      <c r="S3454" s="32"/>
      <c r="T3454" s="33">
        <f t="shared" si="1056"/>
        <v>174930</v>
      </c>
      <c r="U3454" s="33">
        <f t="shared" si="1060"/>
        <v>183375.03333333333</v>
      </c>
      <c r="V3454" s="33">
        <f t="shared" si="1061"/>
        <v>187175.1</v>
      </c>
      <c r="W3454" s="34">
        <f t="shared" si="1062"/>
        <v>183275.94723482529</v>
      </c>
      <c r="X3454" s="34">
        <f t="shared" si="1063"/>
        <v>183175.38432951376</v>
      </c>
      <c r="Y3454" s="34">
        <f t="shared" si="1057"/>
        <v>181052.55</v>
      </c>
      <c r="Z3454" s="34">
        <f t="shared" si="1058"/>
        <v>179052.69216475688</v>
      </c>
      <c r="AA3454" s="34">
        <f t="shared" si="1064"/>
        <v>7325.8040516610436</v>
      </c>
      <c r="AB3454" s="49">
        <f t="shared" si="1059"/>
        <v>3.9949844417175535E-2</v>
      </c>
      <c r="AC3454" s="46">
        <f t="shared" si="1069"/>
        <v>174930</v>
      </c>
      <c r="AD3454" s="51" t="s">
        <v>4739</v>
      </c>
    </row>
    <row r="3455" spans="1:30" ht="29.5" customHeight="1" x14ac:dyDescent="0.35">
      <c r="A3455" s="8"/>
      <c r="B3455" s="3">
        <v>1059</v>
      </c>
      <c r="C3455" s="9">
        <v>87156</v>
      </c>
      <c r="D3455" s="106" t="s">
        <v>3066</v>
      </c>
      <c r="E3455" s="131"/>
      <c r="F3455" s="4" t="s">
        <v>2889</v>
      </c>
      <c r="G3455" s="12">
        <v>126260.00000000003</v>
      </c>
      <c r="H3455" s="12">
        <v>23989.400000000005</v>
      </c>
      <c r="I3455" s="24">
        <v>150249.40000000002</v>
      </c>
      <c r="J3455" s="21">
        <v>129000</v>
      </c>
      <c r="K3455" s="21">
        <f t="shared" si="1065"/>
        <v>24510</v>
      </c>
      <c r="L3455" s="29">
        <f t="shared" si="1066"/>
        <v>153510</v>
      </c>
      <c r="M3455" s="21">
        <v>118000</v>
      </c>
      <c r="N3455" s="21">
        <f t="shared" si="1067"/>
        <v>22420</v>
      </c>
      <c r="O3455" s="32">
        <f t="shared" si="1068"/>
        <v>140420</v>
      </c>
      <c r="P3455" s="12">
        <v>132573.00000000003</v>
      </c>
      <c r="Q3455" s="12">
        <v>25188.870000000006</v>
      </c>
      <c r="R3455" s="12">
        <v>157761.87000000002</v>
      </c>
      <c r="S3455" s="32"/>
      <c r="T3455" s="33">
        <f t="shared" si="1056"/>
        <v>140420</v>
      </c>
      <c r="U3455" s="33">
        <f t="shared" si="1060"/>
        <v>148059.80000000002</v>
      </c>
      <c r="V3455" s="33">
        <f t="shared" si="1061"/>
        <v>150249.40000000002</v>
      </c>
      <c r="W3455" s="34">
        <f t="shared" si="1062"/>
        <v>147953.80170292463</v>
      </c>
      <c r="X3455" s="34">
        <f t="shared" si="1063"/>
        <v>147846.41816471308</v>
      </c>
      <c r="Y3455" s="34">
        <f t="shared" si="1057"/>
        <v>145334.70000000001</v>
      </c>
      <c r="Z3455" s="34">
        <f t="shared" si="1058"/>
        <v>144133.20908235654</v>
      </c>
      <c r="AA3455" s="34">
        <f t="shared" si="1064"/>
        <v>6814.1607054721017</v>
      </c>
      <c r="AB3455" s="49">
        <f t="shared" si="1059"/>
        <v>4.6023030596232743E-2</v>
      </c>
      <c r="AC3455" s="46">
        <f t="shared" si="1069"/>
        <v>140420</v>
      </c>
      <c r="AD3455" s="51" t="s">
        <v>4739</v>
      </c>
    </row>
    <row r="3456" spans="1:30" ht="29.5" customHeight="1" x14ac:dyDescent="0.35">
      <c r="A3456" s="8"/>
      <c r="B3456" s="3">
        <v>1060</v>
      </c>
      <c r="C3456" s="9">
        <v>87156</v>
      </c>
      <c r="D3456" s="106" t="s">
        <v>3067</v>
      </c>
      <c r="E3456" s="131"/>
      <c r="F3456" s="4" t="s">
        <v>2889</v>
      </c>
      <c r="G3456" s="12">
        <v>136960.00000000003</v>
      </c>
      <c r="H3456" s="12">
        <v>26022.400000000005</v>
      </c>
      <c r="I3456" s="24">
        <v>162982.40000000002</v>
      </c>
      <c r="J3456" s="21">
        <v>140000</v>
      </c>
      <c r="K3456" s="21">
        <f t="shared" si="1065"/>
        <v>26600</v>
      </c>
      <c r="L3456" s="29">
        <f t="shared" si="1066"/>
        <v>166600</v>
      </c>
      <c r="M3456" s="21">
        <v>128000</v>
      </c>
      <c r="N3456" s="21">
        <f t="shared" si="1067"/>
        <v>24320</v>
      </c>
      <c r="O3456" s="32">
        <f t="shared" si="1068"/>
        <v>152320</v>
      </c>
      <c r="P3456" s="12">
        <v>145177.60000000001</v>
      </c>
      <c r="Q3456" s="12">
        <v>27583.744000000002</v>
      </c>
      <c r="R3456" s="12">
        <v>172761.34400000001</v>
      </c>
      <c r="S3456" s="32"/>
      <c r="T3456" s="33">
        <f t="shared" si="1056"/>
        <v>152320</v>
      </c>
      <c r="U3456" s="33">
        <f t="shared" si="1060"/>
        <v>160634.13333333333</v>
      </c>
      <c r="V3456" s="33">
        <f t="shared" si="1061"/>
        <v>162982.40000000002</v>
      </c>
      <c r="W3456" s="34">
        <f t="shared" si="1062"/>
        <v>160518.17458210376</v>
      </c>
      <c r="X3456" s="34">
        <f t="shared" si="1063"/>
        <v>160400.71234417471</v>
      </c>
      <c r="Y3456" s="34">
        <f t="shared" si="1057"/>
        <v>157651.20000000001</v>
      </c>
      <c r="Z3456" s="34">
        <f t="shared" si="1058"/>
        <v>156360.35617208737</v>
      </c>
      <c r="AA3456" s="34">
        <f t="shared" si="1064"/>
        <v>7423.972471213332</v>
      </c>
      <c r="AB3456" s="49">
        <f t="shared" si="1059"/>
        <v>4.6216655932072546E-2</v>
      </c>
      <c r="AC3456" s="46">
        <f t="shared" si="1069"/>
        <v>152320</v>
      </c>
      <c r="AD3456" s="51" t="s">
        <v>4739</v>
      </c>
    </row>
    <row r="3457" spans="1:30" ht="29.5" customHeight="1" x14ac:dyDescent="0.35">
      <c r="A3457" s="8"/>
      <c r="B3457" s="3">
        <v>1061</v>
      </c>
      <c r="C3457" s="9">
        <v>87156</v>
      </c>
      <c r="D3457" s="106" t="s">
        <v>3068</v>
      </c>
      <c r="E3457" s="131"/>
      <c r="F3457" s="4" t="s">
        <v>2889</v>
      </c>
      <c r="G3457" s="12">
        <v>132680.00000000003</v>
      </c>
      <c r="H3457" s="12">
        <v>25209.200000000004</v>
      </c>
      <c r="I3457" s="24">
        <v>157889.20000000004</v>
      </c>
      <c r="J3457" s="21">
        <v>133000</v>
      </c>
      <c r="K3457" s="21">
        <f t="shared" si="1065"/>
        <v>25270</v>
      </c>
      <c r="L3457" s="29">
        <f t="shared" si="1066"/>
        <v>158270</v>
      </c>
      <c r="M3457" s="21">
        <v>124000</v>
      </c>
      <c r="N3457" s="21">
        <f t="shared" si="1067"/>
        <v>23560</v>
      </c>
      <c r="O3457" s="32">
        <f t="shared" si="1068"/>
        <v>147560</v>
      </c>
      <c r="P3457" s="12">
        <v>137987.20000000001</v>
      </c>
      <c r="Q3457" s="12">
        <v>26217.568000000003</v>
      </c>
      <c r="R3457" s="12">
        <v>164204.76800000001</v>
      </c>
      <c r="S3457" s="32"/>
      <c r="T3457" s="33">
        <f t="shared" si="1056"/>
        <v>147560</v>
      </c>
      <c r="U3457" s="33">
        <f t="shared" si="1060"/>
        <v>154573.06666666668</v>
      </c>
      <c r="V3457" s="33">
        <f t="shared" si="1061"/>
        <v>157889.20000000004</v>
      </c>
      <c r="W3457" s="34">
        <f t="shared" si="1062"/>
        <v>154492.20002042045</v>
      </c>
      <c r="X3457" s="34">
        <f t="shared" si="1063"/>
        <v>154410.13456212165</v>
      </c>
      <c r="Y3457" s="34">
        <f t="shared" si="1057"/>
        <v>152724.60000000003</v>
      </c>
      <c r="Z3457" s="34">
        <f t="shared" si="1058"/>
        <v>150985.06728106082</v>
      </c>
      <c r="AA3457" s="34">
        <f t="shared" si="1064"/>
        <v>6076.4776156366661</v>
      </c>
      <c r="AB3457" s="49">
        <f t="shared" si="1059"/>
        <v>3.9311360941945032E-2</v>
      </c>
      <c r="AC3457" s="46">
        <f t="shared" si="1069"/>
        <v>147560</v>
      </c>
      <c r="AD3457" s="51" t="s">
        <v>4739</v>
      </c>
    </row>
    <row r="3458" spans="1:30" ht="29.5" customHeight="1" x14ac:dyDescent="0.35">
      <c r="A3458" s="8"/>
      <c r="B3458" s="3">
        <v>1062</v>
      </c>
      <c r="C3458" s="9">
        <v>87156</v>
      </c>
      <c r="D3458" s="106" t="s">
        <v>3295</v>
      </c>
      <c r="E3458" s="131"/>
      <c r="F3458" s="4" t="s">
        <v>2889</v>
      </c>
      <c r="G3458" s="12">
        <v>125190.00000000001</v>
      </c>
      <c r="H3458" s="12">
        <v>23786.100000000002</v>
      </c>
      <c r="I3458" s="24">
        <v>148976.1</v>
      </c>
      <c r="J3458" s="21">
        <v>128000</v>
      </c>
      <c r="K3458" s="21">
        <f t="shared" si="1065"/>
        <v>24320</v>
      </c>
      <c r="L3458" s="29">
        <f t="shared" si="1066"/>
        <v>152320</v>
      </c>
      <c r="M3458" s="21">
        <v>117000</v>
      </c>
      <c r="N3458" s="21">
        <f t="shared" si="1067"/>
        <v>22230</v>
      </c>
      <c r="O3458" s="32">
        <f t="shared" si="1068"/>
        <v>139230</v>
      </c>
      <c r="P3458" s="12">
        <v>130197.6</v>
      </c>
      <c r="Q3458" s="12">
        <v>24737.544000000002</v>
      </c>
      <c r="R3458" s="12">
        <v>154935.144</v>
      </c>
      <c r="S3458" s="32"/>
      <c r="T3458" s="33">
        <f t="shared" si="1056"/>
        <v>139230</v>
      </c>
      <c r="U3458" s="33">
        <f t="shared" si="1060"/>
        <v>146842.03333333333</v>
      </c>
      <c r="V3458" s="33">
        <f t="shared" si="1061"/>
        <v>148976.1</v>
      </c>
      <c r="W3458" s="34">
        <f t="shared" si="1062"/>
        <v>146735.58629846032</v>
      </c>
      <c r="X3458" s="34">
        <f t="shared" si="1063"/>
        <v>146627.76470588235</v>
      </c>
      <c r="Y3458" s="34">
        <f t="shared" si="1057"/>
        <v>144103.04999999999</v>
      </c>
      <c r="Z3458" s="34">
        <f t="shared" si="1058"/>
        <v>142928.88235294117</v>
      </c>
      <c r="AA3458" s="34">
        <f t="shared" si="1064"/>
        <v>6800.9341566679905</v>
      </c>
      <c r="AB3458" s="49">
        <f t="shared" si="1059"/>
        <v>4.6314628054964217E-2</v>
      </c>
      <c r="AC3458" s="46">
        <f t="shared" si="1069"/>
        <v>139230</v>
      </c>
      <c r="AD3458" s="51" t="s">
        <v>4739</v>
      </c>
    </row>
    <row r="3459" spans="1:30" ht="29.5" customHeight="1" x14ac:dyDescent="0.35">
      <c r="A3459" s="8"/>
      <c r="B3459" s="3">
        <v>1063</v>
      </c>
      <c r="C3459" s="9">
        <v>87156</v>
      </c>
      <c r="D3459" s="106" t="s">
        <v>3617</v>
      </c>
      <c r="E3459" s="131"/>
      <c r="F3459" s="4" t="s">
        <v>2889</v>
      </c>
      <c r="G3459" s="12">
        <v>121980.00000000001</v>
      </c>
      <c r="H3459" s="12">
        <v>23176.200000000004</v>
      </c>
      <c r="I3459" s="24">
        <v>145156.20000000001</v>
      </c>
      <c r="J3459" s="21">
        <v>124000</v>
      </c>
      <c r="K3459" s="21">
        <f t="shared" si="1065"/>
        <v>23560</v>
      </c>
      <c r="L3459" s="29">
        <f t="shared" si="1066"/>
        <v>147560</v>
      </c>
      <c r="M3459" s="21">
        <v>114000</v>
      </c>
      <c r="N3459" s="21">
        <f t="shared" si="1067"/>
        <v>21660</v>
      </c>
      <c r="O3459" s="32">
        <f t="shared" si="1068"/>
        <v>135660</v>
      </c>
      <c r="P3459" s="12">
        <v>129298.80000000002</v>
      </c>
      <c r="Q3459" s="12">
        <v>24566.772000000004</v>
      </c>
      <c r="R3459" s="12">
        <v>153865.57200000001</v>
      </c>
      <c r="S3459" s="32"/>
      <c r="T3459" s="33">
        <f t="shared" si="1056"/>
        <v>135660</v>
      </c>
      <c r="U3459" s="33">
        <f t="shared" si="1060"/>
        <v>142792.06666666668</v>
      </c>
      <c r="V3459" s="33">
        <f t="shared" si="1061"/>
        <v>145156.20000000001</v>
      </c>
      <c r="W3459" s="34">
        <f t="shared" si="1062"/>
        <v>142698.26186701967</v>
      </c>
      <c r="X3459" s="34">
        <f t="shared" si="1063"/>
        <v>142603.14371731898</v>
      </c>
      <c r="Y3459" s="34">
        <f t="shared" si="1057"/>
        <v>140408.1</v>
      </c>
      <c r="Z3459" s="34">
        <f t="shared" si="1058"/>
        <v>139131.5718586595</v>
      </c>
      <c r="AA3459" s="34">
        <f t="shared" si="1064"/>
        <v>6292.4037389008472</v>
      </c>
      <c r="AB3459" s="49">
        <f t="shared" si="1059"/>
        <v>4.4066900114204617E-2</v>
      </c>
      <c r="AC3459" s="46">
        <f t="shared" si="1069"/>
        <v>135660</v>
      </c>
      <c r="AD3459" s="51" t="s">
        <v>4739</v>
      </c>
    </row>
    <row r="3460" spans="1:30" ht="29.5" customHeight="1" x14ac:dyDescent="0.35">
      <c r="A3460" s="8"/>
      <c r="B3460" s="3">
        <v>1064</v>
      </c>
      <c r="C3460" s="9">
        <v>87156</v>
      </c>
      <c r="D3460" s="106" t="s">
        <v>3618</v>
      </c>
      <c r="E3460" s="131"/>
      <c r="F3460" s="4" t="s">
        <v>2889</v>
      </c>
      <c r="G3460" s="12">
        <v>138030.00000000003</v>
      </c>
      <c r="H3460" s="12">
        <v>26225.700000000004</v>
      </c>
      <c r="I3460" s="24">
        <v>164255.70000000004</v>
      </c>
      <c r="J3460" s="21">
        <v>140000</v>
      </c>
      <c r="K3460" s="21">
        <f t="shared" si="1065"/>
        <v>26600</v>
      </c>
      <c r="L3460" s="29">
        <f t="shared" si="1066"/>
        <v>166600</v>
      </c>
      <c r="M3460" s="21">
        <v>129000</v>
      </c>
      <c r="N3460" s="21">
        <f t="shared" si="1067"/>
        <v>24510</v>
      </c>
      <c r="O3460" s="32">
        <f t="shared" si="1068"/>
        <v>153510</v>
      </c>
      <c r="P3460" s="12">
        <v>143551.20000000001</v>
      </c>
      <c r="Q3460" s="12">
        <v>27274.728000000003</v>
      </c>
      <c r="R3460" s="12">
        <v>170825.92800000001</v>
      </c>
      <c r="S3460" s="32"/>
      <c r="T3460" s="33">
        <f t="shared" si="1056"/>
        <v>153510</v>
      </c>
      <c r="U3460" s="33">
        <f t="shared" si="1060"/>
        <v>161455.23333333337</v>
      </c>
      <c r="V3460" s="33">
        <f t="shared" si="1061"/>
        <v>164255.70000000004</v>
      </c>
      <c r="W3460" s="34">
        <f t="shared" si="1062"/>
        <v>161353.12192051235</v>
      </c>
      <c r="X3460" s="34">
        <f t="shared" si="1063"/>
        <v>161249.54771755141</v>
      </c>
      <c r="Y3460" s="34">
        <f t="shared" si="1057"/>
        <v>158882.85000000003</v>
      </c>
      <c r="Z3460" s="34">
        <f t="shared" si="1058"/>
        <v>157379.7738587757</v>
      </c>
      <c r="AA3460" s="34">
        <f t="shared" si="1064"/>
        <v>6979.8986499327802</v>
      </c>
      <c r="AB3460" s="49">
        <f t="shared" si="1059"/>
        <v>4.3231170063855337E-2</v>
      </c>
      <c r="AC3460" s="46">
        <f t="shared" si="1069"/>
        <v>153510</v>
      </c>
      <c r="AD3460" s="51" t="s">
        <v>4739</v>
      </c>
    </row>
    <row r="3461" spans="1:30" ht="29.5" customHeight="1" x14ac:dyDescent="0.35">
      <c r="A3461" s="8"/>
      <c r="B3461" s="3">
        <v>1065</v>
      </c>
      <c r="C3461" s="9">
        <v>87156</v>
      </c>
      <c r="D3461" s="106" t="s">
        <v>3619</v>
      </c>
      <c r="E3461" s="131"/>
      <c r="F3461" s="4" t="s">
        <v>2889</v>
      </c>
      <c r="G3461" s="12">
        <v>173340</v>
      </c>
      <c r="H3461" s="12">
        <v>32934.6</v>
      </c>
      <c r="I3461" s="24">
        <v>206274.6</v>
      </c>
      <c r="J3461" s="21">
        <v>178000</v>
      </c>
      <c r="K3461" s="21">
        <f t="shared" si="1065"/>
        <v>33820</v>
      </c>
      <c r="L3461" s="29">
        <f t="shared" si="1066"/>
        <v>211820</v>
      </c>
      <c r="M3461" s="21">
        <v>162000</v>
      </c>
      <c r="N3461" s="21">
        <f t="shared" si="1067"/>
        <v>30780</v>
      </c>
      <c r="O3461" s="32">
        <f t="shared" si="1068"/>
        <v>192780</v>
      </c>
      <c r="P3461" s="12">
        <v>178540.2</v>
      </c>
      <c r="Q3461" s="12">
        <v>33922.637999999999</v>
      </c>
      <c r="R3461" s="12">
        <v>212462.83800000002</v>
      </c>
      <c r="S3461" s="32"/>
      <c r="T3461" s="33">
        <f t="shared" si="1056"/>
        <v>192780</v>
      </c>
      <c r="U3461" s="33">
        <f t="shared" si="1060"/>
        <v>203624.86666666667</v>
      </c>
      <c r="V3461" s="33">
        <f t="shared" si="1061"/>
        <v>206274.6</v>
      </c>
      <c r="W3461" s="34">
        <f t="shared" si="1062"/>
        <v>203465.8674982767</v>
      </c>
      <c r="X3461" s="34">
        <f t="shared" si="1063"/>
        <v>203304.97674418602</v>
      </c>
      <c r="Y3461" s="34">
        <f t="shared" si="1057"/>
        <v>199527.3</v>
      </c>
      <c r="Z3461" s="34">
        <f t="shared" si="1058"/>
        <v>198042.48837209301</v>
      </c>
      <c r="AA3461" s="34">
        <f t="shared" si="1064"/>
        <v>9792.6612855409912</v>
      </c>
      <c r="AB3461" s="49">
        <f t="shared" si="1059"/>
        <v>4.8091676845989299E-2</v>
      </c>
      <c r="AC3461" s="46">
        <f t="shared" si="1069"/>
        <v>192780</v>
      </c>
      <c r="AD3461" s="51" t="s">
        <v>4739</v>
      </c>
    </row>
    <row r="3462" spans="1:30" ht="29.5" customHeight="1" x14ac:dyDescent="0.35">
      <c r="A3462" s="8"/>
      <c r="B3462" s="3">
        <v>1066</v>
      </c>
      <c r="C3462" s="9">
        <v>87156</v>
      </c>
      <c r="D3462" s="106" t="s">
        <v>3620</v>
      </c>
      <c r="E3462" s="131"/>
      <c r="F3462" s="4" t="s">
        <v>2889</v>
      </c>
      <c r="G3462" s="12">
        <v>135890</v>
      </c>
      <c r="H3462" s="12">
        <v>25819.1</v>
      </c>
      <c r="I3462" s="24">
        <v>161709.1</v>
      </c>
      <c r="J3462" s="21">
        <v>139000</v>
      </c>
      <c r="K3462" s="21">
        <f t="shared" si="1065"/>
        <v>26410</v>
      </c>
      <c r="L3462" s="29">
        <f t="shared" si="1066"/>
        <v>165410</v>
      </c>
      <c r="M3462" s="21">
        <v>127000</v>
      </c>
      <c r="N3462" s="21">
        <f t="shared" si="1067"/>
        <v>24130</v>
      </c>
      <c r="O3462" s="32">
        <f t="shared" si="1068"/>
        <v>151130</v>
      </c>
      <c r="P3462" s="12">
        <v>139966.70000000001</v>
      </c>
      <c r="Q3462" s="12">
        <v>26593.673000000003</v>
      </c>
      <c r="R3462" s="12">
        <v>166560.37300000002</v>
      </c>
      <c r="S3462" s="32"/>
      <c r="T3462" s="33">
        <f t="shared" si="1056"/>
        <v>151130</v>
      </c>
      <c r="U3462" s="33">
        <f t="shared" si="1060"/>
        <v>159416.36666666667</v>
      </c>
      <c r="V3462" s="33">
        <f t="shared" si="1061"/>
        <v>161709.1</v>
      </c>
      <c r="W3462" s="34">
        <f t="shared" si="1062"/>
        <v>159299.94823515453</v>
      </c>
      <c r="X3462" s="34">
        <f t="shared" si="1063"/>
        <v>159182.03743921439</v>
      </c>
      <c r="Y3462" s="34">
        <f t="shared" si="1057"/>
        <v>156419.54999999999</v>
      </c>
      <c r="Z3462" s="34">
        <f t="shared" si="1058"/>
        <v>155156.01871960721</v>
      </c>
      <c r="AA3462" s="34">
        <f t="shared" si="1064"/>
        <v>7410.9425583614766</v>
      </c>
      <c r="AB3462" s="49">
        <f t="shared" si="1059"/>
        <v>4.6487965529019147E-2</v>
      </c>
      <c r="AC3462" s="46">
        <f t="shared" si="1069"/>
        <v>151130</v>
      </c>
      <c r="AD3462" s="51" t="s">
        <v>4739</v>
      </c>
    </row>
    <row r="3463" spans="1:30" ht="29.5" customHeight="1" x14ac:dyDescent="0.35">
      <c r="A3463" s="8"/>
      <c r="B3463" s="3">
        <v>1067</v>
      </c>
      <c r="C3463" s="9">
        <v>87156</v>
      </c>
      <c r="D3463" s="106" t="s">
        <v>3621</v>
      </c>
      <c r="E3463" s="131"/>
      <c r="F3463" s="4" t="s">
        <v>2889</v>
      </c>
      <c r="G3463" s="12">
        <v>154080.00000000003</v>
      </c>
      <c r="H3463" s="12">
        <v>29275.200000000004</v>
      </c>
      <c r="I3463" s="24">
        <v>183355.20000000004</v>
      </c>
      <c r="J3463" s="21">
        <v>155000</v>
      </c>
      <c r="K3463" s="21">
        <f t="shared" si="1065"/>
        <v>29450</v>
      </c>
      <c r="L3463" s="29">
        <f t="shared" si="1066"/>
        <v>184450</v>
      </c>
      <c r="M3463" s="21">
        <v>144000</v>
      </c>
      <c r="N3463" s="21">
        <f t="shared" si="1067"/>
        <v>27360</v>
      </c>
      <c r="O3463" s="32">
        <f t="shared" si="1068"/>
        <v>171360</v>
      </c>
      <c r="P3463" s="12">
        <v>161784.00000000003</v>
      </c>
      <c r="Q3463" s="12">
        <v>30738.960000000006</v>
      </c>
      <c r="R3463" s="12">
        <v>192522.96000000002</v>
      </c>
      <c r="S3463" s="32"/>
      <c r="T3463" s="33">
        <f t="shared" si="1056"/>
        <v>171360</v>
      </c>
      <c r="U3463" s="33">
        <f t="shared" si="1060"/>
        <v>179721.73333333337</v>
      </c>
      <c r="V3463" s="33">
        <f t="shared" si="1061"/>
        <v>183355.20000000004</v>
      </c>
      <c r="W3463" s="34">
        <f t="shared" si="1062"/>
        <v>179622.38065057714</v>
      </c>
      <c r="X3463" s="34">
        <f t="shared" si="1063"/>
        <v>179521.54633314384</v>
      </c>
      <c r="Y3463" s="34">
        <f t="shared" si="1057"/>
        <v>177357.60000000003</v>
      </c>
      <c r="Z3463" s="34">
        <f t="shared" si="1058"/>
        <v>175440.77316657192</v>
      </c>
      <c r="AA3463" s="34">
        <f t="shared" si="1064"/>
        <v>7262.1336405586399</v>
      </c>
      <c r="AB3463" s="49">
        <f t="shared" si="1059"/>
        <v>4.0407654132121128E-2</v>
      </c>
      <c r="AC3463" s="46">
        <f t="shared" si="1069"/>
        <v>171360</v>
      </c>
      <c r="AD3463" s="51" t="s">
        <v>4739</v>
      </c>
    </row>
    <row r="3464" spans="1:30" ht="29.5" customHeight="1" x14ac:dyDescent="0.35">
      <c r="A3464" s="8"/>
      <c r="B3464" s="3">
        <v>1068</v>
      </c>
      <c r="C3464" s="9">
        <v>87156</v>
      </c>
      <c r="D3464" s="106" t="s">
        <v>3069</v>
      </c>
      <c r="E3464" s="131"/>
      <c r="F3464" s="4" t="s">
        <v>2889</v>
      </c>
      <c r="G3464" s="12">
        <v>150870.00000000003</v>
      </c>
      <c r="H3464" s="12">
        <v>28665.300000000007</v>
      </c>
      <c r="I3464" s="24">
        <v>179535.30000000005</v>
      </c>
      <c r="J3464" s="21">
        <v>153000</v>
      </c>
      <c r="K3464" s="21">
        <f t="shared" si="1065"/>
        <v>29070</v>
      </c>
      <c r="L3464" s="29">
        <f t="shared" si="1066"/>
        <v>182070</v>
      </c>
      <c r="M3464" s="21">
        <v>141000</v>
      </c>
      <c r="N3464" s="21">
        <f t="shared" si="1067"/>
        <v>26790</v>
      </c>
      <c r="O3464" s="32">
        <f t="shared" si="1068"/>
        <v>167790</v>
      </c>
      <c r="P3464" s="12">
        <v>155396.10000000003</v>
      </c>
      <c r="Q3464" s="12">
        <v>29525.259000000005</v>
      </c>
      <c r="R3464" s="12">
        <v>184921.35900000005</v>
      </c>
      <c r="S3464" s="32"/>
      <c r="T3464" s="33">
        <f t="shared" si="1056"/>
        <v>167790</v>
      </c>
      <c r="U3464" s="33">
        <f t="shared" si="1060"/>
        <v>176465.1</v>
      </c>
      <c r="V3464" s="33">
        <f t="shared" si="1061"/>
        <v>179535.30000000005</v>
      </c>
      <c r="W3464" s="34">
        <f t="shared" si="1062"/>
        <v>176353.77992327715</v>
      </c>
      <c r="X3464" s="34">
        <f t="shared" si="1063"/>
        <v>176240.86295393304</v>
      </c>
      <c r="Y3464" s="34">
        <f t="shared" si="1057"/>
        <v>173662.65000000002</v>
      </c>
      <c r="Z3464" s="34">
        <f t="shared" si="1058"/>
        <v>172015.43147696654</v>
      </c>
      <c r="AA3464" s="34">
        <f t="shared" si="1064"/>
        <v>7619.0022988577803</v>
      </c>
      <c r="AB3464" s="49">
        <f t="shared" si="1059"/>
        <v>4.3175689124125845E-2</v>
      </c>
      <c r="AC3464" s="46">
        <f t="shared" si="1069"/>
        <v>167790</v>
      </c>
      <c r="AD3464" s="51" t="s">
        <v>4739</v>
      </c>
    </row>
    <row r="3465" spans="1:30" ht="29.5" customHeight="1" x14ac:dyDescent="0.35">
      <c r="A3465" s="8"/>
      <c r="B3465" s="3">
        <v>1069</v>
      </c>
      <c r="C3465" s="9">
        <v>87156</v>
      </c>
      <c r="D3465" s="106" t="s">
        <v>3555</v>
      </c>
      <c r="E3465" s="131"/>
      <c r="F3465" s="4" t="s">
        <v>2889</v>
      </c>
      <c r="G3465" s="12">
        <v>134820.00000000003</v>
      </c>
      <c r="H3465" s="12">
        <v>25615.800000000007</v>
      </c>
      <c r="I3465" s="24">
        <v>160435.80000000005</v>
      </c>
      <c r="J3465" s="21">
        <v>137000</v>
      </c>
      <c r="K3465" s="21">
        <f t="shared" si="1065"/>
        <v>26030</v>
      </c>
      <c r="L3465" s="29">
        <f t="shared" si="1066"/>
        <v>163030</v>
      </c>
      <c r="M3465" s="21">
        <v>126000</v>
      </c>
      <c r="N3465" s="21">
        <f t="shared" si="1067"/>
        <v>23940</v>
      </c>
      <c r="O3465" s="32">
        <f t="shared" si="1068"/>
        <v>149940</v>
      </c>
      <c r="P3465" s="12">
        <v>138864.6</v>
      </c>
      <c r="Q3465" s="12">
        <v>26384.274000000001</v>
      </c>
      <c r="R3465" s="12">
        <v>165248.87400000001</v>
      </c>
      <c r="S3465" s="32"/>
      <c r="T3465" s="33">
        <f t="shared" si="1056"/>
        <v>149940</v>
      </c>
      <c r="U3465" s="33">
        <f t="shared" si="1060"/>
        <v>157801.93333333335</v>
      </c>
      <c r="V3465" s="33">
        <f t="shared" si="1061"/>
        <v>160435.80000000005</v>
      </c>
      <c r="W3465" s="34">
        <f t="shared" si="1062"/>
        <v>157698.93961132516</v>
      </c>
      <c r="X3465" s="34">
        <f t="shared" si="1063"/>
        <v>157594.4977414498</v>
      </c>
      <c r="Y3465" s="34">
        <f t="shared" si="1057"/>
        <v>155187.90000000002</v>
      </c>
      <c r="Z3465" s="34">
        <f t="shared" si="1058"/>
        <v>153767.2488707249</v>
      </c>
      <c r="AA3465" s="34">
        <f t="shared" si="1064"/>
        <v>6931.0868709989099</v>
      </c>
      <c r="AB3465" s="49">
        <f t="shared" si="1059"/>
        <v>4.392269932687079E-2</v>
      </c>
      <c r="AC3465" s="46">
        <f t="shared" si="1069"/>
        <v>149940</v>
      </c>
      <c r="AD3465" s="51" t="s">
        <v>4739</v>
      </c>
    </row>
    <row r="3466" spans="1:30" ht="29.5" customHeight="1" x14ac:dyDescent="0.35">
      <c r="A3466" s="8"/>
      <c r="B3466" s="3">
        <v>1070</v>
      </c>
      <c r="C3466" s="9">
        <v>87156</v>
      </c>
      <c r="D3466" s="106" t="s">
        <v>3071</v>
      </c>
      <c r="E3466" s="131"/>
      <c r="F3466" s="4" t="s">
        <v>2889</v>
      </c>
      <c r="G3466" s="12">
        <v>158360.00000000003</v>
      </c>
      <c r="H3466" s="12">
        <v>30088.400000000005</v>
      </c>
      <c r="I3466" s="24">
        <v>188448.40000000002</v>
      </c>
      <c r="J3466" s="21">
        <v>159000</v>
      </c>
      <c r="K3466" s="21">
        <f t="shared" si="1065"/>
        <v>30210</v>
      </c>
      <c r="L3466" s="29">
        <f t="shared" si="1066"/>
        <v>189210</v>
      </c>
      <c r="M3466" s="21">
        <v>148000</v>
      </c>
      <c r="N3466" s="21">
        <f t="shared" si="1067"/>
        <v>28120</v>
      </c>
      <c r="O3466" s="32">
        <f t="shared" si="1068"/>
        <v>176120</v>
      </c>
      <c r="P3466" s="12">
        <v>166278.00000000003</v>
      </c>
      <c r="Q3466" s="12">
        <v>31592.820000000007</v>
      </c>
      <c r="R3466" s="12">
        <v>197870.82000000004</v>
      </c>
      <c r="S3466" s="32"/>
      <c r="T3466" s="33">
        <f t="shared" ref="T3466:T3529" si="1070">MIN(I3466,L3466,O3466)</f>
        <v>176120</v>
      </c>
      <c r="U3466" s="33">
        <f t="shared" si="1060"/>
        <v>184592.80000000002</v>
      </c>
      <c r="V3466" s="33">
        <f t="shared" si="1061"/>
        <v>188448.40000000002</v>
      </c>
      <c r="W3466" s="34">
        <f t="shared" si="1062"/>
        <v>184493.78424748278</v>
      </c>
      <c r="X3466" s="34">
        <f t="shared" si="1063"/>
        <v>184393.2938111551</v>
      </c>
      <c r="Y3466" s="34">
        <f t="shared" ref="Y3466:Y3529" si="1071">AVERAGE(T3466,V3466)</f>
        <v>182284.2</v>
      </c>
      <c r="Z3466" s="34">
        <f t="shared" ref="Z3466:Z3529" si="1072">AVERAGE(T3466,X3466)</f>
        <v>180256.64690557757</v>
      </c>
      <c r="AA3466" s="34">
        <f t="shared" si="1064"/>
        <v>7347.5345198236455</v>
      </c>
      <c r="AB3466" s="49">
        <f t="shared" ref="AB3466:AB3529" si="1073">AA3466/U3466</f>
        <v>3.9804014673506471E-2</v>
      </c>
      <c r="AC3466" s="46">
        <f t="shared" si="1069"/>
        <v>176120</v>
      </c>
      <c r="AD3466" s="51" t="s">
        <v>4739</v>
      </c>
    </row>
    <row r="3467" spans="1:30" ht="29.5" customHeight="1" x14ac:dyDescent="0.35">
      <c r="A3467" s="8"/>
      <c r="B3467" s="3">
        <v>1071</v>
      </c>
      <c r="C3467" s="9">
        <v>87156</v>
      </c>
      <c r="D3467" s="106" t="s">
        <v>3072</v>
      </c>
      <c r="E3467" s="131"/>
      <c r="F3467" s="4" t="s">
        <v>2889</v>
      </c>
      <c r="G3467" s="12">
        <v>131610.00000000003</v>
      </c>
      <c r="H3467" s="12">
        <v>25005.900000000005</v>
      </c>
      <c r="I3467" s="24">
        <v>156615.90000000002</v>
      </c>
      <c r="J3467" s="21">
        <v>132000</v>
      </c>
      <c r="K3467" s="21">
        <f t="shared" si="1065"/>
        <v>25080</v>
      </c>
      <c r="L3467" s="29">
        <f t="shared" si="1066"/>
        <v>157080</v>
      </c>
      <c r="M3467" s="21">
        <v>123000</v>
      </c>
      <c r="N3467" s="21">
        <f t="shared" si="1067"/>
        <v>23370</v>
      </c>
      <c r="O3467" s="32">
        <f t="shared" si="1068"/>
        <v>146370</v>
      </c>
      <c r="P3467" s="12">
        <v>135558.30000000005</v>
      </c>
      <c r="Q3467" s="12">
        <v>25756.077000000008</v>
      </c>
      <c r="R3467" s="12">
        <v>161314.37700000007</v>
      </c>
      <c r="S3467" s="32"/>
      <c r="T3467" s="33">
        <f t="shared" si="1070"/>
        <v>146370</v>
      </c>
      <c r="U3467" s="33">
        <f t="shared" si="1060"/>
        <v>153355.30000000002</v>
      </c>
      <c r="V3467" s="33">
        <f t="shared" si="1061"/>
        <v>156615.90000000002</v>
      </c>
      <c r="W3467" s="34">
        <f t="shared" si="1062"/>
        <v>153274.39314608875</v>
      </c>
      <c r="X3467" s="34">
        <f t="shared" si="1063"/>
        <v>153192.2845498333</v>
      </c>
      <c r="Y3467" s="34">
        <f t="shared" si="1071"/>
        <v>151492.95000000001</v>
      </c>
      <c r="Z3467" s="34">
        <f t="shared" si="1072"/>
        <v>149781.14227491664</v>
      </c>
      <c r="AA3467" s="34">
        <f t="shared" si="1064"/>
        <v>6053.8962057504814</v>
      </c>
      <c r="AB3467" s="49">
        <f t="shared" si="1073"/>
        <v>3.9476276370953467E-2</v>
      </c>
      <c r="AC3467" s="46">
        <f t="shared" si="1069"/>
        <v>146370</v>
      </c>
      <c r="AD3467" s="51" t="s">
        <v>4739</v>
      </c>
    </row>
    <row r="3468" spans="1:30" ht="29.5" customHeight="1" x14ac:dyDescent="0.35">
      <c r="A3468" s="8"/>
      <c r="B3468" s="3">
        <v>1072</v>
      </c>
      <c r="C3468" s="9">
        <v>87156</v>
      </c>
      <c r="D3468" s="106" t="s">
        <v>3073</v>
      </c>
      <c r="E3468" s="131"/>
      <c r="F3468" s="4" t="s">
        <v>2889</v>
      </c>
      <c r="G3468" s="12">
        <v>149800</v>
      </c>
      <c r="H3468" s="12">
        <v>28462</v>
      </c>
      <c r="I3468" s="24">
        <v>178262</v>
      </c>
      <c r="J3468" s="21">
        <v>151000</v>
      </c>
      <c r="K3468" s="21">
        <f t="shared" si="1065"/>
        <v>28690</v>
      </c>
      <c r="L3468" s="29">
        <f t="shared" si="1066"/>
        <v>179690</v>
      </c>
      <c r="M3468" s="21">
        <v>140000</v>
      </c>
      <c r="N3468" s="21">
        <f t="shared" si="1067"/>
        <v>26600</v>
      </c>
      <c r="O3468" s="32">
        <f t="shared" si="1068"/>
        <v>166600</v>
      </c>
      <c r="P3468" s="12">
        <v>154294</v>
      </c>
      <c r="Q3468" s="12">
        <v>29315.86</v>
      </c>
      <c r="R3468" s="12">
        <v>183609.86</v>
      </c>
      <c r="S3468" s="32"/>
      <c r="T3468" s="33">
        <f t="shared" si="1070"/>
        <v>166600</v>
      </c>
      <c r="U3468" s="33">
        <f t="shared" si="1060"/>
        <v>174850.66666666666</v>
      </c>
      <c r="V3468" s="33">
        <f t="shared" si="1061"/>
        <v>178262</v>
      </c>
      <c r="W3468" s="34">
        <f t="shared" si="1062"/>
        <v>174750.82182414879</v>
      </c>
      <c r="X3468" s="34">
        <f t="shared" si="1063"/>
        <v>174649.49283041718</v>
      </c>
      <c r="Y3468" s="34">
        <f t="shared" si="1071"/>
        <v>172431</v>
      </c>
      <c r="Z3468" s="34">
        <f t="shared" si="1072"/>
        <v>170624.74641520859</v>
      </c>
      <c r="AA3468" s="34">
        <f t="shared" si="1064"/>
        <v>7180.8719062056334</v>
      </c>
      <c r="AB3468" s="49">
        <f t="shared" si="1073"/>
        <v>4.1068598954187387E-2</v>
      </c>
      <c r="AC3468" s="46">
        <f t="shared" si="1069"/>
        <v>166600</v>
      </c>
      <c r="AD3468" s="51" t="s">
        <v>4739</v>
      </c>
    </row>
    <row r="3469" spans="1:30" ht="29.5" customHeight="1" x14ac:dyDescent="0.35">
      <c r="A3469" s="8"/>
      <c r="B3469" s="3">
        <v>1073</v>
      </c>
      <c r="C3469" s="9">
        <v>87156</v>
      </c>
      <c r="D3469" s="106" t="s">
        <v>3622</v>
      </c>
      <c r="E3469" s="131"/>
      <c r="F3469" s="4" t="s">
        <v>2889</v>
      </c>
      <c r="G3469" s="12">
        <v>856000.00000000012</v>
      </c>
      <c r="H3469" s="12">
        <v>162640.00000000003</v>
      </c>
      <c r="I3469" s="24">
        <v>1018640.0000000001</v>
      </c>
      <c r="J3469" s="21">
        <v>864000</v>
      </c>
      <c r="K3469" s="21">
        <f t="shared" si="1065"/>
        <v>164160</v>
      </c>
      <c r="L3469" s="29">
        <f t="shared" si="1066"/>
        <v>1028160</v>
      </c>
      <c r="M3469" s="21">
        <v>800000</v>
      </c>
      <c r="N3469" s="21">
        <f t="shared" si="1067"/>
        <v>152000</v>
      </c>
      <c r="O3469" s="32">
        <f t="shared" si="1068"/>
        <v>952000</v>
      </c>
      <c r="P3469" s="12">
        <v>890240.00000000012</v>
      </c>
      <c r="Q3469" s="12">
        <v>169145.60000000003</v>
      </c>
      <c r="R3469" s="12">
        <v>1059385.6000000001</v>
      </c>
      <c r="S3469" s="32"/>
      <c r="T3469" s="33">
        <f t="shared" si="1070"/>
        <v>952000</v>
      </c>
      <c r="U3469" s="33">
        <f t="shared" si="1060"/>
        <v>999600</v>
      </c>
      <c r="V3469" s="33">
        <f t="shared" si="1061"/>
        <v>1018640.0000000001</v>
      </c>
      <c r="W3469" s="34">
        <f t="shared" si="1062"/>
        <v>999016.80266808451</v>
      </c>
      <c r="X3469" s="34">
        <f t="shared" si="1063"/>
        <v>998424.97579864471</v>
      </c>
      <c r="Y3469" s="34">
        <f t="shared" si="1071"/>
        <v>985320</v>
      </c>
      <c r="Z3469" s="34">
        <f t="shared" si="1072"/>
        <v>975212.4878993223</v>
      </c>
      <c r="AA3469" s="34">
        <f t="shared" si="1064"/>
        <v>41496.717942507239</v>
      </c>
      <c r="AB3469" s="49">
        <f t="shared" si="1073"/>
        <v>4.1513323271815963E-2</v>
      </c>
      <c r="AC3469" s="46">
        <f t="shared" si="1069"/>
        <v>952000</v>
      </c>
      <c r="AD3469" s="51" t="s">
        <v>4739</v>
      </c>
    </row>
    <row r="3470" spans="1:30" ht="29.5" customHeight="1" x14ac:dyDescent="0.35">
      <c r="A3470" s="8"/>
      <c r="B3470" s="3">
        <v>1074</v>
      </c>
      <c r="C3470" s="9">
        <v>87156</v>
      </c>
      <c r="D3470" s="106" t="s">
        <v>3623</v>
      </c>
      <c r="E3470" s="131"/>
      <c r="F3470" s="4" t="s">
        <v>2889</v>
      </c>
      <c r="G3470" s="12">
        <v>8191920.0000000009</v>
      </c>
      <c r="H3470" s="12">
        <v>1556464.8000000003</v>
      </c>
      <c r="I3470" s="24">
        <v>9748384.8000000007</v>
      </c>
      <c r="J3470" s="21">
        <v>8345000</v>
      </c>
      <c r="K3470" s="21">
        <f t="shared" si="1065"/>
        <v>1585550</v>
      </c>
      <c r="L3470" s="29">
        <f t="shared" si="1066"/>
        <v>9930550</v>
      </c>
      <c r="M3470" s="21">
        <v>7656000</v>
      </c>
      <c r="N3470" s="21">
        <f t="shared" si="1067"/>
        <v>1454640</v>
      </c>
      <c r="O3470" s="32">
        <f t="shared" si="1068"/>
        <v>9110640</v>
      </c>
      <c r="P3470" s="12">
        <v>8519596.8000000026</v>
      </c>
      <c r="Q3470" s="12">
        <v>1618723.3920000005</v>
      </c>
      <c r="R3470" s="12">
        <v>10138320.192000004</v>
      </c>
      <c r="S3470" s="32"/>
      <c r="T3470" s="33">
        <f t="shared" si="1070"/>
        <v>9110640</v>
      </c>
      <c r="U3470" s="33">
        <f t="shared" si="1060"/>
        <v>9596524.9333333336</v>
      </c>
      <c r="V3470" s="33">
        <f t="shared" si="1061"/>
        <v>9748384.8000000007</v>
      </c>
      <c r="W3470" s="34">
        <f t="shared" si="1062"/>
        <v>9589992.8668749593</v>
      </c>
      <c r="X3470" s="34">
        <f t="shared" si="1063"/>
        <v>9583371.6575820297</v>
      </c>
      <c r="Y3470" s="34">
        <f t="shared" si="1071"/>
        <v>9429512.4000000004</v>
      </c>
      <c r="Z3470" s="34">
        <f t="shared" si="1072"/>
        <v>9347005.8287910149</v>
      </c>
      <c r="AA3470" s="34">
        <f t="shared" si="1064"/>
        <v>430533.58330450067</v>
      </c>
      <c r="AB3470" s="49">
        <f t="shared" si="1073"/>
        <v>4.4863488220517313E-2</v>
      </c>
      <c r="AC3470" s="46">
        <f t="shared" si="1069"/>
        <v>9110640</v>
      </c>
      <c r="AD3470" s="51" t="s">
        <v>4739</v>
      </c>
    </row>
    <row r="3471" spans="1:30" ht="29.5" customHeight="1" x14ac:dyDescent="0.35">
      <c r="A3471" s="8"/>
      <c r="B3471" s="3">
        <v>1075</v>
      </c>
      <c r="C3471" s="9">
        <v>87156</v>
      </c>
      <c r="D3471" s="106" t="s">
        <v>3649</v>
      </c>
      <c r="E3471" s="131"/>
      <c r="F3471" s="4" t="s">
        <v>2889</v>
      </c>
      <c r="G3471" s="12">
        <v>892380</v>
      </c>
      <c r="H3471" s="12">
        <v>169552.2</v>
      </c>
      <c r="I3471" s="24">
        <v>1061932.2</v>
      </c>
      <c r="J3471" s="21">
        <v>909000</v>
      </c>
      <c r="K3471" s="21">
        <f t="shared" si="1065"/>
        <v>172710</v>
      </c>
      <c r="L3471" s="29">
        <f t="shared" si="1066"/>
        <v>1081710</v>
      </c>
      <c r="M3471" s="21">
        <v>834000</v>
      </c>
      <c r="N3471" s="21">
        <f t="shared" si="1067"/>
        <v>158460</v>
      </c>
      <c r="O3471" s="32">
        <f t="shared" si="1068"/>
        <v>992460</v>
      </c>
      <c r="P3471" s="12">
        <v>919151.4</v>
      </c>
      <c r="Q3471" s="12">
        <v>174638.766</v>
      </c>
      <c r="R3471" s="12">
        <v>1093790.166</v>
      </c>
      <c r="S3471" s="32"/>
      <c r="T3471" s="33">
        <f t="shared" si="1070"/>
        <v>992460</v>
      </c>
      <c r="U3471" s="33">
        <f t="shared" si="1060"/>
        <v>1045367.4</v>
      </c>
      <c r="V3471" s="33">
        <f t="shared" si="1061"/>
        <v>1061932.2</v>
      </c>
      <c r="W3471" s="34">
        <f t="shared" si="1062"/>
        <v>1044656.5912519201</v>
      </c>
      <c r="X3471" s="34">
        <f t="shared" si="1063"/>
        <v>1043936.0742751468</v>
      </c>
      <c r="Y3471" s="34">
        <f t="shared" si="1071"/>
        <v>1027196.1</v>
      </c>
      <c r="Z3471" s="34">
        <f t="shared" si="1072"/>
        <v>1018198.0371375734</v>
      </c>
      <c r="AA3471" s="34">
        <f t="shared" si="1064"/>
        <v>46874.140784445313</v>
      </c>
      <c r="AB3471" s="49">
        <f t="shared" si="1073"/>
        <v>4.4839872359177559E-2</v>
      </c>
      <c r="AC3471" s="46">
        <f t="shared" si="1069"/>
        <v>992460</v>
      </c>
      <c r="AD3471" s="51" t="s">
        <v>4739</v>
      </c>
    </row>
    <row r="3472" spans="1:30" ht="29.5" customHeight="1" x14ac:dyDescent="0.35">
      <c r="A3472" s="8"/>
      <c r="B3472" s="3">
        <v>1076</v>
      </c>
      <c r="C3472" s="9">
        <v>87156</v>
      </c>
      <c r="D3472" s="106" t="s">
        <v>3625</v>
      </c>
      <c r="E3472" s="131"/>
      <c r="F3472" s="4" t="s">
        <v>2889</v>
      </c>
      <c r="G3472" s="12">
        <v>1180210.0000000002</v>
      </c>
      <c r="H3472" s="12">
        <v>224239.90000000005</v>
      </c>
      <c r="I3472" s="24">
        <v>1404449.9000000004</v>
      </c>
      <c r="J3472" s="21">
        <v>1191000</v>
      </c>
      <c r="K3472" s="21">
        <f t="shared" si="1065"/>
        <v>226290</v>
      </c>
      <c r="L3472" s="29">
        <f t="shared" si="1066"/>
        <v>1417290</v>
      </c>
      <c r="M3472" s="21">
        <v>1103000</v>
      </c>
      <c r="N3472" s="21">
        <f t="shared" si="1067"/>
        <v>209570</v>
      </c>
      <c r="O3472" s="32">
        <f t="shared" si="1068"/>
        <v>1312570</v>
      </c>
      <c r="P3472" s="12">
        <v>1251022.6000000001</v>
      </c>
      <c r="Q3472" s="12">
        <v>237694.29400000002</v>
      </c>
      <c r="R3472" s="12">
        <v>1488716.8940000001</v>
      </c>
      <c r="S3472" s="32"/>
      <c r="T3472" s="33">
        <f t="shared" si="1070"/>
        <v>1312570</v>
      </c>
      <c r="U3472" s="33">
        <f t="shared" si="1060"/>
        <v>1378103.3</v>
      </c>
      <c r="V3472" s="33">
        <f t="shared" si="1061"/>
        <v>1404449.9000000004</v>
      </c>
      <c r="W3472" s="34">
        <f t="shared" si="1062"/>
        <v>1377301.9089100049</v>
      </c>
      <c r="X3472" s="34">
        <f t="shared" si="1063"/>
        <v>1376488.6500090521</v>
      </c>
      <c r="Y3472" s="34">
        <f t="shared" si="1071"/>
        <v>1358509.9500000002</v>
      </c>
      <c r="Z3472" s="34">
        <f t="shared" si="1072"/>
        <v>1344529.3250045259</v>
      </c>
      <c r="AA3472" s="34">
        <f t="shared" si="1064"/>
        <v>57115.47162258235</v>
      </c>
      <c r="AB3472" s="49">
        <f t="shared" si="1073"/>
        <v>4.1444985744234372E-2</v>
      </c>
      <c r="AC3472" s="46">
        <f t="shared" si="1069"/>
        <v>1312570</v>
      </c>
      <c r="AD3472" s="51" t="s">
        <v>4739</v>
      </c>
    </row>
    <row r="3473" spans="1:30" ht="29.5" customHeight="1" x14ac:dyDescent="0.35">
      <c r="A3473" s="8"/>
      <c r="B3473" s="3">
        <v>1077</v>
      </c>
      <c r="C3473" s="9">
        <v>87156</v>
      </c>
      <c r="D3473" s="106" t="s">
        <v>3650</v>
      </c>
      <c r="E3473" s="131"/>
      <c r="F3473" s="4" t="s">
        <v>2889</v>
      </c>
      <c r="G3473" s="12">
        <v>1237990.0000000002</v>
      </c>
      <c r="H3473" s="12">
        <v>235218.10000000003</v>
      </c>
      <c r="I3473" s="24">
        <v>1473208.1000000003</v>
      </c>
      <c r="J3473" s="21">
        <v>1249000</v>
      </c>
      <c r="K3473" s="21">
        <f t="shared" si="1065"/>
        <v>237310</v>
      </c>
      <c r="L3473" s="29">
        <f t="shared" si="1066"/>
        <v>1486310</v>
      </c>
      <c r="M3473" s="21">
        <v>1157000</v>
      </c>
      <c r="N3473" s="21">
        <f t="shared" si="1067"/>
        <v>219830</v>
      </c>
      <c r="O3473" s="32">
        <f t="shared" si="1068"/>
        <v>1376830</v>
      </c>
      <c r="P3473" s="12">
        <v>1312269.4000000001</v>
      </c>
      <c r="Q3473" s="12">
        <v>249331.18600000002</v>
      </c>
      <c r="R3473" s="12">
        <v>1561600.5860000001</v>
      </c>
      <c r="S3473" s="32"/>
      <c r="T3473" s="33">
        <f t="shared" si="1070"/>
        <v>1376830</v>
      </c>
      <c r="U3473" s="33">
        <f t="shared" si="1060"/>
        <v>1445449.3666666669</v>
      </c>
      <c r="V3473" s="33">
        <f t="shared" si="1061"/>
        <v>1473208.1000000003</v>
      </c>
      <c r="W3473" s="34">
        <f t="shared" si="1062"/>
        <v>1444612.1816441452</v>
      </c>
      <c r="X3473" s="34">
        <f t="shared" si="1063"/>
        <v>1443762.5870817227</v>
      </c>
      <c r="Y3473" s="34">
        <f t="shared" si="1071"/>
        <v>1425019.0500000003</v>
      </c>
      <c r="Z3473" s="34">
        <f t="shared" si="1072"/>
        <v>1410296.2935408615</v>
      </c>
      <c r="AA3473" s="34">
        <f t="shared" si="1064"/>
        <v>59786.102542341243</v>
      </c>
      <c r="AB3473" s="49">
        <f t="shared" si="1073"/>
        <v>4.1361602779773077E-2</v>
      </c>
      <c r="AC3473" s="46">
        <f t="shared" si="1069"/>
        <v>1376830</v>
      </c>
      <c r="AD3473" s="51" t="s">
        <v>4739</v>
      </c>
    </row>
    <row r="3474" spans="1:30" ht="29.5" customHeight="1" x14ac:dyDescent="0.35">
      <c r="A3474" s="8"/>
      <c r="B3474" s="3">
        <v>1078</v>
      </c>
      <c r="C3474" s="9">
        <v>87156</v>
      </c>
      <c r="D3474" s="106" t="s">
        <v>3074</v>
      </c>
      <c r="E3474" s="131"/>
      <c r="F3474" s="4" t="s">
        <v>2889</v>
      </c>
      <c r="G3474" s="12">
        <v>8936640.0000000019</v>
      </c>
      <c r="H3474" s="12">
        <v>1697961.6000000003</v>
      </c>
      <c r="I3474" s="24">
        <v>10634601.600000001</v>
      </c>
      <c r="J3474" s="21">
        <v>9103000</v>
      </c>
      <c r="K3474" s="21">
        <f t="shared" si="1065"/>
        <v>1729570</v>
      </c>
      <c r="L3474" s="29">
        <f t="shared" si="1066"/>
        <v>10832570</v>
      </c>
      <c r="M3474" s="21">
        <v>8352000</v>
      </c>
      <c r="N3474" s="21">
        <f t="shared" si="1067"/>
        <v>1586880</v>
      </c>
      <c r="O3474" s="32">
        <f t="shared" si="1068"/>
        <v>9938880</v>
      </c>
      <c r="P3474" s="12">
        <v>9472838.4000000022</v>
      </c>
      <c r="Q3474" s="12">
        <v>1799839.2960000006</v>
      </c>
      <c r="R3474" s="12">
        <v>11272677.696000002</v>
      </c>
      <c r="S3474" s="32"/>
      <c r="T3474" s="33">
        <f t="shared" si="1070"/>
        <v>9938880</v>
      </c>
      <c r="U3474" s="33">
        <f t="shared" ref="U3474:U3537" si="1074">AVERAGE(I3474,L3474,O3474)</f>
        <v>10468683.866666667</v>
      </c>
      <c r="V3474" s="33">
        <f t="shared" ref="V3474:V3537" si="1075">MEDIAN(I3474,L3474,O3474)</f>
        <v>10634601.600000001</v>
      </c>
      <c r="W3474" s="34">
        <f t="shared" ref="W3474:W3537" si="1076">GEOMEAN(I3474,L3474,O3474)</f>
        <v>10461566.626912398</v>
      </c>
      <c r="X3474" s="34">
        <f t="shared" ref="X3474:X3537" si="1077">HARMEAN(I3474,L3474,O3474)</f>
        <v>10454352.168726614</v>
      </c>
      <c r="Y3474" s="34">
        <f t="shared" si="1071"/>
        <v>10286740.800000001</v>
      </c>
      <c r="Z3474" s="34">
        <f t="shared" si="1072"/>
        <v>10196616.084363308</v>
      </c>
      <c r="AA3474" s="34">
        <f t="shared" ref="AA3474:AA3537" si="1078">STDEV(I3474,L3474,O3474)</f>
        <v>469379.350526686</v>
      </c>
      <c r="AB3474" s="49">
        <f t="shared" si="1073"/>
        <v>4.4836519710107652E-2</v>
      </c>
      <c r="AC3474" s="46">
        <f t="shared" si="1069"/>
        <v>9938880</v>
      </c>
      <c r="AD3474" s="51" t="s">
        <v>4739</v>
      </c>
    </row>
    <row r="3475" spans="1:30" ht="29.5" customHeight="1" x14ac:dyDescent="0.35">
      <c r="A3475" s="8"/>
      <c r="B3475" s="3">
        <v>1079</v>
      </c>
      <c r="C3475" s="9">
        <v>87156</v>
      </c>
      <c r="D3475" s="106" t="s">
        <v>3626</v>
      </c>
      <c r="E3475" s="131"/>
      <c r="F3475" s="4" t="s">
        <v>2889</v>
      </c>
      <c r="G3475" s="12">
        <v>1759080.0000000002</v>
      </c>
      <c r="H3475" s="12">
        <v>334225.20000000007</v>
      </c>
      <c r="I3475" s="24">
        <v>2093305.2000000002</v>
      </c>
      <c r="J3475" s="21">
        <v>1775000</v>
      </c>
      <c r="K3475" s="21">
        <f t="shared" si="1065"/>
        <v>337250</v>
      </c>
      <c r="L3475" s="29">
        <f t="shared" si="1066"/>
        <v>2112250</v>
      </c>
      <c r="M3475" s="21">
        <v>1644000</v>
      </c>
      <c r="N3475" s="21">
        <f t="shared" si="1067"/>
        <v>312360</v>
      </c>
      <c r="O3475" s="32">
        <f t="shared" si="1068"/>
        <v>1956360</v>
      </c>
      <c r="P3475" s="12">
        <v>1829443.2000000004</v>
      </c>
      <c r="Q3475" s="12">
        <v>347594.2080000001</v>
      </c>
      <c r="R3475" s="12">
        <v>2177037.4080000008</v>
      </c>
      <c r="S3475" s="32"/>
      <c r="T3475" s="33">
        <f t="shared" si="1070"/>
        <v>1956360</v>
      </c>
      <c r="U3475" s="33">
        <f t="shared" si="1074"/>
        <v>2053971.7333333334</v>
      </c>
      <c r="V3475" s="33">
        <f t="shared" si="1075"/>
        <v>2093305.2000000002</v>
      </c>
      <c r="W3475" s="34">
        <f t="shared" si="1076"/>
        <v>2052779.0898763549</v>
      </c>
      <c r="X3475" s="34">
        <f t="shared" si="1077"/>
        <v>2051568.7782630543</v>
      </c>
      <c r="Y3475" s="34">
        <f t="shared" si="1071"/>
        <v>2024832.6</v>
      </c>
      <c r="Z3475" s="34">
        <f t="shared" si="1072"/>
        <v>2003964.3891315272</v>
      </c>
      <c r="AA3475" s="34">
        <f t="shared" si="1078"/>
        <v>85063.295404147968</v>
      </c>
      <c r="AB3475" s="49">
        <f t="shared" si="1073"/>
        <v>4.141405357419458E-2</v>
      </c>
      <c r="AC3475" s="46">
        <f t="shared" si="1069"/>
        <v>1956360</v>
      </c>
      <c r="AD3475" s="51" t="s">
        <v>4739</v>
      </c>
    </row>
    <row r="3476" spans="1:30" ht="29.5" customHeight="1" x14ac:dyDescent="0.35">
      <c r="A3476" s="8"/>
      <c r="B3476" s="3">
        <v>1080</v>
      </c>
      <c r="C3476" s="9">
        <v>87156</v>
      </c>
      <c r="D3476" s="106" t="s">
        <v>3076</v>
      </c>
      <c r="E3476" s="131"/>
      <c r="F3476" s="4" t="s">
        <v>2889</v>
      </c>
      <c r="G3476" s="12">
        <v>941600</v>
      </c>
      <c r="H3476" s="12">
        <v>178904</v>
      </c>
      <c r="I3476" s="24">
        <v>1120504</v>
      </c>
      <c r="J3476" s="21">
        <v>968000</v>
      </c>
      <c r="K3476" s="21">
        <f t="shared" si="1065"/>
        <v>183920</v>
      </c>
      <c r="L3476" s="29">
        <f t="shared" si="1066"/>
        <v>1151920</v>
      </c>
      <c r="M3476" s="21">
        <v>880000</v>
      </c>
      <c r="N3476" s="21">
        <f t="shared" si="1067"/>
        <v>167200</v>
      </c>
      <c r="O3476" s="32">
        <f t="shared" si="1068"/>
        <v>1047200</v>
      </c>
      <c r="P3476" s="12">
        <v>979264</v>
      </c>
      <c r="Q3476" s="12">
        <v>186060.16</v>
      </c>
      <c r="R3476" s="12">
        <v>1165324.1599999999</v>
      </c>
      <c r="S3476" s="32"/>
      <c r="T3476" s="33">
        <f t="shared" si="1070"/>
        <v>1047200</v>
      </c>
      <c r="U3476" s="33">
        <f t="shared" si="1074"/>
        <v>1106541.3333333333</v>
      </c>
      <c r="V3476" s="33">
        <f t="shared" si="1075"/>
        <v>1120504</v>
      </c>
      <c r="W3476" s="34">
        <f t="shared" si="1076"/>
        <v>1105660.4827744644</v>
      </c>
      <c r="X3476" s="34">
        <f t="shared" si="1077"/>
        <v>1104769.4054377053</v>
      </c>
      <c r="Y3476" s="34">
        <f t="shared" si="1071"/>
        <v>1083852</v>
      </c>
      <c r="Z3476" s="34">
        <f t="shared" si="1072"/>
        <v>1075984.7027188526</v>
      </c>
      <c r="AA3476" s="34">
        <f t="shared" si="1078"/>
        <v>53738.130273887771</v>
      </c>
      <c r="AB3476" s="49">
        <f t="shared" si="1073"/>
        <v>4.8564051477415313E-2</v>
      </c>
      <c r="AC3476" s="46">
        <f t="shared" si="1069"/>
        <v>1047200</v>
      </c>
      <c r="AD3476" s="51" t="s">
        <v>4739</v>
      </c>
    </row>
    <row r="3477" spans="1:30" ht="29.5" customHeight="1" x14ac:dyDescent="0.35">
      <c r="A3477" s="8"/>
      <c r="B3477" s="3">
        <v>1081</v>
      </c>
      <c r="C3477" s="9">
        <v>87156</v>
      </c>
      <c r="D3477" s="106" t="s">
        <v>3077</v>
      </c>
      <c r="E3477" s="131"/>
      <c r="F3477" s="4" t="s">
        <v>2889</v>
      </c>
      <c r="G3477" s="12">
        <v>1003660.0000000001</v>
      </c>
      <c r="H3477" s="12">
        <v>190695.40000000002</v>
      </c>
      <c r="I3477" s="24">
        <v>1194355.4000000001</v>
      </c>
      <c r="J3477" s="21">
        <v>1031000</v>
      </c>
      <c r="K3477" s="21">
        <f t="shared" si="1065"/>
        <v>195890</v>
      </c>
      <c r="L3477" s="29">
        <f t="shared" si="1066"/>
        <v>1226890</v>
      </c>
      <c r="M3477" s="21">
        <v>938000</v>
      </c>
      <c r="N3477" s="21">
        <f t="shared" si="1067"/>
        <v>178220</v>
      </c>
      <c r="O3477" s="32">
        <f t="shared" si="1068"/>
        <v>1116220</v>
      </c>
      <c r="P3477" s="12">
        <v>1033769.8000000002</v>
      </c>
      <c r="Q3477" s="12">
        <v>196416.26200000005</v>
      </c>
      <c r="R3477" s="12">
        <v>1230186.0620000002</v>
      </c>
      <c r="S3477" s="32"/>
      <c r="T3477" s="33">
        <f t="shared" si="1070"/>
        <v>1116220</v>
      </c>
      <c r="U3477" s="33">
        <f t="shared" si="1074"/>
        <v>1179155.1333333335</v>
      </c>
      <c r="V3477" s="33">
        <f t="shared" si="1075"/>
        <v>1194355.4000000001</v>
      </c>
      <c r="W3477" s="34">
        <f t="shared" si="1076"/>
        <v>1178228.8916290381</v>
      </c>
      <c r="X3477" s="34">
        <f t="shared" si="1077"/>
        <v>1177291.7118518213</v>
      </c>
      <c r="Y3477" s="34">
        <f t="shared" si="1071"/>
        <v>1155287.7000000002</v>
      </c>
      <c r="Z3477" s="34">
        <f t="shared" si="1072"/>
        <v>1146755.8559259106</v>
      </c>
      <c r="AA3477" s="34">
        <f t="shared" si="1078"/>
        <v>56879.243182846018</v>
      </c>
      <c r="AB3477" s="49">
        <f t="shared" si="1073"/>
        <v>4.8237285811626035E-2</v>
      </c>
      <c r="AC3477" s="46">
        <f t="shared" si="1069"/>
        <v>1116220</v>
      </c>
      <c r="AD3477" s="51" t="s">
        <v>4739</v>
      </c>
    </row>
    <row r="3478" spans="1:30" ht="29.5" customHeight="1" x14ac:dyDescent="0.35">
      <c r="A3478" s="8"/>
      <c r="B3478" s="3">
        <v>1082</v>
      </c>
      <c r="C3478" s="9">
        <v>87156</v>
      </c>
      <c r="D3478" s="106" t="s">
        <v>3078</v>
      </c>
      <c r="E3478" s="131"/>
      <c r="F3478" s="4" t="s">
        <v>2889</v>
      </c>
      <c r="G3478" s="12">
        <v>1291490.0000000002</v>
      </c>
      <c r="H3478" s="12">
        <v>245383.10000000003</v>
      </c>
      <c r="I3478" s="24">
        <v>1536873.1000000003</v>
      </c>
      <c r="J3478" s="21">
        <v>1315000</v>
      </c>
      <c r="K3478" s="21">
        <f t="shared" si="1065"/>
        <v>249850</v>
      </c>
      <c r="L3478" s="29">
        <f t="shared" si="1066"/>
        <v>1564850</v>
      </c>
      <c r="M3478" s="21">
        <v>1207000</v>
      </c>
      <c r="N3478" s="21">
        <f t="shared" si="1067"/>
        <v>229330</v>
      </c>
      <c r="O3478" s="32">
        <f t="shared" si="1068"/>
        <v>1436330</v>
      </c>
      <c r="P3478" s="12">
        <v>1356064.5000000002</v>
      </c>
      <c r="Q3478" s="12">
        <v>257652.25500000003</v>
      </c>
      <c r="R3478" s="12">
        <v>1613716.7550000004</v>
      </c>
      <c r="S3478" s="32"/>
      <c r="T3478" s="33">
        <f t="shared" si="1070"/>
        <v>1436330</v>
      </c>
      <c r="U3478" s="33">
        <f t="shared" si="1074"/>
        <v>1512684.3666666669</v>
      </c>
      <c r="V3478" s="33">
        <f t="shared" si="1075"/>
        <v>1536873.1000000003</v>
      </c>
      <c r="W3478" s="34">
        <f t="shared" si="1076"/>
        <v>1511663.005922189</v>
      </c>
      <c r="X3478" s="34">
        <f t="shared" si="1077"/>
        <v>1510627.6203800135</v>
      </c>
      <c r="Y3478" s="34">
        <f t="shared" si="1071"/>
        <v>1486601.5500000003</v>
      </c>
      <c r="Z3478" s="34">
        <f t="shared" si="1072"/>
        <v>1473478.8101900066</v>
      </c>
      <c r="AA3478" s="34">
        <f t="shared" si="1078"/>
        <v>67588.229117231211</v>
      </c>
      <c r="AB3478" s="49">
        <f t="shared" si="1073"/>
        <v>4.4680986071250157E-2</v>
      </c>
      <c r="AC3478" s="46">
        <f t="shared" si="1069"/>
        <v>1436330</v>
      </c>
      <c r="AD3478" s="51" t="s">
        <v>4739</v>
      </c>
    </row>
    <row r="3479" spans="1:30" ht="29.5" customHeight="1" x14ac:dyDescent="0.35">
      <c r="A3479" s="8"/>
      <c r="B3479" s="3">
        <v>1083</v>
      </c>
      <c r="C3479" s="9">
        <v>87156</v>
      </c>
      <c r="D3479" s="106" t="s">
        <v>3079</v>
      </c>
      <c r="E3479" s="131"/>
      <c r="F3479" s="4" t="s">
        <v>2889</v>
      </c>
      <c r="G3479" s="12">
        <v>1348200</v>
      </c>
      <c r="H3479" s="12">
        <v>256158</v>
      </c>
      <c r="I3479" s="24">
        <v>1604358</v>
      </c>
      <c r="J3479" s="21">
        <v>1360000</v>
      </c>
      <c r="K3479" s="21">
        <f t="shared" si="1065"/>
        <v>258400</v>
      </c>
      <c r="L3479" s="29">
        <f t="shared" si="1066"/>
        <v>1618400</v>
      </c>
      <c r="M3479" s="21">
        <v>1260000</v>
      </c>
      <c r="N3479" s="21">
        <f t="shared" si="1067"/>
        <v>239400</v>
      </c>
      <c r="O3479" s="32">
        <f t="shared" si="1068"/>
        <v>1499400</v>
      </c>
      <c r="P3479" s="12">
        <v>1429092</v>
      </c>
      <c r="Q3479" s="12">
        <v>271527.48</v>
      </c>
      <c r="R3479" s="12">
        <v>1700619.48</v>
      </c>
      <c r="S3479" s="32"/>
      <c r="T3479" s="33">
        <f t="shared" si="1070"/>
        <v>1499400</v>
      </c>
      <c r="U3479" s="33">
        <f t="shared" si="1074"/>
        <v>1574052.6666666667</v>
      </c>
      <c r="V3479" s="33">
        <f t="shared" si="1075"/>
        <v>1604358</v>
      </c>
      <c r="W3479" s="34">
        <f t="shared" si="1076"/>
        <v>1573143.0652401587</v>
      </c>
      <c r="X3479" s="34">
        <f t="shared" si="1077"/>
        <v>1572219.9740596625</v>
      </c>
      <c r="Y3479" s="34">
        <f t="shared" si="1071"/>
        <v>1551879</v>
      </c>
      <c r="Z3479" s="34">
        <f t="shared" si="1072"/>
        <v>1535809.9870298314</v>
      </c>
      <c r="AA3479" s="34">
        <f t="shared" si="1078"/>
        <v>65031.222665219306</v>
      </c>
      <c r="AB3479" s="49">
        <f t="shared" si="1073"/>
        <v>4.131451510001527E-2</v>
      </c>
      <c r="AC3479" s="46">
        <f t="shared" si="1069"/>
        <v>1499400</v>
      </c>
      <c r="AD3479" s="51" t="s">
        <v>4739</v>
      </c>
    </row>
    <row r="3480" spans="1:30" ht="29.5" customHeight="1" x14ac:dyDescent="0.35">
      <c r="A3480" s="8"/>
      <c r="B3480" s="3">
        <v>1084</v>
      </c>
      <c r="C3480" s="9">
        <v>87156</v>
      </c>
      <c r="D3480" s="106" t="s">
        <v>3080</v>
      </c>
      <c r="E3480" s="131"/>
      <c r="F3480" s="4" t="s">
        <v>2889</v>
      </c>
      <c r="G3480" s="12">
        <v>4622400</v>
      </c>
      <c r="H3480" s="12">
        <v>878256</v>
      </c>
      <c r="I3480" s="24">
        <v>5500656</v>
      </c>
      <c r="J3480" s="21">
        <v>4752000</v>
      </c>
      <c r="K3480" s="21">
        <f t="shared" si="1065"/>
        <v>902880</v>
      </c>
      <c r="L3480" s="29">
        <f t="shared" si="1066"/>
        <v>5654880</v>
      </c>
      <c r="M3480" s="21">
        <v>4320000</v>
      </c>
      <c r="N3480" s="21">
        <f t="shared" si="1067"/>
        <v>820800</v>
      </c>
      <c r="O3480" s="32">
        <f t="shared" si="1068"/>
        <v>5140800</v>
      </c>
      <c r="P3480" s="12">
        <v>4853520</v>
      </c>
      <c r="Q3480" s="12">
        <v>922168.8</v>
      </c>
      <c r="R3480" s="12">
        <v>5775688.7999999998</v>
      </c>
      <c r="S3480" s="32"/>
      <c r="T3480" s="33">
        <f t="shared" si="1070"/>
        <v>5140800</v>
      </c>
      <c r="U3480" s="33">
        <f t="shared" si="1074"/>
        <v>5432112</v>
      </c>
      <c r="V3480" s="33">
        <f t="shared" si="1075"/>
        <v>5500656</v>
      </c>
      <c r="W3480" s="34">
        <f t="shared" si="1076"/>
        <v>5427787.8245291896</v>
      </c>
      <c r="X3480" s="34">
        <f t="shared" si="1077"/>
        <v>5423413.4448760077</v>
      </c>
      <c r="Y3480" s="34">
        <f t="shared" si="1071"/>
        <v>5320728</v>
      </c>
      <c r="Z3480" s="34">
        <f t="shared" si="1072"/>
        <v>5282106.7224380039</v>
      </c>
      <c r="AA3480" s="34">
        <f t="shared" si="1078"/>
        <v>263805.3667990854</v>
      </c>
      <c r="AB3480" s="49">
        <f t="shared" si="1073"/>
        <v>4.8564051477415306E-2</v>
      </c>
      <c r="AC3480" s="46">
        <f t="shared" si="1069"/>
        <v>5140800</v>
      </c>
      <c r="AD3480" s="51" t="s">
        <v>4739</v>
      </c>
    </row>
    <row r="3481" spans="1:30" ht="29.5" customHeight="1" x14ac:dyDescent="0.35">
      <c r="A3481" s="8"/>
      <c r="B3481" s="3">
        <v>1085</v>
      </c>
      <c r="C3481" s="9">
        <v>87156</v>
      </c>
      <c r="D3481" s="106" t="s">
        <v>3081</v>
      </c>
      <c r="E3481" s="131"/>
      <c r="F3481" s="4" t="s">
        <v>2889</v>
      </c>
      <c r="G3481" s="12">
        <v>1836120.0000000002</v>
      </c>
      <c r="H3481" s="12">
        <v>348862.80000000005</v>
      </c>
      <c r="I3481" s="24">
        <v>2184982.8000000003</v>
      </c>
      <c r="J3481" s="21">
        <v>1853000</v>
      </c>
      <c r="K3481" s="21">
        <f t="shared" si="1065"/>
        <v>352070</v>
      </c>
      <c r="L3481" s="29">
        <f t="shared" si="1066"/>
        <v>2205070</v>
      </c>
      <c r="M3481" s="21">
        <v>1716000</v>
      </c>
      <c r="N3481" s="21">
        <f t="shared" si="1067"/>
        <v>326040</v>
      </c>
      <c r="O3481" s="32">
        <f t="shared" si="1068"/>
        <v>2042040</v>
      </c>
      <c r="P3481" s="12">
        <v>1927926.0000000005</v>
      </c>
      <c r="Q3481" s="12">
        <v>366305.94000000012</v>
      </c>
      <c r="R3481" s="12">
        <v>2294231.9400000004</v>
      </c>
      <c r="S3481" s="32"/>
      <c r="T3481" s="33">
        <f t="shared" si="1070"/>
        <v>2042040</v>
      </c>
      <c r="U3481" s="33">
        <f t="shared" si="1074"/>
        <v>2144030.9333333336</v>
      </c>
      <c r="V3481" s="33">
        <f t="shared" si="1075"/>
        <v>2184982.8000000003</v>
      </c>
      <c r="W3481" s="34">
        <f t="shared" si="1076"/>
        <v>2142783.1178059154</v>
      </c>
      <c r="X3481" s="34">
        <f t="shared" si="1077"/>
        <v>2141516.8270558179</v>
      </c>
      <c r="Y3481" s="34">
        <f t="shared" si="1071"/>
        <v>2113511.4000000004</v>
      </c>
      <c r="Z3481" s="34">
        <f t="shared" si="1072"/>
        <v>2091778.413527909</v>
      </c>
      <c r="AA3481" s="34">
        <f t="shared" si="1078"/>
        <v>88895.932205097793</v>
      </c>
      <c r="AB3481" s="49">
        <f t="shared" si="1073"/>
        <v>4.1462056737628747E-2</v>
      </c>
      <c r="AC3481" s="46">
        <f t="shared" si="1069"/>
        <v>2042040</v>
      </c>
      <c r="AD3481" s="51" t="s">
        <v>4739</v>
      </c>
    </row>
    <row r="3482" spans="1:30" ht="29.5" customHeight="1" x14ac:dyDescent="0.35">
      <c r="A3482" s="8"/>
      <c r="B3482" s="3">
        <v>1086</v>
      </c>
      <c r="C3482" s="9">
        <v>87156</v>
      </c>
      <c r="D3482" s="106" t="s">
        <v>3313</v>
      </c>
      <c r="E3482" s="131"/>
      <c r="F3482" s="4" t="s">
        <v>2889</v>
      </c>
      <c r="G3482" s="12">
        <v>2921100</v>
      </c>
      <c r="H3482" s="12">
        <v>555009</v>
      </c>
      <c r="I3482" s="24">
        <v>3476109</v>
      </c>
      <c r="J3482" s="21">
        <v>2975000</v>
      </c>
      <c r="K3482" s="21">
        <f t="shared" si="1065"/>
        <v>565250</v>
      </c>
      <c r="L3482" s="29">
        <f t="shared" si="1066"/>
        <v>3540250</v>
      </c>
      <c r="M3482" s="21">
        <v>2730000</v>
      </c>
      <c r="N3482" s="21">
        <f t="shared" si="1067"/>
        <v>518700</v>
      </c>
      <c r="O3482" s="32">
        <f t="shared" si="1068"/>
        <v>3248700</v>
      </c>
      <c r="P3482" s="12">
        <v>3037944</v>
      </c>
      <c r="Q3482" s="12">
        <v>577209.36</v>
      </c>
      <c r="R3482" s="12">
        <v>3615153.36</v>
      </c>
      <c r="S3482" s="32"/>
      <c r="T3482" s="33">
        <f t="shared" si="1070"/>
        <v>3248700</v>
      </c>
      <c r="U3482" s="33">
        <f t="shared" si="1074"/>
        <v>3421686.3333333335</v>
      </c>
      <c r="V3482" s="33">
        <f t="shared" si="1075"/>
        <v>3476109</v>
      </c>
      <c r="W3482" s="34">
        <f t="shared" si="1076"/>
        <v>3419366.4170690412</v>
      </c>
      <c r="X3482" s="34">
        <f t="shared" si="1077"/>
        <v>3417014.7449982651</v>
      </c>
      <c r="Y3482" s="34">
        <f t="shared" si="1071"/>
        <v>3362404.5</v>
      </c>
      <c r="Z3482" s="34">
        <f t="shared" si="1072"/>
        <v>3332857.3724991325</v>
      </c>
      <c r="AA3482" s="34">
        <f t="shared" si="1078"/>
        <v>153204.83220294761</v>
      </c>
      <c r="AB3482" s="49">
        <f t="shared" si="1073"/>
        <v>4.4774657077844636E-2</v>
      </c>
      <c r="AC3482" s="46">
        <f t="shared" si="1069"/>
        <v>3248700</v>
      </c>
      <c r="AD3482" s="51" t="s">
        <v>4739</v>
      </c>
    </row>
    <row r="3483" spans="1:30" ht="29.5" customHeight="1" x14ac:dyDescent="0.35">
      <c r="A3483" s="8"/>
      <c r="B3483" s="3">
        <v>1087</v>
      </c>
      <c r="C3483" s="9">
        <v>87156</v>
      </c>
      <c r="D3483" s="106" t="s">
        <v>3559</v>
      </c>
      <c r="E3483" s="131"/>
      <c r="F3483" s="4" t="s">
        <v>2889</v>
      </c>
      <c r="G3483" s="12">
        <v>1934560</v>
      </c>
      <c r="H3483" s="12">
        <v>367566.4</v>
      </c>
      <c r="I3483" s="24">
        <v>2302126.4</v>
      </c>
      <c r="J3483" s="21">
        <v>1970000</v>
      </c>
      <c r="K3483" s="21">
        <f t="shared" si="1065"/>
        <v>374300</v>
      </c>
      <c r="L3483" s="29">
        <f t="shared" si="1066"/>
        <v>2344300</v>
      </c>
      <c r="M3483" s="21">
        <v>1808000</v>
      </c>
      <c r="N3483" s="21">
        <f t="shared" si="1067"/>
        <v>343520</v>
      </c>
      <c r="O3483" s="32">
        <f t="shared" si="1068"/>
        <v>2151520</v>
      </c>
      <c r="P3483" s="12">
        <v>1992596.7999999998</v>
      </c>
      <c r="Q3483" s="12">
        <v>378593.39199999999</v>
      </c>
      <c r="R3483" s="12">
        <v>2371190.1919999998</v>
      </c>
      <c r="S3483" s="32"/>
      <c r="T3483" s="33">
        <f t="shared" si="1070"/>
        <v>2151520</v>
      </c>
      <c r="U3483" s="33">
        <f t="shared" si="1074"/>
        <v>2265982.1333333333</v>
      </c>
      <c r="V3483" s="33">
        <f t="shared" si="1075"/>
        <v>2302126.4</v>
      </c>
      <c r="W3483" s="34">
        <f t="shared" si="1076"/>
        <v>2264449.1885804781</v>
      </c>
      <c r="X3483" s="34">
        <f t="shared" si="1077"/>
        <v>2262895.224916257</v>
      </c>
      <c r="Y3483" s="34">
        <f t="shared" si="1071"/>
        <v>2226823.2000000002</v>
      </c>
      <c r="Z3483" s="34">
        <f t="shared" si="1072"/>
        <v>2207207.6124581285</v>
      </c>
      <c r="AA3483" s="34">
        <f t="shared" si="1078"/>
        <v>101345.14349318043</v>
      </c>
      <c r="AB3483" s="49">
        <f t="shared" si="1073"/>
        <v>4.4724599546642686E-2</v>
      </c>
      <c r="AC3483" s="46">
        <f t="shared" si="1069"/>
        <v>2151520</v>
      </c>
      <c r="AD3483" s="51" t="s">
        <v>4739</v>
      </c>
    </row>
    <row r="3484" spans="1:30" ht="29.5" customHeight="1" x14ac:dyDescent="0.35">
      <c r="A3484" s="8"/>
      <c r="B3484" s="3">
        <v>1088</v>
      </c>
      <c r="C3484" s="9">
        <v>87156</v>
      </c>
      <c r="D3484" s="106" t="s">
        <v>3084</v>
      </c>
      <c r="E3484" s="131"/>
      <c r="F3484" s="4" t="s">
        <v>2889</v>
      </c>
      <c r="G3484" s="12">
        <v>2473840</v>
      </c>
      <c r="H3484" s="12">
        <v>470029.6</v>
      </c>
      <c r="I3484" s="24">
        <v>2943869.6</v>
      </c>
      <c r="J3484" s="21">
        <v>2496000</v>
      </c>
      <c r="K3484" s="21">
        <f t="shared" si="1065"/>
        <v>474240</v>
      </c>
      <c r="L3484" s="29">
        <f t="shared" si="1066"/>
        <v>2970240</v>
      </c>
      <c r="M3484" s="21">
        <v>2312000</v>
      </c>
      <c r="N3484" s="21">
        <f t="shared" si="1067"/>
        <v>439280</v>
      </c>
      <c r="O3484" s="32">
        <f t="shared" si="1068"/>
        <v>2751280</v>
      </c>
      <c r="P3484" s="12">
        <v>2622270.4000000004</v>
      </c>
      <c r="Q3484" s="12">
        <v>498231.37600000005</v>
      </c>
      <c r="R3484" s="12">
        <v>3120501.7760000005</v>
      </c>
      <c r="S3484" s="32"/>
      <c r="T3484" s="33">
        <f t="shared" si="1070"/>
        <v>2751280</v>
      </c>
      <c r="U3484" s="33">
        <f t="shared" si="1074"/>
        <v>2888463.1999999997</v>
      </c>
      <c r="V3484" s="33">
        <f t="shared" si="1075"/>
        <v>2943869.6</v>
      </c>
      <c r="W3484" s="34">
        <f t="shared" si="1076"/>
        <v>2886788.5060589658</v>
      </c>
      <c r="X3484" s="34">
        <f t="shared" si="1077"/>
        <v>2885088.9941051444</v>
      </c>
      <c r="Y3484" s="34">
        <f t="shared" si="1071"/>
        <v>2847574.8</v>
      </c>
      <c r="Z3484" s="34">
        <f t="shared" si="1072"/>
        <v>2818184.4970525722</v>
      </c>
      <c r="AA3484" s="34">
        <f t="shared" si="1078"/>
        <v>119533.56127347669</v>
      </c>
      <c r="AB3484" s="49">
        <f t="shared" si="1073"/>
        <v>4.1383099938222062E-2</v>
      </c>
      <c r="AC3484" s="46">
        <f t="shared" si="1069"/>
        <v>2751280</v>
      </c>
      <c r="AD3484" s="51" t="s">
        <v>4739</v>
      </c>
    </row>
    <row r="3485" spans="1:30" ht="29.5" customHeight="1" x14ac:dyDescent="0.35">
      <c r="A3485" s="8"/>
      <c r="B3485" s="3">
        <v>1089</v>
      </c>
      <c r="C3485" s="9">
        <v>87156</v>
      </c>
      <c r="D3485" s="106" t="s">
        <v>3085</v>
      </c>
      <c r="E3485" s="131"/>
      <c r="F3485" s="4" t="s">
        <v>2889</v>
      </c>
      <c r="G3485" s="12">
        <v>1293630.0000000002</v>
      </c>
      <c r="H3485" s="12">
        <v>245789.70000000004</v>
      </c>
      <c r="I3485" s="24">
        <v>1539419.7000000002</v>
      </c>
      <c r="J3485" s="21">
        <v>1317000</v>
      </c>
      <c r="K3485" s="21">
        <f t="shared" si="1065"/>
        <v>250230</v>
      </c>
      <c r="L3485" s="29">
        <f t="shared" si="1066"/>
        <v>1567230</v>
      </c>
      <c r="M3485" s="21">
        <v>1209000</v>
      </c>
      <c r="N3485" s="21">
        <f t="shared" si="1067"/>
        <v>229710</v>
      </c>
      <c r="O3485" s="32">
        <f t="shared" si="1068"/>
        <v>1438710</v>
      </c>
      <c r="P3485" s="12">
        <v>1358311.5000000002</v>
      </c>
      <c r="Q3485" s="12">
        <v>258079.18500000006</v>
      </c>
      <c r="R3485" s="12">
        <v>1616390.6850000003</v>
      </c>
      <c r="S3485" s="32"/>
      <c r="T3485" s="33">
        <f t="shared" si="1070"/>
        <v>1438710</v>
      </c>
      <c r="U3485" s="33">
        <f t="shared" si="1074"/>
        <v>1515119.9000000001</v>
      </c>
      <c r="V3485" s="33">
        <f t="shared" si="1075"/>
        <v>1539419.7000000002</v>
      </c>
      <c r="W3485" s="34">
        <f t="shared" si="1076"/>
        <v>1514099.2564630285</v>
      </c>
      <c r="X3485" s="34">
        <f t="shared" si="1077"/>
        <v>1513064.5737122558</v>
      </c>
      <c r="Y3485" s="34">
        <f t="shared" si="1071"/>
        <v>1489064.85</v>
      </c>
      <c r="Z3485" s="34">
        <f t="shared" si="1072"/>
        <v>1475887.2868561279</v>
      </c>
      <c r="AA3485" s="34">
        <f t="shared" si="1078"/>
        <v>67618.102679903735</v>
      </c>
      <c r="AB3485" s="49">
        <f t="shared" si="1073"/>
        <v>4.4628878994925569E-2</v>
      </c>
      <c r="AC3485" s="46">
        <f t="shared" si="1069"/>
        <v>1438710</v>
      </c>
      <c r="AD3485" s="51" t="s">
        <v>4739</v>
      </c>
    </row>
    <row r="3486" spans="1:30" ht="29.5" customHeight="1" x14ac:dyDescent="0.35">
      <c r="A3486" s="8"/>
      <c r="B3486" s="3">
        <v>1090</v>
      </c>
      <c r="C3486" s="9">
        <v>87156</v>
      </c>
      <c r="D3486" s="106" t="s">
        <v>3631</v>
      </c>
      <c r="E3486" s="131"/>
      <c r="F3486" s="4" t="s">
        <v>2889</v>
      </c>
      <c r="G3486" s="12">
        <v>157290</v>
      </c>
      <c r="H3486" s="12">
        <v>29885.1</v>
      </c>
      <c r="I3486" s="24">
        <v>187175.1</v>
      </c>
      <c r="J3486" s="21">
        <v>161000</v>
      </c>
      <c r="K3486" s="21">
        <f t="shared" si="1065"/>
        <v>30590</v>
      </c>
      <c r="L3486" s="29">
        <f t="shared" si="1066"/>
        <v>191590</v>
      </c>
      <c r="M3486" s="21">
        <v>147000</v>
      </c>
      <c r="N3486" s="21">
        <f t="shared" si="1067"/>
        <v>27930</v>
      </c>
      <c r="O3486" s="32">
        <f t="shared" si="1068"/>
        <v>174930</v>
      </c>
      <c r="P3486" s="12">
        <v>162008.70000000001</v>
      </c>
      <c r="Q3486" s="12">
        <v>30781.653000000002</v>
      </c>
      <c r="R3486" s="12">
        <v>192790.353</v>
      </c>
      <c r="S3486" s="32"/>
      <c r="T3486" s="33">
        <f t="shared" si="1070"/>
        <v>174930</v>
      </c>
      <c r="U3486" s="33">
        <f t="shared" si="1074"/>
        <v>184565.03333333333</v>
      </c>
      <c r="V3486" s="33">
        <f t="shared" si="1075"/>
        <v>187175.1</v>
      </c>
      <c r="W3486" s="34">
        <f t="shared" si="1076"/>
        <v>184428.65645090491</v>
      </c>
      <c r="X3486" s="34">
        <f t="shared" si="1077"/>
        <v>184290.55222602736</v>
      </c>
      <c r="Y3486" s="34">
        <f t="shared" si="1071"/>
        <v>181052.55</v>
      </c>
      <c r="Z3486" s="34">
        <f t="shared" si="1072"/>
        <v>179610.27611301368</v>
      </c>
      <c r="AA3486" s="34">
        <f t="shared" si="1078"/>
        <v>8631.236064627903</v>
      </c>
      <c r="AB3486" s="49">
        <f t="shared" si="1073"/>
        <v>4.676528326489382E-2</v>
      </c>
      <c r="AC3486" s="46">
        <f t="shared" si="1069"/>
        <v>174930</v>
      </c>
      <c r="AD3486" s="51" t="s">
        <v>4739</v>
      </c>
    </row>
    <row r="3487" spans="1:30" ht="29.5" customHeight="1" x14ac:dyDescent="0.35">
      <c r="A3487" s="8"/>
      <c r="B3487" s="3">
        <v>1091</v>
      </c>
      <c r="C3487" s="9">
        <v>87156</v>
      </c>
      <c r="D3487" s="106" t="s">
        <v>3316</v>
      </c>
      <c r="E3487" s="131"/>
      <c r="F3487" s="4" t="s">
        <v>2889</v>
      </c>
      <c r="G3487" s="12">
        <v>688010</v>
      </c>
      <c r="H3487" s="12">
        <v>130721.90000000001</v>
      </c>
      <c r="I3487" s="24">
        <v>818731.9</v>
      </c>
      <c r="J3487" s="21">
        <v>694000</v>
      </c>
      <c r="K3487" s="21">
        <f t="shared" si="1065"/>
        <v>131860</v>
      </c>
      <c r="L3487" s="29">
        <f t="shared" si="1066"/>
        <v>825860</v>
      </c>
      <c r="M3487" s="21">
        <v>643000</v>
      </c>
      <c r="N3487" s="21">
        <f t="shared" si="1067"/>
        <v>122170</v>
      </c>
      <c r="O3487" s="32">
        <f t="shared" si="1068"/>
        <v>765170</v>
      </c>
      <c r="P3487" s="12">
        <v>715530.4</v>
      </c>
      <c r="Q3487" s="12">
        <v>135950.77600000001</v>
      </c>
      <c r="R3487" s="12">
        <v>851481.17599999998</v>
      </c>
      <c r="S3487" s="32"/>
      <c r="T3487" s="33">
        <f t="shared" si="1070"/>
        <v>765170</v>
      </c>
      <c r="U3487" s="33">
        <f t="shared" si="1074"/>
        <v>803253.96666666667</v>
      </c>
      <c r="V3487" s="33">
        <f t="shared" si="1075"/>
        <v>818731.9</v>
      </c>
      <c r="W3487" s="34">
        <f t="shared" si="1076"/>
        <v>802790.13312939031</v>
      </c>
      <c r="X3487" s="34">
        <f t="shared" si="1077"/>
        <v>802319.41965273302</v>
      </c>
      <c r="Y3487" s="34">
        <f t="shared" si="1071"/>
        <v>791950.95</v>
      </c>
      <c r="Z3487" s="34">
        <f t="shared" si="1072"/>
        <v>783744.70982636651</v>
      </c>
      <c r="AA3487" s="34">
        <f t="shared" si="1078"/>
        <v>33173.691989335974</v>
      </c>
      <c r="AB3487" s="49">
        <f t="shared" si="1073"/>
        <v>4.1299132486080026E-2</v>
      </c>
      <c r="AC3487" s="46">
        <f t="shared" si="1069"/>
        <v>765170</v>
      </c>
      <c r="AD3487" s="51" t="s">
        <v>4739</v>
      </c>
    </row>
    <row r="3488" spans="1:30" ht="29.5" customHeight="1" x14ac:dyDescent="0.35">
      <c r="A3488" s="8"/>
      <c r="B3488" s="3">
        <v>1092</v>
      </c>
      <c r="C3488" s="9">
        <v>87156</v>
      </c>
      <c r="D3488" s="106" t="s">
        <v>3456</v>
      </c>
      <c r="E3488" s="131"/>
      <c r="F3488" s="4" t="s">
        <v>2889</v>
      </c>
      <c r="G3488" s="12">
        <v>851720.00000000012</v>
      </c>
      <c r="H3488" s="12">
        <v>161826.80000000002</v>
      </c>
      <c r="I3488" s="24">
        <v>1013546.8000000002</v>
      </c>
      <c r="J3488" s="21">
        <v>867000</v>
      </c>
      <c r="K3488" s="21">
        <f t="shared" si="1065"/>
        <v>164730</v>
      </c>
      <c r="L3488" s="29">
        <f t="shared" si="1066"/>
        <v>1031730</v>
      </c>
      <c r="M3488" s="21">
        <v>796000</v>
      </c>
      <c r="N3488" s="21">
        <f t="shared" si="1067"/>
        <v>151240</v>
      </c>
      <c r="O3488" s="32">
        <f t="shared" si="1068"/>
        <v>947240</v>
      </c>
      <c r="P3488" s="12">
        <v>877271.60000000009</v>
      </c>
      <c r="Q3488" s="12">
        <v>166681.60400000002</v>
      </c>
      <c r="R3488" s="12">
        <v>1043953.2040000001</v>
      </c>
      <c r="S3488" s="32"/>
      <c r="T3488" s="33">
        <f t="shared" si="1070"/>
        <v>947240</v>
      </c>
      <c r="U3488" s="33">
        <f t="shared" si="1074"/>
        <v>997505.60000000009</v>
      </c>
      <c r="V3488" s="33">
        <f t="shared" si="1075"/>
        <v>1013546.8000000002</v>
      </c>
      <c r="W3488" s="34">
        <f t="shared" si="1076"/>
        <v>996835.04618153663</v>
      </c>
      <c r="X3488" s="34">
        <f t="shared" si="1077"/>
        <v>996155.25440124562</v>
      </c>
      <c r="Y3488" s="34">
        <f t="shared" si="1071"/>
        <v>980393.40000000014</v>
      </c>
      <c r="Z3488" s="34">
        <f t="shared" si="1072"/>
        <v>971697.62720062281</v>
      </c>
      <c r="AA3488" s="34">
        <f t="shared" si="1078"/>
        <v>44470.553156892514</v>
      </c>
      <c r="AB3488" s="49">
        <f t="shared" si="1073"/>
        <v>4.4581757893782763E-2</v>
      </c>
      <c r="AC3488" s="46">
        <f t="shared" si="1069"/>
        <v>947240</v>
      </c>
      <c r="AD3488" s="51" t="s">
        <v>4739</v>
      </c>
    </row>
    <row r="3489" spans="1:30" ht="29.5" customHeight="1" x14ac:dyDescent="0.35">
      <c r="A3489" s="8"/>
      <c r="B3489" s="3">
        <v>1093</v>
      </c>
      <c r="C3489" s="9">
        <v>87156</v>
      </c>
      <c r="D3489" s="106" t="s">
        <v>3632</v>
      </c>
      <c r="E3489" s="131"/>
      <c r="F3489" s="4" t="s">
        <v>2889</v>
      </c>
      <c r="G3489" s="12">
        <v>146590</v>
      </c>
      <c r="H3489" s="12">
        <v>27852.1</v>
      </c>
      <c r="I3489" s="24">
        <v>174442.1</v>
      </c>
      <c r="J3489" s="21">
        <v>147000</v>
      </c>
      <c r="K3489" s="21">
        <f t="shared" si="1065"/>
        <v>27930</v>
      </c>
      <c r="L3489" s="29">
        <f t="shared" si="1066"/>
        <v>174930</v>
      </c>
      <c r="M3489" s="21">
        <v>137000</v>
      </c>
      <c r="N3489" s="21">
        <f t="shared" si="1067"/>
        <v>26030</v>
      </c>
      <c r="O3489" s="32">
        <f t="shared" si="1068"/>
        <v>163030</v>
      </c>
      <c r="P3489" s="12">
        <v>150987.70000000001</v>
      </c>
      <c r="Q3489" s="12">
        <v>28687.663000000004</v>
      </c>
      <c r="R3489" s="12">
        <v>179675.36300000001</v>
      </c>
      <c r="S3489" s="32"/>
      <c r="T3489" s="33">
        <f t="shared" si="1070"/>
        <v>163030</v>
      </c>
      <c r="U3489" s="33">
        <f t="shared" si="1074"/>
        <v>170800.69999999998</v>
      </c>
      <c r="V3489" s="33">
        <f t="shared" si="1075"/>
        <v>174442.1</v>
      </c>
      <c r="W3489" s="34">
        <f t="shared" si="1076"/>
        <v>170710.81810693833</v>
      </c>
      <c r="X3489" s="34">
        <f t="shared" si="1077"/>
        <v>170619.60188963803</v>
      </c>
      <c r="Y3489" s="34">
        <f t="shared" si="1071"/>
        <v>168736.05</v>
      </c>
      <c r="Z3489" s="34">
        <f t="shared" si="1072"/>
        <v>166824.800944819</v>
      </c>
      <c r="AA3489" s="34">
        <f t="shared" si="1078"/>
        <v>6734.0437680490331</v>
      </c>
      <c r="AB3489" s="49">
        <f t="shared" si="1073"/>
        <v>3.9426324178115396E-2</v>
      </c>
      <c r="AC3489" s="46">
        <f t="shared" si="1069"/>
        <v>163030</v>
      </c>
      <c r="AD3489" s="51" t="s">
        <v>4739</v>
      </c>
    </row>
    <row r="3490" spans="1:30" ht="29.5" customHeight="1" x14ac:dyDescent="0.35">
      <c r="A3490" s="8"/>
      <c r="B3490" s="3">
        <v>1094</v>
      </c>
      <c r="C3490" s="9">
        <v>87156</v>
      </c>
      <c r="D3490" s="106" t="s">
        <v>3633</v>
      </c>
      <c r="E3490" s="131"/>
      <c r="F3490" s="4" t="s">
        <v>2889</v>
      </c>
      <c r="G3490" s="12">
        <v>149800</v>
      </c>
      <c r="H3490" s="12">
        <v>28462</v>
      </c>
      <c r="I3490" s="24">
        <v>178262</v>
      </c>
      <c r="J3490" s="21">
        <v>152000</v>
      </c>
      <c r="K3490" s="21">
        <f t="shared" si="1065"/>
        <v>28880</v>
      </c>
      <c r="L3490" s="29">
        <f t="shared" si="1066"/>
        <v>180880</v>
      </c>
      <c r="M3490" s="21">
        <v>140000</v>
      </c>
      <c r="N3490" s="21">
        <f t="shared" si="1067"/>
        <v>26600</v>
      </c>
      <c r="O3490" s="32">
        <f t="shared" si="1068"/>
        <v>166600</v>
      </c>
      <c r="P3490" s="12">
        <v>158788</v>
      </c>
      <c r="Q3490" s="12">
        <v>30169.72</v>
      </c>
      <c r="R3490" s="12">
        <v>188957.72</v>
      </c>
      <c r="S3490" s="32"/>
      <c r="T3490" s="33">
        <f t="shared" si="1070"/>
        <v>166600</v>
      </c>
      <c r="U3490" s="33">
        <f t="shared" si="1074"/>
        <v>175247.33333333334</v>
      </c>
      <c r="V3490" s="33">
        <f t="shared" si="1075"/>
        <v>178262</v>
      </c>
      <c r="W3490" s="34">
        <f t="shared" si="1076"/>
        <v>175135.73677221956</v>
      </c>
      <c r="X3490" s="34">
        <f t="shared" si="1077"/>
        <v>175022.54758418741</v>
      </c>
      <c r="Y3490" s="34">
        <f t="shared" si="1071"/>
        <v>172431</v>
      </c>
      <c r="Z3490" s="34">
        <f t="shared" si="1072"/>
        <v>170811.27379209371</v>
      </c>
      <c r="AA3490" s="34">
        <f t="shared" si="1078"/>
        <v>7602.3523552472443</v>
      </c>
      <c r="AB3490" s="49">
        <f t="shared" si="1073"/>
        <v>4.3380702066301971E-2</v>
      </c>
      <c r="AC3490" s="46">
        <f t="shared" si="1069"/>
        <v>166600</v>
      </c>
      <c r="AD3490" s="51" t="s">
        <v>4739</v>
      </c>
    </row>
    <row r="3491" spans="1:30" ht="29.5" customHeight="1" x14ac:dyDescent="0.35">
      <c r="A3491" s="8"/>
      <c r="B3491" s="3">
        <v>1095</v>
      </c>
      <c r="C3491" s="9">
        <v>87156</v>
      </c>
      <c r="D3491" s="106" t="s">
        <v>3320</v>
      </c>
      <c r="E3491" s="131"/>
      <c r="F3491" s="4" t="s">
        <v>2889</v>
      </c>
      <c r="G3491" s="12">
        <v>1034690.0000000001</v>
      </c>
      <c r="H3491" s="12">
        <v>196591.10000000003</v>
      </c>
      <c r="I3491" s="24">
        <v>1231281.1000000001</v>
      </c>
      <c r="J3491" s="21">
        <v>1063000</v>
      </c>
      <c r="K3491" s="21">
        <f t="shared" si="1065"/>
        <v>201970</v>
      </c>
      <c r="L3491" s="29">
        <f t="shared" si="1066"/>
        <v>1264970</v>
      </c>
      <c r="M3491" s="21">
        <v>967000</v>
      </c>
      <c r="N3491" s="21">
        <f t="shared" si="1067"/>
        <v>183730</v>
      </c>
      <c r="O3491" s="32">
        <f t="shared" si="1068"/>
        <v>1150730</v>
      </c>
      <c r="P3491" s="12">
        <v>1076077.6000000001</v>
      </c>
      <c r="Q3491" s="12">
        <v>204454.74400000001</v>
      </c>
      <c r="R3491" s="12">
        <v>1280532.344</v>
      </c>
      <c r="S3491" s="32"/>
      <c r="T3491" s="33">
        <f t="shared" si="1070"/>
        <v>1150730</v>
      </c>
      <c r="U3491" s="33">
        <f t="shared" si="1074"/>
        <v>1215660.3666666667</v>
      </c>
      <c r="V3491" s="33">
        <f t="shared" si="1075"/>
        <v>1231281.1000000001</v>
      </c>
      <c r="W3491" s="34">
        <f t="shared" si="1076"/>
        <v>1214703.5242441811</v>
      </c>
      <c r="X3491" s="34">
        <f t="shared" si="1077"/>
        <v>1213735.4109301106</v>
      </c>
      <c r="Y3491" s="34">
        <f t="shared" si="1071"/>
        <v>1191005.55</v>
      </c>
      <c r="Z3491" s="34">
        <f t="shared" si="1072"/>
        <v>1182232.7054650553</v>
      </c>
      <c r="AA3491" s="34">
        <f t="shared" si="1078"/>
        <v>58700.08417714011</v>
      </c>
      <c r="AB3491" s="49">
        <f t="shared" si="1073"/>
        <v>4.8286582162825116E-2</v>
      </c>
      <c r="AC3491" s="46">
        <f t="shared" si="1069"/>
        <v>1150730</v>
      </c>
      <c r="AD3491" s="51" t="s">
        <v>4739</v>
      </c>
    </row>
    <row r="3492" spans="1:30" ht="29.5" customHeight="1" x14ac:dyDescent="0.35">
      <c r="A3492" s="8"/>
      <c r="B3492" s="3">
        <v>1096</v>
      </c>
      <c r="C3492" s="9">
        <v>87156</v>
      </c>
      <c r="D3492" s="106" t="s">
        <v>3634</v>
      </c>
      <c r="E3492" s="131"/>
      <c r="F3492" s="4" t="s">
        <v>2889</v>
      </c>
      <c r="G3492" s="12">
        <v>121980.00000000001</v>
      </c>
      <c r="H3492" s="12">
        <v>23176.200000000004</v>
      </c>
      <c r="I3492" s="24">
        <v>145156.20000000001</v>
      </c>
      <c r="J3492" s="21">
        <v>123000</v>
      </c>
      <c r="K3492" s="21">
        <f t="shared" si="1065"/>
        <v>23370</v>
      </c>
      <c r="L3492" s="29">
        <f t="shared" si="1066"/>
        <v>146370</v>
      </c>
      <c r="M3492" s="21">
        <v>114000</v>
      </c>
      <c r="N3492" s="21">
        <f t="shared" si="1067"/>
        <v>21660</v>
      </c>
      <c r="O3492" s="32">
        <f t="shared" si="1068"/>
        <v>135660</v>
      </c>
      <c r="P3492" s="12">
        <v>126859.20000000001</v>
      </c>
      <c r="Q3492" s="12">
        <v>24103.248000000003</v>
      </c>
      <c r="R3492" s="12">
        <v>150962.448</v>
      </c>
      <c r="S3492" s="32"/>
      <c r="T3492" s="33">
        <f t="shared" si="1070"/>
        <v>135660</v>
      </c>
      <c r="U3492" s="33">
        <f t="shared" si="1074"/>
        <v>142395.4</v>
      </c>
      <c r="V3492" s="33">
        <f t="shared" si="1075"/>
        <v>145156.20000000001</v>
      </c>
      <c r="W3492" s="34">
        <f t="shared" si="1076"/>
        <v>142313.62856791547</v>
      </c>
      <c r="X3492" s="34">
        <f t="shared" si="1077"/>
        <v>142230.64287421334</v>
      </c>
      <c r="Y3492" s="34">
        <f t="shared" si="1071"/>
        <v>140408.1</v>
      </c>
      <c r="Z3492" s="34">
        <f t="shared" si="1072"/>
        <v>138945.32143710667</v>
      </c>
      <c r="AA3492" s="34">
        <f t="shared" si="1078"/>
        <v>5864.515110390631</v>
      </c>
      <c r="AB3492" s="49">
        <f t="shared" si="1073"/>
        <v>4.1184723034526617E-2</v>
      </c>
      <c r="AC3492" s="46">
        <f t="shared" si="1069"/>
        <v>135660</v>
      </c>
      <c r="AD3492" s="51" t="s">
        <v>4739</v>
      </c>
    </row>
    <row r="3493" spans="1:30" ht="29.5" customHeight="1" x14ac:dyDescent="0.35">
      <c r="A3493" s="8"/>
      <c r="B3493" s="3">
        <v>1097</v>
      </c>
      <c r="C3493" s="9">
        <v>87156</v>
      </c>
      <c r="D3493" s="106" t="s">
        <v>3635</v>
      </c>
      <c r="E3493" s="131"/>
      <c r="F3493" s="4" t="s">
        <v>2889</v>
      </c>
      <c r="G3493" s="12">
        <v>126260.00000000003</v>
      </c>
      <c r="H3493" s="12">
        <v>23989.400000000005</v>
      </c>
      <c r="I3493" s="24">
        <v>150249.40000000002</v>
      </c>
      <c r="J3493" s="21">
        <v>129000</v>
      </c>
      <c r="K3493" s="21">
        <f t="shared" ref="K3493:K3556" si="1079">+J3493*19%</f>
        <v>24510</v>
      </c>
      <c r="L3493" s="29">
        <f t="shared" ref="L3493:L3556" si="1080">+J3493+K3493</f>
        <v>153510</v>
      </c>
      <c r="M3493" s="21">
        <v>118000</v>
      </c>
      <c r="N3493" s="21">
        <f t="shared" si="1067"/>
        <v>22420</v>
      </c>
      <c r="O3493" s="32">
        <f t="shared" si="1068"/>
        <v>140420</v>
      </c>
      <c r="P3493" s="12">
        <v>130047.80000000002</v>
      </c>
      <c r="Q3493" s="12">
        <v>24709.082000000002</v>
      </c>
      <c r="R3493" s="12">
        <v>154756.88200000001</v>
      </c>
      <c r="S3493" s="32"/>
      <c r="T3493" s="33">
        <f t="shared" si="1070"/>
        <v>140420</v>
      </c>
      <c r="U3493" s="33">
        <f t="shared" si="1074"/>
        <v>148059.80000000002</v>
      </c>
      <c r="V3493" s="33">
        <f t="shared" si="1075"/>
        <v>150249.40000000002</v>
      </c>
      <c r="W3493" s="34">
        <f t="shared" si="1076"/>
        <v>147953.80170292463</v>
      </c>
      <c r="X3493" s="34">
        <f t="shared" si="1077"/>
        <v>147846.41816471308</v>
      </c>
      <c r="Y3493" s="34">
        <f t="shared" si="1071"/>
        <v>145334.70000000001</v>
      </c>
      <c r="Z3493" s="34">
        <f t="shared" si="1072"/>
        <v>144133.20908235654</v>
      </c>
      <c r="AA3493" s="34">
        <f t="shared" si="1078"/>
        <v>6814.1607054721017</v>
      </c>
      <c r="AB3493" s="49">
        <f t="shared" si="1073"/>
        <v>4.6023030596232743E-2</v>
      </c>
      <c r="AC3493" s="46">
        <f t="shared" si="1069"/>
        <v>140420</v>
      </c>
      <c r="AD3493" s="51" t="s">
        <v>4739</v>
      </c>
    </row>
    <row r="3494" spans="1:30" ht="29.5" customHeight="1" x14ac:dyDescent="0.35">
      <c r="A3494" s="8"/>
      <c r="B3494" s="3">
        <v>1098</v>
      </c>
      <c r="C3494" s="9">
        <v>87156</v>
      </c>
      <c r="D3494" s="106" t="s">
        <v>3324</v>
      </c>
      <c r="E3494" s="131"/>
      <c r="F3494" s="4" t="s">
        <v>2889</v>
      </c>
      <c r="G3494" s="12">
        <v>136960.00000000003</v>
      </c>
      <c r="H3494" s="12">
        <v>26022.400000000005</v>
      </c>
      <c r="I3494" s="24">
        <v>162982.40000000002</v>
      </c>
      <c r="J3494" s="21">
        <v>140000</v>
      </c>
      <c r="K3494" s="21">
        <f t="shared" si="1079"/>
        <v>26600</v>
      </c>
      <c r="L3494" s="29">
        <f t="shared" si="1080"/>
        <v>166600</v>
      </c>
      <c r="M3494" s="21">
        <v>128000</v>
      </c>
      <c r="N3494" s="21">
        <f t="shared" si="1067"/>
        <v>24320</v>
      </c>
      <c r="O3494" s="32">
        <f t="shared" si="1068"/>
        <v>152320</v>
      </c>
      <c r="P3494" s="12">
        <v>142438.40000000002</v>
      </c>
      <c r="Q3494" s="12">
        <v>27063.296000000006</v>
      </c>
      <c r="R3494" s="12">
        <v>169501.69600000003</v>
      </c>
      <c r="S3494" s="32"/>
      <c r="T3494" s="33">
        <f t="shared" si="1070"/>
        <v>152320</v>
      </c>
      <c r="U3494" s="33">
        <f t="shared" si="1074"/>
        <v>160634.13333333333</v>
      </c>
      <c r="V3494" s="33">
        <f t="shared" si="1075"/>
        <v>162982.40000000002</v>
      </c>
      <c r="W3494" s="34">
        <f t="shared" si="1076"/>
        <v>160518.17458210376</v>
      </c>
      <c r="X3494" s="34">
        <f t="shared" si="1077"/>
        <v>160400.71234417471</v>
      </c>
      <c r="Y3494" s="34">
        <f t="shared" si="1071"/>
        <v>157651.20000000001</v>
      </c>
      <c r="Z3494" s="34">
        <f t="shared" si="1072"/>
        <v>156360.35617208737</v>
      </c>
      <c r="AA3494" s="34">
        <f t="shared" si="1078"/>
        <v>7423.972471213332</v>
      </c>
      <c r="AB3494" s="49">
        <f t="shared" si="1073"/>
        <v>4.6216655932072546E-2</v>
      </c>
      <c r="AC3494" s="46">
        <f t="shared" si="1069"/>
        <v>152320</v>
      </c>
      <c r="AD3494" s="51" t="s">
        <v>4739</v>
      </c>
    </row>
    <row r="3495" spans="1:30" ht="29.5" customHeight="1" x14ac:dyDescent="0.35">
      <c r="A3495" s="8"/>
      <c r="B3495" s="3">
        <v>1099</v>
      </c>
      <c r="C3495" s="9">
        <v>87156</v>
      </c>
      <c r="D3495" s="106" t="s">
        <v>3325</v>
      </c>
      <c r="E3495" s="131"/>
      <c r="F3495" s="4" t="s">
        <v>2889</v>
      </c>
      <c r="G3495" s="12">
        <v>129470.00000000001</v>
      </c>
      <c r="H3495" s="12">
        <v>24599.300000000003</v>
      </c>
      <c r="I3495" s="24">
        <v>154069.30000000002</v>
      </c>
      <c r="J3495" s="21">
        <v>130000</v>
      </c>
      <c r="K3495" s="21">
        <f t="shared" si="1079"/>
        <v>24700</v>
      </c>
      <c r="L3495" s="29">
        <f t="shared" si="1080"/>
        <v>154700</v>
      </c>
      <c r="M3495" s="21">
        <v>121000</v>
      </c>
      <c r="N3495" s="21">
        <f t="shared" si="1067"/>
        <v>22990</v>
      </c>
      <c r="O3495" s="32">
        <f t="shared" si="1068"/>
        <v>143990</v>
      </c>
      <c r="P3495" s="12">
        <v>134648.80000000002</v>
      </c>
      <c r="Q3495" s="12">
        <v>25583.272000000004</v>
      </c>
      <c r="R3495" s="12">
        <v>160232.07200000001</v>
      </c>
      <c r="S3495" s="32"/>
      <c r="T3495" s="33">
        <f t="shared" si="1070"/>
        <v>143990</v>
      </c>
      <c r="U3495" s="33">
        <f t="shared" si="1074"/>
        <v>150919.76666666669</v>
      </c>
      <c r="V3495" s="33">
        <f t="shared" si="1075"/>
        <v>154069.30000000002</v>
      </c>
      <c r="W3495" s="34">
        <f t="shared" si="1076"/>
        <v>150838.74774774464</v>
      </c>
      <c r="X3495" s="34">
        <f t="shared" si="1077"/>
        <v>150756.52206638735</v>
      </c>
      <c r="Y3495" s="34">
        <f t="shared" si="1071"/>
        <v>149029.65000000002</v>
      </c>
      <c r="Z3495" s="34">
        <f t="shared" si="1072"/>
        <v>147373.26103319367</v>
      </c>
      <c r="AA3495" s="34">
        <f t="shared" si="1078"/>
        <v>6009.6335298696367</v>
      </c>
      <c r="AB3495" s="49">
        <f t="shared" si="1073"/>
        <v>3.98200557992048E-2</v>
      </c>
      <c r="AC3495" s="46">
        <f t="shared" si="1069"/>
        <v>143990</v>
      </c>
      <c r="AD3495" s="51" t="s">
        <v>4739</v>
      </c>
    </row>
    <row r="3496" spans="1:30" ht="29.5" customHeight="1" x14ac:dyDescent="0.35">
      <c r="A3496" s="8"/>
      <c r="B3496" s="3">
        <v>1100</v>
      </c>
      <c r="C3496" s="9">
        <v>87156</v>
      </c>
      <c r="D3496" s="106" t="s">
        <v>3102</v>
      </c>
      <c r="E3496" s="131"/>
      <c r="F3496" s="4" t="s">
        <v>2889</v>
      </c>
      <c r="G3496" s="12">
        <v>983330</v>
      </c>
      <c r="H3496" s="12">
        <v>186832.7</v>
      </c>
      <c r="I3496" s="24">
        <v>1170162.7</v>
      </c>
      <c r="J3496" s="21">
        <v>1010000</v>
      </c>
      <c r="K3496" s="21">
        <f t="shared" si="1079"/>
        <v>191900</v>
      </c>
      <c r="L3496" s="29">
        <f t="shared" si="1080"/>
        <v>1201900</v>
      </c>
      <c r="M3496" s="21">
        <v>919000</v>
      </c>
      <c r="N3496" s="21">
        <f t="shared" si="1067"/>
        <v>174610</v>
      </c>
      <c r="O3496" s="32">
        <f t="shared" si="1068"/>
        <v>1093610</v>
      </c>
      <c r="P3496" s="12">
        <v>1012829.9</v>
      </c>
      <c r="Q3496" s="12">
        <v>192437.68100000001</v>
      </c>
      <c r="R3496" s="12">
        <v>1205267.581</v>
      </c>
      <c r="S3496" s="32"/>
      <c r="T3496" s="33">
        <f t="shared" si="1070"/>
        <v>1093610</v>
      </c>
      <c r="U3496" s="33">
        <f t="shared" si="1074"/>
        <v>1155224.2333333334</v>
      </c>
      <c r="V3496" s="33">
        <f t="shared" si="1075"/>
        <v>1170162.7</v>
      </c>
      <c r="W3496" s="34">
        <f t="shared" si="1076"/>
        <v>1154318.5799655698</v>
      </c>
      <c r="X3496" s="34">
        <f t="shared" si="1077"/>
        <v>1153402.2052484849</v>
      </c>
      <c r="Y3496" s="34">
        <f t="shared" si="1071"/>
        <v>1131886.3500000001</v>
      </c>
      <c r="Z3496" s="34">
        <f t="shared" si="1072"/>
        <v>1123506.1026242424</v>
      </c>
      <c r="AA3496" s="34">
        <f t="shared" si="1078"/>
        <v>55669.106017281549</v>
      </c>
      <c r="AB3496" s="49">
        <f t="shared" si="1073"/>
        <v>4.8189004706602742E-2</v>
      </c>
      <c r="AC3496" s="46">
        <f t="shared" si="1069"/>
        <v>1093610</v>
      </c>
      <c r="AD3496" s="51" t="s">
        <v>4739</v>
      </c>
    </row>
    <row r="3497" spans="1:30" ht="29.5" customHeight="1" x14ac:dyDescent="0.35">
      <c r="A3497" s="8"/>
      <c r="B3497" s="3">
        <v>1101</v>
      </c>
      <c r="C3497" s="9">
        <v>87156</v>
      </c>
      <c r="D3497" s="106" t="s">
        <v>3637</v>
      </c>
      <c r="E3497" s="131"/>
      <c r="F3497" s="4" t="s">
        <v>2889</v>
      </c>
      <c r="G3497" s="12">
        <v>1117080.0000000002</v>
      </c>
      <c r="H3497" s="12">
        <v>212245.20000000004</v>
      </c>
      <c r="I3497" s="24">
        <v>1329325.2000000002</v>
      </c>
      <c r="J3497" s="21">
        <v>1127000</v>
      </c>
      <c r="K3497" s="21">
        <f t="shared" si="1079"/>
        <v>214130</v>
      </c>
      <c r="L3497" s="29">
        <f t="shared" si="1080"/>
        <v>1341130</v>
      </c>
      <c r="M3497" s="21">
        <v>1044000</v>
      </c>
      <c r="N3497" s="21">
        <f t="shared" si="1067"/>
        <v>198360</v>
      </c>
      <c r="O3497" s="32">
        <f t="shared" si="1068"/>
        <v>1242360</v>
      </c>
      <c r="P3497" s="12">
        <v>1150592.4000000001</v>
      </c>
      <c r="Q3497" s="12">
        <v>218612.55600000004</v>
      </c>
      <c r="R3497" s="12">
        <v>1369204.9560000002</v>
      </c>
      <c r="S3497" s="32"/>
      <c r="T3497" s="33">
        <f t="shared" si="1070"/>
        <v>1242360</v>
      </c>
      <c r="U3497" s="33">
        <f t="shared" si="1074"/>
        <v>1304271.7333333334</v>
      </c>
      <c r="V3497" s="33">
        <f t="shared" si="1075"/>
        <v>1329325.2000000002</v>
      </c>
      <c r="W3497" s="34">
        <f t="shared" si="1076"/>
        <v>1303516.4766258653</v>
      </c>
      <c r="X3497" s="34">
        <f t="shared" si="1077"/>
        <v>1302750.0242610807</v>
      </c>
      <c r="Y3497" s="34">
        <f t="shared" si="1071"/>
        <v>1285842.6000000001</v>
      </c>
      <c r="Z3497" s="34">
        <f t="shared" si="1072"/>
        <v>1272555.0121305403</v>
      </c>
      <c r="AA3497" s="34">
        <f t="shared" si="1078"/>
        <v>53941.036039487954</v>
      </c>
      <c r="AB3497" s="49">
        <f t="shared" si="1073"/>
        <v>4.1357206984491336E-2</v>
      </c>
      <c r="AC3497" s="46">
        <f t="shared" si="1069"/>
        <v>1242360</v>
      </c>
      <c r="AD3497" s="51" t="s">
        <v>4739</v>
      </c>
    </row>
    <row r="3498" spans="1:30" ht="29.5" customHeight="1" x14ac:dyDescent="0.35">
      <c r="A3498" s="8"/>
      <c r="B3498" s="3">
        <v>1102</v>
      </c>
      <c r="C3498" s="9">
        <v>87156</v>
      </c>
      <c r="D3498" s="106" t="s">
        <v>3638</v>
      </c>
      <c r="E3498" s="131"/>
      <c r="F3498" s="4" t="s">
        <v>2889</v>
      </c>
      <c r="G3498" s="12">
        <v>946950</v>
      </c>
      <c r="H3498" s="12">
        <v>179920.5</v>
      </c>
      <c r="I3498" s="24">
        <v>1126870.5</v>
      </c>
      <c r="J3498" s="21">
        <v>964000</v>
      </c>
      <c r="K3498" s="21">
        <f t="shared" si="1079"/>
        <v>183160</v>
      </c>
      <c r="L3498" s="29">
        <f t="shared" si="1080"/>
        <v>1147160</v>
      </c>
      <c r="M3498" s="21">
        <v>885000</v>
      </c>
      <c r="N3498" s="21">
        <f t="shared" ref="N3498:N3514" si="1081">+M3498*19%</f>
        <v>168150</v>
      </c>
      <c r="O3498" s="32">
        <f t="shared" ref="O3498:O3514" si="1082">+M3498+N3498</f>
        <v>1053150</v>
      </c>
      <c r="P3498" s="12">
        <v>975358.5</v>
      </c>
      <c r="Q3498" s="12">
        <v>185318.11499999999</v>
      </c>
      <c r="R3498" s="12">
        <v>1160676.615</v>
      </c>
      <c r="S3498" s="32"/>
      <c r="T3498" s="33">
        <f t="shared" si="1070"/>
        <v>1053150</v>
      </c>
      <c r="U3498" s="33">
        <f t="shared" si="1074"/>
        <v>1109060.1666666667</v>
      </c>
      <c r="V3498" s="33">
        <f t="shared" si="1075"/>
        <v>1126870.5</v>
      </c>
      <c r="W3498" s="34">
        <f t="shared" si="1076"/>
        <v>1108313.8125059791</v>
      </c>
      <c r="X3498" s="34">
        <f t="shared" si="1077"/>
        <v>1107557.1843680223</v>
      </c>
      <c r="Y3498" s="34">
        <f t="shared" si="1071"/>
        <v>1090010.25</v>
      </c>
      <c r="Z3498" s="34">
        <f t="shared" si="1072"/>
        <v>1080353.5921840111</v>
      </c>
      <c r="AA3498" s="34">
        <f t="shared" si="1078"/>
        <v>49470.961230638459</v>
      </c>
      <c r="AB3498" s="49">
        <f t="shared" si="1073"/>
        <v>4.4606201464547947E-2</v>
      </c>
      <c r="AC3498" s="46">
        <f t="shared" ref="AC3498:AC3514" si="1083">T3498</f>
        <v>1053150</v>
      </c>
      <c r="AD3498" s="51" t="s">
        <v>4739</v>
      </c>
    </row>
    <row r="3499" spans="1:30" ht="29.5" customHeight="1" x14ac:dyDescent="0.35">
      <c r="A3499" s="8"/>
      <c r="B3499" s="3">
        <v>1103</v>
      </c>
      <c r="C3499" s="9">
        <v>87156</v>
      </c>
      <c r="D3499" s="106" t="s">
        <v>3329</v>
      </c>
      <c r="E3499" s="131"/>
      <c r="F3499" s="4" t="s">
        <v>2889</v>
      </c>
      <c r="G3499" s="12">
        <v>1137410.0000000002</v>
      </c>
      <c r="H3499" s="12">
        <v>216107.90000000005</v>
      </c>
      <c r="I3499" s="24">
        <v>1353517.9000000004</v>
      </c>
      <c r="J3499" s="21">
        <v>1169000</v>
      </c>
      <c r="K3499" s="21">
        <f t="shared" si="1079"/>
        <v>222110</v>
      </c>
      <c r="L3499" s="29">
        <f t="shared" si="1080"/>
        <v>1391110</v>
      </c>
      <c r="M3499" s="21">
        <v>1063000</v>
      </c>
      <c r="N3499" s="21">
        <f t="shared" si="1081"/>
        <v>201970</v>
      </c>
      <c r="O3499" s="32">
        <f t="shared" si="1082"/>
        <v>1264970</v>
      </c>
      <c r="P3499" s="12">
        <v>1194280.5000000002</v>
      </c>
      <c r="Q3499" s="12">
        <v>226913.29500000004</v>
      </c>
      <c r="R3499" s="12">
        <v>1421193.7950000004</v>
      </c>
      <c r="S3499" s="32"/>
      <c r="T3499" s="33">
        <f t="shared" si="1070"/>
        <v>1264970</v>
      </c>
      <c r="U3499" s="33">
        <f t="shared" si="1074"/>
        <v>1336532.6333333335</v>
      </c>
      <c r="V3499" s="33">
        <f t="shared" si="1075"/>
        <v>1353517.9000000004</v>
      </c>
      <c r="W3499" s="34">
        <f t="shared" si="1076"/>
        <v>1335473.375002902</v>
      </c>
      <c r="X3499" s="34">
        <f t="shared" si="1077"/>
        <v>1334401.7483498442</v>
      </c>
      <c r="Y3499" s="34">
        <f t="shared" si="1071"/>
        <v>1309243.9500000002</v>
      </c>
      <c r="Z3499" s="34">
        <f t="shared" si="1072"/>
        <v>1299685.8741749222</v>
      </c>
      <c r="AA3499" s="34">
        <f t="shared" si="1078"/>
        <v>64762.638633731869</v>
      </c>
      <c r="AB3499" s="49">
        <f t="shared" si="1073"/>
        <v>4.8455710708845787E-2</v>
      </c>
      <c r="AC3499" s="46">
        <f t="shared" si="1083"/>
        <v>1264970</v>
      </c>
      <c r="AD3499" s="51" t="s">
        <v>4739</v>
      </c>
    </row>
    <row r="3500" spans="1:30" ht="29.5" customHeight="1" x14ac:dyDescent="0.35">
      <c r="A3500" s="8"/>
      <c r="B3500" s="3">
        <v>1104</v>
      </c>
      <c r="C3500" s="9">
        <v>87156</v>
      </c>
      <c r="D3500" s="106" t="s">
        <v>3330</v>
      </c>
      <c r="E3500" s="131"/>
      <c r="F3500" s="4" t="s">
        <v>2889</v>
      </c>
      <c r="G3500" s="12">
        <v>1051810.0000000002</v>
      </c>
      <c r="H3500" s="12">
        <v>199843.90000000005</v>
      </c>
      <c r="I3500" s="24">
        <v>1251653.9000000004</v>
      </c>
      <c r="J3500" s="21">
        <v>1081000</v>
      </c>
      <c r="K3500" s="21">
        <f t="shared" si="1079"/>
        <v>205390</v>
      </c>
      <c r="L3500" s="29">
        <f t="shared" si="1080"/>
        <v>1286390</v>
      </c>
      <c r="M3500" s="21">
        <v>983000</v>
      </c>
      <c r="N3500" s="21">
        <f t="shared" si="1081"/>
        <v>186770</v>
      </c>
      <c r="O3500" s="32">
        <f t="shared" si="1082"/>
        <v>1169770</v>
      </c>
      <c r="P3500" s="12">
        <v>1104400.5000000002</v>
      </c>
      <c r="Q3500" s="12">
        <v>209836.09500000006</v>
      </c>
      <c r="R3500" s="12">
        <v>1314236.5950000002</v>
      </c>
      <c r="S3500" s="32"/>
      <c r="T3500" s="33">
        <f t="shared" si="1070"/>
        <v>1169770</v>
      </c>
      <c r="U3500" s="33">
        <f t="shared" si="1074"/>
        <v>1235937.9666666668</v>
      </c>
      <c r="V3500" s="33">
        <f t="shared" si="1075"/>
        <v>1251653.9000000004</v>
      </c>
      <c r="W3500" s="34">
        <f t="shared" si="1076"/>
        <v>1234958.7848645516</v>
      </c>
      <c r="X3500" s="34">
        <f t="shared" si="1077"/>
        <v>1233968.1644819244</v>
      </c>
      <c r="Y3500" s="34">
        <f t="shared" si="1071"/>
        <v>1210711.9500000002</v>
      </c>
      <c r="Z3500" s="34">
        <f t="shared" si="1072"/>
        <v>1201869.0822409622</v>
      </c>
      <c r="AA3500" s="34">
        <f t="shared" si="1078"/>
        <v>59877.366511924512</v>
      </c>
      <c r="AB3500" s="49">
        <f t="shared" si="1073"/>
        <v>4.8446902778959189E-2</v>
      </c>
      <c r="AC3500" s="46">
        <f t="shared" si="1083"/>
        <v>1169770</v>
      </c>
      <c r="AD3500" s="51" t="s">
        <v>4739</v>
      </c>
    </row>
    <row r="3501" spans="1:30" ht="29.5" customHeight="1" x14ac:dyDescent="0.35">
      <c r="A3501" s="8"/>
      <c r="B3501" s="3">
        <v>1105</v>
      </c>
      <c r="C3501" s="9">
        <v>87156</v>
      </c>
      <c r="D3501" s="106" t="s">
        <v>3573</v>
      </c>
      <c r="E3501" s="131"/>
      <c r="F3501" s="4" t="s">
        <v>2889</v>
      </c>
      <c r="G3501" s="12">
        <v>1049670</v>
      </c>
      <c r="H3501" s="12">
        <v>199437.3</v>
      </c>
      <c r="I3501" s="24">
        <v>1249107.3</v>
      </c>
      <c r="J3501" s="21">
        <v>1069000</v>
      </c>
      <c r="K3501" s="21">
        <f t="shared" si="1079"/>
        <v>203110</v>
      </c>
      <c r="L3501" s="29">
        <f t="shared" si="1080"/>
        <v>1272110</v>
      </c>
      <c r="M3501" s="21">
        <v>981000</v>
      </c>
      <c r="N3501" s="21">
        <f t="shared" si="1081"/>
        <v>186390</v>
      </c>
      <c r="O3501" s="32">
        <f t="shared" si="1082"/>
        <v>1167390</v>
      </c>
      <c r="P3501" s="12">
        <v>1102153.5</v>
      </c>
      <c r="Q3501" s="12">
        <v>209409.16500000001</v>
      </c>
      <c r="R3501" s="12">
        <v>1311562.665</v>
      </c>
      <c r="S3501" s="32"/>
      <c r="T3501" s="33">
        <f t="shared" si="1070"/>
        <v>1167390</v>
      </c>
      <c r="U3501" s="33">
        <f t="shared" si="1074"/>
        <v>1229535.7666666666</v>
      </c>
      <c r="V3501" s="33">
        <f t="shared" si="1075"/>
        <v>1249107.3</v>
      </c>
      <c r="W3501" s="34">
        <f t="shared" si="1076"/>
        <v>1228702.6471875766</v>
      </c>
      <c r="X3501" s="34">
        <f t="shared" si="1077"/>
        <v>1227858.1183448276</v>
      </c>
      <c r="Y3501" s="34">
        <f t="shared" si="1071"/>
        <v>1208248.6499999999</v>
      </c>
      <c r="Z3501" s="34">
        <f t="shared" si="1072"/>
        <v>1197624.0591724138</v>
      </c>
      <c r="AA3501" s="34">
        <f t="shared" si="1078"/>
        <v>55035.018740465006</v>
      </c>
      <c r="AB3501" s="49">
        <f t="shared" si="1073"/>
        <v>4.4760811545700468E-2</v>
      </c>
      <c r="AC3501" s="46">
        <f t="shared" si="1083"/>
        <v>1167390</v>
      </c>
      <c r="AD3501" s="51" t="s">
        <v>4739</v>
      </c>
    </row>
    <row r="3502" spans="1:30" ht="29.5" customHeight="1" x14ac:dyDescent="0.35">
      <c r="A3502" s="8"/>
      <c r="B3502" s="3">
        <v>1106</v>
      </c>
      <c r="C3502" s="9">
        <v>87156</v>
      </c>
      <c r="D3502" s="106" t="s">
        <v>3651</v>
      </c>
      <c r="E3502" s="131"/>
      <c r="F3502" s="4" t="s">
        <v>2889</v>
      </c>
      <c r="G3502" s="12">
        <v>1116010.0000000002</v>
      </c>
      <c r="H3502" s="12">
        <v>212041.90000000005</v>
      </c>
      <c r="I3502" s="24">
        <v>1328051.9000000004</v>
      </c>
      <c r="J3502" s="21">
        <v>1147000</v>
      </c>
      <c r="K3502" s="21">
        <f t="shared" si="1079"/>
        <v>217930</v>
      </c>
      <c r="L3502" s="29">
        <f t="shared" si="1080"/>
        <v>1364930</v>
      </c>
      <c r="M3502" s="21">
        <v>1043000</v>
      </c>
      <c r="N3502" s="21">
        <f t="shared" si="1081"/>
        <v>198170</v>
      </c>
      <c r="O3502" s="32">
        <f t="shared" si="1082"/>
        <v>1241170</v>
      </c>
      <c r="P3502" s="12">
        <v>1149490.3000000003</v>
      </c>
      <c r="Q3502" s="12">
        <v>218403.15700000006</v>
      </c>
      <c r="R3502" s="12">
        <v>1367893.4570000004</v>
      </c>
      <c r="S3502" s="32"/>
      <c r="T3502" s="33">
        <f t="shared" si="1070"/>
        <v>1241170</v>
      </c>
      <c r="U3502" s="33">
        <f t="shared" si="1074"/>
        <v>1311383.9666666668</v>
      </c>
      <c r="V3502" s="33">
        <f t="shared" si="1075"/>
        <v>1328051.9000000004</v>
      </c>
      <c r="W3502" s="34">
        <f t="shared" si="1076"/>
        <v>1310344.7274797524</v>
      </c>
      <c r="X3502" s="34">
        <f t="shared" si="1077"/>
        <v>1309293.3524052375</v>
      </c>
      <c r="Y3502" s="34">
        <f t="shared" si="1071"/>
        <v>1284610.9500000002</v>
      </c>
      <c r="Z3502" s="34">
        <f t="shared" si="1072"/>
        <v>1275231.6762026187</v>
      </c>
      <c r="AA3502" s="34">
        <f t="shared" si="1078"/>
        <v>63541.320423826095</v>
      </c>
      <c r="AB3502" s="49">
        <f t="shared" si="1073"/>
        <v>4.8453635273075821E-2</v>
      </c>
      <c r="AC3502" s="46">
        <f t="shared" si="1083"/>
        <v>1241170</v>
      </c>
      <c r="AD3502" s="51" t="s">
        <v>4739</v>
      </c>
    </row>
    <row r="3503" spans="1:30" ht="29.5" customHeight="1" x14ac:dyDescent="0.35">
      <c r="A3503" s="8"/>
      <c r="B3503" s="3">
        <v>1107</v>
      </c>
      <c r="C3503" s="9">
        <v>87156</v>
      </c>
      <c r="D3503" s="106" t="s">
        <v>3652</v>
      </c>
      <c r="E3503" s="131"/>
      <c r="F3503" s="4" t="s">
        <v>2889</v>
      </c>
      <c r="G3503" s="12">
        <v>1032550</v>
      </c>
      <c r="H3503" s="12">
        <v>196184.5</v>
      </c>
      <c r="I3503" s="24">
        <v>1228734.5</v>
      </c>
      <c r="J3503" s="21">
        <v>1061000</v>
      </c>
      <c r="K3503" s="21">
        <f t="shared" si="1079"/>
        <v>201590</v>
      </c>
      <c r="L3503" s="29">
        <f t="shared" si="1080"/>
        <v>1262590</v>
      </c>
      <c r="M3503" s="21">
        <v>965000</v>
      </c>
      <c r="N3503" s="21">
        <f t="shared" si="1081"/>
        <v>183350</v>
      </c>
      <c r="O3503" s="32">
        <f t="shared" si="1082"/>
        <v>1148350</v>
      </c>
      <c r="P3503" s="12">
        <v>1084177.5000000002</v>
      </c>
      <c r="Q3503" s="12">
        <v>205993.72500000003</v>
      </c>
      <c r="R3503" s="12">
        <v>1290171.2250000003</v>
      </c>
      <c r="S3503" s="32"/>
      <c r="T3503" s="33">
        <f t="shared" si="1070"/>
        <v>1148350</v>
      </c>
      <c r="U3503" s="33">
        <f t="shared" si="1074"/>
        <v>1213224.8333333333</v>
      </c>
      <c r="V3503" s="33">
        <f t="shared" si="1075"/>
        <v>1228734.5</v>
      </c>
      <c r="W3503" s="34">
        <f t="shared" si="1076"/>
        <v>1212266.8355134332</v>
      </c>
      <c r="X3503" s="34">
        <f t="shared" si="1077"/>
        <v>1211297.5989680442</v>
      </c>
      <c r="Y3503" s="34">
        <f t="shared" si="1071"/>
        <v>1188542.25</v>
      </c>
      <c r="Z3503" s="34">
        <f t="shared" si="1072"/>
        <v>1179823.799484022</v>
      </c>
      <c r="AA3503" s="34">
        <f t="shared" si="1078"/>
        <v>58677.991786387276</v>
      </c>
      <c r="AB3503" s="49">
        <f t="shared" si="1073"/>
        <v>4.8365307216115573E-2</v>
      </c>
      <c r="AC3503" s="46">
        <f t="shared" si="1083"/>
        <v>1148350</v>
      </c>
      <c r="AD3503" s="51" t="s">
        <v>4739</v>
      </c>
    </row>
    <row r="3504" spans="1:30" ht="29.5" customHeight="1" x14ac:dyDescent="0.35">
      <c r="A3504" s="8"/>
      <c r="B3504" s="3">
        <v>1108</v>
      </c>
      <c r="C3504" s="9">
        <v>87156</v>
      </c>
      <c r="D3504" s="106" t="s">
        <v>3640</v>
      </c>
      <c r="E3504" s="131"/>
      <c r="F3504" s="4" t="s">
        <v>2889</v>
      </c>
      <c r="G3504" s="12">
        <v>983330</v>
      </c>
      <c r="H3504" s="12">
        <v>186832.7</v>
      </c>
      <c r="I3504" s="24">
        <v>1170162.7</v>
      </c>
      <c r="J3504" s="21">
        <v>1010000</v>
      </c>
      <c r="K3504" s="21">
        <f t="shared" si="1079"/>
        <v>191900</v>
      </c>
      <c r="L3504" s="29">
        <f t="shared" si="1080"/>
        <v>1201900</v>
      </c>
      <c r="M3504" s="21">
        <v>919000</v>
      </c>
      <c r="N3504" s="21">
        <f t="shared" si="1081"/>
        <v>174610</v>
      </c>
      <c r="O3504" s="32">
        <f t="shared" si="1082"/>
        <v>1093610</v>
      </c>
      <c r="P3504" s="12">
        <v>1022663.2</v>
      </c>
      <c r="Q3504" s="12">
        <v>194306.008</v>
      </c>
      <c r="R3504" s="12">
        <v>1216969.2079999999</v>
      </c>
      <c r="S3504" s="32"/>
      <c r="T3504" s="33">
        <f t="shared" si="1070"/>
        <v>1093610</v>
      </c>
      <c r="U3504" s="33">
        <f t="shared" si="1074"/>
        <v>1155224.2333333334</v>
      </c>
      <c r="V3504" s="33">
        <f t="shared" si="1075"/>
        <v>1170162.7</v>
      </c>
      <c r="W3504" s="34">
        <f t="shared" si="1076"/>
        <v>1154318.5799655698</v>
      </c>
      <c r="X3504" s="34">
        <f t="shared" si="1077"/>
        <v>1153402.2052484849</v>
      </c>
      <c r="Y3504" s="34">
        <f t="shared" si="1071"/>
        <v>1131886.3500000001</v>
      </c>
      <c r="Z3504" s="34">
        <f t="shared" si="1072"/>
        <v>1123506.1026242424</v>
      </c>
      <c r="AA3504" s="34">
        <f t="shared" si="1078"/>
        <v>55669.106017281549</v>
      </c>
      <c r="AB3504" s="49">
        <f t="shared" si="1073"/>
        <v>4.8189004706602742E-2</v>
      </c>
      <c r="AC3504" s="46">
        <f t="shared" si="1083"/>
        <v>1093610</v>
      </c>
      <c r="AD3504" s="51" t="s">
        <v>4739</v>
      </c>
    </row>
    <row r="3505" spans="1:30" ht="29.5" customHeight="1" x14ac:dyDescent="0.35">
      <c r="A3505" s="8"/>
      <c r="B3505" s="3">
        <v>1109</v>
      </c>
      <c r="C3505" s="9">
        <v>87156</v>
      </c>
      <c r="D3505" s="106" t="s">
        <v>3641</v>
      </c>
      <c r="E3505" s="131"/>
      <c r="F3505" s="4" t="s">
        <v>2889</v>
      </c>
      <c r="G3505" s="12">
        <v>1124570</v>
      </c>
      <c r="H3505" s="12">
        <v>213668.3</v>
      </c>
      <c r="I3505" s="24">
        <v>1338238.3</v>
      </c>
      <c r="J3505" s="21">
        <v>1135000</v>
      </c>
      <c r="K3505" s="21">
        <f t="shared" si="1079"/>
        <v>215650</v>
      </c>
      <c r="L3505" s="29">
        <f t="shared" si="1080"/>
        <v>1350650</v>
      </c>
      <c r="M3505" s="21">
        <v>1051000</v>
      </c>
      <c r="N3505" s="21">
        <f t="shared" si="1081"/>
        <v>199690</v>
      </c>
      <c r="O3505" s="32">
        <f t="shared" si="1082"/>
        <v>1250690</v>
      </c>
      <c r="P3505" s="12">
        <v>1158307.1000000001</v>
      </c>
      <c r="Q3505" s="12">
        <v>220078.34900000002</v>
      </c>
      <c r="R3505" s="12">
        <v>1378385.449</v>
      </c>
      <c r="S3505" s="32"/>
      <c r="T3505" s="33">
        <f t="shared" si="1070"/>
        <v>1250690</v>
      </c>
      <c r="U3505" s="33">
        <f t="shared" si="1074"/>
        <v>1313192.7666666666</v>
      </c>
      <c r="V3505" s="33">
        <f t="shared" si="1075"/>
        <v>1338238.3</v>
      </c>
      <c r="W3505" s="34">
        <f t="shared" si="1076"/>
        <v>1312427.4899288476</v>
      </c>
      <c r="X3505" s="34">
        <f t="shared" si="1077"/>
        <v>1311650.8861491873</v>
      </c>
      <c r="Y3505" s="34">
        <f t="shared" si="1071"/>
        <v>1294464.1499999999</v>
      </c>
      <c r="Z3505" s="34">
        <f t="shared" si="1072"/>
        <v>1281170.4430745938</v>
      </c>
      <c r="AA3505" s="34">
        <f t="shared" si="1078"/>
        <v>54483.570504908494</v>
      </c>
      <c r="AB3505" s="49">
        <f t="shared" si="1073"/>
        <v>4.1489392789762672E-2</v>
      </c>
      <c r="AC3505" s="46">
        <f t="shared" si="1083"/>
        <v>1250690</v>
      </c>
      <c r="AD3505" s="51" t="s">
        <v>4739</v>
      </c>
    </row>
    <row r="3506" spans="1:30" ht="29.5" customHeight="1" x14ac:dyDescent="0.35">
      <c r="A3506" s="8"/>
      <c r="B3506" s="3">
        <v>1110</v>
      </c>
      <c r="C3506" s="9">
        <v>87156</v>
      </c>
      <c r="D3506" s="106" t="s">
        <v>3642</v>
      </c>
      <c r="E3506" s="131"/>
      <c r="F3506" s="4" t="s">
        <v>2889</v>
      </c>
      <c r="G3506" s="12">
        <v>125190.00000000001</v>
      </c>
      <c r="H3506" s="12">
        <v>23786.100000000002</v>
      </c>
      <c r="I3506" s="24">
        <v>148976.1</v>
      </c>
      <c r="J3506" s="21">
        <v>126000</v>
      </c>
      <c r="K3506" s="21">
        <f t="shared" si="1079"/>
        <v>23940</v>
      </c>
      <c r="L3506" s="29">
        <f t="shared" si="1080"/>
        <v>149940</v>
      </c>
      <c r="M3506" s="21">
        <v>117000</v>
      </c>
      <c r="N3506" s="21">
        <f t="shared" si="1081"/>
        <v>22230</v>
      </c>
      <c r="O3506" s="32">
        <f t="shared" si="1082"/>
        <v>139230</v>
      </c>
      <c r="P3506" s="12">
        <v>132701.4</v>
      </c>
      <c r="Q3506" s="12">
        <v>25213.266</v>
      </c>
      <c r="R3506" s="12">
        <v>157914.666</v>
      </c>
      <c r="S3506" s="32"/>
      <c r="T3506" s="33">
        <f t="shared" si="1070"/>
        <v>139230</v>
      </c>
      <c r="U3506" s="33">
        <f t="shared" si="1074"/>
        <v>146048.69999999998</v>
      </c>
      <c r="V3506" s="33">
        <f t="shared" si="1075"/>
        <v>148976.1</v>
      </c>
      <c r="W3506" s="34">
        <f t="shared" si="1076"/>
        <v>145967.3230789479</v>
      </c>
      <c r="X3506" s="34">
        <f t="shared" si="1077"/>
        <v>145884.73303800423</v>
      </c>
      <c r="Y3506" s="34">
        <f t="shared" si="1071"/>
        <v>144103.04999999999</v>
      </c>
      <c r="Z3506" s="34">
        <f t="shared" si="1072"/>
        <v>142557.36651900213</v>
      </c>
      <c r="AA3506" s="34">
        <f t="shared" si="1078"/>
        <v>5924.8019435252027</v>
      </c>
      <c r="AB3506" s="49">
        <f t="shared" si="1073"/>
        <v>4.0567303533172179E-2</v>
      </c>
      <c r="AC3506" s="46">
        <f t="shared" si="1083"/>
        <v>139230</v>
      </c>
      <c r="AD3506" s="51" t="s">
        <v>4739</v>
      </c>
    </row>
    <row r="3507" spans="1:30" ht="29.5" customHeight="1" x14ac:dyDescent="0.35">
      <c r="A3507" s="8"/>
      <c r="B3507" s="3">
        <v>1111</v>
      </c>
      <c r="C3507" s="9">
        <v>87156</v>
      </c>
      <c r="D3507" s="106" t="s">
        <v>3333</v>
      </c>
      <c r="E3507" s="131"/>
      <c r="F3507" s="4" t="s">
        <v>2889</v>
      </c>
      <c r="G3507" s="12">
        <v>161570.00000000003</v>
      </c>
      <c r="H3507" s="12">
        <v>30698.300000000007</v>
      </c>
      <c r="I3507" s="24">
        <v>192268.30000000005</v>
      </c>
      <c r="J3507" s="21">
        <v>163000</v>
      </c>
      <c r="K3507" s="21">
        <f t="shared" si="1079"/>
        <v>30970</v>
      </c>
      <c r="L3507" s="29">
        <f t="shared" si="1080"/>
        <v>193970</v>
      </c>
      <c r="M3507" s="21">
        <v>151000</v>
      </c>
      <c r="N3507" s="21">
        <f t="shared" si="1081"/>
        <v>28690</v>
      </c>
      <c r="O3507" s="32">
        <f t="shared" si="1082"/>
        <v>179690</v>
      </c>
      <c r="P3507" s="12">
        <v>169648.50000000003</v>
      </c>
      <c r="Q3507" s="12">
        <v>32233.215000000007</v>
      </c>
      <c r="R3507" s="12">
        <v>201881.71500000003</v>
      </c>
      <c r="S3507" s="32"/>
      <c r="T3507" s="33">
        <f t="shared" si="1070"/>
        <v>179690</v>
      </c>
      <c r="U3507" s="33">
        <f t="shared" si="1074"/>
        <v>188642.76666666669</v>
      </c>
      <c r="V3507" s="33">
        <f t="shared" si="1075"/>
        <v>192268.30000000005</v>
      </c>
      <c r="W3507" s="34">
        <f t="shared" si="1076"/>
        <v>188533.58260837384</v>
      </c>
      <c r="X3507" s="34">
        <f t="shared" si="1077"/>
        <v>188422.77987093673</v>
      </c>
      <c r="Y3507" s="34">
        <f t="shared" si="1071"/>
        <v>185979.15000000002</v>
      </c>
      <c r="Z3507" s="34">
        <f t="shared" si="1072"/>
        <v>184056.38993546838</v>
      </c>
      <c r="AA3507" s="34">
        <f t="shared" si="1078"/>
        <v>7799.8698042552933</v>
      </c>
      <c r="AB3507" s="49">
        <f t="shared" si="1073"/>
        <v>4.1347303912467138E-2</v>
      </c>
      <c r="AC3507" s="46">
        <f t="shared" si="1083"/>
        <v>179690</v>
      </c>
      <c r="AD3507" s="51" t="s">
        <v>4739</v>
      </c>
    </row>
    <row r="3508" spans="1:30" ht="29.5" customHeight="1" x14ac:dyDescent="0.35">
      <c r="A3508" s="8"/>
      <c r="B3508" s="3">
        <v>1112</v>
      </c>
      <c r="C3508" s="9">
        <v>87156</v>
      </c>
      <c r="D3508" s="106" t="s">
        <v>3653</v>
      </c>
      <c r="E3508" s="131"/>
      <c r="F3508" s="4" t="s">
        <v>2889</v>
      </c>
      <c r="G3508" s="12">
        <v>142310.00000000003</v>
      </c>
      <c r="H3508" s="12">
        <v>27038.900000000005</v>
      </c>
      <c r="I3508" s="24">
        <v>169348.90000000002</v>
      </c>
      <c r="J3508" s="21">
        <v>143000</v>
      </c>
      <c r="K3508" s="21">
        <f t="shared" si="1079"/>
        <v>27170</v>
      </c>
      <c r="L3508" s="29">
        <f t="shared" si="1080"/>
        <v>170170</v>
      </c>
      <c r="M3508" s="21">
        <v>133000</v>
      </c>
      <c r="N3508" s="21">
        <f t="shared" si="1081"/>
        <v>25270</v>
      </c>
      <c r="O3508" s="32">
        <f t="shared" si="1082"/>
        <v>158270</v>
      </c>
      <c r="P3508" s="12">
        <v>146579.30000000002</v>
      </c>
      <c r="Q3508" s="12">
        <v>27850.067000000003</v>
      </c>
      <c r="R3508" s="12">
        <v>174429.36700000003</v>
      </c>
      <c r="S3508" s="32"/>
      <c r="T3508" s="33">
        <f t="shared" si="1070"/>
        <v>158270</v>
      </c>
      <c r="U3508" s="33">
        <f t="shared" si="1074"/>
        <v>165929.63333333333</v>
      </c>
      <c r="V3508" s="33">
        <f t="shared" si="1075"/>
        <v>169348.90000000002</v>
      </c>
      <c r="W3508" s="34">
        <f t="shared" si="1076"/>
        <v>165839.50536441727</v>
      </c>
      <c r="X3508" s="34">
        <f t="shared" si="1077"/>
        <v>165748.03362839937</v>
      </c>
      <c r="Y3508" s="34">
        <f t="shared" si="1071"/>
        <v>163809.45000000001</v>
      </c>
      <c r="Z3508" s="34">
        <f t="shared" si="1072"/>
        <v>162009.01681419968</v>
      </c>
      <c r="AA3508" s="34">
        <f t="shared" si="1078"/>
        <v>6646.1295806908111</v>
      </c>
      <c r="AB3508" s="49">
        <f t="shared" si="1073"/>
        <v>4.0053903857784762E-2</v>
      </c>
      <c r="AC3508" s="46">
        <f t="shared" si="1083"/>
        <v>158270</v>
      </c>
      <c r="AD3508" s="51" t="s">
        <v>4739</v>
      </c>
    </row>
    <row r="3509" spans="1:30" ht="29.5" customHeight="1" x14ac:dyDescent="0.35">
      <c r="A3509" s="8"/>
      <c r="B3509" s="3">
        <v>1113</v>
      </c>
      <c r="C3509" s="9">
        <v>87156</v>
      </c>
      <c r="D3509" s="106" t="s">
        <v>3643</v>
      </c>
      <c r="E3509" s="131"/>
      <c r="F3509" s="4" t="s">
        <v>2889</v>
      </c>
      <c r="G3509" s="12">
        <v>158360.00000000003</v>
      </c>
      <c r="H3509" s="12">
        <v>30088.400000000005</v>
      </c>
      <c r="I3509" s="24">
        <v>188448.40000000002</v>
      </c>
      <c r="J3509" s="21">
        <v>159000</v>
      </c>
      <c r="K3509" s="21">
        <f t="shared" si="1079"/>
        <v>30210</v>
      </c>
      <c r="L3509" s="29">
        <f t="shared" si="1080"/>
        <v>189210</v>
      </c>
      <c r="M3509" s="21">
        <v>148000</v>
      </c>
      <c r="N3509" s="21">
        <f t="shared" si="1081"/>
        <v>28120</v>
      </c>
      <c r="O3509" s="32">
        <f t="shared" si="1082"/>
        <v>176120</v>
      </c>
      <c r="P3509" s="12">
        <v>163110.80000000002</v>
      </c>
      <c r="Q3509" s="12">
        <v>30991.052000000003</v>
      </c>
      <c r="R3509" s="12">
        <v>194101.85200000001</v>
      </c>
      <c r="S3509" s="32"/>
      <c r="T3509" s="33">
        <f t="shared" si="1070"/>
        <v>176120</v>
      </c>
      <c r="U3509" s="33">
        <f t="shared" si="1074"/>
        <v>184592.80000000002</v>
      </c>
      <c r="V3509" s="33">
        <f t="shared" si="1075"/>
        <v>188448.40000000002</v>
      </c>
      <c r="W3509" s="34">
        <f t="shared" si="1076"/>
        <v>184493.78424748278</v>
      </c>
      <c r="X3509" s="34">
        <f t="shared" si="1077"/>
        <v>184393.2938111551</v>
      </c>
      <c r="Y3509" s="34">
        <f t="shared" si="1071"/>
        <v>182284.2</v>
      </c>
      <c r="Z3509" s="34">
        <f t="shared" si="1072"/>
        <v>180256.64690557757</v>
      </c>
      <c r="AA3509" s="34">
        <f t="shared" si="1078"/>
        <v>7347.5345198236455</v>
      </c>
      <c r="AB3509" s="49">
        <f t="shared" si="1073"/>
        <v>3.9804014673506471E-2</v>
      </c>
      <c r="AC3509" s="46">
        <f t="shared" si="1083"/>
        <v>176120</v>
      </c>
      <c r="AD3509" s="51" t="s">
        <v>4739</v>
      </c>
    </row>
    <row r="3510" spans="1:30" ht="29.5" customHeight="1" x14ac:dyDescent="0.35">
      <c r="A3510" s="8"/>
      <c r="B3510" s="3">
        <v>1114</v>
      </c>
      <c r="C3510" s="9">
        <v>87156</v>
      </c>
      <c r="D3510" s="106" t="s">
        <v>3468</v>
      </c>
      <c r="E3510" s="131"/>
      <c r="F3510" s="4" t="s">
        <v>2889</v>
      </c>
      <c r="G3510" s="12">
        <v>124120.00000000001</v>
      </c>
      <c r="H3510" s="12">
        <v>23582.800000000003</v>
      </c>
      <c r="I3510" s="24">
        <v>147702.80000000002</v>
      </c>
      <c r="J3510" s="21">
        <v>127000</v>
      </c>
      <c r="K3510" s="21">
        <f t="shared" si="1079"/>
        <v>24130</v>
      </c>
      <c r="L3510" s="29">
        <f t="shared" si="1080"/>
        <v>151130</v>
      </c>
      <c r="M3510" s="21">
        <v>116000</v>
      </c>
      <c r="N3510" s="21">
        <f t="shared" si="1081"/>
        <v>22040</v>
      </c>
      <c r="O3510" s="32">
        <f t="shared" si="1082"/>
        <v>138040</v>
      </c>
      <c r="P3510" s="12">
        <v>129084.80000000002</v>
      </c>
      <c r="Q3510" s="12">
        <v>24526.112000000005</v>
      </c>
      <c r="R3510" s="12">
        <v>153610.91200000001</v>
      </c>
      <c r="S3510" s="32"/>
      <c r="T3510" s="33">
        <f t="shared" si="1070"/>
        <v>138040</v>
      </c>
      <c r="U3510" s="33">
        <f t="shared" si="1074"/>
        <v>145624.26666666669</v>
      </c>
      <c r="V3510" s="33">
        <f t="shared" si="1075"/>
        <v>147702.80000000002</v>
      </c>
      <c r="W3510" s="34">
        <f t="shared" si="1076"/>
        <v>145517.35330077214</v>
      </c>
      <c r="X3510" s="34">
        <f t="shared" si="1077"/>
        <v>145409.07676804214</v>
      </c>
      <c r="Y3510" s="34">
        <f t="shared" si="1071"/>
        <v>142871.40000000002</v>
      </c>
      <c r="Z3510" s="34">
        <f t="shared" si="1072"/>
        <v>141724.53838402109</v>
      </c>
      <c r="AA3510" s="34">
        <f t="shared" si="1078"/>
        <v>6788.0225849162707</v>
      </c>
      <c r="AB3510" s="49">
        <f t="shared" si="1073"/>
        <v>4.6613265359502373E-2</v>
      </c>
      <c r="AC3510" s="46">
        <f t="shared" si="1083"/>
        <v>138040</v>
      </c>
      <c r="AD3510" s="51" t="s">
        <v>4739</v>
      </c>
    </row>
    <row r="3511" spans="1:30" ht="29.5" customHeight="1" x14ac:dyDescent="0.35">
      <c r="A3511" s="8"/>
      <c r="B3511" s="3">
        <v>1115</v>
      </c>
      <c r="C3511" s="9">
        <v>87156</v>
      </c>
      <c r="D3511" s="106" t="s">
        <v>3644</v>
      </c>
      <c r="E3511" s="131"/>
      <c r="F3511" s="4" t="s">
        <v>2889</v>
      </c>
      <c r="G3511" s="12">
        <v>125190.00000000001</v>
      </c>
      <c r="H3511" s="12">
        <v>23786.100000000002</v>
      </c>
      <c r="I3511" s="24">
        <v>148976.1</v>
      </c>
      <c r="J3511" s="21">
        <v>126000</v>
      </c>
      <c r="K3511" s="21">
        <f t="shared" si="1079"/>
        <v>23940</v>
      </c>
      <c r="L3511" s="29">
        <f t="shared" si="1080"/>
        <v>149940</v>
      </c>
      <c r="M3511" s="21">
        <v>117000</v>
      </c>
      <c r="N3511" s="21">
        <f t="shared" si="1081"/>
        <v>22230</v>
      </c>
      <c r="O3511" s="32">
        <f t="shared" si="1082"/>
        <v>139230</v>
      </c>
      <c r="P3511" s="12">
        <v>130197.6</v>
      </c>
      <c r="Q3511" s="12">
        <v>24737.544000000002</v>
      </c>
      <c r="R3511" s="12">
        <v>154935.144</v>
      </c>
      <c r="S3511" s="32"/>
      <c r="T3511" s="33">
        <f t="shared" si="1070"/>
        <v>139230</v>
      </c>
      <c r="U3511" s="33">
        <f t="shared" si="1074"/>
        <v>146048.69999999998</v>
      </c>
      <c r="V3511" s="33">
        <f t="shared" si="1075"/>
        <v>148976.1</v>
      </c>
      <c r="W3511" s="34">
        <f t="shared" si="1076"/>
        <v>145967.3230789479</v>
      </c>
      <c r="X3511" s="34">
        <f t="shared" si="1077"/>
        <v>145884.73303800423</v>
      </c>
      <c r="Y3511" s="34">
        <f t="shared" si="1071"/>
        <v>144103.04999999999</v>
      </c>
      <c r="Z3511" s="34">
        <f t="shared" si="1072"/>
        <v>142557.36651900213</v>
      </c>
      <c r="AA3511" s="34">
        <f t="shared" si="1078"/>
        <v>5924.8019435252027</v>
      </c>
      <c r="AB3511" s="49">
        <f t="shared" si="1073"/>
        <v>4.0567303533172179E-2</v>
      </c>
      <c r="AC3511" s="46">
        <f t="shared" si="1083"/>
        <v>139230</v>
      </c>
      <c r="AD3511" s="51" t="s">
        <v>4739</v>
      </c>
    </row>
    <row r="3512" spans="1:30" ht="29.5" customHeight="1" x14ac:dyDescent="0.35">
      <c r="A3512" s="8"/>
      <c r="B3512" s="3">
        <v>1116</v>
      </c>
      <c r="C3512" s="9">
        <v>87156</v>
      </c>
      <c r="D3512" s="106" t="s">
        <v>3338</v>
      </c>
      <c r="E3512" s="131"/>
      <c r="F3512" s="4" t="s">
        <v>2889</v>
      </c>
      <c r="G3512" s="12">
        <v>139100</v>
      </c>
      <c r="H3512" s="12">
        <v>26429</v>
      </c>
      <c r="I3512" s="24">
        <v>165529</v>
      </c>
      <c r="J3512" s="21">
        <v>140000</v>
      </c>
      <c r="K3512" s="21">
        <f t="shared" si="1079"/>
        <v>26600</v>
      </c>
      <c r="L3512" s="29">
        <f t="shared" si="1080"/>
        <v>166600</v>
      </c>
      <c r="M3512" s="21">
        <v>130000</v>
      </c>
      <c r="N3512" s="21">
        <f t="shared" si="1081"/>
        <v>24700</v>
      </c>
      <c r="O3512" s="32">
        <f t="shared" si="1082"/>
        <v>154700</v>
      </c>
      <c r="P3512" s="12">
        <v>147446</v>
      </c>
      <c r="Q3512" s="12">
        <v>28014.74</v>
      </c>
      <c r="R3512" s="12">
        <v>175460.74</v>
      </c>
      <c r="S3512" s="32"/>
      <c r="T3512" s="33">
        <f t="shared" si="1070"/>
        <v>154700</v>
      </c>
      <c r="U3512" s="33">
        <f t="shared" si="1074"/>
        <v>162276.33333333334</v>
      </c>
      <c r="V3512" s="33">
        <f t="shared" si="1075"/>
        <v>165529</v>
      </c>
      <c r="W3512" s="34">
        <f t="shared" si="1076"/>
        <v>162185.91453216432</v>
      </c>
      <c r="X3512" s="34">
        <f t="shared" si="1077"/>
        <v>162094.14782000467</v>
      </c>
      <c r="Y3512" s="34">
        <f t="shared" si="1071"/>
        <v>160114.5</v>
      </c>
      <c r="Z3512" s="34">
        <f t="shared" si="1072"/>
        <v>158397.07391000233</v>
      </c>
      <c r="AA3512" s="34">
        <f t="shared" si="1078"/>
        <v>6583.1132705835571</v>
      </c>
      <c r="AB3512" s="49">
        <f t="shared" si="1073"/>
        <v>4.0567303533172158E-2</v>
      </c>
      <c r="AC3512" s="46">
        <f t="shared" si="1083"/>
        <v>154700</v>
      </c>
      <c r="AD3512" s="51" t="s">
        <v>4739</v>
      </c>
    </row>
    <row r="3513" spans="1:30" ht="29.5" customHeight="1" x14ac:dyDescent="0.35">
      <c r="A3513" s="8"/>
      <c r="B3513" s="3">
        <v>1117</v>
      </c>
      <c r="C3513" s="9">
        <v>87156</v>
      </c>
      <c r="D3513" s="106" t="s">
        <v>3470</v>
      </c>
      <c r="E3513" s="131"/>
      <c r="F3513" s="4" t="s">
        <v>2889</v>
      </c>
      <c r="G3513" s="12">
        <v>112350</v>
      </c>
      <c r="H3513" s="12">
        <v>21346.5</v>
      </c>
      <c r="I3513" s="24">
        <v>133696.5</v>
      </c>
      <c r="J3513" s="21">
        <v>113000</v>
      </c>
      <c r="K3513" s="21">
        <f t="shared" si="1079"/>
        <v>21470</v>
      </c>
      <c r="L3513" s="29">
        <f t="shared" si="1080"/>
        <v>134470</v>
      </c>
      <c r="M3513" s="21">
        <v>105000</v>
      </c>
      <c r="N3513" s="21">
        <f t="shared" si="1081"/>
        <v>19950</v>
      </c>
      <c r="O3513" s="32">
        <f t="shared" si="1082"/>
        <v>124950</v>
      </c>
      <c r="P3513" s="12">
        <v>115720.5</v>
      </c>
      <c r="Q3513" s="12">
        <v>21986.895</v>
      </c>
      <c r="R3513" s="12">
        <v>137707.39499999999</v>
      </c>
      <c r="S3513" s="32"/>
      <c r="T3513" s="33">
        <f t="shared" si="1070"/>
        <v>124950</v>
      </c>
      <c r="U3513" s="33">
        <f t="shared" si="1074"/>
        <v>131038.83333333333</v>
      </c>
      <c r="V3513" s="33">
        <f t="shared" si="1075"/>
        <v>133696.5</v>
      </c>
      <c r="W3513" s="34">
        <f t="shared" si="1076"/>
        <v>130966.60446548639</v>
      </c>
      <c r="X3513" s="34">
        <f t="shared" si="1077"/>
        <v>130893.29838849421</v>
      </c>
      <c r="Y3513" s="34">
        <f t="shared" si="1071"/>
        <v>129323.25</v>
      </c>
      <c r="Z3513" s="34">
        <f t="shared" si="1072"/>
        <v>127921.6491942471</v>
      </c>
      <c r="AA3513" s="34">
        <f t="shared" si="1078"/>
        <v>5287.2482524781581</v>
      </c>
      <c r="AB3513" s="49">
        <f t="shared" si="1073"/>
        <v>4.0348712805070443E-2</v>
      </c>
      <c r="AC3513" s="46">
        <f t="shared" si="1083"/>
        <v>124950</v>
      </c>
      <c r="AD3513" s="51" t="s">
        <v>4739</v>
      </c>
    </row>
    <row r="3514" spans="1:30" ht="29.5" customHeight="1" x14ac:dyDescent="0.35">
      <c r="A3514" s="8"/>
      <c r="B3514" s="3">
        <v>1118</v>
      </c>
      <c r="C3514" s="9">
        <v>87156</v>
      </c>
      <c r="D3514" s="106" t="s">
        <v>3123</v>
      </c>
      <c r="E3514" s="131"/>
      <c r="F3514" s="4" t="s">
        <v>2889</v>
      </c>
      <c r="G3514" s="12">
        <v>172270.00000000003</v>
      </c>
      <c r="H3514" s="12">
        <v>32731.300000000007</v>
      </c>
      <c r="I3514" s="24">
        <v>205001.30000000005</v>
      </c>
      <c r="J3514" s="21">
        <v>173000</v>
      </c>
      <c r="K3514" s="21">
        <f t="shared" si="1079"/>
        <v>32870</v>
      </c>
      <c r="L3514" s="29">
        <f t="shared" si="1080"/>
        <v>205870</v>
      </c>
      <c r="M3514" s="21">
        <v>161000</v>
      </c>
      <c r="N3514" s="21">
        <f t="shared" si="1081"/>
        <v>30590</v>
      </c>
      <c r="O3514" s="32">
        <f t="shared" si="1082"/>
        <v>191590</v>
      </c>
      <c r="P3514" s="12">
        <v>177438.1</v>
      </c>
      <c r="Q3514" s="12">
        <v>33713.239000000001</v>
      </c>
      <c r="R3514" s="12">
        <v>211151.33900000001</v>
      </c>
      <c r="S3514" s="32"/>
      <c r="T3514" s="33">
        <f t="shared" si="1070"/>
        <v>191590</v>
      </c>
      <c r="U3514" s="33">
        <f t="shared" si="1074"/>
        <v>200820.43333333335</v>
      </c>
      <c r="V3514" s="33">
        <f t="shared" si="1075"/>
        <v>205001.30000000005</v>
      </c>
      <c r="W3514" s="34">
        <f t="shared" si="1076"/>
        <v>200712.38537201504</v>
      </c>
      <c r="X3514" s="34">
        <f t="shared" si="1077"/>
        <v>200602.72766695582</v>
      </c>
      <c r="Y3514" s="34">
        <f t="shared" si="1071"/>
        <v>198295.65000000002</v>
      </c>
      <c r="Z3514" s="34">
        <f t="shared" si="1072"/>
        <v>196096.3638334779</v>
      </c>
      <c r="AA3514" s="34">
        <f t="shared" si="1078"/>
        <v>8005.5814631626554</v>
      </c>
      <c r="AB3514" s="49">
        <f t="shared" si="1073"/>
        <v>3.9864376997307487E-2</v>
      </c>
      <c r="AC3514" s="46">
        <f t="shared" si="1083"/>
        <v>191590</v>
      </c>
      <c r="AD3514" s="51" t="s">
        <v>4739</v>
      </c>
    </row>
    <row r="3515" spans="1:30" ht="29.5" customHeight="1" x14ac:dyDescent="0.35">
      <c r="A3515" s="8"/>
      <c r="B3515" s="111" t="s">
        <v>3654</v>
      </c>
      <c r="C3515" s="112"/>
      <c r="D3515" s="112"/>
      <c r="E3515" s="112"/>
      <c r="F3515" s="112"/>
      <c r="G3515" s="112"/>
      <c r="H3515" s="112"/>
      <c r="I3515" s="112"/>
      <c r="J3515" s="21">
        <v>0</v>
      </c>
      <c r="K3515" s="21"/>
      <c r="L3515" s="29"/>
      <c r="T3515" s="33"/>
      <c r="U3515" s="33"/>
      <c r="V3515" s="33"/>
      <c r="W3515" s="34"/>
      <c r="X3515" s="34"/>
      <c r="Y3515" s="34"/>
      <c r="Z3515" s="34"/>
      <c r="AA3515" s="34"/>
      <c r="AB3515" s="49"/>
    </row>
    <row r="3516" spans="1:30" ht="29.5" customHeight="1" x14ac:dyDescent="0.35">
      <c r="A3516" s="8"/>
      <c r="B3516" s="3">
        <v>1119</v>
      </c>
      <c r="C3516" s="9">
        <v>87156</v>
      </c>
      <c r="D3516" s="106" t="s">
        <v>2897</v>
      </c>
      <c r="E3516" s="131"/>
      <c r="F3516" s="4" t="s">
        <v>2889</v>
      </c>
      <c r="G3516" s="12">
        <v>140170.00000000003</v>
      </c>
      <c r="H3516" s="12">
        <v>26632.300000000007</v>
      </c>
      <c r="I3516" s="24">
        <v>166802.30000000005</v>
      </c>
      <c r="J3516" s="21">
        <v>141000</v>
      </c>
      <c r="K3516" s="21">
        <f t="shared" si="1079"/>
        <v>26790</v>
      </c>
      <c r="L3516" s="29">
        <f t="shared" si="1080"/>
        <v>167790</v>
      </c>
      <c r="M3516" s="21">
        <v>131000</v>
      </c>
      <c r="N3516" s="21">
        <f t="shared" ref="N3516:N3579" si="1084">+M3516*19%</f>
        <v>24890</v>
      </c>
      <c r="O3516" s="32">
        <f t="shared" ref="O3516:O3579" si="1085">+M3516+N3516</f>
        <v>155890</v>
      </c>
      <c r="P3516" s="12">
        <v>148580.20000000004</v>
      </c>
      <c r="Q3516" s="12">
        <v>28230.238000000008</v>
      </c>
      <c r="R3516" s="12">
        <v>176810.43800000005</v>
      </c>
      <c r="S3516" s="32"/>
      <c r="T3516" s="33">
        <f t="shared" si="1070"/>
        <v>155890</v>
      </c>
      <c r="U3516" s="33">
        <f t="shared" si="1074"/>
        <v>163494.1</v>
      </c>
      <c r="V3516" s="33">
        <f t="shared" si="1075"/>
        <v>166802.30000000005</v>
      </c>
      <c r="W3516" s="34">
        <f t="shared" si="1076"/>
        <v>163403.78870968395</v>
      </c>
      <c r="X3516" s="34">
        <f t="shared" si="1077"/>
        <v>163312.13058976023</v>
      </c>
      <c r="Y3516" s="34">
        <f t="shared" si="1071"/>
        <v>161346.15000000002</v>
      </c>
      <c r="Z3516" s="34">
        <f t="shared" si="1072"/>
        <v>159601.06529488013</v>
      </c>
      <c r="AA3516" s="34">
        <f t="shared" si="1078"/>
        <v>6603.8352818646345</v>
      </c>
      <c r="AB3516" s="49">
        <f t="shared" si="1073"/>
        <v>4.0391887425079154E-2</v>
      </c>
      <c r="AC3516" s="46">
        <f t="shared" ref="AC3516:AC3579" si="1086">T3516</f>
        <v>155890</v>
      </c>
      <c r="AD3516" s="51" t="s">
        <v>4739</v>
      </c>
    </row>
    <row r="3517" spans="1:30" ht="29.5" customHeight="1" x14ac:dyDescent="0.35">
      <c r="A3517" s="8"/>
      <c r="B3517" s="3">
        <v>1120</v>
      </c>
      <c r="C3517" s="9">
        <v>87156</v>
      </c>
      <c r="D3517" s="106" t="s">
        <v>3133</v>
      </c>
      <c r="E3517" s="131"/>
      <c r="F3517" s="4" t="s">
        <v>2889</v>
      </c>
      <c r="G3517" s="12">
        <v>123050</v>
      </c>
      <c r="H3517" s="12">
        <v>23379.5</v>
      </c>
      <c r="I3517" s="24">
        <v>146429.5</v>
      </c>
      <c r="J3517" s="21">
        <v>124000</v>
      </c>
      <c r="K3517" s="21">
        <f t="shared" si="1079"/>
        <v>23560</v>
      </c>
      <c r="L3517" s="29">
        <f t="shared" si="1080"/>
        <v>147560</v>
      </c>
      <c r="M3517" s="21">
        <v>115000</v>
      </c>
      <c r="N3517" s="21">
        <f t="shared" si="1084"/>
        <v>21850</v>
      </c>
      <c r="O3517" s="32">
        <f t="shared" si="1085"/>
        <v>136850</v>
      </c>
      <c r="P3517" s="12">
        <v>130433</v>
      </c>
      <c r="Q3517" s="12">
        <v>24782.27</v>
      </c>
      <c r="R3517" s="12">
        <v>155215.26999999999</v>
      </c>
      <c r="S3517" s="32"/>
      <c r="T3517" s="33">
        <f t="shared" si="1070"/>
        <v>136850</v>
      </c>
      <c r="U3517" s="33">
        <f t="shared" si="1074"/>
        <v>143613.16666666666</v>
      </c>
      <c r="V3517" s="33">
        <f t="shared" si="1075"/>
        <v>146429.5</v>
      </c>
      <c r="W3517" s="34">
        <f t="shared" si="1076"/>
        <v>143531.53934003285</v>
      </c>
      <c r="X3517" s="34">
        <f t="shared" si="1077"/>
        <v>143448.69775893399</v>
      </c>
      <c r="Y3517" s="34">
        <f t="shared" si="1071"/>
        <v>141639.75</v>
      </c>
      <c r="Z3517" s="34">
        <f t="shared" si="1072"/>
        <v>140149.348879467</v>
      </c>
      <c r="AA3517" s="34">
        <f t="shared" si="1078"/>
        <v>5884.2862849570238</v>
      </c>
      <c r="AB3517" s="49">
        <f t="shared" si="1073"/>
        <v>4.0973167165199741E-2</v>
      </c>
      <c r="AC3517" s="46">
        <f t="shared" si="1086"/>
        <v>136850</v>
      </c>
      <c r="AD3517" s="51" t="s">
        <v>4739</v>
      </c>
    </row>
    <row r="3518" spans="1:30" ht="29.5" customHeight="1" x14ac:dyDescent="0.35">
      <c r="A3518" s="8"/>
      <c r="B3518" s="3">
        <v>1121</v>
      </c>
      <c r="C3518" s="9">
        <v>87156</v>
      </c>
      <c r="D3518" s="106" t="s">
        <v>3655</v>
      </c>
      <c r="E3518" s="131"/>
      <c r="F3518" s="4" t="s">
        <v>2889</v>
      </c>
      <c r="G3518" s="12">
        <v>144450</v>
      </c>
      <c r="H3518" s="12">
        <v>27445.5</v>
      </c>
      <c r="I3518" s="24">
        <v>171895.5</v>
      </c>
      <c r="J3518" s="21">
        <v>147000</v>
      </c>
      <c r="K3518" s="21">
        <f t="shared" si="1079"/>
        <v>27930</v>
      </c>
      <c r="L3518" s="29">
        <f t="shared" si="1080"/>
        <v>174930</v>
      </c>
      <c r="M3518" s="21">
        <v>135000</v>
      </c>
      <c r="N3518" s="21">
        <f t="shared" si="1084"/>
        <v>25650</v>
      </c>
      <c r="O3518" s="32">
        <f t="shared" si="1085"/>
        <v>160650</v>
      </c>
      <c r="P3518" s="12">
        <v>148783.5</v>
      </c>
      <c r="Q3518" s="12">
        <v>28268.865000000002</v>
      </c>
      <c r="R3518" s="12">
        <v>177052.36499999999</v>
      </c>
      <c r="S3518" s="32"/>
      <c r="T3518" s="33">
        <f t="shared" si="1070"/>
        <v>160650</v>
      </c>
      <c r="U3518" s="33">
        <f t="shared" si="1074"/>
        <v>169158.5</v>
      </c>
      <c r="V3518" s="33">
        <f t="shared" si="1075"/>
        <v>171895.5</v>
      </c>
      <c r="W3518" s="34">
        <f t="shared" si="1076"/>
        <v>169045.33011674575</v>
      </c>
      <c r="X3518" s="34">
        <f t="shared" si="1077"/>
        <v>168930.59566787005</v>
      </c>
      <c r="Y3518" s="34">
        <f t="shared" si="1071"/>
        <v>166272.75</v>
      </c>
      <c r="Z3518" s="34">
        <f t="shared" si="1072"/>
        <v>164790.29783393501</v>
      </c>
      <c r="AA3518" s="34">
        <f t="shared" si="1078"/>
        <v>7523.1626826754182</v>
      </c>
      <c r="AB3518" s="49">
        <f t="shared" si="1073"/>
        <v>4.4474044654424214E-2</v>
      </c>
      <c r="AC3518" s="46">
        <f t="shared" si="1086"/>
        <v>160650</v>
      </c>
      <c r="AD3518" s="51" t="s">
        <v>4739</v>
      </c>
    </row>
    <row r="3519" spans="1:30" ht="29.5" customHeight="1" x14ac:dyDescent="0.35">
      <c r="A3519" s="8"/>
      <c r="B3519" s="3">
        <v>1122</v>
      </c>
      <c r="C3519" s="9">
        <v>87156</v>
      </c>
      <c r="D3519" s="106" t="s">
        <v>3656</v>
      </c>
      <c r="E3519" s="131"/>
      <c r="F3519" s="4" t="s">
        <v>2889</v>
      </c>
      <c r="G3519" s="12">
        <v>154080.00000000003</v>
      </c>
      <c r="H3519" s="12">
        <v>29275.200000000004</v>
      </c>
      <c r="I3519" s="24">
        <v>183355.20000000004</v>
      </c>
      <c r="J3519" s="21">
        <v>155000</v>
      </c>
      <c r="K3519" s="21">
        <f t="shared" si="1079"/>
        <v>29450</v>
      </c>
      <c r="L3519" s="29">
        <f t="shared" si="1080"/>
        <v>184450</v>
      </c>
      <c r="M3519" s="21">
        <v>144000</v>
      </c>
      <c r="N3519" s="21">
        <f t="shared" si="1084"/>
        <v>27360</v>
      </c>
      <c r="O3519" s="32">
        <f t="shared" si="1085"/>
        <v>171360</v>
      </c>
      <c r="P3519" s="12">
        <v>161784.00000000003</v>
      </c>
      <c r="Q3519" s="12">
        <v>30738.960000000006</v>
      </c>
      <c r="R3519" s="12">
        <v>192522.96000000002</v>
      </c>
      <c r="S3519" s="32"/>
      <c r="T3519" s="33">
        <f t="shared" si="1070"/>
        <v>171360</v>
      </c>
      <c r="U3519" s="33">
        <f t="shared" si="1074"/>
        <v>179721.73333333337</v>
      </c>
      <c r="V3519" s="33">
        <f t="shared" si="1075"/>
        <v>183355.20000000004</v>
      </c>
      <c r="W3519" s="34">
        <f t="shared" si="1076"/>
        <v>179622.38065057714</v>
      </c>
      <c r="X3519" s="34">
        <f t="shared" si="1077"/>
        <v>179521.54633314384</v>
      </c>
      <c r="Y3519" s="34">
        <f t="shared" si="1071"/>
        <v>177357.60000000003</v>
      </c>
      <c r="Z3519" s="34">
        <f t="shared" si="1072"/>
        <v>175440.77316657192</v>
      </c>
      <c r="AA3519" s="34">
        <f t="shared" si="1078"/>
        <v>7262.1336405586399</v>
      </c>
      <c r="AB3519" s="49">
        <f t="shared" si="1073"/>
        <v>4.0407654132121128E-2</v>
      </c>
      <c r="AC3519" s="46">
        <f t="shared" si="1086"/>
        <v>171360</v>
      </c>
      <c r="AD3519" s="51" t="s">
        <v>4739</v>
      </c>
    </row>
    <row r="3520" spans="1:30" ht="29.5" customHeight="1" x14ac:dyDescent="0.35">
      <c r="A3520" s="8"/>
      <c r="B3520" s="3">
        <v>1123</v>
      </c>
      <c r="C3520" s="9">
        <v>87156</v>
      </c>
      <c r="D3520" s="106" t="s">
        <v>2891</v>
      </c>
      <c r="E3520" s="131"/>
      <c r="F3520" s="4" t="s">
        <v>2889</v>
      </c>
      <c r="G3520" s="12">
        <v>136960.00000000003</v>
      </c>
      <c r="H3520" s="12">
        <v>26022.400000000005</v>
      </c>
      <c r="I3520" s="24">
        <v>162982.40000000002</v>
      </c>
      <c r="J3520" s="21">
        <v>138000</v>
      </c>
      <c r="K3520" s="21">
        <f t="shared" si="1079"/>
        <v>26220</v>
      </c>
      <c r="L3520" s="29">
        <f t="shared" si="1080"/>
        <v>164220</v>
      </c>
      <c r="M3520" s="21">
        <v>128000</v>
      </c>
      <c r="N3520" s="21">
        <f t="shared" si="1084"/>
        <v>24320</v>
      </c>
      <c r="O3520" s="32">
        <f t="shared" si="1085"/>
        <v>152320</v>
      </c>
      <c r="P3520" s="12">
        <v>143808.00000000003</v>
      </c>
      <c r="Q3520" s="12">
        <v>27323.520000000004</v>
      </c>
      <c r="R3520" s="12">
        <v>171131.52000000002</v>
      </c>
      <c r="S3520" s="32"/>
      <c r="T3520" s="33">
        <f t="shared" si="1070"/>
        <v>152320</v>
      </c>
      <c r="U3520" s="33">
        <f t="shared" si="1074"/>
        <v>159840.80000000002</v>
      </c>
      <c r="V3520" s="33">
        <f t="shared" si="1075"/>
        <v>162982.40000000002</v>
      </c>
      <c r="W3520" s="34">
        <f t="shared" si="1076"/>
        <v>159750.1332884072</v>
      </c>
      <c r="X3520" s="34">
        <f t="shared" si="1077"/>
        <v>159658.1174577635</v>
      </c>
      <c r="Y3520" s="34">
        <f t="shared" si="1071"/>
        <v>157651.20000000001</v>
      </c>
      <c r="Z3520" s="34">
        <f t="shared" si="1072"/>
        <v>155989.05872888176</v>
      </c>
      <c r="AA3520" s="34">
        <f t="shared" si="1078"/>
        <v>6542.5329895996765</v>
      </c>
      <c r="AB3520" s="49">
        <f t="shared" si="1073"/>
        <v>4.0931558085292842E-2</v>
      </c>
      <c r="AC3520" s="46">
        <f t="shared" si="1086"/>
        <v>152320</v>
      </c>
      <c r="AD3520" s="51" t="s">
        <v>4739</v>
      </c>
    </row>
    <row r="3521" spans="1:30" ht="29.5" customHeight="1" x14ac:dyDescent="0.35">
      <c r="A3521" s="8"/>
      <c r="B3521" s="3">
        <v>1124</v>
      </c>
      <c r="C3521" s="9">
        <v>87156</v>
      </c>
      <c r="D3521" s="106" t="s">
        <v>3657</v>
      </c>
      <c r="E3521" s="131"/>
      <c r="F3521" s="4" t="s">
        <v>2889</v>
      </c>
      <c r="G3521" s="12">
        <v>161570.00000000003</v>
      </c>
      <c r="H3521" s="12">
        <v>30698.300000000007</v>
      </c>
      <c r="I3521" s="24">
        <v>192268.30000000005</v>
      </c>
      <c r="J3521" s="21">
        <v>164000</v>
      </c>
      <c r="K3521" s="21">
        <f t="shared" si="1079"/>
        <v>31160</v>
      </c>
      <c r="L3521" s="29">
        <f t="shared" si="1080"/>
        <v>195160</v>
      </c>
      <c r="M3521" s="21">
        <v>151000</v>
      </c>
      <c r="N3521" s="21">
        <f t="shared" si="1084"/>
        <v>28690</v>
      </c>
      <c r="O3521" s="32">
        <f t="shared" si="1085"/>
        <v>179690</v>
      </c>
      <c r="P3521" s="12">
        <v>168032.80000000002</v>
      </c>
      <c r="Q3521" s="12">
        <v>31926.232000000004</v>
      </c>
      <c r="R3521" s="12">
        <v>199959.03200000001</v>
      </c>
      <c r="S3521" s="32"/>
      <c r="T3521" s="33">
        <f t="shared" si="1070"/>
        <v>179690</v>
      </c>
      <c r="U3521" s="33">
        <f t="shared" si="1074"/>
        <v>189039.43333333335</v>
      </c>
      <c r="V3521" s="33">
        <f t="shared" si="1075"/>
        <v>192268.30000000005</v>
      </c>
      <c r="W3521" s="34">
        <f t="shared" si="1076"/>
        <v>188918.34608911618</v>
      </c>
      <c r="X3521" s="34">
        <f t="shared" si="1077"/>
        <v>188795.53657319627</v>
      </c>
      <c r="Y3521" s="34">
        <f t="shared" si="1071"/>
        <v>185979.15000000002</v>
      </c>
      <c r="Z3521" s="34">
        <f t="shared" si="1072"/>
        <v>184242.76828659815</v>
      </c>
      <c r="AA3521" s="34">
        <f t="shared" si="1078"/>
        <v>8224.9261372570072</v>
      </c>
      <c r="AB3521" s="49">
        <f t="shared" si="1073"/>
        <v>4.3509049896240382E-2</v>
      </c>
      <c r="AC3521" s="46">
        <f t="shared" si="1086"/>
        <v>179690</v>
      </c>
      <c r="AD3521" s="51" t="s">
        <v>4739</v>
      </c>
    </row>
    <row r="3522" spans="1:30" ht="29.5" customHeight="1" x14ac:dyDescent="0.35">
      <c r="A3522" s="8"/>
      <c r="B3522" s="3">
        <v>1125</v>
      </c>
      <c r="C3522" s="9">
        <v>87156</v>
      </c>
      <c r="D3522" s="106" t="s">
        <v>2894</v>
      </c>
      <c r="E3522" s="131"/>
      <c r="F3522" s="4" t="s">
        <v>2889</v>
      </c>
      <c r="G3522" s="12">
        <v>134820.00000000003</v>
      </c>
      <c r="H3522" s="12">
        <v>25615.800000000007</v>
      </c>
      <c r="I3522" s="24">
        <v>160435.80000000005</v>
      </c>
      <c r="J3522" s="21">
        <v>137000</v>
      </c>
      <c r="K3522" s="21">
        <f t="shared" si="1079"/>
        <v>26030</v>
      </c>
      <c r="L3522" s="29">
        <f t="shared" si="1080"/>
        <v>163030</v>
      </c>
      <c r="M3522" s="21">
        <v>126000</v>
      </c>
      <c r="N3522" s="21">
        <f t="shared" si="1084"/>
        <v>23940</v>
      </c>
      <c r="O3522" s="32">
        <f t="shared" si="1085"/>
        <v>149940</v>
      </c>
      <c r="P3522" s="12">
        <v>138864.6</v>
      </c>
      <c r="Q3522" s="12">
        <v>26384.274000000001</v>
      </c>
      <c r="R3522" s="12">
        <v>165248.87400000001</v>
      </c>
      <c r="S3522" s="32"/>
      <c r="T3522" s="33">
        <f t="shared" si="1070"/>
        <v>149940</v>
      </c>
      <c r="U3522" s="33">
        <f t="shared" si="1074"/>
        <v>157801.93333333335</v>
      </c>
      <c r="V3522" s="33">
        <f t="shared" si="1075"/>
        <v>160435.80000000005</v>
      </c>
      <c r="W3522" s="34">
        <f t="shared" si="1076"/>
        <v>157698.93961132516</v>
      </c>
      <c r="X3522" s="34">
        <f t="shared" si="1077"/>
        <v>157594.4977414498</v>
      </c>
      <c r="Y3522" s="34">
        <f t="shared" si="1071"/>
        <v>155187.90000000002</v>
      </c>
      <c r="Z3522" s="34">
        <f t="shared" si="1072"/>
        <v>153767.2488707249</v>
      </c>
      <c r="AA3522" s="34">
        <f t="shared" si="1078"/>
        <v>6931.0868709989099</v>
      </c>
      <c r="AB3522" s="49">
        <f t="shared" si="1073"/>
        <v>4.392269932687079E-2</v>
      </c>
      <c r="AC3522" s="46">
        <f t="shared" si="1086"/>
        <v>149940</v>
      </c>
      <c r="AD3522" s="51" t="s">
        <v>4739</v>
      </c>
    </row>
    <row r="3523" spans="1:30" ht="29.5" customHeight="1" x14ac:dyDescent="0.35">
      <c r="A3523" s="8"/>
      <c r="B3523" s="3">
        <v>1126</v>
      </c>
      <c r="C3523" s="9">
        <v>87156</v>
      </c>
      <c r="D3523" s="106" t="s">
        <v>2895</v>
      </c>
      <c r="E3523" s="131"/>
      <c r="F3523" s="4" t="s">
        <v>2889</v>
      </c>
      <c r="G3523" s="12">
        <v>130540.00000000001</v>
      </c>
      <c r="H3523" s="12">
        <v>24802.600000000002</v>
      </c>
      <c r="I3523" s="24">
        <v>155342.6</v>
      </c>
      <c r="J3523" s="21">
        <v>132000</v>
      </c>
      <c r="K3523" s="21">
        <f t="shared" si="1079"/>
        <v>25080</v>
      </c>
      <c r="L3523" s="29">
        <f t="shared" si="1080"/>
        <v>157080</v>
      </c>
      <c r="M3523" s="21">
        <v>122000</v>
      </c>
      <c r="N3523" s="21">
        <f t="shared" si="1084"/>
        <v>23180</v>
      </c>
      <c r="O3523" s="32">
        <f t="shared" si="1085"/>
        <v>145180</v>
      </c>
      <c r="P3523" s="12">
        <v>138372.40000000002</v>
      </c>
      <c r="Q3523" s="12">
        <v>26290.756000000005</v>
      </c>
      <c r="R3523" s="12">
        <v>164663.15600000002</v>
      </c>
      <c r="S3523" s="32"/>
      <c r="T3523" s="33">
        <f t="shared" si="1070"/>
        <v>145180</v>
      </c>
      <c r="U3523" s="33">
        <f t="shared" si="1074"/>
        <v>152534.19999999998</v>
      </c>
      <c r="V3523" s="33">
        <f t="shared" si="1075"/>
        <v>155342.6</v>
      </c>
      <c r="W3523" s="34">
        <f t="shared" si="1076"/>
        <v>152442.50785578616</v>
      </c>
      <c r="X3523" s="34">
        <f t="shared" si="1077"/>
        <v>152349.47149437811</v>
      </c>
      <c r="Y3523" s="34">
        <f t="shared" si="1071"/>
        <v>150261.29999999999</v>
      </c>
      <c r="Z3523" s="34">
        <f t="shared" si="1072"/>
        <v>148764.73574718906</v>
      </c>
      <c r="AA3523" s="34">
        <f t="shared" si="1078"/>
        <v>6427.894905799255</v>
      </c>
      <c r="AB3523" s="49">
        <f t="shared" si="1073"/>
        <v>4.2140679964226095E-2</v>
      </c>
      <c r="AC3523" s="46">
        <f t="shared" si="1086"/>
        <v>145180</v>
      </c>
      <c r="AD3523" s="51" t="s">
        <v>4739</v>
      </c>
    </row>
    <row r="3524" spans="1:30" ht="29.5" customHeight="1" x14ac:dyDescent="0.35">
      <c r="A3524" s="8"/>
      <c r="B3524" s="3">
        <v>1127</v>
      </c>
      <c r="C3524" s="9">
        <v>87156</v>
      </c>
      <c r="D3524" s="106" t="s">
        <v>2896</v>
      </c>
      <c r="E3524" s="131"/>
      <c r="F3524" s="4" t="s">
        <v>2889</v>
      </c>
      <c r="G3524" s="12">
        <v>145520.00000000003</v>
      </c>
      <c r="H3524" s="12">
        <v>27648.800000000007</v>
      </c>
      <c r="I3524" s="24">
        <v>173168.80000000005</v>
      </c>
      <c r="J3524" s="21">
        <v>146000</v>
      </c>
      <c r="K3524" s="21">
        <f t="shared" si="1079"/>
        <v>27740</v>
      </c>
      <c r="L3524" s="29">
        <f t="shared" si="1080"/>
        <v>173740</v>
      </c>
      <c r="M3524" s="21">
        <v>136000</v>
      </c>
      <c r="N3524" s="21">
        <f t="shared" si="1084"/>
        <v>25840</v>
      </c>
      <c r="O3524" s="32">
        <f t="shared" si="1085"/>
        <v>161840</v>
      </c>
      <c r="P3524" s="12">
        <v>154251.20000000001</v>
      </c>
      <c r="Q3524" s="12">
        <v>29307.728000000003</v>
      </c>
      <c r="R3524" s="12">
        <v>183558.92800000001</v>
      </c>
      <c r="S3524" s="32"/>
      <c r="T3524" s="33">
        <f t="shared" si="1070"/>
        <v>161840</v>
      </c>
      <c r="U3524" s="33">
        <f t="shared" si="1074"/>
        <v>169582.93333333335</v>
      </c>
      <c r="V3524" s="33">
        <f t="shared" si="1075"/>
        <v>173168.80000000005</v>
      </c>
      <c r="W3524" s="34">
        <f t="shared" si="1076"/>
        <v>169493.00445917522</v>
      </c>
      <c r="X3524" s="34">
        <f t="shared" si="1077"/>
        <v>169401.7385089561</v>
      </c>
      <c r="Y3524" s="34">
        <f t="shared" si="1071"/>
        <v>167504.40000000002</v>
      </c>
      <c r="Z3524" s="34">
        <f t="shared" si="1072"/>
        <v>165620.86925447805</v>
      </c>
      <c r="AA3524" s="34">
        <f t="shared" si="1078"/>
        <v>6711.6562645395879</v>
      </c>
      <c r="AB3524" s="49">
        <f t="shared" si="1073"/>
        <v>3.9577427590234637E-2</v>
      </c>
      <c r="AC3524" s="46">
        <f t="shared" si="1086"/>
        <v>161840</v>
      </c>
      <c r="AD3524" s="51" t="s">
        <v>4739</v>
      </c>
    </row>
    <row r="3525" spans="1:30" ht="29.5" customHeight="1" x14ac:dyDescent="0.35">
      <c r="A3525" s="8"/>
      <c r="B3525" s="3">
        <v>1128</v>
      </c>
      <c r="C3525" s="9">
        <v>87156</v>
      </c>
      <c r="D3525" s="106" t="s">
        <v>3658</v>
      </c>
      <c r="E3525" s="131"/>
      <c r="F3525" s="4" t="s">
        <v>2889</v>
      </c>
      <c r="G3525" s="12">
        <v>124120.00000000001</v>
      </c>
      <c r="H3525" s="12">
        <v>23582.800000000003</v>
      </c>
      <c r="I3525" s="24">
        <v>147702.80000000002</v>
      </c>
      <c r="J3525" s="21">
        <v>127000</v>
      </c>
      <c r="K3525" s="21">
        <f t="shared" si="1079"/>
        <v>24130</v>
      </c>
      <c r="L3525" s="29">
        <f t="shared" si="1080"/>
        <v>151130</v>
      </c>
      <c r="M3525" s="21">
        <v>116000</v>
      </c>
      <c r="N3525" s="21">
        <f t="shared" si="1084"/>
        <v>22040</v>
      </c>
      <c r="O3525" s="32">
        <f t="shared" si="1085"/>
        <v>138040</v>
      </c>
      <c r="P3525" s="12">
        <v>129084.80000000002</v>
      </c>
      <c r="Q3525" s="12">
        <v>24526.112000000005</v>
      </c>
      <c r="R3525" s="12">
        <v>153610.91200000001</v>
      </c>
      <c r="S3525" s="32"/>
      <c r="T3525" s="33">
        <f t="shared" si="1070"/>
        <v>138040</v>
      </c>
      <c r="U3525" s="33">
        <f t="shared" si="1074"/>
        <v>145624.26666666669</v>
      </c>
      <c r="V3525" s="33">
        <f t="shared" si="1075"/>
        <v>147702.80000000002</v>
      </c>
      <c r="W3525" s="34">
        <f t="shared" si="1076"/>
        <v>145517.35330077214</v>
      </c>
      <c r="X3525" s="34">
        <f t="shared" si="1077"/>
        <v>145409.07676804214</v>
      </c>
      <c r="Y3525" s="34">
        <f t="shared" si="1071"/>
        <v>142871.40000000002</v>
      </c>
      <c r="Z3525" s="34">
        <f t="shared" si="1072"/>
        <v>141724.53838402109</v>
      </c>
      <c r="AA3525" s="34">
        <f t="shared" si="1078"/>
        <v>6788.0225849162707</v>
      </c>
      <c r="AB3525" s="49">
        <f t="shared" si="1073"/>
        <v>4.6613265359502373E-2</v>
      </c>
      <c r="AC3525" s="46">
        <f t="shared" si="1086"/>
        <v>138040</v>
      </c>
      <c r="AD3525" s="51" t="s">
        <v>4739</v>
      </c>
    </row>
    <row r="3526" spans="1:30" ht="29.5" customHeight="1" x14ac:dyDescent="0.35">
      <c r="A3526" s="8"/>
      <c r="B3526" s="3">
        <v>1129</v>
      </c>
      <c r="C3526" s="9">
        <v>87156</v>
      </c>
      <c r="D3526" s="106" t="s">
        <v>3659</v>
      </c>
      <c r="E3526" s="131"/>
      <c r="F3526" s="4" t="s">
        <v>2889</v>
      </c>
      <c r="G3526" s="12">
        <v>150870.00000000003</v>
      </c>
      <c r="H3526" s="12">
        <v>28665.300000000007</v>
      </c>
      <c r="I3526" s="24">
        <v>179535.30000000005</v>
      </c>
      <c r="J3526" s="21">
        <v>155000</v>
      </c>
      <c r="K3526" s="21">
        <f t="shared" si="1079"/>
        <v>29450</v>
      </c>
      <c r="L3526" s="29">
        <f t="shared" si="1080"/>
        <v>184450</v>
      </c>
      <c r="M3526" s="21">
        <v>141000</v>
      </c>
      <c r="N3526" s="21">
        <f t="shared" si="1084"/>
        <v>26790</v>
      </c>
      <c r="O3526" s="32">
        <f t="shared" si="1085"/>
        <v>167790</v>
      </c>
      <c r="P3526" s="12">
        <v>156904.80000000002</v>
      </c>
      <c r="Q3526" s="12">
        <v>29811.912000000004</v>
      </c>
      <c r="R3526" s="12">
        <v>186716.71200000003</v>
      </c>
      <c r="S3526" s="32"/>
      <c r="T3526" s="33">
        <f t="shared" si="1070"/>
        <v>167790</v>
      </c>
      <c r="U3526" s="33">
        <f t="shared" si="1074"/>
        <v>177258.43333333335</v>
      </c>
      <c r="V3526" s="33">
        <f t="shared" si="1075"/>
        <v>179535.30000000005</v>
      </c>
      <c r="W3526" s="34">
        <f t="shared" si="1076"/>
        <v>177118.88182364032</v>
      </c>
      <c r="X3526" s="34">
        <f t="shared" si="1077"/>
        <v>176977.68697532438</v>
      </c>
      <c r="Y3526" s="34">
        <f t="shared" si="1071"/>
        <v>173662.65000000002</v>
      </c>
      <c r="Z3526" s="34">
        <f t="shared" si="1072"/>
        <v>172383.84348766221</v>
      </c>
      <c r="AA3526" s="34">
        <f t="shared" si="1078"/>
        <v>8560.1980913605876</v>
      </c>
      <c r="AB3526" s="49">
        <f t="shared" si="1073"/>
        <v>4.8292190844670221E-2</v>
      </c>
      <c r="AC3526" s="46">
        <f t="shared" si="1086"/>
        <v>167790</v>
      </c>
      <c r="AD3526" s="51" t="s">
        <v>4739</v>
      </c>
    </row>
    <row r="3527" spans="1:30" ht="29.5" customHeight="1" x14ac:dyDescent="0.35">
      <c r="A3527" s="8"/>
      <c r="B3527" s="3">
        <v>1130</v>
      </c>
      <c r="C3527" s="9">
        <v>87156</v>
      </c>
      <c r="D3527" s="106" t="s">
        <v>3478</v>
      </c>
      <c r="E3527" s="131"/>
      <c r="F3527" s="4" t="s">
        <v>2889</v>
      </c>
      <c r="G3527" s="12">
        <v>159430.00000000003</v>
      </c>
      <c r="H3527" s="12">
        <v>30291.700000000004</v>
      </c>
      <c r="I3527" s="24">
        <v>189721.70000000004</v>
      </c>
      <c r="J3527" s="21">
        <v>162000</v>
      </c>
      <c r="K3527" s="21">
        <f t="shared" si="1079"/>
        <v>30780</v>
      </c>
      <c r="L3527" s="29">
        <f t="shared" si="1080"/>
        <v>192780</v>
      </c>
      <c r="M3527" s="21">
        <v>149000</v>
      </c>
      <c r="N3527" s="21">
        <f t="shared" si="1084"/>
        <v>28310</v>
      </c>
      <c r="O3527" s="32">
        <f t="shared" si="1085"/>
        <v>177310</v>
      </c>
      <c r="P3527" s="12">
        <v>168995.80000000002</v>
      </c>
      <c r="Q3527" s="12">
        <v>32109.202000000005</v>
      </c>
      <c r="R3527" s="12">
        <v>201105.00200000004</v>
      </c>
      <c r="S3527" s="32"/>
      <c r="T3527" s="33">
        <f t="shared" si="1070"/>
        <v>177310</v>
      </c>
      <c r="U3527" s="33">
        <f t="shared" si="1074"/>
        <v>186603.90000000002</v>
      </c>
      <c r="V3527" s="33">
        <f t="shared" si="1075"/>
        <v>189721.70000000004</v>
      </c>
      <c r="W3527" s="34">
        <f t="shared" si="1076"/>
        <v>186482.20873099138</v>
      </c>
      <c r="X3527" s="34">
        <f t="shared" si="1077"/>
        <v>186358.80550558848</v>
      </c>
      <c r="Y3527" s="34">
        <f t="shared" si="1071"/>
        <v>183515.85000000003</v>
      </c>
      <c r="Z3527" s="34">
        <f t="shared" si="1072"/>
        <v>181834.40275279424</v>
      </c>
      <c r="AA3527" s="34">
        <f t="shared" si="1078"/>
        <v>8192.7243716605117</v>
      </c>
      <c r="AB3527" s="49">
        <f t="shared" si="1073"/>
        <v>4.3904357688454049E-2</v>
      </c>
      <c r="AC3527" s="46">
        <f t="shared" si="1086"/>
        <v>177310</v>
      </c>
      <c r="AD3527" s="51" t="s">
        <v>4739</v>
      </c>
    </row>
    <row r="3528" spans="1:30" ht="29.5" customHeight="1" x14ac:dyDescent="0.35">
      <c r="A3528" s="8"/>
      <c r="B3528" s="3">
        <v>1131</v>
      </c>
      <c r="C3528" s="9">
        <v>87156</v>
      </c>
      <c r="D3528" s="106" t="s">
        <v>3660</v>
      </c>
      <c r="E3528" s="131"/>
      <c r="F3528" s="4" t="s">
        <v>2889</v>
      </c>
      <c r="G3528" s="12">
        <v>144450</v>
      </c>
      <c r="H3528" s="12">
        <v>27445.5</v>
      </c>
      <c r="I3528" s="24">
        <v>171895.5</v>
      </c>
      <c r="J3528" s="21">
        <v>145000</v>
      </c>
      <c r="K3528" s="21">
        <f t="shared" si="1079"/>
        <v>27550</v>
      </c>
      <c r="L3528" s="29">
        <f t="shared" si="1080"/>
        <v>172550</v>
      </c>
      <c r="M3528" s="21">
        <v>135000</v>
      </c>
      <c r="N3528" s="21">
        <f t="shared" si="1084"/>
        <v>25650</v>
      </c>
      <c r="O3528" s="32">
        <f t="shared" si="1085"/>
        <v>160650</v>
      </c>
      <c r="P3528" s="12">
        <v>148783.5</v>
      </c>
      <c r="Q3528" s="12">
        <v>28268.865000000002</v>
      </c>
      <c r="R3528" s="12">
        <v>177052.36499999999</v>
      </c>
      <c r="S3528" s="32"/>
      <c r="T3528" s="33">
        <f t="shared" si="1070"/>
        <v>160650</v>
      </c>
      <c r="U3528" s="33">
        <f t="shared" si="1074"/>
        <v>168365.16666666666</v>
      </c>
      <c r="V3528" s="33">
        <f t="shared" si="1075"/>
        <v>171895.5</v>
      </c>
      <c r="W3528" s="34">
        <f t="shared" si="1076"/>
        <v>168275.18125758297</v>
      </c>
      <c r="X3528" s="34">
        <f t="shared" si="1077"/>
        <v>168183.85627530367</v>
      </c>
      <c r="Y3528" s="34">
        <f t="shared" si="1071"/>
        <v>166272.75</v>
      </c>
      <c r="Z3528" s="34">
        <f t="shared" si="1072"/>
        <v>164416.92813765182</v>
      </c>
      <c r="AA3528" s="34">
        <f t="shared" si="1078"/>
        <v>6689.5396017463954</v>
      </c>
      <c r="AB3528" s="49">
        <f t="shared" si="1073"/>
        <v>3.9732325481496446E-2</v>
      </c>
      <c r="AC3528" s="46">
        <f t="shared" si="1086"/>
        <v>160650</v>
      </c>
      <c r="AD3528" s="51" t="s">
        <v>4739</v>
      </c>
    </row>
    <row r="3529" spans="1:30" ht="29.5" customHeight="1" x14ac:dyDescent="0.35">
      <c r="A3529" s="8"/>
      <c r="B3529" s="3">
        <v>1132</v>
      </c>
      <c r="C3529" s="9">
        <v>87156</v>
      </c>
      <c r="D3529" s="106" t="s">
        <v>3661</v>
      </c>
      <c r="E3529" s="131"/>
      <c r="F3529" s="4" t="s">
        <v>2889</v>
      </c>
      <c r="G3529" s="12">
        <v>150870.00000000003</v>
      </c>
      <c r="H3529" s="12">
        <v>28665.300000000007</v>
      </c>
      <c r="I3529" s="24">
        <v>179535.30000000005</v>
      </c>
      <c r="J3529" s="21">
        <v>155000</v>
      </c>
      <c r="K3529" s="21">
        <f t="shared" si="1079"/>
        <v>29450</v>
      </c>
      <c r="L3529" s="29">
        <f t="shared" si="1080"/>
        <v>184450</v>
      </c>
      <c r="M3529" s="21">
        <v>141000</v>
      </c>
      <c r="N3529" s="21">
        <f t="shared" si="1084"/>
        <v>26790</v>
      </c>
      <c r="O3529" s="32">
        <f t="shared" si="1085"/>
        <v>167790</v>
      </c>
      <c r="P3529" s="12">
        <v>159922.20000000001</v>
      </c>
      <c r="Q3529" s="12">
        <v>30385.218000000001</v>
      </c>
      <c r="R3529" s="12">
        <v>190307.41800000001</v>
      </c>
      <c r="S3529" s="32"/>
      <c r="T3529" s="33">
        <f t="shared" si="1070"/>
        <v>167790</v>
      </c>
      <c r="U3529" s="33">
        <f t="shared" si="1074"/>
        <v>177258.43333333335</v>
      </c>
      <c r="V3529" s="33">
        <f t="shared" si="1075"/>
        <v>179535.30000000005</v>
      </c>
      <c r="W3529" s="34">
        <f t="shared" si="1076"/>
        <v>177118.88182364032</v>
      </c>
      <c r="X3529" s="34">
        <f t="shared" si="1077"/>
        <v>176977.68697532438</v>
      </c>
      <c r="Y3529" s="34">
        <f t="shared" si="1071"/>
        <v>173662.65000000002</v>
      </c>
      <c r="Z3529" s="34">
        <f t="shared" si="1072"/>
        <v>172383.84348766221</v>
      </c>
      <c r="AA3529" s="34">
        <f t="shared" si="1078"/>
        <v>8560.1980913605876</v>
      </c>
      <c r="AB3529" s="49">
        <f t="shared" si="1073"/>
        <v>4.8292190844670221E-2</v>
      </c>
      <c r="AC3529" s="46">
        <f t="shared" si="1086"/>
        <v>167790</v>
      </c>
      <c r="AD3529" s="51" t="s">
        <v>4739</v>
      </c>
    </row>
    <row r="3530" spans="1:30" ht="29.5" customHeight="1" x14ac:dyDescent="0.35">
      <c r="A3530" s="8"/>
      <c r="B3530" s="3">
        <v>1133</v>
      </c>
      <c r="C3530" s="9">
        <v>87156</v>
      </c>
      <c r="D3530" s="106" t="s">
        <v>3662</v>
      </c>
      <c r="E3530" s="131"/>
      <c r="F3530" s="4" t="s">
        <v>2889</v>
      </c>
      <c r="G3530" s="12">
        <v>158360.00000000003</v>
      </c>
      <c r="H3530" s="12">
        <v>30088.400000000005</v>
      </c>
      <c r="I3530" s="24">
        <v>188448.40000000002</v>
      </c>
      <c r="J3530" s="21">
        <v>161000</v>
      </c>
      <c r="K3530" s="21">
        <f t="shared" si="1079"/>
        <v>30590</v>
      </c>
      <c r="L3530" s="29">
        <f t="shared" si="1080"/>
        <v>191590</v>
      </c>
      <c r="M3530" s="21">
        <v>148000</v>
      </c>
      <c r="N3530" s="21">
        <f t="shared" si="1084"/>
        <v>28120</v>
      </c>
      <c r="O3530" s="32">
        <f t="shared" si="1085"/>
        <v>176120</v>
      </c>
      <c r="P3530" s="12">
        <v>166278.00000000003</v>
      </c>
      <c r="Q3530" s="12">
        <v>31592.820000000007</v>
      </c>
      <c r="R3530" s="12">
        <v>197870.82000000004</v>
      </c>
      <c r="S3530" s="32"/>
      <c r="T3530" s="33">
        <f t="shared" ref="T3530:T3593" si="1087">MIN(I3530,L3530,O3530)</f>
        <v>176120</v>
      </c>
      <c r="U3530" s="33">
        <f t="shared" si="1074"/>
        <v>185386.13333333333</v>
      </c>
      <c r="V3530" s="33">
        <f t="shared" si="1075"/>
        <v>188448.40000000002</v>
      </c>
      <c r="W3530" s="34">
        <f t="shared" si="1076"/>
        <v>185264.12213515135</v>
      </c>
      <c r="X3530" s="34">
        <f t="shared" si="1077"/>
        <v>185140.4047759494</v>
      </c>
      <c r="Y3530" s="34">
        <f t="shared" ref="Y3530:Y3593" si="1088">AVERAGE(T3530,V3530)</f>
        <v>182284.2</v>
      </c>
      <c r="Z3530" s="34">
        <f t="shared" ref="Z3530:Z3593" si="1089">AVERAGE(T3530,X3530)</f>
        <v>180630.20238797471</v>
      </c>
      <c r="AA3530" s="34">
        <f t="shared" si="1078"/>
        <v>8177.0002356202367</v>
      </c>
      <c r="AB3530" s="49">
        <f t="shared" ref="AB3530:AB3593" si="1090">AA3530/U3530</f>
        <v>4.4107938865727302E-2</v>
      </c>
      <c r="AC3530" s="46">
        <f t="shared" si="1086"/>
        <v>176120</v>
      </c>
      <c r="AD3530" s="51" t="s">
        <v>4739</v>
      </c>
    </row>
    <row r="3531" spans="1:30" ht="29.5" customHeight="1" x14ac:dyDescent="0.35">
      <c r="A3531" s="8"/>
      <c r="B3531" s="3">
        <v>1134</v>
      </c>
      <c r="C3531" s="9">
        <v>87156</v>
      </c>
      <c r="D3531" s="106" t="s">
        <v>3663</v>
      </c>
      <c r="E3531" s="131"/>
      <c r="F3531" s="4" t="s">
        <v>2889</v>
      </c>
      <c r="G3531" s="12">
        <v>173340</v>
      </c>
      <c r="H3531" s="12">
        <v>32934.6</v>
      </c>
      <c r="I3531" s="24">
        <v>206274.6</v>
      </c>
      <c r="J3531" s="21">
        <v>178000</v>
      </c>
      <c r="K3531" s="21">
        <f t="shared" si="1079"/>
        <v>33820</v>
      </c>
      <c r="L3531" s="29">
        <f t="shared" si="1080"/>
        <v>211820</v>
      </c>
      <c r="M3531" s="21">
        <v>162000</v>
      </c>
      <c r="N3531" s="21">
        <f t="shared" si="1084"/>
        <v>30780</v>
      </c>
      <c r="O3531" s="32">
        <f t="shared" si="1085"/>
        <v>192780</v>
      </c>
      <c r="P3531" s="12">
        <v>178540.2</v>
      </c>
      <c r="Q3531" s="12">
        <v>33922.637999999999</v>
      </c>
      <c r="R3531" s="12">
        <v>212462.83800000002</v>
      </c>
      <c r="S3531" s="32"/>
      <c r="T3531" s="33">
        <f t="shared" si="1087"/>
        <v>192780</v>
      </c>
      <c r="U3531" s="33">
        <f t="shared" si="1074"/>
        <v>203624.86666666667</v>
      </c>
      <c r="V3531" s="33">
        <f t="shared" si="1075"/>
        <v>206274.6</v>
      </c>
      <c r="W3531" s="34">
        <f t="shared" si="1076"/>
        <v>203465.8674982767</v>
      </c>
      <c r="X3531" s="34">
        <f t="shared" si="1077"/>
        <v>203304.97674418602</v>
      </c>
      <c r="Y3531" s="34">
        <f t="shared" si="1088"/>
        <v>199527.3</v>
      </c>
      <c r="Z3531" s="34">
        <f t="shared" si="1089"/>
        <v>198042.48837209301</v>
      </c>
      <c r="AA3531" s="34">
        <f t="shared" si="1078"/>
        <v>9792.6612855409912</v>
      </c>
      <c r="AB3531" s="49">
        <f t="shared" si="1090"/>
        <v>4.8091676845989299E-2</v>
      </c>
      <c r="AC3531" s="46">
        <f t="shared" si="1086"/>
        <v>192780</v>
      </c>
      <c r="AD3531" s="51" t="s">
        <v>4739</v>
      </c>
    </row>
    <row r="3532" spans="1:30" ht="29.5" customHeight="1" x14ac:dyDescent="0.35">
      <c r="A3532" s="8"/>
      <c r="B3532" s="3">
        <v>1135</v>
      </c>
      <c r="C3532" s="9">
        <v>87156</v>
      </c>
      <c r="D3532" s="106" t="s">
        <v>3664</v>
      </c>
      <c r="E3532" s="131"/>
      <c r="F3532" s="4" t="s">
        <v>2889</v>
      </c>
      <c r="G3532" s="12">
        <v>141240</v>
      </c>
      <c r="H3532" s="12">
        <v>26835.599999999999</v>
      </c>
      <c r="I3532" s="24">
        <v>168075.6</v>
      </c>
      <c r="J3532" s="21">
        <v>145000</v>
      </c>
      <c r="K3532" s="21">
        <f t="shared" si="1079"/>
        <v>27550</v>
      </c>
      <c r="L3532" s="29">
        <f t="shared" si="1080"/>
        <v>172550</v>
      </c>
      <c r="M3532" s="21">
        <v>132000</v>
      </c>
      <c r="N3532" s="21">
        <f t="shared" si="1084"/>
        <v>25080</v>
      </c>
      <c r="O3532" s="32">
        <f t="shared" si="1085"/>
        <v>157080</v>
      </c>
      <c r="P3532" s="12">
        <v>149714.4</v>
      </c>
      <c r="Q3532" s="12">
        <v>28445.736000000001</v>
      </c>
      <c r="R3532" s="12">
        <v>178160.136</v>
      </c>
      <c r="S3532" s="32"/>
      <c r="T3532" s="33">
        <f t="shared" si="1087"/>
        <v>157080</v>
      </c>
      <c r="U3532" s="33">
        <f t="shared" si="1074"/>
        <v>165901.86666666667</v>
      </c>
      <c r="V3532" s="33">
        <f t="shared" si="1075"/>
        <v>168075.6</v>
      </c>
      <c r="W3532" s="34">
        <f t="shared" si="1076"/>
        <v>165772.89001113936</v>
      </c>
      <c r="X3532" s="34">
        <f t="shared" si="1077"/>
        <v>165642.37069258481</v>
      </c>
      <c r="Y3532" s="34">
        <f t="shared" si="1088"/>
        <v>162577.79999999999</v>
      </c>
      <c r="Z3532" s="34">
        <f t="shared" si="1089"/>
        <v>161361.18534629239</v>
      </c>
      <c r="AA3532" s="34">
        <f t="shared" si="1078"/>
        <v>7960.7827789315634</v>
      </c>
      <c r="AB3532" s="49">
        <f t="shared" si="1090"/>
        <v>4.798488973560814E-2</v>
      </c>
      <c r="AC3532" s="46">
        <f t="shared" si="1086"/>
        <v>157080</v>
      </c>
      <c r="AD3532" s="51" t="s">
        <v>4739</v>
      </c>
    </row>
    <row r="3533" spans="1:30" ht="29.5" customHeight="1" x14ac:dyDescent="0.35">
      <c r="A3533" s="8"/>
      <c r="B3533" s="3">
        <v>1136</v>
      </c>
      <c r="C3533" s="9">
        <v>87156</v>
      </c>
      <c r="D3533" s="106" t="s">
        <v>3606</v>
      </c>
      <c r="E3533" s="131"/>
      <c r="F3533" s="4" t="s">
        <v>2889</v>
      </c>
      <c r="G3533" s="12">
        <v>153010.00000000003</v>
      </c>
      <c r="H3533" s="12">
        <v>29071.900000000005</v>
      </c>
      <c r="I3533" s="24">
        <v>182081.90000000002</v>
      </c>
      <c r="J3533" s="21">
        <v>157000</v>
      </c>
      <c r="K3533" s="21">
        <f t="shared" si="1079"/>
        <v>29830</v>
      </c>
      <c r="L3533" s="29">
        <f t="shared" si="1080"/>
        <v>186830</v>
      </c>
      <c r="M3533" s="21">
        <v>143000</v>
      </c>
      <c r="N3533" s="21">
        <f t="shared" si="1084"/>
        <v>27170</v>
      </c>
      <c r="O3533" s="32">
        <f t="shared" si="1085"/>
        <v>170170</v>
      </c>
      <c r="P3533" s="12">
        <v>162190.6</v>
      </c>
      <c r="Q3533" s="12">
        <v>30816.214</v>
      </c>
      <c r="R3533" s="12">
        <v>193006.81400000001</v>
      </c>
      <c r="S3533" s="32"/>
      <c r="T3533" s="33">
        <f t="shared" si="1087"/>
        <v>170170</v>
      </c>
      <c r="U3533" s="33">
        <f t="shared" si="1074"/>
        <v>179693.96666666667</v>
      </c>
      <c r="V3533" s="33">
        <f t="shared" si="1075"/>
        <v>182081.90000000002</v>
      </c>
      <c r="W3533" s="34">
        <f t="shared" si="1076"/>
        <v>179555.53463600509</v>
      </c>
      <c r="X3533" s="34">
        <f t="shared" si="1077"/>
        <v>179415.42866108788</v>
      </c>
      <c r="Y3533" s="34">
        <f t="shared" si="1088"/>
        <v>176125.95</v>
      </c>
      <c r="Z3533" s="34">
        <f t="shared" si="1089"/>
        <v>174792.71433054394</v>
      </c>
      <c r="AA3533" s="34">
        <f t="shared" si="1078"/>
        <v>8582.8648599015814</v>
      </c>
      <c r="AB3533" s="49">
        <f t="shared" si="1090"/>
        <v>4.7763789842887962E-2</v>
      </c>
      <c r="AC3533" s="46">
        <f t="shared" si="1086"/>
        <v>170170</v>
      </c>
      <c r="AD3533" s="51" t="s">
        <v>4739</v>
      </c>
    </row>
    <row r="3534" spans="1:30" ht="29.5" customHeight="1" x14ac:dyDescent="0.35">
      <c r="A3534" s="8"/>
      <c r="B3534" s="3">
        <v>1137</v>
      </c>
      <c r="C3534" s="9">
        <v>87156</v>
      </c>
      <c r="D3534" s="106" t="s">
        <v>2965</v>
      </c>
      <c r="E3534" s="131"/>
      <c r="F3534" s="4" t="s">
        <v>2889</v>
      </c>
      <c r="G3534" s="12">
        <v>146590</v>
      </c>
      <c r="H3534" s="12">
        <v>27852.1</v>
      </c>
      <c r="I3534" s="24">
        <v>174442.1</v>
      </c>
      <c r="J3534" s="21">
        <v>150000</v>
      </c>
      <c r="K3534" s="21">
        <f t="shared" si="1079"/>
        <v>28500</v>
      </c>
      <c r="L3534" s="29">
        <f t="shared" si="1080"/>
        <v>178500</v>
      </c>
      <c r="M3534" s="21">
        <v>137000</v>
      </c>
      <c r="N3534" s="21">
        <f t="shared" si="1084"/>
        <v>26030</v>
      </c>
      <c r="O3534" s="32">
        <f t="shared" si="1085"/>
        <v>163030</v>
      </c>
      <c r="P3534" s="12">
        <v>155385.40000000002</v>
      </c>
      <c r="Q3534" s="12">
        <v>29523.226000000006</v>
      </c>
      <c r="R3534" s="12">
        <v>184908.62600000002</v>
      </c>
      <c r="S3534" s="32"/>
      <c r="T3534" s="33">
        <f t="shared" si="1087"/>
        <v>163030</v>
      </c>
      <c r="U3534" s="33">
        <f t="shared" si="1074"/>
        <v>171990.69999999998</v>
      </c>
      <c r="V3534" s="33">
        <f t="shared" si="1075"/>
        <v>174442.1</v>
      </c>
      <c r="W3534" s="34">
        <f t="shared" si="1076"/>
        <v>171864.30457068383</v>
      </c>
      <c r="X3534" s="34">
        <f t="shared" si="1077"/>
        <v>171736.29919709469</v>
      </c>
      <c r="Y3534" s="34">
        <f t="shared" si="1088"/>
        <v>168736.05</v>
      </c>
      <c r="Z3534" s="34">
        <f t="shared" si="1089"/>
        <v>167383.14959854734</v>
      </c>
      <c r="AA3534" s="34">
        <f t="shared" si="1078"/>
        <v>8021.0502099164059</v>
      </c>
      <c r="AB3534" s="49">
        <f t="shared" si="1090"/>
        <v>4.6636534474924558E-2</v>
      </c>
      <c r="AC3534" s="46">
        <f t="shared" si="1086"/>
        <v>163030</v>
      </c>
      <c r="AD3534" s="51" t="s">
        <v>4739</v>
      </c>
    </row>
    <row r="3535" spans="1:30" ht="29.5" customHeight="1" x14ac:dyDescent="0.35">
      <c r="A3535" s="8"/>
      <c r="B3535" s="3">
        <v>1138</v>
      </c>
      <c r="C3535" s="9">
        <v>87156</v>
      </c>
      <c r="D3535" s="106" t="s">
        <v>3607</v>
      </c>
      <c r="E3535" s="131"/>
      <c r="F3535" s="4" t="s">
        <v>2889</v>
      </c>
      <c r="G3535" s="12">
        <v>117700</v>
      </c>
      <c r="H3535" s="12">
        <v>22363</v>
      </c>
      <c r="I3535" s="24">
        <v>140063</v>
      </c>
      <c r="J3535" s="21">
        <v>121000</v>
      </c>
      <c r="K3535" s="21">
        <f t="shared" si="1079"/>
        <v>22990</v>
      </c>
      <c r="L3535" s="29">
        <f t="shared" si="1080"/>
        <v>143990</v>
      </c>
      <c r="M3535" s="21">
        <v>110000</v>
      </c>
      <c r="N3535" s="21">
        <f t="shared" si="1084"/>
        <v>20900</v>
      </c>
      <c r="O3535" s="32">
        <f t="shared" si="1085"/>
        <v>130900</v>
      </c>
      <c r="P3535" s="12">
        <v>122408</v>
      </c>
      <c r="Q3535" s="12">
        <v>23257.52</v>
      </c>
      <c r="R3535" s="12">
        <v>145665.51999999999</v>
      </c>
      <c r="S3535" s="32"/>
      <c r="T3535" s="33">
        <f t="shared" si="1087"/>
        <v>130900</v>
      </c>
      <c r="U3535" s="33">
        <f t="shared" si="1074"/>
        <v>138317.66666666666</v>
      </c>
      <c r="V3535" s="33">
        <f t="shared" si="1075"/>
        <v>140063</v>
      </c>
      <c r="W3535" s="34">
        <f t="shared" si="1076"/>
        <v>138207.56034680805</v>
      </c>
      <c r="X3535" s="34">
        <f t="shared" si="1077"/>
        <v>138096.17567971317</v>
      </c>
      <c r="Y3535" s="34">
        <f t="shared" si="1088"/>
        <v>135481.5</v>
      </c>
      <c r="Z3535" s="34">
        <f t="shared" si="1089"/>
        <v>134498.08783985657</v>
      </c>
      <c r="AA3535" s="34">
        <f t="shared" si="1078"/>
        <v>6717.2662842359714</v>
      </c>
      <c r="AB3535" s="49">
        <f t="shared" si="1090"/>
        <v>4.8564051477415313E-2</v>
      </c>
      <c r="AC3535" s="46">
        <f t="shared" si="1086"/>
        <v>130900</v>
      </c>
      <c r="AD3535" s="51" t="s">
        <v>4739</v>
      </c>
    </row>
    <row r="3536" spans="1:30" ht="29.5" customHeight="1" x14ac:dyDescent="0.35">
      <c r="A3536" s="8"/>
      <c r="B3536" s="3">
        <v>1139</v>
      </c>
      <c r="C3536" s="9">
        <v>87156</v>
      </c>
      <c r="D3536" s="106" t="s">
        <v>3608</v>
      </c>
      <c r="E3536" s="131"/>
      <c r="F3536" s="4" t="s">
        <v>2889</v>
      </c>
      <c r="G3536" s="12">
        <v>157290</v>
      </c>
      <c r="H3536" s="12">
        <v>29885.1</v>
      </c>
      <c r="I3536" s="24">
        <v>187175.1</v>
      </c>
      <c r="J3536" s="21">
        <v>158000</v>
      </c>
      <c r="K3536" s="21">
        <f t="shared" si="1079"/>
        <v>30020</v>
      </c>
      <c r="L3536" s="29">
        <f t="shared" si="1080"/>
        <v>188020</v>
      </c>
      <c r="M3536" s="21">
        <v>147000</v>
      </c>
      <c r="N3536" s="21">
        <f t="shared" si="1084"/>
        <v>27930</v>
      </c>
      <c r="O3536" s="32">
        <f t="shared" si="1085"/>
        <v>174930</v>
      </c>
      <c r="P3536" s="12">
        <v>166727.4</v>
      </c>
      <c r="Q3536" s="12">
        <v>31678.205999999998</v>
      </c>
      <c r="R3536" s="12">
        <v>198405.606</v>
      </c>
      <c r="S3536" s="32"/>
      <c r="T3536" s="33">
        <f t="shared" si="1087"/>
        <v>174930</v>
      </c>
      <c r="U3536" s="33">
        <f t="shared" si="1074"/>
        <v>183375.03333333333</v>
      </c>
      <c r="V3536" s="33">
        <f t="shared" si="1075"/>
        <v>187175.1</v>
      </c>
      <c r="W3536" s="34">
        <f t="shared" si="1076"/>
        <v>183275.94723482529</v>
      </c>
      <c r="X3536" s="34">
        <f t="shared" si="1077"/>
        <v>183175.38432951376</v>
      </c>
      <c r="Y3536" s="34">
        <f t="shared" si="1088"/>
        <v>181052.55</v>
      </c>
      <c r="Z3536" s="34">
        <f t="shared" si="1089"/>
        <v>179052.69216475688</v>
      </c>
      <c r="AA3536" s="34">
        <f t="shared" si="1078"/>
        <v>7325.8040516610436</v>
      </c>
      <c r="AB3536" s="49">
        <f t="shared" si="1090"/>
        <v>3.9949844417175535E-2</v>
      </c>
      <c r="AC3536" s="46">
        <f t="shared" si="1086"/>
        <v>174930</v>
      </c>
      <c r="AD3536" s="51" t="s">
        <v>4739</v>
      </c>
    </row>
    <row r="3537" spans="1:30" ht="29.5" customHeight="1" x14ac:dyDescent="0.35">
      <c r="A3537" s="8"/>
      <c r="B3537" s="3">
        <v>1140</v>
      </c>
      <c r="C3537" s="9">
        <v>87156</v>
      </c>
      <c r="D3537" s="106" t="s">
        <v>3665</v>
      </c>
      <c r="E3537" s="131"/>
      <c r="F3537" s="4" t="s">
        <v>2889</v>
      </c>
      <c r="G3537" s="12">
        <v>127330.00000000001</v>
      </c>
      <c r="H3537" s="12">
        <v>24192.700000000004</v>
      </c>
      <c r="I3537" s="24">
        <v>151522.70000000001</v>
      </c>
      <c r="J3537" s="21">
        <v>130000</v>
      </c>
      <c r="K3537" s="21">
        <f t="shared" si="1079"/>
        <v>24700</v>
      </c>
      <c r="L3537" s="29">
        <f t="shared" si="1080"/>
        <v>154700</v>
      </c>
      <c r="M3537" s="21">
        <v>119000</v>
      </c>
      <c r="N3537" s="21">
        <f t="shared" si="1084"/>
        <v>22610</v>
      </c>
      <c r="O3537" s="32">
        <f t="shared" si="1085"/>
        <v>141610</v>
      </c>
      <c r="P3537" s="12">
        <v>134969.80000000002</v>
      </c>
      <c r="Q3537" s="12">
        <v>25644.262000000002</v>
      </c>
      <c r="R3537" s="12">
        <v>160614.06200000003</v>
      </c>
      <c r="S3537" s="32"/>
      <c r="T3537" s="33">
        <f t="shared" si="1087"/>
        <v>141610</v>
      </c>
      <c r="U3537" s="33">
        <f t="shared" si="1074"/>
        <v>149277.56666666668</v>
      </c>
      <c r="V3537" s="33">
        <f t="shared" si="1075"/>
        <v>151522.70000000001</v>
      </c>
      <c r="W3537" s="34">
        <f t="shared" si="1076"/>
        <v>149171.9999368522</v>
      </c>
      <c r="X3537" s="34">
        <f t="shared" si="1077"/>
        <v>149065.03796382714</v>
      </c>
      <c r="Y3537" s="34">
        <f t="shared" si="1088"/>
        <v>146566.35</v>
      </c>
      <c r="Z3537" s="34">
        <f t="shared" si="1089"/>
        <v>145337.51898191357</v>
      </c>
      <c r="AA3537" s="34">
        <f t="shared" si="1078"/>
        <v>6827.7004008182257</v>
      </c>
      <c r="AB3537" s="49">
        <f t="shared" si="1090"/>
        <v>4.5738288433280275E-2</v>
      </c>
      <c r="AC3537" s="46">
        <f t="shared" si="1086"/>
        <v>141610</v>
      </c>
      <c r="AD3537" s="51" t="s">
        <v>4739</v>
      </c>
    </row>
    <row r="3538" spans="1:30" ht="29.5" customHeight="1" x14ac:dyDescent="0.35">
      <c r="A3538" s="8"/>
      <c r="B3538" s="3">
        <v>1141</v>
      </c>
      <c r="C3538" s="9">
        <v>87156</v>
      </c>
      <c r="D3538" s="106" t="s">
        <v>3666</v>
      </c>
      <c r="E3538" s="131"/>
      <c r="F3538" s="4" t="s">
        <v>2889</v>
      </c>
      <c r="G3538" s="12">
        <v>148730.00000000003</v>
      </c>
      <c r="H3538" s="12">
        <v>28258.700000000004</v>
      </c>
      <c r="I3538" s="24">
        <v>176988.70000000004</v>
      </c>
      <c r="J3538" s="21">
        <v>150000</v>
      </c>
      <c r="K3538" s="21">
        <f t="shared" si="1079"/>
        <v>28500</v>
      </c>
      <c r="L3538" s="29">
        <f t="shared" si="1080"/>
        <v>178500</v>
      </c>
      <c r="M3538" s="21">
        <v>139000</v>
      </c>
      <c r="N3538" s="21">
        <f t="shared" si="1084"/>
        <v>26410</v>
      </c>
      <c r="O3538" s="32">
        <f t="shared" si="1085"/>
        <v>165410</v>
      </c>
      <c r="P3538" s="12">
        <v>157653.80000000002</v>
      </c>
      <c r="Q3538" s="12">
        <v>29954.222000000005</v>
      </c>
      <c r="R3538" s="12">
        <v>187608.02200000003</v>
      </c>
      <c r="S3538" s="32"/>
      <c r="T3538" s="33">
        <f t="shared" si="1087"/>
        <v>165410</v>
      </c>
      <c r="U3538" s="33">
        <f t="shared" ref="U3538:U3601" si="1091">AVERAGE(I3538,L3538,O3538)</f>
        <v>173632.90000000002</v>
      </c>
      <c r="V3538" s="33">
        <f t="shared" ref="V3538:V3601" si="1092">MEDIAN(I3538,L3538,O3538)</f>
        <v>176988.70000000004</v>
      </c>
      <c r="W3538" s="34">
        <f t="shared" ref="W3538:W3601" si="1093">GEOMEAN(I3538,L3538,O3538)</f>
        <v>173532.90635652083</v>
      </c>
      <c r="X3538" s="34">
        <f t="shared" ref="X3538:X3601" si="1094">HARMEAN(I3538,L3538,O3538)</f>
        <v>173431.42869586049</v>
      </c>
      <c r="Y3538" s="34">
        <f t="shared" si="1088"/>
        <v>171199.35000000003</v>
      </c>
      <c r="Z3538" s="34">
        <f t="shared" si="1089"/>
        <v>169420.71434793025</v>
      </c>
      <c r="AA3538" s="34">
        <f t="shared" ref="AA3538:AA3601" si="1095">STDEV(I3538,L3538,O3538)</f>
        <v>7161.2198842096823</v>
      </c>
      <c r="AB3538" s="49">
        <f t="shared" si="1090"/>
        <v>4.1243450315059424E-2</v>
      </c>
      <c r="AC3538" s="46">
        <f t="shared" si="1086"/>
        <v>165410</v>
      </c>
      <c r="AD3538" s="51" t="s">
        <v>4739</v>
      </c>
    </row>
    <row r="3539" spans="1:30" ht="29.5" customHeight="1" x14ac:dyDescent="0.35">
      <c r="A3539" s="8"/>
      <c r="B3539" s="3">
        <v>1142</v>
      </c>
      <c r="C3539" s="9">
        <v>87156</v>
      </c>
      <c r="D3539" s="106" t="s">
        <v>2967</v>
      </c>
      <c r="E3539" s="131"/>
      <c r="F3539" s="4" t="s">
        <v>2889</v>
      </c>
      <c r="G3539" s="12">
        <v>167990</v>
      </c>
      <c r="H3539" s="12">
        <v>31918.100000000002</v>
      </c>
      <c r="I3539" s="24">
        <v>199908.1</v>
      </c>
      <c r="J3539" s="21">
        <v>169000</v>
      </c>
      <c r="K3539" s="21">
        <f t="shared" si="1079"/>
        <v>32110</v>
      </c>
      <c r="L3539" s="29">
        <f t="shared" si="1080"/>
        <v>201110</v>
      </c>
      <c r="M3539" s="21">
        <v>157000</v>
      </c>
      <c r="N3539" s="21">
        <f t="shared" si="1084"/>
        <v>29830</v>
      </c>
      <c r="O3539" s="32">
        <f t="shared" si="1085"/>
        <v>186830</v>
      </c>
      <c r="P3539" s="12">
        <v>176389.5</v>
      </c>
      <c r="Q3539" s="12">
        <v>33514.004999999997</v>
      </c>
      <c r="R3539" s="12">
        <v>209903.505</v>
      </c>
      <c r="S3539" s="32"/>
      <c r="T3539" s="33">
        <f t="shared" si="1087"/>
        <v>186830</v>
      </c>
      <c r="U3539" s="33">
        <f t="shared" si="1091"/>
        <v>195949.36666666667</v>
      </c>
      <c r="V3539" s="33">
        <f t="shared" si="1092"/>
        <v>199908.1</v>
      </c>
      <c r="W3539" s="34">
        <f t="shared" si="1093"/>
        <v>195840.97251068815</v>
      </c>
      <c r="X3539" s="34">
        <f t="shared" si="1094"/>
        <v>195730.96191726858</v>
      </c>
      <c r="Y3539" s="34">
        <f t="shared" si="1088"/>
        <v>193369.05</v>
      </c>
      <c r="Z3539" s="34">
        <f t="shared" si="1089"/>
        <v>191280.48095863429</v>
      </c>
      <c r="AA3539" s="34">
        <f t="shared" si="1095"/>
        <v>7920.4341549774499</v>
      </c>
      <c r="AB3539" s="49">
        <f t="shared" si="1090"/>
        <v>4.042082038698832E-2</v>
      </c>
      <c r="AC3539" s="46">
        <f t="shared" si="1086"/>
        <v>186830</v>
      </c>
      <c r="AD3539" s="51" t="s">
        <v>4739</v>
      </c>
    </row>
    <row r="3540" spans="1:30" ht="29.5" customHeight="1" x14ac:dyDescent="0.35">
      <c r="A3540" s="8"/>
      <c r="B3540" s="3">
        <v>1143</v>
      </c>
      <c r="C3540" s="9">
        <v>87156</v>
      </c>
      <c r="D3540" s="106" t="s">
        <v>2968</v>
      </c>
      <c r="E3540" s="131"/>
      <c r="F3540" s="4" t="s">
        <v>2889</v>
      </c>
      <c r="G3540" s="12">
        <v>165850</v>
      </c>
      <c r="H3540" s="12">
        <v>31511.5</v>
      </c>
      <c r="I3540" s="24">
        <v>197361.5</v>
      </c>
      <c r="J3540" s="21">
        <v>167000</v>
      </c>
      <c r="K3540" s="21">
        <f t="shared" si="1079"/>
        <v>31730</v>
      </c>
      <c r="L3540" s="29">
        <f t="shared" si="1080"/>
        <v>198730</v>
      </c>
      <c r="M3540" s="21">
        <v>155000</v>
      </c>
      <c r="N3540" s="21">
        <f t="shared" si="1084"/>
        <v>29450</v>
      </c>
      <c r="O3540" s="32">
        <f t="shared" si="1085"/>
        <v>184450</v>
      </c>
      <c r="P3540" s="12">
        <v>170825.5</v>
      </c>
      <c r="Q3540" s="12">
        <v>32456.845000000001</v>
      </c>
      <c r="R3540" s="12">
        <v>203282.345</v>
      </c>
      <c r="S3540" s="32"/>
      <c r="T3540" s="33">
        <f t="shared" si="1087"/>
        <v>184450</v>
      </c>
      <c r="U3540" s="33">
        <f t="shared" si="1091"/>
        <v>193513.83333333334</v>
      </c>
      <c r="V3540" s="33">
        <f t="shared" si="1092"/>
        <v>197361.5</v>
      </c>
      <c r="W3540" s="34">
        <f t="shared" si="1093"/>
        <v>193405.21329889144</v>
      </c>
      <c r="X3540" s="34">
        <f t="shared" si="1094"/>
        <v>193294.97497751887</v>
      </c>
      <c r="Y3540" s="34">
        <f t="shared" si="1088"/>
        <v>190905.75</v>
      </c>
      <c r="Z3540" s="34">
        <f t="shared" si="1089"/>
        <v>188872.48748875945</v>
      </c>
      <c r="AA3540" s="34">
        <f t="shared" si="1095"/>
        <v>7879.2768756614551</v>
      </c>
      <c r="AB3540" s="49">
        <f t="shared" si="1090"/>
        <v>4.0716866282573018E-2</v>
      </c>
      <c r="AC3540" s="46">
        <f t="shared" si="1086"/>
        <v>184450</v>
      </c>
      <c r="AD3540" s="51" t="s">
        <v>4739</v>
      </c>
    </row>
    <row r="3541" spans="1:30" ht="29.5" customHeight="1" x14ac:dyDescent="0.35">
      <c r="A3541" s="8"/>
      <c r="B3541" s="3">
        <v>1144</v>
      </c>
      <c r="C3541" s="9">
        <v>87156</v>
      </c>
      <c r="D3541" s="106" t="s">
        <v>2969</v>
      </c>
      <c r="E3541" s="131"/>
      <c r="F3541" s="4" t="s">
        <v>2889</v>
      </c>
      <c r="G3541" s="12">
        <v>121980.00000000001</v>
      </c>
      <c r="H3541" s="12">
        <v>23176.200000000004</v>
      </c>
      <c r="I3541" s="24">
        <v>145156.20000000001</v>
      </c>
      <c r="J3541" s="21">
        <v>124000</v>
      </c>
      <c r="K3541" s="21">
        <f t="shared" si="1079"/>
        <v>23560</v>
      </c>
      <c r="L3541" s="29">
        <f t="shared" si="1080"/>
        <v>147560</v>
      </c>
      <c r="M3541" s="21">
        <v>114000</v>
      </c>
      <c r="N3541" s="21">
        <f t="shared" si="1084"/>
        <v>21660</v>
      </c>
      <c r="O3541" s="32">
        <f t="shared" si="1085"/>
        <v>135660</v>
      </c>
      <c r="P3541" s="12">
        <v>129298.80000000002</v>
      </c>
      <c r="Q3541" s="12">
        <v>24566.772000000004</v>
      </c>
      <c r="R3541" s="12">
        <v>153865.57200000001</v>
      </c>
      <c r="S3541" s="32"/>
      <c r="T3541" s="33">
        <f t="shared" si="1087"/>
        <v>135660</v>
      </c>
      <c r="U3541" s="33">
        <f t="shared" si="1091"/>
        <v>142792.06666666668</v>
      </c>
      <c r="V3541" s="33">
        <f t="shared" si="1092"/>
        <v>145156.20000000001</v>
      </c>
      <c r="W3541" s="34">
        <f t="shared" si="1093"/>
        <v>142698.26186701967</v>
      </c>
      <c r="X3541" s="34">
        <f t="shared" si="1094"/>
        <v>142603.14371731898</v>
      </c>
      <c r="Y3541" s="34">
        <f t="shared" si="1088"/>
        <v>140408.1</v>
      </c>
      <c r="Z3541" s="34">
        <f t="shared" si="1089"/>
        <v>139131.5718586595</v>
      </c>
      <c r="AA3541" s="34">
        <f t="shared" si="1095"/>
        <v>6292.4037389008472</v>
      </c>
      <c r="AB3541" s="49">
        <f t="shared" si="1090"/>
        <v>4.4066900114204617E-2</v>
      </c>
      <c r="AC3541" s="46">
        <f t="shared" si="1086"/>
        <v>135660</v>
      </c>
      <c r="AD3541" s="51" t="s">
        <v>4739</v>
      </c>
    </row>
    <row r="3542" spans="1:30" ht="29.5" customHeight="1" x14ac:dyDescent="0.35">
      <c r="A3542" s="8"/>
      <c r="B3542" s="3">
        <v>1145</v>
      </c>
      <c r="C3542" s="9">
        <v>87156</v>
      </c>
      <c r="D3542" s="106" t="s">
        <v>2971</v>
      </c>
      <c r="E3542" s="131"/>
      <c r="F3542" s="4" t="s">
        <v>2889</v>
      </c>
      <c r="G3542" s="12">
        <v>145520.00000000003</v>
      </c>
      <c r="H3542" s="12">
        <v>27648.800000000007</v>
      </c>
      <c r="I3542" s="24">
        <v>173168.80000000005</v>
      </c>
      <c r="J3542" s="21">
        <v>146000</v>
      </c>
      <c r="K3542" s="21">
        <f t="shared" si="1079"/>
        <v>27740</v>
      </c>
      <c r="L3542" s="29">
        <f t="shared" si="1080"/>
        <v>173740</v>
      </c>
      <c r="M3542" s="21">
        <v>136000</v>
      </c>
      <c r="N3542" s="21">
        <f t="shared" si="1084"/>
        <v>25840</v>
      </c>
      <c r="O3542" s="32">
        <f t="shared" si="1085"/>
        <v>161840</v>
      </c>
      <c r="P3542" s="12">
        <v>149885.60000000003</v>
      </c>
      <c r="Q3542" s="12">
        <v>28478.264000000006</v>
      </c>
      <c r="R3542" s="12">
        <v>178363.86400000003</v>
      </c>
      <c r="S3542" s="32"/>
      <c r="T3542" s="33">
        <f t="shared" si="1087"/>
        <v>161840</v>
      </c>
      <c r="U3542" s="33">
        <f t="shared" si="1091"/>
        <v>169582.93333333335</v>
      </c>
      <c r="V3542" s="33">
        <f t="shared" si="1092"/>
        <v>173168.80000000005</v>
      </c>
      <c r="W3542" s="34">
        <f t="shared" si="1093"/>
        <v>169493.00445917522</v>
      </c>
      <c r="X3542" s="34">
        <f t="shared" si="1094"/>
        <v>169401.7385089561</v>
      </c>
      <c r="Y3542" s="34">
        <f t="shared" si="1088"/>
        <v>167504.40000000002</v>
      </c>
      <c r="Z3542" s="34">
        <f t="shared" si="1089"/>
        <v>165620.86925447805</v>
      </c>
      <c r="AA3542" s="34">
        <f t="shared" si="1095"/>
        <v>6711.6562645395879</v>
      </c>
      <c r="AB3542" s="49">
        <f t="shared" si="1090"/>
        <v>3.9577427590234637E-2</v>
      </c>
      <c r="AC3542" s="46">
        <f t="shared" si="1086"/>
        <v>161840</v>
      </c>
      <c r="AD3542" s="51" t="s">
        <v>4739</v>
      </c>
    </row>
    <row r="3543" spans="1:30" ht="29.5" customHeight="1" x14ac:dyDescent="0.35">
      <c r="A3543" s="8"/>
      <c r="B3543" s="3">
        <v>1146</v>
      </c>
      <c r="C3543" s="9">
        <v>87156</v>
      </c>
      <c r="D3543" s="106" t="s">
        <v>3667</v>
      </c>
      <c r="E3543" s="131"/>
      <c r="F3543" s="4" t="s">
        <v>2889</v>
      </c>
      <c r="G3543" s="12">
        <v>171200</v>
      </c>
      <c r="H3543" s="12">
        <v>32528</v>
      </c>
      <c r="I3543" s="24">
        <v>203728</v>
      </c>
      <c r="J3543" s="21">
        <v>172000</v>
      </c>
      <c r="K3543" s="21">
        <f t="shared" si="1079"/>
        <v>32680</v>
      </c>
      <c r="L3543" s="29">
        <f t="shared" si="1080"/>
        <v>204680</v>
      </c>
      <c r="M3543" s="21">
        <v>160000</v>
      </c>
      <c r="N3543" s="21">
        <f t="shared" si="1084"/>
        <v>30400</v>
      </c>
      <c r="O3543" s="32">
        <f t="shared" si="1085"/>
        <v>190400</v>
      </c>
      <c r="P3543" s="12">
        <v>181472</v>
      </c>
      <c r="Q3543" s="12">
        <v>34479.68</v>
      </c>
      <c r="R3543" s="12">
        <v>215951.68</v>
      </c>
      <c r="S3543" s="32"/>
      <c r="T3543" s="33">
        <f t="shared" si="1087"/>
        <v>190400</v>
      </c>
      <c r="U3543" s="33">
        <f t="shared" si="1091"/>
        <v>199602.66666666666</v>
      </c>
      <c r="V3543" s="33">
        <f t="shared" si="1092"/>
        <v>203728</v>
      </c>
      <c r="W3543" s="34">
        <f t="shared" si="1093"/>
        <v>199494.54495559109</v>
      </c>
      <c r="X3543" s="34">
        <f t="shared" si="1094"/>
        <v>199384.81147105683</v>
      </c>
      <c r="Y3543" s="34">
        <f t="shared" si="1088"/>
        <v>197064</v>
      </c>
      <c r="Z3543" s="34">
        <f t="shared" si="1089"/>
        <v>194892.40573552842</v>
      </c>
      <c r="AA3543" s="34">
        <f t="shared" si="1095"/>
        <v>7983.9452235929903</v>
      </c>
      <c r="AB3543" s="49">
        <f t="shared" si="1090"/>
        <v>3.9999191177771461E-2</v>
      </c>
      <c r="AC3543" s="46">
        <f t="shared" si="1086"/>
        <v>190400</v>
      </c>
      <c r="AD3543" s="51" t="s">
        <v>4739</v>
      </c>
    </row>
    <row r="3544" spans="1:30" ht="29.5" customHeight="1" x14ac:dyDescent="0.35">
      <c r="A3544" s="8"/>
      <c r="B3544" s="3">
        <v>1147</v>
      </c>
      <c r="C3544" s="9">
        <v>87156</v>
      </c>
      <c r="D3544" s="106" t="s">
        <v>3192</v>
      </c>
      <c r="E3544" s="131"/>
      <c r="F3544" s="4" t="s">
        <v>2889</v>
      </c>
      <c r="G3544" s="12">
        <v>158360.00000000003</v>
      </c>
      <c r="H3544" s="12">
        <v>30088.400000000005</v>
      </c>
      <c r="I3544" s="24">
        <v>188448.40000000002</v>
      </c>
      <c r="J3544" s="21">
        <v>159000</v>
      </c>
      <c r="K3544" s="21">
        <f t="shared" si="1079"/>
        <v>30210</v>
      </c>
      <c r="L3544" s="29">
        <f t="shared" si="1080"/>
        <v>189210</v>
      </c>
      <c r="M3544" s="21">
        <v>148000</v>
      </c>
      <c r="N3544" s="21">
        <f t="shared" si="1084"/>
        <v>28120</v>
      </c>
      <c r="O3544" s="32">
        <f t="shared" si="1085"/>
        <v>176120</v>
      </c>
      <c r="P3544" s="12">
        <v>166278.00000000003</v>
      </c>
      <c r="Q3544" s="12">
        <v>31592.820000000007</v>
      </c>
      <c r="R3544" s="12">
        <v>197870.82000000004</v>
      </c>
      <c r="S3544" s="32"/>
      <c r="T3544" s="33">
        <f t="shared" si="1087"/>
        <v>176120</v>
      </c>
      <c r="U3544" s="33">
        <f t="shared" si="1091"/>
        <v>184592.80000000002</v>
      </c>
      <c r="V3544" s="33">
        <f t="shared" si="1092"/>
        <v>188448.40000000002</v>
      </c>
      <c r="W3544" s="34">
        <f t="shared" si="1093"/>
        <v>184493.78424748278</v>
      </c>
      <c r="X3544" s="34">
        <f t="shared" si="1094"/>
        <v>184393.2938111551</v>
      </c>
      <c r="Y3544" s="34">
        <f t="shared" si="1088"/>
        <v>182284.2</v>
      </c>
      <c r="Z3544" s="34">
        <f t="shared" si="1089"/>
        <v>180256.64690557757</v>
      </c>
      <c r="AA3544" s="34">
        <f t="shared" si="1095"/>
        <v>7347.5345198236455</v>
      </c>
      <c r="AB3544" s="49">
        <f t="shared" si="1090"/>
        <v>3.9804014673506471E-2</v>
      </c>
      <c r="AC3544" s="46">
        <f t="shared" si="1086"/>
        <v>176120</v>
      </c>
      <c r="AD3544" s="51" t="s">
        <v>4739</v>
      </c>
    </row>
    <row r="3545" spans="1:30" ht="29.5" customHeight="1" x14ac:dyDescent="0.35">
      <c r="A3545" s="8"/>
      <c r="B3545" s="3">
        <v>1148</v>
      </c>
      <c r="C3545" s="9">
        <v>87156</v>
      </c>
      <c r="D3545" s="106" t="s">
        <v>3668</v>
      </c>
      <c r="E3545" s="131"/>
      <c r="F3545" s="4" t="s">
        <v>2889</v>
      </c>
      <c r="G3545" s="12">
        <v>128400</v>
      </c>
      <c r="H3545" s="12">
        <v>24396</v>
      </c>
      <c r="I3545" s="24">
        <v>152796</v>
      </c>
      <c r="J3545" s="21">
        <v>132000</v>
      </c>
      <c r="K3545" s="21">
        <f t="shared" si="1079"/>
        <v>25080</v>
      </c>
      <c r="L3545" s="29">
        <f t="shared" si="1080"/>
        <v>157080</v>
      </c>
      <c r="M3545" s="21">
        <v>120000</v>
      </c>
      <c r="N3545" s="21">
        <f t="shared" si="1084"/>
        <v>22800</v>
      </c>
      <c r="O3545" s="32">
        <f t="shared" si="1085"/>
        <v>142800</v>
      </c>
      <c r="P3545" s="12">
        <v>132252</v>
      </c>
      <c r="Q3545" s="12">
        <v>25127.88</v>
      </c>
      <c r="R3545" s="12">
        <v>157379.88</v>
      </c>
      <c r="S3545" s="32"/>
      <c r="T3545" s="33">
        <f t="shared" si="1087"/>
        <v>142800</v>
      </c>
      <c r="U3545" s="33">
        <f t="shared" si="1091"/>
        <v>150892</v>
      </c>
      <c r="V3545" s="33">
        <f t="shared" si="1092"/>
        <v>152796</v>
      </c>
      <c r="W3545" s="34">
        <f t="shared" si="1093"/>
        <v>150771.8840146997</v>
      </c>
      <c r="X3545" s="34">
        <f t="shared" si="1094"/>
        <v>150650.37346877801</v>
      </c>
      <c r="Y3545" s="34">
        <f t="shared" si="1088"/>
        <v>147798</v>
      </c>
      <c r="Z3545" s="34">
        <f t="shared" si="1089"/>
        <v>146725.18673438899</v>
      </c>
      <c r="AA3545" s="34">
        <f t="shared" si="1095"/>
        <v>7327.9268555301505</v>
      </c>
      <c r="AB3545" s="49">
        <f t="shared" si="1090"/>
        <v>4.8564051477415306E-2</v>
      </c>
      <c r="AC3545" s="46">
        <f t="shared" si="1086"/>
        <v>142800</v>
      </c>
      <c r="AD3545" s="51" t="s">
        <v>4739</v>
      </c>
    </row>
    <row r="3546" spans="1:30" ht="29.5" customHeight="1" x14ac:dyDescent="0.35">
      <c r="A3546" s="8"/>
      <c r="B3546" s="3">
        <v>1149</v>
      </c>
      <c r="C3546" s="9">
        <v>87156</v>
      </c>
      <c r="D3546" s="106" t="s">
        <v>3669</v>
      </c>
      <c r="E3546" s="131"/>
      <c r="F3546" s="4" t="s">
        <v>2889</v>
      </c>
      <c r="G3546" s="12">
        <v>171200</v>
      </c>
      <c r="H3546" s="12">
        <v>32528</v>
      </c>
      <c r="I3546" s="24">
        <v>203728</v>
      </c>
      <c r="J3546" s="21">
        <v>176000</v>
      </c>
      <c r="K3546" s="21">
        <f t="shared" si="1079"/>
        <v>33440</v>
      </c>
      <c r="L3546" s="29">
        <f t="shared" si="1080"/>
        <v>209440</v>
      </c>
      <c r="M3546" s="21">
        <v>160000</v>
      </c>
      <c r="N3546" s="21">
        <f t="shared" si="1084"/>
        <v>30400</v>
      </c>
      <c r="O3546" s="32">
        <f t="shared" si="1085"/>
        <v>190400</v>
      </c>
      <c r="P3546" s="12">
        <v>176336</v>
      </c>
      <c r="Q3546" s="12">
        <v>33503.840000000004</v>
      </c>
      <c r="R3546" s="12">
        <v>209839.84</v>
      </c>
      <c r="S3546" s="32"/>
      <c r="T3546" s="33">
        <f t="shared" si="1087"/>
        <v>190400</v>
      </c>
      <c r="U3546" s="33">
        <f t="shared" si="1091"/>
        <v>201189.33333333334</v>
      </c>
      <c r="V3546" s="33">
        <f t="shared" si="1092"/>
        <v>203728</v>
      </c>
      <c r="W3546" s="34">
        <f t="shared" si="1093"/>
        <v>201029.17868626627</v>
      </c>
      <c r="X3546" s="34">
        <f t="shared" si="1094"/>
        <v>200867.16462503735</v>
      </c>
      <c r="Y3546" s="34">
        <f t="shared" si="1088"/>
        <v>197064</v>
      </c>
      <c r="Z3546" s="34">
        <f t="shared" si="1089"/>
        <v>195633.58231251867</v>
      </c>
      <c r="AA3546" s="34">
        <f t="shared" si="1095"/>
        <v>9770.569140706868</v>
      </c>
      <c r="AB3546" s="49">
        <f t="shared" si="1090"/>
        <v>4.8564051477415306E-2</v>
      </c>
      <c r="AC3546" s="46">
        <f t="shared" si="1086"/>
        <v>190400</v>
      </c>
      <c r="AD3546" s="51" t="s">
        <v>4739</v>
      </c>
    </row>
    <row r="3547" spans="1:30" ht="29.5" customHeight="1" x14ac:dyDescent="0.35">
      <c r="A3547" s="8"/>
      <c r="B3547" s="3">
        <v>1150</v>
      </c>
      <c r="C3547" s="9">
        <v>87156</v>
      </c>
      <c r="D3547" s="106" t="s">
        <v>3670</v>
      </c>
      <c r="E3547" s="131"/>
      <c r="F3547" s="4" t="s">
        <v>2889</v>
      </c>
      <c r="G3547" s="12">
        <v>135890</v>
      </c>
      <c r="H3547" s="12">
        <v>25819.1</v>
      </c>
      <c r="I3547" s="24">
        <v>161709.1</v>
      </c>
      <c r="J3547" s="21">
        <v>139000</v>
      </c>
      <c r="K3547" s="21">
        <f t="shared" si="1079"/>
        <v>26410</v>
      </c>
      <c r="L3547" s="29">
        <f t="shared" si="1080"/>
        <v>165410</v>
      </c>
      <c r="M3547" s="21">
        <v>127000</v>
      </c>
      <c r="N3547" s="21">
        <f t="shared" si="1084"/>
        <v>24130</v>
      </c>
      <c r="O3547" s="32">
        <f t="shared" si="1085"/>
        <v>151130</v>
      </c>
      <c r="P3547" s="12">
        <v>139966.70000000001</v>
      </c>
      <c r="Q3547" s="12">
        <v>26593.673000000003</v>
      </c>
      <c r="R3547" s="12">
        <v>166560.37300000002</v>
      </c>
      <c r="S3547" s="32"/>
      <c r="T3547" s="33">
        <f t="shared" si="1087"/>
        <v>151130</v>
      </c>
      <c r="U3547" s="33">
        <f t="shared" si="1091"/>
        <v>159416.36666666667</v>
      </c>
      <c r="V3547" s="33">
        <f t="shared" si="1092"/>
        <v>161709.1</v>
      </c>
      <c r="W3547" s="34">
        <f t="shared" si="1093"/>
        <v>159299.94823515453</v>
      </c>
      <c r="X3547" s="34">
        <f t="shared" si="1094"/>
        <v>159182.03743921439</v>
      </c>
      <c r="Y3547" s="34">
        <f t="shared" si="1088"/>
        <v>156419.54999999999</v>
      </c>
      <c r="Z3547" s="34">
        <f t="shared" si="1089"/>
        <v>155156.01871960721</v>
      </c>
      <c r="AA3547" s="34">
        <f t="shared" si="1095"/>
        <v>7410.9425583614766</v>
      </c>
      <c r="AB3547" s="49">
        <f t="shared" si="1090"/>
        <v>4.6487965529019147E-2</v>
      </c>
      <c r="AC3547" s="46">
        <f t="shared" si="1086"/>
        <v>151130</v>
      </c>
      <c r="AD3547" s="51" t="s">
        <v>4739</v>
      </c>
    </row>
    <row r="3548" spans="1:30" ht="29.5" customHeight="1" x14ac:dyDescent="0.35">
      <c r="A3548" s="8"/>
      <c r="B3548" s="3">
        <v>1151</v>
      </c>
      <c r="C3548" s="9">
        <v>87156</v>
      </c>
      <c r="D3548" s="106" t="s">
        <v>3671</v>
      </c>
      <c r="E3548" s="131"/>
      <c r="F3548" s="4" t="s">
        <v>2889</v>
      </c>
      <c r="G3548" s="12">
        <v>132680.00000000003</v>
      </c>
      <c r="H3548" s="12">
        <v>25209.200000000004</v>
      </c>
      <c r="I3548" s="24">
        <v>157889.20000000004</v>
      </c>
      <c r="J3548" s="21">
        <v>135000</v>
      </c>
      <c r="K3548" s="21">
        <f t="shared" si="1079"/>
        <v>25650</v>
      </c>
      <c r="L3548" s="29">
        <f t="shared" si="1080"/>
        <v>160650</v>
      </c>
      <c r="M3548" s="21">
        <v>124000</v>
      </c>
      <c r="N3548" s="21">
        <f t="shared" si="1084"/>
        <v>23560</v>
      </c>
      <c r="O3548" s="32">
        <f t="shared" si="1085"/>
        <v>147560</v>
      </c>
      <c r="P3548" s="12">
        <v>136660.40000000002</v>
      </c>
      <c r="Q3548" s="12">
        <v>25965.476000000006</v>
      </c>
      <c r="R3548" s="12">
        <v>162625.87600000002</v>
      </c>
      <c r="S3548" s="32"/>
      <c r="T3548" s="33">
        <f t="shared" si="1087"/>
        <v>147560</v>
      </c>
      <c r="U3548" s="33">
        <f t="shared" si="1091"/>
        <v>155366.40000000002</v>
      </c>
      <c r="V3548" s="33">
        <f t="shared" si="1092"/>
        <v>157889.20000000004</v>
      </c>
      <c r="W3548" s="34">
        <f t="shared" si="1093"/>
        <v>155262.74743074525</v>
      </c>
      <c r="X3548" s="34">
        <f t="shared" si="1094"/>
        <v>155157.65899109506</v>
      </c>
      <c r="Y3548" s="34">
        <f t="shared" si="1088"/>
        <v>152724.60000000003</v>
      </c>
      <c r="Z3548" s="34">
        <f t="shared" si="1089"/>
        <v>151358.82949554751</v>
      </c>
      <c r="AA3548" s="34">
        <f t="shared" si="1095"/>
        <v>6900.0300637026285</v>
      </c>
      <c r="AB3548" s="49">
        <f t="shared" si="1090"/>
        <v>4.4411340313623975E-2</v>
      </c>
      <c r="AC3548" s="46">
        <f t="shared" si="1086"/>
        <v>147560</v>
      </c>
      <c r="AD3548" s="51" t="s">
        <v>4739</v>
      </c>
    </row>
    <row r="3549" spans="1:30" ht="29.5" customHeight="1" x14ac:dyDescent="0.35">
      <c r="A3549" s="8"/>
      <c r="B3549" s="3">
        <v>1152</v>
      </c>
      <c r="C3549" s="9">
        <v>87156</v>
      </c>
      <c r="D3549" s="106" t="s">
        <v>3672</v>
      </c>
      <c r="E3549" s="131"/>
      <c r="F3549" s="4" t="s">
        <v>2889</v>
      </c>
      <c r="G3549" s="12">
        <v>147660.00000000003</v>
      </c>
      <c r="H3549" s="12">
        <v>28055.400000000005</v>
      </c>
      <c r="I3549" s="24">
        <v>175715.40000000002</v>
      </c>
      <c r="J3549" s="21">
        <v>151000</v>
      </c>
      <c r="K3549" s="21">
        <f t="shared" si="1079"/>
        <v>28690</v>
      </c>
      <c r="L3549" s="29">
        <f t="shared" si="1080"/>
        <v>179690</v>
      </c>
      <c r="M3549" s="21">
        <v>138000</v>
      </c>
      <c r="N3549" s="21">
        <f t="shared" si="1084"/>
        <v>26220</v>
      </c>
      <c r="O3549" s="32">
        <f t="shared" si="1085"/>
        <v>164220</v>
      </c>
      <c r="P3549" s="12">
        <v>153566.40000000002</v>
      </c>
      <c r="Q3549" s="12">
        <v>29177.616000000005</v>
      </c>
      <c r="R3549" s="12">
        <v>182744.01600000003</v>
      </c>
      <c r="S3549" s="32"/>
      <c r="T3549" s="33">
        <f t="shared" si="1087"/>
        <v>164220</v>
      </c>
      <c r="U3549" s="33">
        <f t="shared" si="1091"/>
        <v>173208.46666666667</v>
      </c>
      <c r="V3549" s="33">
        <f t="shared" si="1092"/>
        <v>175715.40000000002</v>
      </c>
      <c r="W3549" s="34">
        <f t="shared" si="1093"/>
        <v>173082.54030822939</v>
      </c>
      <c r="X3549" s="34">
        <f t="shared" si="1094"/>
        <v>172954.99250374813</v>
      </c>
      <c r="Y3549" s="34">
        <f t="shared" si="1088"/>
        <v>169967.7</v>
      </c>
      <c r="Z3549" s="34">
        <f t="shared" si="1089"/>
        <v>168587.49625187408</v>
      </c>
      <c r="AA3549" s="34">
        <f t="shared" si="1095"/>
        <v>8033.9131843288797</v>
      </c>
      <c r="AB3549" s="49">
        <f t="shared" si="1090"/>
        <v>4.6382912677068205E-2</v>
      </c>
      <c r="AC3549" s="46">
        <f t="shared" si="1086"/>
        <v>164220</v>
      </c>
      <c r="AD3549" s="51" t="s">
        <v>4739</v>
      </c>
    </row>
    <row r="3550" spans="1:30" ht="29.5" customHeight="1" x14ac:dyDescent="0.35">
      <c r="A3550" s="8"/>
      <c r="B3550" s="3">
        <v>1153</v>
      </c>
      <c r="C3550" s="9">
        <v>87156</v>
      </c>
      <c r="D3550" s="106" t="s">
        <v>3673</v>
      </c>
      <c r="E3550" s="131"/>
      <c r="F3550" s="4" t="s">
        <v>2889</v>
      </c>
      <c r="G3550" s="12">
        <v>147660.00000000003</v>
      </c>
      <c r="H3550" s="12">
        <v>28055.400000000005</v>
      </c>
      <c r="I3550" s="24">
        <v>175715.40000000002</v>
      </c>
      <c r="J3550" s="21">
        <v>149000</v>
      </c>
      <c r="K3550" s="21">
        <f t="shared" si="1079"/>
        <v>28310</v>
      </c>
      <c r="L3550" s="29">
        <f t="shared" si="1080"/>
        <v>177310</v>
      </c>
      <c r="M3550" s="21">
        <v>138000</v>
      </c>
      <c r="N3550" s="21">
        <f t="shared" si="1084"/>
        <v>26220</v>
      </c>
      <c r="O3550" s="32">
        <f t="shared" si="1085"/>
        <v>164220</v>
      </c>
      <c r="P3550" s="12">
        <v>153566.40000000002</v>
      </c>
      <c r="Q3550" s="12">
        <v>29177.616000000005</v>
      </c>
      <c r="R3550" s="12">
        <v>182744.01600000003</v>
      </c>
      <c r="S3550" s="32"/>
      <c r="T3550" s="33">
        <f t="shared" si="1087"/>
        <v>164220</v>
      </c>
      <c r="U3550" s="33">
        <f t="shared" si="1091"/>
        <v>172415.13333333333</v>
      </c>
      <c r="V3550" s="33">
        <f t="shared" si="1092"/>
        <v>175715.40000000002</v>
      </c>
      <c r="W3550" s="34">
        <f t="shared" si="1093"/>
        <v>172314.98015485139</v>
      </c>
      <c r="X3550" s="34">
        <f t="shared" si="1094"/>
        <v>172213.343419062</v>
      </c>
      <c r="Y3550" s="34">
        <f t="shared" si="1088"/>
        <v>169967.7</v>
      </c>
      <c r="Z3550" s="34">
        <f t="shared" si="1089"/>
        <v>168216.67170953099</v>
      </c>
      <c r="AA3550" s="34">
        <f t="shared" si="1095"/>
        <v>7141.8376524066562</v>
      </c>
      <c r="AB3550" s="49">
        <f t="shared" si="1090"/>
        <v>4.1422336394330371E-2</v>
      </c>
      <c r="AC3550" s="46">
        <f t="shared" si="1086"/>
        <v>164220</v>
      </c>
      <c r="AD3550" s="51" t="s">
        <v>4739</v>
      </c>
    </row>
    <row r="3551" spans="1:30" ht="29.5" customHeight="1" x14ac:dyDescent="0.35">
      <c r="A3551" s="8"/>
      <c r="B3551" s="3">
        <v>1154</v>
      </c>
      <c r="C3551" s="9">
        <v>87156</v>
      </c>
      <c r="D3551" s="106" t="s">
        <v>3598</v>
      </c>
      <c r="E3551" s="131"/>
      <c r="F3551" s="4" t="s">
        <v>2889</v>
      </c>
      <c r="G3551" s="12">
        <v>133750</v>
      </c>
      <c r="H3551" s="12">
        <v>25412.5</v>
      </c>
      <c r="I3551" s="24">
        <v>159162.5</v>
      </c>
      <c r="J3551" s="21">
        <v>135000</v>
      </c>
      <c r="K3551" s="21">
        <f t="shared" si="1079"/>
        <v>25650</v>
      </c>
      <c r="L3551" s="29">
        <f t="shared" si="1080"/>
        <v>160650</v>
      </c>
      <c r="M3551" s="21">
        <v>125000</v>
      </c>
      <c r="N3551" s="21">
        <f t="shared" si="1084"/>
        <v>23750</v>
      </c>
      <c r="O3551" s="32">
        <f t="shared" si="1085"/>
        <v>148750</v>
      </c>
      <c r="P3551" s="12">
        <v>139100</v>
      </c>
      <c r="Q3551" s="12">
        <v>26429</v>
      </c>
      <c r="R3551" s="12">
        <v>165529</v>
      </c>
      <c r="S3551" s="32"/>
      <c r="T3551" s="33">
        <f t="shared" si="1087"/>
        <v>148750</v>
      </c>
      <c r="U3551" s="33">
        <f t="shared" si="1091"/>
        <v>156187.5</v>
      </c>
      <c r="V3551" s="33">
        <f t="shared" si="1092"/>
        <v>159162.5</v>
      </c>
      <c r="W3551" s="34">
        <f t="shared" si="1093"/>
        <v>156096.37541688822</v>
      </c>
      <c r="X3551" s="34">
        <f t="shared" si="1094"/>
        <v>156003.9024685382</v>
      </c>
      <c r="Y3551" s="34">
        <f t="shared" si="1088"/>
        <v>153956.25</v>
      </c>
      <c r="Z3551" s="34">
        <f t="shared" si="1089"/>
        <v>152376.9512342691</v>
      </c>
      <c r="AA3551" s="34">
        <f t="shared" si="1095"/>
        <v>6483.8621785167516</v>
      </c>
      <c r="AB3551" s="49">
        <f t="shared" si="1090"/>
        <v>4.1513323271815936E-2</v>
      </c>
      <c r="AC3551" s="46">
        <f t="shared" si="1086"/>
        <v>148750</v>
      </c>
      <c r="AD3551" s="51" t="s">
        <v>4739</v>
      </c>
    </row>
    <row r="3552" spans="1:30" ht="29.5" customHeight="1" x14ac:dyDescent="0.35">
      <c r="A3552" s="8"/>
      <c r="B3552" s="3">
        <v>1155</v>
      </c>
      <c r="C3552" s="9">
        <v>87156</v>
      </c>
      <c r="D3552" s="106" t="s">
        <v>3674</v>
      </c>
      <c r="E3552" s="131"/>
      <c r="F3552" s="4" t="s">
        <v>2889</v>
      </c>
      <c r="G3552" s="12">
        <v>124120.00000000001</v>
      </c>
      <c r="H3552" s="12">
        <v>23582.800000000003</v>
      </c>
      <c r="I3552" s="24">
        <v>147702.80000000002</v>
      </c>
      <c r="J3552" s="21">
        <v>125000</v>
      </c>
      <c r="K3552" s="21">
        <f t="shared" si="1079"/>
        <v>23750</v>
      </c>
      <c r="L3552" s="29">
        <f t="shared" si="1080"/>
        <v>148750</v>
      </c>
      <c r="M3552" s="21">
        <v>116000</v>
      </c>
      <c r="N3552" s="21">
        <f t="shared" si="1084"/>
        <v>22040</v>
      </c>
      <c r="O3552" s="32">
        <f t="shared" si="1085"/>
        <v>138040</v>
      </c>
      <c r="P3552" s="12">
        <v>129084.80000000002</v>
      </c>
      <c r="Q3552" s="12">
        <v>24526.112000000005</v>
      </c>
      <c r="R3552" s="12">
        <v>153610.91200000001</v>
      </c>
      <c r="S3552" s="32"/>
      <c r="T3552" s="33">
        <f t="shared" si="1087"/>
        <v>138040</v>
      </c>
      <c r="U3552" s="33">
        <f t="shared" si="1091"/>
        <v>144830.93333333335</v>
      </c>
      <c r="V3552" s="33">
        <f t="shared" si="1092"/>
        <v>147702.80000000002</v>
      </c>
      <c r="W3552" s="34">
        <f t="shared" si="1093"/>
        <v>144749.43740608587</v>
      </c>
      <c r="X3552" s="34">
        <f t="shared" si="1094"/>
        <v>144666.72760989371</v>
      </c>
      <c r="Y3552" s="34">
        <f t="shared" si="1088"/>
        <v>142871.40000000002</v>
      </c>
      <c r="Z3552" s="34">
        <f t="shared" si="1089"/>
        <v>141353.36380494686</v>
      </c>
      <c r="AA3552" s="34">
        <f t="shared" si="1095"/>
        <v>5904.3830002239347</v>
      </c>
      <c r="AB3552" s="49">
        <f t="shared" si="1090"/>
        <v>4.0767416630774551E-2</v>
      </c>
      <c r="AC3552" s="46">
        <f t="shared" si="1086"/>
        <v>138040</v>
      </c>
      <c r="AD3552" s="51" t="s">
        <v>4739</v>
      </c>
    </row>
    <row r="3553" spans="1:30" ht="29.5" customHeight="1" x14ac:dyDescent="0.35">
      <c r="A3553" s="8"/>
      <c r="B3553" s="3">
        <v>1156</v>
      </c>
      <c r="C3553" s="9">
        <v>87156</v>
      </c>
      <c r="D3553" s="106" t="s">
        <v>3675</v>
      </c>
      <c r="E3553" s="131"/>
      <c r="F3553" s="4" t="s">
        <v>2889</v>
      </c>
      <c r="G3553" s="12">
        <v>165850</v>
      </c>
      <c r="H3553" s="12">
        <v>31511.5</v>
      </c>
      <c r="I3553" s="24">
        <v>197361.5</v>
      </c>
      <c r="J3553" s="21">
        <v>168000</v>
      </c>
      <c r="K3553" s="21">
        <f t="shared" si="1079"/>
        <v>31920</v>
      </c>
      <c r="L3553" s="29">
        <f t="shared" si="1080"/>
        <v>199920</v>
      </c>
      <c r="M3553" s="21">
        <v>155000</v>
      </c>
      <c r="N3553" s="21">
        <f t="shared" si="1084"/>
        <v>29450</v>
      </c>
      <c r="O3553" s="32">
        <f t="shared" si="1085"/>
        <v>184450</v>
      </c>
      <c r="P3553" s="12">
        <v>175801</v>
      </c>
      <c r="Q3553" s="12">
        <v>33402.19</v>
      </c>
      <c r="R3553" s="12">
        <v>209203.19</v>
      </c>
      <c r="S3553" s="32"/>
      <c r="T3553" s="33">
        <f t="shared" si="1087"/>
        <v>184450</v>
      </c>
      <c r="U3553" s="33">
        <f t="shared" si="1091"/>
        <v>193910.5</v>
      </c>
      <c r="V3553" s="33">
        <f t="shared" si="1092"/>
        <v>197361.5</v>
      </c>
      <c r="W3553" s="34">
        <f t="shared" si="1093"/>
        <v>193790.48366629821</v>
      </c>
      <c r="X3553" s="34">
        <f t="shared" si="1094"/>
        <v>193668.72919140977</v>
      </c>
      <c r="Y3553" s="34">
        <f t="shared" si="1088"/>
        <v>190905.75</v>
      </c>
      <c r="Z3553" s="34">
        <f t="shared" si="1089"/>
        <v>189059.36459570489</v>
      </c>
      <c r="AA3553" s="34">
        <f t="shared" si="1095"/>
        <v>8292.3021984247534</v>
      </c>
      <c r="AB3553" s="49">
        <f t="shared" si="1090"/>
        <v>4.2763554312039591E-2</v>
      </c>
      <c r="AC3553" s="46">
        <f t="shared" si="1086"/>
        <v>184450</v>
      </c>
      <c r="AD3553" s="51" t="s">
        <v>4739</v>
      </c>
    </row>
    <row r="3554" spans="1:30" ht="29.5" customHeight="1" x14ac:dyDescent="0.35">
      <c r="A3554" s="8"/>
      <c r="B3554" s="3">
        <v>1157</v>
      </c>
      <c r="C3554" s="9">
        <v>87156</v>
      </c>
      <c r="D3554" s="106" t="s">
        <v>3676</v>
      </c>
      <c r="E3554" s="131"/>
      <c r="F3554" s="4" t="s">
        <v>2889</v>
      </c>
      <c r="G3554" s="12">
        <v>163710.00000000003</v>
      </c>
      <c r="H3554" s="12">
        <v>31104.900000000005</v>
      </c>
      <c r="I3554" s="24">
        <v>194814.90000000002</v>
      </c>
      <c r="J3554" s="21">
        <v>166000</v>
      </c>
      <c r="K3554" s="21">
        <f t="shared" si="1079"/>
        <v>31540</v>
      </c>
      <c r="L3554" s="29">
        <f t="shared" si="1080"/>
        <v>197540</v>
      </c>
      <c r="M3554" s="21">
        <v>153000</v>
      </c>
      <c r="N3554" s="21">
        <f t="shared" si="1084"/>
        <v>29070</v>
      </c>
      <c r="O3554" s="32">
        <f t="shared" si="1085"/>
        <v>182070</v>
      </c>
      <c r="P3554" s="12">
        <v>168621.30000000005</v>
      </c>
      <c r="Q3554" s="12">
        <v>32038.04700000001</v>
      </c>
      <c r="R3554" s="12">
        <v>200659.34700000007</v>
      </c>
      <c r="S3554" s="32"/>
      <c r="T3554" s="33">
        <f t="shared" si="1087"/>
        <v>182070</v>
      </c>
      <c r="U3554" s="33">
        <f t="shared" si="1091"/>
        <v>191474.96666666667</v>
      </c>
      <c r="V3554" s="33">
        <f t="shared" si="1092"/>
        <v>194814.90000000002</v>
      </c>
      <c r="W3554" s="34">
        <f t="shared" si="1093"/>
        <v>191354.43716265456</v>
      </c>
      <c r="X3554" s="34">
        <f t="shared" si="1094"/>
        <v>191232.17668972857</v>
      </c>
      <c r="Y3554" s="34">
        <f t="shared" si="1088"/>
        <v>188442.45</v>
      </c>
      <c r="Z3554" s="34">
        <f t="shared" si="1089"/>
        <v>186651.08834486429</v>
      </c>
      <c r="AA3554" s="34">
        <f t="shared" si="1095"/>
        <v>8258.1227287642942</v>
      </c>
      <c r="AB3554" s="49">
        <f t="shared" si="1090"/>
        <v>4.3128994210196808E-2</v>
      </c>
      <c r="AC3554" s="46">
        <f t="shared" si="1086"/>
        <v>182070</v>
      </c>
      <c r="AD3554" s="51" t="s">
        <v>4739</v>
      </c>
    </row>
    <row r="3555" spans="1:30" ht="29.5" customHeight="1" x14ac:dyDescent="0.35">
      <c r="A3555" s="8"/>
      <c r="B3555" s="3">
        <v>1158</v>
      </c>
      <c r="C3555" s="9">
        <v>87156</v>
      </c>
      <c r="D3555" s="106" t="s">
        <v>3677</v>
      </c>
      <c r="E3555" s="131"/>
      <c r="F3555" s="4" t="s">
        <v>2889</v>
      </c>
      <c r="G3555" s="12">
        <v>138030.00000000003</v>
      </c>
      <c r="H3555" s="12">
        <v>26225.700000000004</v>
      </c>
      <c r="I3555" s="24">
        <v>164255.70000000004</v>
      </c>
      <c r="J3555" s="21">
        <v>141000</v>
      </c>
      <c r="K3555" s="21">
        <f t="shared" si="1079"/>
        <v>26790</v>
      </c>
      <c r="L3555" s="29">
        <f t="shared" si="1080"/>
        <v>167790</v>
      </c>
      <c r="M3555" s="21">
        <v>129000</v>
      </c>
      <c r="N3555" s="21">
        <f t="shared" si="1084"/>
        <v>24510</v>
      </c>
      <c r="O3555" s="32">
        <f t="shared" si="1085"/>
        <v>153510</v>
      </c>
      <c r="P3555" s="12">
        <v>144931.50000000003</v>
      </c>
      <c r="Q3555" s="12">
        <v>27536.985000000004</v>
      </c>
      <c r="R3555" s="12">
        <v>172468.48500000004</v>
      </c>
      <c r="S3555" s="32"/>
      <c r="T3555" s="33">
        <f t="shared" si="1087"/>
        <v>153510</v>
      </c>
      <c r="U3555" s="33">
        <f t="shared" si="1091"/>
        <v>161851.90000000002</v>
      </c>
      <c r="V3555" s="33">
        <f t="shared" si="1092"/>
        <v>164255.70000000004</v>
      </c>
      <c r="W3555" s="34">
        <f t="shared" si="1093"/>
        <v>161736.38493265375</v>
      </c>
      <c r="X3555" s="34">
        <f t="shared" si="1094"/>
        <v>161619.35589672014</v>
      </c>
      <c r="Y3555" s="34">
        <f t="shared" si="1088"/>
        <v>158882.85000000003</v>
      </c>
      <c r="Z3555" s="34">
        <f t="shared" si="1089"/>
        <v>157564.67794836007</v>
      </c>
      <c r="AA3555" s="34">
        <f t="shared" si="1095"/>
        <v>7437.2905570510084</v>
      </c>
      <c r="AB3555" s="49">
        <f t="shared" si="1090"/>
        <v>4.5951209451671603E-2</v>
      </c>
      <c r="AC3555" s="46">
        <f t="shared" si="1086"/>
        <v>153510</v>
      </c>
      <c r="AD3555" s="51" t="s">
        <v>4739</v>
      </c>
    </row>
    <row r="3556" spans="1:30" ht="29.5" customHeight="1" x14ac:dyDescent="0.35">
      <c r="A3556" s="8"/>
      <c r="B3556" s="3">
        <v>1159</v>
      </c>
      <c r="C3556" s="9">
        <v>87156</v>
      </c>
      <c r="D3556" s="106" t="s">
        <v>3678</v>
      </c>
      <c r="E3556" s="131"/>
      <c r="F3556" s="4" t="s">
        <v>2889</v>
      </c>
      <c r="G3556" s="12">
        <v>128400</v>
      </c>
      <c r="H3556" s="12">
        <v>24396</v>
      </c>
      <c r="I3556" s="24">
        <v>152796</v>
      </c>
      <c r="J3556" s="21">
        <v>130000</v>
      </c>
      <c r="K3556" s="21">
        <f t="shared" si="1079"/>
        <v>24700</v>
      </c>
      <c r="L3556" s="29">
        <f t="shared" si="1080"/>
        <v>154700</v>
      </c>
      <c r="M3556" s="21">
        <v>120000</v>
      </c>
      <c r="N3556" s="21">
        <f t="shared" si="1084"/>
        <v>22800</v>
      </c>
      <c r="O3556" s="32">
        <f t="shared" si="1085"/>
        <v>142800</v>
      </c>
      <c r="P3556" s="12">
        <v>136104</v>
      </c>
      <c r="Q3556" s="12">
        <v>25859.760000000002</v>
      </c>
      <c r="R3556" s="12">
        <v>161963.76</v>
      </c>
      <c r="S3556" s="32"/>
      <c r="T3556" s="33">
        <f t="shared" si="1087"/>
        <v>142800</v>
      </c>
      <c r="U3556" s="33">
        <f t="shared" si="1091"/>
        <v>150098.66666666666</v>
      </c>
      <c r="V3556" s="33">
        <f t="shared" si="1092"/>
        <v>152796</v>
      </c>
      <c r="W3556" s="34">
        <f t="shared" si="1093"/>
        <v>150006.53132094152</v>
      </c>
      <c r="X3556" s="34">
        <f t="shared" si="1094"/>
        <v>149913.05660377356</v>
      </c>
      <c r="Y3556" s="34">
        <f t="shared" si="1088"/>
        <v>147798</v>
      </c>
      <c r="Z3556" s="34">
        <f t="shared" si="1089"/>
        <v>146356.52830188678</v>
      </c>
      <c r="AA3556" s="34">
        <f t="shared" si="1095"/>
        <v>6392.1205662388238</v>
      </c>
      <c r="AB3556" s="49">
        <f t="shared" si="1090"/>
        <v>4.2586124901656849E-2</v>
      </c>
      <c r="AC3556" s="46">
        <f t="shared" si="1086"/>
        <v>142800</v>
      </c>
      <c r="AD3556" s="51" t="s">
        <v>4739</v>
      </c>
    </row>
    <row r="3557" spans="1:30" ht="29.5" customHeight="1" x14ac:dyDescent="0.35">
      <c r="A3557" s="8"/>
      <c r="B3557" s="3">
        <v>1160</v>
      </c>
      <c r="C3557" s="9">
        <v>87156</v>
      </c>
      <c r="D3557" s="106" t="s">
        <v>3679</v>
      </c>
      <c r="E3557" s="131"/>
      <c r="F3557" s="4" t="s">
        <v>2889</v>
      </c>
      <c r="G3557" s="12">
        <v>117700</v>
      </c>
      <c r="H3557" s="12">
        <v>22363</v>
      </c>
      <c r="I3557" s="24">
        <v>140063</v>
      </c>
      <c r="J3557" s="21">
        <v>119000</v>
      </c>
      <c r="K3557" s="21">
        <f t="shared" ref="K3557:K3620" si="1096">+J3557*19%</f>
        <v>22610</v>
      </c>
      <c r="L3557" s="29">
        <f t="shared" ref="L3557:L3620" si="1097">+J3557+K3557</f>
        <v>141610</v>
      </c>
      <c r="M3557" s="21">
        <v>110000</v>
      </c>
      <c r="N3557" s="21">
        <f t="shared" si="1084"/>
        <v>20900</v>
      </c>
      <c r="O3557" s="32">
        <f t="shared" si="1085"/>
        <v>130900</v>
      </c>
      <c r="P3557" s="12">
        <v>121231.00000000001</v>
      </c>
      <c r="Q3557" s="12">
        <v>23033.890000000003</v>
      </c>
      <c r="R3557" s="12">
        <v>144264.89000000001</v>
      </c>
      <c r="S3557" s="32"/>
      <c r="T3557" s="33">
        <f t="shared" si="1087"/>
        <v>130900</v>
      </c>
      <c r="U3557" s="33">
        <f t="shared" si="1091"/>
        <v>137524.33333333334</v>
      </c>
      <c r="V3557" s="33">
        <f t="shared" si="1092"/>
        <v>140063</v>
      </c>
      <c r="W3557" s="34">
        <f t="shared" si="1093"/>
        <v>137441.85177974144</v>
      </c>
      <c r="X3557" s="34">
        <f t="shared" si="1094"/>
        <v>137358.1600417548</v>
      </c>
      <c r="Y3557" s="34">
        <f t="shared" si="1088"/>
        <v>135481.5</v>
      </c>
      <c r="Z3557" s="34">
        <f t="shared" si="1089"/>
        <v>134129.08002087742</v>
      </c>
      <c r="AA3557" s="34">
        <f t="shared" si="1095"/>
        <v>5788.7517076942704</v>
      </c>
      <c r="AB3557" s="49">
        <f t="shared" si="1090"/>
        <v>4.2092563311420791E-2</v>
      </c>
      <c r="AC3557" s="46">
        <f t="shared" si="1086"/>
        <v>130900</v>
      </c>
      <c r="AD3557" s="51" t="s">
        <v>4739</v>
      </c>
    </row>
    <row r="3558" spans="1:30" ht="29.5" customHeight="1" x14ac:dyDescent="0.35">
      <c r="A3558" s="8"/>
      <c r="B3558" s="3">
        <v>1161</v>
      </c>
      <c r="C3558" s="9">
        <v>87156</v>
      </c>
      <c r="D3558" s="106" t="s">
        <v>3526</v>
      </c>
      <c r="E3558" s="131"/>
      <c r="F3558" s="4" t="s">
        <v>2889</v>
      </c>
      <c r="G3558" s="12">
        <v>148730.00000000003</v>
      </c>
      <c r="H3558" s="12">
        <v>28258.700000000004</v>
      </c>
      <c r="I3558" s="24">
        <v>176988.70000000004</v>
      </c>
      <c r="J3558" s="21">
        <v>150000</v>
      </c>
      <c r="K3558" s="21">
        <f t="shared" si="1096"/>
        <v>28500</v>
      </c>
      <c r="L3558" s="29">
        <f t="shared" si="1097"/>
        <v>178500</v>
      </c>
      <c r="M3558" s="21">
        <v>139000</v>
      </c>
      <c r="N3558" s="21">
        <f t="shared" si="1084"/>
        <v>26410</v>
      </c>
      <c r="O3558" s="32">
        <f t="shared" si="1085"/>
        <v>165410</v>
      </c>
      <c r="P3558" s="12">
        <v>154679.20000000001</v>
      </c>
      <c r="Q3558" s="12">
        <v>29389.048000000003</v>
      </c>
      <c r="R3558" s="12">
        <v>184068.24800000002</v>
      </c>
      <c r="S3558" s="32"/>
      <c r="T3558" s="33">
        <f t="shared" si="1087"/>
        <v>165410</v>
      </c>
      <c r="U3558" s="33">
        <f t="shared" si="1091"/>
        <v>173632.90000000002</v>
      </c>
      <c r="V3558" s="33">
        <f t="shared" si="1092"/>
        <v>176988.70000000004</v>
      </c>
      <c r="W3558" s="34">
        <f t="shared" si="1093"/>
        <v>173532.90635652083</v>
      </c>
      <c r="X3558" s="34">
        <f t="shared" si="1094"/>
        <v>173431.42869586049</v>
      </c>
      <c r="Y3558" s="34">
        <f t="shared" si="1088"/>
        <v>171199.35000000003</v>
      </c>
      <c r="Z3558" s="34">
        <f t="shared" si="1089"/>
        <v>169420.71434793025</v>
      </c>
      <c r="AA3558" s="34">
        <f t="shared" si="1095"/>
        <v>7161.2198842096823</v>
      </c>
      <c r="AB3558" s="49">
        <f t="shared" si="1090"/>
        <v>4.1243450315059424E-2</v>
      </c>
      <c r="AC3558" s="46">
        <f t="shared" si="1086"/>
        <v>165410</v>
      </c>
      <c r="AD3558" s="51" t="s">
        <v>4739</v>
      </c>
    </row>
    <row r="3559" spans="1:30" ht="29.5" customHeight="1" x14ac:dyDescent="0.35">
      <c r="A3559" s="8"/>
      <c r="B3559" s="3">
        <v>1162</v>
      </c>
      <c r="C3559" s="9">
        <v>87156</v>
      </c>
      <c r="D3559" s="106" t="s">
        <v>3527</v>
      </c>
      <c r="E3559" s="131"/>
      <c r="F3559" s="4" t="s">
        <v>2889</v>
      </c>
      <c r="G3559" s="12">
        <v>157290</v>
      </c>
      <c r="H3559" s="12">
        <v>29885.1</v>
      </c>
      <c r="I3559" s="24">
        <v>187175.1</v>
      </c>
      <c r="J3559" s="21">
        <v>161000</v>
      </c>
      <c r="K3559" s="21">
        <f t="shared" si="1096"/>
        <v>30590</v>
      </c>
      <c r="L3559" s="29">
        <f t="shared" si="1097"/>
        <v>191590</v>
      </c>
      <c r="M3559" s="21">
        <v>147000</v>
      </c>
      <c r="N3559" s="21">
        <f t="shared" si="1084"/>
        <v>27930</v>
      </c>
      <c r="O3559" s="32">
        <f t="shared" si="1085"/>
        <v>174930</v>
      </c>
      <c r="P3559" s="12">
        <v>163581.6</v>
      </c>
      <c r="Q3559" s="12">
        <v>31080.504000000001</v>
      </c>
      <c r="R3559" s="12">
        <v>194662.10399999999</v>
      </c>
      <c r="S3559" s="32"/>
      <c r="T3559" s="33">
        <f t="shared" si="1087"/>
        <v>174930</v>
      </c>
      <c r="U3559" s="33">
        <f t="shared" si="1091"/>
        <v>184565.03333333333</v>
      </c>
      <c r="V3559" s="33">
        <f t="shared" si="1092"/>
        <v>187175.1</v>
      </c>
      <c r="W3559" s="34">
        <f t="shared" si="1093"/>
        <v>184428.65645090491</v>
      </c>
      <c r="X3559" s="34">
        <f t="shared" si="1094"/>
        <v>184290.55222602736</v>
      </c>
      <c r="Y3559" s="34">
        <f t="shared" si="1088"/>
        <v>181052.55</v>
      </c>
      <c r="Z3559" s="34">
        <f t="shared" si="1089"/>
        <v>179610.27611301368</v>
      </c>
      <c r="AA3559" s="34">
        <f t="shared" si="1095"/>
        <v>8631.236064627903</v>
      </c>
      <c r="AB3559" s="49">
        <f t="shared" si="1090"/>
        <v>4.676528326489382E-2</v>
      </c>
      <c r="AC3559" s="46">
        <f t="shared" si="1086"/>
        <v>174930</v>
      </c>
      <c r="AD3559" s="51" t="s">
        <v>4739</v>
      </c>
    </row>
    <row r="3560" spans="1:30" ht="29.5" customHeight="1" x14ac:dyDescent="0.35">
      <c r="A3560" s="8"/>
      <c r="B3560" s="3">
        <v>1163</v>
      </c>
      <c r="C3560" s="9">
        <v>87156</v>
      </c>
      <c r="D3560" s="106" t="s">
        <v>3528</v>
      </c>
      <c r="E3560" s="131"/>
      <c r="F3560" s="4" t="s">
        <v>2889</v>
      </c>
      <c r="G3560" s="12">
        <v>136960.00000000003</v>
      </c>
      <c r="H3560" s="12">
        <v>26022.400000000005</v>
      </c>
      <c r="I3560" s="24">
        <v>162982.40000000002</v>
      </c>
      <c r="J3560" s="21">
        <v>139000</v>
      </c>
      <c r="K3560" s="21">
        <f t="shared" si="1096"/>
        <v>26410</v>
      </c>
      <c r="L3560" s="29">
        <f t="shared" si="1097"/>
        <v>165410</v>
      </c>
      <c r="M3560" s="21">
        <v>128000</v>
      </c>
      <c r="N3560" s="21">
        <f t="shared" si="1084"/>
        <v>24320</v>
      </c>
      <c r="O3560" s="32">
        <f t="shared" si="1085"/>
        <v>152320</v>
      </c>
      <c r="P3560" s="12">
        <v>143808.00000000003</v>
      </c>
      <c r="Q3560" s="12">
        <v>27323.520000000004</v>
      </c>
      <c r="R3560" s="12">
        <v>171131.52000000002</v>
      </c>
      <c r="S3560" s="32"/>
      <c r="T3560" s="33">
        <f t="shared" si="1087"/>
        <v>152320</v>
      </c>
      <c r="U3560" s="33">
        <f t="shared" si="1091"/>
        <v>160237.46666666667</v>
      </c>
      <c r="V3560" s="33">
        <f t="shared" si="1092"/>
        <v>162982.40000000002</v>
      </c>
      <c r="W3560" s="34">
        <f t="shared" si="1093"/>
        <v>160135.07485690451</v>
      </c>
      <c r="X3560" s="34">
        <f t="shared" si="1094"/>
        <v>160031.22465798582</v>
      </c>
      <c r="Y3560" s="34">
        <f t="shared" si="1088"/>
        <v>157651.20000000001</v>
      </c>
      <c r="Z3560" s="34">
        <f t="shared" si="1089"/>
        <v>156175.61232899292</v>
      </c>
      <c r="AA3560" s="34">
        <f t="shared" si="1095"/>
        <v>6963.3339179830664</v>
      </c>
      <c r="AB3560" s="49">
        <f t="shared" si="1090"/>
        <v>4.3456340535316329E-2</v>
      </c>
      <c r="AC3560" s="46">
        <f t="shared" si="1086"/>
        <v>152320</v>
      </c>
      <c r="AD3560" s="51" t="s">
        <v>4739</v>
      </c>
    </row>
    <row r="3561" spans="1:30" ht="29.5" customHeight="1" x14ac:dyDescent="0.35">
      <c r="A3561" s="8"/>
      <c r="B3561" s="3">
        <v>1164</v>
      </c>
      <c r="C3561" s="9">
        <v>87156</v>
      </c>
      <c r="D3561" s="106" t="s">
        <v>3529</v>
      </c>
      <c r="E3561" s="131"/>
      <c r="F3561" s="4" t="s">
        <v>2889</v>
      </c>
      <c r="G3561" s="12">
        <v>162640</v>
      </c>
      <c r="H3561" s="12">
        <v>30901.599999999999</v>
      </c>
      <c r="I3561" s="24">
        <v>193541.6</v>
      </c>
      <c r="J3561" s="21">
        <v>164000</v>
      </c>
      <c r="K3561" s="21">
        <f t="shared" si="1096"/>
        <v>31160</v>
      </c>
      <c r="L3561" s="29">
        <f t="shared" si="1097"/>
        <v>195160</v>
      </c>
      <c r="M3561" s="21">
        <v>152000</v>
      </c>
      <c r="N3561" s="21">
        <f t="shared" si="1084"/>
        <v>28880</v>
      </c>
      <c r="O3561" s="32">
        <f t="shared" si="1085"/>
        <v>180880</v>
      </c>
      <c r="P3561" s="12">
        <v>170772</v>
      </c>
      <c r="Q3561" s="12">
        <v>32446.68</v>
      </c>
      <c r="R3561" s="12">
        <v>203218.68</v>
      </c>
      <c r="S3561" s="32"/>
      <c r="T3561" s="33">
        <f t="shared" si="1087"/>
        <v>180880</v>
      </c>
      <c r="U3561" s="33">
        <f t="shared" si="1091"/>
        <v>189860.53333333333</v>
      </c>
      <c r="V3561" s="33">
        <f t="shared" si="1092"/>
        <v>193541.6</v>
      </c>
      <c r="W3561" s="34">
        <f t="shared" si="1093"/>
        <v>189751.50475722062</v>
      </c>
      <c r="X3561" s="34">
        <f t="shared" si="1094"/>
        <v>189640.85716561775</v>
      </c>
      <c r="Y3561" s="34">
        <f t="shared" si="1088"/>
        <v>187210.8</v>
      </c>
      <c r="Z3561" s="34">
        <f t="shared" si="1089"/>
        <v>185260.42858280888</v>
      </c>
      <c r="AA3561" s="34">
        <f t="shared" si="1095"/>
        <v>7819.3534805208383</v>
      </c>
      <c r="AB3561" s="49">
        <f t="shared" si="1090"/>
        <v>4.1184723034526596E-2</v>
      </c>
      <c r="AC3561" s="46">
        <f t="shared" si="1086"/>
        <v>180880</v>
      </c>
      <c r="AD3561" s="51" t="s">
        <v>4739</v>
      </c>
    </row>
    <row r="3562" spans="1:30" ht="29.5" customHeight="1" x14ac:dyDescent="0.35">
      <c r="A3562" s="8"/>
      <c r="B3562" s="3">
        <v>1165</v>
      </c>
      <c r="C3562" s="9">
        <v>87156</v>
      </c>
      <c r="D3562" s="106" t="s">
        <v>3530</v>
      </c>
      <c r="E3562" s="131"/>
      <c r="F3562" s="4" t="s">
        <v>2889</v>
      </c>
      <c r="G3562" s="12">
        <v>155150</v>
      </c>
      <c r="H3562" s="12">
        <v>29478.5</v>
      </c>
      <c r="I3562" s="24">
        <v>184628.5</v>
      </c>
      <c r="J3562" s="21">
        <v>159000</v>
      </c>
      <c r="K3562" s="21">
        <f t="shared" si="1096"/>
        <v>30210</v>
      </c>
      <c r="L3562" s="29">
        <f t="shared" si="1097"/>
        <v>189210</v>
      </c>
      <c r="M3562" s="21">
        <v>145000</v>
      </c>
      <c r="N3562" s="21">
        <f t="shared" si="1084"/>
        <v>27550</v>
      </c>
      <c r="O3562" s="32">
        <f t="shared" si="1085"/>
        <v>172550</v>
      </c>
      <c r="P3562" s="12">
        <v>162907.5</v>
      </c>
      <c r="Q3562" s="12">
        <v>30952.424999999999</v>
      </c>
      <c r="R3562" s="12">
        <v>193859.92499999999</v>
      </c>
      <c r="S3562" s="32"/>
      <c r="T3562" s="33">
        <f t="shared" si="1087"/>
        <v>172550</v>
      </c>
      <c r="U3562" s="33">
        <f t="shared" si="1091"/>
        <v>182129.5</v>
      </c>
      <c r="V3562" s="33">
        <f t="shared" si="1092"/>
        <v>184628.5</v>
      </c>
      <c r="W3562" s="34">
        <f t="shared" si="1093"/>
        <v>181992.1253746521</v>
      </c>
      <c r="X3562" s="34">
        <f t="shared" si="1094"/>
        <v>181853.04885603371</v>
      </c>
      <c r="Y3562" s="34">
        <f t="shared" si="1088"/>
        <v>178589.25</v>
      </c>
      <c r="Z3562" s="34">
        <f t="shared" si="1089"/>
        <v>177201.52442801686</v>
      </c>
      <c r="AA3562" s="34">
        <f t="shared" si="1095"/>
        <v>8606.5469701849652</v>
      </c>
      <c r="AB3562" s="49">
        <f t="shared" si="1090"/>
        <v>4.7255095798236779E-2</v>
      </c>
      <c r="AC3562" s="46">
        <f t="shared" si="1086"/>
        <v>172550</v>
      </c>
      <c r="AD3562" s="51" t="s">
        <v>4739</v>
      </c>
    </row>
    <row r="3563" spans="1:30" ht="29.5" customHeight="1" x14ac:dyDescent="0.35">
      <c r="A3563" s="8"/>
      <c r="B3563" s="3">
        <v>1166</v>
      </c>
      <c r="C3563" s="9">
        <v>87156</v>
      </c>
      <c r="D3563" s="106" t="s">
        <v>3531</v>
      </c>
      <c r="E3563" s="131"/>
      <c r="F3563" s="4" t="s">
        <v>2889</v>
      </c>
      <c r="G3563" s="12">
        <v>140170.00000000003</v>
      </c>
      <c r="H3563" s="12">
        <v>26632.300000000007</v>
      </c>
      <c r="I3563" s="24">
        <v>166802.30000000005</v>
      </c>
      <c r="J3563" s="21">
        <v>141000</v>
      </c>
      <c r="K3563" s="21">
        <f t="shared" si="1096"/>
        <v>26790</v>
      </c>
      <c r="L3563" s="29">
        <f t="shared" si="1097"/>
        <v>167790</v>
      </c>
      <c r="M3563" s="21">
        <v>131000</v>
      </c>
      <c r="N3563" s="21">
        <f t="shared" si="1084"/>
        <v>24890</v>
      </c>
      <c r="O3563" s="32">
        <f t="shared" si="1085"/>
        <v>155890</v>
      </c>
      <c r="P3563" s="12">
        <v>144375.1</v>
      </c>
      <c r="Q3563" s="12">
        <v>27431.269</v>
      </c>
      <c r="R3563" s="12">
        <v>171806.36900000001</v>
      </c>
      <c r="S3563" s="32"/>
      <c r="T3563" s="33">
        <f t="shared" si="1087"/>
        <v>155890</v>
      </c>
      <c r="U3563" s="33">
        <f t="shared" si="1091"/>
        <v>163494.1</v>
      </c>
      <c r="V3563" s="33">
        <f t="shared" si="1092"/>
        <v>166802.30000000005</v>
      </c>
      <c r="W3563" s="34">
        <f t="shared" si="1093"/>
        <v>163403.78870968395</v>
      </c>
      <c r="X3563" s="34">
        <f t="shared" si="1094"/>
        <v>163312.13058976023</v>
      </c>
      <c r="Y3563" s="34">
        <f t="shared" si="1088"/>
        <v>161346.15000000002</v>
      </c>
      <c r="Z3563" s="34">
        <f t="shared" si="1089"/>
        <v>159601.06529488013</v>
      </c>
      <c r="AA3563" s="34">
        <f t="shared" si="1095"/>
        <v>6603.8352818646345</v>
      </c>
      <c r="AB3563" s="49">
        <f t="shared" si="1090"/>
        <v>4.0391887425079154E-2</v>
      </c>
      <c r="AC3563" s="46">
        <f t="shared" si="1086"/>
        <v>155890</v>
      </c>
      <c r="AD3563" s="51" t="s">
        <v>4739</v>
      </c>
    </row>
    <row r="3564" spans="1:30" ht="29.5" customHeight="1" x14ac:dyDescent="0.35">
      <c r="A3564" s="8"/>
      <c r="B3564" s="3">
        <v>1167</v>
      </c>
      <c r="C3564" s="9">
        <v>87156</v>
      </c>
      <c r="D3564" s="106" t="s">
        <v>3532</v>
      </c>
      <c r="E3564" s="131"/>
      <c r="F3564" s="4" t="s">
        <v>2889</v>
      </c>
      <c r="G3564" s="12">
        <v>149800</v>
      </c>
      <c r="H3564" s="12">
        <v>28462</v>
      </c>
      <c r="I3564" s="24">
        <v>178262</v>
      </c>
      <c r="J3564" s="21">
        <v>151000</v>
      </c>
      <c r="K3564" s="21">
        <f t="shared" si="1096"/>
        <v>28690</v>
      </c>
      <c r="L3564" s="29">
        <f t="shared" si="1097"/>
        <v>179690</v>
      </c>
      <c r="M3564" s="21">
        <v>140000</v>
      </c>
      <c r="N3564" s="21">
        <f t="shared" si="1084"/>
        <v>26600</v>
      </c>
      <c r="O3564" s="32">
        <f t="shared" si="1085"/>
        <v>166600</v>
      </c>
      <c r="P3564" s="12">
        <v>157290</v>
      </c>
      <c r="Q3564" s="12">
        <v>29885.1</v>
      </c>
      <c r="R3564" s="12">
        <v>187175.1</v>
      </c>
      <c r="S3564" s="32"/>
      <c r="T3564" s="33">
        <f t="shared" si="1087"/>
        <v>166600</v>
      </c>
      <c r="U3564" s="33">
        <f t="shared" si="1091"/>
        <v>174850.66666666666</v>
      </c>
      <c r="V3564" s="33">
        <f t="shared" si="1092"/>
        <v>178262</v>
      </c>
      <c r="W3564" s="34">
        <f t="shared" si="1093"/>
        <v>174750.82182414879</v>
      </c>
      <c r="X3564" s="34">
        <f t="shared" si="1094"/>
        <v>174649.49283041718</v>
      </c>
      <c r="Y3564" s="34">
        <f t="shared" si="1088"/>
        <v>172431</v>
      </c>
      <c r="Z3564" s="34">
        <f t="shared" si="1089"/>
        <v>170624.74641520859</v>
      </c>
      <c r="AA3564" s="34">
        <f t="shared" si="1095"/>
        <v>7180.8719062056334</v>
      </c>
      <c r="AB3564" s="49">
        <f t="shared" si="1090"/>
        <v>4.1068598954187387E-2</v>
      </c>
      <c r="AC3564" s="46">
        <f t="shared" si="1086"/>
        <v>166600</v>
      </c>
      <c r="AD3564" s="51" t="s">
        <v>4739</v>
      </c>
    </row>
    <row r="3565" spans="1:30" ht="29.5" customHeight="1" x14ac:dyDescent="0.35">
      <c r="A3565" s="8"/>
      <c r="B3565" s="3">
        <v>1168</v>
      </c>
      <c r="C3565" s="9">
        <v>87156</v>
      </c>
      <c r="D3565" s="106" t="s">
        <v>3533</v>
      </c>
      <c r="E3565" s="131"/>
      <c r="F3565" s="4" t="s">
        <v>2889</v>
      </c>
      <c r="G3565" s="12">
        <v>149800</v>
      </c>
      <c r="H3565" s="12">
        <v>28462</v>
      </c>
      <c r="I3565" s="24">
        <v>178262</v>
      </c>
      <c r="J3565" s="21">
        <v>154000</v>
      </c>
      <c r="K3565" s="21">
        <f t="shared" si="1096"/>
        <v>29260</v>
      </c>
      <c r="L3565" s="29">
        <f t="shared" si="1097"/>
        <v>183260</v>
      </c>
      <c r="M3565" s="21">
        <v>140000</v>
      </c>
      <c r="N3565" s="21">
        <f t="shared" si="1084"/>
        <v>26600</v>
      </c>
      <c r="O3565" s="32">
        <f t="shared" si="1085"/>
        <v>166600</v>
      </c>
      <c r="P3565" s="12">
        <v>155792.00000000003</v>
      </c>
      <c r="Q3565" s="12">
        <v>29600.480000000007</v>
      </c>
      <c r="R3565" s="12">
        <v>185392.48000000004</v>
      </c>
      <c r="S3565" s="32"/>
      <c r="T3565" s="33">
        <f t="shared" si="1087"/>
        <v>166600</v>
      </c>
      <c r="U3565" s="33">
        <f t="shared" si="1091"/>
        <v>176040.66666666666</v>
      </c>
      <c r="V3565" s="33">
        <f t="shared" si="1092"/>
        <v>178262</v>
      </c>
      <c r="W3565" s="34">
        <f t="shared" si="1093"/>
        <v>175900.53135048298</v>
      </c>
      <c r="X3565" s="34">
        <f t="shared" si="1094"/>
        <v>175758.76904690769</v>
      </c>
      <c r="Y3565" s="34">
        <f t="shared" si="1088"/>
        <v>172431</v>
      </c>
      <c r="Z3565" s="34">
        <f t="shared" si="1089"/>
        <v>171179.38452345383</v>
      </c>
      <c r="AA3565" s="34">
        <f t="shared" si="1095"/>
        <v>8549.2479981185079</v>
      </c>
      <c r="AB3565" s="49">
        <f t="shared" si="1090"/>
        <v>4.8564051477415306E-2</v>
      </c>
      <c r="AC3565" s="46">
        <f t="shared" si="1086"/>
        <v>166600</v>
      </c>
      <c r="AD3565" s="51" t="s">
        <v>4739</v>
      </c>
    </row>
    <row r="3566" spans="1:30" ht="29.5" customHeight="1" x14ac:dyDescent="0.35">
      <c r="A3566" s="8"/>
      <c r="B3566" s="3">
        <v>1169</v>
      </c>
      <c r="C3566" s="9">
        <v>87156</v>
      </c>
      <c r="D3566" s="106" t="s">
        <v>3534</v>
      </c>
      <c r="E3566" s="131"/>
      <c r="F3566" s="4" t="s">
        <v>2889</v>
      </c>
      <c r="G3566" s="12">
        <v>135890</v>
      </c>
      <c r="H3566" s="12">
        <v>25819.1</v>
      </c>
      <c r="I3566" s="24">
        <v>161709.1</v>
      </c>
      <c r="J3566" s="21">
        <v>138000</v>
      </c>
      <c r="K3566" s="21">
        <f t="shared" si="1096"/>
        <v>26220</v>
      </c>
      <c r="L3566" s="29">
        <f t="shared" si="1097"/>
        <v>164220</v>
      </c>
      <c r="M3566" s="21">
        <v>127000</v>
      </c>
      <c r="N3566" s="21">
        <f t="shared" si="1084"/>
        <v>24130</v>
      </c>
      <c r="O3566" s="32">
        <f t="shared" si="1085"/>
        <v>151130</v>
      </c>
      <c r="P3566" s="12">
        <v>142684.5</v>
      </c>
      <c r="Q3566" s="12">
        <v>27110.055</v>
      </c>
      <c r="R3566" s="12">
        <v>169794.55499999999</v>
      </c>
      <c r="S3566" s="32"/>
      <c r="T3566" s="33">
        <f t="shared" si="1087"/>
        <v>151130</v>
      </c>
      <c r="U3566" s="33">
        <f t="shared" si="1091"/>
        <v>159019.69999999998</v>
      </c>
      <c r="V3566" s="33">
        <f t="shared" si="1092"/>
        <v>161709.1</v>
      </c>
      <c r="W3566" s="34">
        <f t="shared" si="1093"/>
        <v>158917.01419031783</v>
      </c>
      <c r="X3566" s="34">
        <f t="shared" si="1094"/>
        <v>158812.87486656386</v>
      </c>
      <c r="Y3566" s="34">
        <f t="shared" si="1088"/>
        <v>156419.54999999999</v>
      </c>
      <c r="Z3566" s="34">
        <f t="shared" si="1089"/>
        <v>154971.43743328191</v>
      </c>
      <c r="AA3566" s="34">
        <f t="shared" si="1095"/>
        <v>6947.0626361074374</v>
      </c>
      <c r="AB3566" s="49">
        <f t="shared" si="1090"/>
        <v>4.3686805069481568E-2</v>
      </c>
      <c r="AC3566" s="46">
        <f t="shared" si="1086"/>
        <v>151130</v>
      </c>
      <c r="AD3566" s="51" t="s">
        <v>4739</v>
      </c>
    </row>
    <row r="3567" spans="1:30" ht="29.5" customHeight="1" x14ac:dyDescent="0.35">
      <c r="A3567" s="8"/>
      <c r="B3567" s="3">
        <v>1170</v>
      </c>
      <c r="C3567" s="9">
        <v>87156</v>
      </c>
      <c r="D3567" s="106" t="s">
        <v>3535</v>
      </c>
      <c r="E3567" s="131"/>
      <c r="F3567" s="4" t="s">
        <v>2889</v>
      </c>
      <c r="G3567" s="12">
        <v>153010.00000000003</v>
      </c>
      <c r="H3567" s="12">
        <v>29071.900000000005</v>
      </c>
      <c r="I3567" s="24">
        <v>182081.90000000002</v>
      </c>
      <c r="J3567" s="21">
        <v>155000</v>
      </c>
      <c r="K3567" s="21">
        <f t="shared" si="1096"/>
        <v>29450</v>
      </c>
      <c r="L3567" s="29">
        <f t="shared" si="1097"/>
        <v>184450</v>
      </c>
      <c r="M3567" s="21">
        <v>143000</v>
      </c>
      <c r="N3567" s="21">
        <f t="shared" si="1084"/>
        <v>27170</v>
      </c>
      <c r="O3567" s="32">
        <f t="shared" si="1085"/>
        <v>170170</v>
      </c>
      <c r="P3567" s="12">
        <v>162190.6</v>
      </c>
      <c r="Q3567" s="12">
        <v>30816.214</v>
      </c>
      <c r="R3567" s="12">
        <v>193006.81400000001</v>
      </c>
      <c r="S3567" s="32"/>
      <c r="T3567" s="33">
        <f t="shared" si="1087"/>
        <v>170170</v>
      </c>
      <c r="U3567" s="33">
        <f t="shared" si="1091"/>
        <v>178900.63333333333</v>
      </c>
      <c r="V3567" s="33">
        <f t="shared" si="1092"/>
        <v>182081.90000000002</v>
      </c>
      <c r="W3567" s="34">
        <f t="shared" si="1093"/>
        <v>178789.83008950754</v>
      </c>
      <c r="X3567" s="34">
        <f t="shared" si="1094"/>
        <v>178677.42265648081</v>
      </c>
      <c r="Y3567" s="34">
        <f t="shared" si="1088"/>
        <v>176125.95</v>
      </c>
      <c r="Z3567" s="34">
        <f t="shared" si="1089"/>
        <v>174423.7113282404</v>
      </c>
      <c r="AA3567" s="34">
        <f t="shared" si="1095"/>
        <v>7653.1002347632566</v>
      </c>
      <c r="AB3567" s="49">
        <f t="shared" si="1090"/>
        <v>4.2778497158832064E-2</v>
      </c>
      <c r="AC3567" s="46">
        <f t="shared" si="1086"/>
        <v>170170</v>
      </c>
      <c r="AD3567" s="51" t="s">
        <v>4739</v>
      </c>
    </row>
    <row r="3568" spans="1:30" ht="29.5" customHeight="1" x14ac:dyDescent="0.35">
      <c r="A3568" s="8"/>
      <c r="B3568" s="3">
        <v>1171</v>
      </c>
      <c r="C3568" s="9">
        <v>87156</v>
      </c>
      <c r="D3568" s="106" t="s">
        <v>3536</v>
      </c>
      <c r="E3568" s="131"/>
      <c r="F3568" s="4" t="s">
        <v>2889</v>
      </c>
      <c r="G3568" s="12">
        <v>156220.00000000003</v>
      </c>
      <c r="H3568" s="12">
        <v>29681.800000000007</v>
      </c>
      <c r="I3568" s="24">
        <v>185901.80000000005</v>
      </c>
      <c r="J3568" s="21">
        <v>157000</v>
      </c>
      <c r="K3568" s="21">
        <f t="shared" si="1096"/>
        <v>29830</v>
      </c>
      <c r="L3568" s="29">
        <f t="shared" si="1097"/>
        <v>186830</v>
      </c>
      <c r="M3568" s="21">
        <v>146000</v>
      </c>
      <c r="N3568" s="21">
        <f t="shared" si="1084"/>
        <v>27740</v>
      </c>
      <c r="O3568" s="32">
        <f t="shared" si="1085"/>
        <v>173740</v>
      </c>
      <c r="P3568" s="12">
        <v>164031.00000000003</v>
      </c>
      <c r="Q3568" s="12">
        <v>31165.890000000007</v>
      </c>
      <c r="R3568" s="12">
        <v>195196.89000000004</v>
      </c>
      <c r="S3568" s="32"/>
      <c r="T3568" s="33">
        <f t="shared" si="1087"/>
        <v>173740</v>
      </c>
      <c r="U3568" s="33">
        <f t="shared" si="1091"/>
        <v>182157.26666666669</v>
      </c>
      <c r="V3568" s="33">
        <f t="shared" si="1092"/>
        <v>185901.80000000005</v>
      </c>
      <c r="W3568" s="34">
        <f t="shared" si="1093"/>
        <v>182058.10108633662</v>
      </c>
      <c r="X3568" s="34">
        <f t="shared" si="1094"/>
        <v>181957.45682758049</v>
      </c>
      <c r="Y3568" s="34">
        <f t="shared" si="1088"/>
        <v>179820.90000000002</v>
      </c>
      <c r="Z3568" s="34">
        <f t="shared" si="1089"/>
        <v>177848.72841379023</v>
      </c>
      <c r="AA3568" s="34">
        <f t="shared" si="1095"/>
        <v>7304.3255960652186</v>
      </c>
      <c r="AB3568" s="49">
        <f t="shared" si="1090"/>
        <v>4.0099007466068065E-2</v>
      </c>
      <c r="AC3568" s="46">
        <f t="shared" si="1086"/>
        <v>173740</v>
      </c>
      <c r="AD3568" s="51" t="s">
        <v>4739</v>
      </c>
    </row>
    <row r="3569" spans="1:30" ht="29.5" customHeight="1" x14ac:dyDescent="0.35">
      <c r="A3569" s="8"/>
      <c r="B3569" s="3">
        <v>1172</v>
      </c>
      <c r="C3569" s="9">
        <v>87156</v>
      </c>
      <c r="D3569" s="106" t="s">
        <v>3537</v>
      </c>
      <c r="E3569" s="131"/>
      <c r="F3569" s="4" t="s">
        <v>2889</v>
      </c>
      <c r="G3569" s="12">
        <v>149800</v>
      </c>
      <c r="H3569" s="12">
        <v>28462</v>
      </c>
      <c r="I3569" s="24">
        <v>178262</v>
      </c>
      <c r="J3569" s="21">
        <v>151000</v>
      </c>
      <c r="K3569" s="21">
        <f t="shared" si="1096"/>
        <v>28690</v>
      </c>
      <c r="L3569" s="29">
        <f t="shared" si="1097"/>
        <v>179690</v>
      </c>
      <c r="M3569" s="21">
        <v>140000</v>
      </c>
      <c r="N3569" s="21">
        <f t="shared" si="1084"/>
        <v>26600</v>
      </c>
      <c r="O3569" s="32">
        <f t="shared" si="1085"/>
        <v>166600</v>
      </c>
      <c r="P3569" s="12">
        <v>158788</v>
      </c>
      <c r="Q3569" s="12">
        <v>30169.72</v>
      </c>
      <c r="R3569" s="12">
        <v>188957.72</v>
      </c>
      <c r="S3569" s="32"/>
      <c r="T3569" s="33">
        <f t="shared" si="1087"/>
        <v>166600</v>
      </c>
      <c r="U3569" s="33">
        <f t="shared" si="1091"/>
        <v>174850.66666666666</v>
      </c>
      <c r="V3569" s="33">
        <f t="shared" si="1092"/>
        <v>178262</v>
      </c>
      <c r="W3569" s="34">
        <f t="shared" si="1093"/>
        <v>174750.82182414879</v>
      </c>
      <c r="X3569" s="34">
        <f t="shared" si="1094"/>
        <v>174649.49283041718</v>
      </c>
      <c r="Y3569" s="34">
        <f t="shared" si="1088"/>
        <v>172431</v>
      </c>
      <c r="Z3569" s="34">
        <f t="shared" si="1089"/>
        <v>170624.74641520859</v>
      </c>
      <c r="AA3569" s="34">
        <f t="shared" si="1095"/>
        <v>7180.8719062056334</v>
      </c>
      <c r="AB3569" s="49">
        <f t="shared" si="1090"/>
        <v>4.1068598954187387E-2</v>
      </c>
      <c r="AC3569" s="46">
        <f t="shared" si="1086"/>
        <v>166600</v>
      </c>
      <c r="AD3569" s="51" t="s">
        <v>4739</v>
      </c>
    </row>
    <row r="3570" spans="1:30" ht="29.5" customHeight="1" x14ac:dyDescent="0.35">
      <c r="A3570" s="8"/>
      <c r="B3570" s="3">
        <v>1173</v>
      </c>
      <c r="C3570" s="9">
        <v>87156</v>
      </c>
      <c r="D3570" s="106" t="s">
        <v>3538</v>
      </c>
      <c r="E3570" s="131"/>
      <c r="F3570" s="4" t="s">
        <v>2889</v>
      </c>
      <c r="G3570" s="12">
        <v>125190.00000000001</v>
      </c>
      <c r="H3570" s="12">
        <v>23786.100000000002</v>
      </c>
      <c r="I3570" s="24">
        <v>148976.1</v>
      </c>
      <c r="J3570" s="21">
        <v>126000</v>
      </c>
      <c r="K3570" s="21">
        <f t="shared" si="1096"/>
        <v>23940</v>
      </c>
      <c r="L3570" s="29">
        <f t="shared" si="1097"/>
        <v>149940</v>
      </c>
      <c r="M3570" s="21">
        <v>117000</v>
      </c>
      <c r="N3570" s="21">
        <f t="shared" si="1084"/>
        <v>22230</v>
      </c>
      <c r="O3570" s="32">
        <f t="shared" si="1085"/>
        <v>139230</v>
      </c>
      <c r="P3570" s="12">
        <v>132701.4</v>
      </c>
      <c r="Q3570" s="12">
        <v>25213.266</v>
      </c>
      <c r="R3570" s="12">
        <v>157914.666</v>
      </c>
      <c r="S3570" s="32"/>
      <c r="T3570" s="33">
        <f t="shared" si="1087"/>
        <v>139230</v>
      </c>
      <c r="U3570" s="33">
        <f t="shared" si="1091"/>
        <v>146048.69999999998</v>
      </c>
      <c r="V3570" s="33">
        <f t="shared" si="1092"/>
        <v>148976.1</v>
      </c>
      <c r="W3570" s="34">
        <f t="shared" si="1093"/>
        <v>145967.3230789479</v>
      </c>
      <c r="X3570" s="34">
        <f t="shared" si="1094"/>
        <v>145884.73303800423</v>
      </c>
      <c r="Y3570" s="34">
        <f t="shared" si="1088"/>
        <v>144103.04999999999</v>
      </c>
      <c r="Z3570" s="34">
        <f t="shared" si="1089"/>
        <v>142557.36651900213</v>
      </c>
      <c r="AA3570" s="34">
        <f t="shared" si="1095"/>
        <v>5924.8019435252027</v>
      </c>
      <c r="AB3570" s="49">
        <f t="shared" si="1090"/>
        <v>4.0567303533172179E-2</v>
      </c>
      <c r="AC3570" s="46">
        <f t="shared" si="1086"/>
        <v>139230</v>
      </c>
      <c r="AD3570" s="51" t="s">
        <v>4739</v>
      </c>
    </row>
    <row r="3571" spans="1:30" ht="29.5" customHeight="1" x14ac:dyDescent="0.35">
      <c r="A3571" s="8"/>
      <c r="B3571" s="3">
        <v>1174</v>
      </c>
      <c r="C3571" s="9">
        <v>87156</v>
      </c>
      <c r="D3571" s="106" t="s">
        <v>3680</v>
      </c>
      <c r="E3571" s="131"/>
      <c r="F3571" s="4" t="s">
        <v>2889</v>
      </c>
      <c r="G3571" s="12">
        <v>158360.00000000003</v>
      </c>
      <c r="H3571" s="12">
        <v>30088.400000000005</v>
      </c>
      <c r="I3571" s="24">
        <v>188448.40000000002</v>
      </c>
      <c r="J3571" s="21">
        <v>159000</v>
      </c>
      <c r="K3571" s="21">
        <f t="shared" si="1096"/>
        <v>30210</v>
      </c>
      <c r="L3571" s="29">
        <f t="shared" si="1097"/>
        <v>189210</v>
      </c>
      <c r="M3571" s="21">
        <v>148000</v>
      </c>
      <c r="N3571" s="21">
        <f t="shared" si="1084"/>
        <v>28120</v>
      </c>
      <c r="O3571" s="32">
        <f t="shared" si="1085"/>
        <v>176120</v>
      </c>
      <c r="P3571" s="12">
        <v>166278.00000000003</v>
      </c>
      <c r="Q3571" s="12">
        <v>31592.820000000007</v>
      </c>
      <c r="R3571" s="12">
        <v>197870.82000000004</v>
      </c>
      <c r="S3571" s="32"/>
      <c r="T3571" s="33">
        <f t="shared" si="1087"/>
        <v>176120</v>
      </c>
      <c r="U3571" s="33">
        <f t="shared" si="1091"/>
        <v>184592.80000000002</v>
      </c>
      <c r="V3571" s="33">
        <f t="shared" si="1092"/>
        <v>188448.40000000002</v>
      </c>
      <c r="W3571" s="34">
        <f t="shared" si="1093"/>
        <v>184493.78424748278</v>
      </c>
      <c r="X3571" s="34">
        <f t="shared" si="1094"/>
        <v>184393.2938111551</v>
      </c>
      <c r="Y3571" s="34">
        <f t="shared" si="1088"/>
        <v>182284.2</v>
      </c>
      <c r="Z3571" s="34">
        <f t="shared" si="1089"/>
        <v>180256.64690557757</v>
      </c>
      <c r="AA3571" s="34">
        <f t="shared" si="1095"/>
        <v>7347.5345198236455</v>
      </c>
      <c r="AB3571" s="49">
        <f t="shared" si="1090"/>
        <v>3.9804014673506471E-2</v>
      </c>
      <c r="AC3571" s="46">
        <f t="shared" si="1086"/>
        <v>176120</v>
      </c>
      <c r="AD3571" s="51" t="s">
        <v>4739</v>
      </c>
    </row>
    <row r="3572" spans="1:30" ht="29.5" customHeight="1" x14ac:dyDescent="0.35">
      <c r="A3572" s="8"/>
      <c r="B3572" s="3">
        <v>1175</v>
      </c>
      <c r="C3572" s="9">
        <v>87156</v>
      </c>
      <c r="D3572" s="106" t="s">
        <v>3681</v>
      </c>
      <c r="E3572" s="131"/>
      <c r="F3572" s="4" t="s">
        <v>2889</v>
      </c>
      <c r="G3572" s="12">
        <v>174410.00000000003</v>
      </c>
      <c r="H3572" s="12">
        <v>33137.900000000009</v>
      </c>
      <c r="I3572" s="24">
        <v>207547.90000000002</v>
      </c>
      <c r="J3572" s="21">
        <v>179000</v>
      </c>
      <c r="K3572" s="21">
        <f t="shared" si="1096"/>
        <v>34010</v>
      </c>
      <c r="L3572" s="29">
        <f t="shared" si="1097"/>
        <v>213010</v>
      </c>
      <c r="M3572" s="21">
        <v>163000</v>
      </c>
      <c r="N3572" s="21">
        <f t="shared" si="1084"/>
        <v>30970</v>
      </c>
      <c r="O3572" s="32">
        <f t="shared" si="1085"/>
        <v>193970</v>
      </c>
      <c r="P3572" s="12">
        <v>183130.50000000003</v>
      </c>
      <c r="Q3572" s="12">
        <v>34794.795000000006</v>
      </c>
      <c r="R3572" s="12">
        <v>217925.29500000004</v>
      </c>
      <c r="S3572" s="32"/>
      <c r="T3572" s="33">
        <f t="shared" si="1087"/>
        <v>193970</v>
      </c>
      <c r="U3572" s="33">
        <f t="shared" si="1091"/>
        <v>204842.63333333333</v>
      </c>
      <c r="V3572" s="33">
        <f t="shared" si="1092"/>
        <v>207547.90000000002</v>
      </c>
      <c r="W3572" s="34">
        <f t="shared" si="1093"/>
        <v>204684.19089918109</v>
      </c>
      <c r="X3572" s="34">
        <f t="shared" si="1094"/>
        <v>204523.84170734393</v>
      </c>
      <c r="Y3572" s="34">
        <f t="shared" si="1088"/>
        <v>200758.95</v>
      </c>
      <c r="Z3572" s="34">
        <f t="shared" si="1089"/>
        <v>199246.92085367197</v>
      </c>
      <c r="AA3572" s="34">
        <f t="shared" si="1095"/>
        <v>9804.0425745369648</v>
      </c>
      <c r="AB3572" s="49">
        <f t="shared" si="1090"/>
        <v>4.7861338311264462E-2</v>
      </c>
      <c r="AC3572" s="46">
        <f t="shared" si="1086"/>
        <v>193970</v>
      </c>
      <c r="AD3572" s="51" t="s">
        <v>4739</v>
      </c>
    </row>
    <row r="3573" spans="1:30" ht="29.5" customHeight="1" x14ac:dyDescent="0.35">
      <c r="A3573" s="8"/>
      <c r="B3573" s="3">
        <v>1176</v>
      </c>
      <c r="C3573" s="9">
        <v>87156</v>
      </c>
      <c r="D3573" s="106" t="s">
        <v>3517</v>
      </c>
      <c r="E3573" s="131"/>
      <c r="F3573" s="4" t="s">
        <v>2889</v>
      </c>
      <c r="G3573" s="12">
        <v>153010.00000000003</v>
      </c>
      <c r="H3573" s="12">
        <v>29071.900000000005</v>
      </c>
      <c r="I3573" s="24">
        <v>182081.90000000002</v>
      </c>
      <c r="J3573" s="21">
        <v>157000</v>
      </c>
      <c r="K3573" s="21">
        <f t="shared" si="1096"/>
        <v>29830</v>
      </c>
      <c r="L3573" s="29">
        <f t="shared" si="1097"/>
        <v>186830</v>
      </c>
      <c r="M3573" s="21">
        <v>143000</v>
      </c>
      <c r="N3573" s="21">
        <f t="shared" si="1084"/>
        <v>27170</v>
      </c>
      <c r="O3573" s="32">
        <f t="shared" si="1085"/>
        <v>170170</v>
      </c>
      <c r="P3573" s="12">
        <v>162190.6</v>
      </c>
      <c r="Q3573" s="12">
        <v>30816.214</v>
      </c>
      <c r="R3573" s="12">
        <v>193006.81400000001</v>
      </c>
      <c r="S3573" s="32"/>
      <c r="T3573" s="33">
        <f t="shared" si="1087"/>
        <v>170170</v>
      </c>
      <c r="U3573" s="33">
        <f t="shared" si="1091"/>
        <v>179693.96666666667</v>
      </c>
      <c r="V3573" s="33">
        <f t="shared" si="1092"/>
        <v>182081.90000000002</v>
      </c>
      <c r="W3573" s="34">
        <f t="shared" si="1093"/>
        <v>179555.53463600509</v>
      </c>
      <c r="X3573" s="34">
        <f t="shared" si="1094"/>
        <v>179415.42866108788</v>
      </c>
      <c r="Y3573" s="34">
        <f t="shared" si="1088"/>
        <v>176125.95</v>
      </c>
      <c r="Z3573" s="34">
        <f t="shared" si="1089"/>
        <v>174792.71433054394</v>
      </c>
      <c r="AA3573" s="34">
        <f t="shared" si="1095"/>
        <v>8582.8648599015814</v>
      </c>
      <c r="AB3573" s="49">
        <f t="shared" si="1090"/>
        <v>4.7763789842887962E-2</v>
      </c>
      <c r="AC3573" s="46">
        <f t="shared" si="1086"/>
        <v>170170</v>
      </c>
      <c r="AD3573" s="51" t="s">
        <v>4739</v>
      </c>
    </row>
    <row r="3574" spans="1:30" ht="29.5" customHeight="1" x14ac:dyDescent="0.35">
      <c r="A3574" s="8"/>
      <c r="B3574" s="3">
        <v>1177</v>
      </c>
      <c r="C3574" s="9">
        <v>87156</v>
      </c>
      <c r="D3574" s="106" t="s">
        <v>3518</v>
      </c>
      <c r="E3574" s="131"/>
      <c r="F3574" s="4" t="s">
        <v>2889</v>
      </c>
      <c r="G3574" s="12">
        <v>174410.00000000003</v>
      </c>
      <c r="H3574" s="12">
        <v>33137.900000000009</v>
      </c>
      <c r="I3574" s="24">
        <v>207547.90000000002</v>
      </c>
      <c r="J3574" s="21">
        <v>177000</v>
      </c>
      <c r="K3574" s="21">
        <f t="shared" si="1096"/>
        <v>33630</v>
      </c>
      <c r="L3574" s="29">
        <f t="shared" si="1097"/>
        <v>210630</v>
      </c>
      <c r="M3574" s="21">
        <v>163000</v>
      </c>
      <c r="N3574" s="21">
        <f t="shared" si="1084"/>
        <v>30970</v>
      </c>
      <c r="O3574" s="32">
        <f t="shared" si="1085"/>
        <v>193970</v>
      </c>
      <c r="P3574" s="12">
        <v>179642.30000000005</v>
      </c>
      <c r="Q3574" s="12">
        <v>34132.037000000011</v>
      </c>
      <c r="R3574" s="12">
        <v>213774.33700000006</v>
      </c>
      <c r="S3574" s="32"/>
      <c r="T3574" s="33">
        <f t="shared" si="1087"/>
        <v>193970</v>
      </c>
      <c r="U3574" s="33">
        <f t="shared" si="1091"/>
        <v>204049.30000000002</v>
      </c>
      <c r="V3574" s="33">
        <f t="shared" si="1092"/>
        <v>207547.90000000002</v>
      </c>
      <c r="W3574" s="34">
        <f t="shared" si="1093"/>
        <v>203919.0092114023</v>
      </c>
      <c r="X3574" s="34">
        <f t="shared" si="1094"/>
        <v>203786.86187130178</v>
      </c>
      <c r="Y3574" s="34">
        <f t="shared" si="1088"/>
        <v>200758.95</v>
      </c>
      <c r="Z3574" s="34">
        <f t="shared" si="1089"/>
        <v>198878.43093565089</v>
      </c>
      <c r="AA3574" s="34">
        <f t="shared" si="1095"/>
        <v>8863.9185166606803</v>
      </c>
      <c r="AB3574" s="49">
        <f t="shared" si="1090"/>
        <v>4.3440082943978144E-2</v>
      </c>
      <c r="AC3574" s="46">
        <f t="shared" si="1086"/>
        <v>193970</v>
      </c>
      <c r="AD3574" s="51" t="s">
        <v>4739</v>
      </c>
    </row>
    <row r="3575" spans="1:30" ht="29.5" customHeight="1" x14ac:dyDescent="0.35">
      <c r="A3575" s="8"/>
      <c r="B3575" s="3">
        <v>1178</v>
      </c>
      <c r="C3575" s="9">
        <v>87156</v>
      </c>
      <c r="D3575" s="106" t="s">
        <v>3682</v>
      </c>
      <c r="E3575" s="131"/>
      <c r="F3575" s="4" t="s">
        <v>2889</v>
      </c>
      <c r="G3575" s="12">
        <v>172270.00000000003</v>
      </c>
      <c r="H3575" s="12">
        <v>32731.300000000007</v>
      </c>
      <c r="I3575" s="24">
        <v>205001.30000000005</v>
      </c>
      <c r="J3575" s="21">
        <v>173000</v>
      </c>
      <c r="K3575" s="21">
        <f t="shared" si="1096"/>
        <v>32870</v>
      </c>
      <c r="L3575" s="29">
        <f t="shared" si="1097"/>
        <v>205870</v>
      </c>
      <c r="M3575" s="21">
        <v>161000</v>
      </c>
      <c r="N3575" s="21">
        <f t="shared" si="1084"/>
        <v>30590</v>
      </c>
      <c r="O3575" s="32">
        <f t="shared" si="1085"/>
        <v>191590</v>
      </c>
      <c r="P3575" s="12">
        <v>177438.1</v>
      </c>
      <c r="Q3575" s="12">
        <v>33713.239000000001</v>
      </c>
      <c r="R3575" s="12">
        <v>211151.33900000001</v>
      </c>
      <c r="S3575" s="32"/>
      <c r="T3575" s="33">
        <f t="shared" si="1087"/>
        <v>191590</v>
      </c>
      <c r="U3575" s="33">
        <f t="shared" si="1091"/>
        <v>200820.43333333335</v>
      </c>
      <c r="V3575" s="33">
        <f t="shared" si="1092"/>
        <v>205001.30000000005</v>
      </c>
      <c r="W3575" s="34">
        <f t="shared" si="1093"/>
        <v>200712.38537201504</v>
      </c>
      <c r="X3575" s="34">
        <f t="shared" si="1094"/>
        <v>200602.72766695582</v>
      </c>
      <c r="Y3575" s="34">
        <f t="shared" si="1088"/>
        <v>198295.65000000002</v>
      </c>
      <c r="Z3575" s="34">
        <f t="shared" si="1089"/>
        <v>196096.3638334779</v>
      </c>
      <c r="AA3575" s="34">
        <f t="shared" si="1095"/>
        <v>8005.5814631626554</v>
      </c>
      <c r="AB3575" s="49">
        <f t="shared" si="1090"/>
        <v>3.9864376997307487E-2</v>
      </c>
      <c r="AC3575" s="46">
        <f t="shared" si="1086"/>
        <v>191590</v>
      </c>
      <c r="AD3575" s="51" t="s">
        <v>4739</v>
      </c>
    </row>
    <row r="3576" spans="1:30" ht="29.5" customHeight="1" x14ac:dyDescent="0.35">
      <c r="A3576" s="8"/>
      <c r="B3576" s="3">
        <v>1179</v>
      </c>
      <c r="C3576" s="9">
        <v>87156</v>
      </c>
      <c r="D3576" s="106" t="s">
        <v>3683</v>
      </c>
      <c r="E3576" s="131"/>
      <c r="F3576" s="4" t="s">
        <v>2889</v>
      </c>
      <c r="G3576" s="12">
        <v>164780.00000000003</v>
      </c>
      <c r="H3576" s="12">
        <v>31308.200000000004</v>
      </c>
      <c r="I3576" s="24">
        <v>196088.20000000004</v>
      </c>
      <c r="J3576" s="21">
        <v>167000</v>
      </c>
      <c r="K3576" s="21">
        <f t="shared" si="1096"/>
        <v>31730</v>
      </c>
      <c r="L3576" s="29">
        <f t="shared" si="1097"/>
        <v>198730</v>
      </c>
      <c r="M3576" s="21">
        <v>154000</v>
      </c>
      <c r="N3576" s="21">
        <f t="shared" si="1084"/>
        <v>29260</v>
      </c>
      <c r="O3576" s="32">
        <f t="shared" si="1085"/>
        <v>183260</v>
      </c>
      <c r="P3576" s="12">
        <v>174666.80000000002</v>
      </c>
      <c r="Q3576" s="12">
        <v>33186.692000000003</v>
      </c>
      <c r="R3576" s="12">
        <v>207853.49200000003</v>
      </c>
      <c r="S3576" s="32"/>
      <c r="T3576" s="33">
        <f t="shared" si="1087"/>
        <v>183260</v>
      </c>
      <c r="U3576" s="33">
        <f t="shared" si="1091"/>
        <v>192692.73333333337</v>
      </c>
      <c r="V3576" s="33">
        <f t="shared" si="1092"/>
        <v>196088.20000000004</v>
      </c>
      <c r="W3576" s="34">
        <f t="shared" si="1093"/>
        <v>192572.46588187545</v>
      </c>
      <c r="X3576" s="34">
        <f t="shared" si="1094"/>
        <v>192450.46369032457</v>
      </c>
      <c r="Y3576" s="34">
        <f t="shared" si="1088"/>
        <v>189674.10000000003</v>
      </c>
      <c r="Z3576" s="34">
        <f t="shared" si="1089"/>
        <v>187855.23184516229</v>
      </c>
      <c r="AA3576" s="34">
        <f t="shared" si="1095"/>
        <v>8275.0903568078029</v>
      </c>
      <c r="AB3576" s="49">
        <f t="shared" si="1090"/>
        <v>4.2944485833272046E-2</v>
      </c>
      <c r="AC3576" s="46">
        <f t="shared" si="1086"/>
        <v>183260</v>
      </c>
      <c r="AD3576" s="51" t="s">
        <v>4739</v>
      </c>
    </row>
    <row r="3577" spans="1:30" ht="29.5" customHeight="1" x14ac:dyDescent="0.35">
      <c r="A3577" s="8"/>
      <c r="B3577" s="3">
        <v>1180</v>
      </c>
      <c r="C3577" s="9">
        <v>87156</v>
      </c>
      <c r="D3577" s="106" t="s">
        <v>3684</v>
      </c>
      <c r="E3577" s="131"/>
      <c r="F3577" s="4" t="s">
        <v>2889</v>
      </c>
      <c r="G3577" s="12">
        <v>126260.00000000003</v>
      </c>
      <c r="H3577" s="12">
        <v>23989.400000000005</v>
      </c>
      <c r="I3577" s="24">
        <v>150249.40000000002</v>
      </c>
      <c r="J3577" s="21">
        <v>129000</v>
      </c>
      <c r="K3577" s="21">
        <f t="shared" si="1096"/>
        <v>24510</v>
      </c>
      <c r="L3577" s="29">
        <f t="shared" si="1097"/>
        <v>153510</v>
      </c>
      <c r="M3577" s="21">
        <v>118000</v>
      </c>
      <c r="N3577" s="21">
        <f t="shared" si="1084"/>
        <v>22420</v>
      </c>
      <c r="O3577" s="32">
        <f t="shared" si="1085"/>
        <v>140420</v>
      </c>
      <c r="P3577" s="12">
        <v>133835.60000000003</v>
      </c>
      <c r="Q3577" s="12">
        <v>25428.764000000006</v>
      </c>
      <c r="R3577" s="12">
        <v>159264.36400000003</v>
      </c>
      <c r="S3577" s="32"/>
      <c r="T3577" s="33">
        <f t="shared" si="1087"/>
        <v>140420</v>
      </c>
      <c r="U3577" s="33">
        <f t="shared" si="1091"/>
        <v>148059.80000000002</v>
      </c>
      <c r="V3577" s="33">
        <f t="shared" si="1092"/>
        <v>150249.40000000002</v>
      </c>
      <c r="W3577" s="34">
        <f t="shared" si="1093"/>
        <v>147953.80170292463</v>
      </c>
      <c r="X3577" s="34">
        <f t="shared" si="1094"/>
        <v>147846.41816471308</v>
      </c>
      <c r="Y3577" s="34">
        <f t="shared" si="1088"/>
        <v>145334.70000000001</v>
      </c>
      <c r="Z3577" s="34">
        <f t="shared" si="1089"/>
        <v>144133.20908235654</v>
      </c>
      <c r="AA3577" s="34">
        <f t="shared" si="1095"/>
        <v>6814.1607054721017</v>
      </c>
      <c r="AB3577" s="49">
        <f t="shared" si="1090"/>
        <v>4.6023030596232743E-2</v>
      </c>
      <c r="AC3577" s="46">
        <f t="shared" si="1086"/>
        <v>140420</v>
      </c>
      <c r="AD3577" s="51" t="s">
        <v>4739</v>
      </c>
    </row>
    <row r="3578" spans="1:30" ht="29.5" customHeight="1" x14ac:dyDescent="0.35">
      <c r="A3578" s="8"/>
      <c r="B3578" s="3">
        <v>1181</v>
      </c>
      <c r="C3578" s="9">
        <v>87156</v>
      </c>
      <c r="D3578" s="106" t="s">
        <v>3685</v>
      </c>
      <c r="E3578" s="131"/>
      <c r="F3578" s="4" t="s">
        <v>2889</v>
      </c>
      <c r="G3578" s="12">
        <v>145520.00000000003</v>
      </c>
      <c r="H3578" s="12">
        <v>27648.800000000007</v>
      </c>
      <c r="I3578" s="24">
        <v>173168.80000000005</v>
      </c>
      <c r="J3578" s="21">
        <v>149000</v>
      </c>
      <c r="K3578" s="21">
        <f t="shared" si="1096"/>
        <v>28310</v>
      </c>
      <c r="L3578" s="29">
        <f t="shared" si="1097"/>
        <v>177310</v>
      </c>
      <c r="M3578" s="21">
        <v>136000</v>
      </c>
      <c r="N3578" s="21">
        <f t="shared" si="1084"/>
        <v>25840</v>
      </c>
      <c r="O3578" s="32">
        <f t="shared" si="1085"/>
        <v>161840</v>
      </c>
      <c r="P3578" s="12">
        <v>154251.20000000001</v>
      </c>
      <c r="Q3578" s="12">
        <v>29307.728000000003</v>
      </c>
      <c r="R3578" s="12">
        <v>183558.92800000001</v>
      </c>
      <c r="S3578" s="32"/>
      <c r="T3578" s="33">
        <f t="shared" si="1087"/>
        <v>161840</v>
      </c>
      <c r="U3578" s="33">
        <f t="shared" si="1091"/>
        <v>170772.93333333335</v>
      </c>
      <c r="V3578" s="33">
        <f t="shared" si="1092"/>
        <v>173168.80000000005</v>
      </c>
      <c r="W3578" s="34">
        <f t="shared" si="1093"/>
        <v>170646.05354842846</v>
      </c>
      <c r="X3578" s="34">
        <f t="shared" si="1094"/>
        <v>170517.5759444873</v>
      </c>
      <c r="Y3578" s="34">
        <f t="shared" si="1088"/>
        <v>167504.40000000002</v>
      </c>
      <c r="Z3578" s="34">
        <f t="shared" si="1089"/>
        <v>166178.78797224365</v>
      </c>
      <c r="AA3578" s="34">
        <f t="shared" si="1095"/>
        <v>8008.4553949768269</v>
      </c>
      <c r="AB3578" s="49">
        <f t="shared" si="1090"/>
        <v>4.6895343651122072E-2</v>
      </c>
      <c r="AC3578" s="46">
        <f t="shared" si="1086"/>
        <v>161840</v>
      </c>
      <c r="AD3578" s="51" t="s">
        <v>4739</v>
      </c>
    </row>
    <row r="3579" spans="1:30" ht="29.5" customHeight="1" x14ac:dyDescent="0.35">
      <c r="A3579" s="8"/>
      <c r="B3579" s="3">
        <v>1182</v>
      </c>
      <c r="C3579" s="9">
        <v>87156</v>
      </c>
      <c r="D3579" s="106" t="s">
        <v>3686</v>
      </c>
      <c r="E3579" s="131"/>
      <c r="F3579" s="4" t="s">
        <v>2889</v>
      </c>
      <c r="G3579" s="12">
        <v>169060.00000000003</v>
      </c>
      <c r="H3579" s="12">
        <v>32121.400000000005</v>
      </c>
      <c r="I3579" s="24">
        <v>201181.40000000002</v>
      </c>
      <c r="J3579" s="21">
        <v>172000</v>
      </c>
      <c r="K3579" s="21">
        <f t="shared" si="1096"/>
        <v>32680</v>
      </c>
      <c r="L3579" s="29">
        <f t="shared" si="1097"/>
        <v>204680</v>
      </c>
      <c r="M3579" s="21">
        <v>158000</v>
      </c>
      <c r="N3579" s="21">
        <f t="shared" si="1084"/>
        <v>30020</v>
      </c>
      <c r="O3579" s="32">
        <f t="shared" si="1085"/>
        <v>188020</v>
      </c>
      <c r="P3579" s="12">
        <v>177513.00000000003</v>
      </c>
      <c r="Q3579" s="12">
        <v>33727.470000000008</v>
      </c>
      <c r="R3579" s="12">
        <v>211240.47000000003</v>
      </c>
      <c r="S3579" s="32"/>
      <c r="T3579" s="33">
        <f t="shared" si="1087"/>
        <v>188020</v>
      </c>
      <c r="U3579" s="33">
        <f t="shared" si="1091"/>
        <v>197960.46666666667</v>
      </c>
      <c r="V3579" s="33">
        <f t="shared" si="1092"/>
        <v>201181.40000000002</v>
      </c>
      <c r="W3579" s="34">
        <f t="shared" si="1093"/>
        <v>197828.60758447996</v>
      </c>
      <c r="X3579" s="34">
        <f t="shared" si="1094"/>
        <v>197694.91982479527</v>
      </c>
      <c r="Y3579" s="34">
        <f t="shared" si="1088"/>
        <v>194600.7</v>
      </c>
      <c r="Z3579" s="34">
        <f t="shared" si="1089"/>
        <v>192857.45991239764</v>
      </c>
      <c r="AA3579" s="34">
        <f t="shared" si="1095"/>
        <v>8784.6291130208465</v>
      </c>
      <c r="AB3579" s="49">
        <f t="shared" si="1090"/>
        <v>4.4375673895600265E-2</v>
      </c>
      <c r="AC3579" s="46">
        <f t="shared" si="1086"/>
        <v>188020</v>
      </c>
      <c r="AD3579" s="51" t="s">
        <v>4739</v>
      </c>
    </row>
    <row r="3580" spans="1:30" ht="29.5" customHeight="1" x14ac:dyDescent="0.35">
      <c r="A3580" s="8"/>
      <c r="B3580" s="3">
        <v>1183</v>
      </c>
      <c r="C3580" s="9">
        <v>87156</v>
      </c>
      <c r="D3580" s="106" t="s">
        <v>3687</v>
      </c>
      <c r="E3580" s="131"/>
      <c r="F3580" s="4" t="s">
        <v>2889</v>
      </c>
      <c r="G3580" s="12">
        <v>149800</v>
      </c>
      <c r="H3580" s="12">
        <v>28462</v>
      </c>
      <c r="I3580" s="24">
        <v>178262</v>
      </c>
      <c r="J3580" s="21">
        <v>151000</v>
      </c>
      <c r="K3580" s="21">
        <f t="shared" si="1096"/>
        <v>28690</v>
      </c>
      <c r="L3580" s="29">
        <f t="shared" si="1097"/>
        <v>179690</v>
      </c>
      <c r="M3580" s="21">
        <v>140000</v>
      </c>
      <c r="N3580" s="21">
        <f t="shared" ref="N3580:N3643" si="1098">+M3580*19%</f>
        <v>26600</v>
      </c>
      <c r="O3580" s="32">
        <f t="shared" ref="O3580:O3643" si="1099">+M3580+N3580</f>
        <v>166600</v>
      </c>
      <c r="P3580" s="12">
        <v>157290</v>
      </c>
      <c r="Q3580" s="12">
        <v>29885.1</v>
      </c>
      <c r="R3580" s="12">
        <v>187175.1</v>
      </c>
      <c r="S3580" s="32"/>
      <c r="T3580" s="33">
        <f t="shared" si="1087"/>
        <v>166600</v>
      </c>
      <c r="U3580" s="33">
        <f t="shared" si="1091"/>
        <v>174850.66666666666</v>
      </c>
      <c r="V3580" s="33">
        <f t="shared" si="1092"/>
        <v>178262</v>
      </c>
      <c r="W3580" s="34">
        <f t="shared" si="1093"/>
        <v>174750.82182414879</v>
      </c>
      <c r="X3580" s="34">
        <f t="shared" si="1094"/>
        <v>174649.49283041718</v>
      </c>
      <c r="Y3580" s="34">
        <f t="shared" si="1088"/>
        <v>172431</v>
      </c>
      <c r="Z3580" s="34">
        <f t="shared" si="1089"/>
        <v>170624.74641520859</v>
      </c>
      <c r="AA3580" s="34">
        <f t="shared" si="1095"/>
        <v>7180.8719062056334</v>
      </c>
      <c r="AB3580" s="49">
        <f t="shared" si="1090"/>
        <v>4.1068598954187387E-2</v>
      </c>
      <c r="AC3580" s="46">
        <f t="shared" ref="AC3580:AC3643" si="1100">T3580</f>
        <v>166600</v>
      </c>
      <c r="AD3580" s="51" t="s">
        <v>4739</v>
      </c>
    </row>
    <row r="3581" spans="1:30" ht="29.5" customHeight="1" x14ac:dyDescent="0.35">
      <c r="A3581" s="8"/>
      <c r="B3581" s="3">
        <v>1184</v>
      </c>
      <c r="C3581" s="9">
        <v>87156</v>
      </c>
      <c r="D3581" s="106" t="s">
        <v>3688</v>
      </c>
      <c r="E3581" s="131"/>
      <c r="F3581" s="4" t="s">
        <v>2889</v>
      </c>
      <c r="G3581" s="12">
        <v>147660.00000000003</v>
      </c>
      <c r="H3581" s="12">
        <v>28055.400000000005</v>
      </c>
      <c r="I3581" s="24">
        <v>175715.40000000002</v>
      </c>
      <c r="J3581" s="21">
        <v>151000</v>
      </c>
      <c r="K3581" s="21">
        <f t="shared" si="1096"/>
        <v>28690</v>
      </c>
      <c r="L3581" s="29">
        <f t="shared" si="1097"/>
        <v>179690</v>
      </c>
      <c r="M3581" s="21">
        <v>138000</v>
      </c>
      <c r="N3581" s="21">
        <f t="shared" si="1098"/>
        <v>26220</v>
      </c>
      <c r="O3581" s="32">
        <f t="shared" si="1099"/>
        <v>164220</v>
      </c>
      <c r="P3581" s="12">
        <v>155043.00000000003</v>
      </c>
      <c r="Q3581" s="12">
        <v>29458.170000000006</v>
      </c>
      <c r="R3581" s="12">
        <v>184501.17000000004</v>
      </c>
      <c r="S3581" s="32"/>
      <c r="T3581" s="33">
        <f t="shared" si="1087"/>
        <v>164220</v>
      </c>
      <c r="U3581" s="33">
        <f t="shared" si="1091"/>
        <v>173208.46666666667</v>
      </c>
      <c r="V3581" s="33">
        <f t="shared" si="1092"/>
        <v>175715.40000000002</v>
      </c>
      <c r="W3581" s="34">
        <f t="shared" si="1093"/>
        <v>173082.54030822939</v>
      </c>
      <c r="X3581" s="34">
        <f t="shared" si="1094"/>
        <v>172954.99250374813</v>
      </c>
      <c r="Y3581" s="34">
        <f t="shared" si="1088"/>
        <v>169967.7</v>
      </c>
      <c r="Z3581" s="34">
        <f t="shared" si="1089"/>
        <v>168587.49625187408</v>
      </c>
      <c r="AA3581" s="34">
        <f t="shared" si="1095"/>
        <v>8033.9131843288797</v>
      </c>
      <c r="AB3581" s="49">
        <f t="shared" si="1090"/>
        <v>4.6382912677068205E-2</v>
      </c>
      <c r="AC3581" s="46">
        <f t="shared" si="1100"/>
        <v>164220</v>
      </c>
      <c r="AD3581" s="51" t="s">
        <v>4739</v>
      </c>
    </row>
    <row r="3582" spans="1:30" ht="29.5" customHeight="1" x14ac:dyDescent="0.35">
      <c r="A3582" s="8"/>
      <c r="B3582" s="3">
        <v>1185</v>
      </c>
      <c r="C3582" s="9">
        <v>87156</v>
      </c>
      <c r="D3582" s="106" t="s">
        <v>3689</v>
      </c>
      <c r="E3582" s="131"/>
      <c r="F3582" s="4" t="s">
        <v>2889</v>
      </c>
      <c r="G3582" s="12">
        <v>176550</v>
      </c>
      <c r="H3582" s="12">
        <v>33544.5</v>
      </c>
      <c r="I3582" s="24">
        <v>210094.5</v>
      </c>
      <c r="J3582" s="21">
        <v>179000</v>
      </c>
      <c r="K3582" s="21">
        <f t="shared" si="1096"/>
        <v>34010</v>
      </c>
      <c r="L3582" s="29">
        <f t="shared" si="1097"/>
        <v>213010</v>
      </c>
      <c r="M3582" s="21">
        <v>165000</v>
      </c>
      <c r="N3582" s="21">
        <f t="shared" si="1098"/>
        <v>31350</v>
      </c>
      <c r="O3582" s="32">
        <f t="shared" si="1099"/>
        <v>196350</v>
      </c>
      <c r="P3582" s="12">
        <v>187143.00000000003</v>
      </c>
      <c r="Q3582" s="12">
        <v>35557.170000000006</v>
      </c>
      <c r="R3582" s="12">
        <v>222700.17000000004</v>
      </c>
      <c r="S3582" s="32"/>
      <c r="T3582" s="33">
        <f t="shared" si="1087"/>
        <v>196350</v>
      </c>
      <c r="U3582" s="33">
        <f t="shared" si="1091"/>
        <v>206484.83333333334</v>
      </c>
      <c r="V3582" s="33">
        <f t="shared" si="1092"/>
        <v>210094.5</v>
      </c>
      <c r="W3582" s="34">
        <f t="shared" si="1093"/>
        <v>206355.09380507251</v>
      </c>
      <c r="X3582" s="34">
        <f t="shared" si="1094"/>
        <v>206223.48925202896</v>
      </c>
      <c r="Y3582" s="34">
        <f t="shared" si="1088"/>
        <v>203222.25</v>
      </c>
      <c r="Z3582" s="34">
        <f t="shared" si="1089"/>
        <v>201286.74462601449</v>
      </c>
      <c r="AA3582" s="34">
        <f t="shared" si="1095"/>
        <v>8897.2563233467281</v>
      </c>
      <c r="AB3582" s="49">
        <f t="shared" si="1090"/>
        <v>4.3089151777959772E-2</v>
      </c>
      <c r="AC3582" s="46">
        <f t="shared" si="1100"/>
        <v>196350</v>
      </c>
      <c r="AD3582" s="51" t="s">
        <v>4739</v>
      </c>
    </row>
    <row r="3583" spans="1:30" ht="29.5" customHeight="1" x14ac:dyDescent="0.35">
      <c r="A3583" s="8"/>
      <c r="B3583" s="3">
        <v>1186</v>
      </c>
      <c r="C3583" s="9">
        <v>87156</v>
      </c>
      <c r="D3583" s="106" t="s">
        <v>3690</v>
      </c>
      <c r="E3583" s="131"/>
      <c r="F3583" s="4" t="s">
        <v>2889</v>
      </c>
      <c r="G3583" s="12">
        <v>142310.00000000003</v>
      </c>
      <c r="H3583" s="12">
        <v>27038.900000000005</v>
      </c>
      <c r="I3583" s="24">
        <v>169348.90000000002</v>
      </c>
      <c r="J3583" s="21">
        <v>144000</v>
      </c>
      <c r="K3583" s="21">
        <f t="shared" si="1096"/>
        <v>27360</v>
      </c>
      <c r="L3583" s="29">
        <f t="shared" si="1097"/>
        <v>171360</v>
      </c>
      <c r="M3583" s="21">
        <v>133000</v>
      </c>
      <c r="N3583" s="21">
        <f t="shared" si="1098"/>
        <v>25270</v>
      </c>
      <c r="O3583" s="32">
        <f t="shared" si="1099"/>
        <v>158270</v>
      </c>
      <c r="P3583" s="12">
        <v>148002.40000000002</v>
      </c>
      <c r="Q3583" s="12">
        <v>28120.456000000006</v>
      </c>
      <c r="R3583" s="12">
        <v>176122.85600000003</v>
      </c>
      <c r="S3583" s="32"/>
      <c r="T3583" s="33">
        <f t="shared" si="1087"/>
        <v>158270</v>
      </c>
      <c r="U3583" s="33">
        <f t="shared" si="1091"/>
        <v>166326.30000000002</v>
      </c>
      <c r="V3583" s="33">
        <f t="shared" si="1092"/>
        <v>169348.90000000002</v>
      </c>
      <c r="W3583" s="34">
        <f t="shared" si="1093"/>
        <v>166225.18002166616</v>
      </c>
      <c r="X3583" s="34">
        <f t="shared" si="1094"/>
        <v>166122.58407320784</v>
      </c>
      <c r="Y3583" s="34">
        <f t="shared" si="1088"/>
        <v>163809.45000000001</v>
      </c>
      <c r="Z3583" s="34">
        <f t="shared" si="1089"/>
        <v>162196.2920366039</v>
      </c>
      <c r="AA3583" s="34">
        <f t="shared" si="1095"/>
        <v>7049.0501537441251</v>
      </c>
      <c r="AB3583" s="49">
        <f t="shared" si="1090"/>
        <v>4.2380851096574169E-2</v>
      </c>
      <c r="AC3583" s="46">
        <f t="shared" si="1100"/>
        <v>158270</v>
      </c>
      <c r="AD3583" s="51" t="s">
        <v>4739</v>
      </c>
    </row>
    <row r="3584" spans="1:30" ht="29.5" customHeight="1" x14ac:dyDescent="0.35">
      <c r="A3584" s="8"/>
      <c r="B3584" s="3">
        <v>1187</v>
      </c>
      <c r="C3584" s="9">
        <v>87156</v>
      </c>
      <c r="D3584" s="106" t="s">
        <v>3428</v>
      </c>
      <c r="E3584" s="131"/>
      <c r="F3584" s="4" t="s">
        <v>2889</v>
      </c>
      <c r="G3584" s="12">
        <v>127330.00000000001</v>
      </c>
      <c r="H3584" s="12">
        <v>24192.700000000004</v>
      </c>
      <c r="I3584" s="24">
        <v>151522.70000000001</v>
      </c>
      <c r="J3584" s="21">
        <v>130000</v>
      </c>
      <c r="K3584" s="21">
        <f t="shared" si="1096"/>
        <v>24700</v>
      </c>
      <c r="L3584" s="29">
        <f t="shared" si="1097"/>
        <v>154700</v>
      </c>
      <c r="M3584" s="21">
        <v>119000</v>
      </c>
      <c r="N3584" s="21">
        <f t="shared" si="1098"/>
        <v>22610</v>
      </c>
      <c r="O3584" s="32">
        <f t="shared" si="1099"/>
        <v>141610</v>
      </c>
      <c r="P3584" s="12">
        <v>132423.20000000001</v>
      </c>
      <c r="Q3584" s="12">
        <v>25160.408000000003</v>
      </c>
      <c r="R3584" s="12">
        <v>157583.60800000001</v>
      </c>
      <c r="S3584" s="32"/>
      <c r="T3584" s="33">
        <f t="shared" si="1087"/>
        <v>141610</v>
      </c>
      <c r="U3584" s="33">
        <f t="shared" si="1091"/>
        <v>149277.56666666668</v>
      </c>
      <c r="V3584" s="33">
        <f t="shared" si="1092"/>
        <v>151522.70000000001</v>
      </c>
      <c r="W3584" s="34">
        <f t="shared" si="1093"/>
        <v>149171.9999368522</v>
      </c>
      <c r="X3584" s="34">
        <f t="shared" si="1094"/>
        <v>149065.03796382714</v>
      </c>
      <c r="Y3584" s="34">
        <f t="shared" si="1088"/>
        <v>146566.35</v>
      </c>
      <c r="Z3584" s="34">
        <f t="shared" si="1089"/>
        <v>145337.51898191357</v>
      </c>
      <c r="AA3584" s="34">
        <f t="shared" si="1095"/>
        <v>6827.7004008182257</v>
      </c>
      <c r="AB3584" s="49">
        <f t="shared" si="1090"/>
        <v>4.5738288433280275E-2</v>
      </c>
      <c r="AC3584" s="46">
        <f t="shared" si="1100"/>
        <v>141610</v>
      </c>
      <c r="AD3584" s="51" t="s">
        <v>4739</v>
      </c>
    </row>
    <row r="3585" spans="1:30" ht="29.5" customHeight="1" x14ac:dyDescent="0.35">
      <c r="A3585" s="8"/>
      <c r="B3585" s="3">
        <v>1188</v>
      </c>
      <c r="C3585" s="9">
        <v>87156</v>
      </c>
      <c r="D3585" s="106" t="s">
        <v>3047</v>
      </c>
      <c r="E3585" s="131"/>
      <c r="F3585" s="4" t="s">
        <v>2889</v>
      </c>
      <c r="G3585" s="12">
        <v>143380.00000000003</v>
      </c>
      <c r="H3585" s="12">
        <v>27242.200000000004</v>
      </c>
      <c r="I3585" s="24">
        <v>170622.20000000004</v>
      </c>
      <c r="J3585" s="21">
        <v>146000</v>
      </c>
      <c r="K3585" s="21">
        <f t="shared" si="1096"/>
        <v>27740</v>
      </c>
      <c r="L3585" s="29">
        <f t="shared" si="1097"/>
        <v>173740</v>
      </c>
      <c r="M3585" s="21">
        <v>134000</v>
      </c>
      <c r="N3585" s="21">
        <f t="shared" si="1098"/>
        <v>25460</v>
      </c>
      <c r="O3585" s="32">
        <f t="shared" si="1099"/>
        <v>159460</v>
      </c>
      <c r="P3585" s="12">
        <v>150549</v>
      </c>
      <c r="Q3585" s="12">
        <v>28604.31</v>
      </c>
      <c r="R3585" s="12">
        <v>179153.31</v>
      </c>
      <c r="S3585" s="32"/>
      <c r="T3585" s="33">
        <f t="shared" si="1087"/>
        <v>159460</v>
      </c>
      <c r="U3585" s="33">
        <f t="shared" si="1091"/>
        <v>167940.73333333337</v>
      </c>
      <c r="V3585" s="33">
        <f t="shared" si="1092"/>
        <v>170622.20000000004</v>
      </c>
      <c r="W3585" s="34">
        <f t="shared" si="1093"/>
        <v>167827.20870228964</v>
      </c>
      <c r="X3585" s="34">
        <f t="shared" si="1094"/>
        <v>167712.12657091566</v>
      </c>
      <c r="Y3585" s="34">
        <f t="shared" si="1088"/>
        <v>165041.10000000003</v>
      </c>
      <c r="Z3585" s="34">
        <f t="shared" si="1089"/>
        <v>163586.06328545784</v>
      </c>
      <c r="AA3585" s="34">
        <f t="shared" si="1095"/>
        <v>7508.1487474165997</v>
      </c>
      <c r="AB3585" s="49">
        <f t="shared" si="1090"/>
        <v>4.4707133274893E-2</v>
      </c>
      <c r="AC3585" s="46">
        <f t="shared" si="1100"/>
        <v>159460</v>
      </c>
      <c r="AD3585" s="51" t="s">
        <v>4739</v>
      </c>
    </row>
    <row r="3586" spans="1:30" ht="29.5" customHeight="1" x14ac:dyDescent="0.35">
      <c r="A3586" s="8"/>
      <c r="B3586" s="3">
        <v>1189</v>
      </c>
      <c r="C3586" s="9">
        <v>87156</v>
      </c>
      <c r="D3586" s="106" t="s">
        <v>3691</v>
      </c>
      <c r="E3586" s="131"/>
      <c r="F3586" s="4" t="s">
        <v>2889</v>
      </c>
      <c r="G3586" s="12">
        <v>167990</v>
      </c>
      <c r="H3586" s="12">
        <v>31918.100000000002</v>
      </c>
      <c r="I3586" s="24">
        <v>199908.1</v>
      </c>
      <c r="J3586" s="21">
        <v>169000</v>
      </c>
      <c r="K3586" s="21">
        <f t="shared" si="1096"/>
        <v>32110</v>
      </c>
      <c r="L3586" s="29">
        <f t="shared" si="1097"/>
        <v>201110</v>
      </c>
      <c r="M3586" s="21">
        <v>157000</v>
      </c>
      <c r="N3586" s="21">
        <f t="shared" si="1098"/>
        <v>29830</v>
      </c>
      <c r="O3586" s="32">
        <f t="shared" si="1099"/>
        <v>186830</v>
      </c>
      <c r="P3586" s="12">
        <v>173029.7</v>
      </c>
      <c r="Q3586" s="12">
        <v>32875.643000000004</v>
      </c>
      <c r="R3586" s="12">
        <v>205905.34300000002</v>
      </c>
      <c r="S3586" s="32"/>
      <c r="T3586" s="33">
        <f t="shared" si="1087"/>
        <v>186830</v>
      </c>
      <c r="U3586" s="33">
        <f t="shared" si="1091"/>
        <v>195949.36666666667</v>
      </c>
      <c r="V3586" s="33">
        <f t="shared" si="1092"/>
        <v>199908.1</v>
      </c>
      <c r="W3586" s="34">
        <f t="shared" si="1093"/>
        <v>195840.97251068815</v>
      </c>
      <c r="X3586" s="34">
        <f t="shared" si="1094"/>
        <v>195730.96191726858</v>
      </c>
      <c r="Y3586" s="34">
        <f t="shared" si="1088"/>
        <v>193369.05</v>
      </c>
      <c r="Z3586" s="34">
        <f t="shared" si="1089"/>
        <v>191280.48095863429</v>
      </c>
      <c r="AA3586" s="34">
        <f t="shared" si="1095"/>
        <v>7920.4341549774499</v>
      </c>
      <c r="AB3586" s="49">
        <f t="shared" si="1090"/>
        <v>4.042082038698832E-2</v>
      </c>
      <c r="AC3586" s="46">
        <f t="shared" si="1100"/>
        <v>186830</v>
      </c>
      <c r="AD3586" s="51" t="s">
        <v>4739</v>
      </c>
    </row>
    <row r="3587" spans="1:30" ht="29.5" customHeight="1" x14ac:dyDescent="0.35">
      <c r="A3587" s="8"/>
      <c r="B3587" s="3">
        <v>1190</v>
      </c>
      <c r="C3587" s="9">
        <v>87156</v>
      </c>
      <c r="D3587" s="106" t="s">
        <v>3692</v>
      </c>
      <c r="E3587" s="131"/>
      <c r="F3587" s="4" t="s">
        <v>2889</v>
      </c>
      <c r="G3587" s="12">
        <v>149800</v>
      </c>
      <c r="H3587" s="12">
        <v>28462</v>
      </c>
      <c r="I3587" s="24">
        <v>178262</v>
      </c>
      <c r="J3587" s="21">
        <v>151000</v>
      </c>
      <c r="K3587" s="21">
        <f t="shared" si="1096"/>
        <v>28690</v>
      </c>
      <c r="L3587" s="29">
        <f t="shared" si="1097"/>
        <v>179690</v>
      </c>
      <c r="M3587" s="21">
        <v>140000</v>
      </c>
      <c r="N3587" s="21">
        <f t="shared" si="1098"/>
        <v>26600</v>
      </c>
      <c r="O3587" s="32">
        <f t="shared" si="1099"/>
        <v>166600</v>
      </c>
      <c r="P3587" s="12">
        <v>154294</v>
      </c>
      <c r="Q3587" s="12">
        <v>29315.86</v>
      </c>
      <c r="R3587" s="12">
        <v>183609.86</v>
      </c>
      <c r="S3587" s="32"/>
      <c r="T3587" s="33">
        <f t="shared" si="1087"/>
        <v>166600</v>
      </c>
      <c r="U3587" s="33">
        <f t="shared" si="1091"/>
        <v>174850.66666666666</v>
      </c>
      <c r="V3587" s="33">
        <f t="shared" si="1092"/>
        <v>178262</v>
      </c>
      <c r="W3587" s="34">
        <f t="shared" si="1093"/>
        <v>174750.82182414879</v>
      </c>
      <c r="X3587" s="34">
        <f t="shared" si="1094"/>
        <v>174649.49283041718</v>
      </c>
      <c r="Y3587" s="34">
        <f t="shared" si="1088"/>
        <v>172431</v>
      </c>
      <c r="Z3587" s="34">
        <f t="shared" si="1089"/>
        <v>170624.74641520859</v>
      </c>
      <c r="AA3587" s="34">
        <f t="shared" si="1095"/>
        <v>7180.8719062056334</v>
      </c>
      <c r="AB3587" s="49">
        <f t="shared" si="1090"/>
        <v>4.1068598954187387E-2</v>
      </c>
      <c r="AC3587" s="46">
        <f t="shared" si="1100"/>
        <v>166600</v>
      </c>
      <c r="AD3587" s="51" t="s">
        <v>4739</v>
      </c>
    </row>
    <row r="3588" spans="1:30" ht="29.5" customHeight="1" x14ac:dyDescent="0.35">
      <c r="A3588" s="8"/>
      <c r="B3588" s="3">
        <v>1191</v>
      </c>
      <c r="C3588" s="9">
        <v>87156</v>
      </c>
      <c r="D3588" s="106" t="s">
        <v>3009</v>
      </c>
      <c r="E3588" s="131"/>
      <c r="F3588" s="4" t="s">
        <v>2889</v>
      </c>
      <c r="G3588" s="12">
        <v>151940</v>
      </c>
      <c r="H3588" s="12">
        <v>28868.6</v>
      </c>
      <c r="I3588" s="24">
        <v>180808.6</v>
      </c>
      <c r="J3588" s="21">
        <v>153000</v>
      </c>
      <c r="K3588" s="21">
        <f t="shared" si="1096"/>
        <v>29070</v>
      </c>
      <c r="L3588" s="29">
        <f t="shared" si="1097"/>
        <v>182070</v>
      </c>
      <c r="M3588" s="21">
        <v>142000</v>
      </c>
      <c r="N3588" s="21">
        <f t="shared" si="1098"/>
        <v>26980</v>
      </c>
      <c r="O3588" s="32">
        <f t="shared" si="1099"/>
        <v>168980</v>
      </c>
      <c r="P3588" s="12">
        <v>159537</v>
      </c>
      <c r="Q3588" s="12">
        <v>30312.03</v>
      </c>
      <c r="R3588" s="12">
        <v>189849.03</v>
      </c>
      <c r="S3588" s="32"/>
      <c r="T3588" s="33">
        <f t="shared" si="1087"/>
        <v>168980</v>
      </c>
      <c r="U3588" s="33">
        <f t="shared" si="1091"/>
        <v>177286.19999999998</v>
      </c>
      <c r="V3588" s="33">
        <f t="shared" si="1092"/>
        <v>180808.6</v>
      </c>
      <c r="W3588" s="34">
        <f t="shared" si="1093"/>
        <v>177186.62142816969</v>
      </c>
      <c r="X3588" s="34">
        <f t="shared" si="1094"/>
        <v>177085.55937266618</v>
      </c>
      <c r="Y3588" s="34">
        <f t="shared" si="1088"/>
        <v>174894.3</v>
      </c>
      <c r="Z3588" s="34">
        <f t="shared" si="1089"/>
        <v>173032.77968633309</v>
      </c>
      <c r="AA3588" s="34">
        <f t="shared" si="1095"/>
        <v>7220.9764796736472</v>
      </c>
      <c r="AB3588" s="49">
        <f t="shared" si="1090"/>
        <v>4.073061794811806E-2</v>
      </c>
      <c r="AC3588" s="46">
        <f t="shared" si="1100"/>
        <v>168980</v>
      </c>
      <c r="AD3588" s="51" t="s">
        <v>4739</v>
      </c>
    </row>
    <row r="3589" spans="1:30" ht="29.5" customHeight="1" x14ac:dyDescent="0.35">
      <c r="A3589" s="8"/>
      <c r="B3589" s="3">
        <v>1192</v>
      </c>
      <c r="C3589" s="9">
        <v>87156</v>
      </c>
      <c r="D3589" s="106" t="s">
        <v>3010</v>
      </c>
      <c r="E3589" s="131"/>
      <c r="F3589" s="4" t="s">
        <v>2889</v>
      </c>
      <c r="G3589" s="12">
        <v>162640</v>
      </c>
      <c r="H3589" s="12">
        <v>30901.599999999999</v>
      </c>
      <c r="I3589" s="24">
        <v>193541.6</v>
      </c>
      <c r="J3589" s="21">
        <v>164000</v>
      </c>
      <c r="K3589" s="21">
        <f t="shared" si="1096"/>
        <v>31160</v>
      </c>
      <c r="L3589" s="29">
        <f t="shared" si="1097"/>
        <v>195160</v>
      </c>
      <c r="M3589" s="21">
        <v>152000</v>
      </c>
      <c r="N3589" s="21">
        <f t="shared" si="1098"/>
        <v>28880</v>
      </c>
      <c r="O3589" s="32">
        <f t="shared" si="1099"/>
        <v>180880</v>
      </c>
      <c r="P3589" s="12">
        <v>167519.20000000001</v>
      </c>
      <c r="Q3589" s="12">
        <v>31828.648000000001</v>
      </c>
      <c r="R3589" s="12">
        <v>199347.848</v>
      </c>
      <c r="S3589" s="32"/>
      <c r="T3589" s="33">
        <f t="shared" si="1087"/>
        <v>180880</v>
      </c>
      <c r="U3589" s="33">
        <f t="shared" si="1091"/>
        <v>189860.53333333333</v>
      </c>
      <c r="V3589" s="33">
        <f t="shared" si="1092"/>
        <v>193541.6</v>
      </c>
      <c r="W3589" s="34">
        <f t="shared" si="1093"/>
        <v>189751.50475722062</v>
      </c>
      <c r="X3589" s="34">
        <f t="shared" si="1094"/>
        <v>189640.85716561775</v>
      </c>
      <c r="Y3589" s="34">
        <f t="shared" si="1088"/>
        <v>187210.8</v>
      </c>
      <c r="Z3589" s="34">
        <f t="shared" si="1089"/>
        <v>185260.42858280888</v>
      </c>
      <c r="AA3589" s="34">
        <f t="shared" si="1095"/>
        <v>7819.3534805208383</v>
      </c>
      <c r="AB3589" s="49">
        <f t="shared" si="1090"/>
        <v>4.1184723034526596E-2</v>
      </c>
      <c r="AC3589" s="46">
        <f t="shared" si="1100"/>
        <v>180880</v>
      </c>
      <c r="AD3589" s="51" t="s">
        <v>4739</v>
      </c>
    </row>
    <row r="3590" spans="1:30" ht="29.5" customHeight="1" x14ac:dyDescent="0.35">
      <c r="A3590" s="8"/>
      <c r="B3590" s="3">
        <v>1193</v>
      </c>
      <c r="C3590" s="9">
        <v>87156</v>
      </c>
      <c r="D3590" s="106" t="s">
        <v>3011</v>
      </c>
      <c r="E3590" s="131"/>
      <c r="F3590" s="4" t="s">
        <v>2889</v>
      </c>
      <c r="G3590" s="12">
        <v>116630.00000000001</v>
      </c>
      <c r="H3590" s="12">
        <v>22159.700000000004</v>
      </c>
      <c r="I3590" s="24">
        <v>138789.70000000001</v>
      </c>
      <c r="J3590" s="21">
        <v>119000</v>
      </c>
      <c r="K3590" s="21">
        <f t="shared" si="1096"/>
        <v>22610</v>
      </c>
      <c r="L3590" s="29">
        <f t="shared" si="1097"/>
        <v>141610</v>
      </c>
      <c r="M3590" s="21">
        <v>109000</v>
      </c>
      <c r="N3590" s="21">
        <f t="shared" si="1098"/>
        <v>20710</v>
      </c>
      <c r="O3590" s="32">
        <f t="shared" si="1099"/>
        <v>129710</v>
      </c>
      <c r="P3590" s="12">
        <v>123627.80000000003</v>
      </c>
      <c r="Q3590" s="12">
        <v>23489.282000000007</v>
      </c>
      <c r="R3590" s="12">
        <v>147117.08200000005</v>
      </c>
      <c r="S3590" s="32"/>
      <c r="T3590" s="33">
        <f t="shared" si="1087"/>
        <v>129710</v>
      </c>
      <c r="U3590" s="33">
        <f t="shared" si="1091"/>
        <v>136703.23333333334</v>
      </c>
      <c r="V3590" s="33">
        <f t="shared" si="1092"/>
        <v>138789.70000000001</v>
      </c>
      <c r="W3590" s="34">
        <f t="shared" si="1093"/>
        <v>136607.6036409915</v>
      </c>
      <c r="X3590" s="34">
        <f t="shared" si="1094"/>
        <v>136510.69787304386</v>
      </c>
      <c r="Y3590" s="34">
        <f t="shared" si="1088"/>
        <v>134249.85</v>
      </c>
      <c r="Z3590" s="34">
        <f t="shared" si="1089"/>
        <v>133110.34893652191</v>
      </c>
      <c r="AA3590" s="34">
        <f t="shared" si="1095"/>
        <v>6218.3203007993534</v>
      </c>
      <c r="AB3590" s="49">
        <f t="shared" si="1090"/>
        <v>4.5487733897535368E-2</v>
      </c>
      <c r="AC3590" s="46">
        <f t="shared" si="1100"/>
        <v>129710</v>
      </c>
      <c r="AD3590" s="51" t="s">
        <v>4739</v>
      </c>
    </row>
    <row r="3591" spans="1:30" ht="29.5" customHeight="1" x14ac:dyDescent="0.35">
      <c r="A3591" s="8"/>
      <c r="B3591" s="3">
        <v>1194</v>
      </c>
      <c r="C3591" s="9">
        <v>87156</v>
      </c>
      <c r="D3591" s="106" t="s">
        <v>3012</v>
      </c>
      <c r="E3591" s="131"/>
      <c r="F3591" s="4" t="s">
        <v>2889</v>
      </c>
      <c r="G3591" s="12">
        <v>150870.00000000003</v>
      </c>
      <c r="H3591" s="12">
        <v>28665.300000000007</v>
      </c>
      <c r="I3591" s="24">
        <v>179535.30000000005</v>
      </c>
      <c r="J3591" s="21">
        <v>153000</v>
      </c>
      <c r="K3591" s="21">
        <f t="shared" si="1096"/>
        <v>29070</v>
      </c>
      <c r="L3591" s="29">
        <f t="shared" si="1097"/>
        <v>182070</v>
      </c>
      <c r="M3591" s="21">
        <v>141000</v>
      </c>
      <c r="N3591" s="21">
        <f t="shared" si="1098"/>
        <v>26790</v>
      </c>
      <c r="O3591" s="32">
        <f t="shared" si="1099"/>
        <v>167790</v>
      </c>
      <c r="P3591" s="12">
        <v>158413.50000000003</v>
      </c>
      <c r="Q3591" s="12">
        <v>30098.565000000006</v>
      </c>
      <c r="R3591" s="12">
        <v>188512.06500000003</v>
      </c>
      <c r="S3591" s="32"/>
      <c r="T3591" s="33">
        <f t="shared" si="1087"/>
        <v>167790</v>
      </c>
      <c r="U3591" s="33">
        <f t="shared" si="1091"/>
        <v>176465.1</v>
      </c>
      <c r="V3591" s="33">
        <f t="shared" si="1092"/>
        <v>179535.30000000005</v>
      </c>
      <c r="W3591" s="34">
        <f t="shared" si="1093"/>
        <v>176353.77992327715</v>
      </c>
      <c r="X3591" s="34">
        <f t="shared" si="1094"/>
        <v>176240.86295393304</v>
      </c>
      <c r="Y3591" s="34">
        <f t="shared" si="1088"/>
        <v>173662.65000000002</v>
      </c>
      <c r="Z3591" s="34">
        <f t="shared" si="1089"/>
        <v>172015.43147696654</v>
      </c>
      <c r="AA3591" s="34">
        <f t="shared" si="1095"/>
        <v>7619.0022988577803</v>
      </c>
      <c r="AB3591" s="49">
        <f t="shared" si="1090"/>
        <v>4.3175689124125845E-2</v>
      </c>
      <c r="AC3591" s="46">
        <f t="shared" si="1100"/>
        <v>167790</v>
      </c>
      <c r="AD3591" s="51" t="s">
        <v>4739</v>
      </c>
    </row>
    <row r="3592" spans="1:30" ht="29.5" customHeight="1" x14ac:dyDescent="0.35">
      <c r="A3592" s="8"/>
      <c r="B3592" s="3">
        <v>1195</v>
      </c>
      <c r="C3592" s="9">
        <v>87156</v>
      </c>
      <c r="D3592" s="106" t="s">
        <v>3008</v>
      </c>
      <c r="E3592" s="131"/>
      <c r="F3592" s="4" t="s">
        <v>2889</v>
      </c>
      <c r="G3592" s="12">
        <v>177620.00000000003</v>
      </c>
      <c r="H3592" s="12">
        <v>33747.800000000003</v>
      </c>
      <c r="I3592" s="24">
        <v>211367.80000000005</v>
      </c>
      <c r="J3592" s="21">
        <v>179000</v>
      </c>
      <c r="K3592" s="21">
        <f t="shared" si="1096"/>
        <v>34010</v>
      </c>
      <c r="L3592" s="29">
        <f t="shared" si="1097"/>
        <v>213010</v>
      </c>
      <c r="M3592" s="21">
        <v>166000</v>
      </c>
      <c r="N3592" s="21">
        <f t="shared" si="1098"/>
        <v>31540</v>
      </c>
      <c r="O3592" s="32">
        <f t="shared" si="1099"/>
        <v>197540</v>
      </c>
      <c r="P3592" s="12">
        <v>186501</v>
      </c>
      <c r="Q3592" s="12">
        <v>35435.19</v>
      </c>
      <c r="R3592" s="12">
        <v>221936.19</v>
      </c>
      <c r="S3592" s="32"/>
      <c r="T3592" s="33">
        <f t="shared" si="1087"/>
        <v>197540</v>
      </c>
      <c r="U3592" s="33">
        <f t="shared" si="1091"/>
        <v>207305.93333333335</v>
      </c>
      <c r="V3592" s="33">
        <f t="shared" si="1092"/>
        <v>211367.80000000005</v>
      </c>
      <c r="W3592" s="34">
        <f t="shared" si="1093"/>
        <v>207188.01184059816</v>
      </c>
      <c r="X3592" s="34">
        <f t="shared" si="1094"/>
        <v>207068.33640426892</v>
      </c>
      <c r="Y3592" s="34">
        <f t="shared" si="1088"/>
        <v>204453.90000000002</v>
      </c>
      <c r="Z3592" s="34">
        <f t="shared" si="1089"/>
        <v>202304.16820213446</v>
      </c>
      <c r="AA3592" s="34">
        <f t="shared" si="1095"/>
        <v>8497.3110813558851</v>
      </c>
      <c r="AB3592" s="49">
        <f t="shared" si="1090"/>
        <v>4.0989232409922423E-2</v>
      </c>
      <c r="AC3592" s="46">
        <f t="shared" si="1100"/>
        <v>197540</v>
      </c>
      <c r="AD3592" s="51" t="s">
        <v>4739</v>
      </c>
    </row>
    <row r="3593" spans="1:30" ht="29.5" customHeight="1" x14ac:dyDescent="0.35">
      <c r="A3593" s="8"/>
      <c r="B3593" s="3">
        <v>1196</v>
      </c>
      <c r="C3593" s="9">
        <v>87156</v>
      </c>
      <c r="D3593" s="106" t="s">
        <v>3256</v>
      </c>
      <c r="E3593" s="131"/>
      <c r="F3593" s="4" t="s">
        <v>2889</v>
      </c>
      <c r="G3593" s="12">
        <v>164780.00000000003</v>
      </c>
      <c r="H3593" s="12">
        <v>31308.200000000004</v>
      </c>
      <c r="I3593" s="24">
        <v>196088.20000000004</v>
      </c>
      <c r="J3593" s="21">
        <v>169000</v>
      </c>
      <c r="K3593" s="21">
        <f t="shared" si="1096"/>
        <v>32110</v>
      </c>
      <c r="L3593" s="29">
        <f t="shared" si="1097"/>
        <v>201110</v>
      </c>
      <c r="M3593" s="21">
        <v>154000</v>
      </c>
      <c r="N3593" s="21">
        <f t="shared" si="1098"/>
        <v>29260</v>
      </c>
      <c r="O3593" s="32">
        <f t="shared" si="1099"/>
        <v>183260</v>
      </c>
      <c r="P3593" s="12">
        <v>173019.00000000003</v>
      </c>
      <c r="Q3593" s="12">
        <v>32873.610000000008</v>
      </c>
      <c r="R3593" s="12">
        <v>205892.61000000004</v>
      </c>
      <c r="S3593" s="32"/>
      <c r="T3593" s="33">
        <f t="shared" si="1087"/>
        <v>183260</v>
      </c>
      <c r="U3593" s="33">
        <f t="shared" si="1091"/>
        <v>193486.06666666668</v>
      </c>
      <c r="V3593" s="33">
        <f t="shared" si="1092"/>
        <v>196088.20000000004</v>
      </c>
      <c r="W3593" s="34">
        <f t="shared" si="1093"/>
        <v>193338.16962569955</v>
      </c>
      <c r="X3593" s="34">
        <f t="shared" si="1094"/>
        <v>193188.46777171062</v>
      </c>
      <c r="Y3593" s="34">
        <f t="shared" si="1088"/>
        <v>189674.10000000003</v>
      </c>
      <c r="Z3593" s="34">
        <f t="shared" si="1089"/>
        <v>188224.2338858553</v>
      </c>
      <c r="AA3593" s="34">
        <f t="shared" si="1095"/>
        <v>9205.104475959708</v>
      </c>
      <c r="AB3593" s="49">
        <f t="shared" si="1090"/>
        <v>4.7575025088592293E-2</v>
      </c>
      <c r="AC3593" s="46">
        <f t="shared" si="1100"/>
        <v>183260</v>
      </c>
      <c r="AD3593" s="51" t="s">
        <v>4739</v>
      </c>
    </row>
    <row r="3594" spans="1:30" ht="29.5" customHeight="1" x14ac:dyDescent="0.35">
      <c r="A3594" s="8"/>
      <c r="B3594" s="3">
        <v>1197</v>
      </c>
      <c r="C3594" s="9">
        <v>87156</v>
      </c>
      <c r="D3594" s="106" t="s">
        <v>3013</v>
      </c>
      <c r="E3594" s="131"/>
      <c r="F3594" s="4" t="s">
        <v>2889</v>
      </c>
      <c r="G3594" s="12">
        <v>125190.00000000001</v>
      </c>
      <c r="H3594" s="12">
        <v>23786.100000000002</v>
      </c>
      <c r="I3594" s="24">
        <v>148976.1</v>
      </c>
      <c r="J3594" s="21">
        <v>127000</v>
      </c>
      <c r="K3594" s="21">
        <f t="shared" si="1096"/>
        <v>24130</v>
      </c>
      <c r="L3594" s="29">
        <f t="shared" si="1097"/>
        <v>151130</v>
      </c>
      <c r="M3594" s="21">
        <v>117000</v>
      </c>
      <c r="N3594" s="21">
        <f t="shared" si="1098"/>
        <v>22230</v>
      </c>
      <c r="O3594" s="32">
        <f t="shared" si="1099"/>
        <v>139230</v>
      </c>
      <c r="P3594" s="12">
        <v>128945.70000000001</v>
      </c>
      <c r="Q3594" s="12">
        <v>24499.683000000001</v>
      </c>
      <c r="R3594" s="12">
        <v>153445.383</v>
      </c>
      <c r="S3594" s="32"/>
      <c r="T3594" s="33">
        <f t="shared" ref="T3594:T3657" si="1101">MIN(I3594,L3594,O3594)</f>
        <v>139230</v>
      </c>
      <c r="U3594" s="33">
        <f t="shared" si="1091"/>
        <v>146445.36666666667</v>
      </c>
      <c r="V3594" s="33">
        <f t="shared" si="1092"/>
        <v>148976.1</v>
      </c>
      <c r="W3594" s="34">
        <f t="shared" si="1093"/>
        <v>146352.46291972848</v>
      </c>
      <c r="X3594" s="34">
        <f t="shared" si="1094"/>
        <v>146258.23051948054</v>
      </c>
      <c r="Y3594" s="34">
        <f t="shared" ref="Y3594:Y3657" si="1102">AVERAGE(T3594,V3594)</f>
        <v>144103.04999999999</v>
      </c>
      <c r="Z3594" s="34">
        <f t="shared" ref="Z3594:Z3657" si="1103">AVERAGE(T3594,X3594)</f>
        <v>142744.11525974027</v>
      </c>
      <c r="AA3594" s="34">
        <f t="shared" si="1095"/>
        <v>6340.8168561576786</v>
      </c>
      <c r="AB3594" s="49">
        <f t="shared" ref="AB3594:AB3657" si="1104">AA3594/U3594</f>
        <v>4.329817324019819E-2</v>
      </c>
      <c r="AC3594" s="46">
        <f t="shared" si="1100"/>
        <v>139230</v>
      </c>
      <c r="AD3594" s="51" t="s">
        <v>4739</v>
      </c>
    </row>
    <row r="3595" spans="1:30" ht="29.5" customHeight="1" x14ac:dyDescent="0.35">
      <c r="A3595" s="8"/>
      <c r="B3595" s="3">
        <v>1198</v>
      </c>
      <c r="C3595" s="9">
        <v>87156</v>
      </c>
      <c r="D3595" s="106" t="s">
        <v>3014</v>
      </c>
      <c r="E3595" s="131"/>
      <c r="F3595" s="4" t="s">
        <v>2889</v>
      </c>
      <c r="G3595" s="12">
        <v>111280.00000000001</v>
      </c>
      <c r="H3595" s="12">
        <v>21143.200000000004</v>
      </c>
      <c r="I3595" s="24">
        <v>132423.20000000001</v>
      </c>
      <c r="J3595" s="21">
        <v>113000</v>
      </c>
      <c r="K3595" s="21">
        <f t="shared" si="1096"/>
        <v>21470</v>
      </c>
      <c r="L3595" s="29">
        <f t="shared" si="1097"/>
        <v>134470</v>
      </c>
      <c r="M3595" s="21">
        <v>104000</v>
      </c>
      <c r="N3595" s="21">
        <f t="shared" si="1098"/>
        <v>19760</v>
      </c>
      <c r="O3595" s="32">
        <f t="shared" si="1099"/>
        <v>123760</v>
      </c>
      <c r="P3595" s="12">
        <v>116844.00000000001</v>
      </c>
      <c r="Q3595" s="12">
        <v>22200.360000000004</v>
      </c>
      <c r="R3595" s="12">
        <v>139044.36000000002</v>
      </c>
      <c r="S3595" s="32"/>
      <c r="T3595" s="33">
        <f t="shared" si="1101"/>
        <v>123760</v>
      </c>
      <c r="U3595" s="33">
        <f t="shared" si="1091"/>
        <v>130217.73333333334</v>
      </c>
      <c r="V3595" s="33">
        <f t="shared" si="1092"/>
        <v>132423.20000000001</v>
      </c>
      <c r="W3595" s="34">
        <f t="shared" si="1093"/>
        <v>130133.74495555279</v>
      </c>
      <c r="X3595" s="34">
        <f t="shared" si="1094"/>
        <v>130048.56687621311</v>
      </c>
      <c r="Y3595" s="34">
        <f t="shared" si="1102"/>
        <v>128091.6</v>
      </c>
      <c r="Z3595" s="34">
        <f t="shared" si="1103"/>
        <v>126904.28343810656</v>
      </c>
      <c r="AA3595" s="34">
        <f t="shared" si="1095"/>
        <v>5685.42763680388</v>
      </c>
      <c r="AB3595" s="49">
        <f t="shared" si="1104"/>
        <v>4.3660932280630595E-2</v>
      </c>
      <c r="AC3595" s="46">
        <f t="shared" si="1100"/>
        <v>123760</v>
      </c>
      <c r="AD3595" s="51" t="s">
        <v>4739</v>
      </c>
    </row>
    <row r="3596" spans="1:30" ht="29.5" customHeight="1" x14ac:dyDescent="0.35">
      <c r="A3596" s="8"/>
      <c r="B3596" s="3">
        <v>1199</v>
      </c>
      <c r="C3596" s="9">
        <v>87156</v>
      </c>
      <c r="D3596" s="106" t="s">
        <v>3015</v>
      </c>
      <c r="E3596" s="131"/>
      <c r="F3596" s="4" t="s">
        <v>2889</v>
      </c>
      <c r="G3596" s="12">
        <v>153010.00000000003</v>
      </c>
      <c r="H3596" s="12">
        <v>29071.900000000005</v>
      </c>
      <c r="I3596" s="24">
        <v>182081.90000000002</v>
      </c>
      <c r="J3596" s="21">
        <v>154000</v>
      </c>
      <c r="K3596" s="21">
        <f t="shared" si="1096"/>
        <v>29260</v>
      </c>
      <c r="L3596" s="29">
        <f t="shared" si="1097"/>
        <v>183260</v>
      </c>
      <c r="M3596" s="21">
        <v>143000</v>
      </c>
      <c r="N3596" s="21">
        <f t="shared" si="1098"/>
        <v>27170</v>
      </c>
      <c r="O3596" s="32">
        <f t="shared" si="1099"/>
        <v>170170</v>
      </c>
      <c r="P3596" s="12">
        <v>157600.30000000002</v>
      </c>
      <c r="Q3596" s="12">
        <v>29944.057000000004</v>
      </c>
      <c r="R3596" s="12">
        <v>187544.35700000002</v>
      </c>
      <c r="S3596" s="32"/>
      <c r="T3596" s="33">
        <f t="shared" si="1101"/>
        <v>170170</v>
      </c>
      <c r="U3596" s="33">
        <f t="shared" si="1091"/>
        <v>178503.96666666667</v>
      </c>
      <c r="V3596" s="33">
        <f t="shared" si="1092"/>
        <v>182081.90000000002</v>
      </c>
      <c r="W3596" s="34">
        <f t="shared" si="1093"/>
        <v>178404.50598538076</v>
      </c>
      <c r="X3596" s="34">
        <f t="shared" si="1094"/>
        <v>178303.56260200511</v>
      </c>
      <c r="Y3596" s="34">
        <f t="shared" si="1102"/>
        <v>176125.95</v>
      </c>
      <c r="Z3596" s="34">
        <f t="shared" si="1103"/>
        <v>174236.78130100254</v>
      </c>
      <c r="AA3596" s="34">
        <f t="shared" si="1095"/>
        <v>7241.4245976419188</v>
      </c>
      <c r="AB3596" s="49">
        <f t="shared" si="1104"/>
        <v>4.0567303533172193E-2</v>
      </c>
      <c r="AC3596" s="46">
        <f t="shared" si="1100"/>
        <v>170170</v>
      </c>
      <c r="AD3596" s="51" t="s">
        <v>4739</v>
      </c>
    </row>
    <row r="3597" spans="1:30" ht="29.5" customHeight="1" x14ac:dyDescent="0.35">
      <c r="A3597" s="8"/>
      <c r="B3597" s="3">
        <v>1200</v>
      </c>
      <c r="C3597" s="9">
        <v>87156</v>
      </c>
      <c r="D3597" s="106" t="s">
        <v>3017</v>
      </c>
      <c r="E3597" s="131"/>
      <c r="F3597" s="4" t="s">
        <v>2889</v>
      </c>
      <c r="G3597" s="12">
        <v>138030.00000000003</v>
      </c>
      <c r="H3597" s="12">
        <v>26225.700000000004</v>
      </c>
      <c r="I3597" s="24">
        <v>164255.70000000004</v>
      </c>
      <c r="J3597" s="21">
        <v>141000</v>
      </c>
      <c r="K3597" s="21">
        <f t="shared" si="1096"/>
        <v>26790</v>
      </c>
      <c r="L3597" s="29">
        <f t="shared" si="1097"/>
        <v>167790</v>
      </c>
      <c r="M3597" s="21">
        <v>129000</v>
      </c>
      <c r="N3597" s="21">
        <f t="shared" si="1098"/>
        <v>24510</v>
      </c>
      <c r="O3597" s="32">
        <f t="shared" si="1099"/>
        <v>153510</v>
      </c>
      <c r="P3597" s="12">
        <v>144931.50000000003</v>
      </c>
      <c r="Q3597" s="12">
        <v>27536.985000000004</v>
      </c>
      <c r="R3597" s="12">
        <v>172468.48500000004</v>
      </c>
      <c r="S3597" s="32"/>
      <c r="T3597" s="33">
        <f t="shared" si="1101"/>
        <v>153510</v>
      </c>
      <c r="U3597" s="33">
        <f t="shared" si="1091"/>
        <v>161851.90000000002</v>
      </c>
      <c r="V3597" s="33">
        <f t="shared" si="1092"/>
        <v>164255.70000000004</v>
      </c>
      <c r="W3597" s="34">
        <f t="shared" si="1093"/>
        <v>161736.38493265375</v>
      </c>
      <c r="X3597" s="34">
        <f t="shared" si="1094"/>
        <v>161619.35589672014</v>
      </c>
      <c r="Y3597" s="34">
        <f t="shared" si="1102"/>
        <v>158882.85000000003</v>
      </c>
      <c r="Z3597" s="34">
        <f t="shared" si="1103"/>
        <v>157564.67794836007</v>
      </c>
      <c r="AA3597" s="34">
        <f t="shared" si="1095"/>
        <v>7437.2905570510084</v>
      </c>
      <c r="AB3597" s="49">
        <f t="shared" si="1104"/>
        <v>4.5951209451671603E-2</v>
      </c>
      <c r="AC3597" s="46">
        <f t="shared" si="1100"/>
        <v>153510</v>
      </c>
      <c r="AD3597" s="51" t="s">
        <v>4739</v>
      </c>
    </row>
    <row r="3598" spans="1:30" ht="29.5" customHeight="1" x14ac:dyDescent="0.35">
      <c r="A3598" s="8"/>
      <c r="B3598" s="3">
        <v>1201</v>
      </c>
      <c r="C3598" s="9">
        <v>87156</v>
      </c>
      <c r="D3598" s="106" t="s">
        <v>3018</v>
      </c>
      <c r="E3598" s="131"/>
      <c r="F3598" s="4" t="s">
        <v>2889</v>
      </c>
      <c r="G3598" s="12">
        <v>179760.00000000003</v>
      </c>
      <c r="H3598" s="12">
        <v>34154.400000000009</v>
      </c>
      <c r="I3598" s="24">
        <v>213914.40000000002</v>
      </c>
      <c r="J3598" s="21">
        <v>184000</v>
      </c>
      <c r="K3598" s="21">
        <f t="shared" si="1096"/>
        <v>34960</v>
      </c>
      <c r="L3598" s="29">
        <f t="shared" si="1097"/>
        <v>218960</v>
      </c>
      <c r="M3598" s="21">
        <v>168000</v>
      </c>
      <c r="N3598" s="21">
        <f t="shared" si="1098"/>
        <v>31920</v>
      </c>
      <c r="O3598" s="32">
        <f t="shared" si="1099"/>
        <v>199920</v>
      </c>
      <c r="P3598" s="12">
        <v>186950.40000000002</v>
      </c>
      <c r="Q3598" s="12">
        <v>35520.576000000008</v>
      </c>
      <c r="R3598" s="12">
        <v>222470.97600000002</v>
      </c>
      <c r="S3598" s="32"/>
      <c r="T3598" s="33">
        <f t="shared" si="1101"/>
        <v>199920</v>
      </c>
      <c r="U3598" s="33">
        <f t="shared" si="1091"/>
        <v>210931.46666666667</v>
      </c>
      <c r="V3598" s="33">
        <f t="shared" si="1092"/>
        <v>213914.40000000002</v>
      </c>
      <c r="W3598" s="34">
        <f t="shared" si="1093"/>
        <v>210775.60737246275</v>
      </c>
      <c r="X3598" s="34">
        <f t="shared" si="1094"/>
        <v>210617.77397260276</v>
      </c>
      <c r="Y3598" s="34">
        <f t="shared" si="1102"/>
        <v>206917.2</v>
      </c>
      <c r="Z3598" s="34">
        <f t="shared" si="1103"/>
        <v>205268.8869863014</v>
      </c>
      <c r="AA3598" s="34">
        <f t="shared" si="1095"/>
        <v>9864.2697881461754</v>
      </c>
      <c r="AB3598" s="49">
        <f t="shared" si="1104"/>
        <v>4.676528326489382E-2</v>
      </c>
      <c r="AC3598" s="46">
        <f t="shared" si="1100"/>
        <v>199920</v>
      </c>
      <c r="AD3598" s="51" t="s">
        <v>4739</v>
      </c>
    </row>
    <row r="3599" spans="1:30" ht="29.5" customHeight="1" x14ac:dyDescent="0.35">
      <c r="A3599" s="8"/>
      <c r="B3599" s="3">
        <v>1202</v>
      </c>
      <c r="C3599" s="9">
        <v>87156</v>
      </c>
      <c r="D3599" s="106" t="s">
        <v>3019</v>
      </c>
      <c r="E3599" s="131"/>
      <c r="F3599" s="4" t="s">
        <v>2889</v>
      </c>
      <c r="G3599" s="12">
        <v>179760.00000000003</v>
      </c>
      <c r="H3599" s="12">
        <v>34154.400000000009</v>
      </c>
      <c r="I3599" s="24">
        <v>213914.40000000002</v>
      </c>
      <c r="J3599" s="21">
        <v>181000</v>
      </c>
      <c r="K3599" s="21">
        <f t="shared" si="1096"/>
        <v>34390</v>
      </c>
      <c r="L3599" s="29">
        <f t="shared" si="1097"/>
        <v>215390</v>
      </c>
      <c r="M3599" s="21">
        <v>168000</v>
      </c>
      <c r="N3599" s="21">
        <f t="shared" si="1098"/>
        <v>31920</v>
      </c>
      <c r="O3599" s="32">
        <f t="shared" si="1099"/>
        <v>199920</v>
      </c>
      <c r="P3599" s="12">
        <v>186950.40000000002</v>
      </c>
      <c r="Q3599" s="12">
        <v>35520.576000000008</v>
      </c>
      <c r="R3599" s="12">
        <v>222470.97600000002</v>
      </c>
      <c r="S3599" s="32"/>
      <c r="T3599" s="33">
        <f t="shared" si="1101"/>
        <v>199920</v>
      </c>
      <c r="U3599" s="33">
        <f t="shared" si="1091"/>
        <v>209741.46666666667</v>
      </c>
      <c r="V3599" s="33">
        <f t="shared" si="1092"/>
        <v>213914.40000000002</v>
      </c>
      <c r="W3599" s="34">
        <f t="shared" si="1093"/>
        <v>209623.80510501453</v>
      </c>
      <c r="X3599" s="34">
        <f t="shared" si="1094"/>
        <v>209504.39045506198</v>
      </c>
      <c r="Y3599" s="34">
        <f t="shared" si="1102"/>
        <v>206917.2</v>
      </c>
      <c r="Z3599" s="34">
        <f t="shared" si="1103"/>
        <v>204712.19522753099</v>
      </c>
      <c r="AA3599" s="34">
        <f t="shared" si="1095"/>
        <v>8537.5789573703769</v>
      </c>
      <c r="AB3599" s="49">
        <f t="shared" si="1104"/>
        <v>4.070525057850765E-2</v>
      </c>
      <c r="AC3599" s="46">
        <f t="shared" si="1100"/>
        <v>199920</v>
      </c>
      <c r="AD3599" s="51" t="s">
        <v>4739</v>
      </c>
    </row>
    <row r="3600" spans="1:30" ht="29.5" customHeight="1" x14ac:dyDescent="0.35">
      <c r="A3600" s="8"/>
      <c r="B3600" s="3">
        <v>1203</v>
      </c>
      <c r="C3600" s="9">
        <v>87156</v>
      </c>
      <c r="D3600" s="106" t="s">
        <v>3020</v>
      </c>
      <c r="E3600" s="131"/>
      <c r="F3600" s="4" t="s">
        <v>2889</v>
      </c>
      <c r="G3600" s="12">
        <v>125190.00000000001</v>
      </c>
      <c r="H3600" s="12">
        <v>23786.100000000002</v>
      </c>
      <c r="I3600" s="24">
        <v>148976.1</v>
      </c>
      <c r="J3600" s="21">
        <v>128000</v>
      </c>
      <c r="K3600" s="21">
        <f t="shared" si="1096"/>
        <v>24320</v>
      </c>
      <c r="L3600" s="29">
        <f t="shared" si="1097"/>
        <v>152320</v>
      </c>
      <c r="M3600" s="21">
        <v>117000</v>
      </c>
      <c r="N3600" s="21">
        <f t="shared" si="1098"/>
        <v>22230</v>
      </c>
      <c r="O3600" s="32">
        <f t="shared" si="1099"/>
        <v>139230</v>
      </c>
      <c r="P3600" s="12">
        <v>131449.5</v>
      </c>
      <c r="Q3600" s="12">
        <v>24975.404999999999</v>
      </c>
      <c r="R3600" s="12">
        <v>156424.905</v>
      </c>
      <c r="S3600" s="32"/>
      <c r="T3600" s="33">
        <f t="shared" si="1101"/>
        <v>139230</v>
      </c>
      <c r="U3600" s="33">
        <f t="shared" si="1091"/>
        <v>146842.03333333333</v>
      </c>
      <c r="V3600" s="33">
        <f t="shared" si="1092"/>
        <v>148976.1</v>
      </c>
      <c r="W3600" s="34">
        <f t="shared" si="1093"/>
        <v>146735.58629846032</v>
      </c>
      <c r="X3600" s="34">
        <f t="shared" si="1094"/>
        <v>146627.76470588235</v>
      </c>
      <c r="Y3600" s="34">
        <f t="shared" si="1102"/>
        <v>144103.04999999999</v>
      </c>
      <c r="Z3600" s="34">
        <f t="shared" si="1103"/>
        <v>142928.88235294117</v>
      </c>
      <c r="AA3600" s="34">
        <f t="shared" si="1095"/>
        <v>6800.9341566679905</v>
      </c>
      <c r="AB3600" s="49">
        <f t="shared" si="1104"/>
        <v>4.6314628054964217E-2</v>
      </c>
      <c r="AC3600" s="46">
        <f t="shared" si="1100"/>
        <v>139230</v>
      </c>
      <c r="AD3600" s="51" t="s">
        <v>4739</v>
      </c>
    </row>
    <row r="3601" spans="1:30" ht="29.5" customHeight="1" x14ac:dyDescent="0.35">
      <c r="A3601" s="8"/>
      <c r="B3601" s="3">
        <v>1204</v>
      </c>
      <c r="C3601" s="9">
        <v>87156</v>
      </c>
      <c r="D3601" s="106" t="s">
        <v>3021</v>
      </c>
      <c r="E3601" s="131"/>
      <c r="F3601" s="4" t="s">
        <v>2889</v>
      </c>
      <c r="G3601" s="12">
        <v>146590</v>
      </c>
      <c r="H3601" s="12">
        <v>27852.1</v>
      </c>
      <c r="I3601" s="24">
        <v>174442.1</v>
      </c>
      <c r="J3601" s="21">
        <v>149000</v>
      </c>
      <c r="K3601" s="21">
        <f t="shared" si="1096"/>
        <v>28310</v>
      </c>
      <c r="L3601" s="29">
        <f t="shared" si="1097"/>
        <v>177310</v>
      </c>
      <c r="M3601" s="21">
        <v>137000</v>
      </c>
      <c r="N3601" s="21">
        <f t="shared" si="1098"/>
        <v>26030</v>
      </c>
      <c r="O3601" s="32">
        <f t="shared" si="1099"/>
        <v>163030</v>
      </c>
      <c r="P3601" s="12">
        <v>155385.40000000002</v>
      </c>
      <c r="Q3601" s="12">
        <v>29523.226000000006</v>
      </c>
      <c r="R3601" s="12">
        <v>184908.62600000002</v>
      </c>
      <c r="S3601" s="32"/>
      <c r="T3601" s="33">
        <f t="shared" si="1101"/>
        <v>163030</v>
      </c>
      <c r="U3601" s="33">
        <f t="shared" si="1091"/>
        <v>171594.03333333333</v>
      </c>
      <c r="V3601" s="33">
        <f t="shared" si="1092"/>
        <v>174442.1</v>
      </c>
      <c r="W3601" s="34">
        <f t="shared" si="1093"/>
        <v>171481.53202382565</v>
      </c>
      <c r="X3601" s="34">
        <f t="shared" si="1094"/>
        <v>171367.45351852663</v>
      </c>
      <c r="Y3601" s="34">
        <f t="shared" si="1102"/>
        <v>168736.05</v>
      </c>
      <c r="Z3601" s="34">
        <f t="shared" si="1103"/>
        <v>167198.72675926331</v>
      </c>
      <c r="AA3601" s="34">
        <f t="shared" si="1095"/>
        <v>7554.0196454161642</v>
      </c>
      <c r="AB3601" s="49">
        <f t="shared" si="1104"/>
        <v>4.4022624205947512E-2</v>
      </c>
      <c r="AC3601" s="46">
        <f t="shared" si="1100"/>
        <v>163030</v>
      </c>
      <c r="AD3601" s="51" t="s">
        <v>4739</v>
      </c>
    </row>
    <row r="3602" spans="1:30" ht="29.5" customHeight="1" x14ac:dyDescent="0.35">
      <c r="A3602" s="8"/>
      <c r="B3602" s="3">
        <v>1205</v>
      </c>
      <c r="C3602" s="9">
        <v>87156</v>
      </c>
      <c r="D3602" s="106" t="s">
        <v>3273</v>
      </c>
      <c r="E3602" s="131"/>
      <c r="F3602" s="4" t="s">
        <v>2889</v>
      </c>
      <c r="G3602" s="12">
        <v>141240</v>
      </c>
      <c r="H3602" s="12">
        <v>26835.599999999999</v>
      </c>
      <c r="I3602" s="24">
        <v>168075.6</v>
      </c>
      <c r="J3602" s="21">
        <v>145000</v>
      </c>
      <c r="K3602" s="21">
        <f t="shared" si="1096"/>
        <v>27550</v>
      </c>
      <c r="L3602" s="29">
        <f t="shared" si="1097"/>
        <v>172550</v>
      </c>
      <c r="M3602" s="21">
        <v>132000</v>
      </c>
      <c r="N3602" s="21">
        <f t="shared" si="1098"/>
        <v>25080</v>
      </c>
      <c r="O3602" s="32">
        <f t="shared" si="1099"/>
        <v>157080</v>
      </c>
      <c r="P3602" s="12">
        <v>149714.4</v>
      </c>
      <c r="Q3602" s="12">
        <v>28445.736000000001</v>
      </c>
      <c r="R3602" s="12">
        <v>178160.136</v>
      </c>
      <c r="S3602" s="32"/>
      <c r="T3602" s="33">
        <f t="shared" si="1101"/>
        <v>157080</v>
      </c>
      <c r="U3602" s="33">
        <f t="shared" ref="U3602:U3665" si="1105">AVERAGE(I3602,L3602,O3602)</f>
        <v>165901.86666666667</v>
      </c>
      <c r="V3602" s="33">
        <f t="shared" ref="V3602:V3665" si="1106">MEDIAN(I3602,L3602,O3602)</f>
        <v>168075.6</v>
      </c>
      <c r="W3602" s="34">
        <f t="shared" ref="W3602:W3665" si="1107">GEOMEAN(I3602,L3602,O3602)</f>
        <v>165772.89001113936</v>
      </c>
      <c r="X3602" s="34">
        <f t="shared" ref="X3602:X3665" si="1108">HARMEAN(I3602,L3602,O3602)</f>
        <v>165642.37069258481</v>
      </c>
      <c r="Y3602" s="34">
        <f t="shared" si="1102"/>
        <v>162577.79999999999</v>
      </c>
      <c r="Z3602" s="34">
        <f t="shared" si="1103"/>
        <v>161361.18534629239</v>
      </c>
      <c r="AA3602" s="34">
        <f t="shared" ref="AA3602:AA3665" si="1109">STDEV(I3602,L3602,O3602)</f>
        <v>7960.7827789315634</v>
      </c>
      <c r="AB3602" s="49">
        <f t="shared" si="1104"/>
        <v>4.798488973560814E-2</v>
      </c>
      <c r="AC3602" s="46">
        <f t="shared" si="1100"/>
        <v>157080</v>
      </c>
      <c r="AD3602" s="51" t="s">
        <v>4739</v>
      </c>
    </row>
    <row r="3603" spans="1:30" ht="29.5" customHeight="1" x14ac:dyDescent="0.35">
      <c r="A3603" s="8"/>
      <c r="B3603" s="3">
        <v>1206</v>
      </c>
      <c r="C3603" s="9">
        <v>87156</v>
      </c>
      <c r="D3603" s="106" t="s">
        <v>3023</v>
      </c>
      <c r="E3603" s="131"/>
      <c r="F3603" s="4" t="s">
        <v>2889</v>
      </c>
      <c r="G3603" s="12">
        <v>123050</v>
      </c>
      <c r="H3603" s="12">
        <v>23379.5</v>
      </c>
      <c r="I3603" s="24">
        <v>146429.5</v>
      </c>
      <c r="J3603" s="21">
        <v>126000</v>
      </c>
      <c r="K3603" s="21">
        <f t="shared" si="1096"/>
        <v>23940</v>
      </c>
      <c r="L3603" s="29">
        <f t="shared" si="1097"/>
        <v>149940</v>
      </c>
      <c r="M3603" s="21">
        <v>115000</v>
      </c>
      <c r="N3603" s="21">
        <f t="shared" si="1098"/>
        <v>21850</v>
      </c>
      <c r="O3603" s="32">
        <f t="shared" si="1099"/>
        <v>136850</v>
      </c>
      <c r="P3603" s="12">
        <v>127972</v>
      </c>
      <c r="Q3603" s="12">
        <v>24314.68</v>
      </c>
      <c r="R3603" s="12">
        <v>152286.68</v>
      </c>
      <c r="S3603" s="32"/>
      <c r="T3603" s="33">
        <f t="shared" si="1101"/>
        <v>136850</v>
      </c>
      <c r="U3603" s="33">
        <f t="shared" si="1105"/>
        <v>144406.5</v>
      </c>
      <c r="V3603" s="33">
        <f t="shared" si="1106"/>
        <v>146429.5</v>
      </c>
      <c r="W3603" s="34">
        <f t="shared" si="1107"/>
        <v>144299.10227317706</v>
      </c>
      <c r="X3603" s="34">
        <f t="shared" si="1108"/>
        <v>144190.35350509288</v>
      </c>
      <c r="Y3603" s="34">
        <f t="shared" si="1102"/>
        <v>141639.75</v>
      </c>
      <c r="Z3603" s="34">
        <f t="shared" si="1103"/>
        <v>140520.17675254645</v>
      </c>
      <c r="AA3603" s="34">
        <f t="shared" si="1109"/>
        <v>6775.4277909221346</v>
      </c>
      <c r="AB3603" s="49">
        <f t="shared" si="1104"/>
        <v>4.6919133078650442E-2</v>
      </c>
      <c r="AC3603" s="46">
        <f t="shared" si="1100"/>
        <v>136850</v>
      </c>
      <c r="AD3603" s="51" t="s">
        <v>4739</v>
      </c>
    </row>
    <row r="3604" spans="1:30" ht="29.5" customHeight="1" x14ac:dyDescent="0.35">
      <c r="A3604" s="8"/>
      <c r="B3604" s="3">
        <v>1207</v>
      </c>
      <c r="C3604" s="9">
        <v>87156</v>
      </c>
      <c r="D3604" s="106" t="s">
        <v>3610</v>
      </c>
      <c r="E3604" s="131"/>
      <c r="F3604" s="4" t="s">
        <v>2889</v>
      </c>
      <c r="G3604" s="12">
        <v>150870.00000000003</v>
      </c>
      <c r="H3604" s="12">
        <v>28665.300000000007</v>
      </c>
      <c r="I3604" s="24">
        <v>179535.30000000005</v>
      </c>
      <c r="J3604" s="21">
        <v>152000</v>
      </c>
      <c r="K3604" s="21">
        <f t="shared" si="1096"/>
        <v>28880</v>
      </c>
      <c r="L3604" s="29">
        <f t="shared" si="1097"/>
        <v>180880</v>
      </c>
      <c r="M3604" s="21">
        <v>141000</v>
      </c>
      <c r="N3604" s="21">
        <f t="shared" si="1098"/>
        <v>26790</v>
      </c>
      <c r="O3604" s="32">
        <f t="shared" si="1099"/>
        <v>167790</v>
      </c>
      <c r="P3604" s="12">
        <v>158413.50000000003</v>
      </c>
      <c r="Q3604" s="12">
        <v>30098.565000000006</v>
      </c>
      <c r="R3604" s="12">
        <v>188512.06500000003</v>
      </c>
      <c r="S3604" s="32"/>
      <c r="T3604" s="33">
        <f t="shared" si="1101"/>
        <v>167790</v>
      </c>
      <c r="U3604" s="33">
        <f t="shared" si="1105"/>
        <v>176068.43333333335</v>
      </c>
      <c r="V3604" s="33">
        <f t="shared" si="1106"/>
        <v>179535.30000000005</v>
      </c>
      <c r="W3604" s="34">
        <f t="shared" si="1107"/>
        <v>175968.72677694022</v>
      </c>
      <c r="X3604" s="34">
        <f t="shared" si="1108"/>
        <v>175867.53625056392</v>
      </c>
      <c r="Y3604" s="34">
        <f t="shared" si="1102"/>
        <v>173662.65000000002</v>
      </c>
      <c r="Z3604" s="34">
        <f t="shared" si="1103"/>
        <v>171828.76812528196</v>
      </c>
      <c r="AA3604" s="34">
        <f t="shared" si="1109"/>
        <v>7200.7915095032085</v>
      </c>
      <c r="AB3604" s="49">
        <f t="shared" si="1104"/>
        <v>4.0897686048416447E-2</v>
      </c>
      <c r="AC3604" s="46">
        <f t="shared" si="1100"/>
        <v>167790</v>
      </c>
      <c r="AD3604" s="51" t="s">
        <v>4739</v>
      </c>
    </row>
    <row r="3605" spans="1:30" ht="29.5" customHeight="1" x14ac:dyDescent="0.35">
      <c r="A3605" s="8"/>
      <c r="B3605" s="3">
        <v>1208</v>
      </c>
      <c r="C3605" s="9">
        <v>87156</v>
      </c>
      <c r="D3605" s="106" t="s">
        <v>3027</v>
      </c>
      <c r="E3605" s="131"/>
      <c r="F3605" s="4" t="s">
        <v>2889</v>
      </c>
      <c r="G3605" s="12">
        <v>161570.00000000003</v>
      </c>
      <c r="H3605" s="12">
        <v>30698.300000000007</v>
      </c>
      <c r="I3605" s="24">
        <v>192268.30000000005</v>
      </c>
      <c r="J3605" s="21">
        <v>163000</v>
      </c>
      <c r="K3605" s="21">
        <f t="shared" si="1096"/>
        <v>30970</v>
      </c>
      <c r="L3605" s="29">
        <f t="shared" si="1097"/>
        <v>193970</v>
      </c>
      <c r="M3605" s="21">
        <v>151000</v>
      </c>
      <c r="N3605" s="21">
        <f t="shared" si="1098"/>
        <v>28690</v>
      </c>
      <c r="O3605" s="32">
        <f t="shared" si="1099"/>
        <v>179690</v>
      </c>
      <c r="P3605" s="12">
        <v>166417.10000000003</v>
      </c>
      <c r="Q3605" s="12">
        <v>31619.249000000007</v>
      </c>
      <c r="R3605" s="12">
        <v>198036.34900000005</v>
      </c>
      <c r="S3605" s="32"/>
      <c r="T3605" s="33">
        <f t="shared" si="1101"/>
        <v>179690</v>
      </c>
      <c r="U3605" s="33">
        <f t="shared" si="1105"/>
        <v>188642.76666666669</v>
      </c>
      <c r="V3605" s="33">
        <f t="shared" si="1106"/>
        <v>192268.30000000005</v>
      </c>
      <c r="W3605" s="34">
        <f t="shared" si="1107"/>
        <v>188533.58260837384</v>
      </c>
      <c r="X3605" s="34">
        <f t="shared" si="1108"/>
        <v>188422.77987093673</v>
      </c>
      <c r="Y3605" s="34">
        <f t="shared" si="1102"/>
        <v>185979.15000000002</v>
      </c>
      <c r="Z3605" s="34">
        <f t="shared" si="1103"/>
        <v>184056.38993546838</v>
      </c>
      <c r="AA3605" s="34">
        <f t="shared" si="1109"/>
        <v>7799.8698042552933</v>
      </c>
      <c r="AB3605" s="49">
        <f t="shared" si="1104"/>
        <v>4.1347303912467138E-2</v>
      </c>
      <c r="AC3605" s="46">
        <f t="shared" si="1100"/>
        <v>179690</v>
      </c>
      <c r="AD3605" s="51" t="s">
        <v>4739</v>
      </c>
    </row>
    <row r="3606" spans="1:30" ht="29.5" customHeight="1" x14ac:dyDescent="0.35">
      <c r="A3606" s="8"/>
      <c r="B3606" s="3">
        <v>1209</v>
      </c>
      <c r="C3606" s="9">
        <v>87156</v>
      </c>
      <c r="D3606" s="106" t="s">
        <v>3545</v>
      </c>
      <c r="E3606" s="131"/>
      <c r="F3606" s="4" t="s">
        <v>2889</v>
      </c>
      <c r="G3606" s="12">
        <v>172270.00000000003</v>
      </c>
      <c r="H3606" s="12">
        <v>32731.300000000007</v>
      </c>
      <c r="I3606" s="24">
        <v>205001.30000000005</v>
      </c>
      <c r="J3606" s="21">
        <v>173000</v>
      </c>
      <c r="K3606" s="21">
        <f t="shared" si="1096"/>
        <v>32870</v>
      </c>
      <c r="L3606" s="29">
        <f t="shared" si="1097"/>
        <v>205870</v>
      </c>
      <c r="M3606" s="21">
        <v>161000</v>
      </c>
      <c r="N3606" s="21">
        <f t="shared" si="1098"/>
        <v>30590</v>
      </c>
      <c r="O3606" s="32">
        <f t="shared" si="1099"/>
        <v>191590</v>
      </c>
      <c r="P3606" s="12">
        <v>179160.80000000002</v>
      </c>
      <c r="Q3606" s="12">
        <v>34040.552000000003</v>
      </c>
      <c r="R3606" s="12">
        <v>213201.35200000001</v>
      </c>
      <c r="S3606" s="32"/>
      <c r="T3606" s="33">
        <f t="shared" si="1101"/>
        <v>191590</v>
      </c>
      <c r="U3606" s="33">
        <f t="shared" si="1105"/>
        <v>200820.43333333335</v>
      </c>
      <c r="V3606" s="33">
        <f t="shared" si="1106"/>
        <v>205001.30000000005</v>
      </c>
      <c r="W3606" s="34">
        <f t="shared" si="1107"/>
        <v>200712.38537201504</v>
      </c>
      <c r="X3606" s="34">
        <f t="shared" si="1108"/>
        <v>200602.72766695582</v>
      </c>
      <c r="Y3606" s="34">
        <f t="shared" si="1102"/>
        <v>198295.65000000002</v>
      </c>
      <c r="Z3606" s="34">
        <f t="shared" si="1103"/>
        <v>196096.3638334779</v>
      </c>
      <c r="AA3606" s="34">
        <f t="shared" si="1109"/>
        <v>8005.5814631626554</v>
      </c>
      <c r="AB3606" s="49">
        <f t="shared" si="1104"/>
        <v>3.9864376997307487E-2</v>
      </c>
      <c r="AC3606" s="46">
        <f t="shared" si="1100"/>
        <v>191590</v>
      </c>
      <c r="AD3606" s="51" t="s">
        <v>4739</v>
      </c>
    </row>
    <row r="3607" spans="1:30" ht="29.5" customHeight="1" x14ac:dyDescent="0.35">
      <c r="A3607" s="8"/>
      <c r="B3607" s="3">
        <v>1210</v>
      </c>
      <c r="C3607" s="9">
        <v>87156</v>
      </c>
      <c r="D3607" s="106" t="s">
        <v>3546</v>
      </c>
      <c r="E3607" s="131"/>
      <c r="F3607" s="4" t="s">
        <v>2889</v>
      </c>
      <c r="G3607" s="12">
        <v>132680.00000000003</v>
      </c>
      <c r="H3607" s="12">
        <v>25209.200000000004</v>
      </c>
      <c r="I3607" s="24">
        <v>157889.20000000004</v>
      </c>
      <c r="J3607" s="21">
        <v>135000</v>
      </c>
      <c r="K3607" s="21">
        <f t="shared" si="1096"/>
        <v>25650</v>
      </c>
      <c r="L3607" s="29">
        <f t="shared" si="1097"/>
        <v>160650</v>
      </c>
      <c r="M3607" s="21">
        <v>124000</v>
      </c>
      <c r="N3607" s="21">
        <f t="shared" si="1098"/>
        <v>23560</v>
      </c>
      <c r="O3607" s="32">
        <f t="shared" si="1099"/>
        <v>147560</v>
      </c>
      <c r="P3607" s="12">
        <v>136660.40000000002</v>
      </c>
      <c r="Q3607" s="12">
        <v>25965.476000000006</v>
      </c>
      <c r="R3607" s="12">
        <v>162625.87600000002</v>
      </c>
      <c r="S3607" s="32"/>
      <c r="T3607" s="33">
        <f t="shared" si="1101"/>
        <v>147560</v>
      </c>
      <c r="U3607" s="33">
        <f t="shared" si="1105"/>
        <v>155366.40000000002</v>
      </c>
      <c r="V3607" s="33">
        <f t="shared" si="1106"/>
        <v>157889.20000000004</v>
      </c>
      <c r="W3607" s="34">
        <f t="shared" si="1107"/>
        <v>155262.74743074525</v>
      </c>
      <c r="X3607" s="34">
        <f t="shared" si="1108"/>
        <v>155157.65899109506</v>
      </c>
      <c r="Y3607" s="34">
        <f t="shared" si="1102"/>
        <v>152724.60000000003</v>
      </c>
      <c r="Z3607" s="34">
        <f t="shared" si="1103"/>
        <v>151358.82949554751</v>
      </c>
      <c r="AA3607" s="34">
        <f t="shared" si="1109"/>
        <v>6900.0300637026285</v>
      </c>
      <c r="AB3607" s="49">
        <f t="shared" si="1104"/>
        <v>4.4411340313623975E-2</v>
      </c>
      <c r="AC3607" s="46">
        <f t="shared" si="1100"/>
        <v>147560</v>
      </c>
      <c r="AD3607" s="51" t="s">
        <v>4739</v>
      </c>
    </row>
    <row r="3608" spans="1:30" ht="29.5" customHeight="1" x14ac:dyDescent="0.35">
      <c r="A3608" s="8"/>
      <c r="B3608" s="3">
        <v>1211</v>
      </c>
      <c r="C3608" s="9">
        <v>87156</v>
      </c>
      <c r="D3608" s="106" t="s">
        <v>3030</v>
      </c>
      <c r="E3608" s="131"/>
      <c r="F3608" s="4" t="s">
        <v>2889</v>
      </c>
      <c r="G3608" s="12">
        <v>111280.00000000001</v>
      </c>
      <c r="H3608" s="12">
        <v>21143.200000000004</v>
      </c>
      <c r="I3608" s="24">
        <v>132423.20000000001</v>
      </c>
      <c r="J3608" s="21">
        <v>113000</v>
      </c>
      <c r="K3608" s="21">
        <f t="shared" si="1096"/>
        <v>21470</v>
      </c>
      <c r="L3608" s="29">
        <f t="shared" si="1097"/>
        <v>134470</v>
      </c>
      <c r="M3608" s="21">
        <v>104000</v>
      </c>
      <c r="N3608" s="21">
        <f t="shared" si="1098"/>
        <v>19760</v>
      </c>
      <c r="O3608" s="32">
        <f t="shared" si="1099"/>
        <v>123760</v>
      </c>
      <c r="P3608" s="12">
        <v>116844.00000000001</v>
      </c>
      <c r="Q3608" s="12">
        <v>22200.360000000004</v>
      </c>
      <c r="R3608" s="12">
        <v>139044.36000000002</v>
      </c>
      <c r="S3608" s="32"/>
      <c r="T3608" s="33">
        <f t="shared" si="1101"/>
        <v>123760</v>
      </c>
      <c r="U3608" s="33">
        <f t="shared" si="1105"/>
        <v>130217.73333333334</v>
      </c>
      <c r="V3608" s="33">
        <f t="shared" si="1106"/>
        <v>132423.20000000001</v>
      </c>
      <c r="W3608" s="34">
        <f t="shared" si="1107"/>
        <v>130133.74495555279</v>
      </c>
      <c r="X3608" s="34">
        <f t="shared" si="1108"/>
        <v>130048.56687621311</v>
      </c>
      <c r="Y3608" s="34">
        <f t="shared" si="1102"/>
        <v>128091.6</v>
      </c>
      <c r="Z3608" s="34">
        <f t="shared" si="1103"/>
        <v>126904.28343810656</v>
      </c>
      <c r="AA3608" s="34">
        <f t="shared" si="1109"/>
        <v>5685.42763680388</v>
      </c>
      <c r="AB3608" s="49">
        <f t="shared" si="1104"/>
        <v>4.3660932280630595E-2</v>
      </c>
      <c r="AC3608" s="46">
        <f t="shared" si="1100"/>
        <v>123760</v>
      </c>
      <c r="AD3608" s="51" t="s">
        <v>4739</v>
      </c>
    </row>
    <row r="3609" spans="1:30" ht="29.5" customHeight="1" x14ac:dyDescent="0.35">
      <c r="A3609" s="8"/>
      <c r="B3609" s="3">
        <v>1212</v>
      </c>
      <c r="C3609" s="9">
        <v>87156</v>
      </c>
      <c r="D3609" s="106" t="s">
        <v>3031</v>
      </c>
      <c r="E3609" s="131"/>
      <c r="F3609" s="4" t="s">
        <v>2889</v>
      </c>
      <c r="G3609" s="12">
        <v>120910</v>
      </c>
      <c r="H3609" s="12">
        <v>22972.9</v>
      </c>
      <c r="I3609" s="24">
        <v>143882.9</v>
      </c>
      <c r="J3609" s="21">
        <v>122000</v>
      </c>
      <c r="K3609" s="21">
        <f t="shared" si="1096"/>
        <v>23180</v>
      </c>
      <c r="L3609" s="29">
        <f t="shared" si="1097"/>
        <v>145180</v>
      </c>
      <c r="M3609" s="21">
        <v>113000</v>
      </c>
      <c r="N3609" s="21">
        <f t="shared" si="1098"/>
        <v>21470</v>
      </c>
      <c r="O3609" s="32">
        <f t="shared" si="1099"/>
        <v>134470</v>
      </c>
      <c r="P3609" s="12">
        <v>124537.29999999999</v>
      </c>
      <c r="Q3609" s="12">
        <v>23662.087</v>
      </c>
      <c r="R3609" s="12">
        <v>148199.38699999999</v>
      </c>
      <c r="S3609" s="32"/>
      <c r="T3609" s="33">
        <f t="shared" si="1101"/>
        <v>134470</v>
      </c>
      <c r="U3609" s="33">
        <f t="shared" si="1105"/>
        <v>141177.63333333333</v>
      </c>
      <c r="V3609" s="33">
        <f t="shared" si="1106"/>
        <v>143882.9</v>
      </c>
      <c r="W3609" s="34">
        <f t="shared" si="1107"/>
        <v>141095.70476623537</v>
      </c>
      <c r="X3609" s="34">
        <f t="shared" si="1108"/>
        <v>141012.56232427363</v>
      </c>
      <c r="Y3609" s="34">
        <f t="shared" si="1102"/>
        <v>139176.45000000001</v>
      </c>
      <c r="Z3609" s="34">
        <f t="shared" si="1103"/>
        <v>137741.28116213682</v>
      </c>
      <c r="AA3609" s="34">
        <f t="shared" si="1109"/>
        <v>5845.0727799860042</v>
      </c>
      <c r="AB3609" s="49">
        <f t="shared" si="1104"/>
        <v>4.1402257864638171E-2</v>
      </c>
      <c r="AC3609" s="46">
        <f t="shared" si="1100"/>
        <v>134470</v>
      </c>
      <c r="AD3609" s="51" t="s">
        <v>4739</v>
      </c>
    </row>
    <row r="3610" spans="1:30" ht="29.5" customHeight="1" x14ac:dyDescent="0.35">
      <c r="A3610" s="8"/>
      <c r="B3610" s="3">
        <v>1213</v>
      </c>
      <c r="C3610" s="9">
        <v>87156</v>
      </c>
      <c r="D3610" s="106" t="s">
        <v>3032</v>
      </c>
      <c r="E3610" s="131"/>
      <c r="F3610" s="4" t="s">
        <v>2889</v>
      </c>
      <c r="G3610" s="12">
        <v>144450</v>
      </c>
      <c r="H3610" s="12">
        <v>27445.5</v>
      </c>
      <c r="I3610" s="24">
        <v>171895.5</v>
      </c>
      <c r="J3610" s="21">
        <v>147000</v>
      </c>
      <c r="K3610" s="21">
        <f t="shared" si="1096"/>
        <v>27930</v>
      </c>
      <c r="L3610" s="29">
        <f t="shared" si="1097"/>
        <v>174930</v>
      </c>
      <c r="M3610" s="21">
        <v>135000</v>
      </c>
      <c r="N3610" s="21">
        <f t="shared" si="1098"/>
        <v>25650</v>
      </c>
      <c r="O3610" s="32">
        <f t="shared" si="1099"/>
        <v>160650</v>
      </c>
      <c r="P3610" s="12">
        <v>151672.5</v>
      </c>
      <c r="Q3610" s="12">
        <v>28817.775000000001</v>
      </c>
      <c r="R3610" s="12">
        <v>180490.27499999999</v>
      </c>
      <c r="S3610" s="32"/>
      <c r="T3610" s="33">
        <f t="shared" si="1101"/>
        <v>160650</v>
      </c>
      <c r="U3610" s="33">
        <f t="shared" si="1105"/>
        <v>169158.5</v>
      </c>
      <c r="V3610" s="33">
        <f t="shared" si="1106"/>
        <v>171895.5</v>
      </c>
      <c r="W3610" s="34">
        <f t="shared" si="1107"/>
        <v>169045.33011674575</v>
      </c>
      <c r="X3610" s="34">
        <f t="shared" si="1108"/>
        <v>168930.59566787005</v>
      </c>
      <c r="Y3610" s="34">
        <f t="shared" si="1102"/>
        <v>166272.75</v>
      </c>
      <c r="Z3610" s="34">
        <f t="shared" si="1103"/>
        <v>164790.29783393501</v>
      </c>
      <c r="AA3610" s="34">
        <f t="shared" si="1109"/>
        <v>7523.1626826754182</v>
      </c>
      <c r="AB3610" s="49">
        <f t="shared" si="1104"/>
        <v>4.4474044654424214E-2</v>
      </c>
      <c r="AC3610" s="46">
        <f t="shared" si="1100"/>
        <v>160650</v>
      </c>
      <c r="AD3610" s="51" t="s">
        <v>4739</v>
      </c>
    </row>
    <row r="3611" spans="1:30" ht="29.5" customHeight="1" x14ac:dyDescent="0.35">
      <c r="A3611" s="8"/>
      <c r="B3611" s="3">
        <v>1214</v>
      </c>
      <c r="C3611" s="9">
        <v>87156</v>
      </c>
      <c r="D3611" s="106" t="s">
        <v>3693</v>
      </c>
      <c r="E3611" s="131"/>
      <c r="F3611" s="4" t="s">
        <v>2889</v>
      </c>
      <c r="G3611" s="12">
        <v>129470.00000000001</v>
      </c>
      <c r="H3611" s="12">
        <v>24599.300000000003</v>
      </c>
      <c r="I3611" s="24">
        <v>154069.30000000002</v>
      </c>
      <c r="J3611" s="21">
        <v>130000</v>
      </c>
      <c r="K3611" s="21">
        <f t="shared" si="1096"/>
        <v>24700</v>
      </c>
      <c r="L3611" s="29">
        <f t="shared" si="1097"/>
        <v>154700</v>
      </c>
      <c r="M3611" s="21">
        <v>121000</v>
      </c>
      <c r="N3611" s="21">
        <f t="shared" si="1098"/>
        <v>22990</v>
      </c>
      <c r="O3611" s="32">
        <f t="shared" si="1099"/>
        <v>143990</v>
      </c>
      <c r="P3611" s="12">
        <v>135943.50000000003</v>
      </c>
      <c r="Q3611" s="12">
        <v>25829.265000000007</v>
      </c>
      <c r="R3611" s="12">
        <v>161772.76500000004</v>
      </c>
      <c r="S3611" s="32"/>
      <c r="T3611" s="33">
        <f t="shared" si="1101"/>
        <v>143990</v>
      </c>
      <c r="U3611" s="33">
        <f t="shared" si="1105"/>
        <v>150919.76666666669</v>
      </c>
      <c r="V3611" s="33">
        <f t="shared" si="1106"/>
        <v>154069.30000000002</v>
      </c>
      <c r="W3611" s="34">
        <f t="shared" si="1107"/>
        <v>150838.74774774464</v>
      </c>
      <c r="X3611" s="34">
        <f t="shared" si="1108"/>
        <v>150756.52206638735</v>
      </c>
      <c r="Y3611" s="34">
        <f t="shared" si="1102"/>
        <v>149029.65000000002</v>
      </c>
      <c r="Z3611" s="34">
        <f t="shared" si="1103"/>
        <v>147373.26103319367</v>
      </c>
      <c r="AA3611" s="34">
        <f t="shared" si="1109"/>
        <v>6009.6335298696367</v>
      </c>
      <c r="AB3611" s="49">
        <f t="shared" si="1104"/>
        <v>3.98200557992048E-2</v>
      </c>
      <c r="AC3611" s="46">
        <f t="shared" si="1100"/>
        <v>143990</v>
      </c>
      <c r="AD3611" s="51" t="s">
        <v>4739</v>
      </c>
    </row>
    <row r="3612" spans="1:30" ht="29.5" customHeight="1" x14ac:dyDescent="0.35">
      <c r="A3612" s="8"/>
      <c r="B3612" s="3">
        <v>1215</v>
      </c>
      <c r="C3612" s="9">
        <v>87156</v>
      </c>
      <c r="D3612" s="106" t="s">
        <v>3694</v>
      </c>
      <c r="E3612" s="131"/>
      <c r="F3612" s="4" t="s">
        <v>2889</v>
      </c>
      <c r="G3612" s="12">
        <v>173340</v>
      </c>
      <c r="H3612" s="12">
        <v>32934.6</v>
      </c>
      <c r="I3612" s="24">
        <v>206274.6</v>
      </c>
      <c r="J3612" s="21">
        <v>178000</v>
      </c>
      <c r="K3612" s="21">
        <f t="shared" si="1096"/>
        <v>33820</v>
      </c>
      <c r="L3612" s="29">
        <f t="shared" si="1097"/>
        <v>211820</v>
      </c>
      <c r="M3612" s="21">
        <v>162000</v>
      </c>
      <c r="N3612" s="21">
        <f t="shared" si="1098"/>
        <v>30780</v>
      </c>
      <c r="O3612" s="32">
        <f t="shared" si="1099"/>
        <v>192780</v>
      </c>
      <c r="P3612" s="12">
        <v>180273.6</v>
      </c>
      <c r="Q3612" s="12">
        <v>34251.984000000004</v>
      </c>
      <c r="R3612" s="12">
        <v>214525.584</v>
      </c>
      <c r="S3612" s="32"/>
      <c r="T3612" s="33">
        <f t="shared" si="1101"/>
        <v>192780</v>
      </c>
      <c r="U3612" s="33">
        <f t="shared" si="1105"/>
        <v>203624.86666666667</v>
      </c>
      <c r="V3612" s="33">
        <f t="shared" si="1106"/>
        <v>206274.6</v>
      </c>
      <c r="W3612" s="34">
        <f t="shared" si="1107"/>
        <v>203465.8674982767</v>
      </c>
      <c r="X3612" s="34">
        <f t="shared" si="1108"/>
        <v>203304.97674418602</v>
      </c>
      <c r="Y3612" s="34">
        <f t="shared" si="1102"/>
        <v>199527.3</v>
      </c>
      <c r="Z3612" s="34">
        <f t="shared" si="1103"/>
        <v>198042.48837209301</v>
      </c>
      <c r="AA3612" s="34">
        <f t="shared" si="1109"/>
        <v>9792.6612855409912</v>
      </c>
      <c r="AB3612" s="49">
        <f t="shared" si="1104"/>
        <v>4.8091676845989299E-2</v>
      </c>
      <c r="AC3612" s="46">
        <f t="shared" si="1100"/>
        <v>192780</v>
      </c>
      <c r="AD3612" s="51" t="s">
        <v>4739</v>
      </c>
    </row>
    <row r="3613" spans="1:30" ht="29.5" customHeight="1" x14ac:dyDescent="0.35">
      <c r="A3613" s="8"/>
      <c r="B3613" s="3">
        <v>1216</v>
      </c>
      <c r="C3613" s="9">
        <v>87156</v>
      </c>
      <c r="D3613" s="106" t="s">
        <v>3551</v>
      </c>
      <c r="E3613" s="131"/>
      <c r="F3613" s="4" t="s">
        <v>2889</v>
      </c>
      <c r="G3613" s="12">
        <v>121980.00000000001</v>
      </c>
      <c r="H3613" s="12">
        <v>23176.200000000004</v>
      </c>
      <c r="I3613" s="24">
        <v>145156.20000000001</v>
      </c>
      <c r="J3613" s="21">
        <v>123000</v>
      </c>
      <c r="K3613" s="21">
        <f t="shared" si="1096"/>
        <v>23370</v>
      </c>
      <c r="L3613" s="29">
        <f t="shared" si="1097"/>
        <v>146370</v>
      </c>
      <c r="M3613" s="21">
        <v>114000</v>
      </c>
      <c r="N3613" s="21">
        <f t="shared" si="1098"/>
        <v>21660</v>
      </c>
      <c r="O3613" s="32">
        <f t="shared" si="1099"/>
        <v>135660</v>
      </c>
      <c r="P3613" s="12">
        <v>126859.20000000001</v>
      </c>
      <c r="Q3613" s="12">
        <v>24103.248000000003</v>
      </c>
      <c r="R3613" s="12">
        <v>150962.448</v>
      </c>
      <c r="S3613" s="32"/>
      <c r="T3613" s="33">
        <f t="shared" si="1101"/>
        <v>135660</v>
      </c>
      <c r="U3613" s="33">
        <f t="shared" si="1105"/>
        <v>142395.4</v>
      </c>
      <c r="V3613" s="33">
        <f t="shared" si="1106"/>
        <v>145156.20000000001</v>
      </c>
      <c r="W3613" s="34">
        <f t="shared" si="1107"/>
        <v>142313.62856791547</v>
      </c>
      <c r="X3613" s="34">
        <f t="shared" si="1108"/>
        <v>142230.64287421334</v>
      </c>
      <c r="Y3613" s="34">
        <f t="shared" si="1102"/>
        <v>140408.1</v>
      </c>
      <c r="Z3613" s="34">
        <f t="shared" si="1103"/>
        <v>138945.32143710667</v>
      </c>
      <c r="AA3613" s="34">
        <f t="shared" si="1109"/>
        <v>5864.515110390631</v>
      </c>
      <c r="AB3613" s="49">
        <f t="shared" si="1104"/>
        <v>4.1184723034526617E-2</v>
      </c>
      <c r="AC3613" s="46">
        <f t="shared" si="1100"/>
        <v>135660</v>
      </c>
      <c r="AD3613" s="51" t="s">
        <v>4739</v>
      </c>
    </row>
    <row r="3614" spans="1:30" ht="29.5" customHeight="1" x14ac:dyDescent="0.35">
      <c r="A3614" s="8"/>
      <c r="B3614" s="3">
        <v>1217</v>
      </c>
      <c r="C3614" s="9">
        <v>87156</v>
      </c>
      <c r="D3614" s="106" t="s">
        <v>3026</v>
      </c>
      <c r="E3614" s="131"/>
      <c r="F3614" s="4" t="s">
        <v>2889</v>
      </c>
      <c r="G3614" s="12">
        <v>169060.00000000003</v>
      </c>
      <c r="H3614" s="12">
        <v>32121.400000000005</v>
      </c>
      <c r="I3614" s="24">
        <v>201181.40000000002</v>
      </c>
      <c r="J3614" s="21">
        <v>172000</v>
      </c>
      <c r="K3614" s="21">
        <f t="shared" si="1096"/>
        <v>32680</v>
      </c>
      <c r="L3614" s="29">
        <f t="shared" si="1097"/>
        <v>204680</v>
      </c>
      <c r="M3614" s="21">
        <v>158000</v>
      </c>
      <c r="N3614" s="21">
        <f t="shared" si="1098"/>
        <v>30020</v>
      </c>
      <c r="O3614" s="32">
        <f t="shared" si="1099"/>
        <v>188020</v>
      </c>
      <c r="P3614" s="12">
        <v>179203.6</v>
      </c>
      <c r="Q3614" s="12">
        <v>34048.684000000001</v>
      </c>
      <c r="R3614" s="12">
        <v>213252.28400000001</v>
      </c>
      <c r="S3614" s="32"/>
      <c r="T3614" s="33">
        <f t="shared" si="1101"/>
        <v>188020</v>
      </c>
      <c r="U3614" s="33">
        <f t="shared" si="1105"/>
        <v>197960.46666666667</v>
      </c>
      <c r="V3614" s="33">
        <f t="shared" si="1106"/>
        <v>201181.40000000002</v>
      </c>
      <c r="W3614" s="34">
        <f t="shared" si="1107"/>
        <v>197828.60758447996</v>
      </c>
      <c r="X3614" s="34">
        <f t="shared" si="1108"/>
        <v>197694.91982479527</v>
      </c>
      <c r="Y3614" s="34">
        <f t="shared" si="1102"/>
        <v>194600.7</v>
      </c>
      <c r="Z3614" s="34">
        <f t="shared" si="1103"/>
        <v>192857.45991239764</v>
      </c>
      <c r="AA3614" s="34">
        <f t="shared" si="1109"/>
        <v>8784.6291130208465</v>
      </c>
      <c r="AB3614" s="49">
        <f t="shared" si="1104"/>
        <v>4.4375673895600265E-2</v>
      </c>
      <c r="AC3614" s="46">
        <f t="shared" si="1100"/>
        <v>188020</v>
      </c>
      <c r="AD3614" s="51" t="s">
        <v>4739</v>
      </c>
    </row>
    <row r="3615" spans="1:30" ht="29.5" customHeight="1" x14ac:dyDescent="0.35">
      <c r="A3615" s="8"/>
      <c r="B3615" s="3">
        <v>1218</v>
      </c>
      <c r="C3615" s="9">
        <v>87156</v>
      </c>
      <c r="D3615" s="106" t="s">
        <v>3046</v>
      </c>
      <c r="E3615" s="131"/>
      <c r="F3615" s="4" t="s">
        <v>2889</v>
      </c>
      <c r="G3615" s="12">
        <v>132680.00000000003</v>
      </c>
      <c r="H3615" s="12">
        <v>25209.200000000004</v>
      </c>
      <c r="I3615" s="24">
        <v>157889.20000000004</v>
      </c>
      <c r="J3615" s="21">
        <v>136000</v>
      </c>
      <c r="K3615" s="21">
        <f t="shared" si="1096"/>
        <v>25840</v>
      </c>
      <c r="L3615" s="29">
        <f t="shared" si="1097"/>
        <v>161840</v>
      </c>
      <c r="M3615" s="21">
        <v>124000</v>
      </c>
      <c r="N3615" s="21">
        <f t="shared" si="1098"/>
        <v>23560</v>
      </c>
      <c r="O3615" s="32">
        <f t="shared" si="1099"/>
        <v>147560</v>
      </c>
      <c r="P3615" s="12">
        <v>136660.40000000002</v>
      </c>
      <c r="Q3615" s="12">
        <v>25965.476000000006</v>
      </c>
      <c r="R3615" s="12">
        <v>162625.87600000002</v>
      </c>
      <c r="S3615" s="32"/>
      <c r="T3615" s="33">
        <f t="shared" si="1101"/>
        <v>147560</v>
      </c>
      <c r="U3615" s="33">
        <f t="shared" si="1105"/>
        <v>155763.06666666668</v>
      </c>
      <c r="V3615" s="33">
        <f t="shared" si="1106"/>
        <v>157889.20000000004</v>
      </c>
      <c r="W3615" s="34">
        <f t="shared" si="1107"/>
        <v>155645.16953569965</v>
      </c>
      <c r="X3615" s="34">
        <f t="shared" si="1108"/>
        <v>155525.81747947852</v>
      </c>
      <c r="Y3615" s="34">
        <f t="shared" si="1102"/>
        <v>152724.60000000003</v>
      </c>
      <c r="Z3615" s="34">
        <f t="shared" si="1103"/>
        <v>151542.90873973927</v>
      </c>
      <c r="AA3615" s="34">
        <f t="shared" si="1109"/>
        <v>7373.5969657510732</v>
      </c>
      <c r="AB3615" s="49">
        <f t="shared" si="1104"/>
        <v>4.7338545160584104E-2</v>
      </c>
      <c r="AC3615" s="46">
        <f t="shared" si="1100"/>
        <v>147560</v>
      </c>
      <c r="AD3615" s="51" t="s">
        <v>4739</v>
      </c>
    </row>
    <row r="3616" spans="1:30" ht="29.5" customHeight="1" x14ac:dyDescent="0.35">
      <c r="A3616" s="8"/>
      <c r="B3616" s="3">
        <v>1219</v>
      </c>
      <c r="C3616" s="9">
        <v>87156</v>
      </c>
      <c r="D3616" s="106" t="s">
        <v>3048</v>
      </c>
      <c r="E3616" s="131"/>
      <c r="F3616" s="4" t="s">
        <v>2889</v>
      </c>
      <c r="G3616" s="12">
        <v>133750</v>
      </c>
      <c r="H3616" s="12">
        <v>25412.5</v>
      </c>
      <c r="I3616" s="24">
        <v>159162.5</v>
      </c>
      <c r="J3616" s="21">
        <v>137000</v>
      </c>
      <c r="K3616" s="21">
        <f t="shared" si="1096"/>
        <v>26030</v>
      </c>
      <c r="L3616" s="29">
        <f t="shared" si="1097"/>
        <v>163030</v>
      </c>
      <c r="M3616" s="21">
        <v>125000</v>
      </c>
      <c r="N3616" s="21">
        <f t="shared" si="1098"/>
        <v>23750</v>
      </c>
      <c r="O3616" s="32">
        <f t="shared" si="1099"/>
        <v>148750</v>
      </c>
      <c r="P3616" s="12">
        <v>139100</v>
      </c>
      <c r="Q3616" s="12">
        <v>26429</v>
      </c>
      <c r="R3616" s="12">
        <v>165529</v>
      </c>
      <c r="S3616" s="32"/>
      <c r="T3616" s="33">
        <f t="shared" si="1101"/>
        <v>148750</v>
      </c>
      <c r="U3616" s="33">
        <f t="shared" si="1105"/>
        <v>156980.83333333334</v>
      </c>
      <c r="V3616" s="33">
        <f t="shared" si="1106"/>
        <v>159162.5</v>
      </c>
      <c r="W3616" s="34">
        <f t="shared" si="1107"/>
        <v>156863.44609118273</v>
      </c>
      <c r="X3616" s="34">
        <f t="shared" si="1108"/>
        <v>156744.59074136196</v>
      </c>
      <c r="Y3616" s="34">
        <f t="shared" si="1102"/>
        <v>153956.25</v>
      </c>
      <c r="Z3616" s="34">
        <f t="shared" si="1103"/>
        <v>152747.29537068098</v>
      </c>
      <c r="AA3616" s="34">
        <f t="shared" si="1109"/>
        <v>7385.7533186082874</v>
      </c>
      <c r="AB3616" s="49">
        <f t="shared" si="1104"/>
        <v>4.7048758512610055E-2</v>
      </c>
      <c r="AC3616" s="46">
        <f t="shared" si="1100"/>
        <v>148750</v>
      </c>
      <c r="AD3616" s="51" t="s">
        <v>4739</v>
      </c>
    </row>
    <row r="3617" spans="1:30" ht="29.5" customHeight="1" x14ac:dyDescent="0.35">
      <c r="A3617" s="8"/>
      <c r="B3617" s="3">
        <v>1220</v>
      </c>
      <c r="C3617" s="9">
        <v>87156</v>
      </c>
      <c r="D3617" s="106" t="s">
        <v>3049</v>
      </c>
      <c r="E3617" s="131"/>
      <c r="F3617" s="4" t="s">
        <v>2889</v>
      </c>
      <c r="G3617" s="12">
        <v>150870.00000000003</v>
      </c>
      <c r="H3617" s="12">
        <v>28665.300000000007</v>
      </c>
      <c r="I3617" s="24">
        <v>179535.30000000005</v>
      </c>
      <c r="J3617" s="21">
        <v>153000</v>
      </c>
      <c r="K3617" s="21">
        <f t="shared" si="1096"/>
        <v>29070</v>
      </c>
      <c r="L3617" s="29">
        <f t="shared" si="1097"/>
        <v>182070</v>
      </c>
      <c r="M3617" s="21">
        <v>141000</v>
      </c>
      <c r="N3617" s="21">
        <f t="shared" si="1098"/>
        <v>26790</v>
      </c>
      <c r="O3617" s="32">
        <f t="shared" si="1099"/>
        <v>167790</v>
      </c>
      <c r="P3617" s="12">
        <v>155396.10000000003</v>
      </c>
      <c r="Q3617" s="12">
        <v>29525.259000000005</v>
      </c>
      <c r="R3617" s="12">
        <v>184921.35900000005</v>
      </c>
      <c r="S3617" s="32"/>
      <c r="T3617" s="33">
        <f t="shared" si="1101"/>
        <v>167790</v>
      </c>
      <c r="U3617" s="33">
        <f t="shared" si="1105"/>
        <v>176465.1</v>
      </c>
      <c r="V3617" s="33">
        <f t="shared" si="1106"/>
        <v>179535.30000000005</v>
      </c>
      <c r="W3617" s="34">
        <f t="shared" si="1107"/>
        <v>176353.77992327715</v>
      </c>
      <c r="X3617" s="34">
        <f t="shared" si="1108"/>
        <v>176240.86295393304</v>
      </c>
      <c r="Y3617" s="34">
        <f t="shared" si="1102"/>
        <v>173662.65000000002</v>
      </c>
      <c r="Z3617" s="34">
        <f t="shared" si="1103"/>
        <v>172015.43147696654</v>
      </c>
      <c r="AA3617" s="34">
        <f t="shared" si="1109"/>
        <v>7619.0022988577803</v>
      </c>
      <c r="AB3617" s="49">
        <f t="shared" si="1104"/>
        <v>4.3175689124125845E-2</v>
      </c>
      <c r="AC3617" s="46">
        <f t="shared" si="1100"/>
        <v>167790</v>
      </c>
      <c r="AD3617" s="51" t="s">
        <v>4739</v>
      </c>
    </row>
    <row r="3618" spans="1:30" ht="29.5" customHeight="1" x14ac:dyDescent="0.35">
      <c r="A3618" s="8"/>
      <c r="B3618" s="3">
        <v>1221</v>
      </c>
      <c r="C3618" s="9">
        <v>87156</v>
      </c>
      <c r="D3618" s="106" t="s">
        <v>3050</v>
      </c>
      <c r="E3618" s="131"/>
      <c r="F3618" s="4" t="s">
        <v>2889</v>
      </c>
      <c r="G3618" s="12">
        <v>119840.00000000001</v>
      </c>
      <c r="H3618" s="12">
        <v>22769.600000000002</v>
      </c>
      <c r="I3618" s="24">
        <v>142609.60000000001</v>
      </c>
      <c r="J3618" s="21">
        <v>120000</v>
      </c>
      <c r="K3618" s="21">
        <f t="shared" si="1096"/>
        <v>22800</v>
      </c>
      <c r="L3618" s="29">
        <f t="shared" si="1097"/>
        <v>142800</v>
      </c>
      <c r="M3618" s="21">
        <v>112000</v>
      </c>
      <c r="N3618" s="21">
        <f t="shared" si="1098"/>
        <v>21280</v>
      </c>
      <c r="O3618" s="32">
        <f t="shared" si="1099"/>
        <v>133280</v>
      </c>
      <c r="P3618" s="12">
        <v>124633.60000000001</v>
      </c>
      <c r="Q3618" s="12">
        <v>23680.384000000002</v>
      </c>
      <c r="R3618" s="12">
        <v>148313.984</v>
      </c>
      <c r="S3618" s="32"/>
      <c r="T3618" s="33">
        <f t="shared" si="1101"/>
        <v>133280</v>
      </c>
      <c r="U3618" s="33">
        <f t="shared" si="1105"/>
        <v>139563.19999999998</v>
      </c>
      <c r="V3618" s="33">
        <f t="shared" si="1106"/>
        <v>142609.60000000001</v>
      </c>
      <c r="W3618" s="34">
        <f t="shared" si="1107"/>
        <v>139491.36295898189</v>
      </c>
      <c r="X3618" s="34">
        <f t="shared" si="1108"/>
        <v>139418.46621768412</v>
      </c>
      <c r="Y3618" s="34">
        <f t="shared" si="1102"/>
        <v>137944.79999999999</v>
      </c>
      <c r="Z3618" s="34">
        <f t="shared" si="1103"/>
        <v>136349.23310884205</v>
      </c>
      <c r="AA3618" s="34">
        <f t="shared" si="1109"/>
        <v>5442.2435373658182</v>
      </c>
      <c r="AB3618" s="49">
        <f t="shared" si="1104"/>
        <v>3.8994831999881192E-2</v>
      </c>
      <c r="AC3618" s="46">
        <f t="shared" si="1100"/>
        <v>133280</v>
      </c>
      <c r="AD3618" s="51" t="s">
        <v>4739</v>
      </c>
    </row>
    <row r="3619" spans="1:30" ht="29.5" customHeight="1" x14ac:dyDescent="0.35">
      <c r="A3619" s="8"/>
      <c r="B3619" s="3">
        <v>1222</v>
      </c>
      <c r="C3619" s="9">
        <v>87156</v>
      </c>
      <c r="D3619" s="106" t="s">
        <v>3051</v>
      </c>
      <c r="E3619" s="131"/>
      <c r="F3619" s="4" t="s">
        <v>2889</v>
      </c>
      <c r="G3619" s="12">
        <v>163710.00000000003</v>
      </c>
      <c r="H3619" s="12">
        <v>31104.900000000005</v>
      </c>
      <c r="I3619" s="24">
        <v>194814.90000000002</v>
      </c>
      <c r="J3619" s="21">
        <v>165000</v>
      </c>
      <c r="K3619" s="21">
        <f t="shared" si="1096"/>
        <v>31350</v>
      </c>
      <c r="L3619" s="29">
        <f t="shared" si="1097"/>
        <v>196350</v>
      </c>
      <c r="M3619" s="21">
        <v>153000</v>
      </c>
      <c r="N3619" s="21">
        <f t="shared" si="1098"/>
        <v>29070</v>
      </c>
      <c r="O3619" s="32">
        <f t="shared" si="1099"/>
        <v>182070</v>
      </c>
      <c r="P3619" s="12">
        <v>171895.50000000003</v>
      </c>
      <c r="Q3619" s="12">
        <v>32660.145000000008</v>
      </c>
      <c r="R3619" s="12">
        <v>204555.64500000005</v>
      </c>
      <c r="S3619" s="32"/>
      <c r="T3619" s="33">
        <f t="shared" si="1101"/>
        <v>182070</v>
      </c>
      <c r="U3619" s="33">
        <f t="shared" si="1105"/>
        <v>191078.30000000002</v>
      </c>
      <c r="V3619" s="33">
        <f t="shared" si="1106"/>
        <v>194814.90000000002</v>
      </c>
      <c r="W3619" s="34">
        <f t="shared" si="1107"/>
        <v>190969.4171341983</v>
      </c>
      <c r="X3619" s="34">
        <f t="shared" si="1108"/>
        <v>190858.91521197007</v>
      </c>
      <c r="Y3619" s="34">
        <f t="shared" si="1102"/>
        <v>188442.45</v>
      </c>
      <c r="Z3619" s="34">
        <f t="shared" si="1103"/>
        <v>186464.45760598505</v>
      </c>
      <c r="AA3619" s="34">
        <f t="shared" si="1109"/>
        <v>7839.0837902142675</v>
      </c>
      <c r="AB3619" s="49">
        <f t="shared" si="1104"/>
        <v>4.1025505199775519E-2</v>
      </c>
      <c r="AC3619" s="46">
        <f t="shared" si="1100"/>
        <v>182070</v>
      </c>
      <c r="AD3619" s="51" t="s">
        <v>4739</v>
      </c>
    </row>
    <row r="3620" spans="1:30" ht="29.5" customHeight="1" x14ac:dyDescent="0.35">
      <c r="A3620" s="8"/>
      <c r="B3620" s="3">
        <v>1223</v>
      </c>
      <c r="C3620" s="9">
        <v>87156</v>
      </c>
      <c r="D3620" s="106" t="s">
        <v>3052</v>
      </c>
      <c r="E3620" s="131"/>
      <c r="F3620" s="4" t="s">
        <v>2889</v>
      </c>
      <c r="G3620" s="12">
        <v>135890</v>
      </c>
      <c r="H3620" s="12">
        <v>25819.1</v>
      </c>
      <c r="I3620" s="24">
        <v>161709.1</v>
      </c>
      <c r="J3620" s="21">
        <v>139000</v>
      </c>
      <c r="K3620" s="21">
        <f t="shared" si="1096"/>
        <v>26410</v>
      </c>
      <c r="L3620" s="29">
        <f t="shared" si="1097"/>
        <v>165410</v>
      </c>
      <c r="M3620" s="21">
        <v>127000</v>
      </c>
      <c r="N3620" s="21">
        <f t="shared" si="1098"/>
        <v>24130</v>
      </c>
      <c r="O3620" s="32">
        <f t="shared" si="1099"/>
        <v>151130</v>
      </c>
      <c r="P3620" s="12">
        <v>141325.6</v>
      </c>
      <c r="Q3620" s="12">
        <v>26851.864000000001</v>
      </c>
      <c r="R3620" s="12">
        <v>168177.46400000001</v>
      </c>
      <c r="S3620" s="32"/>
      <c r="T3620" s="33">
        <f t="shared" si="1101"/>
        <v>151130</v>
      </c>
      <c r="U3620" s="33">
        <f t="shared" si="1105"/>
        <v>159416.36666666667</v>
      </c>
      <c r="V3620" s="33">
        <f t="shared" si="1106"/>
        <v>161709.1</v>
      </c>
      <c r="W3620" s="34">
        <f t="shared" si="1107"/>
        <v>159299.94823515453</v>
      </c>
      <c r="X3620" s="34">
        <f t="shared" si="1108"/>
        <v>159182.03743921439</v>
      </c>
      <c r="Y3620" s="34">
        <f t="shared" si="1102"/>
        <v>156419.54999999999</v>
      </c>
      <c r="Z3620" s="34">
        <f t="shared" si="1103"/>
        <v>155156.01871960721</v>
      </c>
      <c r="AA3620" s="34">
        <f t="shared" si="1109"/>
        <v>7410.9425583614766</v>
      </c>
      <c r="AB3620" s="49">
        <f t="shared" si="1104"/>
        <v>4.6487965529019147E-2</v>
      </c>
      <c r="AC3620" s="46">
        <f t="shared" si="1100"/>
        <v>151130</v>
      </c>
      <c r="AD3620" s="51" t="s">
        <v>4739</v>
      </c>
    </row>
    <row r="3621" spans="1:30" ht="29.5" customHeight="1" x14ac:dyDescent="0.35">
      <c r="A3621" s="8"/>
      <c r="B3621" s="3">
        <v>1224</v>
      </c>
      <c r="C3621" s="9">
        <v>87156</v>
      </c>
      <c r="D3621" s="106" t="s">
        <v>3053</v>
      </c>
      <c r="E3621" s="131"/>
      <c r="F3621" s="4" t="s">
        <v>2889</v>
      </c>
      <c r="G3621" s="12">
        <v>140170.00000000003</v>
      </c>
      <c r="H3621" s="12">
        <v>26632.300000000007</v>
      </c>
      <c r="I3621" s="24">
        <v>166802.30000000005</v>
      </c>
      <c r="J3621" s="21">
        <v>141000</v>
      </c>
      <c r="K3621" s="21">
        <f t="shared" ref="K3621:K3684" si="1110">+J3621*19%</f>
        <v>26790</v>
      </c>
      <c r="L3621" s="29">
        <f t="shared" ref="L3621:L3684" si="1111">+J3621+K3621</f>
        <v>167790</v>
      </c>
      <c r="M3621" s="21">
        <v>131000</v>
      </c>
      <c r="N3621" s="21">
        <f t="shared" si="1098"/>
        <v>24890</v>
      </c>
      <c r="O3621" s="32">
        <f t="shared" si="1099"/>
        <v>155890</v>
      </c>
      <c r="P3621" s="12">
        <v>145776.80000000002</v>
      </c>
      <c r="Q3621" s="12">
        <v>27697.592000000004</v>
      </c>
      <c r="R3621" s="12">
        <v>173474.39200000002</v>
      </c>
      <c r="S3621" s="32"/>
      <c r="T3621" s="33">
        <f t="shared" si="1101"/>
        <v>155890</v>
      </c>
      <c r="U3621" s="33">
        <f t="shared" si="1105"/>
        <v>163494.1</v>
      </c>
      <c r="V3621" s="33">
        <f t="shared" si="1106"/>
        <v>166802.30000000005</v>
      </c>
      <c r="W3621" s="34">
        <f t="shared" si="1107"/>
        <v>163403.78870968395</v>
      </c>
      <c r="X3621" s="34">
        <f t="shared" si="1108"/>
        <v>163312.13058976023</v>
      </c>
      <c r="Y3621" s="34">
        <f t="shared" si="1102"/>
        <v>161346.15000000002</v>
      </c>
      <c r="Z3621" s="34">
        <f t="shared" si="1103"/>
        <v>159601.06529488013</v>
      </c>
      <c r="AA3621" s="34">
        <f t="shared" si="1109"/>
        <v>6603.8352818646345</v>
      </c>
      <c r="AB3621" s="49">
        <f t="shared" si="1104"/>
        <v>4.0391887425079154E-2</v>
      </c>
      <c r="AC3621" s="46">
        <f t="shared" si="1100"/>
        <v>155890</v>
      </c>
      <c r="AD3621" s="51" t="s">
        <v>4739</v>
      </c>
    </row>
    <row r="3622" spans="1:30" ht="29.5" customHeight="1" x14ac:dyDescent="0.35">
      <c r="A3622" s="8"/>
      <c r="B3622" s="3">
        <v>1225</v>
      </c>
      <c r="C3622" s="9">
        <v>87156</v>
      </c>
      <c r="D3622" s="106" t="s">
        <v>3054</v>
      </c>
      <c r="E3622" s="131"/>
      <c r="F3622" s="4" t="s">
        <v>2889</v>
      </c>
      <c r="G3622" s="12">
        <v>162640</v>
      </c>
      <c r="H3622" s="12">
        <v>30901.599999999999</v>
      </c>
      <c r="I3622" s="24">
        <v>193541.6</v>
      </c>
      <c r="J3622" s="21">
        <v>164000</v>
      </c>
      <c r="K3622" s="21">
        <f t="shared" si="1110"/>
        <v>31160</v>
      </c>
      <c r="L3622" s="29">
        <f t="shared" si="1111"/>
        <v>195160</v>
      </c>
      <c r="M3622" s="21">
        <v>152000</v>
      </c>
      <c r="N3622" s="21">
        <f t="shared" si="1098"/>
        <v>28880</v>
      </c>
      <c r="O3622" s="32">
        <f t="shared" si="1099"/>
        <v>180880</v>
      </c>
      <c r="P3622" s="12">
        <v>167519.20000000001</v>
      </c>
      <c r="Q3622" s="12">
        <v>31828.648000000001</v>
      </c>
      <c r="R3622" s="12">
        <v>199347.848</v>
      </c>
      <c r="S3622" s="32"/>
      <c r="T3622" s="33">
        <f t="shared" si="1101"/>
        <v>180880</v>
      </c>
      <c r="U3622" s="33">
        <f t="shared" si="1105"/>
        <v>189860.53333333333</v>
      </c>
      <c r="V3622" s="33">
        <f t="shared" si="1106"/>
        <v>193541.6</v>
      </c>
      <c r="W3622" s="34">
        <f t="shared" si="1107"/>
        <v>189751.50475722062</v>
      </c>
      <c r="X3622" s="34">
        <f t="shared" si="1108"/>
        <v>189640.85716561775</v>
      </c>
      <c r="Y3622" s="34">
        <f t="shared" si="1102"/>
        <v>187210.8</v>
      </c>
      <c r="Z3622" s="34">
        <f t="shared" si="1103"/>
        <v>185260.42858280888</v>
      </c>
      <c r="AA3622" s="34">
        <f t="shared" si="1109"/>
        <v>7819.3534805208383</v>
      </c>
      <c r="AB3622" s="49">
        <f t="shared" si="1104"/>
        <v>4.1184723034526596E-2</v>
      </c>
      <c r="AC3622" s="46">
        <f t="shared" si="1100"/>
        <v>180880</v>
      </c>
      <c r="AD3622" s="51" t="s">
        <v>4739</v>
      </c>
    </row>
    <row r="3623" spans="1:30" ht="29.5" customHeight="1" x14ac:dyDescent="0.35">
      <c r="A3623" s="8"/>
      <c r="B3623" s="3">
        <v>1226</v>
      </c>
      <c r="C3623" s="9">
        <v>87156</v>
      </c>
      <c r="D3623" s="106" t="s">
        <v>3055</v>
      </c>
      <c r="E3623" s="131"/>
      <c r="F3623" s="4" t="s">
        <v>2889</v>
      </c>
      <c r="G3623" s="12">
        <v>160500</v>
      </c>
      <c r="H3623" s="12">
        <v>30495</v>
      </c>
      <c r="I3623" s="24">
        <v>190995</v>
      </c>
      <c r="J3623" s="21">
        <v>165000</v>
      </c>
      <c r="K3623" s="21">
        <f t="shared" si="1110"/>
        <v>31350</v>
      </c>
      <c r="L3623" s="29">
        <f t="shared" si="1111"/>
        <v>196350</v>
      </c>
      <c r="M3623" s="21">
        <v>150000</v>
      </c>
      <c r="N3623" s="21">
        <f t="shared" si="1098"/>
        <v>28500</v>
      </c>
      <c r="O3623" s="32">
        <f t="shared" si="1099"/>
        <v>178500</v>
      </c>
      <c r="P3623" s="12">
        <v>170130.00000000003</v>
      </c>
      <c r="Q3623" s="12">
        <v>32324.700000000004</v>
      </c>
      <c r="R3623" s="12">
        <v>202454.70000000004</v>
      </c>
      <c r="S3623" s="32"/>
      <c r="T3623" s="33">
        <f t="shared" si="1101"/>
        <v>178500</v>
      </c>
      <c r="U3623" s="33">
        <f t="shared" si="1105"/>
        <v>188615</v>
      </c>
      <c r="V3623" s="33">
        <f t="shared" si="1106"/>
        <v>190995</v>
      </c>
      <c r="W3623" s="34">
        <f t="shared" si="1107"/>
        <v>188464.85501837463</v>
      </c>
      <c r="X3623" s="34">
        <f t="shared" si="1108"/>
        <v>188312.96683597253</v>
      </c>
      <c r="Y3623" s="34">
        <f t="shared" si="1102"/>
        <v>184747.5</v>
      </c>
      <c r="Z3623" s="34">
        <f t="shared" si="1103"/>
        <v>183406.48341798625</v>
      </c>
      <c r="AA3623" s="34">
        <f t="shared" si="1109"/>
        <v>9159.9085694126879</v>
      </c>
      <c r="AB3623" s="49">
        <f t="shared" si="1104"/>
        <v>4.8564051477415306E-2</v>
      </c>
      <c r="AC3623" s="46">
        <f t="shared" si="1100"/>
        <v>178500</v>
      </c>
      <c r="AD3623" s="51" t="s">
        <v>4739</v>
      </c>
    </row>
    <row r="3624" spans="1:30" ht="29.5" customHeight="1" x14ac:dyDescent="0.35">
      <c r="A3624" s="8"/>
      <c r="B3624" s="3">
        <v>1227</v>
      </c>
      <c r="C3624" s="9">
        <v>87156</v>
      </c>
      <c r="D3624" s="106" t="s">
        <v>3056</v>
      </c>
      <c r="E3624" s="131"/>
      <c r="F3624" s="4" t="s">
        <v>2889</v>
      </c>
      <c r="G3624" s="12">
        <v>184040</v>
      </c>
      <c r="H3624" s="12">
        <v>34967.599999999999</v>
      </c>
      <c r="I3624" s="24">
        <v>219007.6</v>
      </c>
      <c r="J3624" s="21">
        <v>187000</v>
      </c>
      <c r="K3624" s="21">
        <f t="shared" si="1110"/>
        <v>35530</v>
      </c>
      <c r="L3624" s="29">
        <f t="shared" si="1111"/>
        <v>222530</v>
      </c>
      <c r="M3624" s="21">
        <v>172000</v>
      </c>
      <c r="N3624" s="21">
        <f t="shared" si="1098"/>
        <v>32680</v>
      </c>
      <c r="O3624" s="32">
        <f t="shared" si="1099"/>
        <v>204680</v>
      </c>
      <c r="P3624" s="12">
        <v>195082.40000000002</v>
      </c>
      <c r="Q3624" s="12">
        <v>37065.656000000003</v>
      </c>
      <c r="R3624" s="12">
        <v>232148.05600000004</v>
      </c>
      <c r="S3624" s="32"/>
      <c r="T3624" s="33">
        <f t="shared" si="1101"/>
        <v>204680</v>
      </c>
      <c r="U3624" s="33">
        <f t="shared" si="1105"/>
        <v>215405.86666666667</v>
      </c>
      <c r="V3624" s="33">
        <f t="shared" si="1106"/>
        <v>219007.6</v>
      </c>
      <c r="W3624" s="34">
        <f t="shared" si="1107"/>
        <v>215265.47777779703</v>
      </c>
      <c r="X3624" s="34">
        <f t="shared" si="1108"/>
        <v>215123.11312660866</v>
      </c>
      <c r="Y3624" s="34">
        <f t="shared" si="1102"/>
        <v>211843.8</v>
      </c>
      <c r="Z3624" s="34">
        <f t="shared" si="1103"/>
        <v>209901.55656330433</v>
      </c>
      <c r="AA3624" s="34">
        <f t="shared" si="1109"/>
        <v>9454.3633975711637</v>
      </c>
      <c r="AB3624" s="49">
        <f t="shared" si="1104"/>
        <v>4.3890928060011818E-2</v>
      </c>
      <c r="AC3624" s="46">
        <f t="shared" si="1100"/>
        <v>204680</v>
      </c>
      <c r="AD3624" s="51" t="s">
        <v>4739</v>
      </c>
    </row>
    <row r="3625" spans="1:30" ht="29.5" customHeight="1" x14ac:dyDescent="0.35">
      <c r="A3625" s="8"/>
      <c r="B3625" s="3">
        <v>1228</v>
      </c>
      <c r="C3625" s="9">
        <v>87156</v>
      </c>
      <c r="D3625" s="106" t="s">
        <v>3057</v>
      </c>
      <c r="E3625" s="131"/>
      <c r="F3625" s="4" t="s">
        <v>2889</v>
      </c>
      <c r="G3625" s="12">
        <v>119840.00000000001</v>
      </c>
      <c r="H3625" s="12">
        <v>22769.600000000002</v>
      </c>
      <c r="I3625" s="24">
        <v>142609.60000000001</v>
      </c>
      <c r="J3625" s="21">
        <v>123000</v>
      </c>
      <c r="K3625" s="21">
        <f t="shared" si="1110"/>
        <v>23370</v>
      </c>
      <c r="L3625" s="29">
        <f t="shared" si="1111"/>
        <v>146370</v>
      </c>
      <c r="M3625" s="21">
        <v>112000</v>
      </c>
      <c r="N3625" s="21">
        <f t="shared" si="1098"/>
        <v>21280</v>
      </c>
      <c r="O3625" s="32">
        <f t="shared" si="1099"/>
        <v>133280</v>
      </c>
      <c r="P3625" s="12">
        <v>125832.00000000001</v>
      </c>
      <c r="Q3625" s="12">
        <v>23908.080000000002</v>
      </c>
      <c r="R3625" s="12">
        <v>149740.08000000002</v>
      </c>
      <c r="S3625" s="32"/>
      <c r="T3625" s="33">
        <f t="shared" si="1101"/>
        <v>133280</v>
      </c>
      <c r="U3625" s="33">
        <f t="shared" si="1105"/>
        <v>140753.19999999998</v>
      </c>
      <c r="V3625" s="33">
        <f t="shared" si="1106"/>
        <v>142609.60000000001</v>
      </c>
      <c r="W3625" s="34">
        <f t="shared" si="1107"/>
        <v>140644.23642170322</v>
      </c>
      <c r="X3625" s="34">
        <f t="shared" si="1108"/>
        <v>140533.96287888903</v>
      </c>
      <c r="Y3625" s="34">
        <f t="shared" si="1102"/>
        <v>137944.79999999999</v>
      </c>
      <c r="Z3625" s="34">
        <f t="shared" si="1103"/>
        <v>136906.98143944453</v>
      </c>
      <c r="AA3625" s="34">
        <f t="shared" si="1109"/>
        <v>6739.5616118557755</v>
      </c>
      <c r="AB3625" s="49">
        <f t="shared" si="1104"/>
        <v>4.788211999340531E-2</v>
      </c>
      <c r="AC3625" s="46">
        <f t="shared" si="1100"/>
        <v>133280</v>
      </c>
      <c r="AD3625" s="51" t="s">
        <v>4739</v>
      </c>
    </row>
    <row r="3626" spans="1:30" ht="29.5" customHeight="1" x14ac:dyDescent="0.35">
      <c r="A3626" s="8"/>
      <c r="B3626" s="3">
        <v>1229</v>
      </c>
      <c r="C3626" s="9">
        <v>87156</v>
      </c>
      <c r="D3626" s="106" t="s">
        <v>3058</v>
      </c>
      <c r="E3626" s="131"/>
      <c r="F3626" s="4" t="s">
        <v>2889</v>
      </c>
      <c r="G3626" s="12">
        <v>141240</v>
      </c>
      <c r="H3626" s="12">
        <v>26835.599999999999</v>
      </c>
      <c r="I3626" s="24">
        <v>168075.6</v>
      </c>
      <c r="J3626" s="21">
        <v>143000</v>
      </c>
      <c r="K3626" s="21">
        <f t="shared" si="1110"/>
        <v>27170</v>
      </c>
      <c r="L3626" s="29">
        <f t="shared" si="1111"/>
        <v>170170</v>
      </c>
      <c r="M3626" s="21">
        <v>132000</v>
      </c>
      <c r="N3626" s="21">
        <f t="shared" si="1098"/>
        <v>25080</v>
      </c>
      <c r="O3626" s="32">
        <f t="shared" si="1099"/>
        <v>157080</v>
      </c>
      <c r="P3626" s="12">
        <v>146889.60000000001</v>
      </c>
      <c r="Q3626" s="12">
        <v>27909.024000000001</v>
      </c>
      <c r="R3626" s="12">
        <v>174798.62400000001</v>
      </c>
      <c r="S3626" s="32"/>
      <c r="T3626" s="33">
        <f t="shared" si="1101"/>
        <v>157080</v>
      </c>
      <c r="U3626" s="33">
        <f t="shared" si="1105"/>
        <v>165108.53333333333</v>
      </c>
      <c r="V3626" s="33">
        <f t="shared" si="1106"/>
        <v>168075.6</v>
      </c>
      <c r="W3626" s="34">
        <f t="shared" si="1107"/>
        <v>165007.18445303568</v>
      </c>
      <c r="X3626" s="34">
        <f t="shared" si="1108"/>
        <v>164904.36226415093</v>
      </c>
      <c r="Y3626" s="34">
        <f t="shared" si="1102"/>
        <v>162577.79999999999</v>
      </c>
      <c r="Z3626" s="34">
        <f t="shared" si="1103"/>
        <v>160992.18113207546</v>
      </c>
      <c r="AA3626" s="34">
        <f t="shared" si="1109"/>
        <v>7031.3326228627066</v>
      </c>
      <c r="AB3626" s="49">
        <f t="shared" si="1104"/>
        <v>4.2586124901656849E-2</v>
      </c>
      <c r="AC3626" s="46">
        <f t="shared" si="1100"/>
        <v>157080</v>
      </c>
      <c r="AD3626" s="51" t="s">
        <v>4739</v>
      </c>
    </row>
    <row r="3627" spans="1:30" ht="29.5" customHeight="1" x14ac:dyDescent="0.35">
      <c r="A3627" s="8"/>
      <c r="B3627" s="3">
        <v>1230</v>
      </c>
      <c r="C3627" s="9">
        <v>87156</v>
      </c>
      <c r="D3627" s="106" t="s">
        <v>3059</v>
      </c>
      <c r="E3627" s="131"/>
      <c r="F3627" s="4" t="s">
        <v>2889</v>
      </c>
      <c r="G3627" s="12">
        <v>155150</v>
      </c>
      <c r="H3627" s="12">
        <v>29478.5</v>
      </c>
      <c r="I3627" s="24">
        <v>184628.5</v>
      </c>
      <c r="J3627" s="21">
        <v>156000</v>
      </c>
      <c r="K3627" s="21">
        <f t="shared" si="1110"/>
        <v>29640</v>
      </c>
      <c r="L3627" s="29">
        <f t="shared" si="1111"/>
        <v>185640</v>
      </c>
      <c r="M3627" s="21">
        <v>145000</v>
      </c>
      <c r="N3627" s="21">
        <f t="shared" si="1098"/>
        <v>27550</v>
      </c>
      <c r="O3627" s="32">
        <f t="shared" si="1099"/>
        <v>172550</v>
      </c>
      <c r="P3627" s="12">
        <v>159804.50000000003</v>
      </c>
      <c r="Q3627" s="12">
        <v>30362.855000000007</v>
      </c>
      <c r="R3627" s="12">
        <v>190167.35500000004</v>
      </c>
      <c r="S3627" s="32"/>
      <c r="T3627" s="33">
        <f t="shared" si="1101"/>
        <v>172550</v>
      </c>
      <c r="U3627" s="33">
        <f t="shared" si="1105"/>
        <v>180939.5</v>
      </c>
      <c r="V3627" s="33">
        <f t="shared" si="1106"/>
        <v>184628.5</v>
      </c>
      <c r="W3627" s="34">
        <f t="shared" si="1107"/>
        <v>180840.24562040647</v>
      </c>
      <c r="X3627" s="34">
        <f t="shared" si="1108"/>
        <v>180739.51095027925</v>
      </c>
      <c r="Y3627" s="34">
        <f t="shared" si="1102"/>
        <v>178589.25</v>
      </c>
      <c r="Z3627" s="34">
        <f t="shared" si="1103"/>
        <v>176644.75547513962</v>
      </c>
      <c r="AA3627" s="34">
        <f t="shared" si="1109"/>
        <v>7283.1013826528597</v>
      </c>
      <c r="AB3627" s="49">
        <f t="shared" si="1104"/>
        <v>4.0251583444482049E-2</v>
      </c>
      <c r="AC3627" s="46">
        <f t="shared" si="1100"/>
        <v>172550</v>
      </c>
      <c r="AD3627" s="51" t="s">
        <v>4739</v>
      </c>
    </row>
    <row r="3628" spans="1:30" ht="29.5" customHeight="1" x14ac:dyDescent="0.35">
      <c r="A3628" s="8"/>
      <c r="B3628" s="3">
        <v>1231</v>
      </c>
      <c r="C3628" s="9">
        <v>87156</v>
      </c>
      <c r="D3628" s="106" t="s">
        <v>3065</v>
      </c>
      <c r="E3628" s="131"/>
      <c r="F3628" s="4" t="s">
        <v>2889</v>
      </c>
      <c r="G3628" s="12">
        <v>117700</v>
      </c>
      <c r="H3628" s="12">
        <v>22363</v>
      </c>
      <c r="I3628" s="24">
        <v>140063</v>
      </c>
      <c r="J3628" s="21">
        <v>119000</v>
      </c>
      <c r="K3628" s="21">
        <f t="shared" si="1110"/>
        <v>22610</v>
      </c>
      <c r="L3628" s="29">
        <f t="shared" si="1111"/>
        <v>141610</v>
      </c>
      <c r="M3628" s="21">
        <v>110000</v>
      </c>
      <c r="N3628" s="21">
        <f t="shared" si="1098"/>
        <v>20900</v>
      </c>
      <c r="O3628" s="32">
        <f t="shared" si="1099"/>
        <v>130900</v>
      </c>
      <c r="P3628" s="12">
        <v>123585</v>
      </c>
      <c r="Q3628" s="12">
        <v>23481.15</v>
      </c>
      <c r="R3628" s="12">
        <v>147066.15</v>
      </c>
      <c r="S3628" s="32"/>
      <c r="T3628" s="33">
        <f t="shared" si="1101"/>
        <v>130900</v>
      </c>
      <c r="U3628" s="33">
        <f t="shared" si="1105"/>
        <v>137524.33333333334</v>
      </c>
      <c r="V3628" s="33">
        <f t="shared" si="1106"/>
        <v>140063</v>
      </c>
      <c r="W3628" s="34">
        <f t="shared" si="1107"/>
        <v>137441.85177974144</v>
      </c>
      <c r="X3628" s="34">
        <f t="shared" si="1108"/>
        <v>137358.1600417548</v>
      </c>
      <c r="Y3628" s="34">
        <f t="shared" si="1102"/>
        <v>135481.5</v>
      </c>
      <c r="Z3628" s="34">
        <f t="shared" si="1103"/>
        <v>134129.08002087742</v>
      </c>
      <c r="AA3628" s="34">
        <f t="shared" si="1109"/>
        <v>5788.7517076942704</v>
      </c>
      <c r="AB3628" s="49">
        <f t="shared" si="1104"/>
        <v>4.2092563311420791E-2</v>
      </c>
      <c r="AC3628" s="46">
        <f t="shared" si="1100"/>
        <v>130900</v>
      </c>
      <c r="AD3628" s="51" t="s">
        <v>4739</v>
      </c>
    </row>
    <row r="3629" spans="1:30" ht="29.5" customHeight="1" x14ac:dyDescent="0.35">
      <c r="A3629" s="8"/>
      <c r="B3629" s="3">
        <v>1232</v>
      </c>
      <c r="C3629" s="9">
        <v>87156</v>
      </c>
      <c r="D3629" s="106" t="s">
        <v>3066</v>
      </c>
      <c r="E3629" s="131"/>
      <c r="F3629" s="4" t="s">
        <v>2889</v>
      </c>
      <c r="G3629" s="12">
        <v>157290</v>
      </c>
      <c r="H3629" s="12">
        <v>29885.1</v>
      </c>
      <c r="I3629" s="24">
        <v>187175.1</v>
      </c>
      <c r="J3629" s="21">
        <v>160000</v>
      </c>
      <c r="K3629" s="21">
        <f t="shared" si="1110"/>
        <v>30400</v>
      </c>
      <c r="L3629" s="29">
        <f t="shared" si="1111"/>
        <v>190400</v>
      </c>
      <c r="M3629" s="21">
        <v>147000</v>
      </c>
      <c r="N3629" s="21">
        <f t="shared" si="1098"/>
        <v>27930</v>
      </c>
      <c r="O3629" s="32">
        <f t="shared" si="1099"/>
        <v>174930</v>
      </c>
      <c r="P3629" s="12">
        <v>162008.70000000001</v>
      </c>
      <c r="Q3629" s="12">
        <v>30781.653000000002</v>
      </c>
      <c r="R3629" s="12">
        <v>192790.353</v>
      </c>
      <c r="S3629" s="32"/>
      <c r="T3629" s="33">
        <f t="shared" si="1101"/>
        <v>174930</v>
      </c>
      <c r="U3629" s="33">
        <f t="shared" si="1105"/>
        <v>184168.36666666667</v>
      </c>
      <c r="V3629" s="33">
        <f t="shared" si="1106"/>
        <v>187175.1</v>
      </c>
      <c r="W3629" s="34">
        <f t="shared" si="1107"/>
        <v>184046.02328444924</v>
      </c>
      <c r="X3629" s="34">
        <f t="shared" si="1108"/>
        <v>183921.97997911932</v>
      </c>
      <c r="Y3629" s="34">
        <f t="shared" si="1102"/>
        <v>181052.55</v>
      </c>
      <c r="Z3629" s="34">
        <f t="shared" si="1103"/>
        <v>179425.98998955966</v>
      </c>
      <c r="AA3629" s="34">
        <f t="shared" si="1109"/>
        <v>8161.5292074055178</v>
      </c>
      <c r="AB3629" s="49">
        <f t="shared" si="1104"/>
        <v>4.4315586629366049E-2</v>
      </c>
      <c r="AC3629" s="46">
        <f t="shared" si="1100"/>
        <v>174930</v>
      </c>
      <c r="AD3629" s="51" t="s">
        <v>4739</v>
      </c>
    </row>
    <row r="3630" spans="1:30" ht="29.5" customHeight="1" x14ac:dyDescent="0.35">
      <c r="A3630" s="8"/>
      <c r="B3630" s="3">
        <v>1233</v>
      </c>
      <c r="C3630" s="9">
        <v>87156</v>
      </c>
      <c r="D3630" s="106" t="s">
        <v>3067</v>
      </c>
      <c r="E3630" s="131"/>
      <c r="F3630" s="4" t="s">
        <v>2889</v>
      </c>
      <c r="G3630" s="12">
        <v>150870.00000000003</v>
      </c>
      <c r="H3630" s="12">
        <v>28665.300000000007</v>
      </c>
      <c r="I3630" s="24">
        <v>179535.30000000005</v>
      </c>
      <c r="J3630" s="21">
        <v>153000</v>
      </c>
      <c r="K3630" s="21">
        <f t="shared" si="1110"/>
        <v>29070</v>
      </c>
      <c r="L3630" s="29">
        <f t="shared" si="1111"/>
        <v>182070</v>
      </c>
      <c r="M3630" s="21">
        <v>141000</v>
      </c>
      <c r="N3630" s="21">
        <f t="shared" si="1098"/>
        <v>26790</v>
      </c>
      <c r="O3630" s="32">
        <f t="shared" si="1099"/>
        <v>167790</v>
      </c>
      <c r="P3630" s="12">
        <v>159922.20000000001</v>
      </c>
      <c r="Q3630" s="12">
        <v>30385.218000000001</v>
      </c>
      <c r="R3630" s="12">
        <v>190307.41800000001</v>
      </c>
      <c r="S3630" s="32"/>
      <c r="T3630" s="33">
        <f t="shared" si="1101"/>
        <v>167790</v>
      </c>
      <c r="U3630" s="33">
        <f t="shared" si="1105"/>
        <v>176465.1</v>
      </c>
      <c r="V3630" s="33">
        <f t="shared" si="1106"/>
        <v>179535.30000000005</v>
      </c>
      <c r="W3630" s="34">
        <f t="shared" si="1107"/>
        <v>176353.77992327715</v>
      </c>
      <c r="X3630" s="34">
        <f t="shared" si="1108"/>
        <v>176240.86295393304</v>
      </c>
      <c r="Y3630" s="34">
        <f t="shared" si="1102"/>
        <v>173662.65000000002</v>
      </c>
      <c r="Z3630" s="34">
        <f t="shared" si="1103"/>
        <v>172015.43147696654</v>
      </c>
      <c r="AA3630" s="34">
        <f t="shared" si="1109"/>
        <v>7619.0022988577803</v>
      </c>
      <c r="AB3630" s="49">
        <f t="shared" si="1104"/>
        <v>4.3175689124125845E-2</v>
      </c>
      <c r="AC3630" s="46">
        <f t="shared" si="1100"/>
        <v>167790</v>
      </c>
      <c r="AD3630" s="51" t="s">
        <v>4739</v>
      </c>
    </row>
    <row r="3631" spans="1:30" ht="29.5" customHeight="1" x14ac:dyDescent="0.35">
      <c r="A3631" s="8"/>
      <c r="B3631" s="3">
        <v>1234</v>
      </c>
      <c r="C3631" s="9">
        <v>87156</v>
      </c>
      <c r="D3631" s="106" t="s">
        <v>3068</v>
      </c>
      <c r="E3631" s="131"/>
      <c r="F3631" s="4" t="s">
        <v>2889</v>
      </c>
      <c r="G3631" s="12">
        <v>170130.00000000003</v>
      </c>
      <c r="H3631" s="12">
        <v>32324.700000000004</v>
      </c>
      <c r="I3631" s="24">
        <v>202454.70000000004</v>
      </c>
      <c r="J3631" s="21">
        <v>171000</v>
      </c>
      <c r="K3631" s="21">
        <f t="shared" si="1110"/>
        <v>32490</v>
      </c>
      <c r="L3631" s="29">
        <f t="shared" si="1111"/>
        <v>203490</v>
      </c>
      <c r="M3631" s="21">
        <v>159000</v>
      </c>
      <c r="N3631" s="21">
        <f t="shared" si="1098"/>
        <v>30210</v>
      </c>
      <c r="O3631" s="32">
        <f t="shared" si="1099"/>
        <v>189210</v>
      </c>
      <c r="P3631" s="12">
        <v>180337.80000000002</v>
      </c>
      <c r="Q3631" s="12">
        <v>34264.182000000001</v>
      </c>
      <c r="R3631" s="12">
        <v>214601.98200000002</v>
      </c>
      <c r="S3631" s="32"/>
      <c r="T3631" s="33">
        <f t="shared" si="1101"/>
        <v>189210</v>
      </c>
      <c r="U3631" s="33">
        <f t="shared" si="1105"/>
        <v>198384.90000000002</v>
      </c>
      <c r="V3631" s="33">
        <f t="shared" si="1106"/>
        <v>202454.70000000004</v>
      </c>
      <c r="W3631" s="34">
        <f t="shared" si="1107"/>
        <v>198276.69610970581</v>
      </c>
      <c r="X3631" s="34">
        <f t="shared" si="1108"/>
        <v>198166.8786491128</v>
      </c>
      <c r="Y3631" s="34">
        <f t="shared" si="1102"/>
        <v>195832.35000000003</v>
      </c>
      <c r="Z3631" s="34">
        <f t="shared" si="1103"/>
        <v>193688.43932455638</v>
      </c>
      <c r="AA3631" s="34">
        <f t="shared" si="1109"/>
        <v>7962.5406768191879</v>
      </c>
      <c r="AB3631" s="49">
        <f t="shared" si="1104"/>
        <v>4.0136828341366643E-2</v>
      </c>
      <c r="AC3631" s="46">
        <f t="shared" si="1100"/>
        <v>189210</v>
      </c>
      <c r="AD3631" s="51" t="s">
        <v>4739</v>
      </c>
    </row>
    <row r="3632" spans="1:30" ht="29.5" customHeight="1" x14ac:dyDescent="0.35">
      <c r="A3632" s="8"/>
      <c r="B3632" s="3">
        <v>1235</v>
      </c>
      <c r="C3632" s="9">
        <v>87156</v>
      </c>
      <c r="D3632" s="106" t="s">
        <v>3061</v>
      </c>
      <c r="E3632" s="131"/>
      <c r="F3632" s="4" t="s">
        <v>2889</v>
      </c>
      <c r="G3632" s="12">
        <v>147660.00000000003</v>
      </c>
      <c r="H3632" s="12">
        <v>28055.400000000005</v>
      </c>
      <c r="I3632" s="24">
        <v>175715.40000000002</v>
      </c>
      <c r="J3632" s="21">
        <v>150000</v>
      </c>
      <c r="K3632" s="21">
        <f t="shared" si="1110"/>
        <v>28500</v>
      </c>
      <c r="L3632" s="29">
        <f t="shared" si="1111"/>
        <v>178500</v>
      </c>
      <c r="M3632" s="21">
        <v>138000</v>
      </c>
      <c r="N3632" s="21">
        <f t="shared" si="1098"/>
        <v>26220</v>
      </c>
      <c r="O3632" s="32">
        <f t="shared" si="1099"/>
        <v>164220</v>
      </c>
      <c r="P3632" s="12">
        <v>156519.60000000003</v>
      </c>
      <c r="Q3632" s="12">
        <v>29738.724000000006</v>
      </c>
      <c r="R3632" s="12">
        <v>186258.32400000005</v>
      </c>
      <c r="S3632" s="32"/>
      <c r="T3632" s="33">
        <f t="shared" si="1101"/>
        <v>164220</v>
      </c>
      <c r="U3632" s="33">
        <f t="shared" si="1105"/>
        <v>172811.80000000002</v>
      </c>
      <c r="V3632" s="33">
        <f t="shared" si="1106"/>
        <v>175715.40000000002</v>
      </c>
      <c r="W3632" s="34">
        <f t="shared" si="1107"/>
        <v>172699.61308317471</v>
      </c>
      <c r="X3632" s="34">
        <f t="shared" si="1108"/>
        <v>172585.84337349399</v>
      </c>
      <c r="Y3632" s="34">
        <f t="shared" si="1102"/>
        <v>169967.7</v>
      </c>
      <c r="Z3632" s="34">
        <f t="shared" si="1103"/>
        <v>168402.92168674699</v>
      </c>
      <c r="AA3632" s="34">
        <f t="shared" si="1109"/>
        <v>7569.8592932762012</v>
      </c>
      <c r="AB3632" s="49">
        <f t="shared" si="1104"/>
        <v>4.3804064845549905E-2</v>
      </c>
      <c r="AC3632" s="46">
        <f t="shared" si="1100"/>
        <v>164220</v>
      </c>
      <c r="AD3632" s="51" t="s">
        <v>4739</v>
      </c>
    </row>
    <row r="3633" spans="1:30" ht="29.5" customHeight="1" x14ac:dyDescent="0.35">
      <c r="A3633" s="8"/>
      <c r="B3633" s="3">
        <v>1236</v>
      </c>
      <c r="C3633" s="9">
        <v>87156</v>
      </c>
      <c r="D3633" s="106" t="s">
        <v>3695</v>
      </c>
      <c r="E3633" s="131"/>
      <c r="F3633" s="4" t="s">
        <v>2889</v>
      </c>
      <c r="G3633" s="12">
        <v>148730.00000000003</v>
      </c>
      <c r="H3633" s="12">
        <v>28258.700000000004</v>
      </c>
      <c r="I3633" s="24">
        <v>176988.70000000004</v>
      </c>
      <c r="J3633" s="21">
        <v>152000</v>
      </c>
      <c r="K3633" s="21">
        <f t="shared" si="1110"/>
        <v>28880</v>
      </c>
      <c r="L3633" s="29">
        <f t="shared" si="1111"/>
        <v>180880</v>
      </c>
      <c r="M3633" s="21">
        <v>139000</v>
      </c>
      <c r="N3633" s="21">
        <f t="shared" si="1098"/>
        <v>26410</v>
      </c>
      <c r="O3633" s="32">
        <f t="shared" si="1099"/>
        <v>165410</v>
      </c>
      <c r="P3633" s="12">
        <v>154679.20000000001</v>
      </c>
      <c r="Q3633" s="12">
        <v>29389.048000000003</v>
      </c>
      <c r="R3633" s="12">
        <v>184068.24800000002</v>
      </c>
      <c r="S3633" s="32"/>
      <c r="T3633" s="33">
        <f t="shared" si="1101"/>
        <v>165410</v>
      </c>
      <c r="U3633" s="33">
        <f t="shared" si="1105"/>
        <v>174426.23333333337</v>
      </c>
      <c r="V3633" s="33">
        <f t="shared" si="1106"/>
        <v>176988.70000000004</v>
      </c>
      <c r="W3633" s="34">
        <f t="shared" si="1107"/>
        <v>174300.76107528305</v>
      </c>
      <c r="X3633" s="34">
        <f t="shared" si="1108"/>
        <v>174173.65647322877</v>
      </c>
      <c r="Y3633" s="34">
        <f t="shared" si="1102"/>
        <v>171199.35000000003</v>
      </c>
      <c r="Z3633" s="34">
        <f t="shared" si="1103"/>
        <v>169791.82823661438</v>
      </c>
      <c r="AA3633" s="34">
        <f t="shared" si="1109"/>
        <v>8047.0430322779712</v>
      </c>
      <c r="AB3633" s="49">
        <f t="shared" si="1104"/>
        <v>4.6134362237243577E-2</v>
      </c>
      <c r="AC3633" s="46">
        <f t="shared" si="1100"/>
        <v>165410</v>
      </c>
      <c r="AD3633" s="51" t="s">
        <v>4739</v>
      </c>
    </row>
    <row r="3634" spans="1:30" ht="29.5" customHeight="1" x14ac:dyDescent="0.35">
      <c r="A3634" s="8"/>
      <c r="B3634" s="3">
        <v>1237</v>
      </c>
      <c r="C3634" s="9">
        <v>87156</v>
      </c>
      <c r="D3634" s="106" t="s">
        <v>3696</v>
      </c>
      <c r="E3634" s="131"/>
      <c r="F3634" s="4" t="s">
        <v>2889</v>
      </c>
      <c r="G3634" s="12">
        <v>113420.00000000001</v>
      </c>
      <c r="H3634" s="12">
        <v>21549.800000000003</v>
      </c>
      <c r="I3634" s="24">
        <v>134969.80000000002</v>
      </c>
      <c r="J3634" s="21">
        <v>114000</v>
      </c>
      <c r="K3634" s="21">
        <f t="shared" si="1110"/>
        <v>21660</v>
      </c>
      <c r="L3634" s="29">
        <f t="shared" si="1111"/>
        <v>135660</v>
      </c>
      <c r="M3634" s="21">
        <v>106000</v>
      </c>
      <c r="N3634" s="21">
        <f t="shared" si="1098"/>
        <v>20140</v>
      </c>
      <c r="O3634" s="32">
        <f t="shared" si="1099"/>
        <v>126140</v>
      </c>
      <c r="P3634" s="12">
        <v>117956.8</v>
      </c>
      <c r="Q3634" s="12">
        <v>22411.792000000001</v>
      </c>
      <c r="R3634" s="12">
        <v>140368.592</v>
      </c>
      <c r="S3634" s="32"/>
      <c r="T3634" s="33">
        <f t="shared" si="1101"/>
        <v>126140</v>
      </c>
      <c r="U3634" s="33">
        <f t="shared" si="1105"/>
        <v>132256.6</v>
      </c>
      <c r="V3634" s="33">
        <f t="shared" si="1106"/>
        <v>134969.80000000002</v>
      </c>
      <c r="W3634" s="34">
        <f t="shared" si="1107"/>
        <v>132184.46407313721</v>
      </c>
      <c r="X3634" s="34">
        <f t="shared" si="1108"/>
        <v>132111.25243274184</v>
      </c>
      <c r="Y3634" s="34">
        <f t="shared" si="1102"/>
        <v>130554.90000000001</v>
      </c>
      <c r="Z3634" s="34">
        <f t="shared" si="1103"/>
        <v>129125.62621637092</v>
      </c>
      <c r="AA3634" s="34">
        <f t="shared" si="1109"/>
        <v>5308.3604512127886</v>
      </c>
      <c r="AB3634" s="49">
        <f t="shared" si="1104"/>
        <v>4.0136828341366622E-2</v>
      </c>
      <c r="AC3634" s="46">
        <f t="shared" si="1100"/>
        <v>126140</v>
      </c>
      <c r="AD3634" s="51" t="s">
        <v>4739</v>
      </c>
    </row>
    <row r="3635" spans="1:30" ht="29.5" customHeight="1" x14ac:dyDescent="0.35">
      <c r="A3635" s="8"/>
      <c r="B3635" s="3">
        <v>1238</v>
      </c>
      <c r="C3635" s="9">
        <v>87156</v>
      </c>
      <c r="D3635" s="106" t="s">
        <v>3069</v>
      </c>
      <c r="E3635" s="131"/>
      <c r="F3635" s="4" t="s">
        <v>2889</v>
      </c>
      <c r="G3635" s="12">
        <v>171200</v>
      </c>
      <c r="H3635" s="12">
        <v>32528</v>
      </c>
      <c r="I3635" s="24">
        <v>203728</v>
      </c>
      <c r="J3635" s="21">
        <v>174000</v>
      </c>
      <c r="K3635" s="21">
        <f t="shared" si="1110"/>
        <v>33060</v>
      </c>
      <c r="L3635" s="29">
        <f t="shared" si="1111"/>
        <v>207060</v>
      </c>
      <c r="M3635" s="21">
        <v>160000</v>
      </c>
      <c r="N3635" s="21">
        <f t="shared" si="1098"/>
        <v>30400</v>
      </c>
      <c r="O3635" s="32">
        <f t="shared" si="1099"/>
        <v>190400</v>
      </c>
      <c r="P3635" s="12">
        <v>176336</v>
      </c>
      <c r="Q3635" s="12">
        <v>33503.840000000004</v>
      </c>
      <c r="R3635" s="12">
        <v>209839.84</v>
      </c>
      <c r="S3635" s="32"/>
      <c r="T3635" s="33">
        <f t="shared" si="1101"/>
        <v>190400</v>
      </c>
      <c r="U3635" s="33">
        <f t="shared" si="1105"/>
        <v>200396</v>
      </c>
      <c r="V3635" s="33">
        <f t="shared" si="1106"/>
        <v>203728</v>
      </c>
      <c r="W3635" s="34">
        <f t="shared" si="1107"/>
        <v>200264.80180422321</v>
      </c>
      <c r="X3635" s="34">
        <f t="shared" si="1108"/>
        <v>200131.76258045089</v>
      </c>
      <c r="Y3635" s="34">
        <f t="shared" si="1102"/>
        <v>197064</v>
      </c>
      <c r="Z3635" s="34">
        <f t="shared" si="1103"/>
        <v>195265.88129022543</v>
      </c>
      <c r="AA3635" s="34">
        <f t="shared" si="1109"/>
        <v>8815.6433684672156</v>
      </c>
      <c r="AB3635" s="49">
        <f t="shared" si="1104"/>
        <v>4.3991114435753285E-2</v>
      </c>
      <c r="AC3635" s="46">
        <f t="shared" si="1100"/>
        <v>190400</v>
      </c>
      <c r="AD3635" s="51" t="s">
        <v>4739</v>
      </c>
    </row>
    <row r="3636" spans="1:30" ht="29.5" customHeight="1" x14ac:dyDescent="0.35">
      <c r="A3636" s="8"/>
      <c r="B3636" s="3">
        <v>1239</v>
      </c>
      <c r="C3636" s="9">
        <v>87156</v>
      </c>
      <c r="D3636" s="106" t="s">
        <v>3070</v>
      </c>
      <c r="E3636" s="131"/>
      <c r="F3636" s="4" t="s">
        <v>2889</v>
      </c>
      <c r="G3636" s="12">
        <v>140170.00000000003</v>
      </c>
      <c r="H3636" s="12">
        <v>26632.300000000007</v>
      </c>
      <c r="I3636" s="24">
        <v>166802.30000000005</v>
      </c>
      <c r="J3636" s="21">
        <v>141000</v>
      </c>
      <c r="K3636" s="21">
        <f t="shared" si="1110"/>
        <v>26790</v>
      </c>
      <c r="L3636" s="29">
        <f t="shared" si="1111"/>
        <v>167790</v>
      </c>
      <c r="M3636" s="21">
        <v>131000</v>
      </c>
      <c r="N3636" s="21">
        <f t="shared" si="1098"/>
        <v>24890</v>
      </c>
      <c r="O3636" s="32">
        <f t="shared" si="1099"/>
        <v>155890</v>
      </c>
      <c r="P3636" s="12">
        <v>145776.80000000002</v>
      </c>
      <c r="Q3636" s="12">
        <v>27697.592000000004</v>
      </c>
      <c r="R3636" s="12">
        <v>173474.39200000002</v>
      </c>
      <c r="S3636" s="32"/>
      <c r="T3636" s="33">
        <f t="shared" si="1101"/>
        <v>155890</v>
      </c>
      <c r="U3636" s="33">
        <f t="shared" si="1105"/>
        <v>163494.1</v>
      </c>
      <c r="V3636" s="33">
        <f t="shared" si="1106"/>
        <v>166802.30000000005</v>
      </c>
      <c r="W3636" s="34">
        <f t="shared" si="1107"/>
        <v>163403.78870968395</v>
      </c>
      <c r="X3636" s="34">
        <f t="shared" si="1108"/>
        <v>163312.13058976023</v>
      </c>
      <c r="Y3636" s="34">
        <f t="shared" si="1102"/>
        <v>161346.15000000002</v>
      </c>
      <c r="Z3636" s="34">
        <f t="shared" si="1103"/>
        <v>159601.06529488013</v>
      </c>
      <c r="AA3636" s="34">
        <f t="shared" si="1109"/>
        <v>6603.8352818646345</v>
      </c>
      <c r="AB3636" s="49">
        <f t="shared" si="1104"/>
        <v>4.0391887425079154E-2</v>
      </c>
      <c r="AC3636" s="46">
        <f t="shared" si="1100"/>
        <v>155890</v>
      </c>
      <c r="AD3636" s="51" t="s">
        <v>4739</v>
      </c>
    </row>
    <row r="3637" spans="1:30" ht="29.5" customHeight="1" x14ac:dyDescent="0.35">
      <c r="A3637" s="8"/>
      <c r="B3637" s="3">
        <v>1240</v>
      </c>
      <c r="C3637" s="9">
        <v>87156</v>
      </c>
      <c r="D3637" s="106" t="s">
        <v>3071</v>
      </c>
      <c r="E3637" s="131"/>
      <c r="F3637" s="4" t="s">
        <v>2889</v>
      </c>
      <c r="G3637" s="12">
        <v>153010.00000000003</v>
      </c>
      <c r="H3637" s="12">
        <v>29071.900000000005</v>
      </c>
      <c r="I3637" s="24">
        <v>182081.90000000002</v>
      </c>
      <c r="J3637" s="21">
        <v>157000</v>
      </c>
      <c r="K3637" s="21">
        <f t="shared" si="1110"/>
        <v>29830</v>
      </c>
      <c r="L3637" s="29">
        <f t="shared" si="1111"/>
        <v>186830</v>
      </c>
      <c r="M3637" s="21">
        <v>143000</v>
      </c>
      <c r="N3637" s="21">
        <f t="shared" si="1098"/>
        <v>27170</v>
      </c>
      <c r="O3637" s="32">
        <f t="shared" si="1099"/>
        <v>170170</v>
      </c>
      <c r="P3637" s="12">
        <v>162190.6</v>
      </c>
      <c r="Q3637" s="12">
        <v>30816.214</v>
      </c>
      <c r="R3637" s="12">
        <v>193006.81400000001</v>
      </c>
      <c r="S3637" s="32"/>
      <c r="T3637" s="33">
        <f t="shared" si="1101"/>
        <v>170170</v>
      </c>
      <c r="U3637" s="33">
        <f t="shared" si="1105"/>
        <v>179693.96666666667</v>
      </c>
      <c r="V3637" s="33">
        <f t="shared" si="1106"/>
        <v>182081.90000000002</v>
      </c>
      <c r="W3637" s="34">
        <f t="shared" si="1107"/>
        <v>179555.53463600509</v>
      </c>
      <c r="X3637" s="34">
        <f t="shared" si="1108"/>
        <v>179415.42866108788</v>
      </c>
      <c r="Y3637" s="34">
        <f t="shared" si="1102"/>
        <v>176125.95</v>
      </c>
      <c r="Z3637" s="34">
        <f t="shared" si="1103"/>
        <v>174792.71433054394</v>
      </c>
      <c r="AA3637" s="34">
        <f t="shared" si="1109"/>
        <v>8582.8648599015814</v>
      </c>
      <c r="AB3637" s="49">
        <f t="shared" si="1104"/>
        <v>4.7763789842887962E-2</v>
      </c>
      <c r="AC3637" s="46">
        <f t="shared" si="1100"/>
        <v>170170</v>
      </c>
      <c r="AD3637" s="51" t="s">
        <v>4739</v>
      </c>
    </row>
    <row r="3638" spans="1:30" ht="29.5" customHeight="1" x14ac:dyDescent="0.35">
      <c r="A3638" s="8"/>
      <c r="B3638" s="3">
        <v>1241</v>
      </c>
      <c r="C3638" s="9">
        <v>87156</v>
      </c>
      <c r="D3638" s="106" t="s">
        <v>3072</v>
      </c>
      <c r="E3638" s="131"/>
      <c r="F3638" s="4" t="s">
        <v>2889</v>
      </c>
      <c r="G3638" s="12">
        <v>128400</v>
      </c>
      <c r="H3638" s="12">
        <v>24396</v>
      </c>
      <c r="I3638" s="24">
        <v>152796</v>
      </c>
      <c r="J3638" s="21">
        <v>130000</v>
      </c>
      <c r="K3638" s="21">
        <f t="shared" si="1110"/>
        <v>24700</v>
      </c>
      <c r="L3638" s="29">
        <f t="shared" si="1111"/>
        <v>154700</v>
      </c>
      <c r="M3638" s="21">
        <v>120000</v>
      </c>
      <c r="N3638" s="21">
        <f t="shared" si="1098"/>
        <v>22800</v>
      </c>
      <c r="O3638" s="32">
        <f t="shared" si="1099"/>
        <v>142800</v>
      </c>
      <c r="P3638" s="12">
        <v>132252</v>
      </c>
      <c r="Q3638" s="12">
        <v>25127.88</v>
      </c>
      <c r="R3638" s="12">
        <v>157379.88</v>
      </c>
      <c r="S3638" s="32"/>
      <c r="T3638" s="33">
        <f t="shared" si="1101"/>
        <v>142800</v>
      </c>
      <c r="U3638" s="33">
        <f t="shared" si="1105"/>
        <v>150098.66666666666</v>
      </c>
      <c r="V3638" s="33">
        <f t="shared" si="1106"/>
        <v>152796</v>
      </c>
      <c r="W3638" s="34">
        <f t="shared" si="1107"/>
        <v>150006.53132094152</v>
      </c>
      <c r="X3638" s="34">
        <f t="shared" si="1108"/>
        <v>149913.05660377356</v>
      </c>
      <c r="Y3638" s="34">
        <f t="shared" si="1102"/>
        <v>147798</v>
      </c>
      <c r="Z3638" s="34">
        <f t="shared" si="1103"/>
        <v>146356.52830188678</v>
      </c>
      <c r="AA3638" s="34">
        <f t="shared" si="1109"/>
        <v>6392.1205662388238</v>
      </c>
      <c r="AB3638" s="49">
        <f t="shared" si="1104"/>
        <v>4.2586124901656849E-2</v>
      </c>
      <c r="AC3638" s="46">
        <f t="shared" si="1100"/>
        <v>142800</v>
      </c>
      <c r="AD3638" s="51" t="s">
        <v>4739</v>
      </c>
    </row>
    <row r="3639" spans="1:30" ht="29.5" customHeight="1" x14ac:dyDescent="0.35">
      <c r="A3639" s="8"/>
      <c r="B3639" s="3">
        <v>1242</v>
      </c>
      <c r="C3639" s="9">
        <v>87156</v>
      </c>
      <c r="D3639" s="106" t="s">
        <v>3073</v>
      </c>
      <c r="E3639" s="131"/>
      <c r="F3639" s="4" t="s">
        <v>2889</v>
      </c>
      <c r="G3639" s="12">
        <v>138030.00000000003</v>
      </c>
      <c r="H3639" s="12">
        <v>26225.700000000004</v>
      </c>
      <c r="I3639" s="24">
        <v>164255.70000000004</v>
      </c>
      <c r="J3639" s="21">
        <v>139000</v>
      </c>
      <c r="K3639" s="21">
        <f t="shared" si="1110"/>
        <v>26410</v>
      </c>
      <c r="L3639" s="29">
        <f t="shared" si="1111"/>
        <v>165410</v>
      </c>
      <c r="M3639" s="21">
        <v>129000</v>
      </c>
      <c r="N3639" s="21">
        <f t="shared" si="1098"/>
        <v>24510</v>
      </c>
      <c r="O3639" s="32">
        <f t="shared" si="1099"/>
        <v>153510</v>
      </c>
      <c r="P3639" s="12">
        <v>142170.90000000002</v>
      </c>
      <c r="Q3639" s="12">
        <v>27012.471000000005</v>
      </c>
      <c r="R3639" s="12">
        <v>169183.37100000004</v>
      </c>
      <c r="S3639" s="32"/>
      <c r="T3639" s="33">
        <f t="shared" si="1101"/>
        <v>153510</v>
      </c>
      <c r="U3639" s="33">
        <f t="shared" si="1105"/>
        <v>161058.56666666668</v>
      </c>
      <c r="V3639" s="33">
        <f t="shared" si="1106"/>
        <v>164255.70000000004</v>
      </c>
      <c r="W3639" s="34">
        <f t="shared" si="1107"/>
        <v>160968.02947332547</v>
      </c>
      <c r="X3639" s="34">
        <f t="shared" si="1108"/>
        <v>160876.1436020293</v>
      </c>
      <c r="Y3639" s="34">
        <f t="shared" si="1102"/>
        <v>158882.85000000003</v>
      </c>
      <c r="Z3639" s="34">
        <f t="shared" si="1103"/>
        <v>157193.07180101465</v>
      </c>
      <c r="AA3639" s="34">
        <f t="shared" si="1109"/>
        <v>6562.6782766895913</v>
      </c>
      <c r="AB3639" s="49">
        <f t="shared" si="1104"/>
        <v>4.0747154358277478E-2</v>
      </c>
      <c r="AC3639" s="46">
        <f t="shared" si="1100"/>
        <v>153510</v>
      </c>
      <c r="AD3639" s="51" t="s">
        <v>4739</v>
      </c>
    </row>
    <row r="3640" spans="1:30" ht="29.5" customHeight="1" x14ac:dyDescent="0.35">
      <c r="A3640" s="8"/>
      <c r="B3640" s="3">
        <v>1243</v>
      </c>
      <c r="C3640" s="9">
        <v>87156</v>
      </c>
      <c r="D3640" s="106" t="s">
        <v>3697</v>
      </c>
      <c r="E3640" s="131"/>
      <c r="F3640" s="4" t="s">
        <v>2889</v>
      </c>
      <c r="G3640" s="12">
        <v>184040</v>
      </c>
      <c r="H3640" s="12">
        <v>34967.599999999999</v>
      </c>
      <c r="I3640" s="24">
        <v>219007.6</v>
      </c>
      <c r="J3640" s="21">
        <v>189000</v>
      </c>
      <c r="K3640" s="21">
        <f t="shared" si="1110"/>
        <v>35910</v>
      </c>
      <c r="L3640" s="29">
        <f t="shared" si="1111"/>
        <v>224910</v>
      </c>
      <c r="M3640" s="21">
        <v>172000</v>
      </c>
      <c r="N3640" s="21">
        <f t="shared" si="1098"/>
        <v>32680</v>
      </c>
      <c r="O3640" s="32">
        <f t="shared" si="1099"/>
        <v>204680</v>
      </c>
      <c r="P3640" s="12">
        <v>189561.2</v>
      </c>
      <c r="Q3640" s="12">
        <v>36016.628000000004</v>
      </c>
      <c r="R3640" s="12">
        <v>225577.82800000001</v>
      </c>
      <c r="S3640" s="32"/>
      <c r="T3640" s="33">
        <f t="shared" si="1101"/>
        <v>204680</v>
      </c>
      <c r="U3640" s="33">
        <f t="shared" si="1105"/>
        <v>216199.19999999998</v>
      </c>
      <c r="V3640" s="33">
        <f t="shared" si="1106"/>
        <v>219007.6</v>
      </c>
      <c r="W3640" s="34">
        <f t="shared" si="1107"/>
        <v>216030.19282443306</v>
      </c>
      <c r="X3640" s="34">
        <f t="shared" si="1108"/>
        <v>215859.17777739148</v>
      </c>
      <c r="Y3640" s="34">
        <f t="shared" si="1102"/>
        <v>211843.8</v>
      </c>
      <c r="Z3640" s="34">
        <f t="shared" si="1103"/>
        <v>210269.58888869575</v>
      </c>
      <c r="AA3640" s="34">
        <f t="shared" si="1109"/>
        <v>10403.295531705327</v>
      </c>
      <c r="AB3640" s="49">
        <f t="shared" si="1104"/>
        <v>4.8119028801703836E-2</v>
      </c>
      <c r="AC3640" s="46">
        <f t="shared" si="1100"/>
        <v>204680</v>
      </c>
      <c r="AD3640" s="51" t="s">
        <v>4739</v>
      </c>
    </row>
    <row r="3641" spans="1:30" ht="29.5" customHeight="1" x14ac:dyDescent="0.35">
      <c r="A3641" s="8"/>
      <c r="B3641" s="3">
        <v>1244</v>
      </c>
      <c r="C3641" s="9">
        <v>87156</v>
      </c>
      <c r="D3641" s="106" t="s">
        <v>3074</v>
      </c>
      <c r="E3641" s="131"/>
      <c r="F3641" s="4" t="s">
        <v>2889</v>
      </c>
      <c r="G3641" s="12">
        <v>164780.00000000003</v>
      </c>
      <c r="H3641" s="12">
        <v>31308.200000000004</v>
      </c>
      <c r="I3641" s="24">
        <v>196088.20000000004</v>
      </c>
      <c r="J3641" s="21">
        <v>169000</v>
      </c>
      <c r="K3641" s="21">
        <f t="shared" si="1110"/>
        <v>32110</v>
      </c>
      <c r="L3641" s="29">
        <f t="shared" si="1111"/>
        <v>201110</v>
      </c>
      <c r="M3641" s="21">
        <v>154000</v>
      </c>
      <c r="N3641" s="21">
        <f t="shared" si="1098"/>
        <v>29260</v>
      </c>
      <c r="O3641" s="32">
        <f t="shared" si="1099"/>
        <v>183260</v>
      </c>
      <c r="P3641" s="12">
        <v>169723.40000000002</v>
      </c>
      <c r="Q3641" s="12">
        <v>32247.446000000004</v>
      </c>
      <c r="R3641" s="12">
        <v>201970.84600000002</v>
      </c>
      <c r="S3641" s="32"/>
      <c r="T3641" s="33">
        <f t="shared" si="1101"/>
        <v>183260</v>
      </c>
      <c r="U3641" s="33">
        <f t="shared" si="1105"/>
        <v>193486.06666666668</v>
      </c>
      <c r="V3641" s="33">
        <f t="shared" si="1106"/>
        <v>196088.20000000004</v>
      </c>
      <c r="W3641" s="34">
        <f t="shared" si="1107"/>
        <v>193338.16962569955</v>
      </c>
      <c r="X3641" s="34">
        <f t="shared" si="1108"/>
        <v>193188.46777171062</v>
      </c>
      <c r="Y3641" s="34">
        <f t="shared" si="1102"/>
        <v>189674.10000000003</v>
      </c>
      <c r="Z3641" s="34">
        <f t="shared" si="1103"/>
        <v>188224.2338858553</v>
      </c>
      <c r="AA3641" s="34">
        <f t="shared" si="1109"/>
        <v>9205.104475959708</v>
      </c>
      <c r="AB3641" s="49">
        <f t="shared" si="1104"/>
        <v>4.7575025088592293E-2</v>
      </c>
      <c r="AC3641" s="46">
        <f t="shared" si="1100"/>
        <v>183260</v>
      </c>
      <c r="AD3641" s="51" t="s">
        <v>4739</v>
      </c>
    </row>
    <row r="3642" spans="1:30" ht="29.5" customHeight="1" x14ac:dyDescent="0.35">
      <c r="A3642" s="8"/>
      <c r="B3642" s="3">
        <v>1245</v>
      </c>
      <c r="C3642" s="9">
        <v>87156</v>
      </c>
      <c r="D3642" s="106" t="s">
        <v>3698</v>
      </c>
      <c r="E3642" s="131"/>
      <c r="F3642" s="4" t="s">
        <v>2889</v>
      </c>
      <c r="G3642" s="12">
        <v>134820.00000000003</v>
      </c>
      <c r="H3642" s="12">
        <v>25615.800000000007</v>
      </c>
      <c r="I3642" s="24">
        <v>160435.80000000005</v>
      </c>
      <c r="J3642" s="21">
        <v>137000</v>
      </c>
      <c r="K3642" s="21">
        <f t="shared" si="1110"/>
        <v>26030</v>
      </c>
      <c r="L3642" s="29">
        <f t="shared" si="1111"/>
        <v>163030</v>
      </c>
      <c r="M3642" s="21">
        <v>126000</v>
      </c>
      <c r="N3642" s="21">
        <f t="shared" si="1098"/>
        <v>23940</v>
      </c>
      <c r="O3642" s="32">
        <f t="shared" si="1099"/>
        <v>149940</v>
      </c>
      <c r="P3642" s="12">
        <v>141561.00000000003</v>
      </c>
      <c r="Q3642" s="12">
        <v>26896.590000000007</v>
      </c>
      <c r="R3642" s="12">
        <v>168457.59000000003</v>
      </c>
      <c r="S3642" s="32"/>
      <c r="T3642" s="33">
        <f t="shared" si="1101"/>
        <v>149940</v>
      </c>
      <c r="U3642" s="33">
        <f t="shared" si="1105"/>
        <v>157801.93333333335</v>
      </c>
      <c r="V3642" s="33">
        <f t="shared" si="1106"/>
        <v>160435.80000000005</v>
      </c>
      <c r="W3642" s="34">
        <f t="shared" si="1107"/>
        <v>157698.93961132516</v>
      </c>
      <c r="X3642" s="34">
        <f t="shared" si="1108"/>
        <v>157594.4977414498</v>
      </c>
      <c r="Y3642" s="34">
        <f t="shared" si="1102"/>
        <v>155187.90000000002</v>
      </c>
      <c r="Z3642" s="34">
        <f t="shared" si="1103"/>
        <v>153767.2488707249</v>
      </c>
      <c r="AA3642" s="34">
        <f t="shared" si="1109"/>
        <v>6931.0868709989099</v>
      </c>
      <c r="AB3642" s="49">
        <f t="shared" si="1104"/>
        <v>4.392269932687079E-2</v>
      </c>
      <c r="AC3642" s="46">
        <f t="shared" si="1100"/>
        <v>149940</v>
      </c>
      <c r="AD3642" s="51" t="s">
        <v>4739</v>
      </c>
    </row>
    <row r="3643" spans="1:30" ht="29.5" customHeight="1" x14ac:dyDescent="0.35">
      <c r="A3643" s="8"/>
      <c r="B3643" s="3">
        <v>1246</v>
      </c>
      <c r="C3643" s="9">
        <v>87156</v>
      </c>
      <c r="D3643" s="106" t="s">
        <v>3076</v>
      </c>
      <c r="E3643" s="131"/>
      <c r="F3643" s="4" t="s">
        <v>2889</v>
      </c>
      <c r="G3643" s="12">
        <v>162640</v>
      </c>
      <c r="H3643" s="12">
        <v>30901.599999999999</v>
      </c>
      <c r="I3643" s="24">
        <v>193541.6</v>
      </c>
      <c r="J3643" s="21">
        <v>164000</v>
      </c>
      <c r="K3643" s="21">
        <f t="shared" si="1110"/>
        <v>31160</v>
      </c>
      <c r="L3643" s="29">
        <f t="shared" si="1111"/>
        <v>195160</v>
      </c>
      <c r="M3643" s="21">
        <v>152000</v>
      </c>
      <c r="N3643" s="21">
        <f t="shared" si="1098"/>
        <v>28880</v>
      </c>
      <c r="O3643" s="32">
        <f t="shared" si="1099"/>
        <v>180880</v>
      </c>
      <c r="P3643" s="12">
        <v>170772</v>
      </c>
      <c r="Q3643" s="12">
        <v>32446.68</v>
      </c>
      <c r="R3643" s="12">
        <v>203218.68</v>
      </c>
      <c r="S3643" s="32"/>
      <c r="T3643" s="33">
        <f t="shared" si="1101"/>
        <v>180880</v>
      </c>
      <c r="U3643" s="33">
        <f t="shared" si="1105"/>
        <v>189860.53333333333</v>
      </c>
      <c r="V3643" s="33">
        <f t="shared" si="1106"/>
        <v>193541.6</v>
      </c>
      <c r="W3643" s="34">
        <f t="shared" si="1107"/>
        <v>189751.50475722062</v>
      </c>
      <c r="X3643" s="34">
        <f t="shared" si="1108"/>
        <v>189640.85716561775</v>
      </c>
      <c r="Y3643" s="34">
        <f t="shared" si="1102"/>
        <v>187210.8</v>
      </c>
      <c r="Z3643" s="34">
        <f t="shared" si="1103"/>
        <v>185260.42858280888</v>
      </c>
      <c r="AA3643" s="34">
        <f t="shared" si="1109"/>
        <v>7819.3534805208383</v>
      </c>
      <c r="AB3643" s="49">
        <f t="shared" si="1104"/>
        <v>4.1184723034526596E-2</v>
      </c>
      <c r="AC3643" s="46">
        <f t="shared" si="1100"/>
        <v>180880</v>
      </c>
      <c r="AD3643" s="51" t="s">
        <v>4739</v>
      </c>
    </row>
    <row r="3644" spans="1:30" ht="29.5" customHeight="1" x14ac:dyDescent="0.35">
      <c r="A3644" s="8"/>
      <c r="B3644" s="3">
        <v>1247</v>
      </c>
      <c r="C3644" s="9">
        <v>87156</v>
      </c>
      <c r="D3644" s="106" t="s">
        <v>3077</v>
      </c>
      <c r="E3644" s="131"/>
      <c r="F3644" s="4" t="s">
        <v>2889</v>
      </c>
      <c r="G3644" s="12">
        <v>143380.00000000003</v>
      </c>
      <c r="H3644" s="12">
        <v>27242.200000000004</v>
      </c>
      <c r="I3644" s="24">
        <v>170622.20000000004</v>
      </c>
      <c r="J3644" s="21">
        <v>146000</v>
      </c>
      <c r="K3644" s="21">
        <f t="shared" si="1110"/>
        <v>27740</v>
      </c>
      <c r="L3644" s="29">
        <f t="shared" si="1111"/>
        <v>173740</v>
      </c>
      <c r="M3644" s="21">
        <v>134000</v>
      </c>
      <c r="N3644" s="21">
        <f t="shared" ref="N3644:N3688" si="1112">+M3644*19%</f>
        <v>25460</v>
      </c>
      <c r="O3644" s="32">
        <f t="shared" ref="O3644:O3688" si="1113">+M3644+N3644</f>
        <v>159460</v>
      </c>
      <c r="P3644" s="12">
        <v>150549</v>
      </c>
      <c r="Q3644" s="12">
        <v>28604.31</v>
      </c>
      <c r="R3644" s="12">
        <v>179153.31</v>
      </c>
      <c r="S3644" s="32"/>
      <c r="T3644" s="33">
        <f t="shared" si="1101"/>
        <v>159460</v>
      </c>
      <c r="U3644" s="33">
        <f t="shared" si="1105"/>
        <v>167940.73333333337</v>
      </c>
      <c r="V3644" s="33">
        <f t="shared" si="1106"/>
        <v>170622.20000000004</v>
      </c>
      <c r="W3644" s="34">
        <f t="shared" si="1107"/>
        <v>167827.20870228964</v>
      </c>
      <c r="X3644" s="34">
        <f t="shared" si="1108"/>
        <v>167712.12657091566</v>
      </c>
      <c r="Y3644" s="34">
        <f t="shared" si="1102"/>
        <v>165041.10000000003</v>
      </c>
      <c r="Z3644" s="34">
        <f t="shared" si="1103"/>
        <v>163586.06328545784</v>
      </c>
      <c r="AA3644" s="34">
        <f t="shared" si="1109"/>
        <v>7508.1487474165997</v>
      </c>
      <c r="AB3644" s="49">
        <f t="shared" si="1104"/>
        <v>4.4707133274893E-2</v>
      </c>
      <c r="AC3644" s="46">
        <f t="shared" ref="AC3644:AC3688" si="1114">T3644</f>
        <v>159460</v>
      </c>
      <c r="AD3644" s="51" t="s">
        <v>4739</v>
      </c>
    </row>
    <row r="3645" spans="1:30" ht="29.5" customHeight="1" x14ac:dyDescent="0.35">
      <c r="A3645" s="8"/>
      <c r="B3645" s="3">
        <v>1248</v>
      </c>
      <c r="C3645" s="9">
        <v>87156</v>
      </c>
      <c r="D3645" s="106" t="s">
        <v>3078</v>
      </c>
      <c r="E3645" s="131"/>
      <c r="F3645" s="4" t="s">
        <v>2889</v>
      </c>
      <c r="G3645" s="12">
        <v>126260.00000000003</v>
      </c>
      <c r="H3645" s="12">
        <v>23989.400000000005</v>
      </c>
      <c r="I3645" s="24">
        <v>150249.40000000002</v>
      </c>
      <c r="J3645" s="21">
        <v>129000</v>
      </c>
      <c r="K3645" s="21">
        <f t="shared" si="1110"/>
        <v>24510</v>
      </c>
      <c r="L3645" s="29">
        <f t="shared" si="1111"/>
        <v>153510</v>
      </c>
      <c r="M3645" s="21">
        <v>118000</v>
      </c>
      <c r="N3645" s="21">
        <f t="shared" si="1112"/>
        <v>22420</v>
      </c>
      <c r="O3645" s="32">
        <f t="shared" si="1113"/>
        <v>140420</v>
      </c>
      <c r="P3645" s="12">
        <v>130047.80000000002</v>
      </c>
      <c r="Q3645" s="12">
        <v>24709.082000000002</v>
      </c>
      <c r="R3645" s="12">
        <v>154756.88200000001</v>
      </c>
      <c r="S3645" s="32"/>
      <c r="T3645" s="33">
        <f t="shared" si="1101"/>
        <v>140420</v>
      </c>
      <c r="U3645" s="33">
        <f t="shared" si="1105"/>
        <v>148059.80000000002</v>
      </c>
      <c r="V3645" s="33">
        <f t="shared" si="1106"/>
        <v>150249.40000000002</v>
      </c>
      <c r="W3645" s="34">
        <f t="shared" si="1107"/>
        <v>147953.80170292463</v>
      </c>
      <c r="X3645" s="34">
        <f t="shared" si="1108"/>
        <v>147846.41816471308</v>
      </c>
      <c r="Y3645" s="34">
        <f t="shared" si="1102"/>
        <v>145334.70000000001</v>
      </c>
      <c r="Z3645" s="34">
        <f t="shared" si="1103"/>
        <v>144133.20908235654</v>
      </c>
      <c r="AA3645" s="34">
        <f t="shared" si="1109"/>
        <v>6814.1607054721017</v>
      </c>
      <c r="AB3645" s="49">
        <f t="shared" si="1104"/>
        <v>4.6023030596232743E-2</v>
      </c>
      <c r="AC3645" s="46">
        <f t="shared" si="1114"/>
        <v>140420</v>
      </c>
      <c r="AD3645" s="51" t="s">
        <v>4739</v>
      </c>
    </row>
    <row r="3646" spans="1:30" ht="29.5" customHeight="1" x14ac:dyDescent="0.35">
      <c r="A3646" s="8"/>
      <c r="B3646" s="3">
        <v>1249</v>
      </c>
      <c r="C3646" s="9">
        <v>87156</v>
      </c>
      <c r="D3646" s="106" t="s">
        <v>3079</v>
      </c>
      <c r="E3646" s="131"/>
      <c r="F3646" s="4" t="s">
        <v>2889</v>
      </c>
      <c r="G3646" s="12">
        <v>156220.00000000003</v>
      </c>
      <c r="H3646" s="12">
        <v>29681.800000000007</v>
      </c>
      <c r="I3646" s="24">
        <v>185901.80000000005</v>
      </c>
      <c r="J3646" s="21">
        <v>157000</v>
      </c>
      <c r="K3646" s="21">
        <f t="shared" si="1110"/>
        <v>29830</v>
      </c>
      <c r="L3646" s="29">
        <f t="shared" si="1111"/>
        <v>186830</v>
      </c>
      <c r="M3646" s="21">
        <v>146000</v>
      </c>
      <c r="N3646" s="21">
        <f t="shared" si="1112"/>
        <v>27740</v>
      </c>
      <c r="O3646" s="32">
        <f t="shared" si="1113"/>
        <v>173740</v>
      </c>
      <c r="P3646" s="12">
        <v>165593.20000000004</v>
      </c>
      <c r="Q3646" s="12">
        <v>31462.70800000001</v>
      </c>
      <c r="R3646" s="12">
        <v>197055.90800000005</v>
      </c>
      <c r="S3646" s="32"/>
      <c r="T3646" s="33">
        <f t="shared" si="1101"/>
        <v>173740</v>
      </c>
      <c r="U3646" s="33">
        <f t="shared" si="1105"/>
        <v>182157.26666666669</v>
      </c>
      <c r="V3646" s="33">
        <f t="shared" si="1106"/>
        <v>185901.80000000005</v>
      </c>
      <c r="W3646" s="34">
        <f t="shared" si="1107"/>
        <v>182058.10108633662</v>
      </c>
      <c r="X3646" s="34">
        <f t="shared" si="1108"/>
        <v>181957.45682758049</v>
      </c>
      <c r="Y3646" s="34">
        <f t="shared" si="1102"/>
        <v>179820.90000000002</v>
      </c>
      <c r="Z3646" s="34">
        <f t="shared" si="1103"/>
        <v>177848.72841379023</v>
      </c>
      <c r="AA3646" s="34">
        <f t="shared" si="1109"/>
        <v>7304.3255960652186</v>
      </c>
      <c r="AB3646" s="49">
        <f t="shared" si="1104"/>
        <v>4.0099007466068065E-2</v>
      </c>
      <c r="AC3646" s="46">
        <f t="shared" si="1114"/>
        <v>173740</v>
      </c>
      <c r="AD3646" s="51" t="s">
        <v>4739</v>
      </c>
    </row>
    <row r="3647" spans="1:30" ht="29.5" customHeight="1" x14ac:dyDescent="0.35">
      <c r="A3647" s="8"/>
      <c r="B3647" s="3">
        <v>1250</v>
      </c>
      <c r="C3647" s="9">
        <v>87156</v>
      </c>
      <c r="D3647" s="106" t="s">
        <v>3080</v>
      </c>
      <c r="E3647" s="131"/>
      <c r="F3647" s="4" t="s">
        <v>2889</v>
      </c>
      <c r="G3647" s="12">
        <v>120910</v>
      </c>
      <c r="H3647" s="12">
        <v>22972.9</v>
      </c>
      <c r="I3647" s="24">
        <v>143882.9</v>
      </c>
      <c r="J3647" s="21">
        <v>123000</v>
      </c>
      <c r="K3647" s="21">
        <f t="shared" si="1110"/>
        <v>23370</v>
      </c>
      <c r="L3647" s="29">
        <f t="shared" si="1111"/>
        <v>146370</v>
      </c>
      <c r="M3647" s="21">
        <v>113000</v>
      </c>
      <c r="N3647" s="21">
        <f t="shared" si="1112"/>
        <v>21470</v>
      </c>
      <c r="O3647" s="32">
        <f t="shared" si="1113"/>
        <v>134470</v>
      </c>
      <c r="P3647" s="12">
        <v>126955.49999999999</v>
      </c>
      <c r="Q3647" s="12">
        <v>24121.544999999998</v>
      </c>
      <c r="R3647" s="12">
        <v>151077.04499999998</v>
      </c>
      <c r="S3647" s="32"/>
      <c r="T3647" s="33">
        <f t="shared" si="1101"/>
        <v>134470</v>
      </c>
      <c r="U3647" s="33">
        <f t="shared" si="1105"/>
        <v>141574.30000000002</v>
      </c>
      <c r="V3647" s="33">
        <f t="shared" si="1106"/>
        <v>143882.9</v>
      </c>
      <c r="W3647" s="34">
        <f t="shared" si="1107"/>
        <v>141480.16362781657</v>
      </c>
      <c r="X3647" s="34">
        <f t="shared" si="1108"/>
        <v>141384.7201214316</v>
      </c>
      <c r="Y3647" s="34">
        <f t="shared" si="1102"/>
        <v>139176.45000000001</v>
      </c>
      <c r="Z3647" s="34">
        <f t="shared" si="1103"/>
        <v>137927.36006071582</v>
      </c>
      <c r="AA3647" s="34">
        <f t="shared" si="1109"/>
        <v>6276.9200624191462</v>
      </c>
      <c r="AB3647" s="49">
        <f t="shared" si="1104"/>
        <v>4.433657847800869E-2</v>
      </c>
      <c r="AC3647" s="46">
        <f t="shared" si="1114"/>
        <v>134470</v>
      </c>
      <c r="AD3647" s="51" t="s">
        <v>4739</v>
      </c>
    </row>
    <row r="3648" spans="1:30" ht="29.5" customHeight="1" x14ac:dyDescent="0.35">
      <c r="A3648" s="8"/>
      <c r="B3648" s="3">
        <v>1251</v>
      </c>
      <c r="C3648" s="9">
        <v>87156</v>
      </c>
      <c r="D3648" s="106" t="s">
        <v>3081</v>
      </c>
      <c r="E3648" s="131"/>
      <c r="F3648" s="4" t="s">
        <v>2889</v>
      </c>
      <c r="G3648" s="12">
        <v>126260.00000000003</v>
      </c>
      <c r="H3648" s="12">
        <v>23989.400000000005</v>
      </c>
      <c r="I3648" s="24">
        <v>150249.40000000002</v>
      </c>
      <c r="J3648" s="21">
        <v>127000</v>
      </c>
      <c r="K3648" s="21">
        <f t="shared" si="1110"/>
        <v>24130</v>
      </c>
      <c r="L3648" s="29">
        <f t="shared" si="1111"/>
        <v>151130</v>
      </c>
      <c r="M3648" s="21">
        <v>118000</v>
      </c>
      <c r="N3648" s="21">
        <f t="shared" si="1112"/>
        <v>22420</v>
      </c>
      <c r="O3648" s="32">
        <f t="shared" si="1113"/>
        <v>140420</v>
      </c>
      <c r="P3648" s="12">
        <v>131310.40000000002</v>
      </c>
      <c r="Q3648" s="12">
        <v>24948.976000000006</v>
      </c>
      <c r="R3648" s="12">
        <v>156259.37600000002</v>
      </c>
      <c r="S3648" s="32"/>
      <c r="T3648" s="33">
        <f t="shared" si="1101"/>
        <v>140420</v>
      </c>
      <c r="U3648" s="33">
        <f t="shared" si="1105"/>
        <v>147266.46666666667</v>
      </c>
      <c r="V3648" s="33">
        <f t="shared" si="1106"/>
        <v>150249.40000000002</v>
      </c>
      <c r="W3648" s="34">
        <f t="shared" si="1107"/>
        <v>147185.1966613004</v>
      </c>
      <c r="X3648" s="34">
        <f t="shared" si="1108"/>
        <v>147102.71463445976</v>
      </c>
      <c r="Y3648" s="34">
        <f t="shared" si="1102"/>
        <v>145334.70000000001</v>
      </c>
      <c r="Z3648" s="34">
        <f t="shared" si="1103"/>
        <v>143761.35731722988</v>
      </c>
      <c r="AA3648" s="34">
        <f t="shared" si="1109"/>
        <v>5945.5397949499429</v>
      </c>
      <c r="AB3648" s="49">
        <f t="shared" si="1104"/>
        <v>4.0372665478608225E-2</v>
      </c>
      <c r="AC3648" s="46">
        <f t="shared" si="1114"/>
        <v>140420</v>
      </c>
      <c r="AD3648" s="51" t="s">
        <v>4739</v>
      </c>
    </row>
    <row r="3649" spans="1:30" ht="29.5" customHeight="1" x14ac:dyDescent="0.35">
      <c r="A3649" s="8"/>
      <c r="B3649" s="3">
        <v>1252</v>
      </c>
      <c r="C3649" s="9">
        <v>87156</v>
      </c>
      <c r="D3649" s="106" t="s">
        <v>3699</v>
      </c>
      <c r="E3649" s="131"/>
      <c r="F3649" s="4" t="s">
        <v>2889</v>
      </c>
      <c r="G3649" s="12">
        <v>140170.00000000003</v>
      </c>
      <c r="H3649" s="12">
        <v>26632.300000000007</v>
      </c>
      <c r="I3649" s="24">
        <v>166802.30000000005</v>
      </c>
      <c r="J3649" s="21">
        <v>144000</v>
      </c>
      <c r="K3649" s="21">
        <f t="shared" si="1110"/>
        <v>27360</v>
      </c>
      <c r="L3649" s="29">
        <f t="shared" si="1111"/>
        <v>171360</v>
      </c>
      <c r="M3649" s="21">
        <v>131000</v>
      </c>
      <c r="N3649" s="21">
        <f t="shared" si="1112"/>
        <v>24890</v>
      </c>
      <c r="O3649" s="32">
        <f t="shared" si="1113"/>
        <v>155890</v>
      </c>
      <c r="P3649" s="12">
        <v>148580.20000000004</v>
      </c>
      <c r="Q3649" s="12">
        <v>28230.238000000008</v>
      </c>
      <c r="R3649" s="12">
        <v>176810.43800000005</v>
      </c>
      <c r="S3649" s="32"/>
      <c r="T3649" s="33">
        <f t="shared" si="1101"/>
        <v>155890</v>
      </c>
      <c r="U3649" s="33">
        <f t="shared" si="1105"/>
        <v>164684.1</v>
      </c>
      <c r="V3649" s="33">
        <f t="shared" si="1106"/>
        <v>166802.30000000005</v>
      </c>
      <c r="W3649" s="34">
        <f t="shared" si="1107"/>
        <v>164554.55753065672</v>
      </c>
      <c r="X3649" s="34">
        <f t="shared" si="1108"/>
        <v>164423.48796349118</v>
      </c>
      <c r="Y3649" s="34">
        <f t="shared" si="1102"/>
        <v>161346.15000000002</v>
      </c>
      <c r="Z3649" s="34">
        <f t="shared" si="1103"/>
        <v>160156.74398174559</v>
      </c>
      <c r="AA3649" s="34">
        <f t="shared" si="1109"/>
        <v>7949.5473726495957</v>
      </c>
      <c r="AB3649" s="49">
        <f t="shared" si="1104"/>
        <v>4.8271492953172741E-2</v>
      </c>
      <c r="AC3649" s="46">
        <f t="shared" si="1114"/>
        <v>155890</v>
      </c>
      <c r="AD3649" s="51" t="s">
        <v>4739</v>
      </c>
    </row>
    <row r="3650" spans="1:30" ht="29.5" customHeight="1" x14ac:dyDescent="0.35">
      <c r="A3650" s="8"/>
      <c r="B3650" s="3">
        <v>1253</v>
      </c>
      <c r="C3650" s="9">
        <v>87156</v>
      </c>
      <c r="D3650" s="106" t="s">
        <v>3559</v>
      </c>
      <c r="E3650" s="131"/>
      <c r="F3650" s="4" t="s">
        <v>2889</v>
      </c>
      <c r="G3650" s="12">
        <v>154080.00000000003</v>
      </c>
      <c r="H3650" s="12">
        <v>29275.200000000004</v>
      </c>
      <c r="I3650" s="24">
        <v>183355.20000000004</v>
      </c>
      <c r="J3650" s="21">
        <v>158000</v>
      </c>
      <c r="K3650" s="21">
        <f t="shared" si="1110"/>
        <v>30020</v>
      </c>
      <c r="L3650" s="29">
        <f t="shared" si="1111"/>
        <v>188020</v>
      </c>
      <c r="M3650" s="21">
        <v>144000</v>
      </c>
      <c r="N3650" s="21">
        <f t="shared" si="1112"/>
        <v>27360</v>
      </c>
      <c r="O3650" s="32">
        <f t="shared" si="1113"/>
        <v>171360</v>
      </c>
      <c r="P3650" s="12">
        <v>161784.00000000003</v>
      </c>
      <c r="Q3650" s="12">
        <v>30738.960000000006</v>
      </c>
      <c r="R3650" s="12">
        <v>192522.96000000002</v>
      </c>
      <c r="S3650" s="32"/>
      <c r="T3650" s="33">
        <f t="shared" si="1101"/>
        <v>171360</v>
      </c>
      <c r="U3650" s="33">
        <f t="shared" si="1105"/>
        <v>180911.73333333337</v>
      </c>
      <c r="V3650" s="33">
        <f t="shared" si="1106"/>
        <v>183355.20000000004</v>
      </c>
      <c r="W3650" s="34">
        <f t="shared" si="1107"/>
        <v>180773.83761084883</v>
      </c>
      <c r="X3650" s="34">
        <f t="shared" si="1108"/>
        <v>180634.25364758703</v>
      </c>
      <c r="Y3650" s="34">
        <f t="shared" si="1102"/>
        <v>177357.60000000003</v>
      </c>
      <c r="Z3650" s="34">
        <f t="shared" si="1103"/>
        <v>175997.12682379351</v>
      </c>
      <c r="AA3650" s="34">
        <f t="shared" si="1109"/>
        <v>8594.5795134685577</v>
      </c>
      <c r="AB3650" s="49">
        <f t="shared" si="1104"/>
        <v>4.7507032048788561E-2</v>
      </c>
      <c r="AC3650" s="46">
        <f t="shared" si="1114"/>
        <v>171360</v>
      </c>
      <c r="AD3650" s="51" t="s">
        <v>4739</v>
      </c>
    </row>
    <row r="3651" spans="1:30" ht="29.5" customHeight="1" x14ac:dyDescent="0.35">
      <c r="A3651" s="8"/>
      <c r="B3651" s="3">
        <v>1254</v>
      </c>
      <c r="C3651" s="9">
        <v>87156</v>
      </c>
      <c r="D3651" s="106" t="s">
        <v>3084</v>
      </c>
      <c r="E3651" s="131"/>
      <c r="F3651" s="4" t="s">
        <v>2889</v>
      </c>
      <c r="G3651" s="12">
        <v>167990</v>
      </c>
      <c r="H3651" s="12">
        <v>31918.100000000002</v>
      </c>
      <c r="I3651" s="24">
        <v>199908.1</v>
      </c>
      <c r="J3651" s="21">
        <v>172000</v>
      </c>
      <c r="K3651" s="21">
        <f t="shared" si="1110"/>
        <v>32680</v>
      </c>
      <c r="L3651" s="29">
        <f t="shared" si="1111"/>
        <v>204680</v>
      </c>
      <c r="M3651" s="21">
        <v>157000</v>
      </c>
      <c r="N3651" s="21">
        <f t="shared" si="1112"/>
        <v>29830</v>
      </c>
      <c r="O3651" s="32">
        <f t="shared" si="1113"/>
        <v>186830</v>
      </c>
      <c r="P3651" s="12">
        <v>178069.40000000002</v>
      </c>
      <c r="Q3651" s="12">
        <v>33833.186000000002</v>
      </c>
      <c r="R3651" s="12">
        <v>211902.58600000001</v>
      </c>
      <c r="S3651" s="32"/>
      <c r="T3651" s="33">
        <f t="shared" si="1101"/>
        <v>186830</v>
      </c>
      <c r="U3651" s="33">
        <f t="shared" si="1105"/>
        <v>197139.36666666667</v>
      </c>
      <c r="V3651" s="33">
        <f t="shared" si="1106"/>
        <v>199908.1</v>
      </c>
      <c r="W3651" s="34">
        <f t="shared" si="1107"/>
        <v>196993.00472907571</v>
      </c>
      <c r="X3651" s="34">
        <f t="shared" si="1108"/>
        <v>196844.79819857643</v>
      </c>
      <c r="Y3651" s="34">
        <f t="shared" si="1102"/>
        <v>193369.05</v>
      </c>
      <c r="Z3651" s="34">
        <f t="shared" si="1103"/>
        <v>191837.39909928822</v>
      </c>
      <c r="AA3651" s="34">
        <f t="shared" si="1109"/>
        <v>9241.4846319914068</v>
      </c>
      <c r="AB3651" s="49">
        <f t="shared" si="1104"/>
        <v>4.6877925947775727E-2</v>
      </c>
      <c r="AC3651" s="46">
        <f t="shared" si="1114"/>
        <v>186830</v>
      </c>
      <c r="AD3651" s="51" t="s">
        <v>4739</v>
      </c>
    </row>
    <row r="3652" spans="1:30" ht="29.5" customHeight="1" x14ac:dyDescent="0.35">
      <c r="A3652" s="8"/>
      <c r="B3652" s="3">
        <v>1255</v>
      </c>
      <c r="C3652" s="9">
        <v>87156</v>
      </c>
      <c r="D3652" s="106" t="s">
        <v>3085</v>
      </c>
      <c r="E3652" s="131"/>
      <c r="F3652" s="4" t="s">
        <v>2889</v>
      </c>
      <c r="G3652" s="12">
        <v>134820.00000000003</v>
      </c>
      <c r="H3652" s="12">
        <v>25615.800000000007</v>
      </c>
      <c r="I3652" s="24">
        <v>160435.80000000005</v>
      </c>
      <c r="J3652" s="21">
        <v>137000</v>
      </c>
      <c r="K3652" s="21">
        <f t="shared" si="1110"/>
        <v>26030</v>
      </c>
      <c r="L3652" s="29">
        <f t="shared" si="1111"/>
        <v>163030</v>
      </c>
      <c r="M3652" s="21">
        <v>126000</v>
      </c>
      <c r="N3652" s="21">
        <f t="shared" si="1112"/>
        <v>23940</v>
      </c>
      <c r="O3652" s="32">
        <f t="shared" si="1113"/>
        <v>149940</v>
      </c>
      <c r="P3652" s="12">
        <v>141561.00000000003</v>
      </c>
      <c r="Q3652" s="12">
        <v>26896.590000000007</v>
      </c>
      <c r="R3652" s="12">
        <v>168457.59000000003</v>
      </c>
      <c r="S3652" s="32"/>
      <c r="T3652" s="33">
        <f t="shared" si="1101"/>
        <v>149940</v>
      </c>
      <c r="U3652" s="33">
        <f t="shared" si="1105"/>
        <v>157801.93333333335</v>
      </c>
      <c r="V3652" s="33">
        <f t="shared" si="1106"/>
        <v>160435.80000000005</v>
      </c>
      <c r="W3652" s="34">
        <f t="shared" si="1107"/>
        <v>157698.93961132516</v>
      </c>
      <c r="X3652" s="34">
        <f t="shared" si="1108"/>
        <v>157594.4977414498</v>
      </c>
      <c r="Y3652" s="34">
        <f t="shared" si="1102"/>
        <v>155187.90000000002</v>
      </c>
      <c r="Z3652" s="34">
        <f t="shared" si="1103"/>
        <v>153767.2488707249</v>
      </c>
      <c r="AA3652" s="34">
        <f t="shared" si="1109"/>
        <v>6931.0868709989099</v>
      </c>
      <c r="AB3652" s="49">
        <f t="shared" si="1104"/>
        <v>4.392269932687079E-2</v>
      </c>
      <c r="AC3652" s="46">
        <f t="shared" si="1114"/>
        <v>149940</v>
      </c>
      <c r="AD3652" s="51" t="s">
        <v>4739</v>
      </c>
    </row>
    <row r="3653" spans="1:30" ht="29.5" customHeight="1" x14ac:dyDescent="0.35">
      <c r="A3653" s="8"/>
      <c r="B3653" s="3">
        <v>1256</v>
      </c>
      <c r="C3653" s="9">
        <v>87156</v>
      </c>
      <c r="D3653" s="106" t="s">
        <v>3086</v>
      </c>
      <c r="E3653" s="131"/>
      <c r="F3653" s="4" t="s">
        <v>2889</v>
      </c>
      <c r="G3653" s="12">
        <v>166920.00000000003</v>
      </c>
      <c r="H3653" s="12">
        <v>31714.800000000007</v>
      </c>
      <c r="I3653" s="24">
        <v>198634.80000000005</v>
      </c>
      <c r="J3653" s="21">
        <v>168000</v>
      </c>
      <c r="K3653" s="21">
        <f t="shared" si="1110"/>
        <v>31920</v>
      </c>
      <c r="L3653" s="29">
        <f t="shared" si="1111"/>
        <v>199920</v>
      </c>
      <c r="M3653" s="21">
        <v>156000</v>
      </c>
      <c r="N3653" s="21">
        <f t="shared" si="1112"/>
        <v>29640</v>
      </c>
      <c r="O3653" s="32">
        <f t="shared" si="1113"/>
        <v>185640</v>
      </c>
      <c r="P3653" s="12">
        <v>173596.80000000002</v>
      </c>
      <c r="Q3653" s="12">
        <v>32983.392000000007</v>
      </c>
      <c r="R3653" s="12">
        <v>206580.19200000004</v>
      </c>
      <c r="S3653" s="32"/>
      <c r="T3653" s="33">
        <f t="shared" si="1101"/>
        <v>185640</v>
      </c>
      <c r="U3653" s="33">
        <f t="shared" si="1105"/>
        <v>194731.6</v>
      </c>
      <c r="V3653" s="33">
        <f t="shared" si="1106"/>
        <v>198634.80000000005</v>
      </c>
      <c r="W3653" s="34">
        <f t="shared" si="1107"/>
        <v>194623.09743859721</v>
      </c>
      <c r="X3653" s="34">
        <f t="shared" si="1108"/>
        <v>194512.97738400562</v>
      </c>
      <c r="Y3653" s="34">
        <f t="shared" si="1102"/>
        <v>192137.40000000002</v>
      </c>
      <c r="Z3653" s="34">
        <f t="shared" si="1103"/>
        <v>190076.48869200281</v>
      </c>
      <c r="AA3653" s="34">
        <f t="shared" si="1109"/>
        <v>7899.7359247002796</v>
      </c>
      <c r="AB3653" s="49">
        <f t="shared" si="1104"/>
        <v>4.0567303533172221E-2</v>
      </c>
      <c r="AC3653" s="46">
        <f t="shared" si="1114"/>
        <v>185640</v>
      </c>
      <c r="AD3653" s="51" t="s">
        <v>4739</v>
      </c>
    </row>
    <row r="3654" spans="1:30" ht="29.5" customHeight="1" x14ac:dyDescent="0.35">
      <c r="A3654" s="8"/>
      <c r="B3654" s="3">
        <v>1257</v>
      </c>
      <c r="C3654" s="9">
        <v>87156</v>
      </c>
      <c r="D3654" s="106" t="s">
        <v>3087</v>
      </c>
      <c r="E3654" s="131"/>
      <c r="F3654" s="4" t="s">
        <v>2889</v>
      </c>
      <c r="G3654" s="12">
        <v>128400</v>
      </c>
      <c r="H3654" s="12">
        <v>24396</v>
      </c>
      <c r="I3654" s="24">
        <v>152796</v>
      </c>
      <c r="J3654" s="21">
        <v>130000</v>
      </c>
      <c r="K3654" s="21">
        <f t="shared" si="1110"/>
        <v>24700</v>
      </c>
      <c r="L3654" s="29">
        <f t="shared" si="1111"/>
        <v>154700</v>
      </c>
      <c r="M3654" s="21">
        <v>120000</v>
      </c>
      <c r="N3654" s="21">
        <f t="shared" si="1112"/>
        <v>22800</v>
      </c>
      <c r="O3654" s="32">
        <f t="shared" si="1113"/>
        <v>142800</v>
      </c>
      <c r="P3654" s="12">
        <v>133536</v>
      </c>
      <c r="Q3654" s="12">
        <v>25371.84</v>
      </c>
      <c r="R3654" s="12">
        <v>158907.84</v>
      </c>
      <c r="S3654" s="32"/>
      <c r="T3654" s="33">
        <f t="shared" si="1101"/>
        <v>142800</v>
      </c>
      <c r="U3654" s="33">
        <f t="shared" si="1105"/>
        <v>150098.66666666666</v>
      </c>
      <c r="V3654" s="33">
        <f t="shared" si="1106"/>
        <v>152796</v>
      </c>
      <c r="W3654" s="34">
        <f t="shared" si="1107"/>
        <v>150006.53132094152</v>
      </c>
      <c r="X3654" s="34">
        <f t="shared" si="1108"/>
        <v>149913.05660377356</v>
      </c>
      <c r="Y3654" s="34">
        <f t="shared" si="1102"/>
        <v>147798</v>
      </c>
      <c r="Z3654" s="34">
        <f t="shared" si="1103"/>
        <v>146356.52830188678</v>
      </c>
      <c r="AA3654" s="34">
        <f t="shared" si="1109"/>
        <v>6392.1205662388238</v>
      </c>
      <c r="AB3654" s="49">
        <f t="shared" si="1104"/>
        <v>4.2586124901656849E-2</v>
      </c>
      <c r="AC3654" s="46">
        <f t="shared" si="1114"/>
        <v>142800</v>
      </c>
      <c r="AD3654" s="51" t="s">
        <v>4739</v>
      </c>
    </row>
    <row r="3655" spans="1:30" ht="29.5" customHeight="1" x14ac:dyDescent="0.35">
      <c r="A3655" s="8"/>
      <c r="B3655" s="3">
        <v>1258</v>
      </c>
      <c r="C3655" s="9">
        <v>87156</v>
      </c>
      <c r="D3655" s="106" t="s">
        <v>3700</v>
      </c>
      <c r="E3655" s="131"/>
      <c r="F3655" s="4" t="s">
        <v>2889</v>
      </c>
      <c r="G3655" s="12">
        <v>849580.00000000012</v>
      </c>
      <c r="H3655" s="12">
        <v>161420.20000000001</v>
      </c>
      <c r="I3655" s="24">
        <v>1011000.2000000002</v>
      </c>
      <c r="J3655" s="21">
        <v>857000</v>
      </c>
      <c r="K3655" s="21">
        <f t="shared" si="1110"/>
        <v>162830</v>
      </c>
      <c r="L3655" s="29">
        <f t="shared" si="1111"/>
        <v>1019830</v>
      </c>
      <c r="M3655" s="21">
        <v>794000</v>
      </c>
      <c r="N3655" s="21">
        <f t="shared" si="1112"/>
        <v>150860</v>
      </c>
      <c r="O3655" s="32">
        <f t="shared" si="1113"/>
        <v>944860</v>
      </c>
      <c r="P3655" s="12">
        <v>875067.40000000014</v>
      </c>
      <c r="Q3655" s="12">
        <v>166262.80600000004</v>
      </c>
      <c r="R3655" s="12">
        <v>1041330.2060000002</v>
      </c>
      <c r="S3655" s="32"/>
      <c r="T3655" s="33">
        <f t="shared" si="1101"/>
        <v>944860</v>
      </c>
      <c r="U3655" s="33">
        <f t="shared" si="1105"/>
        <v>991896.7333333334</v>
      </c>
      <c r="V3655" s="33">
        <f t="shared" si="1106"/>
        <v>1011000.2000000002</v>
      </c>
      <c r="W3655" s="34">
        <f t="shared" si="1107"/>
        <v>991323.71608528798</v>
      </c>
      <c r="X3655" s="34">
        <f t="shared" si="1108"/>
        <v>990742.20020811353</v>
      </c>
      <c r="Y3655" s="34">
        <f t="shared" si="1102"/>
        <v>977930.10000000009</v>
      </c>
      <c r="Z3655" s="34">
        <f t="shared" si="1103"/>
        <v>967801.10010405676</v>
      </c>
      <c r="AA3655" s="34">
        <f t="shared" si="1109"/>
        <v>40973.55310457389</v>
      </c>
      <c r="AB3655" s="49">
        <f t="shared" si="1104"/>
        <v>4.1308285154725337E-2</v>
      </c>
      <c r="AC3655" s="46">
        <f t="shared" si="1114"/>
        <v>944860</v>
      </c>
      <c r="AD3655" s="51" t="s">
        <v>4739</v>
      </c>
    </row>
    <row r="3656" spans="1:30" ht="29.5" customHeight="1" x14ac:dyDescent="0.35">
      <c r="A3656" s="8"/>
      <c r="B3656" s="3">
        <v>1259</v>
      </c>
      <c r="C3656" s="9">
        <v>87156</v>
      </c>
      <c r="D3656" s="106" t="s">
        <v>3089</v>
      </c>
      <c r="E3656" s="131"/>
      <c r="F3656" s="4" t="s">
        <v>2889</v>
      </c>
      <c r="G3656" s="12">
        <v>697640.00000000012</v>
      </c>
      <c r="H3656" s="12">
        <v>132551.60000000003</v>
      </c>
      <c r="I3656" s="24">
        <v>830191.60000000009</v>
      </c>
      <c r="J3656" s="21">
        <v>710000</v>
      </c>
      <c r="K3656" s="21">
        <f t="shared" si="1110"/>
        <v>134900</v>
      </c>
      <c r="L3656" s="29">
        <f t="shared" si="1111"/>
        <v>844900</v>
      </c>
      <c r="M3656" s="21">
        <v>652000</v>
      </c>
      <c r="N3656" s="21">
        <f t="shared" si="1112"/>
        <v>123880</v>
      </c>
      <c r="O3656" s="32">
        <f t="shared" si="1113"/>
        <v>775880</v>
      </c>
      <c r="P3656" s="12">
        <v>725545.60000000009</v>
      </c>
      <c r="Q3656" s="12">
        <v>137853.66400000002</v>
      </c>
      <c r="R3656" s="12">
        <v>863399.26400000008</v>
      </c>
      <c r="S3656" s="32"/>
      <c r="T3656" s="33">
        <f t="shared" si="1101"/>
        <v>775880</v>
      </c>
      <c r="U3656" s="33">
        <f t="shared" si="1105"/>
        <v>816990.53333333333</v>
      </c>
      <c r="V3656" s="33">
        <f t="shared" si="1106"/>
        <v>830191.60000000009</v>
      </c>
      <c r="W3656" s="34">
        <f t="shared" si="1107"/>
        <v>816443.37129326479</v>
      </c>
      <c r="X3656" s="34">
        <f t="shared" si="1108"/>
        <v>815888.65060396621</v>
      </c>
      <c r="Y3656" s="34">
        <f t="shared" si="1102"/>
        <v>803035.8</v>
      </c>
      <c r="Z3656" s="34">
        <f t="shared" si="1103"/>
        <v>795884.32530198316</v>
      </c>
      <c r="AA3656" s="34">
        <f t="shared" si="1109"/>
        <v>36354.383791412758</v>
      </c>
      <c r="AB3656" s="49">
        <f t="shared" si="1104"/>
        <v>4.4497925383647149E-2</v>
      </c>
      <c r="AC3656" s="46">
        <f t="shared" si="1114"/>
        <v>775880</v>
      </c>
      <c r="AD3656" s="51" t="s">
        <v>4739</v>
      </c>
    </row>
    <row r="3657" spans="1:30" ht="29.5" customHeight="1" x14ac:dyDescent="0.35">
      <c r="A3657" s="8"/>
      <c r="B3657" s="3">
        <v>1260</v>
      </c>
      <c r="C3657" s="9">
        <v>87156</v>
      </c>
      <c r="D3657" s="106" t="s">
        <v>3562</v>
      </c>
      <c r="E3657" s="131"/>
      <c r="F3657" s="4" t="s">
        <v>2889</v>
      </c>
      <c r="G3657" s="12">
        <v>851720.00000000012</v>
      </c>
      <c r="H3657" s="12">
        <v>161826.80000000002</v>
      </c>
      <c r="I3657" s="24">
        <v>1013546.8000000002</v>
      </c>
      <c r="J3657" s="21">
        <v>867000</v>
      </c>
      <c r="K3657" s="21">
        <f t="shared" si="1110"/>
        <v>164730</v>
      </c>
      <c r="L3657" s="29">
        <f t="shared" si="1111"/>
        <v>1031730</v>
      </c>
      <c r="M3657" s="21">
        <v>796000</v>
      </c>
      <c r="N3657" s="21">
        <f t="shared" si="1112"/>
        <v>151240</v>
      </c>
      <c r="O3657" s="32">
        <f t="shared" si="1113"/>
        <v>947240</v>
      </c>
      <c r="P3657" s="12">
        <v>902823.20000000007</v>
      </c>
      <c r="Q3657" s="12">
        <v>171536.40800000002</v>
      </c>
      <c r="R3657" s="12">
        <v>1074359.608</v>
      </c>
      <c r="S3657" s="32"/>
      <c r="T3657" s="33">
        <f t="shared" si="1101"/>
        <v>947240</v>
      </c>
      <c r="U3657" s="33">
        <f t="shared" si="1105"/>
        <v>997505.60000000009</v>
      </c>
      <c r="V3657" s="33">
        <f t="shared" si="1106"/>
        <v>1013546.8000000002</v>
      </c>
      <c r="W3657" s="34">
        <f t="shared" si="1107"/>
        <v>996835.04618153663</v>
      </c>
      <c r="X3657" s="34">
        <f t="shared" si="1108"/>
        <v>996155.25440124562</v>
      </c>
      <c r="Y3657" s="34">
        <f t="shared" si="1102"/>
        <v>980393.40000000014</v>
      </c>
      <c r="Z3657" s="34">
        <f t="shared" si="1103"/>
        <v>971697.62720062281</v>
      </c>
      <c r="AA3657" s="34">
        <f t="shared" si="1109"/>
        <v>44470.553156892514</v>
      </c>
      <c r="AB3657" s="49">
        <f t="shared" si="1104"/>
        <v>4.4581757893782763E-2</v>
      </c>
      <c r="AC3657" s="46">
        <f t="shared" si="1114"/>
        <v>947240</v>
      </c>
      <c r="AD3657" s="51" t="s">
        <v>4739</v>
      </c>
    </row>
    <row r="3658" spans="1:30" ht="29.5" customHeight="1" x14ac:dyDescent="0.35">
      <c r="A3658" s="8"/>
      <c r="B3658" s="3">
        <v>1261</v>
      </c>
      <c r="C3658" s="9">
        <v>87156</v>
      </c>
      <c r="D3658" s="106" t="s">
        <v>3563</v>
      </c>
      <c r="E3658" s="131"/>
      <c r="F3658" s="4" t="s">
        <v>2889</v>
      </c>
      <c r="G3658" s="12">
        <v>160500</v>
      </c>
      <c r="H3658" s="12">
        <v>30495</v>
      </c>
      <c r="I3658" s="24">
        <v>190995</v>
      </c>
      <c r="J3658" s="21">
        <v>165000</v>
      </c>
      <c r="K3658" s="21">
        <f t="shared" si="1110"/>
        <v>31350</v>
      </c>
      <c r="L3658" s="29">
        <f t="shared" si="1111"/>
        <v>196350</v>
      </c>
      <c r="M3658" s="21">
        <v>150000</v>
      </c>
      <c r="N3658" s="21">
        <f t="shared" si="1112"/>
        <v>28500</v>
      </c>
      <c r="O3658" s="32">
        <f t="shared" si="1113"/>
        <v>178500</v>
      </c>
      <c r="P3658" s="12">
        <v>168525</v>
      </c>
      <c r="Q3658" s="12">
        <v>32019.75</v>
      </c>
      <c r="R3658" s="12">
        <v>200544.75</v>
      </c>
      <c r="S3658" s="32"/>
      <c r="T3658" s="33">
        <f t="shared" ref="T3658:T3721" si="1115">MIN(I3658,L3658,O3658)</f>
        <v>178500</v>
      </c>
      <c r="U3658" s="33">
        <f t="shared" si="1105"/>
        <v>188615</v>
      </c>
      <c r="V3658" s="33">
        <f t="shared" si="1106"/>
        <v>190995</v>
      </c>
      <c r="W3658" s="34">
        <f t="shared" si="1107"/>
        <v>188464.85501837463</v>
      </c>
      <c r="X3658" s="34">
        <f t="shared" si="1108"/>
        <v>188312.96683597253</v>
      </c>
      <c r="Y3658" s="34">
        <f t="shared" ref="Y3658:Y3721" si="1116">AVERAGE(T3658,V3658)</f>
        <v>184747.5</v>
      </c>
      <c r="Z3658" s="34">
        <f t="shared" ref="Z3658:Z3721" si="1117">AVERAGE(T3658,X3658)</f>
        <v>183406.48341798625</v>
      </c>
      <c r="AA3658" s="34">
        <f t="shared" si="1109"/>
        <v>9159.9085694126879</v>
      </c>
      <c r="AB3658" s="49">
        <f t="shared" ref="AB3658:AB3721" si="1118">AA3658/U3658</f>
        <v>4.8564051477415306E-2</v>
      </c>
      <c r="AC3658" s="46">
        <f t="shared" si="1114"/>
        <v>178500</v>
      </c>
      <c r="AD3658" s="51" t="s">
        <v>4739</v>
      </c>
    </row>
    <row r="3659" spans="1:30" ht="29.5" customHeight="1" x14ac:dyDescent="0.35">
      <c r="A3659" s="8"/>
      <c r="B3659" s="3">
        <v>1262</v>
      </c>
      <c r="C3659" s="9">
        <v>87156</v>
      </c>
      <c r="D3659" s="106" t="s">
        <v>3564</v>
      </c>
      <c r="E3659" s="131"/>
      <c r="F3659" s="4" t="s">
        <v>2889</v>
      </c>
      <c r="G3659" s="12">
        <v>151940</v>
      </c>
      <c r="H3659" s="12">
        <v>28868.6</v>
      </c>
      <c r="I3659" s="24">
        <v>180808.6</v>
      </c>
      <c r="J3659" s="21">
        <v>156000</v>
      </c>
      <c r="K3659" s="21">
        <f t="shared" si="1110"/>
        <v>29640</v>
      </c>
      <c r="L3659" s="29">
        <f t="shared" si="1111"/>
        <v>185640</v>
      </c>
      <c r="M3659" s="21">
        <v>142000</v>
      </c>
      <c r="N3659" s="21">
        <f t="shared" si="1112"/>
        <v>26980</v>
      </c>
      <c r="O3659" s="32">
        <f t="shared" si="1113"/>
        <v>168980</v>
      </c>
      <c r="P3659" s="12">
        <v>158017.60000000003</v>
      </c>
      <c r="Q3659" s="12">
        <v>30023.344000000008</v>
      </c>
      <c r="R3659" s="12">
        <v>188040.94400000005</v>
      </c>
      <c r="S3659" s="32"/>
      <c r="T3659" s="33">
        <f t="shared" si="1115"/>
        <v>168980</v>
      </c>
      <c r="U3659" s="33">
        <f t="shared" si="1105"/>
        <v>178476.19999999998</v>
      </c>
      <c r="V3659" s="33">
        <f t="shared" si="1106"/>
        <v>180808.6</v>
      </c>
      <c r="W3659" s="34">
        <f t="shared" si="1107"/>
        <v>178337.21614478983</v>
      </c>
      <c r="X3659" s="34">
        <f t="shared" si="1108"/>
        <v>178196.57330581645</v>
      </c>
      <c r="Y3659" s="34">
        <f t="shared" si="1116"/>
        <v>174894.3</v>
      </c>
      <c r="Z3659" s="34">
        <f t="shared" si="1117"/>
        <v>173588.28665290822</v>
      </c>
      <c r="AA3659" s="34">
        <f t="shared" si="1109"/>
        <v>8571.4040460125325</v>
      </c>
      <c r="AB3659" s="49">
        <f t="shared" si="1118"/>
        <v>4.8025473682275471E-2</v>
      </c>
      <c r="AC3659" s="46">
        <f t="shared" si="1114"/>
        <v>168980</v>
      </c>
      <c r="AD3659" s="51" t="s">
        <v>4739</v>
      </c>
    </row>
    <row r="3660" spans="1:30" ht="29.5" customHeight="1" x14ac:dyDescent="0.35">
      <c r="A3660" s="8"/>
      <c r="B3660" s="3">
        <v>1263</v>
      </c>
      <c r="C3660" s="9">
        <v>87156</v>
      </c>
      <c r="D3660" s="106" t="s">
        <v>3565</v>
      </c>
      <c r="E3660" s="131"/>
      <c r="F3660" s="4" t="s">
        <v>2889</v>
      </c>
      <c r="G3660" s="12">
        <v>1019710.0000000001</v>
      </c>
      <c r="H3660" s="12">
        <v>193744.90000000002</v>
      </c>
      <c r="I3660" s="24">
        <v>1213454.9000000001</v>
      </c>
      <c r="J3660" s="21">
        <v>1048000</v>
      </c>
      <c r="K3660" s="21">
        <f t="shared" si="1110"/>
        <v>199120</v>
      </c>
      <c r="L3660" s="29">
        <f t="shared" si="1111"/>
        <v>1247120</v>
      </c>
      <c r="M3660" s="21">
        <v>953000</v>
      </c>
      <c r="N3660" s="21">
        <f t="shared" si="1112"/>
        <v>181070</v>
      </c>
      <c r="O3660" s="32">
        <f t="shared" si="1113"/>
        <v>1134070</v>
      </c>
      <c r="P3660" s="12">
        <v>1080892.6000000001</v>
      </c>
      <c r="Q3660" s="12">
        <v>205369.59400000001</v>
      </c>
      <c r="R3660" s="12">
        <v>1286262.1940000001</v>
      </c>
      <c r="S3660" s="32"/>
      <c r="T3660" s="33">
        <f t="shared" si="1115"/>
        <v>1134070</v>
      </c>
      <c r="U3660" s="33">
        <f t="shared" si="1105"/>
        <v>1198214.9666666668</v>
      </c>
      <c r="V3660" s="33">
        <f t="shared" si="1106"/>
        <v>1213454.9000000001</v>
      </c>
      <c r="W3660" s="34">
        <f t="shared" si="1107"/>
        <v>1197265.8135282442</v>
      </c>
      <c r="X3660" s="34">
        <f t="shared" si="1108"/>
        <v>1196305.5704641165</v>
      </c>
      <c r="Y3660" s="34">
        <f t="shared" si="1116"/>
        <v>1173762.4500000002</v>
      </c>
      <c r="Z3660" s="34">
        <f t="shared" si="1117"/>
        <v>1165187.7852320583</v>
      </c>
      <c r="AA3660" s="34">
        <f t="shared" si="1109"/>
        <v>58045.390006471105</v>
      </c>
      <c r="AB3660" s="49">
        <f t="shared" si="1118"/>
        <v>4.8443218972592621E-2</v>
      </c>
      <c r="AC3660" s="46">
        <f t="shared" si="1114"/>
        <v>1134070</v>
      </c>
      <c r="AD3660" s="51" t="s">
        <v>4739</v>
      </c>
    </row>
    <row r="3661" spans="1:30" ht="29.5" customHeight="1" x14ac:dyDescent="0.35">
      <c r="A3661" s="8"/>
      <c r="B3661" s="3">
        <v>1264</v>
      </c>
      <c r="C3661" s="9">
        <v>87156</v>
      </c>
      <c r="D3661" s="106" t="s">
        <v>3701</v>
      </c>
      <c r="E3661" s="131"/>
      <c r="F3661" s="4" t="s">
        <v>2889</v>
      </c>
      <c r="G3661" s="12">
        <v>121980.00000000001</v>
      </c>
      <c r="H3661" s="12">
        <v>23176.200000000004</v>
      </c>
      <c r="I3661" s="24">
        <v>145156.20000000001</v>
      </c>
      <c r="J3661" s="21">
        <v>124000</v>
      </c>
      <c r="K3661" s="21">
        <f t="shared" si="1110"/>
        <v>23560</v>
      </c>
      <c r="L3661" s="29">
        <f t="shared" si="1111"/>
        <v>147560</v>
      </c>
      <c r="M3661" s="21">
        <v>114000</v>
      </c>
      <c r="N3661" s="21">
        <f t="shared" si="1112"/>
        <v>21660</v>
      </c>
      <c r="O3661" s="32">
        <f t="shared" si="1113"/>
        <v>135660</v>
      </c>
      <c r="P3661" s="12">
        <v>125639.40000000001</v>
      </c>
      <c r="Q3661" s="12">
        <v>23871.486000000001</v>
      </c>
      <c r="R3661" s="12">
        <v>149510.886</v>
      </c>
      <c r="S3661" s="32"/>
      <c r="T3661" s="33">
        <f t="shared" si="1115"/>
        <v>135660</v>
      </c>
      <c r="U3661" s="33">
        <f t="shared" si="1105"/>
        <v>142792.06666666668</v>
      </c>
      <c r="V3661" s="33">
        <f t="shared" si="1106"/>
        <v>145156.20000000001</v>
      </c>
      <c r="W3661" s="34">
        <f t="shared" si="1107"/>
        <v>142698.26186701967</v>
      </c>
      <c r="X3661" s="34">
        <f t="shared" si="1108"/>
        <v>142603.14371731898</v>
      </c>
      <c r="Y3661" s="34">
        <f t="shared" si="1116"/>
        <v>140408.1</v>
      </c>
      <c r="Z3661" s="34">
        <f t="shared" si="1117"/>
        <v>139131.5718586595</v>
      </c>
      <c r="AA3661" s="34">
        <f t="shared" si="1109"/>
        <v>6292.4037389008472</v>
      </c>
      <c r="AB3661" s="49">
        <f t="shared" si="1118"/>
        <v>4.4066900114204617E-2</v>
      </c>
      <c r="AC3661" s="46">
        <f t="shared" si="1114"/>
        <v>135660</v>
      </c>
      <c r="AD3661" s="51" t="s">
        <v>4739</v>
      </c>
    </row>
    <row r="3662" spans="1:30" ht="29.5" customHeight="1" x14ac:dyDescent="0.35">
      <c r="A3662" s="8"/>
      <c r="B3662" s="3">
        <v>1265</v>
      </c>
      <c r="C3662" s="9">
        <v>87156</v>
      </c>
      <c r="D3662" s="106" t="s">
        <v>3702</v>
      </c>
      <c r="E3662" s="131"/>
      <c r="F3662" s="4" t="s">
        <v>2889</v>
      </c>
      <c r="G3662" s="12">
        <v>116630.00000000001</v>
      </c>
      <c r="H3662" s="12">
        <v>22159.700000000004</v>
      </c>
      <c r="I3662" s="24">
        <v>138789.70000000001</v>
      </c>
      <c r="J3662" s="21">
        <v>117000</v>
      </c>
      <c r="K3662" s="21">
        <f t="shared" si="1110"/>
        <v>22230</v>
      </c>
      <c r="L3662" s="29">
        <f t="shared" si="1111"/>
        <v>139230</v>
      </c>
      <c r="M3662" s="21">
        <v>109000</v>
      </c>
      <c r="N3662" s="21">
        <f t="shared" si="1112"/>
        <v>20710</v>
      </c>
      <c r="O3662" s="32">
        <f t="shared" si="1113"/>
        <v>129710</v>
      </c>
      <c r="P3662" s="12">
        <v>123627.80000000003</v>
      </c>
      <c r="Q3662" s="12">
        <v>23489.282000000007</v>
      </c>
      <c r="R3662" s="12">
        <v>147117.08200000005</v>
      </c>
      <c r="S3662" s="32"/>
      <c r="T3662" s="33">
        <f t="shared" si="1115"/>
        <v>129710</v>
      </c>
      <c r="U3662" s="33">
        <f t="shared" si="1105"/>
        <v>135909.9</v>
      </c>
      <c r="V3662" s="33">
        <f t="shared" si="1106"/>
        <v>138789.70000000001</v>
      </c>
      <c r="W3662" s="34">
        <f t="shared" si="1107"/>
        <v>135837.96700710597</v>
      </c>
      <c r="X3662" s="34">
        <f t="shared" si="1108"/>
        <v>135764.96488490052</v>
      </c>
      <c r="Y3662" s="34">
        <f t="shared" si="1116"/>
        <v>134249.85</v>
      </c>
      <c r="Z3662" s="34">
        <f t="shared" si="1117"/>
        <v>132737.48244245024</v>
      </c>
      <c r="AA3662" s="34">
        <f t="shared" si="1109"/>
        <v>5373.7822834573444</v>
      </c>
      <c r="AB3662" s="49">
        <f t="shared" si="1118"/>
        <v>3.9539299811546802E-2</v>
      </c>
      <c r="AC3662" s="46">
        <f t="shared" si="1114"/>
        <v>129710</v>
      </c>
      <c r="AD3662" s="51" t="s">
        <v>4739</v>
      </c>
    </row>
    <row r="3663" spans="1:30" ht="29.5" customHeight="1" x14ac:dyDescent="0.35">
      <c r="A3663" s="8"/>
      <c r="B3663" s="3">
        <v>1266</v>
      </c>
      <c r="C3663" s="9">
        <v>87156</v>
      </c>
      <c r="D3663" s="106" t="s">
        <v>3703</v>
      </c>
      <c r="E3663" s="131"/>
      <c r="F3663" s="4" t="s">
        <v>2889</v>
      </c>
      <c r="G3663" s="12">
        <v>142310.00000000003</v>
      </c>
      <c r="H3663" s="12">
        <v>27038.900000000005</v>
      </c>
      <c r="I3663" s="24">
        <v>169348.90000000002</v>
      </c>
      <c r="J3663" s="21">
        <v>143000</v>
      </c>
      <c r="K3663" s="21">
        <f t="shared" si="1110"/>
        <v>27170</v>
      </c>
      <c r="L3663" s="29">
        <f t="shared" si="1111"/>
        <v>170170</v>
      </c>
      <c r="M3663" s="21">
        <v>133000</v>
      </c>
      <c r="N3663" s="21">
        <f t="shared" si="1112"/>
        <v>25270</v>
      </c>
      <c r="O3663" s="32">
        <f t="shared" si="1113"/>
        <v>158270</v>
      </c>
      <c r="P3663" s="12">
        <v>146579.30000000002</v>
      </c>
      <c r="Q3663" s="12">
        <v>27850.067000000003</v>
      </c>
      <c r="R3663" s="12">
        <v>174429.36700000003</v>
      </c>
      <c r="S3663" s="32"/>
      <c r="T3663" s="33">
        <f t="shared" si="1115"/>
        <v>158270</v>
      </c>
      <c r="U3663" s="33">
        <f t="shared" si="1105"/>
        <v>165929.63333333333</v>
      </c>
      <c r="V3663" s="33">
        <f t="shared" si="1106"/>
        <v>169348.90000000002</v>
      </c>
      <c r="W3663" s="34">
        <f t="shared" si="1107"/>
        <v>165839.50536441727</v>
      </c>
      <c r="X3663" s="34">
        <f t="shared" si="1108"/>
        <v>165748.03362839937</v>
      </c>
      <c r="Y3663" s="34">
        <f t="shared" si="1116"/>
        <v>163809.45000000001</v>
      </c>
      <c r="Z3663" s="34">
        <f t="shared" si="1117"/>
        <v>162009.01681419968</v>
      </c>
      <c r="AA3663" s="34">
        <f t="shared" si="1109"/>
        <v>6646.1295806908111</v>
      </c>
      <c r="AB3663" s="49">
        <f t="shared" si="1118"/>
        <v>4.0053903857784762E-2</v>
      </c>
      <c r="AC3663" s="46">
        <f t="shared" si="1114"/>
        <v>158270</v>
      </c>
      <c r="AD3663" s="51" t="s">
        <v>4739</v>
      </c>
    </row>
    <row r="3664" spans="1:30" ht="29.5" customHeight="1" x14ac:dyDescent="0.35">
      <c r="A3664" s="8"/>
      <c r="B3664" s="3">
        <v>1267</v>
      </c>
      <c r="C3664" s="9">
        <v>87156</v>
      </c>
      <c r="D3664" s="106" t="s">
        <v>3704</v>
      </c>
      <c r="E3664" s="131"/>
      <c r="F3664" s="4" t="s">
        <v>2889</v>
      </c>
      <c r="G3664" s="12">
        <v>132680.00000000003</v>
      </c>
      <c r="H3664" s="12">
        <v>25209.200000000004</v>
      </c>
      <c r="I3664" s="24">
        <v>157889.20000000004</v>
      </c>
      <c r="J3664" s="21">
        <v>133000</v>
      </c>
      <c r="K3664" s="21">
        <f t="shared" si="1110"/>
        <v>25270</v>
      </c>
      <c r="L3664" s="29">
        <f t="shared" si="1111"/>
        <v>158270</v>
      </c>
      <c r="M3664" s="21">
        <v>124000</v>
      </c>
      <c r="N3664" s="21">
        <f t="shared" si="1112"/>
        <v>23560</v>
      </c>
      <c r="O3664" s="32">
        <f t="shared" si="1113"/>
        <v>147560</v>
      </c>
      <c r="P3664" s="12">
        <v>139314</v>
      </c>
      <c r="Q3664" s="12">
        <v>26469.66</v>
      </c>
      <c r="R3664" s="12">
        <v>165783.66</v>
      </c>
      <c r="S3664" s="32"/>
      <c r="T3664" s="33">
        <f t="shared" si="1115"/>
        <v>147560</v>
      </c>
      <c r="U3664" s="33">
        <f t="shared" si="1105"/>
        <v>154573.06666666668</v>
      </c>
      <c r="V3664" s="33">
        <f t="shared" si="1106"/>
        <v>157889.20000000004</v>
      </c>
      <c r="W3664" s="34">
        <f t="shared" si="1107"/>
        <v>154492.20002042045</v>
      </c>
      <c r="X3664" s="34">
        <f t="shared" si="1108"/>
        <v>154410.13456212165</v>
      </c>
      <c r="Y3664" s="34">
        <f t="shared" si="1116"/>
        <v>152724.60000000003</v>
      </c>
      <c r="Z3664" s="34">
        <f t="shared" si="1117"/>
        <v>150985.06728106082</v>
      </c>
      <c r="AA3664" s="34">
        <f t="shared" si="1109"/>
        <v>6076.4776156366661</v>
      </c>
      <c r="AB3664" s="49">
        <f t="shared" si="1118"/>
        <v>3.9311360941945032E-2</v>
      </c>
      <c r="AC3664" s="46">
        <f t="shared" si="1114"/>
        <v>147560</v>
      </c>
      <c r="AD3664" s="51" t="s">
        <v>4739</v>
      </c>
    </row>
    <row r="3665" spans="1:30" ht="29.5" customHeight="1" x14ac:dyDescent="0.35">
      <c r="A3665" s="8"/>
      <c r="B3665" s="3">
        <v>1268</v>
      </c>
      <c r="C3665" s="9">
        <v>87156</v>
      </c>
      <c r="D3665" s="106" t="s">
        <v>3705</v>
      </c>
      <c r="E3665" s="131"/>
      <c r="F3665" s="4" t="s">
        <v>2889</v>
      </c>
      <c r="G3665" s="12">
        <v>1028270.0000000001</v>
      </c>
      <c r="H3665" s="12">
        <v>195371.30000000002</v>
      </c>
      <c r="I3665" s="24">
        <v>1223641.3</v>
      </c>
      <c r="J3665" s="21">
        <v>1037000</v>
      </c>
      <c r="K3665" s="21">
        <f t="shared" si="1110"/>
        <v>197030</v>
      </c>
      <c r="L3665" s="29">
        <f t="shared" si="1111"/>
        <v>1234030</v>
      </c>
      <c r="M3665" s="21">
        <v>961000</v>
      </c>
      <c r="N3665" s="21">
        <f t="shared" si="1112"/>
        <v>182590</v>
      </c>
      <c r="O3665" s="32">
        <f t="shared" si="1113"/>
        <v>1143590</v>
      </c>
      <c r="P3665" s="12">
        <v>1079683.5</v>
      </c>
      <c r="Q3665" s="12">
        <v>205139.86499999999</v>
      </c>
      <c r="R3665" s="12">
        <v>1284823.365</v>
      </c>
      <c r="S3665" s="32"/>
      <c r="T3665" s="33">
        <f t="shared" si="1115"/>
        <v>1143590</v>
      </c>
      <c r="U3665" s="33">
        <f t="shared" si="1105"/>
        <v>1200420.4333333333</v>
      </c>
      <c r="V3665" s="33">
        <f t="shared" si="1106"/>
        <v>1223641.3</v>
      </c>
      <c r="W3665" s="34">
        <f t="shared" si="1107"/>
        <v>1199729.6659291729</v>
      </c>
      <c r="X3665" s="34">
        <f t="shared" si="1108"/>
        <v>1199028.6451371084</v>
      </c>
      <c r="Y3665" s="34">
        <f t="shared" si="1116"/>
        <v>1183615.6499999999</v>
      </c>
      <c r="Z3665" s="34">
        <f t="shared" si="1117"/>
        <v>1171309.3225685542</v>
      </c>
      <c r="AA3665" s="34">
        <f t="shared" si="1109"/>
        <v>49489.947328354821</v>
      </c>
      <c r="AB3665" s="49">
        <f t="shared" si="1118"/>
        <v>4.1227178373606066E-2</v>
      </c>
      <c r="AC3665" s="46">
        <f t="shared" si="1114"/>
        <v>1143590</v>
      </c>
      <c r="AD3665" s="51" t="s">
        <v>4739</v>
      </c>
    </row>
    <row r="3666" spans="1:30" ht="29.5" customHeight="1" x14ac:dyDescent="0.35">
      <c r="A3666" s="8"/>
      <c r="B3666" s="3">
        <v>1269</v>
      </c>
      <c r="C3666" s="9">
        <v>87156</v>
      </c>
      <c r="D3666" s="106" t="s">
        <v>3099</v>
      </c>
      <c r="E3666" s="131"/>
      <c r="F3666" s="4" t="s">
        <v>2889</v>
      </c>
      <c r="G3666" s="12">
        <v>1201610.0000000002</v>
      </c>
      <c r="H3666" s="12">
        <v>228305.90000000005</v>
      </c>
      <c r="I3666" s="24">
        <v>1429915.9000000004</v>
      </c>
      <c r="J3666" s="21">
        <v>1235000</v>
      </c>
      <c r="K3666" s="21">
        <f t="shared" si="1110"/>
        <v>234650</v>
      </c>
      <c r="L3666" s="29">
        <f t="shared" si="1111"/>
        <v>1469650</v>
      </c>
      <c r="M3666" s="21">
        <v>1123000</v>
      </c>
      <c r="N3666" s="21">
        <f t="shared" si="1112"/>
        <v>213370</v>
      </c>
      <c r="O3666" s="32">
        <f t="shared" si="1113"/>
        <v>1336370</v>
      </c>
      <c r="P3666" s="12">
        <v>1261690.5</v>
      </c>
      <c r="Q3666" s="12">
        <v>239721.19500000001</v>
      </c>
      <c r="R3666" s="12">
        <v>1501411.6950000001</v>
      </c>
      <c r="S3666" s="32"/>
      <c r="T3666" s="33">
        <f t="shared" si="1115"/>
        <v>1336370</v>
      </c>
      <c r="U3666" s="33">
        <f t="shared" ref="U3666:U3729" si="1119">AVERAGE(I3666,L3666,O3666)</f>
        <v>1411978.6333333335</v>
      </c>
      <c r="V3666" s="33">
        <f t="shared" ref="V3666:V3729" si="1120">MEDIAN(I3666,L3666,O3666)</f>
        <v>1429915.9000000004</v>
      </c>
      <c r="W3666" s="34">
        <f t="shared" ref="W3666:W3729" si="1121">GEOMEAN(I3666,L3666,O3666)</f>
        <v>1410859.3175323021</v>
      </c>
      <c r="X3666" s="34">
        <f t="shared" ref="X3666:X3729" si="1122">HARMEAN(I3666,L3666,O3666)</f>
        <v>1409726.9361053312</v>
      </c>
      <c r="Y3666" s="34">
        <f t="shared" si="1116"/>
        <v>1383142.9500000002</v>
      </c>
      <c r="Z3666" s="34">
        <f t="shared" si="1117"/>
        <v>1373048.4680526657</v>
      </c>
      <c r="AA3666" s="34">
        <f t="shared" ref="AA3666:AA3729" si="1123">STDEV(I3666,L3666,O3666)</f>
        <v>68426.593891580924</v>
      </c>
      <c r="AB3666" s="49">
        <f t="shared" si="1118"/>
        <v>4.8461493875472182E-2</v>
      </c>
      <c r="AC3666" s="46">
        <f t="shared" si="1114"/>
        <v>1336370</v>
      </c>
      <c r="AD3666" s="51" t="s">
        <v>4739</v>
      </c>
    </row>
    <row r="3667" spans="1:30" ht="29.5" customHeight="1" x14ac:dyDescent="0.35">
      <c r="A3667" s="8"/>
      <c r="B3667" s="3">
        <v>1270</v>
      </c>
      <c r="C3667" s="9">
        <v>87156</v>
      </c>
      <c r="D3667" s="106" t="s">
        <v>3706</v>
      </c>
      <c r="E3667" s="131"/>
      <c r="F3667" s="4" t="s">
        <v>2889</v>
      </c>
      <c r="G3667" s="12">
        <v>925550</v>
      </c>
      <c r="H3667" s="12">
        <v>175854.5</v>
      </c>
      <c r="I3667" s="24">
        <v>1101404.5</v>
      </c>
      <c r="J3667" s="21">
        <v>934000</v>
      </c>
      <c r="K3667" s="21">
        <f t="shared" si="1110"/>
        <v>177460</v>
      </c>
      <c r="L3667" s="29">
        <f t="shared" si="1111"/>
        <v>1111460</v>
      </c>
      <c r="M3667" s="21">
        <v>865000</v>
      </c>
      <c r="N3667" s="21">
        <f t="shared" si="1112"/>
        <v>164350</v>
      </c>
      <c r="O3667" s="32">
        <f t="shared" si="1113"/>
        <v>1029350</v>
      </c>
      <c r="P3667" s="12">
        <v>971827.50000000012</v>
      </c>
      <c r="Q3667" s="12">
        <v>184647.22500000003</v>
      </c>
      <c r="R3667" s="12">
        <v>1156474.7250000001</v>
      </c>
      <c r="S3667" s="32"/>
      <c r="T3667" s="33">
        <f t="shared" si="1115"/>
        <v>1029350</v>
      </c>
      <c r="U3667" s="33">
        <f t="shared" si="1119"/>
        <v>1080738.1666666667</v>
      </c>
      <c r="V3667" s="33">
        <f t="shared" si="1120"/>
        <v>1101404.5</v>
      </c>
      <c r="W3667" s="34">
        <f t="shared" si="1121"/>
        <v>1080109.8277534395</v>
      </c>
      <c r="X3667" s="34">
        <f t="shared" si="1122"/>
        <v>1079472.1832993461</v>
      </c>
      <c r="Y3667" s="34">
        <f t="shared" si="1116"/>
        <v>1065377.25</v>
      </c>
      <c r="Z3667" s="34">
        <f t="shared" si="1117"/>
        <v>1054411.0916496729</v>
      </c>
      <c r="AA3667" s="34">
        <f t="shared" si="1123"/>
        <v>44786.560764177164</v>
      </c>
      <c r="AB3667" s="49">
        <f t="shared" si="1118"/>
        <v>4.1440713528525484E-2</v>
      </c>
      <c r="AC3667" s="46">
        <f t="shared" si="1114"/>
        <v>1029350</v>
      </c>
      <c r="AD3667" s="51" t="s">
        <v>4739</v>
      </c>
    </row>
    <row r="3668" spans="1:30" ht="29.5" customHeight="1" x14ac:dyDescent="0.35">
      <c r="A3668" s="8"/>
      <c r="B3668" s="3">
        <v>1271</v>
      </c>
      <c r="C3668" s="9">
        <v>87156</v>
      </c>
      <c r="D3668" s="106" t="s">
        <v>3324</v>
      </c>
      <c r="E3668" s="131"/>
      <c r="F3668" s="4" t="s">
        <v>2889</v>
      </c>
      <c r="G3668" s="12">
        <v>1145970</v>
      </c>
      <c r="H3668" s="12">
        <v>217734.3</v>
      </c>
      <c r="I3668" s="24">
        <v>1363704.3</v>
      </c>
      <c r="J3668" s="21">
        <v>1167000</v>
      </c>
      <c r="K3668" s="21">
        <f t="shared" si="1110"/>
        <v>221730</v>
      </c>
      <c r="L3668" s="29">
        <f t="shared" si="1111"/>
        <v>1388730</v>
      </c>
      <c r="M3668" s="21">
        <v>1071000</v>
      </c>
      <c r="N3668" s="21">
        <f t="shared" si="1112"/>
        <v>203490</v>
      </c>
      <c r="O3668" s="32">
        <f t="shared" si="1113"/>
        <v>1274490</v>
      </c>
      <c r="P3668" s="12">
        <v>1203268.5000000002</v>
      </c>
      <c r="Q3668" s="12">
        <v>228621.01500000004</v>
      </c>
      <c r="R3668" s="12">
        <v>1431889.5150000004</v>
      </c>
      <c r="S3668" s="32"/>
      <c r="T3668" s="33">
        <f t="shared" si="1115"/>
        <v>1274490</v>
      </c>
      <c r="U3668" s="33">
        <f t="shared" si="1119"/>
        <v>1342308.0999999999</v>
      </c>
      <c r="V3668" s="33">
        <f t="shared" si="1120"/>
        <v>1363704.3</v>
      </c>
      <c r="W3668" s="34">
        <f t="shared" si="1121"/>
        <v>1341399.5403601006</v>
      </c>
      <c r="X3668" s="34">
        <f t="shared" si="1122"/>
        <v>1340478.5280739879</v>
      </c>
      <c r="Y3668" s="34">
        <f t="shared" si="1116"/>
        <v>1319097.1499999999</v>
      </c>
      <c r="Z3668" s="34">
        <f t="shared" si="1117"/>
        <v>1307484.264036994</v>
      </c>
      <c r="AA3668" s="34">
        <f t="shared" si="1123"/>
        <v>60050.332478929711</v>
      </c>
      <c r="AB3668" s="49">
        <f t="shared" si="1118"/>
        <v>4.473662378922523E-2</v>
      </c>
      <c r="AC3668" s="46">
        <f t="shared" si="1114"/>
        <v>1274490</v>
      </c>
      <c r="AD3668" s="51" t="s">
        <v>4739</v>
      </c>
    </row>
    <row r="3669" spans="1:30" ht="29.5" customHeight="1" x14ac:dyDescent="0.35">
      <c r="A3669" s="8"/>
      <c r="B3669" s="3">
        <v>1272</v>
      </c>
      <c r="C3669" s="9">
        <v>87156</v>
      </c>
      <c r="D3669" s="106" t="s">
        <v>3325</v>
      </c>
      <c r="E3669" s="131"/>
      <c r="F3669" s="4" t="s">
        <v>2889</v>
      </c>
      <c r="G3669" s="12">
        <v>964070.00000000012</v>
      </c>
      <c r="H3669" s="12">
        <v>183173.30000000002</v>
      </c>
      <c r="I3669" s="24">
        <v>1147243.3</v>
      </c>
      <c r="J3669" s="21">
        <v>973000</v>
      </c>
      <c r="K3669" s="21">
        <f t="shared" si="1110"/>
        <v>184870</v>
      </c>
      <c r="L3669" s="29">
        <f t="shared" si="1111"/>
        <v>1157870</v>
      </c>
      <c r="M3669" s="21">
        <v>901000</v>
      </c>
      <c r="N3669" s="21">
        <f t="shared" si="1112"/>
        <v>171190</v>
      </c>
      <c r="O3669" s="32">
        <f t="shared" si="1113"/>
        <v>1072190</v>
      </c>
      <c r="P3669" s="12">
        <v>1002632.8000000002</v>
      </c>
      <c r="Q3669" s="12">
        <v>190500.23200000005</v>
      </c>
      <c r="R3669" s="12">
        <v>1193133.0320000001</v>
      </c>
      <c r="S3669" s="32"/>
      <c r="T3669" s="33">
        <f t="shared" si="1115"/>
        <v>1072190</v>
      </c>
      <c r="U3669" s="33">
        <f t="shared" si="1119"/>
        <v>1125767.7666666666</v>
      </c>
      <c r="V3669" s="33">
        <f t="shared" si="1120"/>
        <v>1147243.3</v>
      </c>
      <c r="W3669" s="34">
        <f t="shared" si="1121"/>
        <v>1125111.8393079746</v>
      </c>
      <c r="X3669" s="34">
        <f t="shared" si="1122"/>
        <v>1124446.2029494524</v>
      </c>
      <c r="Y3669" s="34">
        <f t="shared" si="1116"/>
        <v>1109716.6499999999</v>
      </c>
      <c r="Z3669" s="34">
        <f t="shared" si="1117"/>
        <v>1098318.1014747261</v>
      </c>
      <c r="AA3669" s="34">
        <f t="shared" si="1123"/>
        <v>46702.938868590849</v>
      </c>
      <c r="AB3669" s="49">
        <f t="shared" si="1118"/>
        <v>4.1485411335657224E-2</v>
      </c>
      <c r="AC3669" s="46">
        <f t="shared" si="1114"/>
        <v>1072190</v>
      </c>
      <c r="AD3669" s="51" t="s">
        <v>4739</v>
      </c>
    </row>
    <row r="3670" spans="1:30" ht="29.5" customHeight="1" x14ac:dyDescent="0.35">
      <c r="A3670" s="8"/>
      <c r="B3670" s="3">
        <v>1273</v>
      </c>
      <c r="C3670" s="9">
        <v>87156</v>
      </c>
      <c r="D3670" s="106" t="s">
        <v>3102</v>
      </c>
      <c r="E3670" s="131"/>
      <c r="F3670" s="4" t="s">
        <v>2889</v>
      </c>
      <c r="G3670" s="12">
        <v>1096750</v>
      </c>
      <c r="H3670" s="12">
        <v>208382.5</v>
      </c>
      <c r="I3670" s="24">
        <v>1305132.5</v>
      </c>
      <c r="J3670" s="21">
        <v>1107000</v>
      </c>
      <c r="K3670" s="21">
        <f t="shared" si="1110"/>
        <v>210330</v>
      </c>
      <c r="L3670" s="29">
        <f t="shared" si="1111"/>
        <v>1317330</v>
      </c>
      <c r="M3670" s="21">
        <v>1025000</v>
      </c>
      <c r="N3670" s="21">
        <f t="shared" si="1112"/>
        <v>194750</v>
      </c>
      <c r="O3670" s="32">
        <f t="shared" si="1113"/>
        <v>1219750</v>
      </c>
      <c r="P3670" s="12">
        <v>1151587.5</v>
      </c>
      <c r="Q3670" s="12">
        <v>218801.625</v>
      </c>
      <c r="R3670" s="12">
        <v>1370389.125</v>
      </c>
      <c r="S3670" s="32"/>
      <c r="T3670" s="33">
        <f t="shared" si="1115"/>
        <v>1219750</v>
      </c>
      <c r="U3670" s="33">
        <f t="shared" si="1119"/>
        <v>1280737.5</v>
      </c>
      <c r="V3670" s="33">
        <f t="shared" si="1120"/>
        <v>1305132.5</v>
      </c>
      <c r="W3670" s="34">
        <f t="shared" si="1121"/>
        <v>1279990.2784184834</v>
      </c>
      <c r="X3670" s="34">
        <f t="shared" si="1122"/>
        <v>1279232.0002420137</v>
      </c>
      <c r="Y3670" s="34">
        <f t="shared" si="1116"/>
        <v>1262441.25</v>
      </c>
      <c r="Z3670" s="34">
        <f t="shared" si="1117"/>
        <v>1249491.0001210067</v>
      </c>
      <c r="AA3670" s="34">
        <f t="shared" si="1123"/>
        <v>53167.669863837364</v>
      </c>
      <c r="AB3670" s="49">
        <f t="shared" si="1118"/>
        <v>4.1513323271815936E-2</v>
      </c>
      <c r="AC3670" s="46">
        <f t="shared" si="1114"/>
        <v>1219750</v>
      </c>
      <c r="AD3670" s="51" t="s">
        <v>4739</v>
      </c>
    </row>
    <row r="3671" spans="1:30" ht="29.5" customHeight="1" x14ac:dyDescent="0.35">
      <c r="A3671" s="8"/>
      <c r="B3671" s="3">
        <v>1274</v>
      </c>
      <c r="C3671" s="9">
        <v>87156</v>
      </c>
      <c r="D3671" s="106" t="s">
        <v>3103</v>
      </c>
      <c r="E3671" s="131"/>
      <c r="F3671" s="4" t="s">
        <v>2889</v>
      </c>
      <c r="G3671" s="12">
        <v>1181280.0000000002</v>
      </c>
      <c r="H3671" s="12">
        <v>224443.20000000004</v>
      </c>
      <c r="I3671" s="24">
        <v>1405723.2000000002</v>
      </c>
      <c r="J3671" s="21">
        <v>1214000</v>
      </c>
      <c r="K3671" s="21">
        <f t="shared" si="1110"/>
        <v>230660</v>
      </c>
      <c r="L3671" s="29">
        <f t="shared" si="1111"/>
        <v>1444660</v>
      </c>
      <c r="M3671" s="21">
        <v>1104000</v>
      </c>
      <c r="N3671" s="21">
        <f t="shared" si="1112"/>
        <v>209760</v>
      </c>
      <c r="O3671" s="32">
        <f t="shared" si="1113"/>
        <v>1313760</v>
      </c>
      <c r="P3671" s="12">
        <v>1216718.4000000001</v>
      </c>
      <c r="Q3671" s="12">
        <v>231176.49600000004</v>
      </c>
      <c r="R3671" s="12">
        <v>1447894.8960000002</v>
      </c>
      <c r="S3671" s="32"/>
      <c r="T3671" s="33">
        <f t="shared" si="1115"/>
        <v>1313760</v>
      </c>
      <c r="U3671" s="33">
        <f t="shared" si="1119"/>
        <v>1388047.7333333334</v>
      </c>
      <c r="V3671" s="33">
        <f t="shared" si="1120"/>
        <v>1405723.2000000002</v>
      </c>
      <c r="W3671" s="34">
        <f t="shared" si="1121"/>
        <v>1386949.0213788426</v>
      </c>
      <c r="X3671" s="34">
        <f t="shared" si="1122"/>
        <v>1385837.4598431082</v>
      </c>
      <c r="Y3671" s="34">
        <f t="shared" si="1116"/>
        <v>1359741.6</v>
      </c>
      <c r="Z3671" s="34">
        <f t="shared" si="1117"/>
        <v>1349798.7299215542</v>
      </c>
      <c r="AA3671" s="34">
        <f t="shared" si="1123"/>
        <v>67216.211522320547</v>
      </c>
      <c r="AB3671" s="49">
        <f t="shared" si="1118"/>
        <v>4.8425000025686352E-2</v>
      </c>
      <c r="AC3671" s="46">
        <f t="shared" si="1114"/>
        <v>1313760</v>
      </c>
      <c r="AD3671" s="51" t="s">
        <v>4739</v>
      </c>
    </row>
    <row r="3672" spans="1:30" ht="29.5" customHeight="1" x14ac:dyDescent="0.35">
      <c r="A3672" s="8"/>
      <c r="B3672" s="3">
        <v>1275</v>
      </c>
      <c r="C3672" s="9">
        <v>87156</v>
      </c>
      <c r="D3672" s="106" t="s">
        <v>3707</v>
      </c>
      <c r="E3672" s="131"/>
      <c r="F3672" s="4" t="s">
        <v>2889</v>
      </c>
      <c r="G3672" s="12">
        <v>1040040.0000000001</v>
      </c>
      <c r="H3672" s="12">
        <v>197607.60000000003</v>
      </c>
      <c r="I3672" s="24">
        <v>1237647.6000000001</v>
      </c>
      <c r="J3672" s="21">
        <v>1069000</v>
      </c>
      <c r="K3672" s="21">
        <f t="shared" si="1110"/>
        <v>203110</v>
      </c>
      <c r="L3672" s="29">
        <f t="shared" si="1111"/>
        <v>1272110</v>
      </c>
      <c r="M3672" s="21">
        <v>972000</v>
      </c>
      <c r="N3672" s="21">
        <f t="shared" si="1112"/>
        <v>184680</v>
      </c>
      <c r="O3672" s="32">
        <f t="shared" si="1113"/>
        <v>1156680</v>
      </c>
      <c r="P3672" s="12">
        <v>1071241.2000000002</v>
      </c>
      <c r="Q3672" s="12">
        <v>203535.82800000004</v>
      </c>
      <c r="R3672" s="12">
        <v>1274777.0280000002</v>
      </c>
      <c r="S3672" s="32"/>
      <c r="T3672" s="33">
        <f t="shared" si="1115"/>
        <v>1156680</v>
      </c>
      <c r="U3672" s="33">
        <f t="shared" si="1119"/>
        <v>1222145.8666666667</v>
      </c>
      <c r="V3672" s="33">
        <f t="shared" si="1120"/>
        <v>1237647.6000000001</v>
      </c>
      <c r="W3672" s="34">
        <f t="shared" si="1121"/>
        <v>1221176.1083544679</v>
      </c>
      <c r="X3672" s="34">
        <f t="shared" si="1122"/>
        <v>1220195.0441302604</v>
      </c>
      <c r="Y3672" s="34">
        <f t="shared" si="1116"/>
        <v>1197163.8</v>
      </c>
      <c r="Z3672" s="34">
        <f t="shared" si="1117"/>
        <v>1188437.5220651301</v>
      </c>
      <c r="AA3672" s="34">
        <f t="shared" si="1123"/>
        <v>59255.793195714927</v>
      </c>
      <c r="AB3672" s="49">
        <f t="shared" si="1118"/>
        <v>4.8485041607456994E-2</v>
      </c>
      <c r="AC3672" s="46">
        <f t="shared" si="1114"/>
        <v>1156680</v>
      </c>
      <c r="AD3672" s="51" t="s">
        <v>4739</v>
      </c>
    </row>
    <row r="3673" spans="1:30" ht="29.5" customHeight="1" x14ac:dyDescent="0.35">
      <c r="A3673" s="8"/>
      <c r="B3673" s="3">
        <v>1276</v>
      </c>
      <c r="C3673" s="9">
        <v>87156</v>
      </c>
      <c r="D3673" s="106" t="s">
        <v>3572</v>
      </c>
      <c r="E3673" s="131"/>
      <c r="F3673" s="4" t="s">
        <v>2889</v>
      </c>
      <c r="G3673" s="12">
        <v>1033620.0000000001</v>
      </c>
      <c r="H3673" s="12">
        <v>196387.80000000002</v>
      </c>
      <c r="I3673" s="24">
        <v>1230007.8</v>
      </c>
      <c r="J3673" s="21">
        <v>1052000</v>
      </c>
      <c r="K3673" s="21">
        <f t="shared" si="1110"/>
        <v>199880</v>
      </c>
      <c r="L3673" s="29">
        <f t="shared" si="1111"/>
        <v>1251880</v>
      </c>
      <c r="M3673" s="21">
        <v>966000</v>
      </c>
      <c r="N3673" s="21">
        <f t="shared" si="1112"/>
        <v>183540</v>
      </c>
      <c r="O3673" s="32">
        <f t="shared" si="1113"/>
        <v>1149540</v>
      </c>
      <c r="P3673" s="12">
        <v>1064628.6000000001</v>
      </c>
      <c r="Q3673" s="12">
        <v>202279.43400000001</v>
      </c>
      <c r="R3673" s="12">
        <v>1266908.034</v>
      </c>
      <c r="S3673" s="32"/>
      <c r="T3673" s="33">
        <f t="shared" si="1115"/>
        <v>1149540</v>
      </c>
      <c r="U3673" s="33">
        <f t="shared" si="1119"/>
        <v>1210475.9333333333</v>
      </c>
      <c r="V3673" s="33">
        <f t="shared" si="1120"/>
        <v>1230007.8</v>
      </c>
      <c r="W3673" s="34">
        <f t="shared" si="1121"/>
        <v>1209664.3585974246</v>
      </c>
      <c r="X3673" s="34">
        <f t="shared" si="1122"/>
        <v>1208841.5814353244</v>
      </c>
      <c r="Y3673" s="34">
        <f t="shared" si="1116"/>
        <v>1189773.8999999999</v>
      </c>
      <c r="Z3673" s="34">
        <f t="shared" si="1117"/>
        <v>1179190.7907176623</v>
      </c>
      <c r="AA3673" s="34">
        <f t="shared" si="1123"/>
        <v>53893.313700433508</v>
      </c>
      <c r="AB3673" s="49">
        <f t="shared" si="1118"/>
        <v>4.4522416527543386E-2</v>
      </c>
      <c r="AC3673" s="46">
        <f t="shared" si="1114"/>
        <v>1149540</v>
      </c>
      <c r="AD3673" s="51" t="s">
        <v>4739</v>
      </c>
    </row>
    <row r="3674" spans="1:30" ht="29.5" customHeight="1" x14ac:dyDescent="0.35">
      <c r="A3674" s="8"/>
      <c r="B3674" s="3">
        <v>1277</v>
      </c>
      <c r="C3674" s="9">
        <v>87156</v>
      </c>
      <c r="D3674" s="106" t="s">
        <v>3330</v>
      </c>
      <c r="E3674" s="131"/>
      <c r="F3674" s="4" t="s">
        <v>2889</v>
      </c>
      <c r="G3674" s="12">
        <v>1133130.0000000002</v>
      </c>
      <c r="H3674" s="12">
        <v>215294.70000000004</v>
      </c>
      <c r="I3674" s="24">
        <v>1348424.7000000002</v>
      </c>
      <c r="J3674" s="21">
        <v>1164000</v>
      </c>
      <c r="K3674" s="21">
        <f t="shared" si="1110"/>
        <v>221160</v>
      </c>
      <c r="L3674" s="29">
        <f t="shared" si="1111"/>
        <v>1385160</v>
      </c>
      <c r="M3674" s="21">
        <v>1059000</v>
      </c>
      <c r="N3674" s="21">
        <f t="shared" si="1112"/>
        <v>201210</v>
      </c>
      <c r="O3674" s="32">
        <f t="shared" si="1113"/>
        <v>1260210</v>
      </c>
      <c r="P3674" s="12">
        <v>1189786.5000000002</v>
      </c>
      <c r="Q3674" s="12">
        <v>226059.43500000006</v>
      </c>
      <c r="R3674" s="12">
        <v>1415845.9350000003</v>
      </c>
      <c r="S3674" s="32"/>
      <c r="T3674" s="33">
        <f t="shared" si="1115"/>
        <v>1260210</v>
      </c>
      <c r="U3674" s="33">
        <f t="shared" si="1119"/>
        <v>1331264.9000000001</v>
      </c>
      <c r="V3674" s="33">
        <f t="shared" si="1120"/>
        <v>1348424.7000000002</v>
      </c>
      <c r="W3674" s="34">
        <f t="shared" si="1121"/>
        <v>1330219.1247719973</v>
      </c>
      <c r="X3674" s="34">
        <f t="shared" si="1122"/>
        <v>1329161.0006181884</v>
      </c>
      <c r="Y3674" s="34">
        <f t="shared" si="1116"/>
        <v>1304317.3500000001</v>
      </c>
      <c r="Z3674" s="34">
        <f t="shared" si="1117"/>
        <v>1294685.5003090943</v>
      </c>
      <c r="AA3674" s="34">
        <f t="shared" si="1123"/>
        <v>64218.141338955022</v>
      </c>
      <c r="AB3674" s="49">
        <f t="shared" si="1118"/>
        <v>4.8238439501375734E-2</v>
      </c>
      <c r="AC3674" s="46">
        <f t="shared" si="1114"/>
        <v>1260210</v>
      </c>
      <c r="AD3674" s="51" t="s">
        <v>4739</v>
      </c>
    </row>
    <row r="3675" spans="1:30" ht="29.5" customHeight="1" x14ac:dyDescent="0.35">
      <c r="A3675" s="8"/>
      <c r="B3675" s="3">
        <v>1278</v>
      </c>
      <c r="C3675" s="9">
        <v>87156</v>
      </c>
      <c r="D3675" s="106" t="s">
        <v>3106</v>
      </c>
      <c r="E3675" s="131"/>
      <c r="F3675" s="4" t="s">
        <v>2889</v>
      </c>
      <c r="G3675" s="12">
        <v>116630.00000000001</v>
      </c>
      <c r="H3675" s="12">
        <v>22159.700000000004</v>
      </c>
      <c r="I3675" s="24">
        <v>138789.70000000001</v>
      </c>
      <c r="J3675" s="21">
        <v>118000</v>
      </c>
      <c r="K3675" s="21">
        <f t="shared" si="1110"/>
        <v>22420</v>
      </c>
      <c r="L3675" s="29">
        <f t="shared" si="1111"/>
        <v>140420</v>
      </c>
      <c r="M3675" s="21">
        <v>109000</v>
      </c>
      <c r="N3675" s="21">
        <f t="shared" si="1112"/>
        <v>20710</v>
      </c>
      <c r="O3675" s="32">
        <f t="shared" si="1113"/>
        <v>129710</v>
      </c>
      <c r="P3675" s="12">
        <v>123627.80000000003</v>
      </c>
      <c r="Q3675" s="12">
        <v>23489.282000000007</v>
      </c>
      <c r="R3675" s="12">
        <v>147117.08200000005</v>
      </c>
      <c r="S3675" s="32"/>
      <c r="T3675" s="33">
        <f t="shared" si="1115"/>
        <v>129710</v>
      </c>
      <c r="U3675" s="33">
        <f t="shared" si="1119"/>
        <v>136306.56666666668</v>
      </c>
      <c r="V3675" s="33">
        <f t="shared" si="1120"/>
        <v>138789.70000000001</v>
      </c>
      <c r="W3675" s="34">
        <f t="shared" si="1121"/>
        <v>136223.87239589926</v>
      </c>
      <c r="X3675" s="34">
        <f t="shared" si="1122"/>
        <v>136139.97007398377</v>
      </c>
      <c r="Y3675" s="34">
        <f t="shared" si="1116"/>
        <v>134249.85</v>
      </c>
      <c r="Z3675" s="34">
        <f t="shared" si="1117"/>
        <v>132924.98503699189</v>
      </c>
      <c r="AA3675" s="34">
        <f t="shared" si="1123"/>
        <v>5770.657533014185</v>
      </c>
      <c r="AB3675" s="49">
        <f t="shared" si="1118"/>
        <v>4.2335873275468394E-2</v>
      </c>
      <c r="AC3675" s="46">
        <f t="shared" si="1114"/>
        <v>129710</v>
      </c>
      <c r="AD3675" s="51" t="s">
        <v>4739</v>
      </c>
    </row>
    <row r="3676" spans="1:30" ht="29.5" customHeight="1" x14ac:dyDescent="0.35">
      <c r="A3676" s="8"/>
      <c r="B3676" s="3">
        <v>1279</v>
      </c>
      <c r="C3676" s="9">
        <v>87156</v>
      </c>
      <c r="D3676" s="106" t="s">
        <v>3708</v>
      </c>
      <c r="E3676" s="131"/>
      <c r="F3676" s="4" t="s">
        <v>2889</v>
      </c>
      <c r="G3676" s="12">
        <v>160500</v>
      </c>
      <c r="H3676" s="12">
        <v>30495</v>
      </c>
      <c r="I3676" s="24">
        <v>190995</v>
      </c>
      <c r="J3676" s="21">
        <v>163000</v>
      </c>
      <c r="K3676" s="21">
        <f t="shared" si="1110"/>
        <v>30970</v>
      </c>
      <c r="L3676" s="29">
        <f t="shared" si="1111"/>
        <v>193970</v>
      </c>
      <c r="M3676" s="21">
        <v>150000</v>
      </c>
      <c r="N3676" s="21">
        <f t="shared" si="1112"/>
        <v>28500</v>
      </c>
      <c r="O3676" s="32">
        <f t="shared" si="1113"/>
        <v>178500</v>
      </c>
      <c r="P3676" s="12">
        <v>166920</v>
      </c>
      <c r="Q3676" s="12">
        <v>31714.799999999999</v>
      </c>
      <c r="R3676" s="12">
        <v>198634.8</v>
      </c>
      <c r="S3676" s="32"/>
      <c r="T3676" s="33">
        <f t="shared" si="1115"/>
        <v>178500</v>
      </c>
      <c r="U3676" s="33">
        <f t="shared" si="1119"/>
        <v>187821.66666666666</v>
      </c>
      <c r="V3676" s="33">
        <f t="shared" si="1120"/>
        <v>190995</v>
      </c>
      <c r="W3676" s="34">
        <f t="shared" si="1121"/>
        <v>187700.28330621071</v>
      </c>
      <c r="X3676" s="34">
        <f t="shared" si="1122"/>
        <v>187577.18262336569</v>
      </c>
      <c r="Y3676" s="34">
        <f t="shared" si="1116"/>
        <v>184747.5</v>
      </c>
      <c r="Z3676" s="34">
        <f t="shared" si="1117"/>
        <v>183038.59131168283</v>
      </c>
      <c r="AA3676" s="34">
        <f t="shared" si="1123"/>
        <v>8208.7001610080351</v>
      </c>
      <c r="AB3676" s="49">
        <f t="shared" si="1118"/>
        <v>4.3704756254645996E-2</v>
      </c>
      <c r="AC3676" s="46">
        <f t="shared" si="1114"/>
        <v>178500</v>
      </c>
      <c r="AD3676" s="51" t="s">
        <v>4739</v>
      </c>
    </row>
    <row r="3677" spans="1:30" ht="29.5" customHeight="1" x14ac:dyDescent="0.35">
      <c r="A3677" s="8"/>
      <c r="B3677" s="3">
        <v>1280</v>
      </c>
      <c r="C3677" s="9">
        <v>87156</v>
      </c>
      <c r="D3677" s="106" t="s">
        <v>3709</v>
      </c>
      <c r="E3677" s="131"/>
      <c r="F3677" s="4" t="s">
        <v>2889</v>
      </c>
      <c r="G3677" s="12">
        <v>145520.00000000003</v>
      </c>
      <c r="H3677" s="12">
        <v>27648.800000000007</v>
      </c>
      <c r="I3677" s="24">
        <v>173168.80000000005</v>
      </c>
      <c r="J3677" s="21">
        <v>148000</v>
      </c>
      <c r="K3677" s="21">
        <f t="shared" si="1110"/>
        <v>28120</v>
      </c>
      <c r="L3677" s="29">
        <f t="shared" si="1111"/>
        <v>176120</v>
      </c>
      <c r="M3677" s="21">
        <v>136000</v>
      </c>
      <c r="N3677" s="21">
        <f t="shared" si="1112"/>
        <v>25840</v>
      </c>
      <c r="O3677" s="32">
        <f t="shared" si="1113"/>
        <v>161840</v>
      </c>
      <c r="P3677" s="12">
        <v>149885.60000000003</v>
      </c>
      <c r="Q3677" s="12">
        <v>28478.264000000006</v>
      </c>
      <c r="R3677" s="12">
        <v>178363.86400000003</v>
      </c>
      <c r="S3677" s="32"/>
      <c r="T3677" s="33">
        <f t="shared" si="1115"/>
        <v>161840</v>
      </c>
      <c r="U3677" s="33">
        <f t="shared" si="1119"/>
        <v>170376.26666666669</v>
      </c>
      <c r="V3677" s="33">
        <f t="shared" si="1120"/>
        <v>173168.80000000005</v>
      </c>
      <c r="W3677" s="34">
        <f t="shared" si="1121"/>
        <v>170263.43779480981</v>
      </c>
      <c r="X3677" s="34">
        <f t="shared" si="1122"/>
        <v>170149.03779764537</v>
      </c>
      <c r="Y3677" s="34">
        <f t="shared" si="1116"/>
        <v>167504.40000000002</v>
      </c>
      <c r="Z3677" s="34">
        <f t="shared" si="1117"/>
        <v>165994.51889882269</v>
      </c>
      <c r="AA3677" s="34">
        <f t="shared" si="1123"/>
        <v>7538.4535425598706</v>
      </c>
      <c r="AB3677" s="49">
        <f t="shared" si="1118"/>
        <v>4.4245913412978503E-2</v>
      </c>
      <c r="AC3677" s="46">
        <f t="shared" si="1114"/>
        <v>161840</v>
      </c>
      <c r="AD3677" s="51" t="s">
        <v>4739</v>
      </c>
    </row>
    <row r="3678" spans="1:30" ht="29.5" customHeight="1" x14ac:dyDescent="0.35">
      <c r="A3678" s="8"/>
      <c r="B3678" s="3">
        <v>1281</v>
      </c>
      <c r="C3678" s="9">
        <v>87156</v>
      </c>
      <c r="D3678" s="106" t="s">
        <v>3710</v>
      </c>
      <c r="E3678" s="131"/>
      <c r="F3678" s="4" t="s">
        <v>2889</v>
      </c>
      <c r="G3678" s="12">
        <v>169060.00000000003</v>
      </c>
      <c r="H3678" s="12">
        <v>32121.400000000005</v>
      </c>
      <c r="I3678" s="24">
        <v>201181.40000000002</v>
      </c>
      <c r="J3678" s="21">
        <v>173000</v>
      </c>
      <c r="K3678" s="21">
        <f t="shared" si="1110"/>
        <v>32870</v>
      </c>
      <c r="L3678" s="29">
        <f t="shared" si="1111"/>
        <v>205870</v>
      </c>
      <c r="M3678" s="21">
        <v>158000</v>
      </c>
      <c r="N3678" s="21">
        <f t="shared" si="1112"/>
        <v>30020</v>
      </c>
      <c r="O3678" s="32">
        <f t="shared" si="1113"/>
        <v>188020</v>
      </c>
      <c r="P3678" s="12">
        <v>177513.00000000003</v>
      </c>
      <c r="Q3678" s="12">
        <v>33727.470000000008</v>
      </c>
      <c r="R3678" s="12">
        <v>211240.47000000003</v>
      </c>
      <c r="S3678" s="32"/>
      <c r="T3678" s="33">
        <f t="shared" si="1115"/>
        <v>188020</v>
      </c>
      <c r="U3678" s="33">
        <f t="shared" si="1119"/>
        <v>198357.13333333333</v>
      </c>
      <c r="V3678" s="33">
        <f t="shared" si="1120"/>
        <v>201181.40000000002</v>
      </c>
      <c r="W3678" s="34">
        <f t="shared" si="1121"/>
        <v>198211.25574798102</v>
      </c>
      <c r="X3678" s="34">
        <f t="shared" si="1122"/>
        <v>198063.52144469527</v>
      </c>
      <c r="Y3678" s="34">
        <f t="shared" si="1116"/>
        <v>194600.7</v>
      </c>
      <c r="Z3678" s="34">
        <f t="shared" si="1117"/>
        <v>193041.76072234765</v>
      </c>
      <c r="AA3678" s="34">
        <f t="shared" si="1123"/>
        <v>9254.079460072373</v>
      </c>
      <c r="AB3678" s="49">
        <f t="shared" si="1118"/>
        <v>4.6653625733344133E-2</v>
      </c>
      <c r="AC3678" s="46">
        <f t="shared" si="1114"/>
        <v>188020</v>
      </c>
      <c r="AD3678" s="51" t="s">
        <v>4739</v>
      </c>
    </row>
    <row r="3679" spans="1:30" ht="29.5" customHeight="1" x14ac:dyDescent="0.35">
      <c r="A3679" s="8"/>
      <c r="B3679" s="3">
        <v>1282</v>
      </c>
      <c r="C3679" s="9">
        <v>87156</v>
      </c>
      <c r="D3679" s="106" t="s">
        <v>3464</v>
      </c>
      <c r="E3679" s="131"/>
      <c r="F3679" s="4" t="s">
        <v>2889</v>
      </c>
      <c r="G3679" s="12">
        <v>124120.00000000001</v>
      </c>
      <c r="H3679" s="12">
        <v>23582.800000000003</v>
      </c>
      <c r="I3679" s="24">
        <v>147702.80000000002</v>
      </c>
      <c r="J3679" s="21">
        <v>127000</v>
      </c>
      <c r="K3679" s="21">
        <f t="shared" si="1110"/>
        <v>24130</v>
      </c>
      <c r="L3679" s="29">
        <f t="shared" si="1111"/>
        <v>151130</v>
      </c>
      <c r="M3679" s="21">
        <v>116000</v>
      </c>
      <c r="N3679" s="21">
        <f t="shared" si="1112"/>
        <v>22040</v>
      </c>
      <c r="O3679" s="32">
        <f t="shared" si="1113"/>
        <v>138040</v>
      </c>
      <c r="P3679" s="12">
        <v>129084.80000000002</v>
      </c>
      <c r="Q3679" s="12">
        <v>24526.112000000005</v>
      </c>
      <c r="R3679" s="12">
        <v>153610.91200000001</v>
      </c>
      <c r="S3679" s="32"/>
      <c r="T3679" s="33">
        <f t="shared" si="1115"/>
        <v>138040</v>
      </c>
      <c r="U3679" s="33">
        <f t="shared" si="1119"/>
        <v>145624.26666666669</v>
      </c>
      <c r="V3679" s="33">
        <f t="shared" si="1120"/>
        <v>147702.80000000002</v>
      </c>
      <c r="W3679" s="34">
        <f t="shared" si="1121"/>
        <v>145517.35330077214</v>
      </c>
      <c r="X3679" s="34">
        <f t="shared" si="1122"/>
        <v>145409.07676804214</v>
      </c>
      <c r="Y3679" s="34">
        <f t="shared" si="1116"/>
        <v>142871.40000000002</v>
      </c>
      <c r="Z3679" s="34">
        <f t="shared" si="1117"/>
        <v>141724.53838402109</v>
      </c>
      <c r="AA3679" s="34">
        <f t="shared" si="1123"/>
        <v>6788.0225849162707</v>
      </c>
      <c r="AB3679" s="49">
        <f t="shared" si="1118"/>
        <v>4.6613265359502373E-2</v>
      </c>
      <c r="AC3679" s="46">
        <f t="shared" si="1114"/>
        <v>138040</v>
      </c>
      <c r="AD3679" s="51" t="s">
        <v>4739</v>
      </c>
    </row>
    <row r="3680" spans="1:30" ht="29.5" customHeight="1" x14ac:dyDescent="0.35">
      <c r="A3680" s="8"/>
      <c r="B3680" s="3">
        <v>1283</v>
      </c>
      <c r="C3680" s="9">
        <v>87156</v>
      </c>
      <c r="D3680" s="106" t="s">
        <v>3653</v>
      </c>
      <c r="E3680" s="131"/>
      <c r="F3680" s="4" t="s">
        <v>2889</v>
      </c>
      <c r="G3680" s="12">
        <v>132680.00000000003</v>
      </c>
      <c r="H3680" s="12">
        <v>25209.200000000004</v>
      </c>
      <c r="I3680" s="24">
        <v>157889.20000000004</v>
      </c>
      <c r="J3680" s="21">
        <v>133000</v>
      </c>
      <c r="K3680" s="21">
        <f t="shared" si="1110"/>
        <v>25270</v>
      </c>
      <c r="L3680" s="29">
        <f t="shared" si="1111"/>
        <v>158270</v>
      </c>
      <c r="M3680" s="21">
        <v>124000</v>
      </c>
      <c r="N3680" s="21">
        <f t="shared" si="1112"/>
        <v>23560</v>
      </c>
      <c r="O3680" s="32">
        <f t="shared" si="1113"/>
        <v>147560</v>
      </c>
      <c r="P3680" s="12">
        <v>137987.20000000001</v>
      </c>
      <c r="Q3680" s="12">
        <v>26217.568000000003</v>
      </c>
      <c r="R3680" s="12">
        <v>164204.76800000001</v>
      </c>
      <c r="S3680" s="32"/>
      <c r="T3680" s="33">
        <f t="shared" si="1115"/>
        <v>147560</v>
      </c>
      <c r="U3680" s="33">
        <f t="shared" si="1119"/>
        <v>154573.06666666668</v>
      </c>
      <c r="V3680" s="33">
        <f t="shared" si="1120"/>
        <v>157889.20000000004</v>
      </c>
      <c r="W3680" s="34">
        <f t="shared" si="1121"/>
        <v>154492.20002042045</v>
      </c>
      <c r="X3680" s="34">
        <f t="shared" si="1122"/>
        <v>154410.13456212165</v>
      </c>
      <c r="Y3680" s="34">
        <f t="shared" si="1116"/>
        <v>152724.60000000003</v>
      </c>
      <c r="Z3680" s="34">
        <f t="shared" si="1117"/>
        <v>150985.06728106082</v>
      </c>
      <c r="AA3680" s="34">
        <f t="shared" si="1123"/>
        <v>6076.4776156366661</v>
      </c>
      <c r="AB3680" s="49">
        <f t="shared" si="1118"/>
        <v>3.9311360941945032E-2</v>
      </c>
      <c r="AC3680" s="46">
        <f t="shared" si="1114"/>
        <v>147560</v>
      </c>
      <c r="AD3680" s="51" t="s">
        <v>4739</v>
      </c>
    </row>
    <row r="3681" spans="1:30" ht="29.5" customHeight="1" x14ac:dyDescent="0.35">
      <c r="A3681" s="8"/>
      <c r="B3681" s="3">
        <v>1284</v>
      </c>
      <c r="C3681" s="9">
        <v>87156</v>
      </c>
      <c r="D3681" s="106" t="s">
        <v>3115</v>
      </c>
      <c r="E3681" s="131"/>
      <c r="F3681" s="4" t="s">
        <v>2889</v>
      </c>
      <c r="G3681" s="12">
        <v>136960.00000000003</v>
      </c>
      <c r="H3681" s="12">
        <v>26022.400000000005</v>
      </c>
      <c r="I3681" s="24">
        <v>162982.40000000002</v>
      </c>
      <c r="J3681" s="21">
        <v>140000</v>
      </c>
      <c r="K3681" s="21">
        <f t="shared" si="1110"/>
        <v>26600</v>
      </c>
      <c r="L3681" s="29">
        <f t="shared" si="1111"/>
        <v>166600</v>
      </c>
      <c r="M3681" s="21">
        <v>128000</v>
      </c>
      <c r="N3681" s="21">
        <f t="shared" si="1112"/>
        <v>24320</v>
      </c>
      <c r="O3681" s="32">
        <f t="shared" si="1113"/>
        <v>152320</v>
      </c>
      <c r="P3681" s="12">
        <v>145177.60000000001</v>
      </c>
      <c r="Q3681" s="12">
        <v>27583.744000000002</v>
      </c>
      <c r="R3681" s="12">
        <v>172761.34400000001</v>
      </c>
      <c r="S3681" s="32"/>
      <c r="T3681" s="33">
        <f t="shared" si="1115"/>
        <v>152320</v>
      </c>
      <c r="U3681" s="33">
        <f t="shared" si="1119"/>
        <v>160634.13333333333</v>
      </c>
      <c r="V3681" s="33">
        <f t="shared" si="1120"/>
        <v>162982.40000000002</v>
      </c>
      <c r="W3681" s="34">
        <f t="shared" si="1121"/>
        <v>160518.17458210376</v>
      </c>
      <c r="X3681" s="34">
        <f t="shared" si="1122"/>
        <v>160400.71234417471</v>
      </c>
      <c r="Y3681" s="34">
        <f t="shared" si="1116"/>
        <v>157651.20000000001</v>
      </c>
      <c r="Z3681" s="34">
        <f t="shared" si="1117"/>
        <v>156360.35617208737</v>
      </c>
      <c r="AA3681" s="34">
        <f t="shared" si="1123"/>
        <v>7423.972471213332</v>
      </c>
      <c r="AB3681" s="49">
        <f t="shared" si="1118"/>
        <v>4.6216655932072546E-2</v>
      </c>
      <c r="AC3681" s="46">
        <f t="shared" si="1114"/>
        <v>152320</v>
      </c>
      <c r="AD3681" s="51" t="s">
        <v>4739</v>
      </c>
    </row>
    <row r="3682" spans="1:30" ht="29.5" customHeight="1" x14ac:dyDescent="0.35">
      <c r="A3682" s="8"/>
      <c r="B3682" s="3">
        <v>1285</v>
      </c>
      <c r="C3682" s="9">
        <v>87156</v>
      </c>
      <c r="D3682" s="106" t="s">
        <v>3114</v>
      </c>
      <c r="E3682" s="131"/>
      <c r="F3682" s="4" t="s">
        <v>2889</v>
      </c>
      <c r="G3682" s="12">
        <v>116630.00000000001</v>
      </c>
      <c r="H3682" s="12">
        <v>22159.700000000004</v>
      </c>
      <c r="I3682" s="24">
        <v>138789.70000000001</v>
      </c>
      <c r="J3682" s="21">
        <v>117000</v>
      </c>
      <c r="K3682" s="21">
        <f t="shared" si="1110"/>
        <v>22230</v>
      </c>
      <c r="L3682" s="29">
        <f t="shared" si="1111"/>
        <v>139230</v>
      </c>
      <c r="M3682" s="21">
        <v>109000</v>
      </c>
      <c r="N3682" s="21">
        <f t="shared" si="1112"/>
        <v>20710</v>
      </c>
      <c r="O3682" s="32">
        <f t="shared" si="1113"/>
        <v>129710</v>
      </c>
      <c r="P3682" s="12">
        <v>120128.90000000001</v>
      </c>
      <c r="Q3682" s="12">
        <v>22824.491000000002</v>
      </c>
      <c r="R3682" s="12">
        <v>142953.391</v>
      </c>
      <c r="S3682" s="32"/>
      <c r="T3682" s="33">
        <f t="shared" si="1115"/>
        <v>129710</v>
      </c>
      <c r="U3682" s="33">
        <f t="shared" si="1119"/>
        <v>135909.9</v>
      </c>
      <c r="V3682" s="33">
        <f t="shared" si="1120"/>
        <v>138789.70000000001</v>
      </c>
      <c r="W3682" s="34">
        <f t="shared" si="1121"/>
        <v>135837.96700710597</v>
      </c>
      <c r="X3682" s="34">
        <f t="shared" si="1122"/>
        <v>135764.96488490052</v>
      </c>
      <c r="Y3682" s="34">
        <f t="shared" si="1116"/>
        <v>134249.85</v>
      </c>
      <c r="Z3682" s="34">
        <f t="shared" si="1117"/>
        <v>132737.48244245024</v>
      </c>
      <c r="AA3682" s="34">
        <f t="shared" si="1123"/>
        <v>5373.7822834573444</v>
      </c>
      <c r="AB3682" s="49">
        <f t="shared" si="1118"/>
        <v>3.9539299811546802E-2</v>
      </c>
      <c r="AC3682" s="46">
        <f t="shared" si="1114"/>
        <v>129710</v>
      </c>
      <c r="AD3682" s="51" t="s">
        <v>4739</v>
      </c>
    </row>
    <row r="3683" spans="1:30" ht="29.5" customHeight="1" x14ac:dyDescent="0.35">
      <c r="A3683" s="8"/>
      <c r="B3683" s="3">
        <v>1286</v>
      </c>
      <c r="C3683" s="9">
        <v>87156</v>
      </c>
      <c r="D3683" s="106" t="s">
        <v>3578</v>
      </c>
      <c r="E3683" s="131"/>
      <c r="F3683" s="4" t="s">
        <v>2889</v>
      </c>
      <c r="G3683" s="12">
        <v>697640.00000000012</v>
      </c>
      <c r="H3683" s="12">
        <v>132551.60000000003</v>
      </c>
      <c r="I3683" s="24">
        <v>830191.60000000009</v>
      </c>
      <c r="J3683" s="21">
        <v>704000</v>
      </c>
      <c r="K3683" s="21">
        <f t="shared" si="1110"/>
        <v>133760</v>
      </c>
      <c r="L3683" s="29">
        <f t="shared" si="1111"/>
        <v>837760</v>
      </c>
      <c r="M3683" s="21">
        <v>652000</v>
      </c>
      <c r="N3683" s="21">
        <f t="shared" si="1112"/>
        <v>123880</v>
      </c>
      <c r="O3683" s="32">
        <f t="shared" si="1113"/>
        <v>775880</v>
      </c>
      <c r="P3683" s="12">
        <v>732522.00000000012</v>
      </c>
      <c r="Q3683" s="12">
        <v>139179.18000000002</v>
      </c>
      <c r="R3683" s="12">
        <v>871701.18000000017</v>
      </c>
      <c r="S3683" s="32"/>
      <c r="T3683" s="33">
        <f t="shared" si="1115"/>
        <v>775880</v>
      </c>
      <c r="U3683" s="33">
        <f t="shared" si="1119"/>
        <v>814610.53333333333</v>
      </c>
      <c r="V3683" s="33">
        <f t="shared" si="1120"/>
        <v>830191.60000000009</v>
      </c>
      <c r="W3683" s="34">
        <f t="shared" si="1121"/>
        <v>814137.02179929661</v>
      </c>
      <c r="X3683" s="34">
        <f t="shared" si="1122"/>
        <v>813656.49731776584</v>
      </c>
      <c r="Y3683" s="34">
        <f t="shared" si="1116"/>
        <v>803035.8</v>
      </c>
      <c r="Z3683" s="34">
        <f t="shared" si="1117"/>
        <v>794768.24865888292</v>
      </c>
      <c r="AA3683" s="34">
        <f t="shared" si="1123"/>
        <v>33754.419397366844</v>
      </c>
      <c r="AB3683" s="49">
        <f t="shared" si="1118"/>
        <v>4.143626680009397E-2</v>
      </c>
      <c r="AC3683" s="46">
        <f t="shared" si="1114"/>
        <v>775880</v>
      </c>
      <c r="AD3683" s="51" t="s">
        <v>4739</v>
      </c>
    </row>
    <row r="3684" spans="1:30" ht="29.5" customHeight="1" x14ac:dyDescent="0.35">
      <c r="A3684" s="8"/>
      <c r="B3684" s="3">
        <v>1287</v>
      </c>
      <c r="C3684" s="9">
        <v>87156</v>
      </c>
      <c r="D3684" s="106" t="s">
        <v>3118</v>
      </c>
      <c r="E3684" s="131"/>
      <c r="F3684" s="4" t="s">
        <v>2889</v>
      </c>
      <c r="G3684" s="12">
        <v>851720.00000000012</v>
      </c>
      <c r="H3684" s="12">
        <v>161826.80000000002</v>
      </c>
      <c r="I3684" s="24">
        <v>1013546.8000000002</v>
      </c>
      <c r="J3684" s="21">
        <v>867000</v>
      </c>
      <c r="K3684" s="21">
        <f t="shared" si="1110"/>
        <v>164730</v>
      </c>
      <c r="L3684" s="29">
        <f t="shared" si="1111"/>
        <v>1031730</v>
      </c>
      <c r="M3684" s="21">
        <v>796000</v>
      </c>
      <c r="N3684" s="21">
        <f t="shared" si="1112"/>
        <v>151240</v>
      </c>
      <c r="O3684" s="32">
        <f t="shared" si="1113"/>
        <v>947240</v>
      </c>
      <c r="P3684" s="12">
        <v>894306.00000000012</v>
      </c>
      <c r="Q3684" s="12">
        <v>169918.14</v>
      </c>
      <c r="R3684" s="12">
        <v>1064224.1400000001</v>
      </c>
      <c r="S3684" s="32"/>
      <c r="T3684" s="33">
        <f t="shared" si="1115"/>
        <v>947240</v>
      </c>
      <c r="U3684" s="33">
        <f t="shared" si="1119"/>
        <v>997505.60000000009</v>
      </c>
      <c r="V3684" s="33">
        <f t="shared" si="1120"/>
        <v>1013546.8000000002</v>
      </c>
      <c r="W3684" s="34">
        <f t="shared" si="1121"/>
        <v>996835.04618153663</v>
      </c>
      <c r="X3684" s="34">
        <f t="shared" si="1122"/>
        <v>996155.25440124562</v>
      </c>
      <c r="Y3684" s="34">
        <f t="shared" si="1116"/>
        <v>980393.40000000014</v>
      </c>
      <c r="Z3684" s="34">
        <f t="shared" si="1117"/>
        <v>971697.62720062281</v>
      </c>
      <c r="AA3684" s="34">
        <f t="shared" si="1123"/>
        <v>44470.553156892514</v>
      </c>
      <c r="AB3684" s="49">
        <f t="shared" si="1118"/>
        <v>4.4581757893782763E-2</v>
      </c>
      <c r="AC3684" s="46">
        <f t="shared" si="1114"/>
        <v>947240</v>
      </c>
      <c r="AD3684" s="51" t="s">
        <v>4739</v>
      </c>
    </row>
    <row r="3685" spans="1:30" ht="29.5" customHeight="1" x14ac:dyDescent="0.35">
      <c r="A3685" s="8"/>
      <c r="B3685" s="3">
        <v>1288</v>
      </c>
      <c r="C3685" s="9">
        <v>87156</v>
      </c>
      <c r="D3685" s="106" t="s">
        <v>3465</v>
      </c>
      <c r="E3685" s="131"/>
      <c r="F3685" s="4" t="s">
        <v>2889</v>
      </c>
      <c r="G3685" s="12">
        <v>160500</v>
      </c>
      <c r="H3685" s="12">
        <v>30495</v>
      </c>
      <c r="I3685" s="24">
        <v>190995</v>
      </c>
      <c r="J3685" s="21">
        <v>162000</v>
      </c>
      <c r="K3685" s="21">
        <f t="shared" ref="K3685:K3748" si="1124">+J3685*19%</f>
        <v>30780</v>
      </c>
      <c r="L3685" s="29">
        <f t="shared" ref="L3685:L3748" si="1125">+J3685+K3685</f>
        <v>192780</v>
      </c>
      <c r="M3685" s="21">
        <v>150000</v>
      </c>
      <c r="N3685" s="21">
        <f t="shared" si="1112"/>
        <v>28500</v>
      </c>
      <c r="O3685" s="32">
        <f t="shared" si="1113"/>
        <v>178500</v>
      </c>
      <c r="P3685" s="12">
        <v>166920</v>
      </c>
      <c r="Q3685" s="12">
        <v>31714.799999999999</v>
      </c>
      <c r="R3685" s="12">
        <v>198634.8</v>
      </c>
      <c r="S3685" s="32"/>
      <c r="T3685" s="33">
        <f t="shared" si="1115"/>
        <v>178500</v>
      </c>
      <c r="U3685" s="33">
        <f t="shared" si="1119"/>
        <v>187425</v>
      </c>
      <c r="V3685" s="33">
        <f t="shared" si="1120"/>
        <v>190995</v>
      </c>
      <c r="W3685" s="34">
        <f t="shared" si="1121"/>
        <v>187315.65050026585</v>
      </c>
      <c r="X3685" s="34">
        <f t="shared" si="1122"/>
        <v>187204.68296224586</v>
      </c>
      <c r="Y3685" s="34">
        <f t="shared" si="1116"/>
        <v>184747.5</v>
      </c>
      <c r="Z3685" s="34">
        <f t="shared" si="1117"/>
        <v>182852.34148112294</v>
      </c>
      <c r="AA3685" s="34">
        <f t="shared" si="1123"/>
        <v>7780.6346142201019</v>
      </c>
      <c r="AB3685" s="49">
        <f t="shared" si="1118"/>
        <v>4.1513323271815936E-2</v>
      </c>
      <c r="AC3685" s="46">
        <f t="shared" si="1114"/>
        <v>178500</v>
      </c>
      <c r="AD3685" s="51" t="s">
        <v>4739</v>
      </c>
    </row>
    <row r="3686" spans="1:30" ht="29.5" customHeight="1" x14ac:dyDescent="0.35">
      <c r="A3686" s="8"/>
      <c r="B3686" s="3">
        <v>1289</v>
      </c>
      <c r="C3686" s="9">
        <v>87156</v>
      </c>
      <c r="D3686" s="106" t="s">
        <v>3122</v>
      </c>
      <c r="E3686" s="131"/>
      <c r="F3686" s="4" t="s">
        <v>2889</v>
      </c>
      <c r="G3686" s="12">
        <v>151940</v>
      </c>
      <c r="H3686" s="12">
        <v>28868.6</v>
      </c>
      <c r="I3686" s="24">
        <v>180808.6</v>
      </c>
      <c r="J3686" s="21">
        <v>154000</v>
      </c>
      <c r="K3686" s="21">
        <f t="shared" si="1124"/>
        <v>29260</v>
      </c>
      <c r="L3686" s="29">
        <f t="shared" si="1125"/>
        <v>183260</v>
      </c>
      <c r="M3686" s="21">
        <v>142000</v>
      </c>
      <c r="N3686" s="21">
        <f t="shared" si="1112"/>
        <v>26980</v>
      </c>
      <c r="O3686" s="32">
        <f t="shared" si="1113"/>
        <v>168980</v>
      </c>
      <c r="P3686" s="12">
        <v>158017.60000000003</v>
      </c>
      <c r="Q3686" s="12">
        <v>30023.344000000008</v>
      </c>
      <c r="R3686" s="12">
        <v>188040.94400000005</v>
      </c>
      <c r="S3686" s="32"/>
      <c r="T3686" s="33">
        <f t="shared" si="1115"/>
        <v>168980</v>
      </c>
      <c r="U3686" s="33">
        <f t="shared" si="1119"/>
        <v>177682.86666666667</v>
      </c>
      <c r="V3686" s="33">
        <f t="shared" si="1120"/>
        <v>180808.6</v>
      </c>
      <c r="W3686" s="34">
        <f t="shared" si="1121"/>
        <v>177571.81094788545</v>
      </c>
      <c r="X3686" s="34">
        <f t="shared" si="1122"/>
        <v>177459.1544867437</v>
      </c>
      <c r="Y3686" s="34">
        <f t="shared" si="1116"/>
        <v>174894.3</v>
      </c>
      <c r="Z3686" s="34">
        <f t="shared" si="1117"/>
        <v>173219.57724337187</v>
      </c>
      <c r="AA3686" s="34">
        <f t="shared" si="1123"/>
        <v>7635.9188480060047</v>
      </c>
      <c r="AB3686" s="49">
        <f t="shared" si="1118"/>
        <v>4.2974986791106881E-2</v>
      </c>
      <c r="AC3686" s="46">
        <f t="shared" si="1114"/>
        <v>168980</v>
      </c>
      <c r="AD3686" s="51" t="s">
        <v>4739</v>
      </c>
    </row>
    <row r="3687" spans="1:30" ht="29.5" customHeight="1" x14ac:dyDescent="0.35">
      <c r="A3687" s="8"/>
      <c r="B3687" s="3">
        <v>1290</v>
      </c>
      <c r="C3687" s="9">
        <v>87156</v>
      </c>
      <c r="D3687" s="106" t="s">
        <v>3123</v>
      </c>
      <c r="E3687" s="131"/>
      <c r="F3687" s="4" t="s">
        <v>2889</v>
      </c>
      <c r="G3687" s="12">
        <v>1019710.0000000001</v>
      </c>
      <c r="H3687" s="12">
        <v>193744.90000000002</v>
      </c>
      <c r="I3687" s="24">
        <v>1213454.9000000001</v>
      </c>
      <c r="J3687" s="21">
        <v>1038000</v>
      </c>
      <c r="K3687" s="21">
        <f t="shared" si="1124"/>
        <v>197220</v>
      </c>
      <c r="L3687" s="29">
        <f t="shared" si="1125"/>
        <v>1235220</v>
      </c>
      <c r="M3687" s="21">
        <v>953000</v>
      </c>
      <c r="N3687" s="21">
        <f t="shared" si="1112"/>
        <v>181070</v>
      </c>
      <c r="O3687" s="32">
        <f t="shared" si="1113"/>
        <v>1134070</v>
      </c>
      <c r="P3687" s="12">
        <v>1050301.3000000003</v>
      </c>
      <c r="Q3687" s="12">
        <v>199557.24700000006</v>
      </c>
      <c r="R3687" s="12">
        <v>1249858.5470000003</v>
      </c>
      <c r="S3687" s="32"/>
      <c r="T3687" s="33">
        <f t="shared" si="1115"/>
        <v>1134070</v>
      </c>
      <c r="U3687" s="33">
        <f t="shared" si="1119"/>
        <v>1194248.3</v>
      </c>
      <c r="V3687" s="33">
        <f t="shared" si="1120"/>
        <v>1213454.9000000001</v>
      </c>
      <c r="W3687" s="34">
        <f t="shared" si="1121"/>
        <v>1193445.5392682678</v>
      </c>
      <c r="X3687" s="34">
        <f t="shared" si="1122"/>
        <v>1192631.7187070956</v>
      </c>
      <c r="Y3687" s="34">
        <f t="shared" si="1116"/>
        <v>1173762.4500000002</v>
      </c>
      <c r="Z3687" s="34">
        <f t="shared" si="1117"/>
        <v>1163350.8593535479</v>
      </c>
      <c r="AA3687" s="34">
        <f t="shared" si="1123"/>
        <v>53240.029467215762</v>
      </c>
      <c r="AB3687" s="49">
        <f t="shared" si="1118"/>
        <v>4.4580368644624203E-2</v>
      </c>
      <c r="AC3687" s="46">
        <f t="shared" si="1114"/>
        <v>1134070</v>
      </c>
      <c r="AD3687" s="51" t="s">
        <v>4739</v>
      </c>
    </row>
    <row r="3688" spans="1:30" ht="29.5" customHeight="1" x14ac:dyDescent="0.35">
      <c r="A3688" s="8"/>
      <c r="B3688" s="3">
        <v>1291</v>
      </c>
      <c r="C3688" s="9">
        <v>87156</v>
      </c>
      <c r="D3688" s="106" t="s">
        <v>3125</v>
      </c>
      <c r="E3688" s="131"/>
      <c r="F3688" s="4" t="s">
        <v>2889</v>
      </c>
      <c r="G3688" s="12">
        <v>4066000</v>
      </c>
      <c r="H3688" s="12">
        <v>772540</v>
      </c>
      <c r="I3688" s="24">
        <v>4838540</v>
      </c>
      <c r="J3688" s="21">
        <v>4142000</v>
      </c>
      <c r="K3688" s="21">
        <f t="shared" si="1124"/>
        <v>786980</v>
      </c>
      <c r="L3688" s="29">
        <f t="shared" si="1125"/>
        <v>4928980</v>
      </c>
      <c r="M3688" s="21">
        <v>3800000</v>
      </c>
      <c r="N3688" s="21">
        <f t="shared" si="1112"/>
        <v>722000</v>
      </c>
      <c r="O3688" s="32">
        <f t="shared" si="1113"/>
        <v>4522000</v>
      </c>
      <c r="P3688" s="12">
        <v>4269300</v>
      </c>
      <c r="Q3688" s="12">
        <v>811167</v>
      </c>
      <c r="R3688" s="12">
        <v>5080467</v>
      </c>
      <c r="S3688" s="32"/>
      <c r="T3688" s="33">
        <f t="shared" si="1115"/>
        <v>4522000</v>
      </c>
      <c r="U3688" s="33">
        <f t="shared" si="1119"/>
        <v>4763173.333333333</v>
      </c>
      <c r="V3688" s="33">
        <f t="shared" si="1120"/>
        <v>4838540</v>
      </c>
      <c r="W3688" s="34">
        <f t="shared" si="1121"/>
        <v>4759930.9194974592</v>
      </c>
      <c r="X3688" s="34">
        <f t="shared" si="1122"/>
        <v>4756644.2593873069</v>
      </c>
      <c r="Y3688" s="34">
        <f t="shared" si="1116"/>
        <v>4680270</v>
      </c>
      <c r="Z3688" s="34">
        <f t="shared" si="1117"/>
        <v>4639322.1296936534</v>
      </c>
      <c r="AA3688" s="34">
        <f t="shared" si="1123"/>
        <v>213701.38261914297</v>
      </c>
      <c r="AB3688" s="49">
        <f t="shared" si="1118"/>
        <v>4.4865338223917174E-2</v>
      </c>
      <c r="AC3688" s="46">
        <f t="shared" si="1114"/>
        <v>4522000</v>
      </c>
      <c r="AD3688" s="51" t="s">
        <v>4739</v>
      </c>
    </row>
    <row r="3689" spans="1:30" ht="29.5" customHeight="1" x14ac:dyDescent="0.35">
      <c r="A3689" s="8"/>
      <c r="B3689" s="111" t="s">
        <v>3711</v>
      </c>
      <c r="C3689" s="112"/>
      <c r="D3689" s="112"/>
      <c r="E3689" s="112"/>
      <c r="F3689" s="112"/>
      <c r="G3689" s="112"/>
      <c r="H3689" s="112"/>
      <c r="I3689" s="112"/>
      <c r="J3689" s="21">
        <v>0</v>
      </c>
      <c r="K3689" s="21"/>
      <c r="L3689" s="29"/>
      <c r="T3689" s="33"/>
      <c r="U3689" s="33"/>
      <c r="V3689" s="33"/>
      <c r="W3689" s="34"/>
      <c r="X3689" s="34"/>
      <c r="Y3689" s="34"/>
      <c r="Z3689" s="34"/>
      <c r="AA3689" s="34"/>
      <c r="AB3689" s="49"/>
    </row>
    <row r="3690" spans="1:30" ht="29.5" customHeight="1" x14ac:dyDescent="0.35">
      <c r="A3690" s="8"/>
      <c r="B3690" s="3">
        <v>1292</v>
      </c>
      <c r="C3690" s="9">
        <v>87156</v>
      </c>
      <c r="D3690" s="106" t="s">
        <v>2897</v>
      </c>
      <c r="E3690" s="131"/>
      <c r="F3690" s="4" t="s">
        <v>2889</v>
      </c>
      <c r="G3690" s="12">
        <v>150870.00000000003</v>
      </c>
      <c r="H3690" s="12">
        <v>28665.300000000007</v>
      </c>
      <c r="I3690" s="24">
        <v>179535.30000000005</v>
      </c>
      <c r="J3690" s="21">
        <v>152000</v>
      </c>
      <c r="K3690" s="21">
        <f t="shared" si="1124"/>
        <v>28880</v>
      </c>
      <c r="L3690" s="29">
        <f t="shared" si="1125"/>
        <v>180880</v>
      </c>
      <c r="M3690" s="21">
        <v>141000</v>
      </c>
      <c r="N3690" s="21">
        <f t="shared" ref="N3690:N3753" si="1126">+M3690*19%</f>
        <v>26790</v>
      </c>
      <c r="O3690" s="32">
        <f t="shared" ref="O3690:O3753" si="1127">+M3690+N3690</f>
        <v>167790</v>
      </c>
      <c r="P3690" s="12">
        <v>158413.50000000003</v>
      </c>
      <c r="Q3690" s="12">
        <v>30098.565000000006</v>
      </c>
      <c r="R3690" s="12">
        <v>188512.06500000003</v>
      </c>
      <c r="S3690" s="32"/>
      <c r="T3690" s="33">
        <f t="shared" si="1115"/>
        <v>167790</v>
      </c>
      <c r="U3690" s="33">
        <f t="shared" si="1119"/>
        <v>176068.43333333335</v>
      </c>
      <c r="V3690" s="33">
        <f t="shared" si="1120"/>
        <v>179535.30000000005</v>
      </c>
      <c r="W3690" s="34">
        <f t="shared" si="1121"/>
        <v>175968.72677694022</v>
      </c>
      <c r="X3690" s="34">
        <f t="shared" si="1122"/>
        <v>175867.53625056392</v>
      </c>
      <c r="Y3690" s="34">
        <f t="shared" si="1116"/>
        <v>173662.65000000002</v>
      </c>
      <c r="Z3690" s="34">
        <f t="shared" si="1117"/>
        <v>171828.76812528196</v>
      </c>
      <c r="AA3690" s="34">
        <f t="shared" si="1123"/>
        <v>7200.7915095032085</v>
      </c>
      <c r="AB3690" s="49">
        <f t="shared" si="1118"/>
        <v>4.0897686048416447E-2</v>
      </c>
      <c r="AC3690" s="46">
        <f t="shared" ref="AC3690:AC3753" si="1128">T3690</f>
        <v>167790</v>
      </c>
      <c r="AD3690" s="51" t="s">
        <v>4739</v>
      </c>
    </row>
    <row r="3691" spans="1:30" ht="29.5" customHeight="1" x14ac:dyDescent="0.35">
      <c r="A3691" s="8"/>
      <c r="B3691" s="3">
        <v>1293</v>
      </c>
      <c r="C3691" s="9">
        <v>87156</v>
      </c>
      <c r="D3691" s="106" t="s">
        <v>3133</v>
      </c>
      <c r="E3691" s="131"/>
      <c r="F3691" s="4" t="s">
        <v>2889</v>
      </c>
      <c r="G3691" s="12">
        <v>150870.00000000003</v>
      </c>
      <c r="H3691" s="12">
        <v>28665.300000000007</v>
      </c>
      <c r="I3691" s="24">
        <v>179535.30000000005</v>
      </c>
      <c r="J3691" s="21">
        <v>152000</v>
      </c>
      <c r="K3691" s="21">
        <f t="shared" si="1124"/>
        <v>28880</v>
      </c>
      <c r="L3691" s="29">
        <f t="shared" si="1125"/>
        <v>180880</v>
      </c>
      <c r="M3691" s="21">
        <v>141000</v>
      </c>
      <c r="N3691" s="21">
        <f t="shared" si="1126"/>
        <v>26790</v>
      </c>
      <c r="O3691" s="32">
        <f t="shared" si="1127"/>
        <v>167790</v>
      </c>
      <c r="P3691" s="12">
        <v>159922.20000000001</v>
      </c>
      <c r="Q3691" s="12">
        <v>30385.218000000001</v>
      </c>
      <c r="R3691" s="12">
        <v>190307.41800000001</v>
      </c>
      <c r="S3691" s="32"/>
      <c r="T3691" s="33">
        <f t="shared" si="1115"/>
        <v>167790</v>
      </c>
      <c r="U3691" s="33">
        <f t="shared" si="1119"/>
        <v>176068.43333333335</v>
      </c>
      <c r="V3691" s="33">
        <f t="shared" si="1120"/>
        <v>179535.30000000005</v>
      </c>
      <c r="W3691" s="34">
        <f t="shared" si="1121"/>
        <v>175968.72677694022</v>
      </c>
      <c r="X3691" s="34">
        <f t="shared" si="1122"/>
        <v>175867.53625056392</v>
      </c>
      <c r="Y3691" s="34">
        <f t="shared" si="1116"/>
        <v>173662.65000000002</v>
      </c>
      <c r="Z3691" s="34">
        <f t="shared" si="1117"/>
        <v>171828.76812528196</v>
      </c>
      <c r="AA3691" s="34">
        <f t="shared" si="1123"/>
        <v>7200.7915095032085</v>
      </c>
      <c r="AB3691" s="49">
        <f t="shared" si="1118"/>
        <v>4.0897686048416447E-2</v>
      </c>
      <c r="AC3691" s="46">
        <f t="shared" si="1128"/>
        <v>167790</v>
      </c>
      <c r="AD3691" s="51" t="s">
        <v>4739</v>
      </c>
    </row>
    <row r="3692" spans="1:30" ht="29.5" customHeight="1" x14ac:dyDescent="0.35">
      <c r="A3692" s="8"/>
      <c r="B3692" s="3">
        <v>1294</v>
      </c>
      <c r="C3692" s="9">
        <v>87156</v>
      </c>
      <c r="D3692" s="106" t="s">
        <v>3655</v>
      </c>
      <c r="E3692" s="131"/>
      <c r="F3692" s="4" t="s">
        <v>2889</v>
      </c>
      <c r="G3692" s="12">
        <v>143380.00000000003</v>
      </c>
      <c r="H3692" s="12">
        <v>27242.200000000004</v>
      </c>
      <c r="I3692" s="24">
        <v>170622.20000000004</v>
      </c>
      <c r="J3692" s="21">
        <v>147000</v>
      </c>
      <c r="K3692" s="21">
        <f t="shared" si="1124"/>
        <v>27930</v>
      </c>
      <c r="L3692" s="29">
        <f t="shared" si="1125"/>
        <v>174930</v>
      </c>
      <c r="M3692" s="21">
        <v>134000</v>
      </c>
      <c r="N3692" s="21">
        <f t="shared" si="1126"/>
        <v>25460</v>
      </c>
      <c r="O3692" s="32">
        <f t="shared" si="1127"/>
        <v>159460</v>
      </c>
      <c r="P3692" s="12">
        <v>151982.80000000002</v>
      </c>
      <c r="Q3692" s="12">
        <v>28876.732000000004</v>
      </c>
      <c r="R3692" s="12">
        <v>180859.53200000001</v>
      </c>
      <c r="S3692" s="32"/>
      <c r="T3692" s="33">
        <f t="shared" si="1115"/>
        <v>159460</v>
      </c>
      <c r="U3692" s="33">
        <f t="shared" si="1119"/>
        <v>168337.40000000002</v>
      </c>
      <c r="V3692" s="33">
        <f t="shared" si="1120"/>
        <v>170622.20000000004</v>
      </c>
      <c r="W3692" s="34">
        <f t="shared" si="1121"/>
        <v>168209.50434830066</v>
      </c>
      <c r="X3692" s="34">
        <f t="shared" si="1122"/>
        <v>168080.03708088549</v>
      </c>
      <c r="Y3692" s="34">
        <f t="shared" si="1116"/>
        <v>165041.10000000003</v>
      </c>
      <c r="Z3692" s="34">
        <f t="shared" si="1117"/>
        <v>163770.01854044275</v>
      </c>
      <c r="AA3692" s="34">
        <f t="shared" si="1123"/>
        <v>7984.075292731156</v>
      </c>
      <c r="AB3692" s="49">
        <f t="shared" si="1118"/>
        <v>4.7429004444236131E-2</v>
      </c>
      <c r="AC3692" s="46">
        <f t="shared" si="1128"/>
        <v>159460</v>
      </c>
      <c r="AD3692" s="51" t="s">
        <v>4739</v>
      </c>
    </row>
    <row r="3693" spans="1:30" ht="29.5" customHeight="1" x14ac:dyDescent="0.35">
      <c r="A3693" s="8"/>
      <c r="B3693" s="3">
        <v>1295</v>
      </c>
      <c r="C3693" s="9">
        <v>87156</v>
      </c>
      <c r="D3693" s="106" t="s">
        <v>3656</v>
      </c>
      <c r="E3693" s="131"/>
      <c r="F3693" s="4" t="s">
        <v>2889</v>
      </c>
      <c r="G3693" s="12">
        <v>134820.00000000003</v>
      </c>
      <c r="H3693" s="12">
        <v>25615.800000000007</v>
      </c>
      <c r="I3693" s="24">
        <v>160435.80000000005</v>
      </c>
      <c r="J3693" s="21">
        <v>137000</v>
      </c>
      <c r="K3693" s="21">
        <f t="shared" si="1124"/>
        <v>26030</v>
      </c>
      <c r="L3693" s="29">
        <f t="shared" si="1125"/>
        <v>163030</v>
      </c>
      <c r="M3693" s="21">
        <v>126000</v>
      </c>
      <c r="N3693" s="21">
        <f t="shared" si="1126"/>
        <v>23940</v>
      </c>
      <c r="O3693" s="32">
        <f t="shared" si="1127"/>
        <v>149940</v>
      </c>
      <c r="P3693" s="12">
        <v>138864.6</v>
      </c>
      <c r="Q3693" s="12">
        <v>26384.274000000001</v>
      </c>
      <c r="R3693" s="12">
        <v>165248.87400000001</v>
      </c>
      <c r="S3693" s="32"/>
      <c r="T3693" s="33">
        <f t="shared" si="1115"/>
        <v>149940</v>
      </c>
      <c r="U3693" s="33">
        <f t="shared" si="1119"/>
        <v>157801.93333333335</v>
      </c>
      <c r="V3693" s="33">
        <f t="shared" si="1120"/>
        <v>160435.80000000005</v>
      </c>
      <c r="W3693" s="34">
        <f t="shared" si="1121"/>
        <v>157698.93961132516</v>
      </c>
      <c r="X3693" s="34">
        <f t="shared" si="1122"/>
        <v>157594.4977414498</v>
      </c>
      <c r="Y3693" s="34">
        <f t="shared" si="1116"/>
        <v>155187.90000000002</v>
      </c>
      <c r="Z3693" s="34">
        <f t="shared" si="1117"/>
        <v>153767.2488707249</v>
      </c>
      <c r="AA3693" s="34">
        <f t="shared" si="1123"/>
        <v>6931.0868709989099</v>
      </c>
      <c r="AB3693" s="49">
        <f t="shared" si="1118"/>
        <v>4.392269932687079E-2</v>
      </c>
      <c r="AC3693" s="46">
        <f t="shared" si="1128"/>
        <v>149940</v>
      </c>
      <c r="AD3693" s="51" t="s">
        <v>4739</v>
      </c>
    </row>
    <row r="3694" spans="1:30" ht="29.5" customHeight="1" x14ac:dyDescent="0.35">
      <c r="A3694" s="8"/>
      <c r="B3694" s="3">
        <v>1296</v>
      </c>
      <c r="C3694" s="9">
        <v>87156</v>
      </c>
      <c r="D3694" s="106" t="s">
        <v>2891</v>
      </c>
      <c r="E3694" s="131"/>
      <c r="F3694" s="4" t="s">
        <v>2889</v>
      </c>
      <c r="G3694" s="12">
        <v>128400</v>
      </c>
      <c r="H3694" s="12">
        <v>24396</v>
      </c>
      <c r="I3694" s="24">
        <v>152796</v>
      </c>
      <c r="J3694" s="21">
        <v>132000</v>
      </c>
      <c r="K3694" s="21">
        <f t="shared" si="1124"/>
        <v>25080</v>
      </c>
      <c r="L3694" s="29">
        <f t="shared" si="1125"/>
        <v>157080</v>
      </c>
      <c r="M3694" s="21">
        <v>120000</v>
      </c>
      <c r="N3694" s="21">
        <f t="shared" si="1126"/>
        <v>22800</v>
      </c>
      <c r="O3694" s="32">
        <f t="shared" si="1127"/>
        <v>142800</v>
      </c>
      <c r="P3694" s="12">
        <v>134820</v>
      </c>
      <c r="Q3694" s="12">
        <v>25615.8</v>
      </c>
      <c r="R3694" s="12">
        <v>160435.79999999999</v>
      </c>
      <c r="S3694" s="32"/>
      <c r="T3694" s="33">
        <f t="shared" si="1115"/>
        <v>142800</v>
      </c>
      <c r="U3694" s="33">
        <f t="shared" si="1119"/>
        <v>150892</v>
      </c>
      <c r="V3694" s="33">
        <f t="shared" si="1120"/>
        <v>152796</v>
      </c>
      <c r="W3694" s="34">
        <f t="shared" si="1121"/>
        <v>150771.8840146997</v>
      </c>
      <c r="X3694" s="34">
        <f t="shared" si="1122"/>
        <v>150650.37346877801</v>
      </c>
      <c r="Y3694" s="34">
        <f t="shared" si="1116"/>
        <v>147798</v>
      </c>
      <c r="Z3694" s="34">
        <f t="shared" si="1117"/>
        <v>146725.18673438899</v>
      </c>
      <c r="AA3694" s="34">
        <f t="shared" si="1123"/>
        <v>7327.9268555301505</v>
      </c>
      <c r="AB3694" s="49">
        <f t="shared" si="1118"/>
        <v>4.8564051477415306E-2</v>
      </c>
      <c r="AC3694" s="46">
        <f t="shared" si="1128"/>
        <v>142800</v>
      </c>
      <c r="AD3694" s="51" t="s">
        <v>4739</v>
      </c>
    </row>
    <row r="3695" spans="1:30" ht="29.5" customHeight="1" x14ac:dyDescent="0.35">
      <c r="A3695" s="8"/>
      <c r="B3695" s="3">
        <v>1297</v>
      </c>
      <c r="C3695" s="9">
        <v>87156</v>
      </c>
      <c r="D3695" s="106" t="s">
        <v>3657</v>
      </c>
      <c r="E3695" s="131"/>
      <c r="F3695" s="4" t="s">
        <v>2889</v>
      </c>
      <c r="G3695" s="12">
        <v>129470.00000000001</v>
      </c>
      <c r="H3695" s="12">
        <v>24599.300000000003</v>
      </c>
      <c r="I3695" s="24">
        <v>154069.30000000002</v>
      </c>
      <c r="J3695" s="21">
        <v>130000</v>
      </c>
      <c r="K3695" s="21">
        <f t="shared" si="1124"/>
        <v>24700</v>
      </c>
      <c r="L3695" s="29">
        <f t="shared" si="1125"/>
        <v>154700</v>
      </c>
      <c r="M3695" s="21">
        <v>121000</v>
      </c>
      <c r="N3695" s="21">
        <f t="shared" si="1126"/>
        <v>22990</v>
      </c>
      <c r="O3695" s="32">
        <f t="shared" si="1127"/>
        <v>143990</v>
      </c>
      <c r="P3695" s="12">
        <v>137238.20000000001</v>
      </c>
      <c r="Q3695" s="12">
        <v>26075.258000000002</v>
      </c>
      <c r="R3695" s="12">
        <v>163313.45800000001</v>
      </c>
      <c r="S3695" s="32"/>
      <c r="T3695" s="33">
        <f t="shared" si="1115"/>
        <v>143990</v>
      </c>
      <c r="U3695" s="33">
        <f t="shared" si="1119"/>
        <v>150919.76666666669</v>
      </c>
      <c r="V3695" s="33">
        <f t="shared" si="1120"/>
        <v>154069.30000000002</v>
      </c>
      <c r="W3695" s="34">
        <f t="shared" si="1121"/>
        <v>150838.74774774464</v>
      </c>
      <c r="X3695" s="34">
        <f t="shared" si="1122"/>
        <v>150756.52206638735</v>
      </c>
      <c r="Y3695" s="34">
        <f t="shared" si="1116"/>
        <v>149029.65000000002</v>
      </c>
      <c r="Z3695" s="34">
        <f t="shared" si="1117"/>
        <v>147373.26103319367</v>
      </c>
      <c r="AA3695" s="34">
        <f t="shared" si="1123"/>
        <v>6009.6335298696367</v>
      </c>
      <c r="AB3695" s="49">
        <f t="shared" si="1118"/>
        <v>3.98200557992048E-2</v>
      </c>
      <c r="AC3695" s="46">
        <f t="shared" si="1128"/>
        <v>143990</v>
      </c>
      <c r="AD3695" s="51" t="s">
        <v>4739</v>
      </c>
    </row>
    <row r="3696" spans="1:30" ht="29.5" customHeight="1" x14ac:dyDescent="0.35">
      <c r="A3696" s="8"/>
      <c r="B3696" s="3">
        <v>1298</v>
      </c>
      <c r="C3696" s="9">
        <v>87156</v>
      </c>
      <c r="D3696" s="106" t="s">
        <v>2894</v>
      </c>
      <c r="E3696" s="131"/>
      <c r="F3696" s="4" t="s">
        <v>2889</v>
      </c>
      <c r="G3696" s="12">
        <v>144450</v>
      </c>
      <c r="H3696" s="12">
        <v>27445.5</v>
      </c>
      <c r="I3696" s="24">
        <v>171895.5</v>
      </c>
      <c r="J3696" s="21">
        <v>145000</v>
      </c>
      <c r="K3696" s="21">
        <f t="shared" si="1124"/>
        <v>27550</v>
      </c>
      <c r="L3696" s="29">
        <f t="shared" si="1125"/>
        <v>172550</v>
      </c>
      <c r="M3696" s="21">
        <v>135000</v>
      </c>
      <c r="N3696" s="21">
        <f t="shared" si="1126"/>
        <v>25650</v>
      </c>
      <c r="O3696" s="32">
        <f t="shared" si="1127"/>
        <v>160650</v>
      </c>
      <c r="P3696" s="12">
        <v>153117.00000000003</v>
      </c>
      <c r="Q3696" s="12">
        <v>29092.230000000007</v>
      </c>
      <c r="R3696" s="12">
        <v>182209.23000000004</v>
      </c>
      <c r="S3696" s="32"/>
      <c r="T3696" s="33">
        <f t="shared" si="1115"/>
        <v>160650</v>
      </c>
      <c r="U3696" s="33">
        <f t="shared" si="1119"/>
        <v>168365.16666666666</v>
      </c>
      <c r="V3696" s="33">
        <f t="shared" si="1120"/>
        <v>171895.5</v>
      </c>
      <c r="W3696" s="34">
        <f t="shared" si="1121"/>
        <v>168275.18125758297</v>
      </c>
      <c r="X3696" s="34">
        <f t="shared" si="1122"/>
        <v>168183.85627530367</v>
      </c>
      <c r="Y3696" s="34">
        <f t="shared" si="1116"/>
        <v>166272.75</v>
      </c>
      <c r="Z3696" s="34">
        <f t="shared" si="1117"/>
        <v>164416.92813765182</v>
      </c>
      <c r="AA3696" s="34">
        <f t="shared" si="1123"/>
        <v>6689.5396017463954</v>
      </c>
      <c r="AB3696" s="49">
        <f t="shared" si="1118"/>
        <v>3.9732325481496446E-2</v>
      </c>
      <c r="AC3696" s="46">
        <f t="shared" si="1128"/>
        <v>160650</v>
      </c>
      <c r="AD3696" s="51" t="s">
        <v>4739</v>
      </c>
    </row>
    <row r="3697" spans="1:30" ht="29.5" customHeight="1" x14ac:dyDescent="0.35">
      <c r="A3697" s="8"/>
      <c r="B3697" s="3">
        <v>1299</v>
      </c>
      <c r="C3697" s="9">
        <v>87156</v>
      </c>
      <c r="D3697" s="106" t="s">
        <v>3658</v>
      </c>
      <c r="E3697" s="131"/>
      <c r="F3697" s="4" t="s">
        <v>2889</v>
      </c>
      <c r="G3697" s="12">
        <v>156220.00000000003</v>
      </c>
      <c r="H3697" s="12">
        <v>29681.800000000007</v>
      </c>
      <c r="I3697" s="24">
        <v>185901.80000000005</v>
      </c>
      <c r="J3697" s="21">
        <v>157000</v>
      </c>
      <c r="K3697" s="21">
        <f t="shared" si="1124"/>
        <v>29830</v>
      </c>
      <c r="L3697" s="29">
        <f t="shared" si="1125"/>
        <v>186830</v>
      </c>
      <c r="M3697" s="21">
        <v>146000</v>
      </c>
      <c r="N3697" s="21">
        <f t="shared" si="1126"/>
        <v>27740</v>
      </c>
      <c r="O3697" s="32">
        <f t="shared" si="1127"/>
        <v>173740</v>
      </c>
      <c r="P3697" s="12">
        <v>160906.60000000003</v>
      </c>
      <c r="Q3697" s="12">
        <v>30572.254000000008</v>
      </c>
      <c r="R3697" s="12">
        <v>191478.85400000005</v>
      </c>
      <c r="S3697" s="32"/>
      <c r="T3697" s="33">
        <f t="shared" si="1115"/>
        <v>173740</v>
      </c>
      <c r="U3697" s="33">
        <f t="shared" si="1119"/>
        <v>182157.26666666669</v>
      </c>
      <c r="V3697" s="33">
        <f t="shared" si="1120"/>
        <v>185901.80000000005</v>
      </c>
      <c r="W3697" s="34">
        <f t="shared" si="1121"/>
        <v>182058.10108633662</v>
      </c>
      <c r="X3697" s="34">
        <f t="shared" si="1122"/>
        <v>181957.45682758049</v>
      </c>
      <c r="Y3697" s="34">
        <f t="shared" si="1116"/>
        <v>179820.90000000002</v>
      </c>
      <c r="Z3697" s="34">
        <f t="shared" si="1117"/>
        <v>177848.72841379023</v>
      </c>
      <c r="AA3697" s="34">
        <f t="shared" si="1123"/>
        <v>7304.3255960652186</v>
      </c>
      <c r="AB3697" s="49">
        <f t="shared" si="1118"/>
        <v>4.0099007466068065E-2</v>
      </c>
      <c r="AC3697" s="46">
        <f t="shared" si="1128"/>
        <v>173740</v>
      </c>
      <c r="AD3697" s="51" t="s">
        <v>4739</v>
      </c>
    </row>
    <row r="3698" spans="1:30" ht="29.5" customHeight="1" x14ac:dyDescent="0.35">
      <c r="A3698" s="8"/>
      <c r="B3698" s="3">
        <v>1300</v>
      </c>
      <c r="C3698" s="9">
        <v>87156</v>
      </c>
      <c r="D3698" s="106" t="s">
        <v>3659</v>
      </c>
      <c r="E3698" s="131"/>
      <c r="F3698" s="4" t="s">
        <v>2889</v>
      </c>
      <c r="G3698" s="12">
        <v>154080.00000000003</v>
      </c>
      <c r="H3698" s="12">
        <v>29275.200000000004</v>
      </c>
      <c r="I3698" s="24">
        <v>183355.20000000004</v>
      </c>
      <c r="J3698" s="21">
        <v>158000</v>
      </c>
      <c r="K3698" s="21">
        <f t="shared" si="1124"/>
        <v>30020</v>
      </c>
      <c r="L3698" s="29">
        <f t="shared" si="1125"/>
        <v>188020</v>
      </c>
      <c r="M3698" s="21">
        <v>144000</v>
      </c>
      <c r="N3698" s="21">
        <f t="shared" si="1126"/>
        <v>27360</v>
      </c>
      <c r="O3698" s="32">
        <f t="shared" si="1127"/>
        <v>171360</v>
      </c>
      <c r="P3698" s="12">
        <v>160243.20000000004</v>
      </c>
      <c r="Q3698" s="12">
        <v>30446.20800000001</v>
      </c>
      <c r="R3698" s="12">
        <v>190689.40800000005</v>
      </c>
      <c r="S3698" s="32"/>
      <c r="T3698" s="33">
        <f t="shared" si="1115"/>
        <v>171360</v>
      </c>
      <c r="U3698" s="33">
        <f t="shared" si="1119"/>
        <v>180911.73333333337</v>
      </c>
      <c r="V3698" s="33">
        <f t="shared" si="1120"/>
        <v>183355.20000000004</v>
      </c>
      <c r="W3698" s="34">
        <f t="shared" si="1121"/>
        <v>180773.83761084883</v>
      </c>
      <c r="X3698" s="34">
        <f t="shared" si="1122"/>
        <v>180634.25364758703</v>
      </c>
      <c r="Y3698" s="34">
        <f t="shared" si="1116"/>
        <v>177357.60000000003</v>
      </c>
      <c r="Z3698" s="34">
        <f t="shared" si="1117"/>
        <v>175997.12682379351</v>
      </c>
      <c r="AA3698" s="34">
        <f t="shared" si="1123"/>
        <v>8594.5795134685577</v>
      </c>
      <c r="AB3698" s="49">
        <f t="shared" si="1118"/>
        <v>4.7507032048788561E-2</v>
      </c>
      <c r="AC3698" s="46">
        <f t="shared" si="1128"/>
        <v>171360</v>
      </c>
      <c r="AD3698" s="51" t="s">
        <v>4739</v>
      </c>
    </row>
    <row r="3699" spans="1:30" ht="29.5" customHeight="1" x14ac:dyDescent="0.35">
      <c r="A3699" s="8"/>
      <c r="B3699" s="3">
        <v>1301</v>
      </c>
      <c r="C3699" s="9">
        <v>87156</v>
      </c>
      <c r="D3699" s="106" t="s">
        <v>3478</v>
      </c>
      <c r="E3699" s="131"/>
      <c r="F3699" s="4" t="s">
        <v>2889</v>
      </c>
      <c r="G3699" s="12">
        <v>142310.00000000003</v>
      </c>
      <c r="H3699" s="12">
        <v>27038.900000000005</v>
      </c>
      <c r="I3699" s="24">
        <v>169348.90000000002</v>
      </c>
      <c r="J3699" s="21">
        <v>144000</v>
      </c>
      <c r="K3699" s="21">
        <f t="shared" si="1124"/>
        <v>27360</v>
      </c>
      <c r="L3699" s="29">
        <f t="shared" si="1125"/>
        <v>171360</v>
      </c>
      <c r="M3699" s="21">
        <v>133000</v>
      </c>
      <c r="N3699" s="21">
        <f t="shared" si="1126"/>
        <v>25270</v>
      </c>
      <c r="O3699" s="32">
        <f t="shared" si="1127"/>
        <v>158270</v>
      </c>
      <c r="P3699" s="12">
        <v>148002.40000000002</v>
      </c>
      <c r="Q3699" s="12">
        <v>28120.456000000006</v>
      </c>
      <c r="R3699" s="12">
        <v>176122.85600000003</v>
      </c>
      <c r="S3699" s="32"/>
      <c r="T3699" s="33">
        <f t="shared" si="1115"/>
        <v>158270</v>
      </c>
      <c r="U3699" s="33">
        <f t="shared" si="1119"/>
        <v>166326.30000000002</v>
      </c>
      <c r="V3699" s="33">
        <f t="shared" si="1120"/>
        <v>169348.90000000002</v>
      </c>
      <c r="W3699" s="34">
        <f t="shared" si="1121"/>
        <v>166225.18002166616</v>
      </c>
      <c r="X3699" s="34">
        <f t="shared" si="1122"/>
        <v>166122.58407320784</v>
      </c>
      <c r="Y3699" s="34">
        <f t="shared" si="1116"/>
        <v>163809.45000000001</v>
      </c>
      <c r="Z3699" s="34">
        <f t="shared" si="1117"/>
        <v>162196.2920366039</v>
      </c>
      <c r="AA3699" s="34">
        <f t="shared" si="1123"/>
        <v>7049.0501537441251</v>
      </c>
      <c r="AB3699" s="49">
        <f t="shared" si="1118"/>
        <v>4.2380851096574169E-2</v>
      </c>
      <c r="AC3699" s="46">
        <f t="shared" si="1128"/>
        <v>158270</v>
      </c>
      <c r="AD3699" s="51" t="s">
        <v>4739</v>
      </c>
    </row>
    <row r="3700" spans="1:30" ht="29.5" customHeight="1" x14ac:dyDescent="0.35">
      <c r="A3700" s="8"/>
      <c r="B3700" s="3">
        <v>1302</v>
      </c>
      <c r="C3700" s="9">
        <v>87156</v>
      </c>
      <c r="D3700" s="106" t="s">
        <v>3660</v>
      </c>
      <c r="E3700" s="131"/>
      <c r="F3700" s="4" t="s">
        <v>2889</v>
      </c>
      <c r="G3700" s="12">
        <v>163710.00000000003</v>
      </c>
      <c r="H3700" s="12">
        <v>31104.900000000005</v>
      </c>
      <c r="I3700" s="24">
        <v>194814.90000000002</v>
      </c>
      <c r="J3700" s="21">
        <v>166000</v>
      </c>
      <c r="K3700" s="21">
        <f t="shared" si="1124"/>
        <v>31540</v>
      </c>
      <c r="L3700" s="29">
        <f t="shared" si="1125"/>
        <v>197540</v>
      </c>
      <c r="M3700" s="21">
        <v>153000</v>
      </c>
      <c r="N3700" s="21">
        <f t="shared" si="1126"/>
        <v>29070</v>
      </c>
      <c r="O3700" s="32">
        <f t="shared" si="1127"/>
        <v>182070</v>
      </c>
      <c r="P3700" s="12">
        <v>170258.40000000002</v>
      </c>
      <c r="Q3700" s="12">
        <v>32349.096000000005</v>
      </c>
      <c r="R3700" s="12">
        <v>202607.49600000004</v>
      </c>
      <c r="S3700" s="32"/>
      <c r="T3700" s="33">
        <f t="shared" si="1115"/>
        <v>182070</v>
      </c>
      <c r="U3700" s="33">
        <f t="shared" si="1119"/>
        <v>191474.96666666667</v>
      </c>
      <c r="V3700" s="33">
        <f t="shared" si="1120"/>
        <v>194814.90000000002</v>
      </c>
      <c r="W3700" s="34">
        <f t="shared" si="1121"/>
        <v>191354.43716265456</v>
      </c>
      <c r="X3700" s="34">
        <f t="shared" si="1122"/>
        <v>191232.17668972857</v>
      </c>
      <c r="Y3700" s="34">
        <f t="shared" si="1116"/>
        <v>188442.45</v>
      </c>
      <c r="Z3700" s="34">
        <f t="shared" si="1117"/>
        <v>186651.08834486429</v>
      </c>
      <c r="AA3700" s="34">
        <f t="shared" si="1123"/>
        <v>8258.1227287642942</v>
      </c>
      <c r="AB3700" s="49">
        <f t="shared" si="1118"/>
        <v>4.3128994210196808E-2</v>
      </c>
      <c r="AC3700" s="46">
        <f t="shared" si="1128"/>
        <v>182070</v>
      </c>
      <c r="AD3700" s="51" t="s">
        <v>4739</v>
      </c>
    </row>
    <row r="3701" spans="1:30" ht="29.5" customHeight="1" x14ac:dyDescent="0.35">
      <c r="A3701" s="8"/>
      <c r="B3701" s="3">
        <v>1303</v>
      </c>
      <c r="C3701" s="9">
        <v>87156</v>
      </c>
      <c r="D3701" s="106" t="s">
        <v>3661</v>
      </c>
      <c r="E3701" s="131"/>
      <c r="F3701" s="4" t="s">
        <v>2889</v>
      </c>
      <c r="G3701" s="12">
        <v>147660.00000000003</v>
      </c>
      <c r="H3701" s="12">
        <v>28055.400000000005</v>
      </c>
      <c r="I3701" s="24">
        <v>175715.40000000002</v>
      </c>
      <c r="J3701" s="21">
        <v>151000</v>
      </c>
      <c r="K3701" s="21">
        <f t="shared" si="1124"/>
        <v>28690</v>
      </c>
      <c r="L3701" s="29">
        <f t="shared" si="1125"/>
        <v>179690</v>
      </c>
      <c r="M3701" s="21">
        <v>138000</v>
      </c>
      <c r="N3701" s="21">
        <f t="shared" si="1126"/>
        <v>26220</v>
      </c>
      <c r="O3701" s="32">
        <f t="shared" si="1127"/>
        <v>164220</v>
      </c>
      <c r="P3701" s="12">
        <v>152089.80000000002</v>
      </c>
      <c r="Q3701" s="12">
        <v>28897.062000000005</v>
      </c>
      <c r="R3701" s="12">
        <v>180986.86200000002</v>
      </c>
      <c r="S3701" s="32"/>
      <c r="T3701" s="33">
        <f t="shared" si="1115"/>
        <v>164220</v>
      </c>
      <c r="U3701" s="33">
        <f t="shared" si="1119"/>
        <v>173208.46666666667</v>
      </c>
      <c r="V3701" s="33">
        <f t="shared" si="1120"/>
        <v>175715.40000000002</v>
      </c>
      <c r="W3701" s="34">
        <f t="shared" si="1121"/>
        <v>173082.54030822939</v>
      </c>
      <c r="X3701" s="34">
        <f t="shared" si="1122"/>
        <v>172954.99250374813</v>
      </c>
      <c r="Y3701" s="34">
        <f t="shared" si="1116"/>
        <v>169967.7</v>
      </c>
      <c r="Z3701" s="34">
        <f t="shared" si="1117"/>
        <v>168587.49625187408</v>
      </c>
      <c r="AA3701" s="34">
        <f t="shared" si="1123"/>
        <v>8033.9131843288797</v>
      </c>
      <c r="AB3701" s="49">
        <f t="shared" si="1118"/>
        <v>4.6382912677068205E-2</v>
      </c>
      <c r="AC3701" s="46">
        <f t="shared" si="1128"/>
        <v>164220</v>
      </c>
      <c r="AD3701" s="51" t="s">
        <v>4739</v>
      </c>
    </row>
    <row r="3702" spans="1:30" ht="29.5" customHeight="1" x14ac:dyDescent="0.35">
      <c r="A3702" s="8"/>
      <c r="B3702" s="3">
        <v>1304</v>
      </c>
      <c r="C3702" s="9">
        <v>87156</v>
      </c>
      <c r="D3702" s="106" t="s">
        <v>3662</v>
      </c>
      <c r="E3702" s="131"/>
      <c r="F3702" s="4" t="s">
        <v>2889</v>
      </c>
      <c r="G3702" s="12">
        <v>144450</v>
      </c>
      <c r="H3702" s="12">
        <v>27445.5</v>
      </c>
      <c r="I3702" s="24">
        <v>171895.5</v>
      </c>
      <c r="J3702" s="21">
        <v>148000</v>
      </c>
      <c r="K3702" s="21">
        <f t="shared" si="1124"/>
        <v>28120</v>
      </c>
      <c r="L3702" s="29">
        <f t="shared" si="1125"/>
        <v>176120</v>
      </c>
      <c r="M3702" s="21">
        <v>135000</v>
      </c>
      <c r="N3702" s="21">
        <f t="shared" si="1126"/>
        <v>25650</v>
      </c>
      <c r="O3702" s="32">
        <f t="shared" si="1127"/>
        <v>160650</v>
      </c>
      <c r="P3702" s="12">
        <v>153117.00000000003</v>
      </c>
      <c r="Q3702" s="12">
        <v>29092.230000000007</v>
      </c>
      <c r="R3702" s="12">
        <v>182209.23000000004</v>
      </c>
      <c r="S3702" s="32"/>
      <c r="T3702" s="33">
        <f t="shared" si="1115"/>
        <v>160650</v>
      </c>
      <c r="U3702" s="33">
        <f t="shared" si="1119"/>
        <v>169555.16666666666</v>
      </c>
      <c r="V3702" s="33">
        <f t="shared" si="1120"/>
        <v>171895.5</v>
      </c>
      <c r="W3702" s="34">
        <f t="shared" si="1121"/>
        <v>169427.78691838504</v>
      </c>
      <c r="X3702" s="34">
        <f t="shared" si="1122"/>
        <v>169298.8221201837</v>
      </c>
      <c r="Y3702" s="34">
        <f t="shared" si="1116"/>
        <v>166272.75</v>
      </c>
      <c r="Z3702" s="34">
        <f t="shared" si="1117"/>
        <v>164974.41106009186</v>
      </c>
      <c r="AA3702" s="34">
        <f t="shared" si="1123"/>
        <v>7996.1300066553031</v>
      </c>
      <c r="AB3702" s="49">
        <f t="shared" si="1118"/>
        <v>4.7159459448234471E-2</v>
      </c>
      <c r="AC3702" s="46">
        <f t="shared" si="1128"/>
        <v>160650</v>
      </c>
      <c r="AD3702" s="51" t="s">
        <v>4739</v>
      </c>
    </row>
    <row r="3703" spans="1:30" ht="29.5" customHeight="1" x14ac:dyDescent="0.35">
      <c r="A3703" s="8"/>
      <c r="B3703" s="3">
        <v>1305</v>
      </c>
      <c r="C3703" s="9">
        <v>87156</v>
      </c>
      <c r="D3703" s="106" t="s">
        <v>3663</v>
      </c>
      <c r="E3703" s="131"/>
      <c r="F3703" s="4" t="s">
        <v>2889</v>
      </c>
      <c r="G3703" s="12">
        <v>130540.00000000001</v>
      </c>
      <c r="H3703" s="12">
        <v>24802.600000000002</v>
      </c>
      <c r="I3703" s="24">
        <v>155342.6</v>
      </c>
      <c r="J3703" s="21">
        <v>132000</v>
      </c>
      <c r="K3703" s="21">
        <f t="shared" si="1124"/>
        <v>25080</v>
      </c>
      <c r="L3703" s="29">
        <f t="shared" si="1125"/>
        <v>157080</v>
      </c>
      <c r="M3703" s="21">
        <v>122000</v>
      </c>
      <c r="N3703" s="21">
        <f t="shared" si="1126"/>
        <v>23180</v>
      </c>
      <c r="O3703" s="32">
        <f t="shared" si="1127"/>
        <v>145180</v>
      </c>
      <c r="P3703" s="12">
        <v>135761.60000000001</v>
      </c>
      <c r="Q3703" s="12">
        <v>25794.704000000002</v>
      </c>
      <c r="R3703" s="12">
        <v>161556.304</v>
      </c>
      <c r="S3703" s="32"/>
      <c r="T3703" s="33">
        <f t="shared" si="1115"/>
        <v>145180</v>
      </c>
      <c r="U3703" s="33">
        <f t="shared" si="1119"/>
        <v>152534.19999999998</v>
      </c>
      <c r="V3703" s="33">
        <f t="shared" si="1120"/>
        <v>155342.6</v>
      </c>
      <c r="W3703" s="34">
        <f t="shared" si="1121"/>
        <v>152442.50785578616</v>
      </c>
      <c r="X3703" s="34">
        <f t="shared" si="1122"/>
        <v>152349.47149437811</v>
      </c>
      <c r="Y3703" s="34">
        <f t="shared" si="1116"/>
        <v>150261.29999999999</v>
      </c>
      <c r="Z3703" s="34">
        <f t="shared" si="1117"/>
        <v>148764.73574718906</v>
      </c>
      <c r="AA3703" s="34">
        <f t="shared" si="1123"/>
        <v>6427.894905799255</v>
      </c>
      <c r="AB3703" s="49">
        <f t="shared" si="1118"/>
        <v>4.2140679964226095E-2</v>
      </c>
      <c r="AC3703" s="46">
        <f t="shared" si="1128"/>
        <v>145180</v>
      </c>
      <c r="AD3703" s="51" t="s">
        <v>4739</v>
      </c>
    </row>
    <row r="3704" spans="1:30" ht="29.5" customHeight="1" x14ac:dyDescent="0.35">
      <c r="A3704" s="8"/>
      <c r="B3704" s="3">
        <v>1306</v>
      </c>
      <c r="C3704" s="9">
        <v>87156</v>
      </c>
      <c r="D3704" s="106" t="s">
        <v>3664</v>
      </c>
      <c r="E3704" s="131"/>
      <c r="F3704" s="4" t="s">
        <v>2889</v>
      </c>
      <c r="G3704" s="12">
        <v>148730.00000000003</v>
      </c>
      <c r="H3704" s="12">
        <v>28258.700000000004</v>
      </c>
      <c r="I3704" s="24">
        <v>176988.70000000004</v>
      </c>
      <c r="J3704" s="21">
        <v>150000</v>
      </c>
      <c r="K3704" s="21">
        <f t="shared" si="1124"/>
        <v>28500</v>
      </c>
      <c r="L3704" s="29">
        <f t="shared" si="1125"/>
        <v>178500</v>
      </c>
      <c r="M3704" s="21">
        <v>139000</v>
      </c>
      <c r="N3704" s="21">
        <f t="shared" si="1126"/>
        <v>26410</v>
      </c>
      <c r="O3704" s="32">
        <f t="shared" si="1127"/>
        <v>165410</v>
      </c>
      <c r="P3704" s="12">
        <v>156166.50000000003</v>
      </c>
      <c r="Q3704" s="12">
        <v>29671.635000000006</v>
      </c>
      <c r="R3704" s="12">
        <v>185838.13500000004</v>
      </c>
      <c r="S3704" s="32"/>
      <c r="T3704" s="33">
        <f t="shared" si="1115"/>
        <v>165410</v>
      </c>
      <c r="U3704" s="33">
        <f t="shared" si="1119"/>
        <v>173632.90000000002</v>
      </c>
      <c r="V3704" s="33">
        <f t="shared" si="1120"/>
        <v>176988.70000000004</v>
      </c>
      <c r="W3704" s="34">
        <f t="shared" si="1121"/>
        <v>173532.90635652083</v>
      </c>
      <c r="X3704" s="34">
        <f t="shared" si="1122"/>
        <v>173431.42869586049</v>
      </c>
      <c r="Y3704" s="34">
        <f t="shared" si="1116"/>
        <v>171199.35000000003</v>
      </c>
      <c r="Z3704" s="34">
        <f t="shared" si="1117"/>
        <v>169420.71434793025</v>
      </c>
      <c r="AA3704" s="34">
        <f t="shared" si="1123"/>
        <v>7161.2198842096823</v>
      </c>
      <c r="AB3704" s="49">
        <f t="shared" si="1118"/>
        <v>4.1243450315059424E-2</v>
      </c>
      <c r="AC3704" s="46">
        <f t="shared" si="1128"/>
        <v>165410</v>
      </c>
      <c r="AD3704" s="51" t="s">
        <v>4739</v>
      </c>
    </row>
    <row r="3705" spans="1:30" ht="29.5" customHeight="1" x14ac:dyDescent="0.35">
      <c r="A3705" s="8"/>
      <c r="B3705" s="3">
        <v>1307</v>
      </c>
      <c r="C3705" s="9">
        <v>87156</v>
      </c>
      <c r="D3705" s="106" t="s">
        <v>3606</v>
      </c>
      <c r="E3705" s="131"/>
      <c r="F3705" s="4" t="s">
        <v>2889</v>
      </c>
      <c r="G3705" s="12">
        <v>149800</v>
      </c>
      <c r="H3705" s="12">
        <v>28462</v>
      </c>
      <c r="I3705" s="24">
        <v>178262</v>
      </c>
      <c r="J3705" s="21">
        <v>152000</v>
      </c>
      <c r="K3705" s="21">
        <f t="shared" si="1124"/>
        <v>28880</v>
      </c>
      <c r="L3705" s="29">
        <f t="shared" si="1125"/>
        <v>180880</v>
      </c>
      <c r="M3705" s="21">
        <v>140000</v>
      </c>
      <c r="N3705" s="21">
        <f t="shared" si="1126"/>
        <v>26600</v>
      </c>
      <c r="O3705" s="32">
        <f t="shared" si="1127"/>
        <v>166600</v>
      </c>
      <c r="P3705" s="12">
        <v>154294</v>
      </c>
      <c r="Q3705" s="12">
        <v>29315.86</v>
      </c>
      <c r="R3705" s="12">
        <v>183609.86</v>
      </c>
      <c r="S3705" s="32"/>
      <c r="T3705" s="33">
        <f t="shared" si="1115"/>
        <v>166600</v>
      </c>
      <c r="U3705" s="33">
        <f t="shared" si="1119"/>
        <v>175247.33333333334</v>
      </c>
      <c r="V3705" s="33">
        <f t="shared" si="1120"/>
        <v>178262</v>
      </c>
      <c r="W3705" s="34">
        <f t="shared" si="1121"/>
        <v>175135.73677221956</v>
      </c>
      <c r="X3705" s="34">
        <f t="shared" si="1122"/>
        <v>175022.54758418741</v>
      </c>
      <c r="Y3705" s="34">
        <f t="shared" si="1116"/>
        <v>172431</v>
      </c>
      <c r="Z3705" s="34">
        <f t="shared" si="1117"/>
        <v>170811.27379209371</v>
      </c>
      <c r="AA3705" s="34">
        <f t="shared" si="1123"/>
        <v>7602.3523552472443</v>
      </c>
      <c r="AB3705" s="49">
        <f t="shared" si="1118"/>
        <v>4.3380702066301971E-2</v>
      </c>
      <c r="AC3705" s="46">
        <f t="shared" si="1128"/>
        <v>166600</v>
      </c>
      <c r="AD3705" s="51" t="s">
        <v>4739</v>
      </c>
    </row>
    <row r="3706" spans="1:30" ht="29.5" customHeight="1" x14ac:dyDescent="0.35">
      <c r="A3706" s="8"/>
      <c r="B3706" s="3">
        <v>1308</v>
      </c>
      <c r="C3706" s="9">
        <v>87156</v>
      </c>
      <c r="D3706" s="106" t="s">
        <v>2965</v>
      </c>
      <c r="E3706" s="131"/>
      <c r="F3706" s="4" t="s">
        <v>2889</v>
      </c>
      <c r="G3706" s="12">
        <v>156220.00000000003</v>
      </c>
      <c r="H3706" s="12">
        <v>29681.800000000007</v>
      </c>
      <c r="I3706" s="24">
        <v>185901.80000000005</v>
      </c>
      <c r="J3706" s="21">
        <v>159000</v>
      </c>
      <c r="K3706" s="21">
        <f t="shared" si="1124"/>
        <v>30210</v>
      </c>
      <c r="L3706" s="29">
        <f t="shared" si="1125"/>
        <v>189210</v>
      </c>
      <c r="M3706" s="21">
        <v>146000</v>
      </c>
      <c r="N3706" s="21">
        <f t="shared" si="1126"/>
        <v>27740</v>
      </c>
      <c r="O3706" s="32">
        <f t="shared" si="1127"/>
        <v>173740</v>
      </c>
      <c r="P3706" s="12">
        <v>160906.60000000003</v>
      </c>
      <c r="Q3706" s="12">
        <v>30572.254000000008</v>
      </c>
      <c r="R3706" s="12">
        <v>191478.85400000005</v>
      </c>
      <c r="S3706" s="32"/>
      <c r="T3706" s="33">
        <f t="shared" si="1115"/>
        <v>173740</v>
      </c>
      <c r="U3706" s="33">
        <f t="shared" si="1119"/>
        <v>182950.6</v>
      </c>
      <c r="V3706" s="33">
        <f t="shared" si="1120"/>
        <v>185901.80000000005</v>
      </c>
      <c r="W3706" s="34">
        <f t="shared" si="1121"/>
        <v>182827.91193851506</v>
      </c>
      <c r="X3706" s="34">
        <f t="shared" si="1122"/>
        <v>182703.53064798604</v>
      </c>
      <c r="Y3706" s="34">
        <f t="shared" si="1116"/>
        <v>179820.90000000002</v>
      </c>
      <c r="Z3706" s="34">
        <f t="shared" si="1117"/>
        <v>178221.76532399302</v>
      </c>
      <c r="AA3706" s="34">
        <f t="shared" si="1123"/>
        <v>8146.3127290817984</v>
      </c>
      <c r="AB3706" s="49">
        <f t="shared" si="1118"/>
        <v>4.4527390066399337E-2</v>
      </c>
      <c r="AC3706" s="46">
        <f t="shared" si="1128"/>
        <v>173740</v>
      </c>
      <c r="AD3706" s="51" t="s">
        <v>4739</v>
      </c>
    </row>
    <row r="3707" spans="1:30" ht="29.5" customHeight="1" x14ac:dyDescent="0.35">
      <c r="A3707" s="8"/>
      <c r="B3707" s="3">
        <v>1309</v>
      </c>
      <c r="C3707" s="9">
        <v>87156</v>
      </c>
      <c r="D3707" s="106" t="s">
        <v>3607</v>
      </c>
      <c r="E3707" s="131"/>
      <c r="F3707" s="4" t="s">
        <v>2889</v>
      </c>
      <c r="G3707" s="12">
        <v>169060.00000000003</v>
      </c>
      <c r="H3707" s="12">
        <v>32121.400000000005</v>
      </c>
      <c r="I3707" s="24">
        <v>201181.40000000002</v>
      </c>
      <c r="J3707" s="21">
        <v>170000</v>
      </c>
      <c r="K3707" s="21">
        <f t="shared" si="1124"/>
        <v>32300</v>
      </c>
      <c r="L3707" s="29">
        <f t="shared" si="1125"/>
        <v>202300</v>
      </c>
      <c r="M3707" s="21">
        <v>158000</v>
      </c>
      <c r="N3707" s="21">
        <f t="shared" si="1126"/>
        <v>30020</v>
      </c>
      <c r="O3707" s="32">
        <f t="shared" si="1127"/>
        <v>188020</v>
      </c>
      <c r="P3707" s="12">
        <v>177513.00000000003</v>
      </c>
      <c r="Q3707" s="12">
        <v>33727.470000000008</v>
      </c>
      <c r="R3707" s="12">
        <v>211240.47000000003</v>
      </c>
      <c r="S3707" s="32"/>
      <c r="T3707" s="33">
        <f t="shared" si="1115"/>
        <v>188020</v>
      </c>
      <c r="U3707" s="33">
        <f t="shared" si="1119"/>
        <v>197167.13333333333</v>
      </c>
      <c r="V3707" s="33">
        <f t="shared" si="1120"/>
        <v>201181.40000000002</v>
      </c>
      <c r="W3707" s="34">
        <f t="shared" si="1121"/>
        <v>197058.83868058454</v>
      </c>
      <c r="X3707" s="34">
        <f t="shared" si="1122"/>
        <v>196948.92890049142</v>
      </c>
      <c r="Y3707" s="34">
        <f t="shared" si="1116"/>
        <v>194600.7</v>
      </c>
      <c r="Z3707" s="34">
        <f t="shared" si="1117"/>
        <v>192484.46445024572</v>
      </c>
      <c r="AA3707" s="34">
        <f t="shared" si="1123"/>
        <v>7941.3696963013517</v>
      </c>
      <c r="AB3707" s="49">
        <f t="shared" si="1118"/>
        <v>4.0277350296895421E-2</v>
      </c>
      <c r="AC3707" s="46">
        <f t="shared" si="1128"/>
        <v>188020</v>
      </c>
      <c r="AD3707" s="51" t="s">
        <v>4739</v>
      </c>
    </row>
    <row r="3708" spans="1:30" ht="29.5" customHeight="1" x14ac:dyDescent="0.35">
      <c r="A3708" s="8"/>
      <c r="B3708" s="3">
        <v>1310</v>
      </c>
      <c r="C3708" s="9">
        <v>87156</v>
      </c>
      <c r="D3708" s="106" t="s">
        <v>3608</v>
      </c>
      <c r="E3708" s="131"/>
      <c r="F3708" s="4" t="s">
        <v>2889</v>
      </c>
      <c r="G3708" s="12">
        <v>142310.00000000003</v>
      </c>
      <c r="H3708" s="12">
        <v>27038.900000000005</v>
      </c>
      <c r="I3708" s="24">
        <v>169348.90000000002</v>
      </c>
      <c r="J3708" s="21">
        <v>144000</v>
      </c>
      <c r="K3708" s="21">
        <f t="shared" si="1124"/>
        <v>27360</v>
      </c>
      <c r="L3708" s="29">
        <f t="shared" si="1125"/>
        <v>171360</v>
      </c>
      <c r="M3708" s="21">
        <v>133000</v>
      </c>
      <c r="N3708" s="21">
        <f t="shared" si="1126"/>
        <v>25270</v>
      </c>
      <c r="O3708" s="32">
        <f t="shared" si="1127"/>
        <v>158270</v>
      </c>
      <c r="P3708" s="12">
        <v>148002.40000000002</v>
      </c>
      <c r="Q3708" s="12">
        <v>28120.456000000006</v>
      </c>
      <c r="R3708" s="12">
        <v>176122.85600000003</v>
      </c>
      <c r="S3708" s="32"/>
      <c r="T3708" s="33">
        <f t="shared" si="1115"/>
        <v>158270</v>
      </c>
      <c r="U3708" s="33">
        <f t="shared" si="1119"/>
        <v>166326.30000000002</v>
      </c>
      <c r="V3708" s="33">
        <f t="shared" si="1120"/>
        <v>169348.90000000002</v>
      </c>
      <c r="W3708" s="34">
        <f t="shared" si="1121"/>
        <v>166225.18002166616</v>
      </c>
      <c r="X3708" s="34">
        <f t="shared" si="1122"/>
        <v>166122.58407320784</v>
      </c>
      <c r="Y3708" s="34">
        <f t="shared" si="1116"/>
        <v>163809.45000000001</v>
      </c>
      <c r="Z3708" s="34">
        <f t="shared" si="1117"/>
        <v>162196.2920366039</v>
      </c>
      <c r="AA3708" s="34">
        <f t="shared" si="1123"/>
        <v>7049.0501537441251</v>
      </c>
      <c r="AB3708" s="49">
        <f t="shared" si="1118"/>
        <v>4.2380851096574169E-2</v>
      </c>
      <c r="AC3708" s="46">
        <f t="shared" si="1128"/>
        <v>158270</v>
      </c>
      <c r="AD3708" s="51" t="s">
        <v>4739</v>
      </c>
    </row>
    <row r="3709" spans="1:30" ht="29.5" customHeight="1" x14ac:dyDescent="0.35">
      <c r="A3709" s="8"/>
      <c r="B3709" s="3">
        <v>1311</v>
      </c>
      <c r="C3709" s="9">
        <v>87156</v>
      </c>
      <c r="D3709" s="106" t="s">
        <v>3665</v>
      </c>
      <c r="E3709" s="131"/>
      <c r="F3709" s="4" t="s">
        <v>2889</v>
      </c>
      <c r="G3709" s="12">
        <v>120910</v>
      </c>
      <c r="H3709" s="12">
        <v>22972.9</v>
      </c>
      <c r="I3709" s="24">
        <v>143882.9</v>
      </c>
      <c r="J3709" s="21">
        <v>123000</v>
      </c>
      <c r="K3709" s="21">
        <f t="shared" si="1124"/>
        <v>23370</v>
      </c>
      <c r="L3709" s="29">
        <f t="shared" si="1125"/>
        <v>146370</v>
      </c>
      <c r="M3709" s="21">
        <v>113000</v>
      </c>
      <c r="N3709" s="21">
        <f t="shared" si="1126"/>
        <v>21470</v>
      </c>
      <c r="O3709" s="32">
        <f t="shared" si="1127"/>
        <v>134470</v>
      </c>
      <c r="P3709" s="12">
        <v>126955.49999999999</v>
      </c>
      <c r="Q3709" s="12">
        <v>24121.544999999998</v>
      </c>
      <c r="R3709" s="12">
        <v>151077.04499999998</v>
      </c>
      <c r="S3709" s="32"/>
      <c r="T3709" s="33">
        <f t="shared" si="1115"/>
        <v>134470</v>
      </c>
      <c r="U3709" s="33">
        <f t="shared" si="1119"/>
        <v>141574.30000000002</v>
      </c>
      <c r="V3709" s="33">
        <f t="shared" si="1120"/>
        <v>143882.9</v>
      </c>
      <c r="W3709" s="34">
        <f t="shared" si="1121"/>
        <v>141480.16362781657</v>
      </c>
      <c r="X3709" s="34">
        <f t="shared" si="1122"/>
        <v>141384.7201214316</v>
      </c>
      <c r="Y3709" s="34">
        <f t="shared" si="1116"/>
        <v>139176.45000000001</v>
      </c>
      <c r="Z3709" s="34">
        <f t="shared" si="1117"/>
        <v>137927.36006071582</v>
      </c>
      <c r="AA3709" s="34">
        <f t="shared" si="1123"/>
        <v>6276.9200624191462</v>
      </c>
      <c r="AB3709" s="49">
        <f t="shared" si="1118"/>
        <v>4.433657847800869E-2</v>
      </c>
      <c r="AC3709" s="46">
        <f t="shared" si="1128"/>
        <v>134470</v>
      </c>
      <c r="AD3709" s="51" t="s">
        <v>4739</v>
      </c>
    </row>
    <row r="3710" spans="1:30" ht="29.5" customHeight="1" x14ac:dyDescent="0.35">
      <c r="A3710" s="8"/>
      <c r="B3710" s="3">
        <v>1312</v>
      </c>
      <c r="C3710" s="9">
        <v>87156</v>
      </c>
      <c r="D3710" s="106" t="s">
        <v>3666</v>
      </c>
      <c r="E3710" s="131"/>
      <c r="F3710" s="4" t="s">
        <v>2889</v>
      </c>
      <c r="G3710" s="12">
        <v>150870.00000000003</v>
      </c>
      <c r="H3710" s="12">
        <v>28665.300000000007</v>
      </c>
      <c r="I3710" s="24">
        <v>179535.30000000005</v>
      </c>
      <c r="J3710" s="21">
        <v>152000</v>
      </c>
      <c r="K3710" s="21">
        <f t="shared" si="1124"/>
        <v>28880</v>
      </c>
      <c r="L3710" s="29">
        <f t="shared" si="1125"/>
        <v>180880</v>
      </c>
      <c r="M3710" s="21">
        <v>141000</v>
      </c>
      <c r="N3710" s="21">
        <f t="shared" si="1126"/>
        <v>26790</v>
      </c>
      <c r="O3710" s="32">
        <f t="shared" si="1127"/>
        <v>167790</v>
      </c>
      <c r="P3710" s="12">
        <v>159922.20000000001</v>
      </c>
      <c r="Q3710" s="12">
        <v>30385.218000000001</v>
      </c>
      <c r="R3710" s="12">
        <v>190307.41800000001</v>
      </c>
      <c r="S3710" s="32"/>
      <c r="T3710" s="33">
        <f t="shared" si="1115"/>
        <v>167790</v>
      </c>
      <c r="U3710" s="33">
        <f t="shared" si="1119"/>
        <v>176068.43333333335</v>
      </c>
      <c r="V3710" s="33">
        <f t="shared" si="1120"/>
        <v>179535.30000000005</v>
      </c>
      <c r="W3710" s="34">
        <f t="shared" si="1121"/>
        <v>175968.72677694022</v>
      </c>
      <c r="X3710" s="34">
        <f t="shared" si="1122"/>
        <v>175867.53625056392</v>
      </c>
      <c r="Y3710" s="34">
        <f t="shared" si="1116"/>
        <v>173662.65000000002</v>
      </c>
      <c r="Z3710" s="34">
        <f t="shared" si="1117"/>
        <v>171828.76812528196</v>
      </c>
      <c r="AA3710" s="34">
        <f t="shared" si="1123"/>
        <v>7200.7915095032085</v>
      </c>
      <c r="AB3710" s="49">
        <f t="shared" si="1118"/>
        <v>4.0897686048416447E-2</v>
      </c>
      <c r="AC3710" s="46">
        <f t="shared" si="1128"/>
        <v>167790</v>
      </c>
      <c r="AD3710" s="51" t="s">
        <v>4739</v>
      </c>
    </row>
    <row r="3711" spans="1:30" ht="29.5" customHeight="1" x14ac:dyDescent="0.35">
      <c r="A3711" s="8"/>
      <c r="B3711" s="3">
        <v>1313</v>
      </c>
      <c r="C3711" s="9">
        <v>87156</v>
      </c>
      <c r="D3711" s="106" t="s">
        <v>2967</v>
      </c>
      <c r="E3711" s="131"/>
      <c r="F3711" s="4" t="s">
        <v>2889</v>
      </c>
      <c r="G3711" s="12">
        <v>142310.00000000003</v>
      </c>
      <c r="H3711" s="12">
        <v>27038.900000000005</v>
      </c>
      <c r="I3711" s="24">
        <v>169348.90000000002</v>
      </c>
      <c r="J3711" s="21">
        <v>146000</v>
      </c>
      <c r="K3711" s="21">
        <f t="shared" si="1124"/>
        <v>27740</v>
      </c>
      <c r="L3711" s="29">
        <f t="shared" si="1125"/>
        <v>173740</v>
      </c>
      <c r="M3711" s="21">
        <v>133000</v>
      </c>
      <c r="N3711" s="21">
        <f t="shared" si="1126"/>
        <v>25270</v>
      </c>
      <c r="O3711" s="32">
        <f t="shared" si="1127"/>
        <v>158270</v>
      </c>
      <c r="P3711" s="12">
        <v>150848.60000000003</v>
      </c>
      <c r="Q3711" s="12">
        <v>28661.234000000008</v>
      </c>
      <c r="R3711" s="12">
        <v>179509.83400000003</v>
      </c>
      <c r="S3711" s="32"/>
      <c r="T3711" s="33">
        <f t="shared" si="1115"/>
        <v>158270</v>
      </c>
      <c r="U3711" s="33">
        <f t="shared" si="1119"/>
        <v>167119.63333333333</v>
      </c>
      <c r="V3711" s="33">
        <f t="shared" si="1120"/>
        <v>169348.90000000002</v>
      </c>
      <c r="W3711" s="34">
        <f t="shared" si="1121"/>
        <v>166991.20549641928</v>
      </c>
      <c r="X3711" s="34">
        <f t="shared" si="1122"/>
        <v>166861.22016511823</v>
      </c>
      <c r="Y3711" s="34">
        <f t="shared" si="1116"/>
        <v>163809.45000000001</v>
      </c>
      <c r="Z3711" s="34">
        <f t="shared" si="1117"/>
        <v>162565.61008255911</v>
      </c>
      <c r="AA3711" s="34">
        <f t="shared" si="1123"/>
        <v>7972.2924810454233</v>
      </c>
      <c r="AB3711" s="49">
        <f t="shared" si="1118"/>
        <v>4.7704104670598789E-2</v>
      </c>
      <c r="AC3711" s="46">
        <f t="shared" si="1128"/>
        <v>158270</v>
      </c>
      <c r="AD3711" s="51" t="s">
        <v>4739</v>
      </c>
    </row>
    <row r="3712" spans="1:30" ht="29.5" customHeight="1" x14ac:dyDescent="0.35">
      <c r="A3712" s="8"/>
      <c r="B3712" s="3">
        <v>1314</v>
      </c>
      <c r="C3712" s="9">
        <v>87156</v>
      </c>
      <c r="D3712" s="106" t="s">
        <v>2968</v>
      </c>
      <c r="E3712" s="131"/>
      <c r="F3712" s="4" t="s">
        <v>2889</v>
      </c>
      <c r="G3712" s="12">
        <v>134820.00000000003</v>
      </c>
      <c r="H3712" s="12">
        <v>25615.800000000007</v>
      </c>
      <c r="I3712" s="24">
        <v>160435.80000000005</v>
      </c>
      <c r="J3712" s="21">
        <v>137000</v>
      </c>
      <c r="K3712" s="21">
        <f t="shared" si="1124"/>
        <v>26030</v>
      </c>
      <c r="L3712" s="29">
        <f t="shared" si="1125"/>
        <v>163030</v>
      </c>
      <c r="M3712" s="21">
        <v>126000</v>
      </c>
      <c r="N3712" s="21">
        <f t="shared" si="1126"/>
        <v>23940</v>
      </c>
      <c r="O3712" s="32">
        <f t="shared" si="1127"/>
        <v>149940</v>
      </c>
      <c r="P3712" s="12">
        <v>141561.00000000003</v>
      </c>
      <c r="Q3712" s="12">
        <v>26896.590000000007</v>
      </c>
      <c r="R3712" s="12">
        <v>168457.59000000003</v>
      </c>
      <c r="S3712" s="32"/>
      <c r="T3712" s="33">
        <f t="shared" si="1115"/>
        <v>149940</v>
      </c>
      <c r="U3712" s="33">
        <f t="shared" si="1119"/>
        <v>157801.93333333335</v>
      </c>
      <c r="V3712" s="33">
        <f t="shared" si="1120"/>
        <v>160435.80000000005</v>
      </c>
      <c r="W3712" s="34">
        <f t="shared" si="1121"/>
        <v>157698.93961132516</v>
      </c>
      <c r="X3712" s="34">
        <f t="shared" si="1122"/>
        <v>157594.4977414498</v>
      </c>
      <c r="Y3712" s="34">
        <f t="shared" si="1116"/>
        <v>155187.90000000002</v>
      </c>
      <c r="Z3712" s="34">
        <f t="shared" si="1117"/>
        <v>153767.2488707249</v>
      </c>
      <c r="AA3712" s="34">
        <f t="shared" si="1123"/>
        <v>6931.0868709989099</v>
      </c>
      <c r="AB3712" s="49">
        <f t="shared" si="1118"/>
        <v>4.392269932687079E-2</v>
      </c>
      <c r="AC3712" s="46">
        <f t="shared" si="1128"/>
        <v>149940</v>
      </c>
      <c r="AD3712" s="51" t="s">
        <v>4739</v>
      </c>
    </row>
    <row r="3713" spans="1:30" ht="29.5" customHeight="1" x14ac:dyDescent="0.35">
      <c r="A3713" s="8"/>
      <c r="B3713" s="3">
        <v>1315</v>
      </c>
      <c r="C3713" s="9">
        <v>87156</v>
      </c>
      <c r="D3713" s="106" t="s">
        <v>2969</v>
      </c>
      <c r="E3713" s="131"/>
      <c r="F3713" s="4" t="s">
        <v>2889</v>
      </c>
      <c r="G3713" s="12">
        <v>142310.00000000003</v>
      </c>
      <c r="H3713" s="12">
        <v>27038.900000000005</v>
      </c>
      <c r="I3713" s="24">
        <v>169348.90000000002</v>
      </c>
      <c r="J3713" s="21">
        <v>143000</v>
      </c>
      <c r="K3713" s="21">
        <f t="shared" si="1124"/>
        <v>27170</v>
      </c>
      <c r="L3713" s="29">
        <f t="shared" si="1125"/>
        <v>170170</v>
      </c>
      <c r="M3713" s="21">
        <v>133000</v>
      </c>
      <c r="N3713" s="21">
        <f t="shared" si="1126"/>
        <v>25270</v>
      </c>
      <c r="O3713" s="32">
        <f t="shared" si="1127"/>
        <v>158270</v>
      </c>
      <c r="P3713" s="12">
        <v>149425.50000000003</v>
      </c>
      <c r="Q3713" s="12">
        <v>28390.845000000005</v>
      </c>
      <c r="R3713" s="12">
        <v>177816.34500000003</v>
      </c>
      <c r="S3713" s="32"/>
      <c r="T3713" s="33">
        <f t="shared" si="1115"/>
        <v>158270</v>
      </c>
      <c r="U3713" s="33">
        <f t="shared" si="1119"/>
        <v>165929.63333333333</v>
      </c>
      <c r="V3713" s="33">
        <f t="shared" si="1120"/>
        <v>169348.90000000002</v>
      </c>
      <c r="W3713" s="34">
        <f t="shared" si="1121"/>
        <v>165839.50536441727</v>
      </c>
      <c r="X3713" s="34">
        <f t="shared" si="1122"/>
        <v>165748.03362839937</v>
      </c>
      <c r="Y3713" s="34">
        <f t="shared" si="1116"/>
        <v>163809.45000000001</v>
      </c>
      <c r="Z3713" s="34">
        <f t="shared" si="1117"/>
        <v>162009.01681419968</v>
      </c>
      <c r="AA3713" s="34">
        <f t="shared" si="1123"/>
        <v>6646.1295806908111</v>
      </c>
      <c r="AB3713" s="49">
        <f t="shared" si="1118"/>
        <v>4.0053903857784762E-2</v>
      </c>
      <c r="AC3713" s="46">
        <f t="shared" si="1128"/>
        <v>158270</v>
      </c>
      <c r="AD3713" s="51" t="s">
        <v>4739</v>
      </c>
    </row>
    <row r="3714" spans="1:30" ht="29.5" customHeight="1" x14ac:dyDescent="0.35">
      <c r="A3714" s="8"/>
      <c r="B3714" s="3">
        <v>1316</v>
      </c>
      <c r="C3714" s="9">
        <v>87156</v>
      </c>
      <c r="D3714" s="106" t="s">
        <v>2971</v>
      </c>
      <c r="E3714" s="131"/>
      <c r="F3714" s="4" t="s">
        <v>2889</v>
      </c>
      <c r="G3714" s="12">
        <v>124120.00000000001</v>
      </c>
      <c r="H3714" s="12">
        <v>23582.800000000003</v>
      </c>
      <c r="I3714" s="24">
        <v>147702.80000000002</v>
      </c>
      <c r="J3714" s="21">
        <v>125000</v>
      </c>
      <c r="K3714" s="21">
        <f t="shared" si="1124"/>
        <v>23750</v>
      </c>
      <c r="L3714" s="29">
        <f t="shared" si="1125"/>
        <v>148750</v>
      </c>
      <c r="M3714" s="21">
        <v>116000</v>
      </c>
      <c r="N3714" s="21">
        <f t="shared" si="1126"/>
        <v>22040</v>
      </c>
      <c r="O3714" s="32">
        <f t="shared" si="1127"/>
        <v>138040</v>
      </c>
      <c r="P3714" s="12">
        <v>131567.20000000001</v>
      </c>
      <c r="Q3714" s="12">
        <v>24997.768000000004</v>
      </c>
      <c r="R3714" s="12">
        <v>156564.96800000002</v>
      </c>
      <c r="S3714" s="32"/>
      <c r="T3714" s="33">
        <f t="shared" si="1115"/>
        <v>138040</v>
      </c>
      <c r="U3714" s="33">
        <f t="shared" si="1119"/>
        <v>144830.93333333335</v>
      </c>
      <c r="V3714" s="33">
        <f t="shared" si="1120"/>
        <v>147702.80000000002</v>
      </c>
      <c r="W3714" s="34">
        <f t="shared" si="1121"/>
        <v>144749.43740608587</v>
      </c>
      <c r="X3714" s="34">
        <f t="shared" si="1122"/>
        <v>144666.72760989371</v>
      </c>
      <c r="Y3714" s="34">
        <f t="shared" si="1116"/>
        <v>142871.40000000002</v>
      </c>
      <c r="Z3714" s="34">
        <f t="shared" si="1117"/>
        <v>141353.36380494686</v>
      </c>
      <c r="AA3714" s="34">
        <f t="shared" si="1123"/>
        <v>5904.3830002239347</v>
      </c>
      <c r="AB3714" s="49">
        <f t="shared" si="1118"/>
        <v>4.0767416630774551E-2</v>
      </c>
      <c r="AC3714" s="46">
        <f t="shared" si="1128"/>
        <v>138040</v>
      </c>
      <c r="AD3714" s="51" t="s">
        <v>4739</v>
      </c>
    </row>
    <row r="3715" spans="1:30" ht="29.5" customHeight="1" x14ac:dyDescent="0.35">
      <c r="A3715" s="8"/>
      <c r="B3715" s="3">
        <v>1317</v>
      </c>
      <c r="C3715" s="9">
        <v>87156</v>
      </c>
      <c r="D3715" s="106" t="s">
        <v>3667</v>
      </c>
      <c r="E3715" s="131"/>
      <c r="F3715" s="4" t="s">
        <v>2889</v>
      </c>
      <c r="G3715" s="12">
        <v>131610.00000000003</v>
      </c>
      <c r="H3715" s="12">
        <v>25005.900000000005</v>
      </c>
      <c r="I3715" s="24">
        <v>156615.90000000002</v>
      </c>
      <c r="J3715" s="21">
        <v>134000</v>
      </c>
      <c r="K3715" s="21">
        <f t="shared" si="1124"/>
        <v>25460</v>
      </c>
      <c r="L3715" s="29">
        <f t="shared" si="1125"/>
        <v>159460</v>
      </c>
      <c r="M3715" s="21">
        <v>123000</v>
      </c>
      <c r="N3715" s="21">
        <f t="shared" si="1126"/>
        <v>23370</v>
      </c>
      <c r="O3715" s="32">
        <f t="shared" si="1127"/>
        <v>146370</v>
      </c>
      <c r="P3715" s="12">
        <v>136874.40000000002</v>
      </c>
      <c r="Q3715" s="12">
        <v>26006.136000000006</v>
      </c>
      <c r="R3715" s="12">
        <v>162880.53600000002</v>
      </c>
      <c r="S3715" s="32"/>
      <c r="T3715" s="33">
        <f t="shared" si="1115"/>
        <v>146370</v>
      </c>
      <c r="U3715" s="33">
        <f t="shared" si="1119"/>
        <v>154148.63333333333</v>
      </c>
      <c r="V3715" s="33">
        <f t="shared" si="1120"/>
        <v>156615.90000000002</v>
      </c>
      <c r="W3715" s="34">
        <f t="shared" si="1121"/>
        <v>154044.62916152555</v>
      </c>
      <c r="X3715" s="34">
        <f t="shared" si="1122"/>
        <v>153939.19606836356</v>
      </c>
      <c r="Y3715" s="34">
        <f t="shared" si="1116"/>
        <v>151492.95000000001</v>
      </c>
      <c r="Z3715" s="34">
        <f t="shared" si="1117"/>
        <v>150154.59803418178</v>
      </c>
      <c r="AA3715" s="34">
        <f t="shared" si="1123"/>
        <v>6884.9530574531436</v>
      </c>
      <c r="AB3715" s="49">
        <f t="shared" si="1118"/>
        <v>4.466437949251887E-2</v>
      </c>
      <c r="AC3715" s="46">
        <f t="shared" si="1128"/>
        <v>146370</v>
      </c>
      <c r="AD3715" s="51" t="s">
        <v>4739</v>
      </c>
    </row>
    <row r="3716" spans="1:30" ht="29.5" customHeight="1" x14ac:dyDescent="0.35">
      <c r="A3716" s="8"/>
      <c r="B3716" s="3">
        <v>1318</v>
      </c>
      <c r="C3716" s="9">
        <v>87156</v>
      </c>
      <c r="D3716" s="106" t="s">
        <v>3669</v>
      </c>
      <c r="E3716" s="131"/>
      <c r="F3716" s="4" t="s">
        <v>2889</v>
      </c>
      <c r="G3716" s="12">
        <v>115560</v>
      </c>
      <c r="H3716" s="12">
        <v>21956.400000000001</v>
      </c>
      <c r="I3716" s="24">
        <v>137516.4</v>
      </c>
      <c r="J3716" s="21">
        <v>117000</v>
      </c>
      <c r="K3716" s="21">
        <f t="shared" si="1124"/>
        <v>22230</v>
      </c>
      <c r="L3716" s="29">
        <f t="shared" si="1125"/>
        <v>139230</v>
      </c>
      <c r="M3716" s="21">
        <v>108000</v>
      </c>
      <c r="N3716" s="21">
        <f t="shared" si="1126"/>
        <v>20520</v>
      </c>
      <c r="O3716" s="32">
        <f t="shared" si="1127"/>
        <v>128520</v>
      </c>
      <c r="P3716" s="12">
        <v>120182.39999999999</v>
      </c>
      <c r="Q3716" s="12">
        <v>22834.655999999999</v>
      </c>
      <c r="R3716" s="12">
        <v>143017.05599999998</v>
      </c>
      <c r="S3716" s="32"/>
      <c r="T3716" s="33">
        <f t="shared" si="1115"/>
        <v>128520</v>
      </c>
      <c r="U3716" s="33">
        <f t="shared" si="1119"/>
        <v>135088.80000000002</v>
      </c>
      <c r="V3716" s="33">
        <f t="shared" si="1120"/>
        <v>137516.4</v>
      </c>
      <c r="W3716" s="34">
        <f t="shared" si="1121"/>
        <v>135005.87818884736</v>
      </c>
      <c r="X3716" s="34">
        <f t="shared" si="1122"/>
        <v>134921.75094339621</v>
      </c>
      <c r="Y3716" s="34">
        <f t="shared" si="1116"/>
        <v>133018.20000000001</v>
      </c>
      <c r="Z3716" s="34">
        <f t="shared" si="1117"/>
        <v>131720.87547169812</v>
      </c>
      <c r="AA3716" s="34">
        <f t="shared" si="1123"/>
        <v>5752.9085096149392</v>
      </c>
      <c r="AB3716" s="49">
        <f t="shared" si="1118"/>
        <v>4.2586124901656822E-2</v>
      </c>
      <c r="AC3716" s="46">
        <f t="shared" si="1128"/>
        <v>128520</v>
      </c>
      <c r="AD3716" s="51" t="s">
        <v>4739</v>
      </c>
    </row>
    <row r="3717" spans="1:30" ht="29.5" customHeight="1" x14ac:dyDescent="0.35">
      <c r="A3717" s="8"/>
      <c r="B3717" s="3">
        <v>1319</v>
      </c>
      <c r="C3717" s="9">
        <v>87156</v>
      </c>
      <c r="D3717" s="106" t="s">
        <v>3670</v>
      </c>
      <c r="E3717" s="131"/>
      <c r="F3717" s="4" t="s">
        <v>2889</v>
      </c>
      <c r="G3717" s="12">
        <v>153010.00000000003</v>
      </c>
      <c r="H3717" s="12">
        <v>29071.900000000005</v>
      </c>
      <c r="I3717" s="24">
        <v>182081.90000000002</v>
      </c>
      <c r="J3717" s="21">
        <v>154000</v>
      </c>
      <c r="K3717" s="21">
        <f t="shared" si="1124"/>
        <v>29260</v>
      </c>
      <c r="L3717" s="29">
        <f t="shared" si="1125"/>
        <v>183260</v>
      </c>
      <c r="M3717" s="21">
        <v>143000</v>
      </c>
      <c r="N3717" s="21">
        <f t="shared" si="1126"/>
        <v>27170</v>
      </c>
      <c r="O3717" s="32">
        <f t="shared" si="1127"/>
        <v>170170</v>
      </c>
      <c r="P3717" s="12">
        <v>159130.40000000002</v>
      </c>
      <c r="Q3717" s="12">
        <v>30234.776000000005</v>
      </c>
      <c r="R3717" s="12">
        <v>189365.17600000004</v>
      </c>
      <c r="S3717" s="32"/>
      <c r="T3717" s="33">
        <f t="shared" si="1115"/>
        <v>170170</v>
      </c>
      <c r="U3717" s="33">
        <f t="shared" si="1119"/>
        <v>178503.96666666667</v>
      </c>
      <c r="V3717" s="33">
        <f t="shared" si="1120"/>
        <v>182081.90000000002</v>
      </c>
      <c r="W3717" s="34">
        <f t="shared" si="1121"/>
        <v>178404.50598538076</v>
      </c>
      <c r="X3717" s="34">
        <f t="shared" si="1122"/>
        <v>178303.56260200511</v>
      </c>
      <c r="Y3717" s="34">
        <f t="shared" si="1116"/>
        <v>176125.95</v>
      </c>
      <c r="Z3717" s="34">
        <f t="shared" si="1117"/>
        <v>174236.78130100254</v>
      </c>
      <c r="AA3717" s="34">
        <f t="shared" si="1123"/>
        <v>7241.4245976419188</v>
      </c>
      <c r="AB3717" s="49">
        <f t="shared" si="1118"/>
        <v>4.0567303533172193E-2</v>
      </c>
      <c r="AC3717" s="46">
        <f t="shared" si="1128"/>
        <v>170170</v>
      </c>
      <c r="AD3717" s="51" t="s">
        <v>4739</v>
      </c>
    </row>
    <row r="3718" spans="1:30" ht="29.5" customHeight="1" x14ac:dyDescent="0.35">
      <c r="A3718" s="8"/>
      <c r="B3718" s="3">
        <v>1320</v>
      </c>
      <c r="C3718" s="9">
        <v>87156</v>
      </c>
      <c r="D3718" s="106" t="s">
        <v>3671</v>
      </c>
      <c r="E3718" s="131"/>
      <c r="F3718" s="4" t="s">
        <v>2889</v>
      </c>
      <c r="G3718" s="12">
        <v>134820.00000000003</v>
      </c>
      <c r="H3718" s="12">
        <v>25615.800000000007</v>
      </c>
      <c r="I3718" s="24">
        <v>160435.80000000005</v>
      </c>
      <c r="J3718" s="21">
        <v>136000</v>
      </c>
      <c r="K3718" s="21">
        <f t="shared" si="1124"/>
        <v>25840</v>
      </c>
      <c r="L3718" s="29">
        <f t="shared" si="1125"/>
        <v>161840</v>
      </c>
      <c r="M3718" s="21">
        <v>126000</v>
      </c>
      <c r="N3718" s="21">
        <f t="shared" si="1126"/>
        <v>23940</v>
      </c>
      <c r="O3718" s="32">
        <f t="shared" si="1127"/>
        <v>149940</v>
      </c>
      <c r="P3718" s="12">
        <v>141561.00000000003</v>
      </c>
      <c r="Q3718" s="12">
        <v>26896.590000000007</v>
      </c>
      <c r="R3718" s="12">
        <v>168457.59000000003</v>
      </c>
      <c r="S3718" s="32"/>
      <c r="T3718" s="33">
        <f t="shared" si="1115"/>
        <v>149940</v>
      </c>
      <c r="U3718" s="33">
        <f t="shared" si="1119"/>
        <v>157405.26666666669</v>
      </c>
      <c r="V3718" s="33">
        <f t="shared" si="1120"/>
        <v>160435.80000000005</v>
      </c>
      <c r="W3718" s="34">
        <f t="shared" si="1121"/>
        <v>157314.30652401588</v>
      </c>
      <c r="X3718" s="34">
        <f t="shared" si="1122"/>
        <v>157221.99740596628</v>
      </c>
      <c r="Y3718" s="34">
        <f t="shared" si="1116"/>
        <v>155187.90000000002</v>
      </c>
      <c r="Z3718" s="34">
        <f t="shared" si="1117"/>
        <v>153580.99870298314</v>
      </c>
      <c r="AA3718" s="34">
        <f t="shared" si="1123"/>
        <v>6503.1222665219411</v>
      </c>
      <c r="AB3718" s="49">
        <f t="shared" si="1118"/>
        <v>4.1314515100015332E-2</v>
      </c>
      <c r="AC3718" s="46">
        <f t="shared" si="1128"/>
        <v>149940</v>
      </c>
      <c r="AD3718" s="51" t="s">
        <v>4739</v>
      </c>
    </row>
    <row r="3719" spans="1:30" ht="29.5" customHeight="1" x14ac:dyDescent="0.35">
      <c r="A3719" s="8"/>
      <c r="B3719" s="3">
        <v>1321</v>
      </c>
      <c r="C3719" s="9">
        <v>87156</v>
      </c>
      <c r="D3719" s="106" t="s">
        <v>3672</v>
      </c>
      <c r="E3719" s="131"/>
      <c r="F3719" s="4" t="s">
        <v>2889</v>
      </c>
      <c r="G3719" s="12">
        <v>170130.00000000003</v>
      </c>
      <c r="H3719" s="12">
        <v>32324.700000000004</v>
      </c>
      <c r="I3719" s="24">
        <v>202454.70000000004</v>
      </c>
      <c r="J3719" s="21">
        <v>171000</v>
      </c>
      <c r="K3719" s="21">
        <f t="shared" si="1124"/>
        <v>32490</v>
      </c>
      <c r="L3719" s="29">
        <f t="shared" si="1125"/>
        <v>203490</v>
      </c>
      <c r="M3719" s="21">
        <v>159000</v>
      </c>
      <c r="N3719" s="21">
        <f t="shared" si="1126"/>
        <v>30210</v>
      </c>
      <c r="O3719" s="32">
        <f t="shared" si="1127"/>
        <v>189210</v>
      </c>
      <c r="P3719" s="12">
        <v>180337.80000000002</v>
      </c>
      <c r="Q3719" s="12">
        <v>34264.182000000001</v>
      </c>
      <c r="R3719" s="12">
        <v>214601.98200000002</v>
      </c>
      <c r="S3719" s="32"/>
      <c r="T3719" s="33">
        <f t="shared" si="1115"/>
        <v>189210</v>
      </c>
      <c r="U3719" s="33">
        <f t="shared" si="1119"/>
        <v>198384.90000000002</v>
      </c>
      <c r="V3719" s="33">
        <f t="shared" si="1120"/>
        <v>202454.70000000004</v>
      </c>
      <c r="W3719" s="34">
        <f t="shared" si="1121"/>
        <v>198276.69610970581</v>
      </c>
      <c r="X3719" s="34">
        <f t="shared" si="1122"/>
        <v>198166.8786491128</v>
      </c>
      <c r="Y3719" s="34">
        <f t="shared" si="1116"/>
        <v>195832.35000000003</v>
      </c>
      <c r="Z3719" s="34">
        <f t="shared" si="1117"/>
        <v>193688.43932455638</v>
      </c>
      <c r="AA3719" s="34">
        <f t="shared" si="1123"/>
        <v>7962.5406768191879</v>
      </c>
      <c r="AB3719" s="49">
        <f t="shared" si="1118"/>
        <v>4.0136828341366643E-2</v>
      </c>
      <c r="AC3719" s="46">
        <f t="shared" si="1128"/>
        <v>189210</v>
      </c>
      <c r="AD3719" s="51" t="s">
        <v>4739</v>
      </c>
    </row>
    <row r="3720" spans="1:30" ht="29.5" customHeight="1" x14ac:dyDescent="0.35">
      <c r="A3720" s="8"/>
      <c r="B3720" s="3">
        <v>1322</v>
      </c>
      <c r="C3720" s="9">
        <v>87156</v>
      </c>
      <c r="D3720" s="106" t="s">
        <v>3673</v>
      </c>
      <c r="E3720" s="131"/>
      <c r="F3720" s="4" t="s">
        <v>2889</v>
      </c>
      <c r="G3720" s="12">
        <v>161570.00000000003</v>
      </c>
      <c r="H3720" s="12">
        <v>30698.300000000007</v>
      </c>
      <c r="I3720" s="24">
        <v>192268.30000000005</v>
      </c>
      <c r="J3720" s="21">
        <v>163000</v>
      </c>
      <c r="K3720" s="21">
        <f t="shared" si="1124"/>
        <v>30970</v>
      </c>
      <c r="L3720" s="29">
        <f t="shared" si="1125"/>
        <v>193970</v>
      </c>
      <c r="M3720" s="21">
        <v>151000</v>
      </c>
      <c r="N3720" s="21">
        <f t="shared" si="1126"/>
        <v>28690</v>
      </c>
      <c r="O3720" s="32">
        <f t="shared" si="1127"/>
        <v>179690</v>
      </c>
      <c r="P3720" s="12">
        <v>169648.50000000003</v>
      </c>
      <c r="Q3720" s="12">
        <v>32233.215000000007</v>
      </c>
      <c r="R3720" s="12">
        <v>201881.71500000003</v>
      </c>
      <c r="S3720" s="32"/>
      <c r="T3720" s="33">
        <f t="shared" si="1115"/>
        <v>179690</v>
      </c>
      <c r="U3720" s="33">
        <f t="shared" si="1119"/>
        <v>188642.76666666669</v>
      </c>
      <c r="V3720" s="33">
        <f t="shared" si="1120"/>
        <v>192268.30000000005</v>
      </c>
      <c r="W3720" s="34">
        <f t="shared" si="1121"/>
        <v>188533.58260837384</v>
      </c>
      <c r="X3720" s="34">
        <f t="shared" si="1122"/>
        <v>188422.77987093673</v>
      </c>
      <c r="Y3720" s="34">
        <f t="shared" si="1116"/>
        <v>185979.15000000002</v>
      </c>
      <c r="Z3720" s="34">
        <f t="shared" si="1117"/>
        <v>184056.38993546838</v>
      </c>
      <c r="AA3720" s="34">
        <f t="shared" si="1123"/>
        <v>7799.8698042552933</v>
      </c>
      <c r="AB3720" s="49">
        <f t="shared" si="1118"/>
        <v>4.1347303912467138E-2</v>
      </c>
      <c r="AC3720" s="46">
        <f t="shared" si="1128"/>
        <v>179690</v>
      </c>
      <c r="AD3720" s="51" t="s">
        <v>4739</v>
      </c>
    </row>
    <row r="3721" spans="1:30" ht="29.5" customHeight="1" x14ac:dyDescent="0.35">
      <c r="A3721" s="8"/>
      <c r="B3721" s="3">
        <v>1323</v>
      </c>
      <c r="C3721" s="9">
        <v>87156</v>
      </c>
      <c r="D3721" s="106" t="s">
        <v>3598</v>
      </c>
      <c r="E3721" s="131"/>
      <c r="F3721" s="4" t="s">
        <v>2889</v>
      </c>
      <c r="G3721" s="12">
        <v>113420.00000000001</v>
      </c>
      <c r="H3721" s="12">
        <v>21549.800000000003</v>
      </c>
      <c r="I3721" s="24">
        <v>134969.80000000002</v>
      </c>
      <c r="J3721" s="21">
        <v>114000</v>
      </c>
      <c r="K3721" s="21">
        <f t="shared" si="1124"/>
        <v>21660</v>
      </c>
      <c r="L3721" s="29">
        <f t="shared" si="1125"/>
        <v>135660</v>
      </c>
      <c r="M3721" s="21">
        <v>106000</v>
      </c>
      <c r="N3721" s="21">
        <f t="shared" si="1126"/>
        <v>20140</v>
      </c>
      <c r="O3721" s="32">
        <f t="shared" si="1127"/>
        <v>126140</v>
      </c>
      <c r="P3721" s="12">
        <v>120225.20000000001</v>
      </c>
      <c r="Q3721" s="12">
        <v>22842.788000000004</v>
      </c>
      <c r="R3721" s="12">
        <v>143067.98800000001</v>
      </c>
      <c r="S3721" s="32"/>
      <c r="T3721" s="33">
        <f t="shared" si="1115"/>
        <v>126140</v>
      </c>
      <c r="U3721" s="33">
        <f t="shared" si="1119"/>
        <v>132256.6</v>
      </c>
      <c r="V3721" s="33">
        <f t="shared" si="1120"/>
        <v>134969.80000000002</v>
      </c>
      <c r="W3721" s="34">
        <f t="shared" si="1121"/>
        <v>132184.46407313721</v>
      </c>
      <c r="X3721" s="34">
        <f t="shared" si="1122"/>
        <v>132111.25243274184</v>
      </c>
      <c r="Y3721" s="34">
        <f t="shared" si="1116"/>
        <v>130554.90000000001</v>
      </c>
      <c r="Z3721" s="34">
        <f t="shared" si="1117"/>
        <v>129125.62621637092</v>
      </c>
      <c r="AA3721" s="34">
        <f t="shared" si="1123"/>
        <v>5308.3604512127886</v>
      </c>
      <c r="AB3721" s="49">
        <f t="shared" si="1118"/>
        <v>4.0136828341366622E-2</v>
      </c>
      <c r="AC3721" s="46">
        <f t="shared" si="1128"/>
        <v>126140</v>
      </c>
      <c r="AD3721" s="51" t="s">
        <v>4739</v>
      </c>
    </row>
    <row r="3722" spans="1:30" ht="29.5" customHeight="1" x14ac:dyDescent="0.35">
      <c r="A3722" s="8"/>
      <c r="B3722" s="3">
        <v>1324</v>
      </c>
      <c r="C3722" s="9">
        <v>87156</v>
      </c>
      <c r="D3722" s="106" t="s">
        <v>3674</v>
      </c>
      <c r="E3722" s="131"/>
      <c r="F3722" s="4" t="s">
        <v>2889</v>
      </c>
      <c r="G3722" s="12">
        <v>150870.00000000003</v>
      </c>
      <c r="H3722" s="12">
        <v>28665.300000000007</v>
      </c>
      <c r="I3722" s="24">
        <v>179535.30000000005</v>
      </c>
      <c r="J3722" s="21">
        <v>155000</v>
      </c>
      <c r="K3722" s="21">
        <f t="shared" si="1124"/>
        <v>29450</v>
      </c>
      <c r="L3722" s="29">
        <f t="shared" si="1125"/>
        <v>184450</v>
      </c>
      <c r="M3722" s="21">
        <v>141000</v>
      </c>
      <c r="N3722" s="21">
        <f t="shared" si="1126"/>
        <v>26790</v>
      </c>
      <c r="O3722" s="32">
        <f t="shared" si="1127"/>
        <v>167790</v>
      </c>
      <c r="P3722" s="12">
        <v>156904.80000000002</v>
      </c>
      <c r="Q3722" s="12">
        <v>29811.912000000004</v>
      </c>
      <c r="R3722" s="12">
        <v>186716.71200000003</v>
      </c>
      <c r="S3722" s="32"/>
      <c r="T3722" s="33">
        <f t="shared" ref="T3722:T3785" si="1129">MIN(I3722,L3722,O3722)</f>
        <v>167790</v>
      </c>
      <c r="U3722" s="33">
        <f t="shared" si="1119"/>
        <v>177258.43333333335</v>
      </c>
      <c r="V3722" s="33">
        <f t="shared" si="1120"/>
        <v>179535.30000000005</v>
      </c>
      <c r="W3722" s="34">
        <f t="shared" si="1121"/>
        <v>177118.88182364032</v>
      </c>
      <c r="X3722" s="34">
        <f t="shared" si="1122"/>
        <v>176977.68697532438</v>
      </c>
      <c r="Y3722" s="34">
        <f t="shared" ref="Y3722:Y3785" si="1130">AVERAGE(T3722,V3722)</f>
        <v>173662.65000000002</v>
      </c>
      <c r="Z3722" s="34">
        <f t="shared" ref="Z3722:Z3785" si="1131">AVERAGE(T3722,X3722)</f>
        <v>172383.84348766221</v>
      </c>
      <c r="AA3722" s="34">
        <f t="shared" si="1123"/>
        <v>8560.1980913605876</v>
      </c>
      <c r="AB3722" s="49">
        <f t="shared" ref="AB3722:AB3785" si="1132">AA3722/U3722</f>
        <v>4.8292190844670221E-2</v>
      </c>
      <c r="AC3722" s="46">
        <f t="shared" si="1128"/>
        <v>167790</v>
      </c>
      <c r="AD3722" s="51" t="s">
        <v>4739</v>
      </c>
    </row>
    <row r="3723" spans="1:30" ht="29.5" customHeight="1" x14ac:dyDescent="0.35">
      <c r="A3723" s="8"/>
      <c r="B3723" s="3">
        <v>1325</v>
      </c>
      <c r="C3723" s="9">
        <v>87156</v>
      </c>
      <c r="D3723" s="106" t="s">
        <v>3675</v>
      </c>
      <c r="E3723" s="131"/>
      <c r="F3723" s="4" t="s">
        <v>2889</v>
      </c>
      <c r="G3723" s="12">
        <v>141240</v>
      </c>
      <c r="H3723" s="12">
        <v>26835.599999999999</v>
      </c>
      <c r="I3723" s="24">
        <v>168075.6</v>
      </c>
      <c r="J3723" s="21">
        <v>143000</v>
      </c>
      <c r="K3723" s="21">
        <f t="shared" si="1124"/>
        <v>27170</v>
      </c>
      <c r="L3723" s="29">
        <f t="shared" si="1125"/>
        <v>170170</v>
      </c>
      <c r="M3723" s="21">
        <v>132000</v>
      </c>
      <c r="N3723" s="21">
        <f t="shared" si="1126"/>
        <v>25080</v>
      </c>
      <c r="O3723" s="32">
        <f t="shared" si="1127"/>
        <v>157080</v>
      </c>
      <c r="P3723" s="12">
        <v>148302</v>
      </c>
      <c r="Q3723" s="12">
        <v>28177.38</v>
      </c>
      <c r="R3723" s="12">
        <v>176479.38</v>
      </c>
      <c r="S3723" s="32"/>
      <c r="T3723" s="33">
        <f t="shared" si="1129"/>
        <v>157080</v>
      </c>
      <c r="U3723" s="33">
        <f t="shared" si="1119"/>
        <v>165108.53333333333</v>
      </c>
      <c r="V3723" s="33">
        <f t="shared" si="1120"/>
        <v>168075.6</v>
      </c>
      <c r="W3723" s="34">
        <f t="shared" si="1121"/>
        <v>165007.18445303568</v>
      </c>
      <c r="X3723" s="34">
        <f t="shared" si="1122"/>
        <v>164904.36226415093</v>
      </c>
      <c r="Y3723" s="34">
        <f t="shared" si="1130"/>
        <v>162577.79999999999</v>
      </c>
      <c r="Z3723" s="34">
        <f t="shared" si="1131"/>
        <v>160992.18113207546</v>
      </c>
      <c r="AA3723" s="34">
        <f t="shared" si="1123"/>
        <v>7031.3326228627066</v>
      </c>
      <c r="AB3723" s="49">
        <f t="shared" si="1132"/>
        <v>4.2586124901656849E-2</v>
      </c>
      <c r="AC3723" s="46">
        <f t="shared" si="1128"/>
        <v>157080</v>
      </c>
      <c r="AD3723" s="51" t="s">
        <v>4739</v>
      </c>
    </row>
    <row r="3724" spans="1:30" ht="29.5" customHeight="1" x14ac:dyDescent="0.35">
      <c r="A3724" s="8"/>
      <c r="B3724" s="3">
        <v>1326</v>
      </c>
      <c r="C3724" s="9">
        <v>87156</v>
      </c>
      <c r="D3724" s="106" t="s">
        <v>3676</v>
      </c>
      <c r="E3724" s="131"/>
      <c r="F3724" s="4" t="s">
        <v>2889</v>
      </c>
      <c r="G3724" s="12">
        <v>170130.00000000003</v>
      </c>
      <c r="H3724" s="12">
        <v>32324.700000000004</v>
      </c>
      <c r="I3724" s="24">
        <v>202454.70000000004</v>
      </c>
      <c r="J3724" s="21">
        <v>173000</v>
      </c>
      <c r="K3724" s="21">
        <f t="shared" si="1124"/>
        <v>32870</v>
      </c>
      <c r="L3724" s="29">
        <f t="shared" si="1125"/>
        <v>205870</v>
      </c>
      <c r="M3724" s="21">
        <v>159000</v>
      </c>
      <c r="N3724" s="21">
        <f t="shared" si="1126"/>
        <v>30210</v>
      </c>
      <c r="O3724" s="32">
        <f t="shared" si="1127"/>
        <v>189210</v>
      </c>
      <c r="P3724" s="12">
        <v>176935.2</v>
      </c>
      <c r="Q3724" s="12">
        <v>33617.688000000002</v>
      </c>
      <c r="R3724" s="12">
        <v>210552.88800000001</v>
      </c>
      <c r="S3724" s="32"/>
      <c r="T3724" s="33">
        <f t="shared" si="1129"/>
        <v>189210</v>
      </c>
      <c r="U3724" s="33">
        <f t="shared" si="1119"/>
        <v>199178.23333333337</v>
      </c>
      <c r="V3724" s="33">
        <f t="shared" si="1120"/>
        <v>202454.70000000004</v>
      </c>
      <c r="W3724" s="34">
        <f t="shared" si="1121"/>
        <v>199046.71042360179</v>
      </c>
      <c r="X3724" s="34">
        <f t="shared" si="1122"/>
        <v>198913.35245343024</v>
      </c>
      <c r="Y3724" s="34">
        <f t="shared" si="1130"/>
        <v>195832.35000000003</v>
      </c>
      <c r="Z3724" s="34">
        <f t="shared" si="1131"/>
        <v>194061.67622671512</v>
      </c>
      <c r="AA3724" s="34">
        <f t="shared" si="1123"/>
        <v>8800.0184865336196</v>
      </c>
      <c r="AB3724" s="49">
        <f t="shared" si="1132"/>
        <v>4.4181627375951313E-2</v>
      </c>
      <c r="AC3724" s="46">
        <f t="shared" si="1128"/>
        <v>189210</v>
      </c>
      <c r="AD3724" s="51" t="s">
        <v>4739</v>
      </c>
    </row>
    <row r="3725" spans="1:30" ht="29.5" customHeight="1" x14ac:dyDescent="0.35">
      <c r="A3725" s="8"/>
      <c r="B3725" s="3">
        <v>1327</v>
      </c>
      <c r="C3725" s="9">
        <v>87156</v>
      </c>
      <c r="D3725" s="106" t="s">
        <v>3677</v>
      </c>
      <c r="E3725" s="131"/>
      <c r="F3725" s="4" t="s">
        <v>2889</v>
      </c>
      <c r="G3725" s="12">
        <v>136960.00000000003</v>
      </c>
      <c r="H3725" s="12">
        <v>26022.400000000005</v>
      </c>
      <c r="I3725" s="24">
        <v>162982.40000000002</v>
      </c>
      <c r="J3725" s="21">
        <v>140000</v>
      </c>
      <c r="K3725" s="21">
        <f t="shared" si="1124"/>
        <v>26600</v>
      </c>
      <c r="L3725" s="29">
        <f t="shared" si="1125"/>
        <v>166600</v>
      </c>
      <c r="M3725" s="21">
        <v>128000</v>
      </c>
      <c r="N3725" s="21">
        <f t="shared" si="1126"/>
        <v>24320</v>
      </c>
      <c r="O3725" s="32">
        <f t="shared" si="1127"/>
        <v>152320</v>
      </c>
      <c r="P3725" s="12">
        <v>141068.80000000005</v>
      </c>
      <c r="Q3725" s="12">
        <v>26803.072000000007</v>
      </c>
      <c r="R3725" s="12">
        <v>167871.87200000006</v>
      </c>
      <c r="S3725" s="32"/>
      <c r="T3725" s="33">
        <f t="shared" si="1129"/>
        <v>152320</v>
      </c>
      <c r="U3725" s="33">
        <f t="shared" si="1119"/>
        <v>160634.13333333333</v>
      </c>
      <c r="V3725" s="33">
        <f t="shared" si="1120"/>
        <v>162982.40000000002</v>
      </c>
      <c r="W3725" s="34">
        <f t="shared" si="1121"/>
        <v>160518.17458210376</v>
      </c>
      <c r="X3725" s="34">
        <f t="shared" si="1122"/>
        <v>160400.71234417471</v>
      </c>
      <c r="Y3725" s="34">
        <f t="shared" si="1130"/>
        <v>157651.20000000001</v>
      </c>
      <c r="Z3725" s="34">
        <f t="shared" si="1131"/>
        <v>156360.35617208737</v>
      </c>
      <c r="AA3725" s="34">
        <f t="shared" si="1123"/>
        <v>7423.972471213332</v>
      </c>
      <c r="AB3725" s="49">
        <f t="shared" si="1132"/>
        <v>4.6216655932072546E-2</v>
      </c>
      <c r="AC3725" s="46">
        <f t="shared" si="1128"/>
        <v>152320</v>
      </c>
      <c r="AD3725" s="51" t="s">
        <v>4739</v>
      </c>
    </row>
    <row r="3726" spans="1:30" ht="29.5" customHeight="1" x14ac:dyDescent="0.35">
      <c r="A3726" s="8"/>
      <c r="B3726" s="3">
        <v>1328</v>
      </c>
      <c r="C3726" s="9">
        <v>87156</v>
      </c>
      <c r="D3726" s="106" t="s">
        <v>3678</v>
      </c>
      <c r="E3726" s="131"/>
      <c r="F3726" s="4" t="s">
        <v>2889</v>
      </c>
      <c r="G3726" s="12">
        <v>131610.00000000003</v>
      </c>
      <c r="H3726" s="12">
        <v>25005.900000000005</v>
      </c>
      <c r="I3726" s="24">
        <v>156615.90000000002</v>
      </c>
      <c r="J3726" s="21">
        <v>134000</v>
      </c>
      <c r="K3726" s="21">
        <f t="shared" si="1124"/>
        <v>25460</v>
      </c>
      <c r="L3726" s="29">
        <f t="shared" si="1125"/>
        <v>159460</v>
      </c>
      <c r="M3726" s="21">
        <v>123000</v>
      </c>
      <c r="N3726" s="21">
        <f t="shared" si="1126"/>
        <v>23370</v>
      </c>
      <c r="O3726" s="32">
        <f t="shared" si="1127"/>
        <v>146370</v>
      </c>
      <c r="P3726" s="12">
        <v>136874.40000000002</v>
      </c>
      <c r="Q3726" s="12">
        <v>26006.136000000006</v>
      </c>
      <c r="R3726" s="12">
        <v>162880.53600000002</v>
      </c>
      <c r="S3726" s="32"/>
      <c r="T3726" s="33">
        <f t="shared" si="1129"/>
        <v>146370</v>
      </c>
      <c r="U3726" s="33">
        <f t="shared" si="1119"/>
        <v>154148.63333333333</v>
      </c>
      <c r="V3726" s="33">
        <f t="shared" si="1120"/>
        <v>156615.90000000002</v>
      </c>
      <c r="W3726" s="34">
        <f t="shared" si="1121"/>
        <v>154044.62916152555</v>
      </c>
      <c r="X3726" s="34">
        <f t="shared" si="1122"/>
        <v>153939.19606836356</v>
      </c>
      <c r="Y3726" s="34">
        <f t="shared" si="1130"/>
        <v>151492.95000000001</v>
      </c>
      <c r="Z3726" s="34">
        <f t="shared" si="1131"/>
        <v>150154.59803418178</v>
      </c>
      <c r="AA3726" s="34">
        <f t="shared" si="1123"/>
        <v>6884.9530574531436</v>
      </c>
      <c r="AB3726" s="49">
        <f t="shared" si="1132"/>
        <v>4.466437949251887E-2</v>
      </c>
      <c r="AC3726" s="46">
        <f t="shared" si="1128"/>
        <v>146370</v>
      </c>
      <c r="AD3726" s="51" t="s">
        <v>4739</v>
      </c>
    </row>
    <row r="3727" spans="1:30" ht="29.5" customHeight="1" x14ac:dyDescent="0.35">
      <c r="A3727" s="8"/>
      <c r="B3727" s="3">
        <v>1329</v>
      </c>
      <c r="C3727" s="9">
        <v>87156</v>
      </c>
      <c r="D3727" s="106" t="s">
        <v>3679</v>
      </c>
      <c r="E3727" s="131"/>
      <c r="F3727" s="4" t="s">
        <v>2889</v>
      </c>
      <c r="G3727" s="12">
        <v>124120.00000000001</v>
      </c>
      <c r="H3727" s="12">
        <v>23582.800000000003</v>
      </c>
      <c r="I3727" s="24">
        <v>147702.80000000002</v>
      </c>
      <c r="J3727" s="21">
        <v>126000</v>
      </c>
      <c r="K3727" s="21">
        <f t="shared" si="1124"/>
        <v>23940</v>
      </c>
      <c r="L3727" s="29">
        <f t="shared" si="1125"/>
        <v>149940</v>
      </c>
      <c r="M3727" s="21">
        <v>116000</v>
      </c>
      <c r="N3727" s="21">
        <f t="shared" si="1126"/>
        <v>22040</v>
      </c>
      <c r="O3727" s="32">
        <f t="shared" si="1127"/>
        <v>138040</v>
      </c>
      <c r="P3727" s="12">
        <v>129084.80000000002</v>
      </c>
      <c r="Q3727" s="12">
        <v>24526.112000000005</v>
      </c>
      <c r="R3727" s="12">
        <v>153610.91200000001</v>
      </c>
      <c r="S3727" s="32"/>
      <c r="T3727" s="33">
        <f t="shared" si="1129"/>
        <v>138040</v>
      </c>
      <c r="U3727" s="33">
        <f t="shared" si="1119"/>
        <v>145227.6</v>
      </c>
      <c r="V3727" s="33">
        <f t="shared" si="1120"/>
        <v>147702.80000000002</v>
      </c>
      <c r="W3727" s="34">
        <f t="shared" si="1121"/>
        <v>145134.41112704313</v>
      </c>
      <c r="X3727" s="34">
        <f t="shared" si="1122"/>
        <v>145039.89816594793</v>
      </c>
      <c r="Y3727" s="34">
        <f t="shared" si="1130"/>
        <v>142871.40000000002</v>
      </c>
      <c r="Z3727" s="34">
        <f t="shared" si="1131"/>
        <v>141539.94908297397</v>
      </c>
      <c r="AA3727" s="34">
        <f t="shared" si="1123"/>
        <v>6324.3546137135645</v>
      </c>
      <c r="AB3727" s="49">
        <f t="shared" si="1132"/>
        <v>4.3547883554596815E-2</v>
      </c>
      <c r="AC3727" s="46">
        <f t="shared" si="1128"/>
        <v>138040</v>
      </c>
      <c r="AD3727" s="51" t="s">
        <v>4739</v>
      </c>
    </row>
    <row r="3728" spans="1:30" ht="29.5" customHeight="1" x14ac:dyDescent="0.35">
      <c r="A3728" s="8"/>
      <c r="B3728" s="3">
        <v>1330</v>
      </c>
      <c r="C3728" s="9">
        <v>87156</v>
      </c>
      <c r="D3728" s="106" t="s">
        <v>3526</v>
      </c>
      <c r="E3728" s="131"/>
      <c r="F3728" s="4" t="s">
        <v>2889</v>
      </c>
      <c r="G3728" s="12">
        <v>144450</v>
      </c>
      <c r="H3728" s="12">
        <v>27445.5</v>
      </c>
      <c r="I3728" s="24">
        <v>171895.5</v>
      </c>
      <c r="J3728" s="21">
        <v>147000</v>
      </c>
      <c r="K3728" s="21">
        <f t="shared" si="1124"/>
        <v>27930</v>
      </c>
      <c r="L3728" s="29">
        <f t="shared" si="1125"/>
        <v>174930</v>
      </c>
      <c r="M3728" s="21">
        <v>135000</v>
      </c>
      <c r="N3728" s="21">
        <f t="shared" si="1126"/>
        <v>25650</v>
      </c>
      <c r="O3728" s="32">
        <f t="shared" si="1127"/>
        <v>160650</v>
      </c>
      <c r="P3728" s="12">
        <v>153117.00000000003</v>
      </c>
      <c r="Q3728" s="12">
        <v>29092.230000000007</v>
      </c>
      <c r="R3728" s="12">
        <v>182209.23000000004</v>
      </c>
      <c r="S3728" s="32"/>
      <c r="T3728" s="33">
        <f t="shared" si="1129"/>
        <v>160650</v>
      </c>
      <c r="U3728" s="33">
        <f t="shared" si="1119"/>
        <v>169158.5</v>
      </c>
      <c r="V3728" s="33">
        <f t="shared" si="1120"/>
        <v>171895.5</v>
      </c>
      <c r="W3728" s="34">
        <f t="shared" si="1121"/>
        <v>169045.33011674575</v>
      </c>
      <c r="X3728" s="34">
        <f t="shared" si="1122"/>
        <v>168930.59566787005</v>
      </c>
      <c r="Y3728" s="34">
        <f t="shared" si="1130"/>
        <v>166272.75</v>
      </c>
      <c r="Z3728" s="34">
        <f t="shared" si="1131"/>
        <v>164790.29783393501</v>
      </c>
      <c r="AA3728" s="34">
        <f t="shared" si="1123"/>
        <v>7523.1626826754182</v>
      </c>
      <c r="AB3728" s="49">
        <f t="shared" si="1132"/>
        <v>4.4474044654424214E-2</v>
      </c>
      <c r="AC3728" s="46">
        <f t="shared" si="1128"/>
        <v>160650</v>
      </c>
      <c r="AD3728" s="51" t="s">
        <v>4739</v>
      </c>
    </row>
    <row r="3729" spans="1:30" ht="29.5" customHeight="1" x14ac:dyDescent="0.35">
      <c r="A3729" s="8"/>
      <c r="B3729" s="3">
        <v>1331</v>
      </c>
      <c r="C3729" s="9">
        <v>87156</v>
      </c>
      <c r="D3729" s="106" t="s">
        <v>3527</v>
      </c>
      <c r="E3729" s="131"/>
      <c r="F3729" s="4" t="s">
        <v>2889</v>
      </c>
      <c r="G3729" s="12">
        <v>120910</v>
      </c>
      <c r="H3729" s="12">
        <v>22972.9</v>
      </c>
      <c r="I3729" s="24">
        <v>143882.9</v>
      </c>
      <c r="J3729" s="21">
        <v>122000</v>
      </c>
      <c r="K3729" s="21">
        <f t="shared" si="1124"/>
        <v>23180</v>
      </c>
      <c r="L3729" s="29">
        <f t="shared" si="1125"/>
        <v>145180</v>
      </c>
      <c r="M3729" s="21">
        <v>113000</v>
      </c>
      <c r="N3729" s="21">
        <f t="shared" si="1126"/>
        <v>21470</v>
      </c>
      <c r="O3729" s="32">
        <f t="shared" si="1127"/>
        <v>134470</v>
      </c>
      <c r="P3729" s="12">
        <v>128164.59999999999</v>
      </c>
      <c r="Q3729" s="12">
        <v>24351.273999999998</v>
      </c>
      <c r="R3729" s="12">
        <v>152515.87399999998</v>
      </c>
      <c r="S3729" s="32"/>
      <c r="T3729" s="33">
        <f t="shared" si="1129"/>
        <v>134470</v>
      </c>
      <c r="U3729" s="33">
        <f t="shared" si="1119"/>
        <v>141177.63333333333</v>
      </c>
      <c r="V3729" s="33">
        <f t="shared" si="1120"/>
        <v>143882.9</v>
      </c>
      <c r="W3729" s="34">
        <f t="shared" si="1121"/>
        <v>141095.70476623537</v>
      </c>
      <c r="X3729" s="34">
        <f t="shared" si="1122"/>
        <v>141012.56232427363</v>
      </c>
      <c r="Y3729" s="34">
        <f t="shared" si="1130"/>
        <v>139176.45000000001</v>
      </c>
      <c r="Z3729" s="34">
        <f t="shared" si="1131"/>
        <v>137741.28116213682</v>
      </c>
      <c r="AA3729" s="34">
        <f t="shared" si="1123"/>
        <v>5845.0727799860042</v>
      </c>
      <c r="AB3729" s="49">
        <f t="shared" si="1132"/>
        <v>4.1402257864638171E-2</v>
      </c>
      <c r="AC3729" s="46">
        <f t="shared" si="1128"/>
        <v>134470</v>
      </c>
      <c r="AD3729" s="51" t="s">
        <v>4739</v>
      </c>
    </row>
    <row r="3730" spans="1:30" ht="29.5" customHeight="1" x14ac:dyDescent="0.35">
      <c r="A3730" s="8"/>
      <c r="B3730" s="3">
        <v>1332</v>
      </c>
      <c r="C3730" s="9">
        <v>87156</v>
      </c>
      <c r="D3730" s="106" t="s">
        <v>3528</v>
      </c>
      <c r="E3730" s="131"/>
      <c r="F3730" s="4" t="s">
        <v>2889</v>
      </c>
      <c r="G3730" s="12">
        <v>132680.00000000003</v>
      </c>
      <c r="H3730" s="12">
        <v>25209.200000000004</v>
      </c>
      <c r="I3730" s="24">
        <v>157889.20000000004</v>
      </c>
      <c r="J3730" s="21">
        <v>136000</v>
      </c>
      <c r="K3730" s="21">
        <f t="shared" si="1124"/>
        <v>25840</v>
      </c>
      <c r="L3730" s="29">
        <f t="shared" si="1125"/>
        <v>161840</v>
      </c>
      <c r="M3730" s="21">
        <v>124000</v>
      </c>
      <c r="N3730" s="21">
        <f t="shared" si="1126"/>
        <v>23560</v>
      </c>
      <c r="O3730" s="32">
        <f t="shared" si="1127"/>
        <v>147560</v>
      </c>
      <c r="P3730" s="12">
        <v>140640.80000000002</v>
      </c>
      <c r="Q3730" s="12">
        <v>26721.752000000004</v>
      </c>
      <c r="R3730" s="12">
        <v>167362.55200000003</v>
      </c>
      <c r="S3730" s="32"/>
      <c r="T3730" s="33">
        <f t="shared" si="1129"/>
        <v>147560</v>
      </c>
      <c r="U3730" s="33">
        <f t="shared" ref="U3730:U3793" si="1133">AVERAGE(I3730,L3730,O3730)</f>
        <v>155763.06666666668</v>
      </c>
      <c r="V3730" s="33">
        <f t="shared" ref="V3730:V3793" si="1134">MEDIAN(I3730,L3730,O3730)</f>
        <v>157889.20000000004</v>
      </c>
      <c r="W3730" s="34">
        <f t="shared" ref="W3730:W3793" si="1135">GEOMEAN(I3730,L3730,O3730)</f>
        <v>155645.16953569965</v>
      </c>
      <c r="X3730" s="34">
        <f t="shared" ref="X3730:X3793" si="1136">HARMEAN(I3730,L3730,O3730)</f>
        <v>155525.81747947852</v>
      </c>
      <c r="Y3730" s="34">
        <f t="shared" si="1130"/>
        <v>152724.60000000003</v>
      </c>
      <c r="Z3730" s="34">
        <f t="shared" si="1131"/>
        <v>151542.90873973927</v>
      </c>
      <c r="AA3730" s="34">
        <f t="shared" ref="AA3730:AA3793" si="1137">STDEV(I3730,L3730,O3730)</f>
        <v>7373.5969657510732</v>
      </c>
      <c r="AB3730" s="49">
        <f t="shared" si="1132"/>
        <v>4.7338545160584104E-2</v>
      </c>
      <c r="AC3730" s="46">
        <f t="shared" si="1128"/>
        <v>147560</v>
      </c>
      <c r="AD3730" s="51" t="s">
        <v>4739</v>
      </c>
    </row>
    <row r="3731" spans="1:30" ht="29.5" customHeight="1" x14ac:dyDescent="0.35">
      <c r="A3731" s="8"/>
      <c r="B3731" s="3">
        <v>1333</v>
      </c>
      <c r="C3731" s="9">
        <v>87156</v>
      </c>
      <c r="D3731" s="106" t="s">
        <v>3529</v>
      </c>
      <c r="E3731" s="131"/>
      <c r="F3731" s="4" t="s">
        <v>2889</v>
      </c>
      <c r="G3731" s="12">
        <v>142310.00000000003</v>
      </c>
      <c r="H3731" s="12">
        <v>27038.900000000005</v>
      </c>
      <c r="I3731" s="24">
        <v>169348.90000000002</v>
      </c>
      <c r="J3731" s="21">
        <v>146000</v>
      </c>
      <c r="K3731" s="21">
        <f t="shared" si="1124"/>
        <v>27740</v>
      </c>
      <c r="L3731" s="29">
        <f t="shared" si="1125"/>
        <v>173740</v>
      </c>
      <c r="M3731" s="21">
        <v>133000</v>
      </c>
      <c r="N3731" s="21">
        <f t="shared" si="1126"/>
        <v>25270</v>
      </c>
      <c r="O3731" s="32">
        <f t="shared" si="1127"/>
        <v>158270</v>
      </c>
      <c r="P3731" s="12">
        <v>146579.30000000002</v>
      </c>
      <c r="Q3731" s="12">
        <v>27850.067000000003</v>
      </c>
      <c r="R3731" s="12">
        <v>174429.36700000003</v>
      </c>
      <c r="S3731" s="32"/>
      <c r="T3731" s="33">
        <f t="shared" si="1129"/>
        <v>158270</v>
      </c>
      <c r="U3731" s="33">
        <f t="shared" si="1133"/>
        <v>167119.63333333333</v>
      </c>
      <c r="V3731" s="33">
        <f t="shared" si="1134"/>
        <v>169348.90000000002</v>
      </c>
      <c r="W3731" s="34">
        <f t="shared" si="1135"/>
        <v>166991.20549641928</v>
      </c>
      <c r="X3731" s="34">
        <f t="shared" si="1136"/>
        <v>166861.22016511823</v>
      </c>
      <c r="Y3731" s="34">
        <f t="shared" si="1130"/>
        <v>163809.45000000001</v>
      </c>
      <c r="Z3731" s="34">
        <f t="shared" si="1131"/>
        <v>162565.61008255911</v>
      </c>
      <c r="AA3731" s="34">
        <f t="shared" si="1137"/>
        <v>7972.2924810454233</v>
      </c>
      <c r="AB3731" s="49">
        <f t="shared" si="1132"/>
        <v>4.7704104670598789E-2</v>
      </c>
      <c r="AC3731" s="46">
        <f t="shared" si="1128"/>
        <v>158270</v>
      </c>
      <c r="AD3731" s="51" t="s">
        <v>4739</v>
      </c>
    </row>
    <row r="3732" spans="1:30" ht="29.5" customHeight="1" x14ac:dyDescent="0.35">
      <c r="A3732" s="8"/>
      <c r="B3732" s="3">
        <v>1334</v>
      </c>
      <c r="C3732" s="9">
        <v>87156</v>
      </c>
      <c r="D3732" s="106" t="s">
        <v>3530</v>
      </c>
      <c r="E3732" s="131"/>
      <c r="F3732" s="4" t="s">
        <v>2889</v>
      </c>
      <c r="G3732" s="12">
        <v>169060.00000000003</v>
      </c>
      <c r="H3732" s="12">
        <v>32121.400000000005</v>
      </c>
      <c r="I3732" s="24">
        <v>201181.40000000002</v>
      </c>
      <c r="J3732" s="21">
        <v>170000</v>
      </c>
      <c r="K3732" s="21">
        <f t="shared" si="1124"/>
        <v>32300</v>
      </c>
      <c r="L3732" s="29">
        <f t="shared" si="1125"/>
        <v>202300</v>
      </c>
      <c r="M3732" s="21">
        <v>158000</v>
      </c>
      <c r="N3732" s="21">
        <f t="shared" si="1126"/>
        <v>30020</v>
      </c>
      <c r="O3732" s="32">
        <f t="shared" si="1127"/>
        <v>188020</v>
      </c>
      <c r="P3732" s="12">
        <v>177513.00000000003</v>
      </c>
      <c r="Q3732" s="12">
        <v>33727.470000000008</v>
      </c>
      <c r="R3732" s="12">
        <v>211240.47000000003</v>
      </c>
      <c r="S3732" s="32"/>
      <c r="T3732" s="33">
        <f t="shared" si="1129"/>
        <v>188020</v>
      </c>
      <c r="U3732" s="33">
        <f t="shared" si="1133"/>
        <v>197167.13333333333</v>
      </c>
      <c r="V3732" s="33">
        <f t="shared" si="1134"/>
        <v>201181.40000000002</v>
      </c>
      <c r="W3732" s="34">
        <f t="shared" si="1135"/>
        <v>197058.83868058454</v>
      </c>
      <c r="X3732" s="34">
        <f t="shared" si="1136"/>
        <v>196948.92890049142</v>
      </c>
      <c r="Y3732" s="34">
        <f t="shared" si="1130"/>
        <v>194600.7</v>
      </c>
      <c r="Z3732" s="34">
        <f t="shared" si="1131"/>
        <v>192484.46445024572</v>
      </c>
      <c r="AA3732" s="34">
        <f t="shared" si="1137"/>
        <v>7941.3696963013517</v>
      </c>
      <c r="AB3732" s="49">
        <f t="shared" si="1132"/>
        <v>4.0277350296895421E-2</v>
      </c>
      <c r="AC3732" s="46">
        <f t="shared" si="1128"/>
        <v>188020</v>
      </c>
      <c r="AD3732" s="51" t="s">
        <v>4739</v>
      </c>
    </row>
    <row r="3733" spans="1:30" ht="29.5" customHeight="1" x14ac:dyDescent="0.35">
      <c r="A3733" s="8"/>
      <c r="B3733" s="3">
        <v>1335</v>
      </c>
      <c r="C3733" s="9">
        <v>87156</v>
      </c>
      <c r="D3733" s="106" t="s">
        <v>3531</v>
      </c>
      <c r="E3733" s="131"/>
      <c r="F3733" s="4" t="s">
        <v>2889</v>
      </c>
      <c r="G3733" s="12">
        <v>171200</v>
      </c>
      <c r="H3733" s="12">
        <v>32528</v>
      </c>
      <c r="I3733" s="24">
        <v>203728</v>
      </c>
      <c r="J3733" s="21">
        <v>174000</v>
      </c>
      <c r="K3733" s="21">
        <f t="shared" si="1124"/>
        <v>33060</v>
      </c>
      <c r="L3733" s="29">
        <f t="shared" si="1125"/>
        <v>207060</v>
      </c>
      <c r="M3733" s="21">
        <v>160000</v>
      </c>
      <c r="N3733" s="21">
        <f t="shared" si="1126"/>
        <v>30400</v>
      </c>
      <c r="O3733" s="32">
        <f t="shared" si="1127"/>
        <v>190400</v>
      </c>
      <c r="P3733" s="12">
        <v>176336</v>
      </c>
      <c r="Q3733" s="12">
        <v>33503.840000000004</v>
      </c>
      <c r="R3733" s="12">
        <v>209839.84</v>
      </c>
      <c r="S3733" s="32"/>
      <c r="T3733" s="33">
        <f t="shared" si="1129"/>
        <v>190400</v>
      </c>
      <c r="U3733" s="33">
        <f t="shared" si="1133"/>
        <v>200396</v>
      </c>
      <c r="V3733" s="33">
        <f t="shared" si="1134"/>
        <v>203728</v>
      </c>
      <c r="W3733" s="34">
        <f t="shared" si="1135"/>
        <v>200264.80180422321</v>
      </c>
      <c r="X3733" s="34">
        <f t="shared" si="1136"/>
        <v>200131.76258045089</v>
      </c>
      <c r="Y3733" s="34">
        <f t="shared" si="1130"/>
        <v>197064</v>
      </c>
      <c r="Z3733" s="34">
        <f t="shared" si="1131"/>
        <v>195265.88129022543</v>
      </c>
      <c r="AA3733" s="34">
        <f t="shared" si="1137"/>
        <v>8815.6433684672156</v>
      </c>
      <c r="AB3733" s="49">
        <f t="shared" si="1132"/>
        <v>4.3991114435753285E-2</v>
      </c>
      <c r="AC3733" s="46">
        <f t="shared" si="1128"/>
        <v>190400</v>
      </c>
      <c r="AD3733" s="51" t="s">
        <v>4739</v>
      </c>
    </row>
    <row r="3734" spans="1:30" ht="29.5" customHeight="1" x14ac:dyDescent="0.35">
      <c r="A3734" s="8"/>
      <c r="B3734" s="3">
        <v>1336</v>
      </c>
      <c r="C3734" s="9">
        <v>87156</v>
      </c>
      <c r="D3734" s="106" t="s">
        <v>3532</v>
      </c>
      <c r="E3734" s="131"/>
      <c r="F3734" s="4" t="s">
        <v>2889</v>
      </c>
      <c r="G3734" s="12">
        <v>123050</v>
      </c>
      <c r="H3734" s="12">
        <v>23379.5</v>
      </c>
      <c r="I3734" s="24">
        <v>146429.5</v>
      </c>
      <c r="J3734" s="21">
        <v>125000</v>
      </c>
      <c r="K3734" s="21">
        <f t="shared" si="1124"/>
        <v>23750</v>
      </c>
      <c r="L3734" s="29">
        <f t="shared" si="1125"/>
        <v>148750</v>
      </c>
      <c r="M3734" s="21">
        <v>115000</v>
      </c>
      <c r="N3734" s="21">
        <f t="shared" si="1126"/>
        <v>21850</v>
      </c>
      <c r="O3734" s="32">
        <f t="shared" si="1127"/>
        <v>136850</v>
      </c>
      <c r="P3734" s="12">
        <v>127972</v>
      </c>
      <c r="Q3734" s="12">
        <v>24314.68</v>
      </c>
      <c r="R3734" s="12">
        <v>152286.68</v>
      </c>
      <c r="S3734" s="32"/>
      <c r="T3734" s="33">
        <f t="shared" si="1129"/>
        <v>136850</v>
      </c>
      <c r="U3734" s="33">
        <f t="shared" si="1133"/>
        <v>144009.83333333334</v>
      </c>
      <c r="V3734" s="33">
        <f t="shared" si="1134"/>
        <v>146429.5</v>
      </c>
      <c r="W3734" s="34">
        <f t="shared" si="1135"/>
        <v>143916.3442359789</v>
      </c>
      <c r="X3734" s="34">
        <f t="shared" si="1136"/>
        <v>143821.53614457833</v>
      </c>
      <c r="Y3734" s="34">
        <f t="shared" si="1130"/>
        <v>141639.75</v>
      </c>
      <c r="Z3734" s="34">
        <f t="shared" si="1131"/>
        <v>140335.76807228918</v>
      </c>
      <c r="AA3734" s="34">
        <f t="shared" si="1137"/>
        <v>6308.2160777301642</v>
      </c>
      <c r="AB3734" s="49">
        <f t="shared" si="1132"/>
        <v>4.3804064845549877E-2</v>
      </c>
      <c r="AC3734" s="46">
        <f t="shared" si="1128"/>
        <v>136850</v>
      </c>
      <c r="AD3734" s="51" t="s">
        <v>4739</v>
      </c>
    </row>
    <row r="3735" spans="1:30" ht="29.5" customHeight="1" x14ac:dyDescent="0.35">
      <c r="A3735" s="8"/>
      <c r="B3735" s="3">
        <v>1337</v>
      </c>
      <c r="C3735" s="9">
        <v>87156</v>
      </c>
      <c r="D3735" s="106" t="s">
        <v>3533</v>
      </c>
      <c r="E3735" s="131"/>
      <c r="F3735" s="4" t="s">
        <v>2889</v>
      </c>
      <c r="G3735" s="12">
        <v>134820.00000000003</v>
      </c>
      <c r="H3735" s="12">
        <v>25615.800000000007</v>
      </c>
      <c r="I3735" s="24">
        <v>160435.80000000005</v>
      </c>
      <c r="J3735" s="21">
        <v>138000</v>
      </c>
      <c r="K3735" s="21">
        <f t="shared" si="1124"/>
        <v>26220</v>
      </c>
      <c r="L3735" s="29">
        <f t="shared" si="1125"/>
        <v>164220</v>
      </c>
      <c r="M3735" s="21">
        <v>126000</v>
      </c>
      <c r="N3735" s="21">
        <f t="shared" si="1126"/>
        <v>23940</v>
      </c>
      <c r="O3735" s="32">
        <f t="shared" si="1127"/>
        <v>149940</v>
      </c>
      <c r="P3735" s="12">
        <v>140212.80000000002</v>
      </c>
      <c r="Q3735" s="12">
        <v>26640.432000000004</v>
      </c>
      <c r="R3735" s="12">
        <v>166853.23200000002</v>
      </c>
      <c r="S3735" s="32"/>
      <c r="T3735" s="33">
        <f t="shared" si="1129"/>
        <v>149940</v>
      </c>
      <c r="U3735" s="33">
        <f t="shared" si="1133"/>
        <v>158198.6</v>
      </c>
      <c r="V3735" s="33">
        <f t="shared" si="1134"/>
        <v>160435.80000000005</v>
      </c>
      <c r="W3735" s="34">
        <f t="shared" si="1135"/>
        <v>158081.70552934706</v>
      </c>
      <c r="X3735" s="34">
        <f t="shared" si="1136"/>
        <v>157963.33047945207</v>
      </c>
      <c r="Y3735" s="34">
        <f t="shared" si="1130"/>
        <v>155187.90000000002</v>
      </c>
      <c r="Z3735" s="34">
        <f t="shared" si="1131"/>
        <v>153951.66523972602</v>
      </c>
      <c r="AA3735" s="34">
        <f t="shared" si="1137"/>
        <v>7398.2023411096361</v>
      </c>
      <c r="AB3735" s="49">
        <f t="shared" si="1132"/>
        <v>4.6765283264893848E-2</v>
      </c>
      <c r="AC3735" s="46">
        <f t="shared" si="1128"/>
        <v>149940</v>
      </c>
      <c r="AD3735" s="51" t="s">
        <v>4739</v>
      </c>
    </row>
    <row r="3736" spans="1:30" ht="29.5" customHeight="1" x14ac:dyDescent="0.35">
      <c r="A3736" s="8"/>
      <c r="B3736" s="3">
        <v>1338</v>
      </c>
      <c r="C3736" s="9">
        <v>87156</v>
      </c>
      <c r="D3736" s="106" t="s">
        <v>3534</v>
      </c>
      <c r="E3736" s="131"/>
      <c r="F3736" s="4" t="s">
        <v>2889</v>
      </c>
      <c r="G3736" s="12">
        <v>164780.00000000003</v>
      </c>
      <c r="H3736" s="12">
        <v>31308.200000000004</v>
      </c>
      <c r="I3736" s="24">
        <v>196088.20000000004</v>
      </c>
      <c r="J3736" s="21">
        <v>166000</v>
      </c>
      <c r="K3736" s="21">
        <f t="shared" si="1124"/>
        <v>31540</v>
      </c>
      <c r="L3736" s="29">
        <f t="shared" si="1125"/>
        <v>197540</v>
      </c>
      <c r="M3736" s="21">
        <v>154000</v>
      </c>
      <c r="N3736" s="21">
        <f t="shared" si="1126"/>
        <v>29260</v>
      </c>
      <c r="O3736" s="32">
        <f t="shared" si="1127"/>
        <v>183260</v>
      </c>
      <c r="P3736" s="12">
        <v>169723.40000000002</v>
      </c>
      <c r="Q3736" s="12">
        <v>32247.446000000004</v>
      </c>
      <c r="R3736" s="12">
        <v>201970.84600000002</v>
      </c>
      <c r="S3736" s="32"/>
      <c r="T3736" s="33">
        <f t="shared" si="1129"/>
        <v>183260</v>
      </c>
      <c r="U3736" s="33">
        <f t="shared" si="1133"/>
        <v>192296.06666666668</v>
      </c>
      <c r="V3736" s="33">
        <f t="shared" si="1134"/>
        <v>196088.20000000004</v>
      </c>
      <c r="W3736" s="34">
        <f t="shared" si="1135"/>
        <v>192187.31992202529</v>
      </c>
      <c r="X3736" s="34">
        <f t="shared" si="1136"/>
        <v>192076.95436664042</v>
      </c>
      <c r="Y3736" s="34">
        <f t="shared" si="1130"/>
        <v>189674.10000000003</v>
      </c>
      <c r="Z3736" s="34">
        <f t="shared" si="1131"/>
        <v>187668.47718332021</v>
      </c>
      <c r="AA3736" s="34">
        <f t="shared" si="1137"/>
        <v>7859.0588758027188</v>
      </c>
      <c r="AB3736" s="49">
        <f t="shared" si="1132"/>
        <v>4.0869576856327021E-2</v>
      </c>
      <c r="AC3736" s="46">
        <f t="shared" si="1128"/>
        <v>183260</v>
      </c>
      <c r="AD3736" s="51" t="s">
        <v>4739</v>
      </c>
    </row>
    <row r="3737" spans="1:30" ht="29.5" customHeight="1" x14ac:dyDescent="0.35">
      <c r="A3737" s="8"/>
      <c r="B3737" s="3">
        <v>1339</v>
      </c>
      <c r="C3737" s="9">
        <v>87156</v>
      </c>
      <c r="D3737" s="106" t="s">
        <v>3535</v>
      </c>
      <c r="E3737" s="131"/>
      <c r="F3737" s="4" t="s">
        <v>2889</v>
      </c>
      <c r="G3737" s="12">
        <v>118770.00000000001</v>
      </c>
      <c r="H3737" s="12">
        <v>22566.300000000003</v>
      </c>
      <c r="I3737" s="24">
        <v>141336.30000000002</v>
      </c>
      <c r="J3737" s="21">
        <v>122000</v>
      </c>
      <c r="K3737" s="21">
        <f t="shared" si="1124"/>
        <v>23180</v>
      </c>
      <c r="L3737" s="29">
        <f t="shared" si="1125"/>
        <v>145180</v>
      </c>
      <c r="M3737" s="21">
        <v>111000</v>
      </c>
      <c r="N3737" s="21">
        <f t="shared" si="1126"/>
        <v>21090</v>
      </c>
      <c r="O3737" s="32">
        <f t="shared" si="1127"/>
        <v>132090</v>
      </c>
      <c r="P3737" s="12">
        <v>123520.80000000002</v>
      </c>
      <c r="Q3737" s="12">
        <v>23468.952000000005</v>
      </c>
      <c r="R3737" s="12">
        <v>146989.75200000004</v>
      </c>
      <c r="S3737" s="32"/>
      <c r="T3737" s="33">
        <f t="shared" si="1129"/>
        <v>132090</v>
      </c>
      <c r="U3737" s="33">
        <f t="shared" si="1133"/>
        <v>139535.43333333335</v>
      </c>
      <c r="V3737" s="33">
        <f t="shared" si="1134"/>
        <v>141336.30000000002</v>
      </c>
      <c r="W3737" s="34">
        <f t="shared" si="1135"/>
        <v>139425.9086066481</v>
      </c>
      <c r="X3737" s="34">
        <f t="shared" si="1136"/>
        <v>139315.08927850047</v>
      </c>
      <c r="Y3737" s="34">
        <f t="shared" si="1130"/>
        <v>136713.15000000002</v>
      </c>
      <c r="Z3737" s="34">
        <f t="shared" si="1131"/>
        <v>135702.54463925023</v>
      </c>
      <c r="AA3737" s="34">
        <f t="shared" si="1137"/>
        <v>6728.251300548558</v>
      </c>
      <c r="AB3737" s="49">
        <f t="shared" si="1132"/>
        <v>4.8218944391533694E-2</v>
      </c>
      <c r="AC3737" s="46">
        <f t="shared" si="1128"/>
        <v>132090</v>
      </c>
      <c r="AD3737" s="51" t="s">
        <v>4739</v>
      </c>
    </row>
    <row r="3738" spans="1:30" ht="29.5" customHeight="1" x14ac:dyDescent="0.35">
      <c r="A3738" s="8"/>
      <c r="B3738" s="3">
        <v>1340</v>
      </c>
      <c r="C3738" s="9">
        <v>87156</v>
      </c>
      <c r="D3738" s="106" t="s">
        <v>3536</v>
      </c>
      <c r="E3738" s="131"/>
      <c r="F3738" s="4" t="s">
        <v>2889</v>
      </c>
      <c r="G3738" s="12">
        <v>120910</v>
      </c>
      <c r="H3738" s="12">
        <v>22972.9</v>
      </c>
      <c r="I3738" s="24">
        <v>143882.9</v>
      </c>
      <c r="J3738" s="21">
        <v>124000</v>
      </c>
      <c r="K3738" s="21">
        <f t="shared" si="1124"/>
        <v>23560</v>
      </c>
      <c r="L3738" s="29">
        <f t="shared" si="1125"/>
        <v>147560</v>
      </c>
      <c r="M3738" s="21">
        <v>113000</v>
      </c>
      <c r="N3738" s="21">
        <f t="shared" si="1126"/>
        <v>21470</v>
      </c>
      <c r="O3738" s="32">
        <f t="shared" si="1127"/>
        <v>134470</v>
      </c>
      <c r="P3738" s="12">
        <v>126955.49999999999</v>
      </c>
      <c r="Q3738" s="12">
        <v>24121.544999999998</v>
      </c>
      <c r="R3738" s="12">
        <v>151077.04499999998</v>
      </c>
      <c r="S3738" s="32"/>
      <c r="T3738" s="33">
        <f t="shared" si="1129"/>
        <v>134470</v>
      </c>
      <c r="U3738" s="33">
        <f t="shared" si="1133"/>
        <v>141970.96666666667</v>
      </c>
      <c r="V3738" s="33">
        <f t="shared" si="1134"/>
        <v>143882.9</v>
      </c>
      <c r="W3738" s="34">
        <f t="shared" si="1135"/>
        <v>141862.54430801966</v>
      </c>
      <c r="X3738" s="34">
        <f t="shared" si="1136"/>
        <v>141752.7974787468</v>
      </c>
      <c r="Y3738" s="34">
        <f t="shared" si="1130"/>
        <v>139176.45000000001</v>
      </c>
      <c r="Z3738" s="34">
        <f t="shared" si="1131"/>
        <v>138111.3987393734</v>
      </c>
      <c r="AA3738" s="34">
        <f t="shared" si="1137"/>
        <v>6751.1955832528902</v>
      </c>
      <c r="AB3738" s="49">
        <f t="shared" si="1132"/>
        <v>4.7553353631126623E-2</v>
      </c>
      <c r="AC3738" s="46">
        <f t="shared" si="1128"/>
        <v>134470</v>
      </c>
      <c r="AD3738" s="51" t="s">
        <v>4739</v>
      </c>
    </row>
    <row r="3739" spans="1:30" ht="29.5" customHeight="1" x14ac:dyDescent="0.35">
      <c r="A3739" s="8"/>
      <c r="B3739" s="3">
        <v>1341</v>
      </c>
      <c r="C3739" s="9">
        <v>87156</v>
      </c>
      <c r="D3739" s="106" t="s">
        <v>3537</v>
      </c>
      <c r="E3739" s="131"/>
      <c r="F3739" s="4" t="s">
        <v>2889</v>
      </c>
      <c r="G3739" s="12">
        <v>127330.00000000001</v>
      </c>
      <c r="H3739" s="12">
        <v>24192.700000000004</v>
      </c>
      <c r="I3739" s="24">
        <v>151522.70000000001</v>
      </c>
      <c r="J3739" s="21">
        <v>129000</v>
      </c>
      <c r="K3739" s="21">
        <f t="shared" si="1124"/>
        <v>24510</v>
      </c>
      <c r="L3739" s="29">
        <f t="shared" si="1125"/>
        <v>153510</v>
      </c>
      <c r="M3739" s="21">
        <v>119000</v>
      </c>
      <c r="N3739" s="21">
        <f t="shared" si="1126"/>
        <v>22610</v>
      </c>
      <c r="O3739" s="32">
        <f t="shared" si="1127"/>
        <v>141610</v>
      </c>
      <c r="P3739" s="12">
        <v>132423.20000000001</v>
      </c>
      <c r="Q3739" s="12">
        <v>25160.408000000003</v>
      </c>
      <c r="R3739" s="12">
        <v>157583.60800000001</v>
      </c>
      <c r="S3739" s="32"/>
      <c r="T3739" s="33">
        <f t="shared" si="1129"/>
        <v>141610</v>
      </c>
      <c r="U3739" s="33">
        <f t="shared" si="1133"/>
        <v>148880.9</v>
      </c>
      <c r="V3739" s="33">
        <f t="shared" si="1134"/>
        <v>151522.70000000001</v>
      </c>
      <c r="W3739" s="34">
        <f t="shared" si="1135"/>
        <v>148788.52266696261</v>
      </c>
      <c r="X3739" s="34">
        <f t="shared" si="1136"/>
        <v>148694.80905771378</v>
      </c>
      <c r="Y3739" s="34">
        <f t="shared" si="1130"/>
        <v>146566.35</v>
      </c>
      <c r="Z3739" s="34">
        <f t="shared" si="1131"/>
        <v>145152.40452885689</v>
      </c>
      <c r="AA3739" s="34">
        <f t="shared" si="1137"/>
        <v>6374.7023797193879</v>
      </c>
      <c r="AB3739" s="49">
        <f t="shared" si="1132"/>
        <v>4.281746268137409E-2</v>
      </c>
      <c r="AC3739" s="46">
        <f t="shared" si="1128"/>
        <v>141610</v>
      </c>
      <c r="AD3739" s="51" t="s">
        <v>4739</v>
      </c>
    </row>
    <row r="3740" spans="1:30" ht="29.5" customHeight="1" x14ac:dyDescent="0.35">
      <c r="A3740" s="8"/>
      <c r="B3740" s="3">
        <v>1342</v>
      </c>
      <c r="C3740" s="9">
        <v>87156</v>
      </c>
      <c r="D3740" s="106" t="s">
        <v>3538</v>
      </c>
      <c r="E3740" s="131"/>
      <c r="F3740" s="4" t="s">
        <v>2889</v>
      </c>
      <c r="G3740" s="12">
        <v>133750</v>
      </c>
      <c r="H3740" s="12">
        <v>25412.5</v>
      </c>
      <c r="I3740" s="24">
        <v>159162.5</v>
      </c>
      <c r="J3740" s="21">
        <v>137000</v>
      </c>
      <c r="K3740" s="21">
        <f t="shared" si="1124"/>
        <v>26030</v>
      </c>
      <c r="L3740" s="29">
        <f t="shared" si="1125"/>
        <v>163030</v>
      </c>
      <c r="M3740" s="21">
        <v>125000</v>
      </c>
      <c r="N3740" s="21">
        <f t="shared" si="1126"/>
        <v>23750</v>
      </c>
      <c r="O3740" s="32">
        <f t="shared" si="1127"/>
        <v>148750</v>
      </c>
      <c r="P3740" s="12">
        <v>139100</v>
      </c>
      <c r="Q3740" s="12">
        <v>26429</v>
      </c>
      <c r="R3740" s="12">
        <v>165529</v>
      </c>
      <c r="S3740" s="32"/>
      <c r="T3740" s="33">
        <f t="shared" si="1129"/>
        <v>148750</v>
      </c>
      <c r="U3740" s="33">
        <f t="shared" si="1133"/>
        <v>156980.83333333334</v>
      </c>
      <c r="V3740" s="33">
        <f t="shared" si="1134"/>
        <v>159162.5</v>
      </c>
      <c r="W3740" s="34">
        <f t="shared" si="1135"/>
        <v>156863.44609118273</v>
      </c>
      <c r="X3740" s="34">
        <f t="shared" si="1136"/>
        <v>156744.59074136196</v>
      </c>
      <c r="Y3740" s="34">
        <f t="shared" si="1130"/>
        <v>153956.25</v>
      </c>
      <c r="Z3740" s="34">
        <f t="shared" si="1131"/>
        <v>152747.29537068098</v>
      </c>
      <c r="AA3740" s="34">
        <f t="shared" si="1137"/>
        <v>7385.7533186082874</v>
      </c>
      <c r="AB3740" s="49">
        <f t="shared" si="1132"/>
        <v>4.7048758512610055E-2</v>
      </c>
      <c r="AC3740" s="46">
        <f t="shared" si="1128"/>
        <v>148750</v>
      </c>
      <c r="AD3740" s="51" t="s">
        <v>4739</v>
      </c>
    </row>
    <row r="3741" spans="1:30" ht="29.5" customHeight="1" x14ac:dyDescent="0.35">
      <c r="A3741" s="8"/>
      <c r="B3741" s="3">
        <v>1343</v>
      </c>
      <c r="C3741" s="9">
        <v>87156</v>
      </c>
      <c r="D3741" s="106" t="s">
        <v>3680</v>
      </c>
      <c r="E3741" s="131"/>
      <c r="F3741" s="4" t="s">
        <v>2889</v>
      </c>
      <c r="G3741" s="12">
        <v>117700</v>
      </c>
      <c r="H3741" s="12">
        <v>22363</v>
      </c>
      <c r="I3741" s="24">
        <v>140063</v>
      </c>
      <c r="J3741" s="21">
        <v>121000</v>
      </c>
      <c r="K3741" s="21">
        <f t="shared" si="1124"/>
        <v>22990</v>
      </c>
      <c r="L3741" s="29">
        <f t="shared" si="1125"/>
        <v>143990</v>
      </c>
      <c r="M3741" s="21">
        <v>110000</v>
      </c>
      <c r="N3741" s="21">
        <f t="shared" si="1126"/>
        <v>20900</v>
      </c>
      <c r="O3741" s="32">
        <f t="shared" si="1127"/>
        <v>130900</v>
      </c>
      <c r="P3741" s="12">
        <v>123585</v>
      </c>
      <c r="Q3741" s="12">
        <v>23481.15</v>
      </c>
      <c r="R3741" s="12">
        <v>147066.15</v>
      </c>
      <c r="S3741" s="32"/>
      <c r="T3741" s="33">
        <f t="shared" si="1129"/>
        <v>130900</v>
      </c>
      <c r="U3741" s="33">
        <f t="shared" si="1133"/>
        <v>138317.66666666666</v>
      </c>
      <c r="V3741" s="33">
        <f t="shared" si="1134"/>
        <v>140063</v>
      </c>
      <c r="W3741" s="34">
        <f t="shared" si="1135"/>
        <v>138207.56034680805</v>
      </c>
      <c r="X3741" s="34">
        <f t="shared" si="1136"/>
        <v>138096.17567971317</v>
      </c>
      <c r="Y3741" s="34">
        <f t="shared" si="1130"/>
        <v>135481.5</v>
      </c>
      <c r="Z3741" s="34">
        <f t="shared" si="1131"/>
        <v>134498.08783985657</v>
      </c>
      <c r="AA3741" s="34">
        <f t="shared" si="1137"/>
        <v>6717.2662842359714</v>
      </c>
      <c r="AB3741" s="49">
        <f t="shared" si="1132"/>
        <v>4.8564051477415313E-2</v>
      </c>
      <c r="AC3741" s="46">
        <f t="shared" si="1128"/>
        <v>130900</v>
      </c>
      <c r="AD3741" s="51" t="s">
        <v>4739</v>
      </c>
    </row>
    <row r="3742" spans="1:30" ht="29.5" customHeight="1" x14ac:dyDescent="0.35">
      <c r="A3742" s="8"/>
      <c r="B3742" s="3">
        <v>1344</v>
      </c>
      <c r="C3742" s="9">
        <v>87156</v>
      </c>
      <c r="D3742" s="106" t="s">
        <v>3681</v>
      </c>
      <c r="E3742" s="131"/>
      <c r="F3742" s="4" t="s">
        <v>2889</v>
      </c>
      <c r="G3742" s="12">
        <v>147660.00000000003</v>
      </c>
      <c r="H3742" s="12">
        <v>28055.400000000005</v>
      </c>
      <c r="I3742" s="24">
        <v>175715.40000000002</v>
      </c>
      <c r="J3742" s="21">
        <v>151000</v>
      </c>
      <c r="K3742" s="21">
        <f t="shared" si="1124"/>
        <v>28690</v>
      </c>
      <c r="L3742" s="29">
        <f t="shared" si="1125"/>
        <v>179690</v>
      </c>
      <c r="M3742" s="21">
        <v>138000</v>
      </c>
      <c r="N3742" s="21">
        <f t="shared" si="1126"/>
        <v>26220</v>
      </c>
      <c r="O3742" s="32">
        <f t="shared" si="1127"/>
        <v>164220</v>
      </c>
      <c r="P3742" s="12">
        <v>156519.60000000003</v>
      </c>
      <c r="Q3742" s="12">
        <v>29738.724000000006</v>
      </c>
      <c r="R3742" s="12">
        <v>186258.32400000005</v>
      </c>
      <c r="S3742" s="32"/>
      <c r="T3742" s="33">
        <f t="shared" si="1129"/>
        <v>164220</v>
      </c>
      <c r="U3742" s="33">
        <f t="shared" si="1133"/>
        <v>173208.46666666667</v>
      </c>
      <c r="V3742" s="33">
        <f t="shared" si="1134"/>
        <v>175715.40000000002</v>
      </c>
      <c r="W3742" s="34">
        <f t="shared" si="1135"/>
        <v>173082.54030822939</v>
      </c>
      <c r="X3742" s="34">
        <f t="shared" si="1136"/>
        <v>172954.99250374813</v>
      </c>
      <c r="Y3742" s="34">
        <f t="shared" si="1130"/>
        <v>169967.7</v>
      </c>
      <c r="Z3742" s="34">
        <f t="shared" si="1131"/>
        <v>168587.49625187408</v>
      </c>
      <c r="AA3742" s="34">
        <f t="shared" si="1137"/>
        <v>8033.9131843288797</v>
      </c>
      <c r="AB3742" s="49">
        <f t="shared" si="1132"/>
        <v>4.6382912677068205E-2</v>
      </c>
      <c r="AC3742" s="46">
        <f t="shared" si="1128"/>
        <v>164220</v>
      </c>
      <c r="AD3742" s="51" t="s">
        <v>4739</v>
      </c>
    </row>
    <row r="3743" spans="1:30" ht="29.5" customHeight="1" x14ac:dyDescent="0.35">
      <c r="A3743" s="8"/>
      <c r="B3743" s="3">
        <v>1345</v>
      </c>
      <c r="C3743" s="9">
        <v>87156</v>
      </c>
      <c r="D3743" s="106" t="s">
        <v>3517</v>
      </c>
      <c r="E3743" s="131"/>
      <c r="F3743" s="4" t="s">
        <v>2889</v>
      </c>
      <c r="G3743" s="12">
        <v>155150</v>
      </c>
      <c r="H3743" s="12">
        <v>29478.5</v>
      </c>
      <c r="I3743" s="24">
        <v>184628.5</v>
      </c>
      <c r="J3743" s="21">
        <v>159000</v>
      </c>
      <c r="K3743" s="21">
        <f t="shared" si="1124"/>
        <v>30210</v>
      </c>
      <c r="L3743" s="29">
        <f t="shared" si="1125"/>
        <v>189210</v>
      </c>
      <c r="M3743" s="21">
        <v>145000</v>
      </c>
      <c r="N3743" s="21">
        <f t="shared" si="1126"/>
        <v>27550</v>
      </c>
      <c r="O3743" s="32">
        <f t="shared" si="1127"/>
        <v>172550</v>
      </c>
      <c r="P3743" s="12">
        <v>164459</v>
      </c>
      <c r="Q3743" s="12">
        <v>31247.21</v>
      </c>
      <c r="R3743" s="12">
        <v>195706.21</v>
      </c>
      <c r="S3743" s="32"/>
      <c r="T3743" s="33">
        <f t="shared" si="1129"/>
        <v>172550</v>
      </c>
      <c r="U3743" s="33">
        <f t="shared" si="1133"/>
        <v>182129.5</v>
      </c>
      <c r="V3743" s="33">
        <f t="shared" si="1134"/>
        <v>184628.5</v>
      </c>
      <c r="W3743" s="34">
        <f t="shared" si="1135"/>
        <v>181992.1253746521</v>
      </c>
      <c r="X3743" s="34">
        <f t="shared" si="1136"/>
        <v>181853.04885603371</v>
      </c>
      <c r="Y3743" s="34">
        <f t="shared" si="1130"/>
        <v>178589.25</v>
      </c>
      <c r="Z3743" s="34">
        <f t="shared" si="1131"/>
        <v>177201.52442801686</v>
      </c>
      <c r="AA3743" s="34">
        <f t="shared" si="1137"/>
        <v>8606.5469701849652</v>
      </c>
      <c r="AB3743" s="49">
        <f t="shared" si="1132"/>
        <v>4.7255095798236779E-2</v>
      </c>
      <c r="AC3743" s="46">
        <f t="shared" si="1128"/>
        <v>172550</v>
      </c>
      <c r="AD3743" s="51" t="s">
        <v>4739</v>
      </c>
    </row>
    <row r="3744" spans="1:30" ht="29.5" customHeight="1" x14ac:dyDescent="0.35">
      <c r="A3744" s="8"/>
      <c r="B3744" s="3">
        <v>1346</v>
      </c>
      <c r="C3744" s="9">
        <v>87156</v>
      </c>
      <c r="D3744" s="106" t="s">
        <v>3518</v>
      </c>
      <c r="E3744" s="131"/>
      <c r="F3744" s="4" t="s">
        <v>2889</v>
      </c>
      <c r="G3744" s="12">
        <v>157290</v>
      </c>
      <c r="H3744" s="12">
        <v>29885.1</v>
      </c>
      <c r="I3744" s="24">
        <v>187175.1</v>
      </c>
      <c r="J3744" s="21">
        <v>161000</v>
      </c>
      <c r="K3744" s="21">
        <f t="shared" si="1124"/>
        <v>30590</v>
      </c>
      <c r="L3744" s="29">
        <f t="shared" si="1125"/>
        <v>191590</v>
      </c>
      <c r="M3744" s="21">
        <v>147000</v>
      </c>
      <c r="N3744" s="21">
        <f t="shared" si="1126"/>
        <v>27930</v>
      </c>
      <c r="O3744" s="32">
        <f t="shared" si="1127"/>
        <v>174930</v>
      </c>
      <c r="P3744" s="12">
        <v>166727.4</v>
      </c>
      <c r="Q3744" s="12">
        <v>31678.205999999998</v>
      </c>
      <c r="R3744" s="12">
        <v>198405.606</v>
      </c>
      <c r="S3744" s="32"/>
      <c r="T3744" s="33">
        <f t="shared" si="1129"/>
        <v>174930</v>
      </c>
      <c r="U3744" s="33">
        <f t="shared" si="1133"/>
        <v>184565.03333333333</v>
      </c>
      <c r="V3744" s="33">
        <f t="shared" si="1134"/>
        <v>187175.1</v>
      </c>
      <c r="W3744" s="34">
        <f t="shared" si="1135"/>
        <v>184428.65645090491</v>
      </c>
      <c r="X3744" s="34">
        <f t="shared" si="1136"/>
        <v>184290.55222602736</v>
      </c>
      <c r="Y3744" s="34">
        <f t="shared" si="1130"/>
        <v>181052.55</v>
      </c>
      <c r="Z3744" s="34">
        <f t="shared" si="1131"/>
        <v>179610.27611301368</v>
      </c>
      <c r="AA3744" s="34">
        <f t="shared" si="1137"/>
        <v>8631.236064627903</v>
      </c>
      <c r="AB3744" s="49">
        <f t="shared" si="1132"/>
        <v>4.676528326489382E-2</v>
      </c>
      <c r="AC3744" s="46">
        <f t="shared" si="1128"/>
        <v>174930</v>
      </c>
      <c r="AD3744" s="51" t="s">
        <v>4739</v>
      </c>
    </row>
    <row r="3745" spans="1:30" ht="29.5" customHeight="1" x14ac:dyDescent="0.35">
      <c r="A3745" s="8"/>
      <c r="B3745" s="3">
        <v>1347</v>
      </c>
      <c r="C3745" s="9">
        <v>87156</v>
      </c>
      <c r="D3745" s="106" t="s">
        <v>3682</v>
      </c>
      <c r="E3745" s="131"/>
      <c r="F3745" s="4" t="s">
        <v>2889</v>
      </c>
      <c r="G3745" s="12">
        <v>123050</v>
      </c>
      <c r="H3745" s="12">
        <v>23379.5</v>
      </c>
      <c r="I3745" s="24">
        <v>146429.5</v>
      </c>
      <c r="J3745" s="21">
        <v>125000</v>
      </c>
      <c r="K3745" s="21">
        <f t="shared" si="1124"/>
        <v>23750</v>
      </c>
      <c r="L3745" s="29">
        <f t="shared" si="1125"/>
        <v>148750</v>
      </c>
      <c r="M3745" s="21">
        <v>115000</v>
      </c>
      <c r="N3745" s="21">
        <f t="shared" si="1126"/>
        <v>21850</v>
      </c>
      <c r="O3745" s="32">
        <f t="shared" si="1127"/>
        <v>136850</v>
      </c>
      <c r="P3745" s="12">
        <v>126741.50000000001</v>
      </c>
      <c r="Q3745" s="12">
        <v>24080.885000000002</v>
      </c>
      <c r="R3745" s="12">
        <v>150822.38500000001</v>
      </c>
      <c r="S3745" s="32"/>
      <c r="T3745" s="33">
        <f t="shared" si="1129"/>
        <v>136850</v>
      </c>
      <c r="U3745" s="33">
        <f t="shared" si="1133"/>
        <v>144009.83333333334</v>
      </c>
      <c r="V3745" s="33">
        <f t="shared" si="1134"/>
        <v>146429.5</v>
      </c>
      <c r="W3745" s="34">
        <f t="shared" si="1135"/>
        <v>143916.3442359789</v>
      </c>
      <c r="X3745" s="34">
        <f t="shared" si="1136"/>
        <v>143821.53614457833</v>
      </c>
      <c r="Y3745" s="34">
        <f t="shared" si="1130"/>
        <v>141639.75</v>
      </c>
      <c r="Z3745" s="34">
        <f t="shared" si="1131"/>
        <v>140335.76807228918</v>
      </c>
      <c r="AA3745" s="34">
        <f t="shared" si="1137"/>
        <v>6308.2160777301642</v>
      </c>
      <c r="AB3745" s="49">
        <f t="shared" si="1132"/>
        <v>4.3804064845549877E-2</v>
      </c>
      <c r="AC3745" s="46">
        <f t="shared" si="1128"/>
        <v>136850</v>
      </c>
      <c r="AD3745" s="51" t="s">
        <v>4739</v>
      </c>
    </row>
    <row r="3746" spans="1:30" ht="29.5" customHeight="1" x14ac:dyDescent="0.35">
      <c r="A3746" s="8"/>
      <c r="B3746" s="3">
        <v>1348</v>
      </c>
      <c r="C3746" s="9">
        <v>87156</v>
      </c>
      <c r="D3746" s="106" t="s">
        <v>3683</v>
      </c>
      <c r="E3746" s="131"/>
      <c r="F3746" s="4" t="s">
        <v>2889</v>
      </c>
      <c r="G3746" s="12">
        <v>151940</v>
      </c>
      <c r="H3746" s="12">
        <v>28868.6</v>
      </c>
      <c r="I3746" s="24">
        <v>180808.6</v>
      </c>
      <c r="J3746" s="21">
        <v>156000</v>
      </c>
      <c r="K3746" s="21">
        <f t="shared" si="1124"/>
        <v>29640</v>
      </c>
      <c r="L3746" s="29">
        <f t="shared" si="1125"/>
        <v>185640</v>
      </c>
      <c r="M3746" s="21">
        <v>142000</v>
      </c>
      <c r="N3746" s="21">
        <f t="shared" si="1126"/>
        <v>26980</v>
      </c>
      <c r="O3746" s="32">
        <f t="shared" si="1127"/>
        <v>168980</v>
      </c>
      <c r="P3746" s="12">
        <v>158017.60000000003</v>
      </c>
      <c r="Q3746" s="12">
        <v>30023.344000000008</v>
      </c>
      <c r="R3746" s="12">
        <v>188040.94400000005</v>
      </c>
      <c r="S3746" s="32"/>
      <c r="T3746" s="33">
        <f t="shared" si="1129"/>
        <v>168980</v>
      </c>
      <c r="U3746" s="33">
        <f t="shared" si="1133"/>
        <v>178476.19999999998</v>
      </c>
      <c r="V3746" s="33">
        <f t="shared" si="1134"/>
        <v>180808.6</v>
      </c>
      <c r="W3746" s="34">
        <f t="shared" si="1135"/>
        <v>178337.21614478983</v>
      </c>
      <c r="X3746" s="34">
        <f t="shared" si="1136"/>
        <v>178196.57330581645</v>
      </c>
      <c r="Y3746" s="34">
        <f t="shared" si="1130"/>
        <v>174894.3</v>
      </c>
      <c r="Z3746" s="34">
        <f t="shared" si="1131"/>
        <v>173588.28665290822</v>
      </c>
      <c r="AA3746" s="34">
        <f t="shared" si="1137"/>
        <v>8571.4040460125325</v>
      </c>
      <c r="AB3746" s="49">
        <f t="shared" si="1132"/>
        <v>4.8025473682275471E-2</v>
      </c>
      <c r="AC3746" s="46">
        <f t="shared" si="1128"/>
        <v>168980</v>
      </c>
      <c r="AD3746" s="51" t="s">
        <v>4739</v>
      </c>
    </row>
    <row r="3747" spans="1:30" ht="29.5" customHeight="1" x14ac:dyDescent="0.35">
      <c r="A3747" s="8"/>
      <c r="B3747" s="3">
        <v>1349</v>
      </c>
      <c r="C3747" s="9">
        <v>87156</v>
      </c>
      <c r="D3747" s="106" t="s">
        <v>3684</v>
      </c>
      <c r="E3747" s="131"/>
      <c r="F3747" s="4" t="s">
        <v>2889</v>
      </c>
      <c r="G3747" s="12">
        <v>136960.00000000003</v>
      </c>
      <c r="H3747" s="12">
        <v>26022.400000000005</v>
      </c>
      <c r="I3747" s="24">
        <v>162982.40000000002</v>
      </c>
      <c r="J3747" s="21">
        <v>138000</v>
      </c>
      <c r="K3747" s="21">
        <f t="shared" si="1124"/>
        <v>26220</v>
      </c>
      <c r="L3747" s="29">
        <f t="shared" si="1125"/>
        <v>164220</v>
      </c>
      <c r="M3747" s="21">
        <v>128000</v>
      </c>
      <c r="N3747" s="21">
        <f t="shared" si="1126"/>
        <v>24320</v>
      </c>
      <c r="O3747" s="32">
        <f t="shared" si="1127"/>
        <v>152320</v>
      </c>
      <c r="P3747" s="12">
        <v>142438.40000000002</v>
      </c>
      <c r="Q3747" s="12">
        <v>27063.296000000006</v>
      </c>
      <c r="R3747" s="12">
        <v>169501.69600000003</v>
      </c>
      <c r="S3747" s="32"/>
      <c r="T3747" s="33">
        <f t="shared" si="1129"/>
        <v>152320</v>
      </c>
      <c r="U3747" s="33">
        <f t="shared" si="1133"/>
        <v>159840.80000000002</v>
      </c>
      <c r="V3747" s="33">
        <f t="shared" si="1134"/>
        <v>162982.40000000002</v>
      </c>
      <c r="W3747" s="34">
        <f t="shared" si="1135"/>
        <v>159750.1332884072</v>
      </c>
      <c r="X3747" s="34">
        <f t="shared" si="1136"/>
        <v>159658.1174577635</v>
      </c>
      <c r="Y3747" s="34">
        <f t="shared" si="1130"/>
        <v>157651.20000000001</v>
      </c>
      <c r="Z3747" s="34">
        <f t="shared" si="1131"/>
        <v>155989.05872888176</v>
      </c>
      <c r="AA3747" s="34">
        <f t="shared" si="1137"/>
        <v>6542.5329895996765</v>
      </c>
      <c r="AB3747" s="49">
        <f t="shared" si="1132"/>
        <v>4.0931558085292842E-2</v>
      </c>
      <c r="AC3747" s="46">
        <f t="shared" si="1128"/>
        <v>152320</v>
      </c>
      <c r="AD3747" s="51" t="s">
        <v>4739</v>
      </c>
    </row>
    <row r="3748" spans="1:30" ht="29.5" customHeight="1" x14ac:dyDescent="0.35">
      <c r="A3748" s="8"/>
      <c r="B3748" s="3">
        <v>1350</v>
      </c>
      <c r="C3748" s="9">
        <v>87156</v>
      </c>
      <c r="D3748" s="106" t="s">
        <v>3685</v>
      </c>
      <c r="E3748" s="131"/>
      <c r="F3748" s="4" t="s">
        <v>2889</v>
      </c>
      <c r="G3748" s="12">
        <v>153010.00000000003</v>
      </c>
      <c r="H3748" s="12">
        <v>29071.900000000005</v>
      </c>
      <c r="I3748" s="24">
        <v>182081.90000000002</v>
      </c>
      <c r="J3748" s="21">
        <v>157000</v>
      </c>
      <c r="K3748" s="21">
        <f t="shared" si="1124"/>
        <v>29830</v>
      </c>
      <c r="L3748" s="29">
        <f t="shared" si="1125"/>
        <v>186830</v>
      </c>
      <c r="M3748" s="21">
        <v>143000</v>
      </c>
      <c r="N3748" s="21">
        <f t="shared" si="1126"/>
        <v>27170</v>
      </c>
      <c r="O3748" s="32">
        <f t="shared" si="1127"/>
        <v>170170</v>
      </c>
      <c r="P3748" s="12">
        <v>159130.40000000002</v>
      </c>
      <c r="Q3748" s="12">
        <v>30234.776000000005</v>
      </c>
      <c r="R3748" s="12">
        <v>189365.17600000004</v>
      </c>
      <c r="S3748" s="32"/>
      <c r="T3748" s="33">
        <f t="shared" si="1129"/>
        <v>170170</v>
      </c>
      <c r="U3748" s="33">
        <f t="shared" si="1133"/>
        <v>179693.96666666667</v>
      </c>
      <c r="V3748" s="33">
        <f t="shared" si="1134"/>
        <v>182081.90000000002</v>
      </c>
      <c r="W3748" s="34">
        <f t="shared" si="1135"/>
        <v>179555.53463600509</v>
      </c>
      <c r="X3748" s="34">
        <f t="shared" si="1136"/>
        <v>179415.42866108788</v>
      </c>
      <c r="Y3748" s="34">
        <f t="shared" si="1130"/>
        <v>176125.95</v>
      </c>
      <c r="Z3748" s="34">
        <f t="shared" si="1131"/>
        <v>174792.71433054394</v>
      </c>
      <c r="AA3748" s="34">
        <f t="shared" si="1137"/>
        <v>8582.8648599015814</v>
      </c>
      <c r="AB3748" s="49">
        <f t="shared" si="1132"/>
        <v>4.7763789842887962E-2</v>
      </c>
      <c r="AC3748" s="46">
        <f t="shared" si="1128"/>
        <v>170170</v>
      </c>
      <c r="AD3748" s="51" t="s">
        <v>4739</v>
      </c>
    </row>
    <row r="3749" spans="1:30" ht="29.5" customHeight="1" x14ac:dyDescent="0.35">
      <c r="A3749" s="8"/>
      <c r="B3749" s="3">
        <v>1351</v>
      </c>
      <c r="C3749" s="9">
        <v>87156</v>
      </c>
      <c r="D3749" s="106" t="s">
        <v>3686</v>
      </c>
      <c r="E3749" s="131"/>
      <c r="F3749" s="4" t="s">
        <v>2889</v>
      </c>
      <c r="G3749" s="12">
        <v>117700</v>
      </c>
      <c r="H3749" s="12">
        <v>22363</v>
      </c>
      <c r="I3749" s="24">
        <v>140063</v>
      </c>
      <c r="J3749" s="21">
        <v>119000</v>
      </c>
      <c r="K3749" s="21">
        <f t="shared" ref="K3749:K3812" si="1138">+J3749*19%</f>
        <v>22610</v>
      </c>
      <c r="L3749" s="29">
        <f t="shared" ref="L3749:L3812" si="1139">+J3749+K3749</f>
        <v>141610</v>
      </c>
      <c r="M3749" s="21">
        <v>110000</v>
      </c>
      <c r="N3749" s="21">
        <f t="shared" si="1126"/>
        <v>20900</v>
      </c>
      <c r="O3749" s="32">
        <f t="shared" si="1127"/>
        <v>130900</v>
      </c>
      <c r="P3749" s="12">
        <v>122408</v>
      </c>
      <c r="Q3749" s="12">
        <v>23257.52</v>
      </c>
      <c r="R3749" s="12">
        <v>145665.51999999999</v>
      </c>
      <c r="S3749" s="32"/>
      <c r="T3749" s="33">
        <f t="shared" si="1129"/>
        <v>130900</v>
      </c>
      <c r="U3749" s="33">
        <f t="shared" si="1133"/>
        <v>137524.33333333334</v>
      </c>
      <c r="V3749" s="33">
        <f t="shared" si="1134"/>
        <v>140063</v>
      </c>
      <c r="W3749" s="34">
        <f t="shared" si="1135"/>
        <v>137441.85177974144</v>
      </c>
      <c r="X3749" s="34">
        <f t="shared" si="1136"/>
        <v>137358.1600417548</v>
      </c>
      <c r="Y3749" s="34">
        <f t="shared" si="1130"/>
        <v>135481.5</v>
      </c>
      <c r="Z3749" s="34">
        <f t="shared" si="1131"/>
        <v>134129.08002087742</v>
      </c>
      <c r="AA3749" s="34">
        <f t="shared" si="1137"/>
        <v>5788.7517076942704</v>
      </c>
      <c r="AB3749" s="49">
        <f t="shared" si="1132"/>
        <v>4.2092563311420791E-2</v>
      </c>
      <c r="AC3749" s="46">
        <f t="shared" si="1128"/>
        <v>130900</v>
      </c>
      <c r="AD3749" s="51" t="s">
        <v>4739</v>
      </c>
    </row>
    <row r="3750" spans="1:30" ht="29.5" customHeight="1" x14ac:dyDescent="0.35">
      <c r="A3750" s="8"/>
      <c r="B3750" s="3">
        <v>1352</v>
      </c>
      <c r="C3750" s="9">
        <v>87156</v>
      </c>
      <c r="D3750" s="106" t="s">
        <v>3687</v>
      </c>
      <c r="E3750" s="131"/>
      <c r="F3750" s="4" t="s">
        <v>2889</v>
      </c>
      <c r="G3750" s="12">
        <v>116630.00000000001</v>
      </c>
      <c r="H3750" s="12">
        <v>22159.700000000004</v>
      </c>
      <c r="I3750" s="24">
        <v>138789.70000000001</v>
      </c>
      <c r="J3750" s="21">
        <v>117000</v>
      </c>
      <c r="K3750" s="21">
        <f t="shared" si="1138"/>
        <v>22230</v>
      </c>
      <c r="L3750" s="29">
        <f t="shared" si="1139"/>
        <v>139230</v>
      </c>
      <c r="M3750" s="21">
        <v>109000</v>
      </c>
      <c r="N3750" s="21">
        <f t="shared" si="1126"/>
        <v>20710</v>
      </c>
      <c r="O3750" s="32">
        <f t="shared" si="1127"/>
        <v>129710</v>
      </c>
      <c r="P3750" s="12">
        <v>123627.80000000003</v>
      </c>
      <c r="Q3750" s="12">
        <v>23489.282000000007</v>
      </c>
      <c r="R3750" s="12">
        <v>147117.08200000005</v>
      </c>
      <c r="S3750" s="32"/>
      <c r="T3750" s="33">
        <f t="shared" si="1129"/>
        <v>129710</v>
      </c>
      <c r="U3750" s="33">
        <f t="shared" si="1133"/>
        <v>135909.9</v>
      </c>
      <c r="V3750" s="33">
        <f t="shared" si="1134"/>
        <v>138789.70000000001</v>
      </c>
      <c r="W3750" s="34">
        <f t="shared" si="1135"/>
        <v>135837.96700710597</v>
      </c>
      <c r="X3750" s="34">
        <f t="shared" si="1136"/>
        <v>135764.96488490052</v>
      </c>
      <c r="Y3750" s="34">
        <f t="shared" si="1130"/>
        <v>134249.85</v>
      </c>
      <c r="Z3750" s="34">
        <f t="shared" si="1131"/>
        <v>132737.48244245024</v>
      </c>
      <c r="AA3750" s="34">
        <f t="shared" si="1137"/>
        <v>5373.7822834573444</v>
      </c>
      <c r="AB3750" s="49">
        <f t="shared" si="1132"/>
        <v>3.9539299811546802E-2</v>
      </c>
      <c r="AC3750" s="46">
        <f t="shared" si="1128"/>
        <v>129710</v>
      </c>
      <c r="AD3750" s="51" t="s">
        <v>4739</v>
      </c>
    </row>
    <row r="3751" spans="1:30" ht="29.5" customHeight="1" x14ac:dyDescent="0.35">
      <c r="A3751" s="8"/>
      <c r="B3751" s="3">
        <v>1353</v>
      </c>
      <c r="C3751" s="9">
        <v>87156</v>
      </c>
      <c r="D3751" s="106" t="s">
        <v>3688</v>
      </c>
      <c r="E3751" s="131"/>
      <c r="F3751" s="4" t="s">
        <v>2889</v>
      </c>
      <c r="G3751" s="12">
        <v>147660.00000000003</v>
      </c>
      <c r="H3751" s="12">
        <v>28055.400000000005</v>
      </c>
      <c r="I3751" s="24">
        <v>175715.40000000002</v>
      </c>
      <c r="J3751" s="21">
        <v>149000</v>
      </c>
      <c r="K3751" s="21">
        <f t="shared" si="1138"/>
        <v>28310</v>
      </c>
      <c r="L3751" s="29">
        <f t="shared" si="1139"/>
        <v>177310</v>
      </c>
      <c r="M3751" s="21">
        <v>138000</v>
      </c>
      <c r="N3751" s="21">
        <f t="shared" si="1126"/>
        <v>26220</v>
      </c>
      <c r="O3751" s="32">
        <f t="shared" si="1127"/>
        <v>164220</v>
      </c>
      <c r="P3751" s="12">
        <v>152089.80000000002</v>
      </c>
      <c r="Q3751" s="12">
        <v>28897.062000000005</v>
      </c>
      <c r="R3751" s="12">
        <v>180986.86200000002</v>
      </c>
      <c r="S3751" s="32"/>
      <c r="T3751" s="33">
        <f t="shared" si="1129"/>
        <v>164220</v>
      </c>
      <c r="U3751" s="33">
        <f t="shared" si="1133"/>
        <v>172415.13333333333</v>
      </c>
      <c r="V3751" s="33">
        <f t="shared" si="1134"/>
        <v>175715.40000000002</v>
      </c>
      <c r="W3751" s="34">
        <f t="shared" si="1135"/>
        <v>172314.98015485139</v>
      </c>
      <c r="X3751" s="34">
        <f t="shared" si="1136"/>
        <v>172213.343419062</v>
      </c>
      <c r="Y3751" s="34">
        <f t="shared" si="1130"/>
        <v>169967.7</v>
      </c>
      <c r="Z3751" s="34">
        <f t="shared" si="1131"/>
        <v>168216.67170953099</v>
      </c>
      <c r="AA3751" s="34">
        <f t="shared" si="1137"/>
        <v>7141.8376524066562</v>
      </c>
      <c r="AB3751" s="49">
        <f t="shared" si="1132"/>
        <v>4.1422336394330371E-2</v>
      </c>
      <c r="AC3751" s="46">
        <f t="shared" si="1128"/>
        <v>164220</v>
      </c>
      <c r="AD3751" s="51" t="s">
        <v>4739</v>
      </c>
    </row>
    <row r="3752" spans="1:30" ht="29.5" customHeight="1" x14ac:dyDescent="0.35">
      <c r="A3752" s="8"/>
      <c r="B3752" s="3">
        <v>1354</v>
      </c>
      <c r="C3752" s="9">
        <v>87156</v>
      </c>
      <c r="D3752" s="106" t="s">
        <v>3689</v>
      </c>
      <c r="E3752" s="131"/>
      <c r="F3752" s="4" t="s">
        <v>2889</v>
      </c>
      <c r="G3752" s="12">
        <v>123050</v>
      </c>
      <c r="H3752" s="12">
        <v>23379.5</v>
      </c>
      <c r="I3752" s="24">
        <v>146429.5</v>
      </c>
      <c r="J3752" s="21">
        <v>124000</v>
      </c>
      <c r="K3752" s="21">
        <f t="shared" si="1138"/>
        <v>23560</v>
      </c>
      <c r="L3752" s="29">
        <f t="shared" si="1139"/>
        <v>147560</v>
      </c>
      <c r="M3752" s="21">
        <v>115000</v>
      </c>
      <c r="N3752" s="21">
        <f t="shared" si="1126"/>
        <v>21850</v>
      </c>
      <c r="O3752" s="32">
        <f t="shared" si="1127"/>
        <v>136850</v>
      </c>
      <c r="P3752" s="12">
        <v>130433</v>
      </c>
      <c r="Q3752" s="12">
        <v>24782.27</v>
      </c>
      <c r="R3752" s="12">
        <v>155215.26999999999</v>
      </c>
      <c r="S3752" s="32"/>
      <c r="T3752" s="33">
        <f t="shared" si="1129"/>
        <v>136850</v>
      </c>
      <c r="U3752" s="33">
        <f t="shared" si="1133"/>
        <v>143613.16666666666</v>
      </c>
      <c r="V3752" s="33">
        <f t="shared" si="1134"/>
        <v>146429.5</v>
      </c>
      <c r="W3752" s="34">
        <f t="shared" si="1135"/>
        <v>143531.53934003285</v>
      </c>
      <c r="X3752" s="34">
        <f t="shared" si="1136"/>
        <v>143448.69775893399</v>
      </c>
      <c r="Y3752" s="34">
        <f t="shared" si="1130"/>
        <v>141639.75</v>
      </c>
      <c r="Z3752" s="34">
        <f t="shared" si="1131"/>
        <v>140149.348879467</v>
      </c>
      <c r="AA3752" s="34">
        <f t="shared" si="1137"/>
        <v>5884.2862849570238</v>
      </c>
      <c r="AB3752" s="49">
        <f t="shared" si="1132"/>
        <v>4.0973167165199741E-2</v>
      </c>
      <c r="AC3752" s="46">
        <f t="shared" si="1128"/>
        <v>136850</v>
      </c>
      <c r="AD3752" s="51" t="s">
        <v>4739</v>
      </c>
    </row>
    <row r="3753" spans="1:30" ht="29.5" customHeight="1" x14ac:dyDescent="0.35">
      <c r="A3753" s="8"/>
      <c r="B3753" s="3">
        <v>1355</v>
      </c>
      <c r="C3753" s="9">
        <v>87156</v>
      </c>
      <c r="D3753" s="106" t="s">
        <v>3690</v>
      </c>
      <c r="E3753" s="131"/>
      <c r="F3753" s="4" t="s">
        <v>2889</v>
      </c>
      <c r="G3753" s="12">
        <v>140170.00000000003</v>
      </c>
      <c r="H3753" s="12">
        <v>26632.300000000007</v>
      </c>
      <c r="I3753" s="24">
        <v>166802.30000000005</v>
      </c>
      <c r="J3753" s="21">
        <v>141000</v>
      </c>
      <c r="K3753" s="21">
        <f t="shared" si="1138"/>
        <v>26790</v>
      </c>
      <c r="L3753" s="29">
        <f t="shared" si="1139"/>
        <v>167790</v>
      </c>
      <c r="M3753" s="21">
        <v>131000</v>
      </c>
      <c r="N3753" s="21">
        <f t="shared" si="1126"/>
        <v>24890</v>
      </c>
      <c r="O3753" s="32">
        <f t="shared" si="1127"/>
        <v>155890</v>
      </c>
      <c r="P3753" s="12">
        <v>144375.1</v>
      </c>
      <c r="Q3753" s="12">
        <v>27431.269</v>
      </c>
      <c r="R3753" s="12">
        <v>171806.36900000001</v>
      </c>
      <c r="S3753" s="32"/>
      <c r="T3753" s="33">
        <f t="shared" si="1129"/>
        <v>155890</v>
      </c>
      <c r="U3753" s="33">
        <f t="shared" si="1133"/>
        <v>163494.1</v>
      </c>
      <c r="V3753" s="33">
        <f t="shared" si="1134"/>
        <v>166802.30000000005</v>
      </c>
      <c r="W3753" s="34">
        <f t="shared" si="1135"/>
        <v>163403.78870968395</v>
      </c>
      <c r="X3753" s="34">
        <f t="shared" si="1136"/>
        <v>163312.13058976023</v>
      </c>
      <c r="Y3753" s="34">
        <f t="shared" si="1130"/>
        <v>161346.15000000002</v>
      </c>
      <c r="Z3753" s="34">
        <f t="shared" si="1131"/>
        <v>159601.06529488013</v>
      </c>
      <c r="AA3753" s="34">
        <f t="shared" si="1137"/>
        <v>6603.8352818646345</v>
      </c>
      <c r="AB3753" s="49">
        <f t="shared" si="1132"/>
        <v>4.0391887425079154E-2</v>
      </c>
      <c r="AC3753" s="46">
        <f t="shared" si="1128"/>
        <v>155890</v>
      </c>
      <c r="AD3753" s="51" t="s">
        <v>4739</v>
      </c>
    </row>
    <row r="3754" spans="1:30" ht="29.5" customHeight="1" x14ac:dyDescent="0.35">
      <c r="A3754" s="8"/>
      <c r="B3754" s="3">
        <v>1356</v>
      </c>
      <c r="C3754" s="9">
        <v>87156</v>
      </c>
      <c r="D3754" s="106" t="s">
        <v>3428</v>
      </c>
      <c r="E3754" s="131"/>
      <c r="F3754" s="4" t="s">
        <v>2889</v>
      </c>
      <c r="G3754" s="12">
        <v>150870.00000000003</v>
      </c>
      <c r="H3754" s="12">
        <v>28665.300000000007</v>
      </c>
      <c r="I3754" s="24">
        <v>179535.30000000005</v>
      </c>
      <c r="J3754" s="21">
        <v>155000</v>
      </c>
      <c r="K3754" s="21">
        <f t="shared" si="1138"/>
        <v>29450</v>
      </c>
      <c r="L3754" s="29">
        <f t="shared" si="1139"/>
        <v>184450</v>
      </c>
      <c r="M3754" s="21">
        <v>141000</v>
      </c>
      <c r="N3754" s="21">
        <f t="shared" ref="N3754:N3817" si="1140">+M3754*19%</f>
        <v>26790</v>
      </c>
      <c r="O3754" s="32">
        <f t="shared" ref="O3754:O3817" si="1141">+M3754+N3754</f>
        <v>167790</v>
      </c>
      <c r="P3754" s="12">
        <v>158413.50000000003</v>
      </c>
      <c r="Q3754" s="12">
        <v>30098.565000000006</v>
      </c>
      <c r="R3754" s="12">
        <v>188512.06500000003</v>
      </c>
      <c r="S3754" s="32"/>
      <c r="T3754" s="33">
        <f t="shared" si="1129"/>
        <v>167790</v>
      </c>
      <c r="U3754" s="33">
        <f t="shared" si="1133"/>
        <v>177258.43333333335</v>
      </c>
      <c r="V3754" s="33">
        <f t="shared" si="1134"/>
        <v>179535.30000000005</v>
      </c>
      <c r="W3754" s="34">
        <f t="shared" si="1135"/>
        <v>177118.88182364032</v>
      </c>
      <c r="X3754" s="34">
        <f t="shared" si="1136"/>
        <v>176977.68697532438</v>
      </c>
      <c r="Y3754" s="34">
        <f t="shared" si="1130"/>
        <v>173662.65000000002</v>
      </c>
      <c r="Z3754" s="34">
        <f t="shared" si="1131"/>
        <v>172383.84348766221</v>
      </c>
      <c r="AA3754" s="34">
        <f t="shared" si="1137"/>
        <v>8560.1980913605876</v>
      </c>
      <c r="AB3754" s="49">
        <f t="shared" si="1132"/>
        <v>4.8292190844670221E-2</v>
      </c>
      <c r="AC3754" s="46">
        <f t="shared" ref="AC3754:AC3817" si="1142">T3754</f>
        <v>167790</v>
      </c>
      <c r="AD3754" s="51" t="s">
        <v>4739</v>
      </c>
    </row>
    <row r="3755" spans="1:30" ht="29.5" customHeight="1" x14ac:dyDescent="0.35">
      <c r="A3755" s="8"/>
      <c r="B3755" s="3">
        <v>1357</v>
      </c>
      <c r="C3755" s="9">
        <v>87156</v>
      </c>
      <c r="D3755" s="106" t="s">
        <v>3047</v>
      </c>
      <c r="E3755" s="131"/>
      <c r="F3755" s="4" t="s">
        <v>2889</v>
      </c>
      <c r="G3755" s="12">
        <v>160500</v>
      </c>
      <c r="H3755" s="12">
        <v>30495</v>
      </c>
      <c r="I3755" s="24">
        <v>190995</v>
      </c>
      <c r="J3755" s="21">
        <v>163000</v>
      </c>
      <c r="K3755" s="21">
        <f t="shared" si="1138"/>
        <v>30970</v>
      </c>
      <c r="L3755" s="29">
        <f t="shared" si="1139"/>
        <v>193970</v>
      </c>
      <c r="M3755" s="21">
        <v>150000</v>
      </c>
      <c r="N3755" s="21">
        <f t="shared" si="1140"/>
        <v>28500</v>
      </c>
      <c r="O3755" s="32">
        <f t="shared" si="1141"/>
        <v>178500</v>
      </c>
      <c r="P3755" s="12">
        <v>165315</v>
      </c>
      <c r="Q3755" s="12">
        <v>31409.850000000002</v>
      </c>
      <c r="R3755" s="12">
        <v>196724.85</v>
      </c>
      <c r="S3755" s="32"/>
      <c r="T3755" s="33">
        <f t="shared" si="1129"/>
        <v>178500</v>
      </c>
      <c r="U3755" s="33">
        <f t="shared" si="1133"/>
        <v>187821.66666666666</v>
      </c>
      <c r="V3755" s="33">
        <f t="shared" si="1134"/>
        <v>190995</v>
      </c>
      <c r="W3755" s="34">
        <f t="shared" si="1135"/>
        <v>187700.28330621071</v>
      </c>
      <c r="X3755" s="34">
        <f t="shared" si="1136"/>
        <v>187577.18262336569</v>
      </c>
      <c r="Y3755" s="34">
        <f t="shared" si="1130"/>
        <v>184747.5</v>
      </c>
      <c r="Z3755" s="34">
        <f t="shared" si="1131"/>
        <v>183038.59131168283</v>
      </c>
      <c r="AA3755" s="34">
        <f t="shared" si="1137"/>
        <v>8208.7001610080351</v>
      </c>
      <c r="AB3755" s="49">
        <f t="shared" si="1132"/>
        <v>4.3704756254645996E-2</v>
      </c>
      <c r="AC3755" s="46">
        <f t="shared" si="1142"/>
        <v>178500</v>
      </c>
      <c r="AD3755" s="51" t="s">
        <v>4739</v>
      </c>
    </row>
    <row r="3756" spans="1:30" ht="29.5" customHeight="1" x14ac:dyDescent="0.35">
      <c r="A3756" s="8"/>
      <c r="B3756" s="3">
        <v>1358</v>
      </c>
      <c r="C3756" s="9">
        <v>87156</v>
      </c>
      <c r="D3756" s="106" t="s">
        <v>3691</v>
      </c>
      <c r="E3756" s="131"/>
      <c r="F3756" s="4" t="s">
        <v>2889</v>
      </c>
      <c r="G3756" s="12">
        <v>149800</v>
      </c>
      <c r="H3756" s="12">
        <v>28462</v>
      </c>
      <c r="I3756" s="24">
        <v>178262</v>
      </c>
      <c r="J3756" s="21">
        <v>154000</v>
      </c>
      <c r="K3756" s="21">
        <f t="shared" si="1138"/>
        <v>29260</v>
      </c>
      <c r="L3756" s="29">
        <f t="shared" si="1139"/>
        <v>183260</v>
      </c>
      <c r="M3756" s="21">
        <v>140000</v>
      </c>
      <c r="N3756" s="21">
        <f t="shared" si="1140"/>
        <v>26600</v>
      </c>
      <c r="O3756" s="32">
        <f t="shared" si="1141"/>
        <v>166600</v>
      </c>
      <c r="P3756" s="12">
        <v>158788</v>
      </c>
      <c r="Q3756" s="12">
        <v>30169.72</v>
      </c>
      <c r="R3756" s="12">
        <v>188957.72</v>
      </c>
      <c r="S3756" s="32"/>
      <c r="T3756" s="33">
        <f t="shared" si="1129"/>
        <v>166600</v>
      </c>
      <c r="U3756" s="33">
        <f t="shared" si="1133"/>
        <v>176040.66666666666</v>
      </c>
      <c r="V3756" s="33">
        <f t="shared" si="1134"/>
        <v>178262</v>
      </c>
      <c r="W3756" s="34">
        <f t="shared" si="1135"/>
        <v>175900.53135048298</v>
      </c>
      <c r="X3756" s="34">
        <f t="shared" si="1136"/>
        <v>175758.76904690769</v>
      </c>
      <c r="Y3756" s="34">
        <f t="shared" si="1130"/>
        <v>172431</v>
      </c>
      <c r="Z3756" s="34">
        <f t="shared" si="1131"/>
        <v>171179.38452345383</v>
      </c>
      <c r="AA3756" s="34">
        <f t="shared" si="1137"/>
        <v>8549.2479981185079</v>
      </c>
      <c r="AB3756" s="49">
        <f t="shared" si="1132"/>
        <v>4.8564051477415306E-2</v>
      </c>
      <c r="AC3756" s="46">
        <f t="shared" si="1142"/>
        <v>166600</v>
      </c>
      <c r="AD3756" s="51" t="s">
        <v>4739</v>
      </c>
    </row>
    <row r="3757" spans="1:30" ht="29.5" customHeight="1" x14ac:dyDescent="0.35">
      <c r="A3757" s="8"/>
      <c r="B3757" s="3">
        <v>1359</v>
      </c>
      <c r="C3757" s="9">
        <v>87156</v>
      </c>
      <c r="D3757" s="106" t="s">
        <v>3692</v>
      </c>
      <c r="E3757" s="131"/>
      <c r="F3757" s="4" t="s">
        <v>2889</v>
      </c>
      <c r="G3757" s="12">
        <v>149800</v>
      </c>
      <c r="H3757" s="12">
        <v>28462</v>
      </c>
      <c r="I3757" s="24">
        <v>178262</v>
      </c>
      <c r="J3757" s="21">
        <v>151000</v>
      </c>
      <c r="K3757" s="21">
        <f t="shared" si="1138"/>
        <v>28690</v>
      </c>
      <c r="L3757" s="29">
        <f t="shared" si="1139"/>
        <v>179690</v>
      </c>
      <c r="M3757" s="21">
        <v>140000</v>
      </c>
      <c r="N3757" s="21">
        <f t="shared" si="1140"/>
        <v>26600</v>
      </c>
      <c r="O3757" s="32">
        <f t="shared" si="1141"/>
        <v>166600</v>
      </c>
      <c r="P3757" s="12">
        <v>157290</v>
      </c>
      <c r="Q3757" s="12">
        <v>29885.1</v>
      </c>
      <c r="R3757" s="12">
        <v>187175.1</v>
      </c>
      <c r="S3757" s="32"/>
      <c r="T3757" s="33">
        <f t="shared" si="1129"/>
        <v>166600</v>
      </c>
      <c r="U3757" s="33">
        <f t="shared" si="1133"/>
        <v>174850.66666666666</v>
      </c>
      <c r="V3757" s="33">
        <f t="shared" si="1134"/>
        <v>178262</v>
      </c>
      <c r="W3757" s="34">
        <f t="shared" si="1135"/>
        <v>174750.82182414879</v>
      </c>
      <c r="X3757" s="34">
        <f t="shared" si="1136"/>
        <v>174649.49283041718</v>
      </c>
      <c r="Y3757" s="34">
        <f t="shared" si="1130"/>
        <v>172431</v>
      </c>
      <c r="Z3757" s="34">
        <f t="shared" si="1131"/>
        <v>170624.74641520859</v>
      </c>
      <c r="AA3757" s="34">
        <f t="shared" si="1137"/>
        <v>7180.8719062056334</v>
      </c>
      <c r="AB3757" s="49">
        <f t="shared" si="1132"/>
        <v>4.1068598954187387E-2</v>
      </c>
      <c r="AC3757" s="46">
        <f t="shared" si="1142"/>
        <v>166600</v>
      </c>
      <c r="AD3757" s="51" t="s">
        <v>4739</v>
      </c>
    </row>
    <row r="3758" spans="1:30" ht="29.5" customHeight="1" x14ac:dyDescent="0.35">
      <c r="A3758" s="8"/>
      <c r="B3758" s="3">
        <v>1360</v>
      </c>
      <c r="C3758" s="9">
        <v>87156</v>
      </c>
      <c r="D3758" s="106" t="s">
        <v>3009</v>
      </c>
      <c r="E3758" s="131"/>
      <c r="F3758" s="4" t="s">
        <v>2889</v>
      </c>
      <c r="G3758" s="12">
        <v>179760.00000000003</v>
      </c>
      <c r="H3758" s="12">
        <v>34154.400000000009</v>
      </c>
      <c r="I3758" s="24">
        <v>213914.40000000002</v>
      </c>
      <c r="J3758" s="21">
        <v>183000</v>
      </c>
      <c r="K3758" s="21">
        <f t="shared" si="1138"/>
        <v>34770</v>
      </c>
      <c r="L3758" s="29">
        <f t="shared" si="1139"/>
        <v>217770</v>
      </c>
      <c r="M3758" s="21">
        <v>168000</v>
      </c>
      <c r="N3758" s="21">
        <f t="shared" si="1140"/>
        <v>31920</v>
      </c>
      <c r="O3758" s="32">
        <f t="shared" si="1141"/>
        <v>199920</v>
      </c>
      <c r="P3758" s="12">
        <v>186950.40000000002</v>
      </c>
      <c r="Q3758" s="12">
        <v>35520.576000000008</v>
      </c>
      <c r="R3758" s="12">
        <v>222470.97600000002</v>
      </c>
      <c r="S3758" s="32"/>
      <c r="T3758" s="33">
        <f t="shared" si="1129"/>
        <v>199920</v>
      </c>
      <c r="U3758" s="33">
        <f t="shared" si="1133"/>
        <v>210534.80000000002</v>
      </c>
      <c r="V3758" s="33">
        <f t="shared" si="1134"/>
        <v>213914.40000000002</v>
      </c>
      <c r="W3758" s="34">
        <f t="shared" si="1135"/>
        <v>210393.07366896106</v>
      </c>
      <c r="X3758" s="34">
        <f t="shared" si="1136"/>
        <v>210249.3968526774</v>
      </c>
      <c r="Y3758" s="34">
        <f t="shared" si="1130"/>
        <v>206917.2</v>
      </c>
      <c r="Z3758" s="34">
        <f t="shared" si="1131"/>
        <v>205084.6984263387</v>
      </c>
      <c r="AA3758" s="34">
        <f t="shared" si="1137"/>
        <v>9392.651229551755</v>
      </c>
      <c r="AB3758" s="49">
        <f t="shared" si="1132"/>
        <v>4.4613295424565221E-2</v>
      </c>
      <c r="AC3758" s="46">
        <f t="shared" si="1142"/>
        <v>199920</v>
      </c>
      <c r="AD3758" s="51" t="s">
        <v>4739</v>
      </c>
    </row>
    <row r="3759" spans="1:30" ht="29.5" customHeight="1" x14ac:dyDescent="0.35">
      <c r="A3759" s="8"/>
      <c r="B3759" s="3">
        <v>1361</v>
      </c>
      <c r="C3759" s="9">
        <v>87156</v>
      </c>
      <c r="D3759" s="106" t="s">
        <v>3010</v>
      </c>
      <c r="E3759" s="131"/>
      <c r="F3759" s="4" t="s">
        <v>2889</v>
      </c>
      <c r="G3759" s="12">
        <v>153010.00000000003</v>
      </c>
      <c r="H3759" s="12">
        <v>29071.900000000005</v>
      </c>
      <c r="I3759" s="24">
        <v>182081.90000000002</v>
      </c>
      <c r="J3759" s="21">
        <v>154000</v>
      </c>
      <c r="K3759" s="21">
        <f t="shared" si="1138"/>
        <v>29260</v>
      </c>
      <c r="L3759" s="29">
        <f t="shared" si="1139"/>
        <v>183260</v>
      </c>
      <c r="M3759" s="21">
        <v>143000</v>
      </c>
      <c r="N3759" s="21">
        <f t="shared" si="1140"/>
        <v>27170</v>
      </c>
      <c r="O3759" s="32">
        <f t="shared" si="1141"/>
        <v>170170</v>
      </c>
      <c r="P3759" s="12">
        <v>157600.30000000002</v>
      </c>
      <c r="Q3759" s="12">
        <v>29944.057000000004</v>
      </c>
      <c r="R3759" s="12">
        <v>187544.35700000002</v>
      </c>
      <c r="S3759" s="32"/>
      <c r="T3759" s="33">
        <f t="shared" si="1129"/>
        <v>170170</v>
      </c>
      <c r="U3759" s="33">
        <f t="shared" si="1133"/>
        <v>178503.96666666667</v>
      </c>
      <c r="V3759" s="33">
        <f t="shared" si="1134"/>
        <v>182081.90000000002</v>
      </c>
      <c r="W3759" s="34">
        <f t="shared" si="1135"/>
        <v>178404.50598538076</v>
      </c>
      <c r="X3759" s="34">
        <f t="shared" si="1136"/>
        <v>178303.56260200511</v>
      </c>
      <c r="Y3759" s="34">
        <f t="shared" si="1130"/>
        <v>176125.95</v>
      </c>
      <c r="Z3759" s="34">
        <f t="shared" si="1131"/>
        <v>174236.78130100254</v>
      </c>
      <c r="AA3759" s="34">
        <f t="shared" si="1137"/>
        <v>7241.4245976419188</v>
      </c>
      <c r="AB3759" s="49">
        <f t="shared" si="1132"/>
        <v>4.0567303533172193E-2</v>
      </c>
      <c r="AC3759" s="46">
        <f t="shared" si="1142"/>
        <v>170170</v>
      </c>
      <c r="AD3759" s="51" t="s">
        <v>4739</v>
      </c>
    </row>
    <row r="3760" spans="1:30" ht="29.5" customHeight="1" x14ac:dyDescent="0.35">
      <c r="A3760" s="8"/>
      <c r="B3760" s="3">
        <v>1362</v>
      </c>
      <c r="C3760" s="9">
        <v>87156</v>
      </c>
      <c r="D3760" s="106" t="s">
        <v>3011</v>
      </c>
      <c r="E3760" s="131"/>
      <c r="F3760" s="4" t="s">
        <v>2889</v>
      </c>
      <c r="G3760" s="12">
        <v>159430.00000000003</v>
      </c>
      <c r="H3760" s="12">
        <v>30291.700000000004</v>
      </c>
      <c r="I3760" s="24">
        <v>189721.70000000004</v>
      </c>
      <c r="J3760" s="21">
        <v>160000</v>
      </c>
      <c r="K3760" s="21">
        <f t="shared" si="1138"/>
        <v>30400</v>
      </c>
      <c r="L3760" s="29">
        <f t="shared" si="1139"/>
        <v>190400</v>
      </c>
      <c r="M3760" s="21">
        <v>149000</v>
      </c>
      <c r="N3760" s="21">
        <f t="shared" si="1140"/>
        <v>28310</v>
      </c>
      <c r="O3760" s="32">
        <f t="shared" si="1141"/>
        <v>177310</v>
      </c>
      <c r="P3760" s="12">
        <v>164212.90000000002</v>
      </c>
      <c r="Q3760" s="12">
        <v>31200.451000000005</v>
      </c>
      <c r="R3760" s="12">
        <v>195413.35100000002</v>
      </c>
      <c r="S3760" s="32"/>
      <c r="T3760" s="33">
        <f t="shared" si="1129"/>
        <v>177310</v>
      </c>
      <c r="U3760" s="33">
        <f t="shared" si="1133"/>
        <v>185810.56666666668</v>
      </c>
      <c r="V3760" s="33">
        <f t="shared" si="1134"/>
        <v>189721.70000000004</v>
      </c>
      <c r="W3760" s="34">
        <f t="shared" si="1135"/>
        <v>185711.6123012286</v>
      </c>
      <c r="X3760" s="34">
        <f t="shared" si="1136"/>
        <v>185611.18561849053</v>
      </c>
      <c r="Y3760" s="34">
        <f t="shared" si="1130"/>
        <v>183515.85000000003</v>
      </c>
      <c r="Z3760" s="34">
        <f t="shared" si="1131"/>
        <v>181460.59280924528</v>
      </c>
      <c r="AA3760" s="34">
        <f t="shared" si="1137"/>
        <v>7369.5147712270373</v>
      </c>
      <c r="AB3760" s="49">
        <f t="shared" si="1132"/>
        <v>3.9661440699696682E-2</v>
      </c>
      <c r="AC3760" s="46">
        <f t="shared" si="1142"/>
        <v>177310</v>
      </c>
      <c r="AD3760" s="51" t="s">
        <v>4739</v>
      </c>
    </row>
    <row r="3761" spans="1:30" ht="29.5" customHeight="1" x14ac:dyDescent="0.35">
      <c r="A3761" s="8"/>
      <c r="B3761" s="3">
        <v>1363</v>
      </c>
      <c r="C3761" s="9">
        <v>87156</v>
      </c>
      <c r="D3761" s="106" t="s">
        <v>3008</v>
      </c>
      <c r="E3761" s="131"/>
      <c r="F3761" s="4" t="s">
        <v>2889</v>
      </c>
      <c r="G3761" s="12">
        <v>162640</v>
      </c>
      <c r="H3761" s="12">
        <v>30901.599999999999</v>
      </c>
      <c r="I3761" s="24">
        <v>193541.6</v>
      </c>
      <c r="J3761" s="21">
        <v>167000</v>
      </c>
      <c r="K3761" s="21">
        <f t="shared" si="1138"/>
        <v>31730</v>
      </c>
      <c r="L3761" s="29">
        <f t="shared" si="1139"/>
        <v>198730</v>
      </c>
      <c r="M3761" s="21">
        <v>152000</v>
      </c>
      <c r="N3761" s="21">
        <f t="shared" si="1140"/>
        <v>28880</v>
      </c>
      <c r="O3761" s="32">
        <f t="shared" si="1141"/>
        <v>180880</v>
      </c>
      <c r="P3761" s="12">
        <v>169145.60000000001</v>
      </c>
      <c r="Q3761" s="12">
        <v>32137.664000000001</v>
      </c>
      <c r="R3761" s="12">
        <v>201283.264</v>
      </c>
      <c r="S3761" s="32"/>
      <c r="T3761" s="33">
        <f t="shared" si="1129"/>
        <v>180880</v>
      </c>
      <c r="U3761" s="33">
        <f t="shared" si="1133"/>
        <v>191050.53333333333</v>
      </c>
      <c r="V3761" s="33">
        <f t="shared" si="1134"/>
        <v>193541.6</v>
      </c>
      <c r="W3761" s="34">
        <f t="shared" si="1135"/>
        <v>190901.54195378249</v>
      </c>
      <c r="X3761" s="34">
        <f t="shared" si="1136"/>
        <v>190750.77528377235</v>
      </c>
      <c r="Y3761" s="34">
        <f t="shared" si="1130"/>
        <v>187210.8</v>
      </c>
      <c r="Z3761" s="34">
        <f t="shared" si="1131"/>
        <v>185815.38764188619</v>
      </c>
      <c r="AA3761" s="34">
        <f t="shared" si="1137"/>
        <v>9182.03054086259</v>
      </c>
      <c r="AB3761" s="49">
        <f t="shared" si="1132"/>
        <v>4.8060742781818579E-2</v>
      </c>
      <c r="AC3761" s="46">
        <f t="shared" si="1142"/>
        <v>180880</v>
      </c>
      <c r="AD3761" s="51" t="s">
        <v>4739</v>
      </c>
    </row>
    <row r="3762" spans="1:30" ht="29.5" customHeight="1" x14ac:dyDescent="0.35">
      <c r="A3762" s="8"/>
      <c r="B3762" s="3">
        <v>1364</v>
      </c>
      <c r="C3762" s="9">
        <v>87156</v>
      </c>
      <c r="D3762" s="106" t="s">
        <v>3013</v>
      </c>
      <c r="E3762" s="131"/>
      <c r="F3762" s="4" t="s">
        <v>2889</v>
      </c>
      <c r="G3762" s="12">
        <v>116630.00000000001</v>
      </c>
      <c r="H3762" s="12">
        <v>22159.700000000004</v>
      </c>
      <c r="I3762" s="24">
        <v>138789.70000000001</v>
      </c>
      <c r="J3762" s="21">
        <v>119000</v>
      </c>
      <c r="K3762" s="21">
        <f t="shared" si="1138"/>
        <v>22610</v>
      </c>
      <c r="L3762" s="29">
        <f t="shared" si="1139"/>
        <v>141610</v>
      </c>
      <c r="M3762" s="21">
        <v>109000</v>
      </c>
      <c r="N3762" s="21">
        <f t="shared" si="1140"/>
        <v>20710</v>
      </c>
      <c r="O3762" s="32">
        <f t="shared" si="1141"/>
        <v>129710</v>
      </c>
      <c r="P3762" s="12">
        <v>123627.80000000003</v>
      </c>
      <c r="Q3762" s="12">
        <v>23489.282000000007</v>
      </c>
      <c r="R3762" s="12">
        <v>147117.08200000005</v>
      </c>
      <c r="S3762" s="32"/>
      <c r="T3762" s="33">
        <f t="shared" si="1129"/>
        <v>129710</v>
      </c>
      <c r="U3762" s="33">
        <f t="shared" si="1133"/>
        <v>136703.23333333334</v>
      </c>
      <c r="V3762" s="33">
        <f t="shared" si="1134"/>
        <v>138789.70000000001</v>
      </c>
      <c r="W3762" s="34">
        <f t="shared" si="1135"/>
        <v>136607.6036409915</v>
      </c>
      <c r="X3762" s="34">
        <f t="shared" si="1136"/>
        <v>136510.69787304386</v>
      </c>
      <c r="Y3762" s="34">
        <f t="shared" si="1130"/>
        <v>134249.85</v>
      </c>
      <c r="Z3762" s="34">
        <f t="shared" si="1131"/>
        <v>133110.34893652191</v>
      </c>
      <c r="AA3762" s="34">
        <f t="shared" si="1137"/>
        <v>6218.3203007993534</v>
      </c>
      <c r="AB3762" s="49">
        <f t="shared" si="1132"/>
        <v>4.5487733897535368E-2</v>
      </c>
      <c r="AC3762" s="46">
        <f t="shared" si="1142"/>
        <v>129710</v>
      </c>
      <c r="AD3762" s="51" t="s">
        <v>4739</v>
      </c>
    </row>
    <row r="3763" spans="1:30" ht="29.5" customHeight="1" x14ac:dyDescent="0.35">
      <c r="A3763" s="8"/>
      <c r="B3763" s="3">
        <v>1365</v>
      </c>
      <c r="C3763" s="9">
        <v>87156</v>
      </c>
      <c r="D3763" s="106" t="s">
        <v>3051</v>
      </c>
      <c r="E3763" s="131"/>
      <c r="F3763" s="4" t="s">
        <v>2889</v>
      </c>
      <c r="G3763" s="12">
        <v>163710.00000000003</v>
      </c>
      <c r="H3763" s="12">
        <v>31104.900000000005</v>
      </c>
      <c r="I3763" s="24">
        <v>194814.90000000002</v>
      </c>
      <c r="J3763" s="21">
        <v>168000</v>
      </c>
      <c r="K3763" s="21">
        <f t="shared" si="1138"/>
        <v>31920</v>
      </c>
      <c r="L3763" s="29">
        <f t="shared" si="1139"/>
        <v>199920</v>
      </c>
      <c r="M3763" s="21">
        <v>153000</v>
      </c>
      <c r="N3763" s="21">
        <f t="shared" si="1140"/>
        <v>29070</v>
      </c>
      <c r="O3763" s="32">
        <f t="shared" si="1141"/>
        <v>182070</v>
      </c>
      <c r="P3763" s="12">
        <v>173532.60000000003</v>
      </c>
      <c r="Q3763" s="12">
        <v>32971.19400000001</v>
      </c>
      <c r="R3763" s="12">
        <v>206503.79400000005</v>
      </c>
      <c r="S3763" s="32"/>
      <c r="T3763" s="33">
        <f t="shared" si="1129"/>
        <v>182070</v>
      </c>
      <c r="U3763" s="33">
        <f t="shared" si="1133"/>
        <v>192268.30000000002</v>
      </c>
      <c r="V3763" s="33">
        <f t="shared" si="1134"/>
        <v>194814.90000000002</v>
      </c>
      <c r="W3763" s="34">
        <f t="shared" si="1135"/>
        <v>192119.86305962733</v>
      </c>
      <c r="X3763" s="34">
        <f t="shared" si="1136"/>
        <v>191969.63575576281</v>
      </c>
      <c r="Y3763" s="34">
        <f t="shared" si="1130"/>
        <v>188442.45</v>
      </c>
      <c r="Z3763" s="34">
        <f t="shared" si="1131"/>
        <v>187019.8178778814</v>
      </c>
      <c r="AA3763" s="34">
        <f t="shared" si="1137"/>
        <v>9193.4489540106806</v>
      </c>
      <c r="AB3763" s="49">
        <f t="shared" si="1132"/>
        <v>4.781572913481151E-2</v>
      </c>
      <c r="AC3763" s="46">
        <f t="shared" si="1142"/>
        <v>182070</v>
      </c>
      <c r="AD3763" s="51" t="s">
        <v>4739</v>
      </c>
    </row>
    <row r="3764" spans="1:30" ht="29.5" customHeight="1" x14ac:dyDescent="0.35">
      <c r="A3764" s="8"/>
      <c r="B3764" s="3">
        <v>1366</v>
      </c>
      <c r="C3764" s="9">
        <v>87156</v>
      </c>
      <c r="D3764" s="106" t="s">
        <v>3014</v>
      </c>
      <c r="E3764" s="131"/>
      <c r="F3764" s="4" t="s">
        <v>2889</v>
      </c>
      <c r="G3764" s="12">
        <v>131610.00000000003</v>
      </c>
      <c r="H3764" s="12">
        <v>25005.900000000005</v>
      </c>
      <c r="I3764" s="24">
        <v>156615.90000000002</v>
      </c>
      <c r="J3764" s="21">
        <v>134000</v>
      </c>
      <c r="K3764" s="21">
        <f t="shared" si="1138"/>
        <v>25460</v>
      </c>
      <c r="L3764" s="29">
        <f t="shared" si="1139"/>
        <v>159460</v>
      </c>
      <c r="M3764" s="21">
        <v>123000</v>
      </c>
      <c r="N3764" s="21">
        <f t="shared" si="1140"/>
        <v>23370</v>
      </c>
      <c r="O3764" s="32">
        <f t="shared" si="1141"/>
        <v>146370</v>
      </c>
      <c r="P3764" s="12">
        <v>135558.30000000005</v>
      </c>
      <c r="Q3764" s="12">
        <v>25756.077000000008</v>
      </c>
      <c r="R3764" s="12">
        <v>161314.37700000007</v>
      </c>
      <c r="S3764" s="32"/>
      <c r="T3764" s="33">
        <f t="shared" si="1129"/>
        <v>146370</v>
      </c>
      <c r="U3764" s="33">
        <f t="shared" si="1133"/>
        <v>154148.63333333333</v>
      </c>
      <c r="V3764" s="33">
        <f t="shared" si="1134"/>
        <v>156615.90000000002</v>
      </c>
      <c r="W3764" s="34">
        <f t="shared" si="1135"/>
        <v>154044.62916152555</v>
      </c>
      <c r="X3764" s="34">
        <f t="shared" si="1136"/>
        <v>153939.19606836356</v>
      </c>
      <c r="Y3764" s="34">
        <f t="shared" si="1130"/>
        <v>151492.95000000001</v>
      </c>
      <c r="Z3764" s="34">
        <f t="shared" si="1131"/>
        <v>150154.59803418178</v>
      </c>
      <c r="AA3764" s="34">
        <f t="shared" si="1137"/>
        <v>6884.9530574531436</v>
      </c>
      <c r="AB3764" s="49">
        <f t="shared" si="1132"/>
        <v>4.466437949251887E-2</v>
      </c>
      <c r="AC3764" s="46">
        <f t="shared" si="1142"/>
        <v>146370</v>
      </c>
      <c r="AD3764" s="51" t="s">
        <v>4739</v>
      </c>
    </row>
    <row r="3765" spans="1:30" ht="29.5" customHeight="1" x14ac:dyDescent="0.35">
      <c r="A3765" s="8"/>
      <c r="B3765" s="3">
        <v>1367</v>
      </c>
      <c r="C3765" s="9">
        <v>87156</v>
      </c>
      <c r="D3765" s="106" t="s">
        <v>3015</v>
      </c>
      <c r="E3765" s="131"/>
      <c r="F3765" s="4" t="s">
        <v>2889</v>
      </c>
      <c r="G3765" s="12">
        <v>170130.00000000003</v>
      </c>
      <c r="H3765" s="12">
        <v>32324.700000000004</v>
      </c>
      <c r="I3765" s="24">
        <v>202454.70000000004</v>
      </c>
      <c r="J3765" s="21">
        <v>173000</v>
      </c>
      <c r="K3765" s="21">
        <f t="shared" si="1138"/>
        <v>32870</v>
      </c>
      <c r="L3765" s="29">
        <f t="shared" si="1139"/>
        <v>205870</v>
      </c>
      <c r="M3765" s="21">
        <v>159000</v>
      </c>
      <c r="N3765" s="21">
        <f t="shared" si="1140"/>
        <v>30210</v>
      </c>
      <c r="O3765" s="32">
        <f t="shared" si="1141"/>
        <v>189210</v>
      </c>
      <c r="P3765" s="12">
        <v>178636.5</v>
      </c>
      <c r="Q3765" s="12">
        <v>33940.934999999998</v>
      </c>
      <c r="R3765" s="12">
        <v>212577.435</v>
      </c>
      <c r="S3765" s="32"/>
      <c r="T3765" s="33">
        <f t="shared" si="1129"/>
        <v>189210</v>
      </c>
      <c r="U3765" s="33">
        <f t="shared" si="1133"/>
        <v>199178.23333333337</v>
      </c>
      <c r="V3765" s="33">
        <f t="shared" si="1134"/>
        <v>202454.70000000004</v>
      </c>
      <c r="W3765" s="34">
        <f t="shared" si="1135"/>
        <v>199046.71042360179</v>
      </c>
      <c r="X3765" s="34">
        <f t="shared" si="1136"/>
        <v>198913.35245343024</v>
      </c>
      <c r="Y3765" s="34">
        <f t="shared" si="1130"/>
        <v>195832.35000000003</v>
      </c>
      <c r="Z3765" s="34">
        <f t="shared" si="1131"/>
        <v>194061.67622671512</v>
      </c>
      <c r="AA3765" s="34">
        <f t="shared" si="1137"/>
        <v>8800.0184865336196</v>
      </c>
      <c r="AB3765" s="49">
        <f t="shared" si="1132"/>
        <v>4.4181627375951313E-2</v>
      </c>
      <c r="AC3765" s="46">
        <f t="shared" si="1142"/>
        <v>189210</v>
      </c>
      <c r="AD3765" s="51" t="s">
        <v>4739</v>
      </c>
    </row>
    <row r="3766" spans="1:30" ht="29.5" customHeight="1" x14ac:dyDescent="0.35">
      <c r="A3766" s="8"/>
      <c r="B3766" s="3">
        <v>1368</v>
      </c>
      <c r="C3766" s="9">
        <v>87156</v>
      </c>
      <c r="D3766" s="106" t="s">
        <v>3017</v>
      </c>
      <c r="E3766" s="131"/>
      <c r="F3766" s="4" t="s">
        <v>2889</v>
      </c>
      <c r="G3766" s="12">
        <v>159430.00000000003</v>
      </c>
      <c r="H3766" s="12">
        <v>30291.700000000004</v>
      </c>
      <c r="I3766" s="24">
        <v>189721.70000000004</v>
      </c>
      <c r="J3766" s="21">
        <v>162000</v>
      </c>
      <c r="K3766" s="21">
        <f t="shared" si="1138"/>
        <v>30780</v>
      </c>
      <c r="L3766" s="29">
        <f t="shared" si="1139"/>
        <v>192780</v>
      </c>
      <c r="M3766" s="21">
        <v>149000</v>
      </c>
      <c r="N3766" s="21">
        <f t="shared" si="1140"/>
        <v>28310</v>
      </c>
      <c r="O3766" s="32">
        <f t="shared" si="1141"/>
        <v>177310</v>
      </c>
      <c r="P3766" s="12">
        <v>167401.5</v>
      </c>
      <c r="Q3766" s="12">
        <v>31806.285</v>
      </c>
      <c r="R3766" s="12">
        <v>199207.785</v>
      </c>
      <c r="S3766" s="32"/>
      <c r="T3766" s="33">
        <f t="shared" si="1129"/>
        <v>177310</v>
      </c>
      <c r="U3766" s="33">
        <f t="shared" si="1133"/>
        <v>186603.90000000002</v>
      </c>
      <c r="V3766" s="33">
        <f t="shared" si="1134"/>
        <v>189721.70000000004</v>
      </c>
      <c r="W3766" s="34">
        <f t="shared" si="1135"/>
        <v>186482.20873099138</v>
      </c>
      <c r="X3766" s="34">
        <f t="shared" si="1136"/>
        <v>186358.80550558848</v>
      </c>
      <c r="Y3766" s="34">
        <f t="shared" si="1130"/>
        <v>183515.85000000003</v>
      </c>
      <c r="Z3766" s="34">
        <f t="shared" si="1131"/>
        <v>181834.40275279424</v>
      </c>
      <c r="AA3766" s="34">
        <f t="shared" si="1137"/>
        <v>8192.7243716605117</v>
      </c>
      <c r="AB3766" s="49">
        <f t="shared" si="1132"/>
        <v>4.3904357688454049E-2</v>
      </c>
      <c r="AC3766" s="46">
        <f t="shared" si="1142"/>
        <v>177310</v>
      </c>
      <c r="AD3766" s="51" t="s">
        <v>4739</v>
      </c>
    </row>
    <row r="3767" spans="1:30" ht="29.5" customHeight="1" x14ac:dyDescent="0.35">
      <c r="A3767" s="8"/>
      <c r="B3767" s="3">
        <v>1369</v>
      </c>
      <c r="C3767" s="9">
        <v>87156</v>
      </c>
      <c r="D3767" s="106" t="s">
        <v>3018</v>
      </c>
      <c r="E3767" s="131"/>
      <c r="F3767" s="4" t="s">
        <v>2889</v>
      </c>
      <c r="G3767" s="12">
        <v>160500</v>
      </c>
      <c r="H3767" s="12">
        <v>30495</v>
      </c>
      <c r="I3767" s="24">
        <v>190995</v>
      </c>
      <c r="J3767" s="21">
        <v>165000</v>
      </c>
      <c r="K3767" s="21">
        <f t="shared" si="1138"/>
        <v>31350</v>
      </c>
      <c r="L3767" s="29">
        <f t="shared" si="1139"/>
        <v>196350</v>
      </c>
      <c r="M3767" s="21">
        <v>150000</v>
      </c>
      <c r="N3767" s="21">
        <f t="shared" si="1140"/>
        <v>28500</v>
      </c>
      <c r="O3767" s="32">
        <f t="shared" si="1141"/>
        <v>178500</v>
      </c>
      <c r="P3767" s="12">
        <v>166920</v>
      </c>
      <c r="Q3767" s="12">
        <v>31714.799999999999</v>
      </c>
      <c r="R3767" s="12">
        <v>198634.8</v>
      </c>
      <c r="S3767" s="32"/>
      <c r="T3767" s="33">
        <f t="shared" si="1129"/>
        <v>178500</v>
      </c>
      <c r="U3767" s="33">
        <f t="shared" si="1133"/>
        <v>188615</v>
      </c>
      <c r="V3767" s="33">
        <f t="shared" si="1134"/>
        <v>190995</v>
      </c>
      <c r="W3767" s="34">
        <f t="shared" si="1135"/>
        <v>188464.85501837463</v>
      </c>
      <c r="X3767" s="34">
        <f t="shared" si="1136"/>
        <v>188312.96683597253</v>
      </c>
      <c r="Y3767" s="34">
        <f t="shared" si="1130"/>
        <v>184747.5</v>
      </c>
      <c r="Z3767" s="34">
        <f t="shared" si="1131"/>
        <v>183406.48341798625</v>
      </c>
      <c r="AA3767" s="34">
        <f t="shared" si="1137"/>
        <v>9159.9085694126879</v>
      </c>
      <c r="AB3767" s="49">
        <f t="shared" si="1132"/>
        <v>4.8564051477415306E-2</v>
      </c>
      <c r="AC3767" s="46">
        <f t="shared" si="1142"/>
        <v>178500</v>
      </c>
      <c r="AD3767" s="51" t="s">
        <v>4739</v>
      </c>
    </row>
    <row r="3768" spans="1:30" ht="29.5" customHeight="1" x14ac:dyDescent="0.35">
      <c r="A3768" s="8"/>
      <c r="B3768" s="3">
        <v>1370</v>
      </c>
      <c r="C3768" s="9">
        <v>87156</v>
      </c>
      <c r="D3768" s="106" t="s">
        <v>3019</v>
      </c>
      <c r="E3768" s="131"/>
      <c r="F3768" s="4" t="s">
        <v>2889</v>
      </c>
      <c r="G3768" s="12">
        <v>138030.00000000003</v>
      </c>
      <c r="H3768" s="12">
        <v>26225.700000000004</v>
      </c>
      <c r="I3768" s="24">
        <v>164255.70000000004</v>
      </c>
      <c r="J3768" s="21">
        <v>140000</v>
      </c>
      <c r="K3768" s="21">
        <f t="shared" si="1138"/>
        <v>26600</v>
      </c>
      <c r="L3768" s="29">
        <f t="shared" si="1139"/>
        <v>166600</v>
      </c>
      <c r="M3768" s="21">
        <v>129000</v>
      </c>
      <c r="N3768" s="21">
        <f t="shared" si="1140"/>
        <v>24510</v>
      </c>
      <c r="O3768" s="32">
        <f t="shared" si="1141"/>
        <v>153510</v>
      </c>
      <c r="P3768" s="12">
        <v>144931.50000000003</v>
      </c>
      <c r="Q3768" s="12">
        <v>27536.985000000004</v>
      </c>
      <c r="R3768" s="12">
        <v>172468.48500000004</v>
      </c>
      <c r="S3768" s="32"/>
      <c r="T3768" s="33">
        <f t="shared" si="1129"/>
        <v>153510</v>
      </c>
      <c r="U3768" s="33">
        <f t="shared" si="1133"/>
        <v>161455.23333333337</v>
      </c>
      <c r="V3768" s="33">
        <f t="shared" si="1134"/>
        <v>164255.70000000004</v>
      </c>
      <c r="W3768" s="34">
        <f t="shared" si="1135"/>
        <v>161353.12192051235</v>
      </c>
      <c r="X3768" s="34">
        <f t="shared" si="1136"/>
        <v>161249.54771755141</v>
      </c>
      <c r="Y3768" s="34">
        <f t="shared" si="1130"/>
        <v>158882.85000000003</v>
      </c>
      <c r="Z3768" s="34">
        <f t="shared" si="1131"/>
        <v>157379.7738587757</v>
      </c>
      <c r="AA3768" s="34">
        <f t="shared" si="1137"/>
        <v>6979.8986499327802</v>
      </c>
      <c r="AB3768" s="49">
        <f t="shared" si="1132"/>
        <v>4.3231170063855337E-2</v>
      </c>
      <c r="AC3768" s="46">
        <f t="shared" si="1142"/>
        <v>153510</v>
      </c>
      <c r="AD3768" s="51" t="s">
        <v>4739</v>
      </c>
    </row>
    <row r="3769" spans="1:30" ht="29.5" customHeight="1" x14ac:dyDescent="0.35">
      <c r="A3769" s="8"/>
      <c r="B3769" s="3">
        <v>1371</v>
      </c>
      <c r="C3769" s="9">
        <v>87156</v>
      </c>
      <c r="D3769" s="106" t="s">
        <v>3020</v>
      </c>
      <c r="E3769" s="131"/>
      <c r="F3769" s="4" t="s">
        <v>2889</v>
      </c>
      <c r="G3769" s="12">
        <v>159430.00000000003</v>
      </c>
      <c r="H3769" s="12">
        <v>30291.700000000004</v>
      </c>
      <c r="I3769" s="24">
        <v>189721.70000000004</v>
      </c>
      <c r="J3769" s="21">
        <v>162000</v>
      </c>
      <c r="K3769" s="21">
        <f t="shared" si="1138"/>
        <v>30780</v>
      </c>
      <c r="L3769" s="29">
        <f t="shared" si="1139"/>
        <v>192780</v>
      </c>
      <c r="M3769" s="21">
        <v>149000</v>
      </c>
      <c r="N3769" s="21">
        <f t="shared" si="1140"/>
        <v>28310</v>
      </c>
      <c r="O3769" s="32">
        <f t="shared" si="1141"/>
        <v>177310</v>
      </c>
      <c r="P3769" s="12">
        <v>168995.80000000002</v>
      </c>
      <c r="Q3769" s="12">
        <v>32109.202000000005</v>
      </c>
      <c r="R3769" s="12">
        <v>201105.00200000004</v>
      </c>
      <c r="S3769" s="32"/>
      <c r="T3769" s="33">
        <f t="shared" si="1129"/>
        <v>177310</v>
      </c>
      <c r="U3769" s="33">
        <f t="shared" si="1133"/>
        <v>186603.90000000002</v>
      </c>
      <c r="V3769" s="33">
        <f t="shared" si="1134"/>
        <v>189721.70000000004</v>
      </c>
      <c r="W3769" s="34">
        <f t="shared" si="1135"/>
        <v>186482.20873099138</v>
      </c>
      <c r="X3769" s="34">
        <f t="shared" si="1136"/>
        <v>186358.80550558848</v>
      </c>
      <c r="Y3769" s="34">
        <f t="shared" si="1130"/>
        <v>183515.85000000003</v>
      </c>
      <c r="Z3769" s="34">
        <f t="shared" si="1131"/>
        <v>181834.40275279424</v>
      </c>
      <c r="AA3769" s="34">
        <f t="shared" si="1137"/>
        <v>8192.7243716605117</v>
      </c>
      <c r="AB3769" s="49">
        <f t="shared" si="1132"/>
        <v>4.3904357688454049E-2</v>
      </c>
      <c r="AC3769" s="46">
        <f t="shared" si="1142"/>
        <v>177310</v>
      </c>
      <c r="AD3769" s="51" t="s">
        <v>4739</v>
      </c>
    </row>
    <row r="3770" spans="1:30" ht="29.5" customHeight="1" x14ac:dyDescent="0.35">
      <c r="A3770" s="8"/>
      <c r="B3770" s="3">
        <v>1372</v>
      </c>
      <c r="C3770" s="9">
        <v>87156</v>
      </c>
      <c r="D3770" s="106" t="s">
        <v>3021</v>
      </c>
      <c r="E3770" s="131"/>
      <c r="F3770" s="4" t="s">
        <v>2889</v>
      </c>
      <c r="G3770" s="12">
        <v>151940</v>
      </c>
      <c r="H3770" s="12">
        <v>28868.6</v>
      </c>
      <c r="I3770" s="24">
        <v>180808.6</v>
      </c>
      <c r="J3770" s="21">
        <v>156000</v>
      </c>
      <c r="K3770" s="21">
        <f t="shared" si="1138"/>
        <v>29640</v>
      </c>
      <c r="L3770" s="29">
        <f t="shared" si="1139"/>
        <v>185640</v>
      </c>
      <c r="M3770" s="21">
        <v>142000</v>
      </c>
      <c r="N3770" s="21">
        <f t="shared" si="1140"/>
        <v>26980</v>
      </c>
      <c r="O3770" s="32">
        <f t="shared" si="1141"/>
        <v>168980</v>
      </c>
      <c r="P3770" s="12">
        <v>156498.20000000001</v>
      </c>
      <c r="Q3770" s="12">
        <v>29734.658000000003</v>
      </c>
      <c r="R3770" s="12">
        <v>186232.85800000001</v>
      </c>
      <c r="S3770" s="32"/>
      <c r="T3770" s="33">
        <f t="shared" si="1129"/>
        <v>168980</v>
      </c>
      <c r="U3770" s="33">
        <f t="shared" si="1133"/>
        <v>178476.19999999998</v>
      </c>
      <c r="V3770" s="33">
        <f t="shared" si="1134"/>
        <v>180808.6</v>
      </c>
      <c r="W3770" s="34">
        <f t="shared" si="1135"/>
        <v>178337.21614478983</v>
      </c>
      <c r="X3770" s="34">
        <f t="shared" si="1136"/>
        <v>178196.57330581645</v>
      </c>
      <c r="Y3770" s="34">
        <f t="shared" si="1130"/>
        <v>174894.3</v>
      </c>
      <c r="Z3770" s="34">
        <f t="shared" si="1131"/>
        <v>173588.28665290822</v>
      </c>
      <c r="AA3770" s="34">
        <f t="shared" si="1137"/>
        <v>8571.4040460125325</v>
      </c>
      <c r="AB3770" s="49">
        <f t="shared" si="1132"/>
        <v>4.8025473682275471E-2</v>
      </c>
      <c r="AC3770" s="46">
        <f t="shared" si="1142"/>
        <v>168980</v>
      </c>
      <c r="AD3770" s="51" t="s">
        <v>4739</v>
      </c>
    </row>
    <row r="3771" spans="1:30" ht="29.5" customHeight="1" x14ac:dyDescent="0.35">
      <c r="A3771" s="8"/>
      <c r="B3771" s="3">
        <v>1373</v>
      </c>
      <c r="C3771" s="9">
        <v>87156</v>
      </c>
      <c r="D3771" s="106" t="s">
        <v>3273</v>
      </c>
      <c r="E3771" s="131"/>
      <c r="F3771" s="4" t="s">
        <v>2889</v>
      </c>
      <c r="G3771" s="12">
        <v>141240</v>
      </c>
      <c r="H3771" s="12">
        <v>26835.599999999999</v>
      </c>
      <c r="I3771" s="24">
        <v>168075.6</v>
      </c>
      <c r="J3771" s="21">
        <v>145000</v>
      </c>
      <c r="K3771" s="21">
        <f t="shared" si="1138"/>
        <v>27550</v>
      </c>
      <c r="L3771" s="29">
        <f t="shared" si="1139"/>
        <v>172550</v>
      </c>
      <c r="M3771" s="21">
        <v>132000</v>
      </c>
      <c r="N3771" s="21">
        <f t="shared" si="1140"/>
        <v>25080</v>
      </c>
      <c r="O3771" s="32">
        <f t="shared" si="1141"/>
        <v>157080</v>
      </c>
      <c r="P3771" s="12">
        <v>149714.4</v>
      </c>
      <c r="Q3771" s="12">
        <v>28445.736000000001</v>
      </c>
      <c r="R3771" s="12">
        <v>178160.136</v>
      </c>
      <c r="S3771" s="32"/>
      <c r="T3771" s="33">
        <f t="shared" si="1129"/>
        <v>157080</v>
      </c>
      <c r="U3771" s="33">
        <f t="shared" si="1133"/>
        <v>165901.86666666667</v>
      </c>
      <c r="V3771" s="33">
        <f t="shared" si="1134"/>
        <v>168075.6</v>
      </c>
      <c r="W3771" s="34">
        <f t="shared" si="1135"/>
        <v>165772.89001113936</v>
      </c>
      <c r="X3771" s="34">
        <f t="shared" si="1136"/>
        <v>165642.37069258481</v>
      </c>
      <c r="Y3771" s="34">
        <f t="shared" si="1130"/>
        <v>162577.79999999999</v>
      </c>
      <c r="Z3771" s="34">
        <f t="shared" si="1131"/>
        <v>161361.18534629239</v>
      </c>
      <c r="AA3771" s="34">
        <f t="shared" si="1137"/>
        <v>7960.7827789315634</v>
      </c>
      <c r="AB3771" s="49">
        <f t="shared" si="1132"/>
        <v>4.798488973560814E-2</v>
      </c>
      <c r="AC3771" s="46">
        <f t="shared" si="1142"/>
        <v>157080</v>
      </c>
      <c r="AD3771" s="51" t="s">
        <v>4739</v>
      </c>
    </row>
    <row r="3772" spans="1:30" ht="29.5" customHeight="1" x14ac:dyDescent="0.35">
      <c r="A3772" s="8"/>
      <c r="B3772" s="3">
        <v>1374</v>
      </c>
      <c r="C3772" s="9">
        <v>87156</v>
      </c>
      <c r="D3772" s="106" t="s">
        <v>3023</v>
      </c>
      <c r="E3772" s="131"/>
      <c r="F3772" s="4" t="s">
        <v>2889</v>
      </c>
      <c r="G3772" s="12">
        <v>166920.00000000003</v>
      </c>
      <c r="H3772" s="12">
        <v>31714.800000000007</v>
      </c>
      <c r="I3772" s="24">
        <v>198634.80000000005</v>
      </c>
      <c r="J3772" s="21">
        <v>168000</v>
      </c>
      <c r="K3772" s="21">
        <f t="shared" si="1138"/>
        <v>31920</v>
      </c>
      <c r="L3772" s="29">
        <f t="shared" si="1139"/>
        <v>199920</v>
      </c>
      <c r="M3772" s="21">
        <v>156000</v>
      </c>
      <c r="N3772" s="21">
        <f t="shared" si="1140"/>
        <v>29640</v>
      </c>
      <c r="O3772" s="32">
        <f t="shared" si="1141"/>
        <v>185640</v>
      </c>
      <c r="P3772" s="12">
        <v>176935.2</v>
      </c>
      <c r="Q3772" s="12">
        <v>33617.688000000002</v>
      </c>
      <c r="R3772" s="12">
        <v>210552.88800000001</v>
      </c>
      <c r="S3772" s="32"/>
      <c r="T3772" s="33">
        <f t="shared" si="1129"/>
        <v>185640</v>
      </c>
      <c r="U3772" s="33">
        <f t="shared" si="1133"/>
        <v>194731.6</v>
      </c>
      <c r="V3772" s="33">
        <f t="shared" si="1134"/>
        <v>198634.80000000005</v>
      </c>
      <c r="W3772" s="34">
        <f t="shared" si="1135"/>
        <v>194623.09743859721</v>
      </c>
      <c r="X3772" s="34">
        <f t="shared" si="1136"/>
        <v>194512.97738400562</v>
      </c>
      <c r="Y3772" s="34">
        <f t="shared" si="1130"/>
        <v>192137.40000000002</v>
      </c>
      <c r="Z3772" s="34">
        <f t="shared" si="1131"/>
        <v>190076.48869200281</v>
      </c>
      <c r="AA3772" s="34">
        <f t="shared" si="1137"/>
        <v>7899.7359247002796</v>
      </c>
      <c r="AB3772" s="49">
        <f t="shared" si="1132"/>
        <v>4.0567303533172221E-2</v>
      </c>
      <c r="AC3772" s="46">
        <f t="shared" si="1142"/>
        <v>185640</v>
      </c>
      <c r="AD3772" s="51" t="s">
        <v>4739</v>
      </c>
    </row>
    <row r="3773" spans="1:30" ht="29.5" customHeight="1" x14ac:dyDescent="0.35">
      <c r="A3773" s="8"/>
      <c r="B3773" s="3">
        <v>1375</v>
      </c>
      <c r="C3773" s="9">
        <v>87156</v>
      </c>
      <c r="D3773" s="106" t="s">
        <v>3610</v>
      </c>
      <c r="E3773" s="131"/>
      <c r="F3773" s="4" t="s">
        <v>2889</v>
      </c>
      <c r="G3773" s="12">
        <v>141240</v>
      </c>
      <c r="H3773" s="12">
        <v>26835.599999999999</v>
      </c>
      <c r="I3773" s="24">
        <v>168075.6</v>
      </c>
      <c r="J3773" s="21">
        <v>145000</v>
      </c>
      <c r="K3773" s="21">
        <f t="shared" si="1138"/>
        <v>27550</v>
      </c>
      <c r="L3773" s="29">
        <f t="shared" si="1139"/>
        <v>172550</v>
      </c>
      <c r="M3773" s="21">
        <v>132000</v>
      </c>
      <c r="N3773" s="21">
        <f t="shared" si="1140"/>
        <v>25080</v>
      </c>
      <c r="O3773" s="32">
        <f t="shared" si="1141"/>
        <v>157080</v>
      </c>
      <c r="P3773" s="12">
        <v>148302</v>
      </c>
      <c r="Q3773" s="12">
        <v>28177.38</v>
      </c>
      <c r="R3773" s="12">
        <v>176479.38</v>
      </c>
      <c r="S3773" s="32"/>
      <c r="T3773" s="33">
        <f t="shared" si="1129"/>
        <v>157080</v>
      </c>
      <c r="U3773" s="33">
        <f t="shared" si="1133"/>
        <v>165901.86666666667</v>
      </c>
      <c r="V3773" s="33">
        <f t="shared" si="1134"/>
        <v>168075.6</v>
      </c>
      <c r="W3773" s="34">
        <f t="shared" si="1135"/>
        <v>165772.89001113936</v>
      </c>
      <c r="X3773" s="34">
        <f t="shared" si="1136"/>
        <v>165642.37069258481</v>
      </c>
      <c r="Y3773" s="34">
        <f t="shared" si="1130"/>
        <v>162577.79999999999</v>
      </c>
      <c r="Z3773" s="34">
        <f t="shared" si="1131"/>
        <v>161361.18534629239</v>
      </c>
      <c r="AA3773" s="34">
        <f t="shared" si="1137"/>
        <v>7960.7827789315634</v>
      </c>
      <c r="AB3773" s="49">
        <f t="shared" si="1132"/>
        <v>4.798488973560814E-2</v>
      </c>
      <c r="AC3773" s="46">
        <f t="shared" si="1142"/>
        <v>157080</v>
      </c>
      <c r="AD3773" s="51" t="s">
        <v>4739</v>
      </c>
    </row>
    <row r="3774" spans="1:30" ht="29.5" customHeight="1" x14ac:dyDescent="0.35">
      <c r="A3774" s="8"/>
      <c r="B3774" s="3">
        <v>1376</v>
      </c>
      <c r="C3774" s="9">
        <v>87156</v>
      </c>
      <c r="D3774" s="106" t="s">
        <v>3027</v>
      </c>
      <c r="E3774" s="131"/>
      <c r="F3774" s="4" t="s">
        <v>2889</v>
      </c>
      <c r="G3774" s="12">
        <v>169060.00000000003</v>
      </c>
      <c r="H3774" s="12">
        <v>32121.400000000005</v>
      </c>
      <c r="I3774" s="24">
        <v>201181.40000000002</v>
      </c>
      <c r="J3774" s="21">
        <v>170000</v>
      </c>
      <c r="K3774" s="21">
        <f t="shared" si="1138"/>
        <v>32300</v>
      </c>
      <c r="L3774" s="29">
        <f t="shared" si="1139"/>
        <v>202300</v>
      </c>
      <c r="M3774" s="21">
        <v>158000</v>
      </c>
      <c r="N3774" s="21">
        <f t="shared" si="1140"/>
        <v>30020</v>
      </c>
      <c r="O3774" s="32">
        <f t="shared" si="1141"/>
        <v>188020</v>
      </c>
      <c r="P3774" s="12">
        <v>174131.80000000005</v>
      </c>
      <c r="Q3774" s="12">
        <v>33085.042000000009</v>
      </c>
      <c r="R3774" s="12">
        <v>207216.84200000006</v>
      </c>
      <c r="S3774" s="32"/>
      <c r="T3774" s="33">
        <f t="shared" si="1129"/>
        <v>188020</v>
      </c>
      <c r="U3774" s="33">
        <f t="shared" si="1133"/>
        <v>197167.13333333333</v>
      </c>
      <c r="V3774" s="33">
        <f t="shared" si="1134"/>
        <v>201181.40000000002</v>
      </c>
      <c r="W3774" s="34">
        <f t="shared" si="1135"/>
        <v>197058.83868058454</v>
      </c>
      <c r="X3774" s="34">
        <f t="shared" si="1136"/>
        <v>196948.92890049142</v>
      </c>
      <c r="Y3774" s="34">
        <f t="shared" si="1130"/>
        <v>194600.7</v>
      </c>
      <c r="Z3774" s="34">
        <f t="shared" si="1131"/>
        <v>192484.46445024572</v>
      </c>
      <c r="AA3774" s="34">
        <f t="shared" si="1137"/>
        <v>7941.3696963013517</v>
      </c>
      <c r="AB3774" s="49">
        <f t="shared" si="1132"/>
        <v>4.0277350296895421E-2</v>
      </c>
      <c r="AC3774" s="46">
        <f t="shared" si="1142"/>
        <v>188020</v>
      </c>
      <c r="AD3774" s="51" t="s">
        <v>4739</v>
      </c>
    </row>
    <row r="3775" spans="1:30" ht="29.5" customHeight="1" x14ac:dyDescent="0.35">
      <c r="A3775" s="8"/>
      <c r="B3775" s="3">
        <v>1377</v>
      </c>
      <c r="C3775" s="9">
        <v>87156</v>
      </c>
      <c r="D3775" s="106" t="s">
        <v>3545</v>
      </c>
      <c r="E3775" s="131"/>
      <c r="F3775" s="4" t="s">
        <v>2889</v>
      </c>
      <c r="G3775" s="12">
        <v>128400</v>
      </c>
      <c r="H3775" s="12">
        <v>24396</v>
      </c>
      <c r="I3775" s="24">
        <v>152796</v>
      </c>
      <c r="J3775" s="21">
        <v>129000</v>
      </c>
      <c r="K3775" s="21">
        <f t="shared" si="1138"/>
        <v>24510</v>
      </c>
      <c r="L3775" s="29">
        <f t="shared" si="1139"/>
        <v>153510</v>
      </c>
      <c r="M3775" s="21">
        <v>120000</v>
      </c>
      <c r="N3775" s="21">
        <f t="shared" si="1140"/>
        <v>22800</v>
      </c>
      <c r="O3775" s="32">
        <f t="shared" si="1141"/>
        <v>142800</v>
      </c>
      <c r="P3775" s="12">
        <v>134820</v>
      </c>
      <c r="Q3775" s="12">
        <v>25615.8</v>
      </c>
      <c r="R3775" s="12">
        <v>160435.79999999999</v>
      </c>
      <c r="S3775" s="32"/>
      <c r="T3775" s="33">
        <f t="shared" si="1129"/>
        <v>142800</v>
      </c>
      <c r="U3775" s="33">
        <f t="shared" si="1133"/>
        <v>149702</v>
      </c>
      <c r="V3775" s="33">
        <f t="shared" si="1134"/>
        <v>152796</v>
      </c>
      <c r="W3775" s="34">
        <f t="shared" si="1135"/>
        <v>149620.90871669332</v>
      </c>
      <c r="X3775" s="34">
        <f t="shared" si="1136"/>
        <v>149538.60860329261</v>
      </c>
      <c r="Y3775" s="34">
        <f t="shared" si="1130"/>
        <v>147798</v>
      </c>
      <c r="Z3775" s="34">
        <f t="shared" si="1131"/>
        <v>146169.30430164631</v>
      </c>
      <c r="AA3775" s="34">
        <f t="shared" si="1137"/>
        <v>5987.9589176947429</v>
      </c>
      <c r="AB3775" s="49">
        <f t="shared" si="1132"/>
        <v>3.9999191177771461E-2</v>
      </c>
      <c r="AC3775" s="46">
        <f t="shared" si="1142"/>
        <v>142800</v>
      </c>
      <c r="AD3775" s="51" t="s">
        <v>4739</v>
      </c>
    </row>
    <row r="3776" spans="1:30" ht="29.5" customHeight="1" x14ac:dyDescent="0.35">
      <c r="A3776" s="8"/>
      <c r="B3776" s="3">
        <v>1378</v>
      </c>
      <c r="C3776" s="9">
        <v>87156</v>
      </c>
      <c r="D3776" s="106" t="s">
        <v>3546</v>
      </c>
      <c r="E3776" s="131"/>
      <c r="F3776" s="4" t="s">
        <v>2889</v>
      </c>
      <c r="G3776" s="12">
        <v>146590</v>
      </c>
      <c r="H3776" s="12">
        <v>27852.1</v>
      </c>
      <c r="I3776" s="24">
        <v>174442.1</v>
      </c>
      <c r="J3776" s="21">
        <v>149000</v>
      </c>
      <c r="K3776" s="21">
        <f t="shared" si="1138"/>
        <v>28310</v>
      </c>
      <c r="L3776" s="29">
        <f t="shared" si="1139"/>
        <v>177310</v>
      </c>
      <c r="M3776" s="21">
        <v>137000</v>
      </c>
      <c r="N3776" s="21">
        <f t="shared" si="1140"/>
        <v>26030</v>
      </c>
      <c r="O3776" s="32">
        <f t="shared" si="1141"/>
        <v>163030</v>
      </c>
      <c r="P3776" s="12">
        <v>153919.50000000003</v>
      </c>
      <c r="Q3776" s="12">
        <v>29244.705000000005</v>
      </c>
      <c r="R3776" s="12">
        <v>183164.20500000005</v>
      </c>
      <c r="S3776" s="32"/>
      <c r="T3776" s="33">
        <f t="shared" si="1129"/>
        <v>163030</v>
      </c>
      <c r="U3776" s="33">
        <f t="shared" si="1133"/>
        <v>171594.03333333333</v>
      </c>
      <c r="V3776" s="33">
        <f t="shared" si="1134"/>
        <v>174442.1</v>
      </c>
      <c r="W3776" s="34">
        <f t="shared" si="1135"/>
        <v>171481.53202382565</v>
      </c>
      <c r="X3776" s="34">
        <f t="shared" si="1136"/>
        <v>171367.45351852663</v>
      </c>
      <c r="Y3776" s="34">
        <f t="shared" si="1130"/>
        <v>168736.05</v>
      </c>
      <c r="Z3776" s="34">
        <f t="shared" si="1131"/>
        <v>167198.72675926331</v>
      </c>
      <c r="AA3776" s="34">
        <f t="shared" si="1137"/>
        <v>7554.0196454161642</v>
      </c>
      <c r="AB3776" s="49">
        <f t="shared" si="1132"/>
        <v>4.4022624205947512E-2</v>
      </c>
      <c r="AC3776" s="46">
        <f t="shared" si="1142"/>
        <v>163030</v>
      </c>
      <c r="AD3776" s="51" t="s">
        <v>4739</v>
      </c>
    </row>
    <row r="3777" spans="1:30" ht="29.5" customHeight="1" x14ac:dyDescent="0.35">
      <c r="A3777" s="8"/>
      <c r="B3777" s="3">
        <v>1379</v>
      </c>
      <c r="C3777" s="9">
        <v>87156</v>
      </c>
      <c r="D3777" s="106" t="s">
        <v>3030</v>
      </c>
      <c r="E3777" s="131"/>
      <c r="F3777" s="4" t="s">
        <v>2889</v>
      </c>
      <c r="G3777" s="12">
        <v>134820.00000000003</v>
      </c>
      <c r="H3777" s="12">
        <v>25615.800000000007</v>
      </c>
      <c r="I3777" s="24">
        <v>160435.80000000005</v>
      </c>
      <c r="J3777" s="21">
        <v>138000</v>
      </c>
      <c r="K3777" s="21">
        <f t="shared" si="1138"/>
        <v>26220</v>
      </c>
      <c r="L3777" s="29">
        <f t="shared" si="1139"/>
        <v>164220</v>
      </c>
      <c r="M3777" s="21">
        <v>126000</v>
      </c>
      <c r="N3777" s="21">
        <f t="shared" si="1140"/>
        <v>23940</v>
      </c>
      <c r="O3777" s="32">
        <f t="shared" si="1141"/>
        <v>149940</v>
      </c>
      <c r="P3777" s="12">
        <v>142909.20000000004</v>
      </c>
      <c r="Q3777" s="12">
        <v>27152.748000000007</v>
      </c>
      <c r="R3777" s="12">
        <v>170061.94800000003</v>
      </c>
      <c r="S3777" s="32"/>
      <c r="T3777" s="33">
        <f t="shared" si="1129"/>
        <v>149940</v>
      </c>
      <c r="U3777" s="33">
        <f t="shared" si="1133"/>
        <v>158198.6</v>
      </c>
      <c r="V3777" s="33">
        <f t="shared" si="1134"/>
        <v>160435.80000000005</v>
      </c>
      <c r="W3777" s="34">
        <f t="shared" si="1135"/>
        <v>158081.70552934706</v>
      </c>
      <c r="X3777" s="34">
        <f t="shared" si="1136"/>
        <v>157963.33047945207</v>
      </c>
      <c r="Y3777" s="34">
        <f t="shared" si="1130"/>
        <v>155187.90000000002</v>
      </c>
      <c r="Z3777" s="34">
        <f t="shared" si="1131"/>
        <v>153951.66523972602</v>
      </c>
      <c r="AA3777" s="34">
        <f t="shared" si="1137"/>
        <v>7398.2023411096361</v>
      </c>
      <c r="AB3777" s="49">
        <f t="shared" si="1132"/>
        <v>4.6765283264893848E-2</v>
      </c>
      <c r="AC3777" s="46">
        <f t="shared" si="1142"/>
        <v>149940</v>
      </c>
      <c r="AD3777" s="51" t="s">
        <v>4739</v>
      </c>
    </row>
    <row r="3778" spans="1:30" ht="29.5" customHeight="1" x14ac:dyDescent="0.35">
      <c r="A3778" s="8"/>
      <c r="B3778" s="3">
        <v>1380</v>
      </c>
      <c r="C3778" s="9">
        <v>87156</v>
      </c>
      <c r="D3778" s="106" t="s">
        <v>3712</v>
      </c>
      <c r="E3778" s="131"/>
      <c r="F3778" s="4" t="s">
        <v>2889</v>
      </c>
      <c r="G3778" s="12">
        <v>130540.00000000001</v>
      </c>
      <c r="H3778" s="12">
        <v>24802.600000000002</v>
      </c>
      <c r="I3778" s="24">
        <v>155342.6</v>
      </c>
      <c r="J3778" s="21">
        <v>134000</v>
      </c>
      <c r="K3778" s="21">
        <f t="shared" si="1138"/>
        <v>25460</v>
      </c>
      <c r="L3778" s="29">
        <f t="shared" si="1139"/>
        <v>159460</v>
      </c>
      <c r="M3778" s="21">
        <v>122000</v>
      </c>
      <c r="N3778" s="21">
        <f t="shared" si="1140"/>
        <v>23180</v>
      </c>
      <c r="O3778" s="32">
        <f t="shared" si="1141"/>
        <v>145180</v>
      </c>
      <c r="P3778" s="12">
        <v>134456.20000000001</v>
      </c>
      <c r="Q3778" s="12">
        <v>25546.678000000004</v>
      </c>
      <c r="R3778" s="12">
        <v>160002.87800000003</v>
      </c>
      <c r="S3778" s="32"/>
      <c r="T3778" s="33">
        <f t="shared" si="1129"/>
        <v>145180</v>
      </c>
      <c r="U3778" s="33">
        <f t="shared" si="1133"/>
        <v>153327.53333333333</v>
      </c>
      <c r="V3778" s="33">
        <f t="shared" si="1134"/>
        <v>155342.6</v>
      </c>
      <c r="W3778" s="34">
        <f t="shared" si="1135"/>
        <v>153208.56347293101</v>
      </c>
      <c r="X3778" s="34">
        <f t="shared" si="1136"/>
        <v>153088.16728770346</v>
      </c>
      <c r="Y3778" s="34">
        <f t="shared" si="1130"/>
        <v>150261.29999999999</v>
      </c>
      <c r="Z3778" s="34">
        <f t="shared" si="1131"/>
        <v>149134.08364385174</v>
      </c>
      <c r="AA3778" s="34">
        <f t="shared" si="1137"/>
        <v>7350.1680425234736</v>
      </c>
      <c r="AB3778" s="49">
        <f t="shared" si="1132"/>
        <v>4.793769183349636E-2</v>
      </c>
      <c r="AC3778" s="46">
        <f t="shared" si="1142"/>
        <v>145180</v>
      </c>
      <c r="AD3778" s="51" t="s">
        <v>4739</v>
      </c>
    </row>
    <row r="3779" spans="1:30" ht="29.5" customHeight="1" x14ac:dyDescent="0.35">
      <c r="A3779" s="8"/>
      <c r="B3779" s="3">
        <v>1381</v>
      </c>
      <c r="C3779" s="9">
        <v>87156</v>
      </c>
      <c r="D3779" s="106" t="s">
        <v>3032</v>
      </c>
      <c r="E3779" s="131"/>
      <c r="F3779" s="4" t="s">
        <v>2889</v>
      </c>
      <c r="G3779" s="12">
        <v>119840.00000000001</v>
      </c>
      <c r="H3779" s="12">
        <v>22769.600000000002</v>
      </c>
      <c r="I3779" s="24">
        <v>142609.60000000001</v>
      </c>
      <c r="J3779" s="21">
        <v>123000</v>
      </c>
      <c r="K3779" s="21">
        <f t="shared" si="1138"/>
        <v>23370</v>
      </c>
      <c r="L3779" s="29">
        <f t="shared" si="1139"/>
        <v>146370</v>
      </c>
      <c r="M3779" s="21">
        <v>112000</v>
      </c>
      <c r="N3779" s="21">
        <f t="shared" si="1140"/>
        <v>21280</v>
      </c>
      <c r="O3779" s="32">
        <f t="shared" si="1141"/>
        <v>133280</v>
      </c>
      <c r="P3779" s="12">
        <v>125832.00000000001</v>
      </c>
      <c r="Q3779" s="12">
        <v>23908.080000000002</v>
      </c>
      <c r="R3779" s="12">
        <v>149740.08000000002</v>
      </c>
      <c r="S3779" s="32"/>
      <c r="T3779" s="33">
        <f t="shared" si="1129"/>
        <v>133280</v>
      </c>
      <c r="U3779" s="33">
        <f t="shared" si="1133"/>
        <v>140753.19999999998</v>
      </c>
      <c r="V3779" s="33">
        <f t="shared" si="1134"/>
        <v>142609.60000000001</v>
      </c>
      <c r="W3779" s="34">
        <f t="shared" si="1135"/>
        <v>140644.23642170322</v>
      </c>
      <c r="X3779" s="34">
        <f t="shared" si="1136"/>
        <v>140533.96287888903</v>
      </c>
      <c r="Y3779" s="34">
        <f t="shared" si="1130"/>
        <v>137944.79999999999</v>
      </c>
      <c r="Z3779" s="34">
        <f t="shared" si="1131"/>
        <v>136906.98143944453</v>
      </c>
      <c r="AA3779" s="34">
        <f t="shared" si="1137"/>
        <v>6739.5616118557755</v>
      </c>
      <c r="AB3779" s="49">
        <f t="shared" si="1132"/>
        <v>4.788211999340531E-2</v>
      </c>
      <c r="AC3779" s="46">
        <f t="shared" si="1142"/>
        <v>133280</v>
      </c>
      <c r="AD3779" s="51" t="s">
        <v>4739</v>
      </c>
    </row>
    <row r="3780" spans="1:30" ht="29.5" customHeight="1" x14ac:dyDescent="0.35">
      <c r="A3780" s="8"/>
      <c r="B3780" s="3">
        <v>1382</v>
      </c>
      <c r="C3780" s="9">
        <v>87156</v>
      </c>
      <c r="D3780" s="106" t="s">
        <v>3693</v>
      </c>
      <c r="E3780" s="131"/>
      <c r="F3780" s="4" t="s">
        <v>2889</v>
      </c>
      <c r="G3780" s="12">
        <v>136960.00000000003</v>
      </c>
      <c r="H3780" s="12">
        <v>26022.400000000005</v>
      </c>
      <c r="I3780" s="24">
        <v>162982.40000000002</v>
      </c>
      <c r="J3780" s="21">
        <v>138000</v>
      </c>
      <c r="K3780" s="21">
        <f t="shared" si="1138"/>
        <v>26220</v>
      </c>
      <c r="L3780" s="29">
        <f t="shared" si="1139"/>
        <v>164220</v>
      </c>
      <c r="M3780" s="21">
        <v>128000</v>
      </c>
      <c r="N3780" s="21">
        <f t="shared" si="1140"/>
        <v>24320</v>
      </c>
      <c r="O3780" s="32">
        <f t="shared" si="1141"/>
        <v>152320</v>
      </c>
      <c r="P3780" s="12">
        <v>142438.40000000002</v>
      </c>
      <c r="Q3780" s="12">
        <v>27063.296000000006</v>
      </c>
      <c r="R3780" s="12">
        <v>169501.69600000003</v>
      </c>
      <c r="S3780" s="32"/>
      <c r="T3780" s="33">
        <f t="shared" si="1129"/>
        <v>152320</v>
      </c>
      <c r="U3780" s="33">
        <f t="shared" si="1133"/>
        <v>159840.80000000002</v>
      </c>
      <c r="V3780" s="33">
        <f t="shared" si="1134"/>
        <v>162982.40000000002</v>
      </c>
      <c r="W3780" s="34">
        <f t="shared" si="1135"/>
        <v>159750.1332884072</v>
      </c>
      <c r="X3780" s="34">
        <f t="shared" si="1136"/>
        <v>159658.1174577635</v>
      </c>
      <c r="Y3780" s="34">
        <f t="shared" si="1130"/>
        <v>157651.20000000001</v>
      </c>
      <c r="Z3780" s="34">
        <f t="shared" si="1131"/>
        <v>155989.05872888176</v>
      </c>
      <c r="AA3780" s="34">
        <f t="shared" si="1137"/>
        <v>6542.5329895996765</v>
      </c>
      <c r="AB3780" s="49">
        <f t="shared" si="1132"/>
        <v>4.0931558085292842E-2</v>
      </c>
      <c r="AC3780" s="46">
        <f t="shared" si="1142"/>
        <v>152320</v>
      </c>
      <c r="AD3780" s="51" t="s">
        <v>4739</v>
      </c>
    </row>
    <row r="3781" spans="1:30" ht="29.5" customHeight="1" x14ac:dyDescent="0.35">
      <c r="A3781" s="8"/>
      <c r="B3781" s="3">
        <v>1383</v>
      </c>
      <c r="C3781" s="9">
        <v>87156</v>
      </c>
      <c r="D3781" s="106" t="s">
        <v>3694</v>
      </c>
      <c r="E3781" s="131"/>
      <c r="F3781" s="4" t="s">
        <v>2889</v>
      </c>
      <c r="G3781" s="12">
        <v>163710.00000000003</v>
      </c>
      <c r="H3781" s="12">
        <v>31104.900000000005</v>
      </c>
      <c r="I3781" s="24">
        <v>194814.90000000002</v>
      </c>
      <c r="J3781" s="21">
        <v>165000</v>
      </c>
      <c r="K3781" s="21">
        <f t="shared" si="1138"/>
        <v>31350</v>
      </c>
      <c r="L3781" s="29">
        <f t="shared" si="1139"/>
        <v>196350</v>
      </c>
      <c r="M3781" s="21">
        <v>153000</v>
      </c>
      <c r="N3781" s="21">
        <f t="shared" si="1140"/>
        <v>29070</v>
      </c>
      <c r="O3781" s="32">
        <f t="shared" si="1141"/>
        <v>182070</v>
      </c>
      <c r="P3781" s="12">
        <v>168621.30000000005</v>
      </c>
      <c r="Q3781" s="12">
        <v>32038.04700000001</v>
      </c>
      <c r="R3781" s="12">
        <v>200659.34700000007</v>
      </c>
      <c r="S3781" s="32"/>
      <c r="T3781" s="33">
        <f t="shared" si="1129"/>
        <v>182070</v>
      </c>
      <c r="U3781" s="33">
        <f t="shared" si="1133"/>
        <v>191078.30000000002</v>
      </c>
      <c r="V3781" s="33">
        <f t="shared" si="1134"/>
        <v>194814.90000000002</v>
      </c>
      <c r="W3781" s="34">
        <f t="shared" si="1135"/>
        <v>190969.4171341983</v>
      </c>
      <c r="X3781" s="34">
        <f t="shared" si="1136"/>
        <v>190858.91521197007</v>
      </c>
      <c r="Y3781" s="34">
        <f t="shared" si="1130"/>
        <v>188442.45</v>
      </c>
      <c r="Z3781" s="34">
        <f t="shared" si="1131"/>
        <v>186464.45760598505</v>
      </c>
      <c r="AA3781" s="34">
        <f t="shared" si="1137"/>
        <v>7839.0837902142675</v>
      </c>
      <c r="AB3781" s="49">
        <f t="shared" si="1132"/>
        <v>4.1025505199775519E-2</v>
      </c>
      <c r="AC3781" s="46">
        <f t="shared" si="1142"/>
        <v>182070</v>
      </c>
      <c r="AD3781" s="51" t="s">
        <v>4739</v>
      </c>
    </row>
    <row r="3782" spans="1:30" ht="29.5" customHeight="1" x14ac:dyDescent="0.35">
      <c r="A3782" s="8"/>
      <c r="B3782" s="3">
        <v>1384</v>
      </c>
      <c r="C3782" s="9">
        <v>87156</v>
      </c>
      <c r="D3782" s="106" t="s">
        <v>3551</v>
      </c>
      <c r="E3782" s="131"/>
      <c r="F3782" s="4" t="s">
        <v>2889</v>
      </c>
      <c r="G3782" s="12">
        <v>140170.00000000003</v>
      </c>
      <c r="H3782" s="12">
        <v>26632.300000000007</v>
      </c>
      <c r="I3782" s="24">
        <v>166802.30000000005</v>
      </c>
      <c r="J3782" s="21">
        <v>144000</v>
      </c>
      <c r="K3782" s="21">
        <f t="shared" si="1138"/>
        <v>27360</v>
      </c>
      <c r="L3782" s="29">
        <f t="shared" si="1139"/>
        <v>171360</v>
      </c>
      <c r="M3782" s="21">
        <v>131000</v>
      </c>
      <c r="N3782" s="21">
        <f t="shared" si="1140"/>
        <v>24890</v>
      </c>
      <c r="O3782" s="32">
        <f t="shared" si="1141"/>
        <v>155890</v>
      </c>
      <c r="P3782" s="12">
        <v>148580.20000000004</v>
      </c>
      <c r="Q3782" s="12">
        <v>28230.238000000008</v>
      </c>
      <c r="R3782" s="12">
        <v>176810.43800000005</v>
      </c>
      <c r="S3782" s="32"/>
      <c r="T3782" s="33">
        <f t="shared" si="1129"/>
        <v>155890</v>
      </c>
      <c r="U3782" s="33">
        <f t="shared" si="1133"/>
        <v>164684.1</v>
      </c>
      <c r="V3782" s="33">
        <f t="shared" si="1134"/>
        <v>166802.30000000005</v>
      </c>
      <c r="W3782" s="34">
        <f t="shared" si="1135"/>
        <v>164554.55753065672</v>
      </c>
      <c r="X3782" s="34">
        <f t="shared" si="1136"/>
        <v>164423.48796349118</v>
      </c>
      <c r="Y3782" s="34">
        <f t="shared" si="1130"/>
        <v>161346.15000000002</v>
      </c>
      <c r="Z3782" s="34">
        <f t="shared" si="1131"/>
        <v>160156.74398174559</v>
      </c>
      <c r="AA3782" s="34">
        <f t="shared" si="1137"/>
        <v>7949.5473726495957</v>
      </c>
      <c r="AB3782" s="49">
        <f t="shared" si="1132"/>
        <v>4.8271492953172741E-2</v>
      </c>
      <c r="AC3782" s="46">
        <f t="shared" si="1142"/>
        <v>155890</v>
      </c>
      <c r="AD3782" s="51" t="s">
        <v>4739</v>
      </c>
    </row>
    <row r="3783" spans="1:30" ht="29.5" customHeight="1" x14ac:dyDescent="0.35">
      <c r="A3783" s="8"/>
      <c r="B3783" s="3">
        <v>1385</v>
      </c>
      <c r="C3783" s="9">
        <v>87156</v>
      </c>
      <c r="D3783" s="106" t="s">
        <v>3046</v>
      </c>
      <c r="E3783" s="131"/>
      <c r="F3783" s="4" t="s">
        <v>2889</v>
      </c>
      <c r="G3783" s="12">
        <v>148730.00000000003</v>
      </c>
      <c r="H3783" s="12">
        <v>28258.700000000004</v>
      </c>
      <c r="I3783" s="24">
        <v>176988.70000000004</v>
      </c>
      <c r="J3783" s="21">
        <v>151000</v>
      </c>
      <c r="K3783" s="21">
        <f t="shared" si="1138"/>
        <v>28690</v>
      </c>
      <c r="L3783" s="29">
        <f t="shared" si="1139"/>
        <v>179690</v>
      </c>
      <c r="M3783" s="21">
        <v>139000</v>
      </c>
      <c r="N3783" s="21">
        <f t="shared" si="1140"/>
        <v>26410</v>
      </c>
      <c r="O3783" s="32">
        <f t="shared" si="1141"/>
        <v>165410</v>
      </c>
      <c r="P3783" s="12">
        <v>156166.50000000003</v>
      </c>
      <c r="Q3783" s="12">
        <v>29671.635000000006</v>
      </c>
      <c r="R3783" s="12">
        <v>185838.13500000004</v>
      </c>
      <c r="S3783" s="32"/>
      <c r="T3783" s="33">
        <f t="shared" si="1129"/>
        <v>165410</v>
      </c>
      <c r="U3783" s="33">
        <f t="shared" si="1133"/>
        <v>174029.56666666668</v>
      </c>
      <c r="V3783" s="33">
        <f t="shared" si="1134"/>
        <v>176988.70000000004</v>
      </c>
      <c r="W3783" s="34">
        <f t="shared" si="1135"/>
        <v>173917.68124455013</v>
      </c>
      <c r="X3783" s="34">
        <f t="shared" si="1136"/>
        <v>173804.20789074356</v>
      </c>
      <c r="Y3783" s="34">
        <f t="shared" si="1130"/>
        <v>171199.35000000003</v>
      </c>
      <c r="Z3783" s="34">
        <f t="shared" si="1131"/>
        <v>169607.10394537178</v>
      </c>
      <c r="AA3783" s="34">
        <f t="shared" si="1137"/>
        <v>7585.9707726390197</v>
      </c>
      <c r="AB3783" s="49">
        <f t="shared" si="1132"/>
        <v>4.3590126194872743E-2</v>
      </c>
      <c r="AC3783" s="46">
        <f t="shared" si="1142"/>
        <v>165410</v>
      </c>
      <c r="AD3783" s="51" t="s">
        <v>4739</v>
      </c>
    </row>
    <row r="3784" spans="1:30" ht="29.5" customHeight="1" x14ac:dyDescent="0.35">
      <c r="A3784" s="8"/>
      <c r="B3784" s="3">
        <v>1386</v>
      </c>
      <c r="C3784" s="9">
        <v>87156</v>
      </c>
      <c r="D3784" s="106" t="s">
        <v>3048</v>
      </c>
      <c r="E3784" s="131"/>
      <c r="F3784" s="4" t="s">
        <v>2889</v>
      </c>
      <c r="G3784" s="12">
        <v>145520.00000000003</v>
      </c>
      <c r="H3784" s="12">
        <v>27648.800000000007</v>
      </c>
      <c r="I3784" s="24">
        <v>173168.80000000005</v>
      </c>
      <c r="J3784" s="21">
        <v>148000</v>
      </c>
      <c r="K3784" s="21">
        <f t="shared" si="1138"/>
        <v>28120</v>
      </c>
      <c r="L3784" s="29">
        <f t="shared" si="1139"/>
        <v>176120</v>
      </c>
      <c r="M3784" s="21">
        <v>136000</v>
      </c>
      <c r="N3784" s="21">
        <f t="shared" si="1140"/>
        <v>25840</v>
      </c>
      <c r="O3784" s="32">
        <f t="shared" si="1141"/>
        <v>161840</v>
      </c>
      <c r="P3784" s="12">
        <v>151340.80000000002</v>
      </c>
      <c r="Q3784" s="12">
        <v>28754.752000000004</v>
      </c>
      <c r="R3784" s="12">
        <v>180095.55200000003</v>
      </c>
      <c r="S3784" s="32"/>
      <c r="T3784" s="33">
        <f t="shared" si="1129"/>
        <v>161840</v>
      </c>
      <c r="U3784" s="33">
        <f t="shared" si="1133"/>
        <v>170376.26666666669</v>
      </c>
      <c r="V3784" s="33">
        <f t="shared" si="1134"/>
        <v>173168.80000000005</v>
      </c>
      <c r="W3784" s="34">
        <f t="shared" si="1135"/>
        <v>170263.43779480981</v>
      </c>
      <c r="X3784" s="34">
        <f t="shared" si="1136"/>
        <v>170149.03779764537</v>
      </c>
      <c r="Y3784" s="34">
        <f t="shared" si="1130"/>
        <v>167504.40000000002</v>
      </c>
      <c r="Z3784" s="34">
        <f t="shared" si="1131"/>
        <v>165994.51889882269</v>
      </c>
      <c r="AA3784" s="34">
        <f t="shared" si="1137"/>
        <v>7538.4535425598706</v>
      </c>
      <c r="AB3784" s="49">
        <f t="shared" si="1132"/>
        <v>4.4245913412978503E-2</v>
      </c>
      <c r="AC3784" s="46">
        <f t="shared" si="1142"/>
        <v>161840</v>
      </c>
      <c r="AD3784" s="51" t="s">
        <v>4739</v>
      </c>
    </row>
    <row r="3785" spans="1:30" ht="29.5" customHeight="1" x14ac:dyDescent="0.35">
      <c r="A3785" s="8"/>
      <c r="B3785" s="3">
        <v>1387</v>
      </c>
      <c r="C3785" s="9">
        <v>87156</v>
      </c>
      <c r="D3785" s="106" t="s">
        <v>3049</v>
      </c>
      <c r="E3785" s="131"/>
      <c r="F3785" s="4" t="s">
        <v>2889</v>
      </c>
      <c r="G3785" s="12">
        <v>139100</v>
      </c>
      <c r="H3785" s="12">
        <v>26429</v>
      </c>
      <c r="I3785" s="24">
        <v>165529</v>
      </c>
      <c r="J3785" s="21">
        <v>140000</v>
      </c>
      <c r="K3785" s="21">
        <f t="shared" si="1138"/>
        <v>26600</v>
      </c>
      <c r="L3785" s="29">
        <f t="shared" si="1139"/>
        <v>166600</v>
      </c>
      <c r="M3785" s="21">
        <v>130000</v>
      </c>
      <c r="N3785" s="21">
        <f t="shared" si="1140"/>
        <v>24700</v>
      </c>
      <c r="O3785" s="32">
        <f t="shared" si="1141"/>
        <v>154700</v>
      </c>
      <c r="P3785" s="12">
        <v>144664</v>
      </c>
      <c r="Q3785" s="12">
        <v>27486.16</v>
      </c>
      <c r="R3785" s="12">
        <v>172150.16</v>
      </c>
      <c r="S3785" s="32"/>
      <c r="T3785" s="33">
        <f t="shared" si="1129"/>
        <v>154700</v>
      </c>
      <c r="U3785" s="33">
        <f t="shared" si="1133"/>
        <v>162276.33333333334</v>
      </c>
      <c r="V3785" s="33">
        <f t="shared" si="1134"/>
        <v>165529</v>
      </c>
      <c r="W3785" s="34">
        <f t="shared" si="1135"/>
        <v>162185.91453216432</v>
      </c>
      <c r="X3785" s="34">
        <f t="shared" si="1136"/>
        <v>162094.14782000467</v>
      </c>
      <c r="Y3785" s="34">
        <f t="shared" si="1130"/>
        <v>160114.5</v>
      </c>
      <c r="Z3785" s="34">
        <f t="shared" si="1131"/>
        <v>158397.07391000233</v>
      </c>
      <c r="AA3785" s="34">
        <f t="shared" si="1137"/>
        <v>6583.1132705835571</v>
      </c>
      <c r="AB3785" s="49">
        <f t="shared" si="1132"/>
        <v>4.0567303533172158E-2</v>
      </c>
      <c r="AC3785" s="46">
        <f t="shared" si="1142"/>
        <v>154700</v>
      </c>
      <c r="AD3785" s="51" t="s">
        <v>4739</v>
      </c>
    </row>
    <row r="3786" spans="1:30" ht="29.5" customHeight="1" x14ac:dyDescent="0.35">
      <c r="A3786" s="8"/>
      <c r="B3786" s="3">
        <v>1388</v>
      </c>
      <c r="C3786" s="9">
        <v>87156</v>
      </c>
      <c r="D3786" s="106" t="s">
        <v>3054</v>
      </c>
      <c r="E3786" s="131"/>
      <c r="F3786" s="4" t="s">
        <v>2889</v>
      </c>
      <c r="G3786" s="12">
        <v>148730.00000000003</v>
      </c>
      <c r="H3786" s="12">
        <v>28258.700000000004</v>
      </c>
      <c r="I3786" s="24">
        <v>176988.70000000004</v>
      </c>
      <c r="J3786" s="21">
        <v>150000</v>
      </c>
      <c r="K3786" s="21">
        <f t="shared" si="1138"/>
        <v>28500</v>
      </c>
      <c r="L3786" s="29">
        <f t="shared" si="1139"/>
        <v>178500</v>
      </c>
      <c r="M3786" s="21">
        <v>139000</v>
      </c>
      <c r="N3786" s="21">
        <f t="shared" si="1140"/>
        <v>26410</v>
      </c>
      <c r="O3786" s="32">
        <f t="shared" si="1141"/>
        <v>165410</v>
      </c>
      <c r="P3786" s="12">
        <v>154679.20000000001</v>
      </c>
      <c r="Q3786" s="12">
        <v>29389.048000000003</v>
      </c>
      <c r="R3786" s="12">
        <v>184068.24800000002</v>
      </c>
      <c r="S3786" s="32"/>
      <c r="T3786" s="33">
        <f t="shared" ref="T3786:T3849" si="1143">MIN(I3786,L3786,O3786)</f>
        <v>165410</v>
      </c>
      <c r="U3786" s="33">
        <f t="shared" si="1133"/>
        <v>173632.90000000002</v>
      </c>
      <c r="V3786" s="33">
        <f t="shared" si="1134"/>
        <v>176988.70000000004</v>
      </c>
      <c r="W3786" s="34">
        <f t="shared" si="1135"/>
        <v>173532.90635652083</v>
      </c>
      <c r="X3786" s="34">
        <f t="shared" si="1136"/>
        <v>173431.42869586049</v>
      </c>
      <c r="Y3786" s="34">
        <f t="shared" ref="Y3786:Y3849" si="1144">AVERAGE(T3786,V3786)</f>
        <v>171199.35000000003</v>
      </c>
      <c r="Z3786" s="34">
        <f t="shared" ref="Z3786:Z3849" si="1145">AVERAGE(T3786,X3786)</f>
        <v>169420.71434793025</v>
      </c>
      <c r="AA3786" s="34">
        <f t="shared" si="1137"/>
        <v>7161.2198842096823</v>
      </c>
      <c r="AB3786" s="49">
        <f t="shared" ref="AB3786:AB3849" si="1146">AA3786/U3786</f>
        <v>4.1243450315059424E-2</v>
      </c>
      <c r="AC3786" s="46">
        <f t="shared" si="1142"/>
        <v>165410</v>
      </c>
      <c r="AD3786" s="51" t="s">
        <v>4739</v>
      </c>
    </row>
    <row r="3787" spans="1:30" ht="29.5" customHeight="1" x14ac:dyDescent="0.35">
      <c r="A3787" s="8"/>
      <c r="B3787" s="3">
        <v>1389</v>
      </c>
      <c r="C3787" s="9">
        <v>87156</v>
      </c>
      <c r="D3787" s="106" t="s">
        <v>3055</v>
      </c>
      <c r="E3787" s="131"/>
      <c r="F3787" s="4" t="s">
        <v>2889</v>
      </c>
      <c r="G3787" s="12">
        <v>119840.00000000001</v>
      </c>
      <c r="H3787" s="12">
        <v>22769.600000000002</v>
      </c>
      <c r="I3787" s="24">
        <v>142609.60000000001</v>
      </c>
      <c r="J3787" s="21">
        <v>123000</v>
      </c>
      <c r="K3787" s="21">
        <f t="shared" si="1138"/>
        <v>23370</v>
      </c>
      <c r="L3787" s="29">
        <f t="shared" si="1139"/>
        <v>146370</v>
      </c>
      <c r="M3787" s="21">
        <v>112000</v>
      </c>
      <c r="N3787" s="21">
        <f t="shared" si="1140"/>
        <v>21280</v>
      </c>
      <c r="O3787" s="32">
        <f t="shared" si="1141"/>
        <v>133280</v>
      </c>
      <c r="P3787" s="12">
        <v>125832.00000000001</v>
      </c>
      <c r="Q3787" s="12">
        <v>23908.080000000002</v>
      </c>
      <c r="R3787" s="12">
        <v>149740.08000000002</v>
      </c>
      <c r="S3787" s="32"/>
      <c r="T3787" s="33">
        <f t="shared" si="1143"/>
        <v>133280</v>
      </c>
      <c r="U3787" s="33">
        <f t="shared" si="1133"/>
        <v>140753.19999999998</v>
      </c>
      <c r="V3787" s="33">
        <f t="shared" si="1134"/>
        <v>142609.60000000001</v>
      </c>
      <c r="W3787" s="34">
        <f t="shared" si="1135"/>
        <v>140644.23642170322</v>
      </c>
      <c r="X3787" s="34">
        <f t="shared" si="1136"/>
        <v>140533.96287888903</v>
      </c>
      <c r="Y3787" s="34">
        <f t="shared" si="1144"/>
        <v>137944.79999999999</v>
      </c>
      <c r="Z3787" s="34">
        <f t="shared" si="1145"/>
        <v>136906.98143944453</v>
      </c>
      <c r="AA3787" s="34">
        <f t="shared" si="1137"/>
        <v>6739.5616118557755</v>
      </c>
      <c r="AB3787" s="49">
        <f t="shared" si="1146"/>
        <v>4.788211999340531E-2</v>
      </c>
      <c r="AC3787" s="46">
        <f t="shared" si="1142"/>
        <v>133280</v>
      </c>
      <c r="AD3787" s="51" t="s">
        <v>4739</v>
      </c>
    </row>
    <row r="3788" spans="1:30" ht="29.5" customHeight="1" x14ac:dyDescent="0.35">
      <c r="A3788" s="8"/>
      <c r="B3788" s="3">
        <v>1390</v>
      </c>
      <c r="C3788" s="9">
        <v>87156</v>
      </c>
      <c r="D3788" s="106" t="s">
        <v>3056</v>
      </c>
      <c r="E3788" s="131"/>
      <c r="F3788" s="4" t="s">
        <v>2889</v>
      </c>
      <c r="G3788" s="12">
        <v>139100</v>
      </c>
      <c r="H3788" s="12">
        <v>26429</v>
      </c>
      <c r="I3788" s="24">
        <v>165529</v>
      </c>
      <c r="J3788" s="21">
        <v>143000</v>
      </c>
      <c r="K3788" s="21">
        <f t="shared" si="1138"/>
        <v>27170</v>
      </c>
      <c r="L3788" s="29">
        <f t="shared" si="1139"/>
        <v>170170</v>
      </c>
      <c r="M3788" s="21">
        <v>130000</v>
      </c>
      <c r="N3788" s="21">
        <f t="shared" si="1140"/>
        <v>24700</v>
      </c>
      <c r="O3788" s="32">
        <f t="shared" si="1141"/>
        <v>154700</v>
      </c>
      <c r="P3788" s="12">
        <v>146055.00000000003</v>
      </c>
      <c r="Q3788" s="12">
        <v>27750.450000000004</v>
      </c>
      <c r="R3788" s="12">
        <v>173805.45000000004</v>
      </c>
      <c r="S3788" s="32"/>
      <c r="T3788" s="33">
        <f t="shared" si="1143"/>
        <v>154700</v>
      </c>
      <c r="U3788" s="33">
        <f t="shared" si="1133"/>
        <v>163466.33333333334</v>
      </c>
      <c r="V3788" s="33">
        <f t="shared" si="1134"/>
        <v>165529</v>
      </c>
      <c r="W3788" s="34">
        <f t="shared" si="1135"/>
        <v>163336.20768259134</v>
      </c>
      <c r="X3788" s="34">
        <f t="shared" si="1136"/>
        <v>163204.57125784282</v>
      </c>
      <c r="Y3788" s="34">
        <f t="shared" si="1144"/>
        <v>160114.5</v>
      </c>
      <c r="Z3788" s="34">
        <f t="shared" si="1145"/>
        <v>158952.28562892141</v>
      </c>
      <c r="AA3788" s="34">
        <f t="shared" si="1137"/>
        <v>7938.5874268243297</v>
      </c>
      <c r="AB3788" s="49">
        <f t="shared" si="1146"/>
        <v>4.8564051477415306E-2</v>
      </c>
      <c r="AC3788" s="46">
        <f t="shared" si="1142"/>
        <v>154700</v>
      </c>
      <c r="AD3788" s="51" t="s">
        <v>4739</v>
      </c>
    </row>
    <row r="3789" spans="1:30" ht="29.5" customHeight="1" x14ac:dyDescent="0.35">
      <c r="A3789" s="8"/>
      <c r="B3789" s="3">
        <v>1391</v>
      </c>
      <c r="C3789" s="9">
        <v>87156</v>
      </c>
      <c r="D3789" s="106" t="s">
        <v>3057</v>
      </c>
      <c r="E3789" s="131"/>
      <c r="F3789" s="4" t="s">
        <v>2889</v>
      </c>
      <c r="G3789" s="12">
        <v>902010.00000000012</v>
      </c>
      <c r="H3789" s="12">
        <v>171381.90000000002</v>
      </c>
      <c r="I3789" s="24">
        <v>1073391.9000000001</v>
      </c>
      <c r="J3789" s="21">
        <v>927000</v>
      </c>
      <c r="K3789" s="21">
        <f t="shared" si="1138"/>
        <v>176130</v>
      </c>
      <c r="L3789" s="29">
        <f t="shared" si="1139"/>
        <v>1103130</v>
      </c>
      <c r="M3789" s="21">
        <v>843000</v>
      </c>
      <c r="N3789" s="21">
        <f t="shared" si="1140"/>
        <v>160170</v>
      </c>
      <c r="O3789" s="32">
        <f t="shared" si="1141"/>
        <v>1003170</v>
      </c>
      <c r="P3789" s="12">
        <v>956130.60000000009</v>
      </c>
      <c r="Q3789" s="12">
        <v>181664.81400000001</v>
      </c>
      <c r="R3789" s="12">
        <v>1137795.4140000001</v>
      </c>
      <c r="S3789" s="32"/>
      <c r="T3789" s="33">
        <f t="shared" si="1143"/>
        <v>1003170</v>
      </c>
      <c r="U3789" s="33">
        <f t="shared" si="1133"/>
        <v>1059897.3</v>
      </c>
      <c r="V3789" s="33">
        <f t="shared" si="1134"/>
        <v>1073391.9000000001</v>
      </c>
      <c r="W3789" s="34">
        <f t="shared" si="1135"/>
        <v>1059058.2517591955</v>
      </c>
      <c r="X3789" s="34">
        <f t="shared" si="1136"/>
        <v>1058209.3920025525</v>
      </c>
      <c r="Y3789" s="34">
        <f t="shared" si="1144"/>
        <v>1038280.9500000001</v>
      </c>
      <c r="Z3789" s="34">
        <f t="shared" si="1145"/>
        <v>1030689.6960012763</v>
      </c>
      <c r="AA3789" s="34">
        <f t="shared" si="1137"/>
        <v>51328.146000708053</v>
      </c>
      <c r="AB3789" s="49">
        <f t="shared" si="1146"/>
        <v>4.8427471228304902E-2</v>
      </c>
      <c r="AC3789" s="46">
        <f t="shared" si="1142"/>
        <v>1003170</v>
      </c>
      <c r="AD3789" s="51" t="s">
        <v>4739</v>
      </c>
    </row>
    <row r="3790" spans="1:30" ht="29.5" customHeight="1" x14ac:dyDescent="0.35">
      <c r="A3790" s="8"/>
      <c r="B3790" s="3">
        <v>1392</v>
      </c>
      <c r="C3790" s="9">
        <v>87156</v>
      </c>
      <c r="D3790" s="106" t="s">
        <v>3065</v>
      </c>
      <c r="E3790" s="131"/>
      <c r="F3790" s="4" t="s">
        <v>2889</v>
      </c>
      <c r="G3790" s="12">
        <v>117700</v>
      </c>
      <c r="H3790" s="12">
        <v>22363</v>
      </c>
      <c r="I3790" s="24">
        <v>140063</v>
      </c>
      <c r="J3790" s="21">
        <v>118000</v>
      </c>
      <c r="K3790" s="21">
        <f t="shared" si="1138"/>
        <v>22420</v>
      </c>
      <c r="L3790" s="29">
        <f t="shared" si="1139"/>
        <v>140420</v>
      </c>
      <c r="M3790" s="21">
        <v>110000</v>
      </c>
      <c r="N3790" s="21">
        <f t="shared" si="1140"/>
        <v>20900</v>
      </c>
      <c r="O3790" s="32">
        <f t="shared" si="1141"/>
        <v>130900</v>
      </c>
      <c r="P3790" s="12">
        <v>122408</v>
      </c>
      <c r="Q3790" s="12">
        <v>23257.52</v>
      </c>
      <c r="R3790" s="12">
        <v>145665.51999999999</v>
      </c>
      <c r="S3790" s="32"/>
      <c r="T3790" s="33">
        <f t="shared" si="1143"/>
        <v>130900</v>
      </c>
      <c r="U3790" s="33">
        <f t="shared" si="1133"/>
        <v>137127.66666666666</v>
      </c>
      <c r="V3790" s="33">
        <f t="shared" si="1134"/>
        <v>140063</v>
      </c>
      <c r="W3790" s="34">
        <f t="shared" si="1135"/>
        <v>137055.77712865666</v>
      </c>
      <c r="X3790" s="34">
        <f t="shared" si="1136"/>
        <v>136982.82130622168</v>
      </c>
      <c r="Y3790" s="34">
        <f t="shared" si="1144"/>
        <v>135481.5</v>
      </c>
      <c r="Z3790" s="34">
        <f t="shared" si="1145"/>
        <v>133941.41065311083</v>
      </c>
      <c r="AA3790" s="34">
        <f t="shared" si="1137"/>
        <v>5396.2705948954535</v>
      </c>
      <c r="AB3790" s="49">
        <f t="shared" si="1146"/>
        <v>3.9352165219968649E-2</v>
      </c>
      <c r="AC3790" s="46">
        <f t="shared" si="1142"/>
        <v>130900</v>
      </c>
      <c r="AD3790" s="51" t="s">
        <v>4739</v>
      </c>
    </row>
    <row r="3791" spans="1:30" ht="29.5" customHeight="1" x14ac:dyDescent="0.35">
      <c r="A3791" s="8"/>
      <c r="B3791" s="3">
        <v>1393</v>
      </c>
      <c r="C3791" s="9">
        <v>87156</v>
      </c>
      <c r="D3791" s="106" t="s">
        <v>3066</v>
      </c>
      <c r="E3791" s="131"/>
      <c r="F3791" s="4" t="s">
        <v>2889</v>
      </c>
      <c r="G3791" s="12">
        <v>123050</v>
      </c>
      <c r="H3791" s="12">
        <v>23379.5</v>
      </c>
      <c r="I3791" s="24">
        <v>146429.5</v>
      </c>
      <c r="J3791" s="21">
        <v>124000</v>
      </c>
      <c r="K3791" s="21">
        <f t="shared" si="1138"/>
        <v>23560</v>
      </c>
      <c r="L3791" s="29">
        <f t="shared" si="1139"/>
        <v>147560</v>
      </c>
      <c r="M3791" s="21">
        <v>115000</v>
      </c>
      <c r="N3791" s="21">
        <f t="shared" si="1140"/>
        <v>21850</v>
      </c>
      <c r="O3791" s="32">
        <f t="shared" si="1141"/>
        <v>136850</v>
      </c>
      <c r="P3791" s="12">
        <v>130433</v>
      </c>
      <c r="Q3791" s="12">
        <v>24782.27</v>
      </c>
      <c r="R3791" s="12">
        <v>155215.26999999999</v>
      </c>
      <c r="S3791" s="32"/>
      <c r="T3791" s="33">
        <f t="shared" si="1143"/>
        <v>136850</v>
      </c>
      <c r="U3791" s="33">
        <f t="shared" si="1133"/>
        <v>143613.16666666666</v>
      </c>
      <c r="V3791" s="33">
        <f t="shared" si="1134"/>
        <v>146429.5</v>
      </c>
      <c r="W3791" s="34">
        <f t="shared" si="1135"/>
        <v>143531.53934003285</v>
      </c>
      <c r="X3791" s="34">
        <f t="shared" si="1136"/>
        <v>143448.69775893399</v>
      </c>
      <c r="Y3791" s="34">
        <f t="shared" si="1144"/>
        <v>141639.75</v>
      </c>
      <c r="Z3791" s="34">
        <f t="shared" si="1145"/>
        <v>140149.348879467</v>
      </c>
      <c r="AA3791" s="34">
        <f t="shared" si="1137"/>
        <v>5884.2862849570238</v>
      </c>
      <c r="AB3791" s="49">
        <f t="shared" si="1146"/>
        <v>4.0973167165199741E-2</v>
      </c>
      <c r="AC3791" s="46">
        <f t="shared" si="1142"/>
        <v>136850</v>
      </c>
      <c r="AD3791" s="51" t="s">
        <v>4739</v>
      </c>
    </row>
    <row r="3792" spans="1:30" ht="29.5" customHeight="1" x14ac:dyDescent="0.35">
      <c r="A3792" s="8"/>
      <c r="B3792" s="3">
        <v>1394</v>
      </c>
      <c r="C3792" s="9">
        <v>87156</v>
      </c>
      <c r="D3792" s="106" t="s">
        <v>3067</v>
      </c>
      <c r="E3792" s="131"/>
      <c r="F3792" s="4" t="s">
        <v>2889</v>
      </c>
      <c r="G3792" s="12">
        <v>145520.00000000003</v>
      </c>
      <c r="H3792" s="12">
        <v>27648.800000000007</v>
      </c>
      <c r="I3792" s="24">
        <v>173168.80000000005</v>
      </c>
      <c r="J3792" s="21">
        <v>149000</v>
      </c>
      <c r="K3792" s="21">
        <f t="shared" si="1138"/>
        <v>28310</v>
      </c>
      <c r="L3792" s="29">
        <f t="shared" si="1139"/>
        <v>177310</v>
      </c>
      <c r="M3792" s="21">
        <v>136000</v>
      </c>
      <c r="N3792" s="21">
        <f t="shared" si="1140"/>
        <v>25840</v>
      </c>
      <c r="O3792" s="32">
        <f t="shared" si="1141"/>
        <v>161840</v>
      </c>
      <c r="P3792" s="12">
        <v>154251.20000000001</v>
      </c>
      <c r="Q3792" s="12">
        <v>29307.728000000003</v>
      </c>
      <c r="R3792" s="12">
        <v>183558.92800000001</v>
      </c>
      <c r="S3792" s="32"/>
      <c r="T3792" s="33">
        <f t="shared" si="1143"/>
        <v>161840</v>
      </c>
      <c r="U3792" s="33">
        <f t="shared" si="1133"/>
        <v>170772.93333333335</v>
      </c>
      <c r="V3792" s="33">
        <f t="shared" si="1134"/>
        <v>173168.80000000005</v>
      </c>
      <c r="W3792" s="34">
        <f t="shared" si="1135"/>
        <v>170646.05354842846</v>
      </c>
      <c r="X3792" s="34">
        <f t="shared" si="1136"/>
        <v>170517.5759444873</v>
      </c>
      <c r="Y3792" s="34">
        <f t="shared" si="1144"/>
        <v>167504.40000000002</v>
      </c>
      <c r="Z3792" s="34">
        <f t="shared" si="1145"/>
        <v>166178.78797224365</v>
      </c>
      <c r="AA3792" s="34">
        <f t="shared" si="1137"/>
        <v>8008.4553949768269</v>
      </c>
      <c r="AB3792" s="49">
        <f t="shared" si="1146"/>
        <v>4.6895343651122072E-2</v>
      </c>
      <c r="AC3792" s="46">
        <f t="shared" si="1142"/>
        <v>161840</v>
      </c>
      <c r="AD3792" s="51" t="s">
        <v>4739</v>
      </c>
    </row>
    <row r="3793" spans="1:30" ht="29.5" customHeight="1" x14ac:dyDescent="0.35">
      <c r="A3793" s="8"/>
      <c r="B3793" s="3">
        <v>1395</v>
      </c>
      <c r="C3793" s="9">
        <v>87156</v>
      </c>
      <c r="D3793" s="106" t="s">
        <v>3068</v>
      </c>
      <c r="E3793" s="131"/>
      <c r="F3793" s="4" t="s">
        <v>2889</v>
      </c>
      <c r="G3793" s="12">
        <v>131610.00000000003</v>
      </c>
      <c r="H3793" s="12">
        <v>25005.900000000005</v>
      </c>
      <c r="I3793" s="24">
        <v>156615.90000000002</v>
      </c>
      <c r="J3793" s="21">
        <v>132000</v>
      </c>
      <c r="K3793" s="21">
        <f t="shared" si="1138"/>
        <v>25080</v>
      </c>
      <c r="L3793" s="29">
        <f t="shared" si="1139"/>
        <v>157080</v>
      </c>
      <c r="M3793" s="21">
        <v>123000</v>
      </c>
      <c r="N3793" s="21">
        <f t="shared" si="1140"/>
        <v>23370</v>
      </c>
      <c r="O3793" s="32">
        <f t="shared" si="1141"/>
        <v>146370</v>
      </c>
      <c r="P3793" s="12">
        <v>136874.40000000002</v>
      </c>
      <c r="Q3793" s="12">
        <v>26006.136000000006</v>
      </c>
      <c r="R3793" s="12">
        <v>162880.53600000002</v>
      </c>
      <c r="S3793" s="32"/>
      <c r="T3793" s="33">
        <f t="shared" si="1143"/>
        <v>146370</v>
      </c>
      <c r="U3793" s="33">
        <f t="shared" si="1133"/>
        <v>153355.30000000002</v>
      </c>
      <c r="V3793" s="33">
        <f t="shared" si="1134"/>
        <v>156615.90000000002</v>
      </c>
      <c r="W3793" s="34">
        <f t="shared" si="1135"/>
        <v>153274.39314608875</v>
      </c>
      <c r="X3793" s="34">
        <f t="shared" si="1136"/>
        <v>153192.2845498333</v>
      </c>
      <c r="Y3793" s="34">
        <f t="shared" si="1144"/>
        <v>151492.95000000001</v>
      </c>
      <c r="Z3793" s="34">
        <f t="shared" si="1145"/>
        <v>149781.14227491664</v>
      </c>
      <c r="AA3793" s="34">
        <f t="shared" si="1137"/>
        <v>6053.8962057504814</v>
      </c>
      <c r="AB3793" s="49">
        <f t="shared" si="1146"/>
        <v>3.9476276370953467E-2</v>
      </c>
      <c r="AC3793" s="46">
        <f t="shared" si="1142"/>
        <v>146370</v>
      </c>
      <c r="AD3793" s="51" t="s">
        <v>4739</v>
      </c>
    </row>
    <row r="3794" spans="1:30" ht="29.5" customHeight="1" x14ac:dyDescent="0.35">
      <c r="A3794" s="8"/>
      <c r="B3794" s="3">
        <v>1396</v>
      </c>
      <c r="C3794" s="9">
        <v>87156</v>
      </c>
      <c r="D3794" s="106" t="s">
        <v>3061</v>
      </c>
      <c r="E3794" s="131"/>
      <c r="F3794" s="4" t="s">
        <v>2889</v>
      </c>
      <c r="G3794" s="12">
        <v>983330</v>
      </c>
      <c r="H3794" s="12">
        <v>186832.7</v>
      </c>
      <c r="I3794" s="24">
        <v>1170162.7</v>
      </c>
      <c r="J3794" s="21">
        <v>1010000</v>
      </c>
      <c r="K3794" s="21">
        <f t="shared" si="1138"/>
        <v>191900</v>
      </c>
      <c r="L3794" s="29">
        <f t="shared" si="1139"/>
        <v>1201900</v>
      </c>
      <c r="M3794" s="21">
        <v>919000</v>
      </c>
      <c r="N3794" s="21">
        <f t="shared" si="1140"/>
        <v>174610</v>
      </c>
      <c r="O3794" s="32">
        <f t="shared" si="1141"/>
        <v>1093610</v>
      </c>
      <c r="P3794" s="12">
        <v>1022663.2</v>
      </c>
      <c r="Q3794" s="12">
        <v>194306.008</v>
      </c>
      <c r="R3794" s="12">
        <v>1216969.2079999999</v>
      </c>
      <c r="S3794" s="32"/>
      <c r="T3794" s="33">
        <f t="shared" si="1143"/>
        <v>1093610</v>
      </c>
      <c r="U3794" s="33">
        <f t="shared" ref="U3794:U3857" si="1147">AVERAGE(I3794,L3794,O3794)</f>
        <v>1155224.2333333334</v>
      </c>
      <c r="V3794" s="33">
        <f t="shared" ref="V3794:V3857" si="1148">MEDIAN(I3794,L3794,O3794)</f>
        <v>1170162.7</v>
      </c>
      <c r="W3794" s="34">
        <f t="shared" ref="W3794:W3857" si="1149">GEOMEAN(I3794,L3794,O3794)</f>
        <v>1154318.5799655698</v>
      </c>
      <c r="X3794" s="34">
        <f t="shared" ref="X3794:X3857" si="1150">HARMEAN(I3794,L3794,O3794)</f>
        <v>1153402.2052484849</v>
      </c>
      <c r="Y3794" s="34">
        <f t="shared" si="1144"/>
        <v>1131886.3500000001</v>
      </c>
      <c r="Z3794" s="34">
        <f t="shared" si="1145"/>
        <v>1123506.1026242424</v>
      </c>
      <c r="AA3794" s="34">
        <f t="shared" ref="AA3794:AA3857" si="1151">STDEV(I3794,L3794,O3794)</f>
        <v>55669.106017281549</v>
      </c>
      <c r="AB3794" s="49">
        <f t="shared" si="1146"/>
        <v>4.8189004706602742E-2</v>
      </c>
      <c r="AC3794" s="46">
        <f t="shared" si="1142"/>
        <v>1093610</v>
      </c>
      <c r="AD3794" s="51" t="s">
        <v>4739</v>
      </c>
    </row>
    <row r="3795" spans="1:30" ht="29.5" customHeight="1" x14ac:dyDescent="0.35">
      <c r="A3795" s="8"/>
      <c r="B3795" s="3">
        <v>1397</v>
      </c>
      <c r="C3795" s="9">
        <v>87156</v>
      </c>
      <c r="D3795" s="106" t="s">
        <v>3300</v>
      </c>
      <c r="E3795" s="131"/>
      <c r="F3795" s="4" t="s">
        <v>2889</v>
      </c>
      <c r="G3795" s="12">
        <v>1210170</v>
      </c>
      <c r="H3795" s="12">
        <v>229932.3</v>
      </c>
      <c r="I3795" s="24">
        <v>1440102.3</v>
      </c>
      <c r="J3795" s="21">
        <v>1221000</v>
      </c>
      <c r="K3795" s="21">
        <f t="shared" si="1138"/>
        <v>231990</v>
      </c>
      <c r="L3795" s="29">
        <f t="shared" si="1139"/>
        <v>1452990</v>
      </c>
      <c r="M3795" s="21">
        <v>1131000</v>
      </c>
      <c r="N3795" s="21">
        <f t="shared" si="1140"/>
        <v>214890</v>
      </c>
      <c r="O3795" s="32">
        <f t="shared" si="1141"/>
        <v>1345890</v>
      </c>
      <c r="P3795" s="12">
        <v>1270678.5</v>
      </c>
      <c r="Q3795" s="12">
        <v>241428.91500000001</v>
      </c>
      <c r="R3795" s="12">
        <v>1512107.415</v>
      </c>
      <c r="S3795" s="32"/>
      <c r="T3795" s="33">
        <f t="shared" si="1143"/>
        <v>1345890</v>
      </c>
      <c r="U3795" s="33">
        <f t="shared" si="1147"/>
        <v>1412994.0999999999</v>
      </c>
      <c r="V3795" s="33">
        <f t="shared" si="1148"/>
        <v>1440102.3</v>
      </c>
      <c r="W3795" s="34">
        <f t="shared" si="1149"/>
        <v>1412174.977421802</v>
      </c>
      <c r="X3795" s="34">
        <f t="shared" si="1150"/>
        <v>1411343.715526375</v>
      </c>
      <c r="Y3795" s="34">
        <f t="shared" si="1144"/>
        <v>1392996.15</v>
      </c>
      <c r="Z3795" s="34">
        <f t="shared" si="1145"/>
        <v>1378616.8577631875</v>
      </c>
      <c r="AA3795" s="34">
        <f t="shared" si="1151"/>
        <v>58470.021211130079</v>
      </c>
      <c r="AB3795" s="49">
        <f t="shared" si="1146"/>
        <v>4.1380230257953718E-2</v>
      </c>
      <c r="AC3795" s="46">
        <f t="shared" si="1142"/>
        <v>1345890</v>
      </c>
      <c r="AD3795" s="51" t="s">
        <v>4739</v>
      </c>
    </row>
    <row r="3796" spans="1:30" ht="29.5" customHeight="1" x14ac:dyDescent="0.35">
      <c r="A3796" s="8"/>
      <c r="B3796" s="3">
        <v>1398</v>
      </c>
      <c r="C3796" s="9">
        <v>87156</v>
      </c>
      <c r="D3796" s="106" t="s">
        <v>3698</v>
      </c>
      <c r="E3796" s="131"/>
      <c r="F3796" s="4" t="s">
        <v>2889</v>
      </c>
      <c r="G3796" s="12">
        <v>1011150</v>
      </c>
      <c r="H3796" s="12">
        <v>192118.5</v>
      </c>
      <c r="I3796" s="24">
        <v>1203268.5</v>
      </c>
      <c r="J3796" s="21">
        <v>1039000</v>
      </c>
      <c r="K3796" s="21">
        <f t="shared" si="1138"/>
        <v>197410</v>
      </c>
      <c r="L3796" s="29">
        <f t="shared" si="1139"/>
        <v>1236410</v>
      </c>
      <c r="M3796" s="21">
        <v>945000</v>
      </c>
      <c r="N3796" s="21">
        <f t="shared" si="1140"/>
        <v>179550</v>
      </c>
      <c r="O3796" s="32">
        <f t="shared" si="1141"/>
        <v>1124550</v>
      </c>
      <c r="P3796" s="12">
        <v>1051596</v>
      </c>
      <c r="Q3796" s="12">
        <v>199803.24</v>
      </c>
      <c r="R3796" s="12">
        <v>1251399.24</v>
      </c>
      <c r="S3796" s="32"/>
      <c r="T3796" s="33">
        <f t="shared" si="1143"/>
        <v>1124550</v>
      </c>
      <c r="U3796" s="33">
        <f t="shared" si="1147"/>
        <v>1188076.1666666667</v>
      </c>
      <c r="V3796" s="33">
        <f t="shared" si="1148"/>
        <v>1203268.5</v>
      </c>
      <c r="W3796" s="34">
        <f t="shared" si="1149"/>
        <v>1187138.1875447254</v>
      </c>
      <c r="X3796" s="34">
        <f t="shared" si="1150"/>
        <v>1186189.2021518841</v>
      </c>
      <c r="Y3796" s="34">
        <f t="shared" si="1144"/>
        <v>1163909.25</v>
      </c>
      <c r="Z3796" s="34">
        <f t="shared" si="1145"/>
        <v>1155369.6010759422</v>
      </c>
      <c r="AA3796" s="34">
        <f t="shared" si="1151"/>
        <v>57456.680587059098</v>
      </c>
      <c r="AB3796" s="49">
        <f t="shared" si="1146"/>
        <v>4.8361108655401101E-2</v>
      </c>
      <c r="AC3796" s="46">
        <f t="shared" si="1142"/>
        <v>1124550</v>
      </c>
      <c r="AD3796" s="51" t="s">
        <v>4739</v>
      </c>
    </row>
    <row r="3797" spans="1:30" ht="29.5" customHeight="1" x14ac:dyDescent="0.35">
      <c r="A3797" s="8"/>
      <c r="B3797" s="3">
        <v>1399</v>
      </c>
      <c r="C3797" s="9">
        <v>87156</v>
      </c>
      <c r="D3797" s="106" t="s">
        <v>3076</v>
      </c>
      <c r="E3797" s="131"/>
      <c r="F3797" s="4" t="s">
        <v>2889</v>
      </c>
      <c r="G3797" s="12">
        <v>1153460.0000000002</v>
      </c>
      <c r="H3797" s="12">
        <v>219157.40000000005</v>
      </c>
      <c r="I3797" s="24">
        <v>1372617.4000000004</v>
      </c>
      <c r="J3797" s="21">
        <v>1164000</v>
      </c>
      <c r="K3797" s="21">
        <f t="shared" si="1138"/>
        <v>221160</v>
      </c>
      <c r="L3797" s="29">
        <f t="shared" si="1139"/>
        <v>1385160</v>
      </c>
      <c r="M3797" s="21">
        <v>1078000</v>
      </c>
      <c r="N3797" s="21">
        <f t="shared" si="1140"/>
        <v>204820</v>
      </c>
      <c r="O3797" s="32">
        <f t="shared" si="1141"/>
        <v>1282820</v>
      </c>
      <c r="P3797" s="12">
        <v>1188063.8000000003</v>
      </c>
      <c r="Q3797" s="12">
        <v>225732.12200000006</v>
      </c>
      <c r="R3797" s="12">
        <v>1413795.9220000003</v>
      </c>
      <c r="S3797" s="32"/>
      <c r="T3797" s="33">
        <f t="shared" si="1143"/>
        <v>1282820</v>
      </c>
      <c r="U3797" s="33">
        <f t="shared" si="1147"/>
        <v>1346865.8</v>
      </c>
      <c r="V3797" s="33">
        <f t="shared" si="1148"/>
        <v>1372617.4000000004</v>
      </c>
      <c r="W3797" s="34">
        <f t="shared" si="1149"/>
        <v>1346082.6336825287</v>
      </c>
      <c r="X3797" s="34">
        <f t="shared" si="1150"/>
        <v>1345287.8692315898</v>
      </c>
      <c r="Y3797" s="34">
        <f t="shared" si="1144"/>
        <v>1327718.7000000002</v>
      </c>
      <c r="Z3797" s="34">
        <f t="shared" si="1145"/>
        <v>1314053.934615795</v>
      </c>
      <c r="AA3797" s="34">
        <f t="shared" si="1151"/>
        <v>55818.702752034733</v>
      </c>
      <c r="AB3797" s="49">
        <f t="shared" si="1146"/>
        <v>4.144340345714824E-2</v>
      </c>
      <c r="AC3797" s="46">
        <f t="shared" si="1142"/>
        <v>1282820</v>
      </c>
      <c r="AD3797" s="51" t="s">
        <v>4739</v>
      </c>
    </row>
    <row r="3798" spans="1:30" ht="29.5" customHeight="1" x14ac:dyDescent="0.35">
      <c r="A3798" s="8"/>
      <c r="B3798" s="3">
        <v>1400</v>
      </c>
      <c r="C3798" s="9">
        <v>87156</v>
      </c>
      <c r="D3798" s="106" t="s">
        <v>3077</v>
      </c>
      <c r="E3798" s="131"/>
      <c r="F3798" s="4" t="s">
        <v>2889</v>
      </c>
      <c r="G3798" s="12">
        <v>992960.00000000012</v>
      </c>
      <c r="H3798" s="12">
        <v>188662.40000000002</v>
      </c>
      <c r="I3798" s="24">
        <v>1181622.4000000001</v>
      </c>
      <c r="J3798" s="21">
        <v>1011000</v>
      </c>
      <c r="K3798" s="21">
        <f t="shared" si="1138"/>
        <v>192090</v>
      </c>
      <c r="L3798" s="29">
        <f t="shared" si="1139"/>
        <v>1203090</v>
      </c>
      <c r="M3798" s="21">
        <v>928000</v>
      </c>
      <c r="N3798" s="21">
        <f t="shared" si="1140"/>
        <v>176320</v>
      </c>
      <c r="O3798" s="32">
        <f t="shared" si="1141"/>
        <v>1104320</v>
      </c>
      <c r="P3798" s="12">
        <v>1052537.6000000001</v>
      </c>
      <c r="Q3798" s="12">
        <v>199982.14400000003</v>
      </c>
      <c r="R3798" s="12">
        <v>1252519.7440000002</v>
      </c>
      <c r="S3798" s="32"/>
      <c r="T3798" s="33">
        <f t="shared" si="1143"/>
        <v>1104320</v>
      </c>
      <c r="U3798" s="33">
        <f t="shared" si="1147"/>
        <v>1163010.8</v>
      </c>
      <c r="V3798" s="33">
        <f t="shared" si="1148"/>
        <v>1181622.4000000001</v>
      </c>
      <c r="W3798" s="34">
        <f t="shared" si="1149"/>
        <v>1162226.0085891339</v>
      </c>
      <c r="X3798" s="34">
        <f t="shared" si="1150"/>
        <v>1161430.4359746317</v>
      </c>
      <c r="Y3798" s="34">
        <f t="shared" si="1144"/>
        <v>1142971.2000000002</v>
      </c>
      <c r="Z3798" s="34">
        <f t="shared" si="1145"/>
        <v>1132875.2179873157</v>
      </c>
      <c r="AA3798" s="34">
        <f t="shared" si="1151"/>
        <v>51948.743641401023</v>
      </c>
      <c r="AB3798" s="49">
        <f t="shared" si="1146"/>
        <v>4.4667464516581462E-2</v>
      </c>
      <c r="AC3798" s="46">
        <f t="shared" si="1142"/>
        <v>1104320</v>
      </c>
      <c r="AD3798" s="51" t="s">
        <v>4739</v>
      </c>
    </row>
    <row r="3799" spans="1:30" ht="29.5" customHeight="1" x14ac:dyDescent="0.35">
      <c r="A3799" s="8"/>
      <c r="B3799" s="3">
        <v>1401</v>
      </c>
      <c r="C3799" s="9">
        <v>87156</v>
      </c>
      <c r="D3799" s="106" t="s">
        <v>3078</v>
      </c>
      <c r="E3799" s="131"/>
      <c r="F3799" s="4" t="s">
        <v>2889</v>
      </c>
      <c r="G3799" s="12">
        <v>1120290.0000000002</v>
      </c>
      <c r="H3799" s="12">
        <v>212855.10000000003</v>
      </c>
      <c r="I3799" s="24">
        <v>1333145.1000000003</v>
      </c>
      <c r="J3799" s="21">
        <v>1151000</v>
      </c>
      <c r="K3799" s="21">
        <f t="shared" si="1138"/>
        <v>218690</v>
      </c>
      <c r="L3799" s="29">
        <f t="shared" si="1139"/>
        <v>1369690</v>
      </c>
      <c r="M3799" s="21">
        <v>1047000</v>
      </c>
      <c r="N3799" s="21">
        <f t="shared" si="1140"/>
        <v>198930</v>
      </c>
      <c r="O3799" s="32">
        <f t="shared" si="1141"/>
        <v>1245930</v>
      </c>
      <c r="P3799" s="12">
        <v>1187507.4000000001</v>
      </c>
      <c r="Q3799" s="12">
        <v>225626.40600000002</v>
      </c>
      <c r="R3799" s="12">
        <v>1413133.8060000001</v>
      </c>
      <c r="S3799" s="32"/>
      <c r="T3799" s="33">
        <f t="shared" si="1143"/>
        <v>1245930</v>
      </c>
      <c r="U3799" s="33">
        <f t="shared" si="1147"/>
        <v>1316255.0333333334</v>
      </c>
      <c r="V3799" s="33">
        <f t="shared" si="1148"/>
        <v>1333145.1000000003</v>
      </c>
      <c r="W3799" s="34">
        <f t="shared" si="1149"/>
        <v>1315218.118057542</v>
      </c>
      <c r="X3799" s="34">
        <f t="shared" si="1150"/>
        <v>1314169.0019869478</v>
      </c>
      <c r="Y3799" s="34">
        <f t="shared" si="1144"/>
        <v>1289537.5500000003</v>
      </c>
      <c r="Z3799" s="34">
        <f t="shared" si="1145"/>
        <v>1280049.5009934739</v>
      </c>
      <c r="AA3799" s="34">
        <f t="shared" si="1151"/>
        <v>63585.298332266546</v>
      </c>
      <c r="AB3799" s="49">
        <f t="shared" si="1146"/>
        <v>4.830773423235523E-2</v>
      </c>
      <c r="AC3799" s="46">
        <f t="shared" si="1142"/>
        <v>1245930</v>
      </c>
      <c r="AD3799" s="51" t="s">
        <v>4739</v>
      </c>
    </row>
    <row r="3800" spans="1:30" ht="29.5" customHeight="1" x14ac:dyDescent="0.35">
      <c r="A3800" s="8"/>
      <c r="B3800" s="3">
        <v>1402</v>
      </c>
      <c r="C3800" s="9">
        <v>87156</v>
      </c>
      <c r="D3800" s="106" t="s">
        <v>3079</v>
      </c>
      <c r="E3800" s="131"/>
      <c r="F3800" s="4" t="s">
        <v>2889</v>
      </c>
      <c r="G3800" s="12">
        <v>1140620</v>
      </c>
      <c r="H3800" s="12">
        <v>216717.8</v>
      </c>
      <c r="I3800" s="24">
        <v>1357337.8</v>
      </c>
      <c r="J3800" s="21">
        <v>1172000</v>
      </c>
      <c r="K3800" s="21">
        <f t="shared" si="1138"/>
        <v>222680</v>
      </c>
      <c r="L3800" s="29">
        <f t="shared" si="1139"/>
        <v>1394680</v>
      </c>
      <c r="M3800" s="21">
        <v>1066000</v>
      </c>
      <c r="N3800" s="21">
        <f t="shared" si="1140"/>
        <v>202540</v>
      </c>
      <c r="O3800" s="32">
        <f t="shared" si="1141"/>
        <v>1268540</v>
      </c>
      <c r="P3800" s="12">
        <v>1209057.2</v>
      </c>
      <c r="Q3800" s="12">
        <v>229720.86799999999</v>
      </c>
      <c r="R3800" s="12">
        <v>1438778.068</v>
      </c>
      <c r="S3800" s="32"/>
      <c r="T3800" s="33">
        <f t="shared" si="1143"/>
        <v>1268540</v>
      </c>
      <c r="U3800" s="33">
        <f t="shared" si="1147"/>
        <v>1340185.9333333333</v>
      </c>
      <c r="V3800" s="33">
        <f t="shared" si="1148"/>
        <v>1357337.8</v>
      </c>
      <c r="W3800" s="34">
        <f t="shared" si="1149"/>
        <v>1339128.4217742903</v>
      </c>
      <c r="X3800" s="34">
        <f t="shared" si="1150"/>
        <v>1338058.4930439121</v>
      </c>
      <c r="Y3800" s="34">
        <f t="shared" si="1144"/>
        <v>1312938.8999999999</v>
      </c>
      <c r="Z3800" s="34">
        <f t="shared" si="1145"/>
        <v>1303299.2465219561</v>
      </c>
      <c r="AA3800" s="34">
        <f t="shared" si="1151"/>
        <v>64795.561557975052</v>
      </c>
      <c r="AB3800" s="49">
        <f t="shared" si="1146"/>
        <v>4.8348188073288029E-2</v>
      </c>
      <c r="AC3800" s="46">
        <f t="shared" si="1142"/>
        <v>1268540</v>
      </c>
      <c r="AD3800" s="51" t="s">
        <v>4739</v>
      </c>
    </row>
    <row r="3801" spans="1:30" ht="29.5" customHeight="1" x14ac:dyDescent="0.35">
      <c r="A3801" s="8"/>
      <c r="B3801" s="3">
        <v>1403</v>
      </c>
      <c r="C3801" s="9">
        <v>87156</v>
      </c>
      <c r="D3801" s="106" t="s">
        <v>3080</v>
      </c>
      <c r="E3801" s="131"/>
      <c r="F3801" s="4" t="s">
        <v>2889</v>
      </c>
      <c r="G3801" s="12">
        <v>1111730.0000000002</v>
      </c>
      <c r="H3801" s="12">
        <v>211228.70000000004</v>
      </c>
      <c r="I3801" s="24">
        <v>1322958.7000000002</v>
      </c>
      <c r="J3801" s="21">
        <v>1142000</v>
      </c>
      <c r="K3801" s="21">
        <f t="shared" si="1138"/>
        <v>216980</v>
      </c>
      <c r="L3801" s="29">
        <f t="shared" si="1139"/>
        <v>1358980</v>
      </c>
      <c r="M3801" s="21">
        <v>1039000</v>
      </c>
      <c r="N3801" s="21">
        <f t="shared" si="1140"/>
        <v>197410</v>
      </c>
      <c r="O3801" s="32">
        <f t="shared" si="1141"/>
        <v>1236410</v>
      </c>
      <c r="P3801" s="12">
        <v>1167316.5000000002</v>
      </c>
      <c r="Q3801" s="12">
        <v>221790.13500000004</v>
      </c>
      <c r="R3801" s="12">
        <v>1389106.6350000002</v>
      </c>
      <c r="S3801" s="32"/>
      <c r="T3801" s="33">
        <f t="shared" si="1143"/>
        <v>1236410</v>
      </c>
      <c r="U3801" s="33">
        <f t="shared" si="1147"/>
        <v>1306116.2333333334</v>
      </c>
      <c r="V3801" s="33">
        <f t="shared" si="1148"/>
        <v>1322958.7000000002</v>
      </c>
      <c r="W3801" s="34">
        <f t="shared" si="1149"/>
        <v>1305090.4757360481</v>
      </c>
      <c r="X3801" s="34">
        <f t="shared" si="1150"/>
        <v>1304052.6017142017</v>
      </c>
      <c r="Y3801" s="34">
        <f t="shared" si="1144"/>
        <v>1279684.3500000001</v>
      </c>
      <c r="Z3801" s="34">
        <f t="shared" si="1145"/>
        <v>1270231.3008571009</v>
      </c>
      <c r="AA3801" s="34">
        <f t="shared" si="1151"/>
        <v>62996.847044620707</v>
      </c>
      <c r="AB3801" s="49">
        <f t="shared" si="1146"/>
        <v>4.8232190548498685E-2</v>
      </c>
      <c r="AC3801" s="46">
        <f t="shared" si="1142"/>
        <v>1236410</v>
      </c>
      <c r="AD3801" s="51" t="s">
        <v>4739</v>
      </c>
    </row>
    <row r="3802" spans="1:30" ht="29.5" customHeight="1" x14ac:dyDescent="0.35">
      <c r="A3802" s="8"/>
      <c r="B3802" s="3">
        <v>1404</v>
      </c>
      <c r="C3802" s="9">
        <v>87156</v>
      </c>
      <c r="D3802" s="106" t="s">
        <v>3713</v>
      </c>
      <c r="E3802" s="131"/>
      <c r="F3802" s="4" t="s">
        <v>2889</v>
      </c>
      <c r="G3802" s="12">
        <v>983330</v>
      </c>
      <c r="H3802" s="12">
        <v>186832.7</v>
      </c>
      <c r="I3802" s="24">
        <v>1170162.7</v>
      </c>
      <c r="J3802" s="21">
        <v>1010000</v>
      </c>
      <c r="K3802" s="21">
        <f t="shared" si="1138"/>
        <v>191900</v>
      </c>
      <c r="L3802" s="29">
        <f t="shared" si="1139"/>
        <v>1201900</v>
      </c>
      <c r="M3802" s="21">
        <v>919000</v>
      </c>
      <c r="N3802" s="21">
        <f t="shared" si="1140"/>
        <v>174610</v>
      </c>
      <c r="O3802" s="32">
        <f t="shared" si="1141"/>
        <v>1093610</v>
      </c>
      <c r="P3802" s="12">
        <v>1022663.2</v>
      </c>
      <c r="Q3802" s="12">
        <v>194306.008</v>
      </c>
      <c r="R3802" s="12">
        <v>1216969.2079999999</v>
      </c>
      <c r="S3802" s="32"/>
      <c r="T3802" s="33">
        <f t="shared" si="1143"/>
        <v>1093610</v>
      </c>
      <c r="U3802" s="33">
        <f t="shared" si="1147"/>
        <v>1155224.2333333334</v>
      </c>
      <c r="V3802" s="33">
        <f t="shared" si="1148"/>
        <v>1170162.7</v>
      </c>
      <c r="W3802" s="34">
        <f t="shared" si="1149"/>
        <v>1154318.5799655698</v>
      </c>
      <c r="X3802" s="34">
        <f t="shared" si="1150"/>
        <v>1153402.2052484849</v>
      </c>
      <c r="Y3802" s="34">
        <f t="shared" si="1144"/>
        <v>1131886.3500000001</v>
      </c>
      <c r="Z3802" s="34">
        <f t="shared" si="1145"/>
        <v>1123506.1026242424</v>
      </c>
      <c r="AA3802" s="34">
        <f t="shared" si="1151"/>
        <v>55669.106017281549</v>
      </c>
      <c r="AB3802" s="49">
        <f t="shared" si="1146"/>
        <v>4.8189004706602742E-2</v>
      </c>
      <c r="AC3802" s="46">
        <f t="shared" si="1142"/>
        <v>1093610</v>
      </c>
      <c r="AD3802" s="51" t="s">
        <v>4739</v>
      </c>
    </row>
    <row r="3803" spans="1:30" ht="29.5" customHeight="1" x14ac:dyDescent="0.35">
      <c r="A3803" s="8"/>
      <c r="B3803" s="3">
        <v>1405</v>
      </c>
      <c r="C3803" s="9">
        <v>87156</v>
      </c>
      <c r="D3803" s="106" t="s">
        <v>3082</v>
      </c>
      <c r="E3803" s="131"/>
      <c r="F3803" s="4" t="s">
        <v>2889</v>
      </c>
      <c r="G3803" s="12">
        <v>1116010.0000000002</v>
      </c>
      <c r="H3803" s="12">
        <v>212041.90000000005</v>
      </c>
      <c r="I3803" s="24">
        <v>1328051.9000000004</v>
      </c>
      <c r="J3803" s="21">
        <v>1147000</v>
      </c>
      <c r="K3803" s="21">
        <f t="shared" si="1138"/>
        <v>217930</v>
      </c>
      <c r="L3803" s="29">
        <f t="shared" si="1139"/>
        <v>1364930</v>
      </c>
      <c r="M3803" s="21">
        <v>1043000</v>
      </c>
      <c r="N3803" s="21">
        <f t="shared" si="1140"/>
        <v>198170</v>
      </c>
      <c r="O3803" s="32">
        <f t="shared" si="1141"/>
        <v>1241170</v>
      </c>
      <c r="P3803" s="12">
        <v>1149490.3000000003</v>
      </c>
      <c r="Q3803" s="12">
        <v>218403.15700000006</v>
      </c>
      <c r="R3803" s="12">
        <v>1367893.4570000004</v>
      </c>
      <c r="S3803" s="32"/>
      <c r="T3803" s="33">
        <f t="shared" si="1143"/>
        <v>1241170</v>
      </c>
      <c r="U3803" s="33">
        <f t="shared" si="1147"/>
        <v>1311383.9666666668</v>
      </c>
      <c r="V3803" s="33">
        <f t="shared" si="1148"/>
        <v>1328051.9000000004</v>
      </c>
      <c r="W3803" s="34">
        <f t="shared" si="1149"/>
        <v>1310344.7274797524</v>
      </c>
      <c r="X3803" s="34">
        <f t="shared" si="1150"/>
        <v>1309293.3524052375</v>
      </c>
      <c r="Y3803" s="34">
        <f t="shared" si="1144"/>
        <v>1284610.9500000002</v>
      </c>
      <c r="Z3803" s="34">
        <f t="shared" si="1145"/>
        <v>1275231.6762026187</v>
      </c>
      <c r="AA3803" s="34">
        <f t="shared" si="1151"/>
        <v>63541.320423826095</v>
      </c>
      <c r="AB3803" s="49">
        <f t="shared" si="1146"/>
        <v>4.8453635273075821E-2</v>
      </c>
      <c r="AC3803" s="46">
        <f t="shared" si="1142"/>
        <v>1241170</v>
      </c>
      <c r="AD3803" s="51" t="s">
        <v>4739</v>
      </c>
    </row>
    <row r="3804" spans="1:30" ht="29.5" customHeight="1" x14ac:dyDescent="0.35">
      <c r="A3804" s="8"/>
      <c r="B3804" s="3">
        <v>1406</v>
      </c>
      <c r="C3804" s="9">
        <v>87156</v>
      </c>
      <c r="D3804" s="106" t="s">
        <v>3559</v>
      </c>
      <c r="E3804" s="131"/>
      <c r="F3804" s="4" t="s">
        <v>2889</v>
      </c>
      <c r="G3804" s="12">
        <v>119840.00000000001</v>
      </c>
      <c r="H3804" s="12">
        <v>22769.600000000002</v>
      </c>
      <c r="I3804" s="24">
        <v>142609.60000000001</v>
      </c>
      <c r="J3804" s="21">
        <v>123000</v>
      </c>
      <c r="K3804" s="21">
        <f t="shared" si="1138"/>
        <v>23370</v>
      </c>
      <c r="L3804" s="29">
        <f t="shared" si="1139"/>
        <v>146370</v>
      </c>
      <c r="M3804" s="21">
        <v>112000</v>
      </c>
      <c r="N3804" s="21">
        <f t="shared" si="1140"/>
        <v>21280</v>
      </c>
      <c r="O3804" s="32">
        <f t="shared" si="1141"/>
        <v>133280</v>
      </c>
      <c r="P3804" s="12">
        <v>127030.40000000001</v>
      </c>
      <c r="Q3804" s="12">
        <v>24135.776000000002</v>
      </c>
      <c r="R3804" s="12">
        <v>151166.17600000001</v>
      </c>
      <c r="S3804" s="32"/>
      <c r="T3804" s="33">
        <f t="shared" si="1143"/>
        <v>133280</v>
      </c>
      <c r="U3804" s="33">
        <f t="shared" si="1147"/>
        <v>140753.19999999998</v>
      </c>
      <c r="V3804" s="33">
        <f t="shared" si="1148"/>
        <v>142609.60000000001</v>
      </c>
      <c r="W3804" s="34">
        <f t="shared" si="1149"/>
        <v>140644.23642170322</v>
      </c>
      <c r="X3804" s="34">
        <f t="shared" si="1150"/>
        <v>140533.96287888903</v>
      </c>
      <c r="Y3804" s="34">
        <f t="shared" si="1144"/>
        <v>137944.79999999999</v>
      </c>
      <c r="Z3804" s="34">
        <f t="shared" si="1145"/>
        <v>136906.98143944453</v>
      </c>
      <c r="AA3804" s="34">
        <f t="shared" si="1151"/>
        <v>6739.5616118557755</v>
      </c>
      <c r="AB3804" s="49">
        <f t="shared" si="1146"/>
        <v>4.788211999340531E-2</v>
      </c>
      <c r="AC3804" s="46">
        <f t="shared" si="1142"/>
        <v>133280</v>
      </c>
      <c r="AD3804" s="51" t="s">
        <v>4739</v>
      </c>
    </row>
    <row r="3805" spans="1:30" ht="29.5" customHeight="1" x14ac:dyDescent="0.35">
      <c r="A3805" s="8"/>
      <c r="B3805" s="3">
        <v>1407</v>
      </c>
      <c r="C3805" s="9">
        <v>87156</v>
      </c>
      <c r="D3805" s="106" t="s">
        <v>3714</v>
      </c>
      <c r="E3805" s="131"/>
      <c r="F3805" s="4" t="s">
        <v>2889</v>
      </c>
      <c r="G3805" s="12">
        <v>148730.00000000003</v>
      </c>
      <c r="H3805" s="12">
        <v>28258.700000000004</v>
      </c>
      <c r="I3805" s="24">
        <v>176988.70000000004</v>
      </c>
      <c r="J3805" s="21">
        <v>151000</v>
      </c>
      <c r="K3805" s="21">
        <f t="shared" si="1138"/>
        <v>28690</v>
      </c>
      <c r="L3805" s="29">
        <f t="shared" si="1139"/>
        <v>179690</v>
      </c>
      <c r="M3805" s="21">
        <v>139000</v>
      </c>
      <c r="N3805" s="21">
        <f t="shared" si="1140"/>
        <v>26410</v>
      </c>
      <c r="O3805" s="32">
        <f t="shared" si="1141"/>
        <v>165410</v>
      </c>
      <c r="P3805" s="12">
        <v>154679.20000000001</v>
      </c>
      <c r="Q3805" s="12">
        <v>29389.048000000003</v>
      </c>
      <c r="R3805" s="12">
        <v>184068.24800000002</v>
      </c>
      <c r="S3805" s="32"/>
      <c r="T3805" s="33">
        <f t="shared" si="1143"/>
        <v>165410</v>
      </c>
      <c r="U3805" s="33">
        <f t="shared" si="1147"/>
        <v>174029.56666666668</v>
      </c>
      <c r="V3805" s="33">
        <f t="shared" si="1148"/>
        <v>176988.70000000004</v>
      </c>
      <c r="W3805" s="34">
        <f t="shared" si="1149"/>
        <v>173917.68124455013</v>
      </c>
      <c r="X3805" s="34">
        <f t="shared" si="1150"/>
        <v>173804.20789074356</v>
      </c>
      <c r="Y3805" s="34">
        <f t="shared" si="1144"/>
        <v>171199.35000000003</v>
      </c>
      <c r="Z3805" s="34">
        <f t="shared" si="1145"/>
        <v>169607.10394537178</v>
      </c>
      <c r="AA3805" s="34">
        <f t="shared" si="1151"/>
        <v>7585.9707726390197</v>
      </c>
      <c r="AB3805" s="49">
        <f t="shared" si="1146"/>
        <v>4.3590126194872743E-2</v>
      </c>
      <c r="AC3805" s="46">
        <f t="shared" si="1142"/>
        <v>165410</v>
      </c>
      <c r="AD3805" s="51" t="s">
        <v>4739</v>
      </c>
    </row>
    <row r="3806" spans="1:30" ht="29.5" customHeight="1" x14ac:dyDescent="0.35">
      <c r="A3806" s="8"/>
      <c r="B3806" s="3">
        <v>1408</v>
      </c>
      <c r="C3806" s="9">
        <v>87156</v>
      </c>
      <c r="D3806" s="106" t="s">
        <v>3085</v>
      </c>
      <c r="E3806" s="131"/>
      <c r="F3806" s="4" t="s">
        <v>2889</v>
      </c>
      <c r="G3806" s="12">
        <v>134820.00000000003</v>
      </c>
      <c r="H3806" s="12">
        <v>25615.800000000007</v>
      </c>
      <c r="I3806" s="24">
        <v>160435.80000000005</v>
      </c>
      <c r="J3806" s="21">
        <v>138000</v>
      </c>
      <c r="K3806" s="21">
        <f t="shared" si="1138"/>
        <v>26220</v>
      </c>
      <c r="L3806" s="29">
        <f t="shared" si="1139"/>
        <v>164220</v>
      </c>
      <c r="M3806" s="21">
        <v>126000</v>
      </c>
      <c r="N3806" s="21">
        <f t="shared" si="1140"/>
        <v>23940</v>
      </c>
      <c r="O3806" s="32">
        <f t="shared" si="1141"/>
        <v>149940</v>
      </c>
      <c r="P3806" s="12">
        <v>142909.20000000004</v>
      </c>
      <c r="Q3806" s="12">
        <v>27152.748000000007</v>
      </c>
      <c r="R3806" s="12">
        <v>170061.94800000003</v>
      </c>
      <c r="S3806" s="32"/>
      <c r="T3806" s="33">
        <f t="shared" si="1143"/>
        <v>149940</v>
      </c>
      <c r="U3806" s="33">
        <f t="shared" si="1147"/>
        <v>158198.6</v>
      </c>
      <c r="V3806" s="33">
        <f t="shared" si="1148"/>
        <v>160435.80000000005</v>
      </c>
      <c r="W3806" s="34">
        <f t="shared" si="1149"/>
        <v>158081.70552934706</v>
      </c>
      <c r="X3806" s="34">
        <f t="shared" si="1150"/>
        <v>157963.33047945207</v>
      </c>
      <c r="Y3806" s="34">
        <f t="shared" si="1144"/>
        <v>155187.90000000002</v>
      </c>
      <c r="Z3806" s="34">
        <f t="shared" si="1145"/>
        <v>153951.66523972602</v>
      </c>
      <c r="AA3806" s="34">
        <f t="shared" si="1151"/>
        <v>7398.2023411096361</v>
      </c>
      <c r="AB3806" s="49">
        <f t="shared" si="1146"/>
        <v>4.6765283264893848E-2</v>
      </c>
      <c r="AC3806" s="46">
        <f t="shared" si="1142"/>
        <v>149940</v>
      </c>
      <c r="AD3806" s="51" t="s">
        <v>4739</v>
      </c>
    </row>
    <row r="3807" spans="1:30" ht="29.5" customHeight="1" x14ac:dyDescent="0.35">
      <c r="A3807" s="8"/>
      <c r="B3807" s="3">
        <v>1409</v>
      </c>
      <c r="C3807" s="9">
        <v>87156</v>
      </c>
      <c r="D3807" s="106" t="s">
        <v>3715</v>
      </c>
      <c r="E3807" s="131"/>
      <c r="F3807" s="4" t="s">
        <v>2889</v>
      </c>
      <c r="G3807" s="12">
        <v>174410.00000000003</v>
      </c>
      <c r="H3807" s="12">
        <v>33137.900000000009</v>
      </c>
      <c r="I3807" s="24">
        <v>207547.90000000002</v>
      </c>
      <c r="J3807" s="21">
        <v>176000</v>
      </c>
      <c r="K3807" s="21">
        <f t="shared" si="1138"/>
        <v>33440</v>
      </c>
      <c r="L3807" s="29">
        <f t="shared" si="1139"/>
        <v>209440</v>
      </c>
      <c r="M3807" s="21">
        <v>163000</v>
      </c>
      <c r="N3807" s="21">
        <f t="shared" si="1140"/>
        <v>30970</v>
      </c>
      <c r="O3807" s="32">
        <f t="shared" si="1141"/>
        <v>193970</v>
      </c>
      <c r="P3807" s="12">
        <v>179642.30000000005</v>
      </c>
      <c r="Q3807" s="12">
        <v>34132.037000000011</v>
      </c>
      <c r="R3807" s="12">
        <v>213774.33700000006</v>
      </c>
      <c r="S3807" s="32"/>
      <c r="T3807" s="33">
        <f t="shared" si="1143"/>
        <v>193970</v>
      </c>
      <c r="U3807" s="33">
        <f t="shared" si="1147"/>
        <v>203652.63333333333</v>
      </c>
      <c r="V3807" s="33">
        <f t="shared" si="1148"/>
        <v>207547.90000000002</v>
      </c>
      <c r="W3807" s="34">
        <f t="shared" si="1149"/>
        <v>203534.25544982415</v>
      </c>
      <c r="X3807" s="34">
        <f t="shared" si="1150"/>
        <v>203414.12432944146</v>
      </c>
      <c r="Y3807" s="34">
        <f t="shared" si="1144"/>
        <v>200758.95</v>
      </c>
      <c r="Z3807" s="34">
        <f t="shared" si="1145"/>
        <v>198692.06216472073</v>
      </c>
      <c r="AA3807" s="34">
        <f t="shared" si="1151"/>
        <v>8438.6048493417111</v>
      </c>
      <c r="AB3807" s="49">
        <f t="shared" si="1146"/>
        <v>4.143626680009397E-2</v>
      </c>
      <c r="AC3807" s="46">
        <f t="shared" si="1142"/>
        <v>193970</v>
      </c>
      <c r="AD3807" s="51" t="s">
        <v>4739</v>
      </c>
    </row>
    <row r="3808" spans="1:30" ht="29.5" customHeight="1" x14ac:dyDescent="0.35">
      <c r="A3808" s="8"/>
      <c r="B3808" s="3">
        <v>1410</v>
      </c>
      <c r="C3808" s="9">
        <v>87156</v>
      </c>
      <c r="D3808" s="106" t="s">
        <v>3087</v>
      </c>
      <c r="E3808" s="131"/>
      <c r="F3808" s="4" t="s">
        <v>2889</v>
      </c>
      <c r="G3808" s="12">
        <v>123050</v>
      </c>
      <c r="H3808" s="12">
        <v>23379.5</v>
      </c>
      <c r="I3808" s="24">
        <v>146429.5</v>
      </c>
      <c r="J3808" s="21">
        <v>124000</v>
      </c>
      <c r="K3808" s="21">
        <f t="shared" si="1138"/>
        <v>23560</v>
      </c>
      <c r="L3808" s="29">
        <f t="shared" si="1139"/>
        <v>147560</v>
      </c>
      <c r="M3808" s="21">
        <v>115000</v>
      </c>
      <c r="N3808" s="21">
        <f t="shared" si="1140"/>
        <v>21850</v>
      </c>
      <c r="O3808" s="32">
        <f t="shared" si="1141"/>
        <v>136850</v>
      </c>
      <c r="P3808" s="12">
        <v>130433</v>
      </c>
      <c r="Q3808" s="12">
        <v>24782.27</v>
      </c>
      <c r="R3808" s="12">
        <v>155215.26999999999</v>
      </c>
      <c r="S3808" s="32"/>
      <c r="T3808" s="33">
        <f t="shared" si="1143"/>
        <v>136850</v>
      </c>
      <c r="U3808" s="33">
        <f t="shared" si="1147"/>
        <v>143613.16666666666</v>
      </c>
      <c r="V3808" s="33">
        <f t="shared" si="1148"/>
        <v>146429.5</v>
      </c>
      <c r="W3808" s="34">
        <f t="shared" si="1149"/>
        <v>143531.53934003285</v>
      </c>
      <c r="X3808" s="34">
        <f t="shared" si="1150"/>
        <v>143448.69775893399</v>
      </c>
      <c r="Y3808" s="34">
        <f t="shared" si="1144"/>
        <v>141639.75</v>
      </c>
      <c r="Z3808" s="34">
        <f t="shared" si="1145"/>
        <v>140149.348879467</v>
      </c>
      <c r="AA3808" s="34">
        <f t="shared" si="1151"/>
        <v>5884.2862849570238</v>
      </c>
      <c r="AB3808" s="49">
        <f t="shared" si="1146"/>
        <v>4.0973167165199741E-2</v>
      </c>
      <c r="AC3808" s="46">
        <f t="shared" si="1142"/>
        <v>136850</v>
      </c>
      <c r="AD3808" s="51" t="s">
        <v>4739</v>
      </c>
    </row>
    <row r="3809" spans="1:30" ht="29.5" customHeight="1" x14ac:dyDescent="0.35">
      <c r="A3809" s="8"/>
      <c r="B3809" s="3">
        <v>1411</v>
      </c>
      <c r="C3809" s="9">
        <v>87156</v>
      </c>
      <c r="D3809" s="106" t="s">
        <v>3088</v>
      </c>
      <c r="E3809" s="131"/>
      <c r="F3809" s="4" t="s">
        <v>2889</v>
      </c>
      <c r="G3809" s="12">
        <v>135890</v>
      </c>
      <c r="H3809" s="12">
        <v>25819.1</v>
      </c>
      <c r="I3809" s="24">
        <v>161709.1</v>
      </c>
      <c r="J3809" s="21">
        <v>138000</v>
      </c>
      <c r="K3809" s="21">
        <f t="shared" si="1138"/>
        <v>26220</v>
      </c>
      <c r="L3809" s="29">
        <f t="shared" si="1139"/>
        <v>164220</v>
      </c>
      <c r="M3809" s="21">
        <v>127000</v>
      </c>
      <c r="N3809" s="21">
        <f t="shared" si="1140"/>
        <v>24130</v>
      </c>
      <c r="O3809" s="32">
        <f t="shared" si="1141"/>
        <v>151130</v>
      </c>
      <c r="P3809" s="12">
        <v>142684.5</v>
      </c>
      <c r="Q3809" s="12">
        <v>27110.055</v>
      </c>
      <c r="R3809" s="12">
        <v>169794.55499999999</v>
      </c>
      <c r="S3809" s="32"/>
      <c r="T3809" s="33">
        <f t="shared" si="1143"/>
        <v>151130</v>
      </c>
      <c r="U3809" s="33">
        <f t="shared" si="1147"/>
        <v>159019.69999999998</v>
      </c>
      <c r="V3809" s="33">
        <f t="shared" si="1148"/>
        <v>161709.1</v>
      </c>
      <c r="W3809" s="34">
        <f t="shared" si="1149"/>
        <v>158917.01419031783</v>
      </c>
      <c r="X3809" s="34">
        <f t="shared" si="1150"/>
        <v>158812.87486656386</v>
      </c>
      <c r="Y3809" s="34">
        <f t="shared" si="1144"/>
        <v>156419.54999999999</v>
      </c>
      <c r="Z3809" s="34">
        <f t="shared" si="1145"/>
        <v>154971.43743328191</v>
      </c>
      <c r="AA3809" s="34">
        <f t="shared" si="1151"/>
        <v>6947.0626361074374</v>
      </c>
      <c r="AB3809" s="49">
        <f t="shared" si="1146"/>
        <v>4.3686805069481568E-2</v>
      </c>
      <c r="AC3809" s="46">
        <f t="shared" si="1142"/>
        <v>151130</v>
      </c>
      <c r="AD3809" s="51" t="s">
        <v>4739</v>
      </c>
    </row>
    <row r="3810" spans="1:30" ht="29.5" customHeight="1" x14ac:dyDescent="0.35">
      <c r="A3810" s="8"/>
      <c r="B3810" s="3">
        <v>1412</v>
      </c>
      <c r="C3810" s="9">
        <v>87156</v>
      </c>
      <c r="D3810" s="106" t="s">
        <v>3089</v>
      </c>
      <c r="E3810" s="131"/>
      <c r="F3810" s="4" t="s">
        <v>2889</v>
      </c>
      <c r="G3810" s="12">
        <v>127330.00000000001</v>
      </c>
      <c r="H3810" s="12">
        <v>24192.700000000004</v>
      </c>
      <c r="I3810" s="24">
        <v>151522.70000000001</v>
      </c>
      <c r="J3810" s="21">
        <v>129000</v>
      </c>
      <c r="K3810" s="21">
        <f t="shared" si="1138"/>
        <v>24510</v>
      </c>
      <c r="L3810" s="29">
        <f t="shared" si="1139"/>
        <v>153510</v>
      </c>
      <c r="M3810" s="21">
        <v>119000</v>
      </c>
      <c r="N3810" s="21">
        <f t="shared" si="1140"/>
        <v>22610</v>
      </c>
      <c r="O3810" s="32">
        <f t="shared" si="1141"/>
        <v>141610</v>
      </c>
      <c r="P3810" s="12">
        <v>131149.90000000002</v>
      </c>
      <c r="Q3810" s="12">
        <v>24918.481000000003</v>
      </c>
      <c r="R3810" s="12">
        <v>156068.38100000002</v>
      </c>
      <c r="S3810" s="32"/>
      <c r="T3810" s="33">
        <f t="shared" si="1143"/>
        <v>141610</v>
      </c>
      <c r="U3810" s="33">
        <f t="shared" si="1147"/>
        <v>148880.9</v>
      </c>
      <c r="V3810" s="33">
        <f t="shared" si="1148"/>
        <v>151522.70000000001</v>
      </c>
      <c r="W3810" s="34">
        <f t="shared" si="1149"/>
        <v>148788.52266696261</v>
      </c>
      <c r="X3810" s="34">
        <f t="shared" si="1150"/>
        <v>148694.80905771378</v>
      </c>
      <c r="Y3810" s="34">
        <f t="shared" si="1144"/>
        <v>146566.35</v>
      </c>
      <c r="Z3810" s="34">
        <f t="shared" si="1145"/>
        <v>145152.40452885689</v>
      </c>
      <c r="AA3810" s="34">
        <f t="shared" si="1151"/>
        <v>6374.7023797193879</v>
      </c>
      <c r="AB3810" s="49">
        <f t="shared" si="1146"/>
        <v>4.281746268137409E-2</v>
      </c>
      <c r="AC3810" s="46">
        <f t="shared" si="1142"/>
        <v>141610</v>
      </c>
      <c r="AD3810" s="51" t="s">
        <v>4739</v>
      </c>
    </row>
    <row r="3811" spans="1:30" ht="29.5" customHeight="1" x14ac:dyDescent="0.35">
      <c r="A3811" s="8"/>
      <c r="B3811" s="3">
        <v>1413</v>
      </c>
      <c r="C3811" s="9">
        <v>87156</v>
      </c>
      <c r="D3811" s="106" t="s">
        <v>3562</v>
      </c>
      <c r="E3811" s="131"/>
      <c r="F3811" s="4" t="s">
        <v>2889</v>
      </c>
      <c r="G3811" s="12">
        <v>120910</v>
      </c>
      <c r="H3811" s="12">
        <v>22972.9</v>
      </c>
      <c r="I3811" s="24">
        <v>143882.9</v>
      </c>
      <c r="J3811" s="21">
        <v>124000</v>
      </c>
      <c r="K3811" s="21">
        <f t="shared" si="1138"/>
        <v>23560</v>
      </c>
      <c r="L3811" s="29">
        <f t="shared" si="1139"/>
        <v>147560</v>
      </c>
      <c r="M3811" s="21">
        <v>113000</v>
      </c>
      <c r="N3811" s="21">
        <f t="shared" si="1140"/>
        <v>21470</v>
      </c>
      <c r="O3811" s="32">
        <f t="shared" si="1141"/>
        <v>134470</v>
      </c>
      <c r="P3811" s="12">
        <v>124537.29999999999</v>
      </c>
      <c r="Q3811" s="12">
        <v>23662.087</v>
      </c>
      <c r="R3811" s="12">
        <v>148199.38699999999</v>
      </c>
      <c r="S3811" s="32"/>
      <c r="T3811" s="33">
        <f t="shared" si="1143"/>
        <v>134470</v>
      </c>
      <c r="U3811" s="33">
        <f t="shared" si="1147"/>
        <v>141970.96666666667</v>
      </c>
      <c r="V3811" s="33">
        <f t="shared" si="1148"/>
        <v>143882.9</v>
      </c>
      <c r="W3811" s="34">
        <f t="shared" si="1149"/>
        <v>141862.54430801966</v>
      </c>
      <c r="X3811" s="34">
        <f t="shared" si="1150"/>
        <v>141752.7974787468</v>
      </c>
      <c r="Y3811" s="34">
        <f t="shared" si="1144"/>
        <v>139176.45000000001</v>
      </c>
      <c r="Z3811" s="34">
        <f t="shared" si="1145"/>
        <v>138111.3987393734</v>
      </c>
      <c r="AA3811" s="34">
        <f t="shared" si="1151"/>
        <v>6751.1955832528902</v>
      </c>
      <c r="AB3811" s="49">
        <f t="shared" si="1146"/>
        <v>4.7553353631126623E-2</v>
      </c>
      <c r="AC3811" s="46">
        <f t="shared" si="1142"/>
        <v>134470</v>
      </c>
      <c r="AD3811" s="51" t="s">
        <v>4739</v>
      </c>
    </row>
    <row r="3812" spans="1:30" ht="29.5" customHeight="1" x14ac:dyDescent="0.35">
      <c r="A3812" s="8"/>
      <c r="B3812" s="3">
        <v>1414</v>
      </c>
      <c r="C3812" s="9">
        <v>87156</v>
      </c>
      <c r="D3812" s="106" t="s">
        <v>3563</v>
      </c>
      <c r="E3812" s="131"/>
      <c r="F3812" s="4" t="s">
        <v>2889</v>
      </c>
      <c r="G3812" s="12">
        <v>161570.00000000003</v>
      </c>
      <c r="H3812" s="12">
        <v>30698.300000000007</v>
      </c>
      <c r="I3812" s="24">
        <v>192268.30000000005</v>
      </c>
      <c r="J3812" s="21">
        <v>166000</v>
      </c>
      <c r="K3812" s="21">
        <f t="shared" si="1138"/>
        <v>31540</v>
      </c>
      <c r="L3812" s="29">
        <f t="shared" si="1139"/>
        <v>197540</v>
      </c>
      <c r="M3812" s="21">
        <v>151000</v>
      </c>
      <c r="N3812" s="21">
        <f t="shared" si="1140"/>
        <v>28690</v>
      </c>
      <c r="O3812" s="32">
        <f t="shared" si="1141"/>
        <v>179690</v>
      </c>
      <c r="P3812" s="12">
        <v>171264.2</v>
      </c>
      <c r="Q3812" s="12">
        <v>32540.198000000004</v>
      </c>
      <c r="R3812" s="12">
        <v>203804.39800000002</v>
      </c>
      <c r="S3812" s="32"/>
      <c r="T3812" s="33">
        <f t="shared" si="1143"/>
        <v>179690</v>
      </c>
      <c r="U3812" s="33">
        <f t="shared" si="1147"/>
        <v>189832.76666666669</v>
      </c>
      <c r="V3812" s="33">
        <f t="shared" si="1148"/>
        <v>192268.30000000005</v>
      </c>
      <c r="W3812" s="34">
        <f t="shared" si="1149"/>
        <v>189683.20603380259</v>
      </c>
      <c r="X3812" s="34">
        <f t="shared" si="1150"/>
        <v>189531.8858251351</v>
      </c>
      <c r="Y3812" s="34">
        <f t="shared" si="1144"/>
        <v>185979.15000000002</v>
      </c>
      <c r="Z3812" s="34">
        <f t="shared" si="1145"/>
        <v>184610.94291256755</v>
      </c>
      <c r="AA3812" s="34">
        <f t="shared" si="1151"/>
        <v>9170.8501221715233</v>
      </c>
      <c r="AB3812" s="49">
        <f t="shared" si="1146"/>
        <v>4.8310153632617633E-2</v>
      </c>
      <c r="AC3812" s="46">
        <f t="shared" si="1142"/>
        <v>179690</v>
      </c>
      <c r="AD3812" s="51" t="s">
        <v>4739</v>
      </c>
    </row>
    <row r="3813" spans="1:30" ht="29.5" customHeight="1" x14ac:dyDescent="0.35">
      <c r="A3813" s="8"/>
      <c r="B3813" s="3">
        <v>1415</v>
      </c>
      <c r="C3813" s="9">
        <v>87156</v>
      </c>
      <c r="D3813" s="106" t="s">
        <v>3564</v>
      </c>
      <c r="E3813" s="131"/>
      <c r="F3813" s="4" t="s">
        <v>2889</v>
      </c>
      <c r="G3813" s="12">
        <v>158360.00000000003</v>
      </c>
      <c r="H3813" s="12">
        <v>30088.400000000005</v>
      </c>
      <c r="I3813" s="24">
        <v>188448.40000000002</v>
      </c>
      <c r="J3813" s="21">
        <v>162000</v>
      </c>
      <c r="K3813" s="21">
        <f t="shared" ref="K3813:K3876" si="1152">+J3813*19%</f>
        <v>30780</v>
      </c>
      <c r="L3813" s="29">
        <f t="shared" ref="L3813:L3876" si="1153">+J3813+K3813</f>
        <v>192780</v>
      </c>
      <c r="M3813" s="21">
        <v>148000</v>
      </c>
      <c r="N3813" s="21">
        <f t="shared" si="1140"/>
        <v>28120</v>
      </c>
      <c r="O3813" s="32">
        <f t="shared" si="1141"/>
        <v>176120</v>
      </c>
      <c r="P3813" s="12">
        <v>167861.60000000003</v>
      </c>
      <c r="Q3813" s="12">
        <v>31893.704000000009</v>
      </c>
      <c r="R3813" s="12">
        <v>199755.30400000003</v>
      </c>
      <c r="S3813" s="32"/>
      <c r="T3813" s="33">
        <f t="shared" si="1143"/>
        <v>176120</v>
      </c>
      <c r="U3813" s="33">
        <f t="shared" si="1147"/>
        <v>185782.80000000002</v>
      </c>
      <c r="V3813" s="33">
        <f t="shared" si="1148"/>
        <v>188448.40000000002</v>
      </c>
      <c r="W3813" s="34">
        <f t="shared" si="1149"/>
        <v>185646.90033522376</v>
      </c>
      <c r="X3813" s="34">
        <f t="shared" si="1150"/>
        <v>185509.26149483494</v>
      </c>
      <c r="Y3813" s="34">
        <f t="shared" si="1144"/>
        <v>182284.2</v>
      </c>
      <c r="Z3813" s="34">
        <f t="shared" si="1145"/>
        <v>180814.63074741745</v>
      </c>
      <c r="AA3813" s="34">
        <f t="shared" si="1151"/>
        <v>8643.9555482429478</v>
      </c>
      <c r="AB3813" s="49">
        <f t="shared" si="1146"/>
        <v>4.6527211067132951E-2</v>
      </c>
      <c r="AC3813" s="46">
        <f t="shared" si="1142"/>
        <v>176120</v>
      </c>
      <c r="AD3813" s="51" t="s">
        <v>4739</v>
      </c>
    </row>
    <row r="3814" spans="1:30" ht="29.5" customHeight="1" x14ac:dyDescent="0.35">
      <c r="A3814" s="8"/>
      <c r="B3814" s="3">
        <v>1416</v>
      </c>
      <c r="C3814" s="9">
        <v>87156</v>
      </c>
      <c r="D3814" s="106" t="s">
        <v>3565</v>
      </c>
      <c r="E3814" s="131"/>
      <c r="F3814" s="4" t="s">
        <v>2889</v>
      </c>
      <c r="G3814" s="12">
        <v>164780.00000000003</v>
      </c>
      <c r="H3814" s="12">
        <v>31308.200000000004</v>
      </c>
      <c r="I3814" s="24">
        <v>196088.20000000004</v>
      </c>
      <c r="J3814" s="21">
        <v>169000</v>
      </c>
      <c r="K3814" s="21">
        <f t="shared" si="1152"/>
        <v>32110</v>
      </c>
      <c r="L3814" s="29">
        <f t="shared" si="1153"/>
        <v>201110</v>
      </c>
      <c r="M3814" s="21">
        <v>154000</v>
      </c>
      <c r="N3814" s="21">
        <f t="shared" si="1140"/>
        <v>29260</v>
      </c>
      <c r="O3814" s="32">
        <f t="shared" si="1141"/>
        <v>183260</v>
      </c>
      <c r="P3814" s="12">
        <v>169723.40000000002</v>
      </c>
      <c r="Q3814" s="12">
        <v>32247.446000000004</v>
      </c>
      <c r="R3814" s="12">
        <v>201970.84600000002</v>
      </c>
      <c r="S3814" s="32"/>
      <c r="T3814" s="33">
        <f t="shared" si="1143"/>
        <v>183260</v>
      </c>
      <c r="U3814" s="33">
        <f t="shared" si="1147"/>
        <v>193486.06666666668</v>
      </c>
      <c r="V3814" s="33">
        <f t="shared" si="1148"/>
        <v>196088.20000000004</v>
      </c>
      <c r="W3814" s="34">
        <f t="shared" si="1149"/>
        <v>193338.16962569955</v>
      </c>
      <c r="X3814" s="34">
        <f t="shared" si="1150"/>
        <v>193188.46777171062</v>
      </c>
      <c r="Y3814" s="34">
        <f t="shared" si="1144"/>
        <v>189674.10000000003</v>
      </c>
      <c r="Z3814" s="34">
        <f t="shared" si="1145"/>
        <v>188224.2338858553</v>
      </c>
      <c r="AA3814" s="34">
        <f t="shared" si="1151"/>
        <v>9205.104475959708</v>
      </c>
      <c r="AB3814" s="49">
        <f t="shared" si="1146"/>
        <v>4.7575025088592293E-2</v>
      </c>
      <c r="AC3814" s="46">
        <f t="shared" si="1142"/>
        <v>183260</v>
      </c>
      <c r="AD3814" s="51" t="s">
        <v>4739</v>
      </c>
    </row>
    <row r="3815" spans="1:30" ht="29.5" customHeight="1" x14ac:dyDescent="0.35">
      <c r="A3815" s="8"/>
      <c r="B3815" s="3">
        <v>1417</v>
      </c>
      <c r="C3815" s="9">
        <v>87156</v>
      </c>
      <c r="D3815" s="106" t="s">
        <v>3701</v>
      </c>
      <c r="E3815" s="131"/>
      <c r="F3815" s="4" t="s">
        <v>2889</v>
      </c>
      <c r="G3815" s="12">
        <v>155150</v>
      </c>
      <c r="H3815" s="12">
        <v>29478.5</v>
      </c>
      <c r="I3815" s="24">
        <v>184628.5</v>
      </c>
      <c r="J3815" s="21">
        <v>159000</v>
      </c>
      <c r="K3815" s="21">
        <f t="shared" si="1152"/>
        <v>30210</v>
      </c>
      <c r="L3815" s="29">
        <f t="shared" si="1153"/>
        <v>189210</v>
      </c>
      <c r="M3815" s="21">
        <v>145000</v>
      </c>
      <c r="N3815" s="21">
        <f t="shared" si="1140"/>
        <v>27550</v>
      </c>
      <c r="O3815" s="32">
        <f t="shared" si="1141"/>
        <v>172550</v>
      </c>
      <c r="P3815" s="12">
        <v>164459</v>
      </c>
      <c r="Q3815" s="12">
        <v>31247.21</v>
      </c>
      <c r="R3815" s="12">
        <v>195706.21</v>
      </c>
      <c r="S3815" s="32"/>
      <c r="T3815" s="33">
        <f t="shared" si="1143"/>
        <v>172550</v>
      </c>
      <c r="U3815" s="33">
        <f t="shared" si="1147"/>
        <v>182129.5</v>
      </c>
      <c r="V3815" s="33">
        <f t="shared" si="1148"/>
        <v>184628.5</v>
      </c>
      <c r="W3815" s="34">
        <f t="shared" si="1149"/>
        <v>181992.1253746521</v>
      </c>
      <c r="X3815" s="34">
        <f t="shared" si="1150"/>
        <v>181853.04885603371</v>
      </c>
      <c r="Y3815" s="34">
        <f t="shared" si="1144"/>
        <v>178589.25</v>
      </c>
      <c r="Z3815" s="34">
        <f t="shared" si="1145"/>
        <v>177201.52442801686</v>
      </c>
      <c r="AA3815" s="34">
        <f t="shared" si="1151"/>
        <v>8606.5469701849652</v>
      </c>
      <c r="AB3815" s="49">
        <f t="shared" si="1146"/>
        <v>4.7255095798236779E-2</v>
      </c>
      <c r="AC3815" s="46">
        <f t="shared" si="1142"/>
        <v>172550</v>
      </c>
      <c r="AD3815" s="51" t="s">
        <v>4739</v>
      </c>
    </row>
    <row r="3816" spans="1:30" ht="29.5" customHeight="1" x14ac:dyDescent="0.35">
      <c r="A3816" s="8"/>
      <c r="B3816" s="3">
        <v>1418</v>
      </c>
      <c r="C3816" s="9">
        <v>87156</v>
      </c>
      <c r="D3816" s="106" t="s">
        <v>3702</v>
      </c>
      <c r="E3816" s="131"/>
      <c r="F3816" s="4" t="s">
        <v>2889</v>
      </c>
      <c r="G3816" s="12">
        <v>150870.00000000003</v>
      </c>
      <c r="H3816" s="12">
        <v>28665.300000000007</v>
      </c>
      <c r="I3816" s="24">
        <v>179535.30000000005</v>
      </c>
      <c r="J3816" s="21">
        <v>153000</v>
      </c>
      <c r="K3816" s="21">
        <f t="shared" si="1152"/>
        <v>29070</v>
      </c>
      <c r="L3816" s="29">
        <f t="shared" si="1153"/>
        <v>182070</v>
      </c>
      <c r="M3816" s="21">
        <v>141000</v>
      </c>
      <c r="N3816" s="21">
        <f t="shared" si="1140"/>
        <v>26790</v>
      </c>
      <c r="O3816" s="32">
        <f t="shared" si="1141"/>
        <v>167790</v>
      </c>
      <c r="P3816" s="12">
        <v>156904.80000000002</v>
      </c>
      <c r="Q3816" s="12">
        <v>29811.912000000004</v>
      </c>
      <c r="R3816" s="12">
        <v>186716.71200000003</v>
      </c>
      <c r="S3816" s="32"/>
      <c r="T3816" s="33">
        <f t="shared" si="1143"/>
        <v>167790</v>
      </c>
      <c r="U3816" s="33">
        <f t="shared" si="1147"/>
        <v>176465.1</v>
      </c>
      <c r="V3816" s="33">
        <f t="shared" si="1148"/>
        <v>179535.30000000005</v>
      </c>
      <c r="W3816" s="34">
        <f t="shared" si="1149"/>
        <v>176353.77992327715</v>
      </c>
      <c r="X3816" s="34">
        <f t="shared" si="1150"/>
        <v>176240.86295393304</v>
      </c>
      <c r="Y3816" s="34">
        <f t="shared" si="1144"/>
        <v>173662.65000000002</v>
      </c>
      <c r="Z3816" s="34">
        <f t="shared" si="1145"/>
        <v>172015.43147696654</v>
      </c>
      <c r="AA3816" s="34">
        <f t="shared" si="1151"/>
        <v>7619.0022988577803</v>
      </c>
      <c r="AB3816" s="49">
        <f t="shared" si="1146"/>
        <v>4.3175689124125845E-2</v>
      </c>
      <c r="AC3816" s="46">
        <f t="shared" si="1142"/>
        <v>167790</v>
      </c>
      <c r="AD3816" s="51" t="s">
        <v>4739</v>
      </c>
    </row>
    <row r="3817" spans="1:30" ht="29.5" customHeight="1" x14ac:dyDescent="0.35">
      <c r="A3817" s="8"/>
      <c r="B3817" s="3">
        <v>1419</v>
      </c>
      <c r="C3817" s="9">
        <v>87156</v>
      </c>
      <c r="D3817" s="106" t="s">
        <v>3703</v>
      </c>
      <c r="E3817" s="131"/>
      <c r="F3817" s="4" t="s">
        <v>2889</v>
      </c>
      <c r="G3817" s="12">
        <v>121980.00000000001</v>
      </c>
      <c r="H3817" s="12">
        <v>23176.200000000004</v>
      </c>
      <c r="I3817" s="24">
        <v>145156.20000000001</v>
      </c>
      <c r="J3817" s="21">
        <v>124000</v>
      </c>
      <c r="K3817" s="21">
        <f t="shared" si="1152"/>
        <v>23560</v>
      </c>
      <c r="L3817" s="29">
        <f t="shared" si="1153"/>
        <v>147560</v>
      </c>
      <c r="M3817" s="21">
        <v>114000</v>
      </c>
      <c r="N3817" s="21">
        <f t="shared" si="1140"/>
        <v>21660</v>
      </c>
      <c r="O3817" s="32">
        <f t="shared" si="1141"/>
        <v>135660</v>
      </c>
      <c r="P3817" s="12">
        <v>129298.80000000002</v>
      </c>
      <c r="Q3817" s="12">
        <v>24566.772000000004</v>
      </c>
      <c r="R3817" s="12">
        <v>153865.57200000001</v>
      </c>
      <c r="S3817" s="32"/>
      <c r="T3817" s="33">
        <f t="shared" si="1143"/>
        <v>135660</v>
      </c>
      <c r="U3817" s="33">
        <f t="shared" si="1147"/>
        <v>142792.06666666668</v>
      </c>
      <c r="V3817" s="33">
        <f t="shared" si="1148"/>
        <v>145156.20000000001</v>
      </c>
      <c r="W3817" s="34">
        <f t="shared" si="1149"/>
        <v>142698.26186701967</v>
      </c>
      <c r="X3817" s="34">
        <f t="shared" si="1150"/>
        <v>142603.14371731898</v>
      </c>
      <c r="Y3817" s="34">
        <f t="shared" si="1144"/>
        <v>140408.1</v>
      </c>
      <c r="Z3817" s="34">
        <f t="shared" si="1145"/>
        <v>139131.5718586595</v>
      </c>
      <c r="AA3817" s="34">
        <f t="shared" si="1151"/>
        <v>6292.4037389008472</v>
      </c>
      <c r="AB3817" s="49">
        <f t="shared" si="1146"/>
        <v>4.4066900114204617E-2</v>
      </c>
      <c r="AC3817" s="46">
        <f t="shared" si="1142"/>
        <v>135660</v>
      </c>
      <c r="AD3817" s="51" t="s">
        <v>4739</v>
      </c>
    </row>
    <row r="3818" spans="1:30" ht="29.5" customHeight="1" x14ac:dyDescent="0.35">
      <c r="A3818" s="8"/>
      <c r="B3818" s="3">
        <v>1420</v>
      </c>
      <c r="C3818" s="9">
        <v>87156</v>
      </c>
      <c r="D3818" s="106" t="s">
        <v>3704</v>
      </c>
      <c r="E3818" s="131"/>
      <c r="F3818" s="4" t="s">
        <v>2889</v>
      </c>
      <c r="G3818" s="12">
        <v>130540.00000000001</v>
      </c>
      <c r="H3818" s="12">
        <v>24802.600000000002</v>
      </c>
      <c r="I3818" s="24">
        <v>155342.6</v>
      </c>
      <c r="J3818" s="21">
        <v>131000</v>
      </c>
      <c r="K3818" s="21">
        <f t="shared" si="1152"/>
        <v>24890</v>
      </c>
      <c r="L3818" s="29">
        <f t="shared" si="1153"/>
        <v>155890</v>
      </c>
      <c r="M3818" s="21">
        <v>122000</v>
      </c>
      <c r="N3818" s="21">
        <f t="shared" ref="N3818:N3841" si="1154">+M3818*19%</f>
        <v>23180</v>
      </c>
      <c r="O3818" s="32">
        <f t="shared" ref="O3818:O3841" si="1155">+M3818+N3818</f>
        <v>145180</v>
      </c>
      <c r="P3818" s="12">
        <v>138372.40000000002</v>
      </c>
      <c r="Q3818" s="12">
        <v>26290.756000000005</v>
      </c>
      <c r="R3818" s="12">
        <v>164663.15600000002</v>
      </c>
      <c r="S3818" s="32"/>
      <c r="T3818" s="33">
        <f t="shared" si="1143"/>
        <v>145180</v>
      </c>
      <c r="U3818" s="33">
        <f t="shared" si="1147"/>
        <v>152137.53333333333</v>
      </c>
      <c r="V3818" s="33">
        <f t="shared" si="1148"/>
        <v>155342.6</v>
      </c>
      <c r="W3818" s="34">
        <f t="shared" si="1149"/>
        <v>152056.57580503705</v>
      </c>
      <c r="X3818" s="34">
        <f t="shared" si="1150"/>
        <v>151974.41388066017</v>
      </c>
      <c r="Y3818" s="34">
        <f t="shared" si="1144"/>
        <v>150261.29999999999</v>
      </c>
      <c r="Z3818" s="34">
        <f t="shared" si="1145"/>
        <v>148577.2069403301</v>
      </c>
      <c r="AA3818" s="34">
        <f t="shared" si="1151"/>
        <v>6031.6137354221673</v>
      </c>
      <c r="AB3818" s="49">
        <f t="shared" si="1146"/>
        <v>3.9645796821267648E-2</v>
      </c>
      <c r="AC3818" s="46">
        <f t="shared" ref="AC3818:AC3841" si="1156">T3818</f>
        <v>145180</v>
      </c>
      <c r="AD3818" s="51" t="s">
        <v>4739</v>
      </c>
    </row>
    <row r="3819" spans="1:30" ht="29.5" customHeight="1" x14ac:dyDescent="0.35">
      <c r="A3819" s="8"/>
      <c r="B3819" s="3">
        <v>1421</v>
      </c>
      <c r="C3819" s="9">
        <v>87156</v>
      </c>
      <c r="D3819" s="106" t="s">
        <v>3705</v>
      </c>
      <c r="E3819" s="131"/>
      <c r="F3819" s="4" t="s">
        <v>2889</v>
      </c>
      <c r="G3819" s="12">
        <v>162640</v>
      </c>
      <c r="H3819" s="12">
        <v>30901.599999999999</v>
      </c>
      <c r="I3819" s="24">
        <v>193541.6</v>
      </c>
      <c r="J3819" s="21">
        <v>164000</v>
      </c>
      <c r="K3819" s="21">
        <f t="shared" si="1152"/>
        <v>31160</v>
      </c>
      <c r="L3819" s="29">
        <f t="shared" si="1153"/>
        <v>195160</v>
      </c>
      <c r="M3819" s="21">
        <v>152000</v>
      </c>
      <c r="N3819" s="21">
        <f t="shared" si="1154"/>
        <v>28880</v>
      </c>
      <c r="O3819" s="32">
        <f t="shared" si="1155"/>
        <v>180880</v>
      </c>
      <c r="P3819" s="12">
        <v>167519.20000000001</v>
      </c>
      <c r="Q3819" s="12">
        <v>31828.648000000001</v>
      </c>
      <c r="R3819" s="12">
        <v>199347.848</v>
      </c>
      <c r="S3819" s="32"/>
      <c r="T3819" s="33">
        <f t="shared" si="1143"/>
        <v>180880</v>
      </c>
      <c r="U3819" s="33">
        <f t="shared" si="1147"/>
        <v>189860.53333333333</v>
      </c>
      <c r="V3819" s="33">
        <f t="shared" si="1148"/>
        <v>193541.6</v>
      </c>
      <c r="W3819" s="34">
        <f t="shared" si="1149"/>
        <v>189751.50475722062</v>
      </c>
      <c r="X3819" s="34">
        <f t="shared" si="1150"/>
        <v>189640.85716561775</v>
      </c>
      <c r="Y3819" s="34">
        <f t="shared" si="1144"/>
        <v>187210.8</v>
      </c>
      <c r="Z3819" s="34">
        <f t="shared" si="1145"/>
        <v>185260.42858280888</v>
      </c>
      <c r="AA3819" s="34">
        <f t="shared" si="1151"/>
        <v>7819.3534805208383</v>
      </c>
      <c r="AB3819" s="49">
        <f t="shared" si="1146"/>
        <v>4.1184723034526596E-2</v>
      </c>
      <c r="AC3819" s="46">
        <f t="shared" si="1156"/>
        <v>180880</v>
      </c>
      <c r="AD3819" s="51" t="s">
        <v>4739</v>
      </c>
    </row>
    <row r="3820" spans="1:30" ht="29.5" customHeight="1" x14ac:dyDescent="0.35">
      <c r="A3820" s="8"/>
      <c r="B3820" s="3">
        <v>1422</v>
      </c>
      <c r="C3820" s="9">
        <v>87156</v>
      </c>
      <c r="D3820" s="106" t="s">
        <v>3099</v>
      </c>
      <c r="E3820" s="131"/>
      <c r="F3820" s="4" t="s">
        <v>2889</v>
      </c>
      <c r="G3820" s="12">
        <v>164780.00000000003</v>
      </c>
      <c r="H3820" s="12">
        <v>31308.200000000004</v>
      </c>
      <c r="I3820" s="24">
        <v>196088.20000000004</v>
      </c>
      <c r="J3820" s="21">
        <v>169000</v>
      </c>
      <c r="K3820" s="21">
        <f t="shared" si="1152"/>
        <v>32110</v>
      </c>
      <c r="L3820" s="29">
        <f t="shared" si="1153"/>
        <v>201110</v>
      </c>
      <c r="M3820" s="21">
        <v>154000</v>
      </c>
      <c r="N3820" s="21">
        <f t="shared" si="1154"/>
        <v>29260</v>
      </c>
      <c r="O3820" s="32">
        <f t="shared" si="1155"/>
        <v>183260</v>
      </c>
      <c r="P3820" s="12">
        <v>173019.00000000003</v>
      </c>
      <c r="Q3820" s="12">
        <v>32873.610000000008</v>
      </c>
      <c r="R3820" s="12">
        <v>205892.61000000004</v>
      </c>
      <c r="S3820" s="32"/>
      <c r="T3820" s="33">
        <f t="shared" si="1143"/>
        <v>183260</v>
      </c>
      <c r="U3820" s="33">
        <f t="shared" si="1147"/>
        <v>193486.06666666668</v>
      </c>
      <c r="V3820" s="33">
        <f t="shared" si="1148"/>
        <v>196088.20000000004</v>
      </c>
      <c r="W3820" s="34">
        <f t="shared" si="1149"/>
        <v>193338.16962569955</v>
      </c>
      <c r="X3820" s="34">
        <f t="shared" si="1150"/>
        <v>193188.46777171062</v>
      </c>
      <c r="Y3820" s="34">
        <f t="shared" si="1144"/>
        <v>189674.10000000003</v>
      </c>
      <c r="Z3820" s="34">
        <f t="shared" si="1145"/>
        <v>188224.2338858553</v>
      </c>
      <c r="AA3820" s="34">
        <f t="shared" si="1151"/>
        <v>9205.104475959708</v>
      </c>
      <c r="AB3820" s="49">
        <f t="shared" si="1146"/>
        <v>4.7575025088592293E-2</v>
      </c>
      <c r="AC3820" s="46">
        <f t="shared" si="1156"/>
        <v>183260</v>
      </c>
      <c r="AD3820" s="51" t="s">
        <v>4739</v>
      </c>
    </row>
    <row r="3821" spans="1:30" ht="29.5" customHeight="1" x14ac:dyDescent="0.35">
      <c r="A3821" s="8"/>
      <c r="B3821" s="3">
        <v>1423</v>
      </c>
      <c r="C3821" s="9">
        <v>87156</v>
      </c>
      <c r="D3821" s="106" t="s">
        <v>3706</v>
      </c>
      <c r="E3821" s="131"/>
      <c r="F3821" s="4" t="s">
        <v>2889</v>
      </c>
      <c r="G3821" s="12">
        <v>154080.00000000003</v>
      </c>
      <c r="H3821" s="12">
        <v>29275.200000000004</v>
      </c>
      <c r="I3821" s="24">
        <v>183355.20000000004</v>
      </c>
      <c r="J3821" s="21">
        <v>156000</v>
      </c>
      <c r="K3821" s="21">
        <f t="shared" si="1152"/>
        <v>29640</v>
      </c>
      <c r="L3821" s="29">
        <f t="shared" si="1153"/>
        <v>185640</v>
      </c>
      <c r="M3821" s="21">
        <v>144000</v>
      </c>
      <c r="N3821" s="21">
        <f t="shared" si="1154"/>
        <v>27360</v>
      </c>
      <c r="O3821" s="32">
        <f t="shared" si="1155"/>
        <v>171360</v>
      </c>
      <c r="P3821" s="12">
        <v>163324.80000000002</v>
      </c>
      <c r="Q3821" s="12">
        <v>31031.712000000003</v>
      </c>
      <c r="R3821" s="12">
        <v>194356.51200000002</v>
      </c>
      <c r="S3821" s="32"/>
      <c r="T3821" s="33">
        <f t="shared" si="1143"/>
        <v>171360</v>
      </c>
      <c r="U3821" s="33">
        <f t="shared" si="1147"/>
        <v>180118.40000000002</v>
      </c>
      <c r="V3821" s="33">
        <f t="shared" si="1148"/>
        <v>183355.20000000004</v>
      </c>
      <c r="W3821" s="34">
        <f t="shared" si="1149"/>
        <v>180007.83758512983</v>
      </c>
      <c r="X3821" s="34">
        <f t="shared" si="1150"/>
        <v>179895.66792452833</v>
      </c>
      <c r="Y3821" s="34">
        <f t="shared" si="1144"/>
        <v>177357.60000000003</v>
      </c>
      <c r="Z3821" s="34">
        <f t="shared" si="1145"/>
        <v>175627.83396226418</v>
      </c>
      <c r="AA3821" s="34">
        <f t="shared" si="1151"/>
        <v>7670.5446794865957</v>
      </c>
      <c r="AB3821" s="49">
        <f t="shared" si="1146"/>
        <v>4.2586124901656877E-2</v>
      </c>
      <c r="AC3821" s="46">
        <f t="shared" si="1156"/>
        <v>171360</v>
      </c>
      <c r="AD3821" s="51" t="s">
        <v>4739</v>
      </c>
    </row>
    <row r="3822" spans="1:30" ht="29.5" customHeight="1" x14ac:dyDescent="0.35">
      <c r="A3822" s="8"/>
      <c r="B3822" s="3">
        <v>1424</v>
      </c>
      <c r="C3822" s="9">
        <v>87156</v>
      </c>
      <c r="D3822" s="106" t="s">
        <v>3100</v>
      </c>
      <c r="E3822" s="131"/>
      <c r="F3822" s="4" t="s">
        <v>2889</v>
      </c>
      <c r="G3822" s="12">
        <v>169060.00000000003</v>
      </c>
      <c r="H3822" s="12">
        <v>32121.400000000005</v>
      </c>
      <c r="I3822" s="24">
        <v>201181.40000000002</v>
      </c>
      <c r="J3822" s="21">
        <v>172000</v>
      </c>
      <c r="K3822" s="21">
        <f t="shared" si="1152"/>
        <v>32680</v>
      </c>
      <c r="L3822" s="29">
        <f t="shared" si="1153"/>
        <v>204680</v>
      </c>
      <c r="M3822" s="21">
        <v>158000</v>
      </c>
      <c r="N3822" s="21">
        <f t="shared" si="1154"/>
        <v>30020</v>
      </c>
      <c r="O3822" s="32">
        <f t="shared" si="1155"/>
        <v>188020</v>
      </c>
      <c r="P3822" s="12">
        <v>177513.00000000003</v>
      </c>
      <c r="Q3822" s="12">
        <v>33727.470000000008</v>
      </c>
      <c r="R3822" s="12">
        <v>211240.47000000003</v>
      </c>
      <c r="S3822" s="32"/>
      <c r="T3822" s="33">
        <f t="shared" si="1143"/>
        <v>188020</v>
      </c>
      <c r="U3822" s="33">
        <f t="shared" si="1147"/>
        <v>197960.46666666667</v>
      </c>
      <c r="V3822" s="33">
        <f t="shared" si="1148"/>
        <v>201181.40000000002</v>
      </c>
      <c r="W3822" s="34">
        <f t="shared" si="1149"/>
        <v>197828.60758447996</v>
      </c>
      <c r="X3822" s="34">
        <f t="shared" si="1150"/>
        <v>197694.91982479527</v>
      </c>
      <c r="Y3822" s="34">
        <f t="shared" si="1144"/>
        <v>194600.7</v>
      </c>
      <c r="Z3822" s="34">
        <f t="shared" si="1145"/>
        <v>192857.45991239764</v>
      </c>
      <c r="AA3822" s="34">
        <f t="shared" si="1151"/>
        <v>8784.6291130208465</v>
      </c>
      <c r="AB3822" s="49">
        <f t="shared" si="1146"/>
        <v>4.4375673895600265E-2</v>
      </c>
      <c r="AC3822" s="46">
        <f t="shared" si="1156"/>
        <v>188020</v>
      </c>
      <c r="AD3822" s="51" t="s">
        <v>4739</v>
      </c>
    </row>
    <row r="3823" spans="1:30" ht="29.5" customHeight="1" x14ac:dyDescent="0.35">
      <c r="A3823" s="8"/>
      <c r="B3823" s="3">
        <v>1425</v>
      </c>
      <c r="C3823" s="9">
        <v>87156</v>
      </c>
      <c r="D3823" s="106" t="s">
        <v>3101</v>
      </c>
      <c r="E3823" s="131"/>
      <c r="F3823" s="4" t="s">
        <v>2889</v>
      </c>
      <c r="G3823" s="12">
        <v>175480.00000000003</v>
      </c>
      <c r="H3823" s="12">
        <v>33341.200000000004</v>
      </c>
      <c r="I3823" s="24">
        <v>208821.20000000004</v>
      </c>
      <c r="J3823" s="21">
        <v>178000</v>
      </c>
      <c r="K3823" s="21">
        <f t="shared" si="1152"/>
        <v>33820</v>
      </c>
      <c r="L3823" s="29">
        <f t="shared" si="1153"/>
        <v>211820</v>
      </c>
      <c r="M3823" s="21">
        <v>164000</v>
      </c>
      <c r="N3823" s="21">
        <f t="shared" si="1154"/>
        <v>31160</v>
      </c>
      <c r="O3823" s="32">
        <f t="shared" si="1155"/>
        <v>195160</v>
      </c>
      <c r="P3823" s="12">
        <v>180744.40000000002</v>
      </c>
      <c r="Q3823" s="12">
        <v>34341.436000000002</v>
      </c>
      <c r="R3823" s="12">
        <v>215085.83600000001</v>
      </c>
      <c r="S3823" s="32"/>
      <c r="T3823" s="33">
        <f t="shared" si="1143"/>
        <v>195160</v>
      </c>
      <c r="U3823" s="33">
        <f t="shared" si="1147"/>
        <v>205267.06666666668</v>
      </c>
      <c r="V3823" s="33">
        <f t="shared" si="1148"/>
        <v>208821.20000000004</v>
      </c>
      <c r="W3823" s="34">
        <f t="shared" si="1149"/>
        <v>205137.05675081364</v>
      </c>
      <c r="X3823" s="34">
        <f t="shared" si="1150"/>
        <v>205005.1858660882</v>
      </c>
      <c r="Y3823" s="34">
        <f t="shared" si="1144"/>
        <v>201990.60000000003</v>
      </c>
      <c r="Z3823" s="34">
        <f t="shared" si="1145"/>
        <v>200082.5929330441</v>
      </c>
      <c r="AA3823" s="34">
        <f t="shared" si="1151"/>
        <v>8880.4728372611717</v>
      </c>
      <c r="AB3823" s="49">
        <f t="shared" si="1146"/>
        <v>4.3263018181490247E-2</v>
      </c>
      <c r="AC3823" s="46">
        <f t="shared" si="1156"/>
        <v>195160</v>
      </c>
      <c r="AD3823" s="51" t="s">
        <v>4739</v>
      </c>
    </row>
    <row r="3824" spans="1:30" ht="29.5" customHeight="1" x14ac:dyDescent="0.35">
      <c r="A3824" s="8"/>
      <c r="B3824" s="3">
        <v>1426</v>
      </c>
      <c r="C3824" s="9">
        <v>87156</v>
      </c>
      <c r="D3824" s="106" t="s">
        <v>3102</v>
      </c>
      <c r="E3824" s="131"/>
      <c r="F3824" s="4" t="s">
        <v>2889</v>
      </c>
      <c r="G3824" s="12">
        <v>160500</v>
      </c>
      <c r="H3824" s="12">
        <v>30495</v>
      </c>
      <c r="I3824" s="24">
        <v>190995</v>
      </c>
      <c r="J3824" s="21">
        <v>163000</v>
      </c>
      <c r="K3824" s="21">
        <f t="shared" si="1152"/>
        <v>30970</v>
      </c>
      <c r="L3824" s="29">
        <f t="shared" si="1153"/>
        <v>193970</v>
      </c>
      <c r="M3824" s="21">
        <v>150000</v>
      </c>
      <c r="N3824" s="21">
        <f t="shared" si="1154"/>
        <v>28500</v>
      </c>
      <c r="O3824" s="32">
        <f t="shared" si="1155"/>
        <v>178500</v>
      </c>
      <c r="P3824" s="12">
        <v>168525</v>
      </c>
      <c r="Q3824" s="12">
        <v>32019.75</v>
      </c>
      <c r="R3824" s="12">
        <v>200544.75</v>
      </c>
      <c r="S3824" s="32"/>
      <c r="T3824" s="33">
        <f t="shared" si="1143"/>
        <v>178500</v>
      </c>
      <c r="U3824" s="33">
        <f t="shared" si="1147"/>
        <v>187821.66666666666</v>
      </c>
      <c r="V3824" s="33">
        <f t="shared" si="1148"/>
        <v>190995</v>
      </c>
      <c r="W3824" s="34">
        <f t="shared" si="1149"/>
        <v>187700.28330621071</v>
      </c>
      <c r="X3824" s="34">
        <f t="shared" si="1150"/>
        <v>187577.18262336569</v>
      </c>
      <c r="Y3824" s="34">
        <f t="shared" si="1144"/>
        <v>184747.5</v>
      </c>
      <c r="Z3824" s="34">
        <f t="shared" si="1145"/>
        <v>183038.59131168283</v>
      </c>
      <c r="AA3824" s="34">
        <f t="shared" si="1151"/>
        <v>8208.7001610080351</v>
      </c>
      <c r="AB3824" s="49">
        <f t="shared" si="1146"/>
        <v>4.3704756254645996E-2</v>
      </c>
      <c r="AC3824" s="46">
        <f t="shared" si="1156"/>
        <v>178500</v>
      </c>
      <c r="AD3824" s="51" t="s">
        <v>4739</v>
      </c>
    </row>
    <row r="3825" spans="1:30" ht="29.5" customHeight="1" x14ac:dyDescent="0.35">
      <c r="A3825" s="8"/>
      <c r="B3825" s="3">
        <v>1427</v>
      </c>
      <c r="C3825" s="9">
        <v>87156</v>
      </c>
      <c r="D3825" s="106" t="s">
        <v>3103</v>
      </c>
      <c r="E3825" s="131"/>
      <c r="F3825" s="4" t="s">
        <v>2889</v>
      </c>
      <c r="G3825" s="12">
        <v>157290</v>
      </c>
      <c r="H3825" s="12">
        <v>29885.1</v>
      </c>
      <c r="I3825" s="24">
        <v>187175.1</v>
      </c>
      <c r="J3825" s="21">
        <v>161000</v>
      </c>
      <c r="K3825" s="21">
        <f t="shared" si="1152"/>
        <v>30590</v>
      </c>
      <c r="L3825" s="29">
        <f t="shared" si="1153"/>
        <v>191590</v>
      </c>
      <c r="M3825" s="21">
        <v>147000</v>
      </c>
      <c r="N3825" s="21">
        <f t="shared" si="1154"/>
        <v>27930</v>
      </c>
      <c r="O3825" s="32">
        <f t="shared" si="1155"/>
        <v>174930</v>
      </c>
      <c r="P3825" s="12">
        <v>163581.6</v>
      </c>
      <c r="Q3825" s="12">
        <v>31080.504000000001</v>
      </c>
      <c r="R3825" s="12">
        <v>194662.10399999999</v>
      </c>
      <c r="S3825" s="32"/>
      <c r="T3825" s="33">
        <f t="shared" si="1143"/>
        <v>174930</v>
      </c>
      <c r="U3825" s="33">
        <f t="shared" si="1147"/>
        <v>184565.03333333333</v>
      </c>
      <c r="V3825" s="33">
        <f t="shared" si="1148"/>
        <v>187175.1</v>
      </c>
      <c r="W3825" s="34">
        <f t="shared" si="1149"/>
        <v>184428.65645090491</v>
      </c>
      <c r="X3825" s="34">
        <f t="shared" si="1150"/>
        <v>184290.55222602736</v>
      </c>
      <c r="Y3825" s="34">
        <f t="shared" si="1144"/>
        <v>181052.55</v>
      </c>
      <c r="Z3825" s="34">
        <f t="shared" si="1145"/>
        <v>179610.27611301368</v>
      </c>
      <c r="AA3825" s="34">
        <f t="shared" si="1151"/>
        <v>8631.236064627903</v>
      </c>
      <c r="AB3825" s="49">
        <f t="shared" si="1146"/>
        <v>4.676528326489382E-2</v>
      </c>
      <c r="AC3825" s="46">
        <f t="shared" si="1156"/>
        <v>174930</v>
      </c>
      <c r="AD3825" s="51" t="s">
        <v>4739</v>
      </c>
    </row>
    <row r="3826" spans="1:30" ht="29.5" customHeight="1" x14ac:dyDescent="0.35">
      <c r="A3826" s="8"/>
      <c r="B3826" s="3">
        <v>1428</v>
      </c>
      <c r="C3826" s="9">
        <v>87156</v>
      </c>
      <c r="D3826" s="106" t="s">
        <v>3707</v>
      </c>
      <c r="E3826" s="131"/>
      <c r="F3826" s="4" t="s">
        <v>2889</v>
      </c>
      <c r="G3826" s="12">
        <v>174410.00000000003</v>
      </c>
      <c r="H3826" s="12">
        <v>33137.900000000009</v>
      </c>
      <c r="I3826" s="24">
        <v>207547.90000000002</v>
      </c>
      <c r="J3826" s="21">
        <v>176000</v>
      </c>
      <c r="K3826" s="21">
        <f t="shared" si="1152"/>
        <v>33440</v>
      </c>
      <c r="L3826" s="29">
        <f t="shared" si="1153"/>
        <v>209440</v>
      </c>
      <c r="M3826" s="21">
        <v>163000</v>
      </c>
      <c r="N3826" s="21">
        <f t="shared" si="1154"/>
        <v>30970</v>
      </c>
      <c r="O3826" s="32">
        <f t="shared" si="1155"/>
        <v>193970</v>
      </c>
      <c r="P3826" s="12">
        <v>179642.30000000005</v>
      </c>
      <c r="Q3826" s="12">
        <v>34132.037000000011</v>
      </c>
      <c r="R3826" s="12">
        <v>213774.33700000006</v>
      </c>
      <c r="S3826" s="32"/>
      <c r="T3826" s="33">
        <f t="shared" si="1143"/>
        <v>193970</v>
      </c>
      <c r="U3826" s="33">
        <f t="shared" si="1147"/>
        <v>203652.63333333333</v>
      </c>
      <c r="V3826" s="33">
        <f t="shared" si="1148"/>
        <v>207547.90000000002</v>
      </c>
      <c r="W3826" s="34">
        <f t="shared" si="1149"/>
        <v>203534.25544982415</v>
      </c>
      <c r="X3826" s="34">
        <f t="shared" si="1150"/>
        <v>203414.12432944146</v>
      </c>
      <c r="Y3826" s="34">
        <f t="shared" si="1144"/>
        <v>200758.95</v>
      </c>
      <c r="Z3826" s="34">
        <f t="shared" si="1145"/>
        <v>198692.06216472073</v>
      </c>
      <c r="AA3826" s="34">
        <f t="shared" si="1151"/>
        <v>8438.6048493417111</v>
      </c>
      <c r="AB3826" s="49">
        <f t="shared" si="1146"/>
        <v>4.143626680009397E-2</v>
      </c>
      <c r="AC3826" s="46">
        <f t="shared" si="1156"/>
        <v>193970</v>
      </c>
      <c r="AD3826" s="51" t="s">
        <v>4739</v>
      </c>
    </row>
    <row r="3827" spans="1:30" ht="29.5" customHeight="1" x14ac:dyDescent="0.35">
      <c r="A3827" s="8"/>
      <c r="B3827" s="3">
        <v>1429</v>
      </c>
      <c r="C3827" s="9">
        <v>87156</v>
      </c>
      <c r="D3827" s="106" t="s">
        <v>3572</v>
      </c>
      <c r="E3827" s="131"/>
      <c r="F3827" s="4" t="s">
        <v>2889</v>
      </c>
      <c r="G3827" s="12">
        <v>125190.00000000001</v>
      </c>
      <c r="H3827" s="12">
        <v>23786.100000000002</v>
      </c>
      <c r="I3827" s="24">
        <v>148976.1</v>
      </c>
      <c r="J3827" s="21">
        <v>128000</v>
      </c>
      <c r="K3827" s="21">
        <f t="shared" si="1152"/>
        <v>24320</v>
      </c>
      <c r="L3827" s="29">
        <f t="shared" si="1153"/>
        <v>152320</v>
      </c>
      <c r="M3827" s="21">
        <v>117000</v>
      </c>
      <c r="N3827" s="21">
        <f t="shared" si="1154"/>
        <v>22230</v>
      </c>
      <c r="O3827" s="32">
        <f t="shared" si="1155"/>
        <v>139230</v>
      </c>
      <c r="P3827" s="12">
        <v>131449.5</v>
      </c>
      <c r="Q3827" s="12">
        <v>24975.404999999999</v>
      </c>
      <c r="R3827" s="12">
        <v>156424.905</v>
      </c>
      <c r="S3827" s="32"/>
      <c r="T3827" s="33">
        <f t="shared" si="1143"/>
        <v>139230</v>
      </c>
      <c r="U3827" s="33">
        <f t="shared" si="1147"/>
        <v>146842.03333333333</v>
      </c>
      <c r="V3827" s="33">
        <f t="shared" si="1148"/>
        <v>148976.1</v>
      </c>
      <c r="W3827" s="34">
        <f t="shared" si="1149"/>
        <v>146735.58629846032</v>
      </c>
      <c r="X3827" s="34">
        <f t="shared" si="1150"/>
        <v>146627.76470588235</v>
      </c>
      <c r="Y3827" s="34">
        <f t="shared" si="1144"/>
        <v>144103.04999999999</v>
      </c>
      <c r="Z3827" s="34">
        <f t="shared" si="1145"/>
        <v>142928.88235294117</v>
      </c>
      <c r="AA3827" s="34">
        <f t="shared" si="1151"/>
        <v>6800.9341566679905</v>
      </c>
      <c r="AB3827" s="49">
        <f t="shared" si="1146"/>
        <v>4.6314628054964217E-2</v>
      </c>
      <c r="AC3827" s="46">
        <f t="shared" si="1156"/>
        <v>139230</v>
      </c>
      <c r="AD3827" s="51" t="s">
        <v>4739</v>
      </c>
    </row>
    <row r="3828" spans="1:30" ht="29.5" customHeight="1" x14ac:dyDescent="0.35">
      <c r="A3828" s="8"/>
      <c r="B3828" s="3">
        <v>1430</v>
      </c>
      <c r="C3828" s="9">
        <v>87156</v>
      </c>
      <c r="D3828" s="106" t="s">
        <v>3330</v>
      </c>
      <c r="E3828" s="131"/>
      <c r="F3828" s="4" t="s">
        <v>2889</v>
      </c>
      <c r="G3828" s="12">
        <v>149800</v>
      </c>
      <c r="H3828" s="12">
        <v>28462</v>
      </c>
      <c r="I3828" s="24">
        <v>178262</v>
      </c>
      <c r="J3828" s="21">
        <v>152000</v>
      </c>
      <c r="K3828" s="21">
        <f t="shared" si="1152"/>
        <v>28880</v>
      </c>
      <c r="L3828" s="29">
        <f t="shared" si="1153"/>
        <v>180880</v>
      </c>
      <c r="M3828" s="21">
        <v>140000</v>
      </c>
      <c r="N3828" s="21">
        <f t="shared" si="1154"/>
        <v>26600</v>
      </c>
      <c r="O3828" s="32">
        <f t="shared" si="1155"/>
        <v>166600</v>
      </c>
      <c r="P3828" s="12">
        <v>158788</v>
      </c>
      <c r="Q3828" s="12">
        <v>30169.72</v>
      </c>
      <c r="R3828" s="12">
        <v>188957.72</v>
      </c>
      <c r="S3828" s="32"/>
      <c r="T3828" s="33">
        <f t="shared" si="1143"/>
        <v>166600</v>
      </c>
      <c r="U3828" s="33">
        <f t="shared" si="1147"/>
        <v>175247.33333333334</v>
      </c>
      <c r="V3828" s="33">
        <f t="shared" si="1148"/>
        <v>178262</v>
      </c>
      <c r="W3828" s="34">
        <f t="shared" si="1149"/>
        <v>175135.73677221956</v>
      </c>
      <c r="X3828" s="34">
        <f t="shared" si="1150"/>
        <v>175022.54758418741</v>
      </c>
      <c r="Y3828" s="34">
        <f t="shared" si="1144"/>
        <v>172431</v>
      </c>
      <c r="Z3828" s="34">
        <f t="shared" si="1145"/>
        <v>170811.27379209371</v>
      </c>
      <c r="AA3828" s="34">
        <f t="shared" si="1151"/>
        <v>7602.3523552472443</v>
      </c>
      <c r="AB3828" s="49">
        <f t="shared" si="1146"/>
        <v>4.3380702066301971E-2</v>
      </c>
      <c r="AC3828" s="46">
        <f t="shared" si="1156"/>
        <v>166600</v>
      </c>
      <c r="AD3828" s="51" t="s">
        <v>4739</v>
      </c>
    </row>
    <row r="3829" spans="1:30" ht="29.5" customHeight="1" x14ac:dyDescent="0.35">
      <c r="A3829" s="8"/>
      <c r="B3829" s="3">
        <v>1431</v>
      </c>
      <c r="C3829" s="9">
        <v>87156</v>
      </c>
      <c r="D3829" s="106" t="s">
        <v>3573</v>
      </c>
      <c r="E3829" s="131"/>
      <c r="F3829" s="4" t="s">
        <v>2889</v>
      </c>
      <c r="G3829" s="12">
        <v>142310.00000000003</v>
      </c>
      <c r="H3829" s="12">
        <v>27038.900000000005</v>
      </c>
      <c r="I3829" s="24">
        <v>169348.90000000002</v>
      </c>
      <c r="J3829" s="21">
        <v>146000</v>
      </c>
      <c r="K3829" s="21">
        <f t="shared" si="1152"/>
        <v>27740</v>
      </c>
      <c r="L3829" s="29">
        <f t="shared" si="1153"/>
        <v>173740</v>
      </c>
      <c r="M3829" s="21">
        <v>133000</v>
      </c>
      <c r="N3829" s="21">
        <f t="shared" si="1154"/>
        <v>25270</v>
      </c>
      <c r="O3829" s="32">
        <f t="shared" si="1155"/>
        <v>158270</v>
      </c>
      <c r="P3829" s="12">
        <v>150848.60000000003</v>
      </c>
      <c r="Q3829" s="12">
        <v>28661.234000000008</v>
      </c>
      <c r="R3829" s="12">
        <v>179509.83400000003</v>
      </c>
      <c r="S3829" s="32"/>
      <c r="T3829" s="33">
        <f t="shared" si="1143"/>
        <v>158270</v>
      </c>
      <c r="U3829" s="33">
        <f t="shared" si="1147"/>
        <v>167119.63333333333</v>
      </c>
      <c r="V3829" s="33">
        <f t="shared" si="1148"/>
        <v>169348.90000000002</v>
      </c>
      <c r="W3829" s="34">
        <f t="shared" si="1149"/>
        <v>166991.20549641928</v>
      </c>
      <c r="X3829" s="34">
        <f t="shared" si="1150"/>
        <v>166861.22016511823</v>
      </c>
      <c r="Y3829" s="34">
        <f t="shared" si="1144"/>
        <v>163809.45000000001</v>
      </c>
      <c r="Z3829" s="34">
        <f t="shared" si="1145"/>
        <v>162565.61008255911</v>
      </c>
      <c r="AA3829" s="34">
        <f t="shared" si="1151"/>
        <v>7972.2924810454233</v>
      </c>
      <c r="AB3829" s="49">
        <f t="shared" si="1146"/>
        <v>4.7704104670598789E-2</v>
      </c>
      <c r="AC3829" s="46">
        <f t="shared" si="1156"/>
        <v>158270</v>
      </c>
      <c r="AD3829" s="51" t="s">
        <v>4739</v>
      </c>
    </row>
    <row r="3830" spans="1:30" ht="29.5" customHeight="1" x14ac:dyDescent="0.35">
      <c r="A3830" s="8"/>
      <c r="B3830" s="3">
        <v>1432</v>
      </c>
      <c r="C3830" s="9">
        <v>87156</v>
      </c>
      <c r="D3830" s="106" t="s">
        <v>3716</v>
      </c>
      <c r="E3830" s="131"/>
      <c r="F3830" s="4" t="s">
        <v>2889</v>
      </c>
      <c r="G3830" s="12">
        <v>124120.00000000001</v>
      </c>
      <c r="H3830" s="12">
        <v>23582.800000000003</v>
      </c>
      <c r="I3830" s="24">
        <v>147702.80000000002</v>
      </c>
      <c r="J3830" s="21">
        <v>127000</v>
      </c>
      <c r="K3830" s="21">
        <f t="shared" si="1152"/>
        <v>24130</v>
      </c>
      <c r="L3830" s="29">
        <f t="shared" si="1153"/>
        <v>151130</v>
      </c>
      <c r="M3830" s="21">
        <v>116000</v>
      </c>
      <c r="N3830" s="21">
        <f t="shared" si="1154"/>
        <v>22040</v>
      </c>
      <c r="O3830" s="32">
        <f t="shared" si="1155"/>
        <v>138040</v>
      </c>
      <c r="P3830" s="12">
        <v>129084.80000000002</v>
      </c>
      <c r="Q3830" s="12">
        <v>24526.112000000005</v>
      </c>
      <c r="R3830" s="12">
        <v>153610.91200000001</v>
      </c>
      <c r="S3830" s="32"/>
      <c r="T3830" s="33">
        <f t="shared" si="1143"/>
        <v>138040</v>
      </c>
      <c r="U3830" s="33">
        <f t="shared" si="1147"/>
        <v>145624.26666666669</v>
      </c>
      <c r="V3830" s="33">
        <f t="shared" si="1148"/>
        <v>147702.80000000002</v>
      </c>
      <c r="W3830" s="34">
        <f t="shared" si="1149"/>
        <v>145517.35330077214</v>
      </c>
      <c r="X3830" s="34">
        <f t="shared" si="1150"/>
        <v>145409.07676804214</v>
      </c>
      <c r="Y3830" s="34">
        <f t="shared" si="1144"/>
        <v>142871.40000000002</v>
      </c>
      <c r="Z3830" s="34">
        <f t="shared" si="1145"/>
        <v>141724.53838402109</v>
      </c>
      <c r="AA3830" s="34">
        <f t="shared" si="1151"/>
        <v>6788.0225849162707</v>
      </c>
      <c r="AB3830" s="49">
        <f t="shared" si="1146"/>
        <v>4.6613265359502373E-2</v>
      </c>
      <c r="AC3830" s="46">
        <f t="shared" si="1156"/>
        <v>138040</v>
      </c>
      <c r="AD3830" s="51" t="s">
        <v>4739</v>
      </c>
    </row>
    <row r="3831" spans="1:30" ht="29.5" customHeight="1" x14ac:dyDescent="0.35">
      <c r="A3831" s="8"/>
      <c r="B3831" s="3">
        <v>1433</v>
      </c>
      <c r="C3831" s="9">
        <v>87156</v>
      </c>
      <c r="D3831" s="106" t="s">
        <v>3717</v>
      </c>
      <c r="E3831" s="131"/>
      <c r="F3831" s="4" t="s">
        <v>2889</v>
      </c>
      <c r="G3831" s="12">
        <v>130540.00000000001</v>
      </c>
      <c r="H3831" s="12">
        <v>24802.600000000002</v>
      </c>
      <c r="I3831" s="24">
        <v>155342.6</v>
      </c>
      <c r="J3831" s="21">
        <v>132000</v>
      </c>
      <c r="K3831" s="21">
        <f t="shared" si="1152"/>
        <v>25080</v>
      </c>
      <c r="L3831" s="29">
        <f t="shared" si="1153"/>
        <v>157080</v>
      </c>
      <c r="M3831" s="21">
        <v>122000</v>
      </c>
      <c r="N3831" s="21">
        <f t="shared" si="1154"/>
        <v>23180</v>
      </c>
      <c r="O3831" s="32">
        <f t="shared" si="1155"/>
        <v>145180</v>
      </c>
      <c r="P3831" s="12">
        <v>138372.40000000002</v>
      </c>
      <c r="Q3831" s="12">
        <v>26290.756000000005</v>
      </c>
      <c r="R3831" s="12">
        <v>164663.15600000002</v>
      </c>
      <c r="S3831" s="32"/>
      <c r="T3831" s="33">
        <f t="shared" si="1143"/>
        <v>145180</v>
      </c>
      <c r="U3831" s="33">
        <f t="shared" si="1147"/>
        <v>152534.19999999998</v>
      </c>
      <c r="V3831" s="33">
        <f t="shared" si="1148"/>
        <v>155342.6</v>
      </c>
      <c r="W3831" s="34">
        <f t="shared" si="1149"/>
        <v>152442.50785578616</v>
      </c>
      <c r="X3831" s="34">
        <f t="shared" si="1150"/>
        <v>152349.47149437811</v>
      </c>
      <c r="Y3831" s="34">
        <f t="shared" si="1144"/>
        <v>150261.29999999999</v>
      </c>
      <c r="Z3831" s="34">
        <f t="shared" si="1145"/>
        <v>148764.73574718906</v>
      </c>
      <c r="AA3831" s="34">
        <f t="shared" si="1151"/>
        <v>6427.894905799255</v>
      </c>
      <c r="AB3831" s="49">
        <f t="shared" si="1146"/>
        <v>4.2140679964226095E-2</v>
      </c>
      <c r="AC3831" s="46">
        <f t="shared" si="1156"/>
        <v>145180</v>
      </c>
      <c r="AD3831" s="51" t="s">
        <v>4739</v>
      </c>
    </row>
    <row r="3832" spans="1:30" ht="29.5" customHeight="1" x14ac:dyDescent="0.35">
      <c r="A3832" s="8"/>
      <c r="B3832" s="3">
        <v>1434</v>
      </c>
      <c r="C3832" s="9">
        <v>87156</v>
      </c>
      <c r="D3832" s="106" t="s">
        <v>3710</v>
      </c>
      <c r="E3832" s="131"/>
      <c r="F3832" s="4" t="s">
        <v>2889</v>
      </c>
      <c r="G3832" s="12">
        <v>145520.00000000003</v>
      </c>
      <c r="H3832" s="12">
        <v>27648.800000000007</v>
      </c>
      <c r="I3832" s="24">
        <v>173168.80000000005</v>
      </c>
      <c r="J3832" s="21">
        <v>148000</v>
      </c>
      <c r="K3832" s="21">
        <f t="shared" si="1152"/>
        <v>28120</v>
      </c>
      <c r="L3832" s="29">
        <f t="shared" si="1153"/>
        <v>176120</v>
      </c>
      <c r="M3832" s="21">
        <v>136000</v>
      </c>
      <c r="N3832" s="21">
        <f t="shared" si="1154"/>
        <v>25840</v>
      </c>
      <c r="O3832" s="32">
        <f t="shared" si="1155"/>
        <v>161840</v>
      </c>
      <c r="P3832" s="12">
        <v>149885.60000000003</v>
      </c>
      <c r="Q3832" s="12">
        <v>28478.264000000006</v>
      </c>
      <c r="R3832" s="12">
        <v>178363.86400000003</v>
      </c>
      <c r="S3832" s="32"/>
      <c r="T3832" s="33">
        <f t="shared" si="1143"/>
        <v>161840</v>
      </c>
      <c r="U3832" s="33">
        <f t="shared" si="1147"/>
        <v>170376.26666666669</v>
      </c>
      <c r="V3832" s="33">
        <f t="shared" si="1148"/>
        <v>173168.80000000005</v>
      </c>
      <c r="W3832" s="34">
        <f t="shared" si="1149"/>
        <v>170263.43779480981</v>
      </c>
      <c r="X3832" s="34">
        <f t="shared" si="1150"/>
        <v>170149.03779764537</v>
      </c>
      <c r="Y3832" s="34">
        <f t="shared" si="1144"/>
        <v>167504.40000000002</v>
      </c>
      <c r="Z3832" s="34">
        <f t="shared" si="1145"/>
        <v>165994.51889882269</v>
      </c>
      <c r="AA3832" s="34">
        <f t="shared" si="1151"/>
        <v>7538.4535425598706</v>
      </c>
      <c r="AB3832" s="49">
        <f t="shared" si="1146"/>
        <v>4.4245913412978503E-2</v>
      </c>
      <c r="AC3832" s="46">
        <f t="shared" si="1156"/>
        <v>161840</v>
      </c>
      <c r="AD3832" s="51" t="s">
        <v>4739</v>
      </c>
    </row>
    <row r="3833" spans="1:30" ht="29.5" customHeight="1" x14ac:dyDescent="0.35">
      <c r="A3833" s="8"/>
      <c r="B3833" s="3">
        <v>1435</v>
      </c>
      <c r="C3833" s="9">
        <v>87156</v>
      </c>
      <c r="D3833" s="106" t="s">
        <v>3111</v>
      </c>
      <c r="E3833" s="131"/>
      <c r="F3833" s="4" t="s">
        <v>2889</v>
      </c>
      <c r="G3833" s="12">
        <v>140170.00000000003</v>
      </c>
      <c r="H3833" s="12">
        <v>26632.300000000007</v>
      </c>
      <c r="I3833" s="24">
        <v>166802.30000000005</v>
      </c>
      <c r="J3833" s="21">
        <v>142000</v>
      </c>
      <c r="K3833" s="21">
        <f t="shared" si="1152"/>
        <v>26980</v>
      </c>
      <c r="L3833" s="29">
        <f t="shared" si="1153"/>
        <v>168980</v>
      </c>
      <c r="M3833" s="21">
        <v>131000</v>
      </c>
      <c r="N3833" s="21">
        <f t="shared" si="1154"/>
        <v>24890</v>
      </c>
      <c r="O3833" s="32">
        <f t="shared" si="1155"/>
        <v>155890</v>
      </c>
      <c r="P3833" s="12">
        <v>147178.5</v>
      </c>
      <c r="Q3833" s="12">
        <v>27963.915000000001</v>
      </c>
      <c r="R3833" s="12">
        <v>175142.41500000001</v>
      </c>
      <c r="S3833" s="32"/>
      <c r="T3833" s="33">
        <f t="shared" si="1143"/>
        <v>155890</v>
      </c>
      <c r="U3833" s="33">
        <f t="shared" si="1147"/>
        <v>163890.76666666669</v>
      </c>
      <c r="V3833" s="33">
        <f t="shared" si="1148"/>
        <v>166802.30000000005</v>
      </c>
      <c r="W3833" s="34">
        <f t="shared" si="1149"/>
        <v>163789.1764312723</v>
      </c>
      <c r="X3833" s="34">
        <f t="shared" si="1150"/>
        <v>163686.11596139229</v>
      </c>
      <c r="Y3833" s="34">
        <f t="shared" si="1144"/>
        <v>161346.15000000002</v>
      </c>
      <c r="Z3833" s="34">
        <f t="shared" si="1145"/>
        <v>159788.05798069615</v>
      </c>
      <c r="AA3833" s="34">
        <f t="shared" si="1151"/>
        <v>7013.9001107325066</v>
      </c>
      <c r="AB3833" s="49">
        <f t="shared" si="1146"/>
        <v>4.2796188298990033E-2</v>
      </c>
      <c r="AC3833" s="46">
        <f t="shared" si="1156"/>
        <v>155890</v>
      </c>
      <c r="AD3833" s="51" t="s">
        <v>4739</v>
      </c>
    </row>
    <row r="3834" spans="1:30" ht="29.5" customHeight="1" x14ac:dyDescent="0.35">
      <c r="A3834" s="8"/>
      <c r="B3834" s="3">
        <v>1436</v>
      </c>
      <c r="C3834" s="9">
        <v>87156</v>
      </c>
      <c r="D3834" s="106" t="s">
        <v>3718</v>
      </c>
      <c r="E3834" s="131"/>
      <c r="F3834" s="4" t="s">
        <v>2889</v>
      </c>
      <c r="G3834" s="12">
        <v>128400</v>
      </c>
      <c r="H3834" s="12">
        <v>24396</v>
      </c>
      <c r="I3834" s="24">
        <v>152796</v>
      </c>
      <c r="J3834" s="21">
        <v>130000</v>
      </c>
      <c r="K3834" s="21">
        <f t="shared" si="1152"/>
        <v>24700</v>
      </c>
      <c r="L3834" s="29">
        <f t="shared" si="1153"/>
        <v>154700</v>
      </c>
      <c r="M3834" s="21">
        <v>120000</v>
      </c>
      <c r="N3834" s="21">
        <f t="shared" si="1154"/>
        <v>22800</v>
      </c>
      <c r="O3834" s="32">
        <f t="shared" si="1155"/>
        <v>142800</v>
      </c>
      <c r="P3834" s="12">
        <v>132252</v>
      </c>
      <c r="Q3834" s="12">
        <v>25127.88</v>
      </c>
      <c r="R3834" s="12">
        <v>157379.88</v>
      </c>
      <c r="S3834" s="32"/>
      <c r="T3834" s="33">
        <f t="shared" si="1143"/>
        <v>142800</v>
      </c>
      <c r="U3834" s="33">
        <f t="shared" si="1147"/>
        <v>150098.66666666666</v>
      </c>
      <c r="V3834" s="33">
        <f t="shared" si="1148"/>
        <v>152796</v>
      </c>
      <c r="W3834" s="34">
        <f t="shared" si="1149"/>
        <v>150006.53132094152</v>
      </c>
      <c r="X3834" s="34">
        <f t="shared" si="1150"/>
        <v>149913.05660377356</v>
      </c>
      <c r="Y3834" s="34">
        <f t="shared" si="1144"/>
        <v>147798</v>
      </c>
      <c r="Z3834" s="34">
        <f t="shared" si="1145"/>
        <v>146356.52830188678</v>
      </c>
      <c r="AA3834" s="34">
        <f t="shared" si="1151"/>
        <v>6392.1205662388238</v>
      </c>
      <c r="AB3834" s="49">
        <f t="shared" si="1146"/>
        <v>4.2586124901656849E-2</v>
      </c>
      <c r="AC3834" s="46">
        <f t="shared" si="1156"/>
        <v>142800</v>
      </c>
      <c r="AD3834" s="51" t="s">
        <v>4739</v>
      </c>
    </row>
    <row r="3835" spans="1:30" ht="29.5" customHeight="1" x14ac:dyDescent="0.35">
      <c r="A3835" s="8"/>
      <c r="B3835" s="3">
        <v>1437</v>
      </c>
      <c r="C3835" s="9">
        <v>87156</v>
      </c>
      <c r="D3835" s="106" t="s">
        <v>3115</v>
      </c>
      <c r="E3835" s="131"/>
      <c r="F3835" s="4" t="s">
        <v>2889</v>
      </c>
      <c r="G3835" s="12">
        <v>162640</v>
      </c>
      <c r="H3835" s="12">
        <v>30901.599999999999</v>
      </c>
      <c r="I3835" s="24">
        <v>193541.6</v>
      </c>
      <c r="J3835" s="21">
        <v>165000</v>
      </c>
      <c r="K3835" s="21">
        <f t="shared" si="1152"/>
        <v>31350</v>
      </c>
      <c r="L3835" s="29">
        <f t="shared" si="1153"/>
        <v>196350</v>
      </c>
      <c r="M3835" s="21">
        <v>152000</v>
      </c>
      <c r="N3835" s="21">
        <f t="shared" si="1154"/>
        <v>28880</v>
      </c>
      <c r="O3835" s="32">
        <f t="shared" si="1155"/>
        <v>180880</v>
      </c>
      <c r="P3835" s="12">
        <v>169145.60000000001</v>
      </c>
      <c r="Q3835" s="12">
        <v>32137.664000000001</v>
      </c>
      <c r="R3835" s="12">
        <v>201283.264</v>
      </c>
      <c r="S3835" s="32"/>
      <c r="T3835" s="33">
        <f t="shared" si="1143"/>
        <v>180880</v>
      </c>
      <c r="U3835" s="33">
        <f t="shared" si="1147"/>
        <v>190257.19999999998</v>
      </c>
      <c r="V3835" s="33">
        <f t="shared" si="1148"/>
        <v>193541.6</v>
      </c>
      <c r="W3835" s="34">
        <f t="shared" si="1149"/>
        <v>190136.397302267</v>
      </c>
      <c r="X3835" s="34">
        <f t="shared" si="1150"/>
        <v>190013.86778793708</v>
      </c>
      <c r="Y3835" s="34">
        <f t="shared" si="1144"/>
        <v>187210.8</v>
      </c>
      <c r="Z3835" s="34">
        <f t="shared" si="1145"/>
        <v>185446.93389396853</v>
      </c>
      <c r="AA3835" s="34">
        <f t="shared" si="1151"/>
        <v>8241.4008226757178</v>
      </c>
      <c r="AB3835" s="49">
        <f t="shared" si="1146"/>
        <v>4.3317156053362074E-2</v>
      </c>
      <c r="AC3835" s="46">
        <f t="shared" si="1156"/>
        <v>180880</v>
      </c>
      <c r="AD3835" s="51" t="s">
        <v>4739</v>
      </c>
    </row>
    <row r="3836" spans="1:30" ht="29.5" customHeight="1" x14ac:dyDescent="0.35">
      <c r="A3836" s="8"/>
      <c r="B3836" s="3">
        <v>1438</v>
      </c>
      <c r="C3836" s="9">
        <v>87156</v>
      </c>
      <c r="D3836" s="106" t="s">
        <v>3719</v>
      </c>
      <c r="E3836" s="131"/>
      <c r="F3836" s="4" t="s">
        <v>2889</v>
      </c>
      <c r="G3836" s="12">
        <v>161570.00000000003</v>
      </c>
      <c r="H3836" s="12">
        <v>30698.300000000007</v>
      </c>
      <c r="I3836" s="24">
        <v>192268.30000000005</v>
      </c>
      <c r="J3836" s="21">
        <v>166000</v>
      </c>
      <c r="K3836" s="21">
        <f t="shared" si="1152"/>
        <v>31540</v>
      </c>
      <c r="L3836" s="29">
        <f t="shared" si="1153"/>
        <v>197540</v>
      </c>
      <c r="M3836" s="21">
        <v>151000</v>
      </c>
      <c r="N3836" s="21">
        <f t="shared" si="1154"/>
        <v>28690</v>
      </c>
      <c r="O3836" s="32">
        <f t="shared" si="1155"/>
        <v>179690</v>
      </c>
      <c r="P3836" s="12">
        <v>168032.80000000002</v>
      </c>
      <c r="Q3836" s="12">
        <v>31926.232000000004</v>
      </c>
      <c r="R3836" s="12">
        <v>199959.03200000001</v>
      </c>
      <c r="S3836" s="32"/>
      <c r="T3836" s="33">
        <f t="shared" si="1143"/>
        <v>179690</v>
      </c>
      <c r="U3836" s="33">
        <f t="shared" si="1147"/>
        <v>189832.76666666669</v>
      </c>
      <c r="V3836" s="33">
        <f t="shared" si="1148"/>
        <v>192268.30000000005</v>
      </c>
      <c r="W3836" s="34">
        <f t="shared" si="1149"/>
        <v>189683.20603380259</v>
      </c>
      <c r="X3836" s="34">
        <f t="shared" si="1150"/>
        <v>189531.8858251351</v>
      </c>
      <c r="Y3836" s="34">
        <f t="shared" si="1144"/>
        <v>185979.15000000002</v>
      </c>
      <c r="Z3836" s="34">
        <f t="shared" si="1145"/>
        <v>184610.94291256755</v>
      </c>
      <c r="AA3836" s="34">
        <f t="shared" si="1151"/>
        <v>9170.8501221715233</v>
      </c>
      <c r="AB3836" s="49">
        <f t="shared" si="1146"/>
        <v>4.8310153632617633E-2</v>
      </c>
      <c r="AC3836" s="46">
        <f t="shared" si="1156"/>
        <v>179690</v>
      </c>
      <c r="AD3836" s="51" t="s">
        <v>4739</v>
      </c>
    </row>
    <row r="3837" spans="1:30" ht="29.5" customHeight="1" x14ac:dyDescent="0.35">
      <c r="A3837" s="8"/>
      <c r="B3837" s="3">
        <v>1439</v>
      </c>
      <c r="C3837" s="9">
        <v>87156</v>
      </c>
      <c r="D3837" s="106" t="s">
        <v>3578</v>
      </c>
      <c r="E3837" s="131"/>
      <c r="F3837" s="4" t="s">
        <v>2889</v>
      </c>
      <c r="G3837" s="12">
        <v>160500</v>
      </c>
      <c r="H3837" s="12">
        <v>30495</v>
      </c>
      <c r="I3837" s="24">
        <v>190995</v>
      </c>
      <c r="J3837" s="21">
        <v>163000</v>
      </c>
      <c r="K3837" s="21">
        <f t="shared" si="1152"/>
        <v>30970</v>
      </c>
      <c r="L3837" s="29">
        <f t="shared" si="1153"/>
        <v>193970</v>
      </c>
      <c r="M3837" s="21">
        <v>150000</v>
      </c>
      <c r="N3837" s="21">
        <f t="shared" si="1154"/>
        <v>28500</v>
      </c>
      <c r="O3837" s="32">
        <f t="shared" si="1155"/>
        <v>178500</v>
      </c>
      <c r="P3837" s="12">
        <v>170130.00000000003</v>
      </c>
      <c r="Q3837" s="12">
        <v>32324.700000000004</v>
      </c>
      <c r="R3837" s="12">
        <v>202454.70000000004</v>
      </c>
      <c r="S3837" s="32"/>
      <c r="T3837" s="33">
        <f t="shared" si="1143"/>
        <v>178500</v>
      </c>
      <c r="U3837" s="33">
        <f t="shared" si="1147"/>
        <v>187821.66666666666</v>
      </c>
      <c r="V3837" s="33">
        <f t="shared" si="1148"/>
        <v>190995</v>
      </c>
      <c r="W3837" s="34">
        <f t="shared" si="1149"/>
        <v>187700.28330621071</v>
      </c>
      <c r="X3837" s="34">
        <f t="shared" si="1150"/>
        <v>187577.18262336569</v>
      </c>
      <c r="Y3837" s="34">
        <f t="shared" si="1144"/>
        <v>184747.5</v>
      </c>
      <c r="Z3837" s="34">
        <f t="shared" si="1145"/>
        <v>183038.59131168283</v>
      </c>
      <c r="AA3837" s="34">
        <f t="shared" si="1151"/>
        <v>8208.7001610080351</v>
      </c>
      <c r="AB3837" s="49">
        <f t="shared" si="1146"/>
        <v>4.3704756254645996E-2</v>
      </c>
      <c r="AC3837" s="46">
        <f t="shared" si="1156"/>
        <v>178500</v>
      </c>
      <c r="AD3837" s="51" t="s">
        <v>4739</v>
      </c>
    </row>
    <row r="3838" spans="1:30" ht="29.5" customHeight="1" x14ac:dyDescent="0.35">
      <c r="A3838" s="8"/>
      <c r="B3838" s="3">
        <v>1440</v>
      </c>
      <c r="C3838" s="9">
        <v>87156</v>
      </c>
      <c r="D3838" s="106" t="s">
        <v>3118</v>
      </c>
      <c r="E3838" s="131"/>
      <c r="F3838" s="4" t="s">
        <v>2889</v>
      </c>
      <c r="G3838" s="12">
        <v>154080.00000000003</v>
      </c>
      <c r="H3838" s="12">
        <v>29275.200000000004</v>
      </c>
      <c r="I3838" s="24">
        <v>183355.20000000004</v>
      </c>
      <c r="J3838" s="21">
        <v>155000</v>
      </c>
      <c r="K3838" s="21">
        <f t="shared" si="1152"/>
        <v>29450</v>
      </c>
      <c r="L3838" s="29">
        <f t="shared" si="1153"/>
        <v>184450</v>
      </c>
      <c r="M3838" s="21">
        <v>144000</v>
      </c>
      <c r="N3838" s="21">
        <f t="shared" si="1154"/>
        <v>27360</v>
      </c>
      <c r="O3838" s="32">
        <f t="shared" si="1155"/>
        <v>171360</v>
      </c>
      <c r="P3838" s="12">
        <v>161784.00000000003</v>
      </c>
      <c r="Q3838" s="12">
        <v>30738.960000000006</v>
      </c>
      <c r="R3838" s="12">
        <v>192522.96000000002</v>
      </c>
      <c r="S3838" s="32"/>
      <c r="T3838" s="33">
        <f t="shared" si="1143"/>
        <v>171360</v>
      </c>
      <c r="U3838" s="33">
        <f t="shared" si="1147"/>
        <v>179721.73333333337</v>
      </c>
      <c r="V3838" s="33">
        <f t="shared" si="1148"/>
        <v>183355.20000000004</v>
      </c>
      <c r="W3838" s="34">
        <f t="shared" si="1149"/>
        <v>179622.38065057714</v>
      </c>
      <c r="X3838" s="34">
        <f t="shared" si="1150"/>
        <v>179521.54633314384</v>
      </c>
      <c r="Y3838" s="34">
        <f t="shared" si="1144"/>
        <v>177357.60000000003</v>
      </c>
      <c r="Z3838" s="34">
        <f t="shared" si="1145"/>
        <v>175440.77316657192</v>
      </c>
      <c r="AA3838" s="34">
        <f t="shared" si="1151"/>
        <v>7262.1336405586399</v>
      </c>
      <c r="AB3838" s="49">
        <f t="shared" si="1146"/>
        <v>4.0407654132121128E-2</v>
      </c>
      <c r="AC3838" s="46">
        <f t="shared" si="1156"/>
        <v>171360</v>
      </c>
      <c r="AD3838" s="51" t="s">
        <v>4739</v>
      </c>
    </row>
    <row r="3839" spans="1:30" ht="29.5" customHeight="1" x14ac:dyDescent="0.35">
      <c r="A3839" s="8"/>
      <c r="B3839" s="3">
        <v>1441</v>
      </c>
      <c r="C3839" s="9">
        <v>87156</v>
      </c>
      <c r="D3839" s="106" t="s">
        <v>3465</v>
      </c>
      <c r="E3839" s="131"/>
      <c r="F3839" s="4" t="s">
        <v>2889</v>
      </c>
      <c r="G3839" s="12">
        <v>154080.00000000003</v>
      </c>
      <c r="H3839" s="12">
        <v>29275.200000000004</v>
      </c>
      <c r="I3839" s="24">
        <v>183355.20000000004</v>
      </c>
      <c r="J3839" s="21">
        <v>158000</v>
      </c>
      <c r="K3839" s="21">
        <f t="shared" si="1152"/>
        <v>30020</v>
      </c>
      <c r="L3839" s="29">
        <f t="shared" si="1153"/>
        <v>188020</v>
      </c>
      <c r="M3839" s="21">
        <v>144000</v>
      </c>
      <c r="N3839" s="21">
        <f t="shared" si="1154"/>
        <v>27360</v>
      </c>
      <c r="O3839" s="32">
        <f t="shared" si="1155"/>
        <v>171360</v>
      </c>
      <c r="P3839" s="12">
        <v>161784.00000000003</v>
      </c>
      <c r="Q3839" s="12">
        <v>30738.960000000006</v>
      </c>
      <c r="R3839" s="12">
        <v>192522.96000000002</v>
      </c>
      <c r="S3839" s="32"/>
      <c r="T3839" s="33">
        <f t="shared" si="1143"/>
        <v>171360</v>
      </c>
      <c r="U3839" s="33">
        <f t="shared" si="1147"/>
        <v>180911.73333333337</v>
      </c>
      <c r="V3839" s="33">
        <f t="shared" si="1148"/>
        <v>183355.20000000004</v>
      </c>
      <c r="W3839" s="34">
        <f t="shared" si="1149"/>
        <v>180773.83761084883</v>
      </c>
      <c r="X3839" s="34">
        <f t="shared" si="1150"/>
        <v>180634.25364758703</v>
      </c>
      <c r="Y3839" s="34">
        <f t="shared" si="1144"/>
        <v>177357.60000000003</v>
      </c>
      <c r="Z3839" s="34">
        <f t="shared" si="1145"/>
        <v>175997.12682379351</v>
      </c>
      <c r="AA3839" s="34">
        <f t="shared" si="1151"/>
        <v>8594.5795134685577</v>
      </c>
      <c r="AB3839" s="49">
        <f t="shared" si="1146"/>
        <v>4.7507032048788561E-2</v>
      </c>
      <c r="AC3839" s="46">
        <f t="shared" si="1156"/>
        <v>171360</v>
      </c>
      <c r="AD3839" s="51" t="s">
        <v>4739</v>
      </c>
    </row>
    <row r="3840" spans="1:30" ht="29.5" customHeight="1" x14ac:dyDescent="0.35">
      <c r="A3840" s="8"/>
      <c r="B3840" s="3">
        <v>1442</v>
      </c>
      <c r="C3840" s="9">
        <v>87156</v>
      </c>
      <c r="D3840" s="106" t="s">
        <v>3338</v>
      </c>
      <c r="E3840" s="131"/>
      <c r="F3840" s="4" t="s">
        <v>2889</v>
      </c>
      <c r="G3840" s="12">
        <v>138030.00000000003</v>
      </c>
      <c r="H3840" s="12">
        <v>26225.700000000004</v>
      </c>
      <c r="I3840" s="24">
        <v>164255.70000000004</v>
      </c>
      <c r="J3840" s="21">
        <v>141000</v>
      </c>
      <c r="K3840" s="21">
        <f t="shared" si="1152"/>
        <v>26790</v>
      </c>
      <c r="L3840" s="29">
        <f t="shared" si="1153"/>
        <v>167790</v>
      </c>
      <c r="M3840" s="21">
        <v>129000</v>
      </c>
      <c r="N3840" s="21">
        <f t="shared" si="1154"/>
        <v>24510</v>
      </c>
      <c r="O3840" s="32">
        <f t="shared" si="1155"/>
        <v>153510</v>
      </c>
      <c r="P3840" s="12">
        <v>142170.90000000002</v>
      </c>
      <c r="Q3840" s="12">
        <v>27012.471000000005</v>
      </c>
      <c r="R3840" s="12">
        <v>169183.37100000004</v>
      </c>
      <c r="S3840" s="32"/>
      <c r="T3840" s="33">
        <f t="shared" si="1143"/>
        <v>153510</v>
      </c>
      <c r="U3840" s="33">
        <f t="shared" si="1147"/>
        <v>161851.90000000002</v>
      </c>
      <c r="V3840" s="33">
        <f t="shared" si="1148"/>
        <v>164255.70000000004</v>
      </c>
      <c r="W3840" s="34">
        <f t="shared" si="1149"/>
        <v>161736.38493265375</v>
      </c>
      <c r="X3840" s="34">
        <f t="shared" si="1150"/>
        <v>161619.35589672014</v>
      </c>
      <c r="Y3840" s="34">
        <f t="shared" si="1144"/>
        <v>158882.85000000003</v>
      </c>
      <c r="Z3840" s="34">
        <f t="shared" si="1145"/>
        <v>157564.67794836007</v>
      </c>
      <c r="AA3840" s="34">
        <f t="shared" si="1151"/>
        <v>7437.2905570510084</v>
      </c>
      <c r="AB3840" s="49">
        <f t="shared" si="1146"/>
        <v>4.5951209451671603E-2</v>
      </c>
      <c r="AC3840" s="46">
        <f t="shared" si="1156"/>
        <v>153510</v>
      </c>
      <c r="AD3840" s="51" t="s">
        <v>4739</v>
      </c>
    </row>
    <row r="3841" spans="1:30" ht="29.5" customHeight="1" x14ac:dyDescent="0.35">
      <c r="A3841" s="8"/>
      <c r="B3841" s="3">
        <v>1443</v>
      </c>
      <c r="C3841" s="9">
        <v>87156</v>
      </c>
      <c r="D3841" s="106" t="s">
        <v>3123</v>
      </c>
      <c r="E3841" s="131"/>
      <c r="F3841" s="4" t="s">
        <v>2889</v>
      </c>
      <c r="G3841" s="12">
        <v>161570.00000000003</v>
      </c>
      <c r="H3841" s="12">
        <v>30698.300000000007</v>
      </c>
      <c r="I3841" s="24">
        <v>192268.30000000005</v>
      </c>
      <c r="J3841" s="21">
        <v>164000</v>
      </c>
      <c r="K3841" s="21">
        <f t="shared" si="1152"/>
        <v>31160</v>
      </c>
      <c r="L3841" s="29">
        <f t="shared" si="1153"/>
        <v>195160</v>
      </c>
      <c r="M3841" s="21">
        <v>151000</v>
      </c>
      <c r="N3841" s="21">
        <f t="shared" si="1154"/>
        <v>28690</v>
      </c>
      <c r="O3841" s="32">
        <f t="shared" si="1155"/>
        <v>179690</v>
      </c>
      <c r="P3841" s="12">
        <v>169648.50000000003</v>
      </c>
      <c r="Q3841" s="12">
        <v>32233.215000000007</v>
      </c>
      <c r="R3841" s="12">
        <v>201881.71500000003</v>
      </c>
      <c r="S3841" s="32"/>
      <c r="T3841" s="33">
        <f t="shared" si="1143"/>
        <v>179690</v>
      </c>
      <c r="U3841" s="33">
        <f t="shared" si="1147"/>
        <v>189039.43333333335</v>
      </c>
      <c r="V3841" s="33">
        <f t="shared" si="1148"/>
        <v>192268.30000000005</v>
      </c>
      <c r="W3841" s="34">
        <f t="shared" si="1149"/>
        <v>188918.34608911618</v>
      </c>
      <c r="X3841" s="34">
        <f t="shared" si="1150"/>
        <v>188795.53657319627</v>
      </c>
      <c r="Y3841" s="34">
        <f t="shared" si="1144"/>
        <v>185979.15000000002</v>
      </c>
      <c r="Z3841" s="34">
        <f t="shared" si="1145"/>
        <v>184242.76828659815</v>
      </c>
      <c r="AA3841" s="34">
        <f t="shared" si="1151"/>
        <v>8224.9261372570072</v>
      </c>
      <c r="AB3841" s="49">
        <f t="shared" si="1146"/>
        <v>4.3509049896240382E-2</v>
      </c>
      <c r="AC3841" s="46">
        <f t="shared" si="1156"/>
        <v>179690</v>
      </c>
      <c r="AD3841" s="51" t="s">
        <v>4739</v>
      </c>
    </row>
    <row r="3842" spans="1:30" ht="29.5" customHeight="1" x14ac:dyDescent="0.35">
      <c r="A3842" s="8"/>
      <c r="B3842" s="111" t="s">
        <v>3720</v>
      </c>
      <c r="C3842" s="112"/>
      <c r="D3842" s="112"/>
      <c r="E3842" s="112"/>
      <c r="F3842" s="112"/>
      <c r="G3842" s="112"/>
      <c r="H3842" s="112"/>
      <c r="I3842" s="112"/>
      <c r="J3842" s="21">
        <v>0</v>
      </c>
      <c r="K3842" s="21"/>
      <c r="L3842" s="29"/>
      <c r="T3842" s="33"/>
      <c r="U3842" s="33"/>
      <c r="V3842" s="33"/>
      <c r="W3842" s="34"/>
      <c r="X3842" s="34"/>
      <c r="Y3842" s="34"/>
      <c r="Z3842" s="34"/>
      <c r="AA3842" s="34"/>
      <c r="AB3842" s="49"/>
    </row>
    <row r="3843" spans="1:30" ht="29.5" customHeight="1" x14ac:dyDescent="0.35">
      <c r="A3843" s="8"/>
      <c r="B3843" s="3">
        <v>1444</v>
      </c>
      <c r="C3843" s="9">
        <v>87156</v>
      </c>
      <c r="D3843" s="106" t="s">
        <v>2888</v>
      </c>
      <c r="E3843" s="131"/>
      <c r="F3843" s="4" t="s">
        <v>2889</v>
      </c>
      <c r="G3843" s="12">
        <v>155150</v>
      </c>
      <c r="H3843" s="12">
        <v>29478.5</v>
      </c>
      <c r="I3843" s="24">
        <v>184628.5</v>
      </c>
      <c r="J3843" s="21">
        <v>159000</v>
      </c>
      <c r="K3843" s="21">
        <f t="shared" si="1152"/>
        <v>30210</v>
      </c>
      <c r="L3843" s="29">
        <f t="shared" si="1153"/>
        <v>189210</v>
      </c>
      <c r="M3843" s="21">
        <v>145000</v>
      </c>
      <c r="N3843" s="21">
        <f t="shared" ref="N3843:N3906" si="1157">+M3843*19%</f>
        <v>27550</v>
      </c>
      <c r="O3843" s="32">
        <f t="shared" ref="O3843:O3906" si="1158">+M3843+N3843</f>
        <v>172550</v>
      </c>
      <c r="P3843" s="12">
        <v>162907.5</v>
      </c>
      <c r="Q3843" s="12">
        <v>30952.424999999999</v>
      </c>
      <c r="R3843" s="12">
        <v>193859.92499999999</v>
      </c>
      <c r="S3843" s="32"/>
      <c r="T3843" s="33">
        <f t="shared" si="1143"/>
        <v>172550</v>
      </c>
      <c r="U3843" s="33">
        <f t="shared" si="1147"/>
        <v>182129.5</v>
      </c>
      <c r="V3843" s="33">
        <f t="shared" si="1148"/>
        <v>184628.5</v>
      </c>
      <c r="W3843" s="34">
        <f t="shared" si="1149"/>
        <v>181992.1253746521</v>
      </c>
      <c r="X3843" s="34">
        <f t="shared" si="1150"/>
        <v>181853.04885603371</v>
      </c>
      <c r="Y3843" s="34">
        <f t="shared" si="1144"/>
        <v>178589.25</v>
      </c>
      <c r="Z3843" s="34">
        <f t="shared" si="1145"/>
        <v>177201.52442801686</v>
      </c>
      <c r="AA3843" s="34">
        <f t="shared" si="1151"/>
        <v>8606.5469701849652</v>
      </c>
      <c r="AB3843" s="49">
        <f t="shared" si="1146"/>
        <v>4.7255095798236779E-2</v>
      </c>
      <c r="AC3843" s="46">
        <f t="shared" ref="AC3843:AC3906" si="1159">T3843</f>
        <v>172550</v>
      </c>
      <c r="AD3843" s="51" t="s">
        <v>4739</v>
      </c>
    </row>
    <row r="3844" spans="1:30" ht="29.5" customHeight="1" x14ac:dyDescent="0.35">
      <c r="A3844" s="8"/>
      <c r="B3844" s="3">
        <v>1445</v>
      </c>
      <c r="C3844" s="9">
        <v>87156</v>
      </c>
      <c r="D3844" s="106" t="s">
        <v>3472</v>
      </c>
      <c r="E3844" s="131"/>
      <c r="F3844" s="4" t="s">
        <v>2889</v>
      </c>
      <c r="G3844" s="12">
        <v>132680.00000000003</v>
      </c>
      <c r="H3844" s="12">
        <v>25209.200000000004</v>
      </c>
      <c r="I3844" s="24">
        <v>157889.20000000004</v>
      </c>
      <c r="J3844" s="21">
        <v>136000</v>
      </c>
      <c r="K3844" s="21">
        <f t="shared" si="1152"/>
        <v>25840</v>
      </c>
      <c r="L3844" s="29">
        <f t="shared" si="1153"/>
        <v>161840</v>
      </c>
      <c r="M3844" s="21">
        <v>124000</v>
      </c>
      <c r="N3844" s="21">
        <f t="shared" si="1157"/>
        <v>23560</v>
      </c>
      <c r="O3844" s="32">
        <f t="shared" si="1158"/>
        <v>147560</v>
      </c>
      <c r="P3844" s="12">
        <v>136660.40000000002</v>
      </c>
      <c r="Q3844" s="12">
        <v>25965.476000000006</v>
      </c>
      <c r="R3844" s="12">
        <v>162625.87600000002</v>
      </c>
      <c r="S3844" s="32"/>
      <c r="T3844" s="33">
        <f t="shared" si="1143"/>
        <v>147560</v>
      </c>
      <c r="U3844" s="33">
        <f t="shared" si="1147"/>
        <v>155763.06666666668</v>
      </c>
      <c r="V3844" s="33">
        <f t="shared" si="1148"/>
        <v>157889.20000000004</v>
      </c>
      <c r="W3844" s="34">
        <f t="shared" si="1149"/>
        <v>155645.16953569965</v>
      </c>
      <c r="X3844" s="34">
        <f t="shared" si="1150"/>
        <v>155525.81747947852</v>
      </c>
      <c r="Y3844" s="34">
        <f t="shared" si="1144"/>
        <v>152724.60000000003</v>
      </c>
      <c r="Z3844" s="34">
        <f t="shared" si="1145"/>
        <v>151542.90873973927</v>
      </c>
      <c r="AA3844" s="34">
        <f t="shared" si="1151"/>
        <v>7373.5969657510732</v>
      </c>
      <c r="AB3844" s="49">
        <f t="shared" si="1146"/>
        <v>4.7338545160584104E-2</v>
      </c>
      <c r="AC3844" s="46">
        <f t="shared" si="1159"/>
        <v>147560</v>
      </c>
      <c r="AD3844" s="51" t="s">
        <v>4739</v>
      </c>
    </row>
    <row r="3845" spans="1:30" ht="29.5" customHeight="1" x14ac:dyDescent="0.35">
      <c r="A3845" s="8"/>
      <c r="B3845" s="3">
        <v>1446</v>
      </c>
      <c r="C3845" s="9">
        <v>87156</v>
      </c>
      <c r="D3845" s="106" t="s">
        <v>2897</v>
      </c>
      <c r="E3845" s="131"/>
      <c r="F3845" s="4" t="s">
        <v>2889</v>
      </c>
      <c r="G3845" s="12">
        <v>125190.00000000001</v>
      </c>
      <c r="H3845" s="12">
        <v>23786.100000000002</v>
      </c>
      <c r="I3845" s="24">
        <v>148976.1</v>
      </c>
      <c r="J3845" s="21">
        <v>128000</v>
      </c>
      <c r="K3845" s="21">
        <f t="shared" si="1152"/>
        <v>24320</v>
      </c>
      <c r="L3845" s="29">
        <f t="shared" si="1153"/>
        <v>152320</v>
      </c>
      <c r="M3845" s="21">
        <v>117000</v>
      </c>
      <c r="N3845" s="21">
        <f t="shared" si="1157"/>
        <v>22230</v>
      </c>
      <c r="O3845" s="32">
        <f t="shared" si="1158"/>
        <v>139230</v>
      </c>
      <c r="P3845" s="12">
        <v>131449.5</v>
      </c>
      <c r="Q3845" s="12">
        <v>24975.404999999999</v>
      </c>
      <c r="R3845" s="12">
        <v>156424.905</v>
      </c>
      <c r="S3845" s="32"/>
      <c r="T3845" s="33">
        <f t="shared" si="1143"/>
        <v>139230</v>
      </c>
      <c r="U3845" s="33">
        <f t="shared" si="1147"/>
        <v>146842.03333333333</v>
      </c>
      <c r="V3845" s="33">
        <f t="shared" si="1148"/>
        <v>148976.1</v>
      </c>
      <c r="W3845" s="34">
        <f t="shared" si="1149"/>
        <v>146735.58629846032</v>
      </c>
      <c r="X3845" s="34">
        <f t="shared" si="1150"/>
        <v>146627.76470588235</v>
      </c>
      <c r="Y3845" s="34">
        <f t="shared" si="1144"/>
        <v>144103.04999999999</v>
      </c>
      <c r="Z3845" s="34">
        <f t="shared" si="1145"/>
        <v>142928.88235294117</v>
      </c>
      <c r="AA3845" s="34">
        <f t="shared" si="1151"/>
        <v>6800.9341566679905</v>
      </c>
      <c r="AB3845" s="49">
        <f t="shared" si="1146"/>
        <v>4.6314628054964217E-2</v>
      </c>
      <c r="AC3845" s="46">
        <f t="shared" si="1159"/>
        <v>139230</v>
      </c>
      <c r="AD3845" s="51" t="s">
        <v>4739</v>
      </c>
    </row>
    <row r="3846" spans="1:30" ht="29.5" customHeight="1" x14ac:dyDescent="0.35">
      <c r="A3846" s="8"/>
      <c r="B3846" s="3">
        <v>1447</v>
      </c>
      <c r="C3846" s="9">
        <v>87156</v>
      </c>
      <c r="D3846" s="106" t="s">
        <v>2893</v>
      </c>
      <c r="E3846" s="131"/>
      <c r="F3846" s="4" t="s">
        <v>2889</v>
      </c>
      <c r="G3846" s="12">
        <v>167990</v>
      </c>
      <c r="H3846" s="12">
        <v>31918.100000000002</v>
      </c>
      <c r="I3846" s="24">
        <v>199908.1</v>
      </c>
      <c r="J3846" s="21">
        <v>169000</v>
      </c>
      <c r="K3846" s="21">
        <f t="shared" si="1152"/>
        <v>32110</v>
      </c>
      <c r="L3846" s="29">
        <f t="shared" si="1153"/>
        <v>201110</v>
      </c>
      <c r="M3846" s="21">
        <v>157000</v>
      </c>
      <c r="N3846" s="21">
        <f t="shared" si="1157"/>
        <v>29830</v>
      </c>
      <c r="O3846" s="32">
        <f t="shared" si="1158"/>
        <v>186830</v>
      </c>
      <c r="P3846" s="12">
        <v>173029.7</v>
      </c>
      <c r="Q3846" s="12">
        <v>32875.643000000004</v>
      </c>
      <c r="R3846" s="12">
        <v>205905.34300000002</v>
      </c>
      <c r="S3846" s="32"/>
      <c r="T3846" s="33">
        <f t="shared" si="1143"/>
        <v>186830</v>
      </c>
      <c r="U3846" s="33">
        <f t="shared" si="1147"/>
        <v>195949.36666666667</v>
      </c>
      <c r="V3846" s="33">
        <f t="shared" si="1148"/>
        <v>199908.1</v>
      </c>
      <c r="W3846" s="34">
        <f t="shared" si="1149"/>
        <v>195840.97251068815</v>
      </c>
      <c r="X3846" s="34">
        <f t="shared" si="1150"/>
        <v>195730.96191726858</v>
      </c>
      <c r="Y3846" s="34">
        <f t="shared" si="1144"/>
        <v>193369.05</v>
      </c>
      <c r="Z3846" s="34">
        <f t="shared" si="1145"/>
        <v>191280.48095863429</v>
      </c>
      <c r="AA3846" s="34">
        <f t="shared" si="1151"/>
        <v>7920.4341549774499</v>
      </c>
      <c r="AB3846" s="49">
        <f t="shared" si="1146"/>
        <v>4.042082038698832E-2</v>
      </c>
      <c r="AC3846" s="46">
        <f t="shared" si="1159"/>
        <v>186830</v>
      </c>
      <c r="AD3846" s="51" t="s">
        <v>4739</v>
      </c>
    </row>
    <row r="3847" spans="1:30" ht="29.5" customHeight="1" x14ac:dyDescent="0.35">
      <c r="A3847" s="8"/>
      <c r="B3847" s="3">
        <v>1448</v>
      </c>
      <c r="C3847" s="9">
        <v>87156</v>
      </c>
      <c r="D3847" s="106" t="s">
        <v>2894</v>
      </c>
      <c r="E3847" s="131"/>
      <c r="F3847" s="4" t="s">
        <v>2889</v>
      </c>
      <c r="G3847" s="12">
        <v>125190.00000000001</v>
      </c>
      <c r="H3847" s="12">
        <v>23786.100000000002</v>
      </c>
      <c r="I3847" s="24">
        <v>148976.1</v>
      </c>
      <c r="J3847" s="21">
        <v>126000</v>
      </c>
      <c r="K3847" s="21">
        <f t="shared" si="1152"/>
        <v>23940</v>
      </c>
      <c r="L3847" s="29">
        <f t="shared" si="1153"/>
        <v>149940</v>
      </c>
      <c r="M3847" s="21">
        <v>117000</v>
      </c>
      <c r="N3847" s="21">
        <f t="shared" si="1157"/>
        <v>22230</v>
      </c>
      <c r="O3847" s="32">
        <f t="shared" si="1158"/>
        <v>139230</v>
      </c>
      <c r="P3847" s="12">
        <v>128945.70000000001</v>
      </c>
      <c r="Q3847" s="12">
        <v>24499.683000000001</v>
      </c>
      <c r="R3847" s="12">
        <v>153445.383</v>
      </c>
      <c r="S3847" s="32"/>
      <c r="T3847" s="33">
        <f t="shared" si="1143"/>
        <v>139230</v>
      </c>
      <c r="U3847" s="33">
        <f t="shared" si="1147"/>
        <v>146048.69999999998</v>
      </c>
      <c r="V3847" s="33">
        <f t="shared" si="1148"/>
        <v>148976.1</v>
      </c>
      <c r="W3847" s="34">
        <f t="shared" si="1149"/>
        <v>145967.3230789479</v>
      </c>
      <c r="X3847" s="34">
        <f t="shared" si="1150"/>
        <v>145884.73303800423</v>
      </c>
      <c r="Y3847" s="34">
        <f t="shared" si="1144"/>
        <v>144103.04999999999</v>
      </c>
      <c r="Z3847" s="34">
        <f t="shared" si="1145"/>
        <v>142557.36651900213</v>
      </c>
      <c r="AA3847" s="34">
        <f t="shared" si="1151"/>
        <v>5924.8019435252027</v>
      </c>
      <c r="AB3847" s="49">
        <f t="shared" si="1146"/>
        <v>4.0567303533172179E-2</v>
      </c>
      <c r="AC3847" s="46">
        <f t="shared" si="1159"/>
        <v>139230</v>
      </c>
      <c r="AD3847" s="51" t="s">
        <v>4739</v>
      </c>
    </row>
    <row r="3848" spans="1:30" ht="29.5" customHeight="1" x14ac:dyDescent="0.35">
      <c r="A3848" s="8"/>
      <c r="B3848" s="3">
        <v>1449</v>
      </c>
      <c r="C3848" s="9">
        <v>87156</v>
      </c>
      <c r="D3848" s="106" t="s">
        <v>2895</v>
      </c>
      <c r="E3848" s="131"/>
      <c r="F3848" s="4" t="s">
        <v>2889</v>
      </c>
      <c r="G3848" s="12">
        <v>151940</v>
      </c>
      <c r="H3848" s="12">
        <v>28868.6</v>
      </c>
      <c r="I3848" s="24">
        <v>180808.6</v>
      </c>
      <c r="J3848" s="21">
        <v>154000</v>
      </c>
      <c r="K3848" s="21">
        <f t="shared" si="1152"/>
        <v>29260</v>
      </c>
      <c r="L3848" s="29">
        <f t="shared" si="1153"/>
        <v>183260</v>
      </c>
      <c r="M3848" s="21">
        <v>142000</v>
      </c>
      <c r="N3848" s="21">
        <f t="shared" si="1157"/>
        <v>26980</v>
      </c>
      <c r="O3848" s="32">
        <f t="shared" si="1158"/>
        <v>168980</v>
      </c>
      <c r="P3848" s="12">
        <v>159537</v>
      </c>
      <c r="Q3848" s="12">
        <v>30312.03</v>
      </c>
      <c r="R3848" s="12">
        <v>189849.03</v>
      </c>
      <c r="S3848" s="32"/>
      <c r="T3848" s="33">
        <f t="shared" si="1143"/>
        <v>168980</v>
      </c>
      <c r="U3848" s="33">
        <f t="shared" si="1147"/>
        <v>177682.86666666667</v>
      </c>
      <c r="V3848" s="33">
        <f t="shared" si="1148"/>
        <v>180808.6</v>
      </c>
      <c r="W3848" s="34">
        <f t="shared" si="1149"/>
        <v>177571.81094788545</v>
      </c>
      <c r="X3848" s="34">
        <f t="shared" si="1150"/>
        <v>177459.1544867437</v>
      </c>
      <c r="Y3848" s="34">
        <f t="shared" si="1144"/>
        <v>174894.3</v>
      </c>
      <c r="Z3848" s="34">
        <f t="shared" si="1145"/>
        <v>173219.57724337187</v>
      </c>
      <c r="AA3848" s="34">
        <f t="shared" si="1151"/>
        <v>7635.9188480060047</v>
      </c>
      <c r="AB3848" s="49">
        <f t="shared" si="1146"/>
        <v>4.2974986791106881E-2</v>
      </c>
      <c r="AC3848" s="46">
        <f t="shared" si="1159"/>
        <v>168980</v>
      </c>
      <c r="AD3848" s="51" t="s">
        <v>4739</v>
      </c>
    </row>
    <row r="3849" spans="1:30" ht="29.5" customHeight="1" x14ac:dyDescent="0.35">
      <c r="A3849" s="8"/>
      <c r="B3849" s="3">
        <v>1450</v>
      </c>
      <c r="C3849" s="9">
        <v>87156</v>
      </c>
      <c r="D3849" s="106" t="s">
        <v>2896</v>
      </c>
      <c r="E3849" s="131"/>
      <c r="F3849" s="4" t="s">
        <v>2889</v>
      </c>
      <c r="G3849" s="12">
        <v>160500</v>
      </c>
      <c r="H3849" s="12">
        <v>30495</v>
      </c>
      <c r="I3849" s="24">
        <v>190995</v>
      </c>
      <c r="J3849" s="21">
        <v>165000</v>
      </c>
      <c r="K3849" s="21">
        <f t="shared" si="1152"/>
        <v>31350</v>
      </c>
      <c r="L3849" s="29">
        <f t="shared" si="1153"/>
        <v>196350</v>
      </c>
      <c r="M3849" s="21">
        <v>150000</v>
      </c>
      <c r="N3849" s="21">
        <f t="shared" si="1157"/>
        <v>28500</v>
      </c>
      <c r="O3849" s="32">
        <f t="shared" si="1158"/>
        <v>178500</v>
      </c>
      <c r="P3849" s="12">
        <v>168525</v>
      </c>
      <c r="Q3849" s="12">
        <v>32019.75</v>
      </c>
      <c r="R3849" s="12">
        <v>200544.75</v>
      </c>
      <c r="S3849" s="32"/>
      <c r="T3849" s="33">
        <f t="shared" si="1143"/>
        <v>178500</v>
      </c>
      <c r="U3849" s="33">
        <f t="shared" si="1147"/>
        <v>188615</v>
      </c>
      <c r="V3849" s="33">
        <f t="shared" si="1148"/>
        <v>190995</v>
      </c>
      <c r="W3849" s="34">
        <f t="shared" si="1149"/>
        <v>188464.85501837463</v>
      </c>
      <c r="X3849" s="34">
        <f t="shared" si="1150"/>
        <v>188312.96683597253</v>
      </c>
      <c r="Y3849" s="34">
        <f t="shared" si="1144"/>
        <v>184747.5</v>
      </c>
      <c r="Z3849" s="34">
        <f t="shared" si="1145"/>
        <v>183406.48341798625</v>
      </c>
      <c r="AA3849" s="34">
        <f t="shared" si="1151"/>
        <v>9159.9085694126879</v>
      </c>
      <c r="AB3849" s="49">
        <f t="shared" si="1146"/>
        <v>4.8564051477415306E-2</v>
      </c>
      <c r="AC3849" s="46">
        <f t="shared" si="1159"/>
        <v>178500</v>
      </c>
      <c r="AD3849" s="51" t="s">
        <v>4739</v>
      </c>
    </row>
    <row r="3850" spans="1:30" ht="29.5" customHeight="1" x14ac:dyDescent="0.35">
      <c r="A3850" s="8"/>
      <c r="B3850" s="3">
        <v>1451</v>
      </c>
      <c r="C3850" s="9">
        <v>87156</v>
      </c>
      <c r="D3850" s="106" t="s">
        <v>2891</v>
      </c>
      <c r="E3850" s="131"/>
      <c r="F3850" s="4" t="s">
        <v>2889</v>
      </c>
      <c r="G3850" s="12">
        <v>142310.00000000003</v>
      </c>
      <c r="H3850" s="12">
        <v>27038.900000000005</v>
      </c>
      <c r="I3850" s="24">
        <v>169348.90000000002</v>
      </c>
      <c r="J3850" s="21">
        <v>146000</v>
      </c>
      <c r="K3850" s="21">
        <f t="shared" si="1152"/>
        <v>27740</v>
      </c>
      <c r="L3850" s="29">
        <f t="shared" si="1153"/>
        <v>173740</v>
      </c>
      <c r="M3850" s="21">
        <v>133000</v>
      </c>
      <c r="N3850" s="21">
        <f t="shared" si="1157"/>
        <v>25270</v>
      </c>
      <c r="O3850" s="32">
        <f t="shared" si="1158"/>
        <v>158270</v>
      </c>
      <c r="P3850" s="12">
        <v>149425.50000000003</v>
      </c>
      <c r="Q3850" s="12">
        <v>28390.845000000005</v>
      </c>
      <c r="R3850" s="12">
        <v>177816.34500000003</v>
      </c>
      <c r="S3850" s="32"/>
      <c r="T3850" s="33">
        <f t="shared" ref="T3850:T3913" si="1160">MIN(I3850,L3850,O3850)</f>
        <v>158270</v>
      </c>
      <c r="U3850" s="33">
        <f t="shared" si="1147"/>
        <v>167119.63333333333</v>
      </c>
      <c r="V3850" s="33">
        <f t="shared" si="1148"/>
        <v>169348.90000000002</v>
      </c>
      <c r="W3850" s="34">
        <f t="shared" si="1149"/>
        <v>166991.20549641928</v>
      </c>
      <c r="X3850" s="34">
        <f t="shared" si="1150"/>
        <v>166861.22016511823</v>
      </c>
      <c r="Y3850" s="34">
        <f t="shared" ref="Y3850:Y3913" si="1161">AVERAGE(T3850,V3850)</f>
        <v>163809.45000000001</v>
      </c>
      <c r="Z3850" s="34">
        <f t="shared" ref="Z3850:Z3913" si="1162">AVERAGE(T3850,X3850)</f>
        <v>162565.61008255911</v>
      </c>
      <c r="AA3850" s="34">
        <f t="shared" si="1151"/>
        <v>7972.2924810454233</v>
      </c>
      <c r="AB3850" s="49">
        <f t="shared" ref="AB3850:AB3913" si="1163">AA3850/U3850</f>
        <v>4.7704104670598789E-2</v>
      </c>
      <c r="AC3850" s="46">
        <f t="shared" si="1159"/>
        <v>158270</v>
      </c>
      <c r="AD3850" s="51" t="s">
        <v>4739</v>
      </c>
    </row>
    <row r="3851" spans="1:30" ht="29.5" customHeight="1" x14ac:dyDescent="0.35">
      <c r="A3851" s="8"/>
      <c r="B3851" s="3">
        <v>1452</v>
      </c>
      <c r="C3851" s="9">
        <v>87156</v>
      </c>
      <c r="D3851" s="106" t="s">
        <v>3473</v>
      </c>
      <c r="E3851" s="131"/>
      <c r="F3851" s="4" t="s">
        <v>2889</v>
      </c>
      <c r="G3851" s="12">
        <v>172270.00000000003</v>
      </c>
      <c r="H3851" s="12">
        <v>32731.300000000007</v>
      </c>
      <c r="I3851" s="24">
        <v>205001.30000000005</v>
      </c>
      <c r="J3851" s="21">
        <v>173000</v>
      </c>
      <c r="K3851" s="21">
        <f t="shared" si="1152"/>
        <v>32870</v>
      </c>
      <c r="L3851" s="29">
        <f t="shared" si="1153"/>
        <v>205870</v>
      </c>
      <c r="M3851" s="21">
        <v>161000</v>
      </c>
      <c r="N3851" s="21">
        <f t="shared" si="1157"/>
        <v>30590</v>
      </c>
      <c r="O3851" s="32">
        <f t="shared" si="1158"/>
        <v>191590</v>
      </c>
      <c r="P3851" s="12">
        <v>182606.20000000004</v>
      </c>
      <c r="Q3851" s="12">
        <v>34695.178000000007</v>
      </c>
      <c r="R3851" s="12">
        <v>217301.37800000006</v>
      </c>
      <c r="S3851" s="32"/>
      <c r="T3851" s="33">
        <f t="shared" si="1160"/>
        <v>191590</v>
      </c>
      <c r="U3851" s="33">
        <f t="shared" si="1147"/>
        <v>200820.43333333335</v>
      </c>
      <c r="V3851" s="33">
        <f t="shared" si="1148"/>
        <v>205001.30000000005</v>
      </c>
      <c r="W3851" s="34">
        <f t="shared" si="1149"/>
        <v>200712.38537201504</v>
      </c>
      <c r="X3851" s="34">
        <f t="shared" si="1150"/>
        <v>200602.72766695582</v>
      </c>
      <c r="Y3851" s="34">
        <f t="shared" si="1161"/>
        <v>198295.65000000002</v>
      </c>
      <c r="Z3851" s="34">
        <f t="shared" si="1162"/>
        <v>196096.3638334779</v>
      </c>
      <c r="AA3851" s="34">
        <f t="shared" si="1151"/>
        <v>8005.5814631626554</v>
      </c>
      <c r="AB3851" s="49">
        <f t="shared" si="1163"/>
        <v>3.9864376997307487E-2</v>
      </c>
      <c r="AC3851" s="46">
        <f t="shared" si="1159"/>
        <v>191590</v>
      </c>
      <c r="AD3851" s="51" t="s">
        <v>4739</v>
      </c>
    </row>
    <row r="3852" spans="1:30" ht="29.5" customHeight="1" x14ac:dyDescent="0.35">
      <c r="A3852" s="8"/>
      <c r="B3852" s="3">
        <v>1453</v>
      </c>
      <c r="C3852" s="9">
        <v>87156</v>
      </c>
      <c r="D3852" s="106" t="s">
        <v>3474</v>
      </c>
      <c r="E3852" s="131"/>
      <c r="F3852" s="4" t="s">
        <v>2889</v>
      </c>
      <c r="G3852" s="12">
        <v>150870.00000000003</v>
      </c>
      <c r="H3852" s="12">
        <v>28665.300000000007</v>
      </c>
      <c r="I3852" s="24">
        <v>179535.30000000005</v>
      </c>
      <c r="J3852" s="21">
        <v>155000</v>
      </c>
      <c r="K3852" s="21">
        <f t="shared" si="1152"/>
        <v>29450</v>
      </c>
      <c r="L3852" s="29">
        <f t="shared" si="1153"/>
        <v>184450</v>
      </c>
      <c r="M3852" s="21">
        <v>141000</v>
      </c>
      <c r="N3852" s="21">
        <f t="shared" si="1157"/>
        <v>26790</v>
      </c>
      <c r="O3852" s="32">
        <f t="shared" si="1158"/>
        <v>167790</v>
      </c>
      <c r="P3852" s="12">
        <v>156904.80000000002</v>
      </c>
      <c r="Q3852" s="12">
        <v>29811.912000000004</v>
      </c>
      <c r="R3852" s="12">
        <v>186716.71200000003</v>
      </c>
      <c r="S3852" s="32"/>
      <c r="T3852" s="33">
        <f t="shared" si="1160"/>
        <v>167790</v>
      </c>
      <c r="U3852" s="33">
        <f t="shared" si="1147"/>
        <v>177258.43333333335</v>
      </c>
      <c r="V3852" s="33">
        <f t="shared" si="1148"/>
        <v>179535.30000000005</v>
      </c>
      <c r="W3852" s="34">
        <f t="shared" si="1149"/>
        <v>177118.88182364032</v>
      </c>
      <c r="X3852" s="34">
        <f t="shared" si="1150"/>
        <v>176977.68697532438</v>
      </c>
      <c r="Y3852" s="34">
        <f t="shared" si="1161"/>
        <v>173662.65000000002</v>
      </c>
      <c r="Z3852" s="34">
        <f t="shared" si="1162"/>
        <v>172383.84348766221</v>
      </c>
      <c r="AA3852" s="34">
        <f t="shared" si="1151"/>
        <v>8560.1980913605876</v>
      </c>
      <c r="AB3852" s="49">
        <f t="shared" si="1163"/>
        <v>4.8292190844670221E-2</v>
      </c>
      <c r="AC3852" s="46">
        <f t="shared" si="1159"/>
        <v>167790</v>
      </c>
      <c r="AD3852" s="51" t="s">
        <v>4739</v>
      </c>
    </row>
    <row r="3853" spans="1:30" ht="29.5" customHeight="1" x14ac:dyDescent="0.35">
      <c r="A3853" s="8"/>
      <c r="B3853" s="3">
        <v>1454</v>
      </c>
      <c r="C3853" s="9">
        <v>87156</v>
      </c>
      <c r="D3853" s="106" t="s">
        <v>3475</v>
      </c>
      <c r="E3853" s="131"/>
      <c r="F3853" s="4" t="s">
        <v>2889</v>
      </c>
      <c r="G3853" s="12">
        <v>226840.00000000003</v>
      </c>
      <c r="H3853" s="12">
        <v>43099.600000000006</v>
      </c>
      <c r="I3853" s="24">
        <v>269939.60000000003</v>
      </c>
      <c r="J3853" s="21">
        <v>228000</v>
      </c>
      <c r="K3853" s="21">
        <f t="shared" si="1152"/>
        <v>43320</v>
      </c>
      <c r="L3853" s="29">
        <f t="shared" si="1153"/>
        <v>271320</v>
      </c>
      <c r="M3853" s="21">
        <v>212000</v>
      </c>
      <c r="N3853" s="21">
        <f t="shared" si="1157"/>
        <v>40280</v>
      </c>
      <c r="O3853" s="32">
        <f t="shared" si="1158"/>
        <v>252280</v>
      </c>
      <c r="P3853" s="12">
        <v>240450.40000000002</v>
      </c>
      <c r="Q3853" s="12">
        <v>45685.576000000008</v>
      </c>
      <c r="R3853" s="12">
        <v>286135.97600000002</v>
      </c>
      <c r="S3853" s="32"/>
      <c r="T3853" s="33">
        <f t="shared" si="1160"/>
        <v>252280</v>
      </c>
      <c r="U3853" s="33">
        <f t="shared" si="1147"/>
        <v>264513.2</v>
      </c>
      <c r="V3853" s="33">
        <f t="shared" si="1148"/>
        <v>269939.60000000003</v>
      </c>
      <c r="W3853" s="34">
        <f t="shared" si="1149"/>
        <v>264368.92814627441</v>
      </c>
      <c r="X3853" s="34">
        <f t="shared" si="1150"/>
        <v>264222.50486548367</v>
      </c>
      <c r="Y3853" s="34">
        <f t="shared" si="1161"/>
        <v>261109.80000000002</v>
      </c>
      <c r="Z3853" s="34">
        <f t="shared" si="1162"/>
        <v>258251.25243274184</v>
      </c>
      <c r="AA3853" s="34">
        <f t="shared" si="1151"/>
        <v>10616.720902425577</v>
      </c>
      <c r="AB3853" s="49">
        <f t="shared" si="1163"/>
        <v>4.0136828341366622E-2</v>
      </c>
      <c r="AC3853" s="46">
        <f t="shared" si="1159"/>
        <v>252280</v>
      </c>
      <c r="AD3853" s="51" t="s">
        <v>4739</v>
      </c>
    </row>
    <row r="3854" spans="1:30" ht="29.5" customHeight="1" x14ac:dyDescent="0.35">
      <c r="A3854" s="8"/>
      <c r="B3854" s="3">
        <v>1455</v>
      </c>
      <c r="C3854" s="9">
        <v>87156</v>
      </c>
      <c r="D3854" s="106" t="s">
        <v>3476</v>
      </c>
      <c r="E3854" s="131"/>
      <c r="F3854" s="4" t="s">
        <v>2889</v>
      </c>
      <c r="G3854" s="12">
        <v>438700.00000000006</v>
      </c>
      <c r="H3854" s="12">
        <v>83353.000000000015</v>
      </c>
      <c r="I3854" s="24">
        <v>522053.00000000006</v>
      </c>
      <c r="J3854" s="21">
        <v>451000</v>
      </c>
      <c r="K3854" s="21">
        <f t="shared" si="1152"/>
        <v>85690</v>
      </c>
      <c r="L3854" s="29">
        <f t="shared" si="1153"/>
        <v>536690</v>
      </c>
      <c r="M3854" s="21">
        <v>410000</v>
      </c>
      <c r="N3854" s="21">
        <f t="shared" si="1157"/>
        <v>77900</v>
      </c>
      <c r="O3854" s="32">
        <f t="shared" si="1158"/>
        <v>487900</v>
      </c>
      <c r="P3854" s="12">
        <v>451861.00000000012</v>
      </c>
      <c r="Q3854" s="12">
        <v>85853.590000000026</v>
      </c>
      <c r="R3854" s="12">
        <v>537714.59000000008</v>
      </c>
      <c r="S3854" s="32"/>
      <c r="T3854" s="33">
        <f t="shared" si="1160"/>
        <v>487900</v>
      </c>
      <c r="U3854" s="33">
        <f t="shared" si="1147"/>
        <v>515547.66666666669</v>
      </c>
      <c r="V3854" s="33">
        <f t="shared" si="1148"/>
        <v>522053.00000000006</v>
      </c>
      <c r="W3854" s="34">
        <f t="shared" si="1149"/>
        <v>515137.27038355736</v>
      </c>
      <c r="X3854" s="34">
        <f t="shared" si="1150"/>
        <v>514722.1093516582</v>
      </c>
      <c r="Y3854" s="34">
        <f t="shared" si="1161"/>
        <v>504976.5</v>
      </c>
      <c r="Z3854" s="34">
        <f t="shared" si="1162"/>
        <v>501311.05467582913</v>
      </c>
      <c r="AA3854" s="34">
        <f t="shared" si="1151"/>
        <v>25037.083423061355</v>
      </c>
      <c r="AB3854" s="49">
        <f t="shared" si="1163"/>
        <v>4.856405147741532E-2</v>
      </c>
      <c r="AC3854" s="46">
        <f t="shared" si="1159"/>
        <v>487900</v>
      </c>
      <c r="AD3854" s="51" t="s">
        <v>4739</v>
      </c>
    </row>
    <row r="3855" spans="1:30" ht="29.5" customHeight="1" x14ac:dyDescent="0.35">
      <c r="A3855" s="8"/>
      <c r="B3855" s="3">
        <v>1456</v>
      </c>
      <c r="C3855" s="9">
        <v>87156</v>
      </c>
      <c r="D3855" s="106" t="s">
        <v>3477</v>
      </c>
      <c r="E3855" s="131"/>
      <c r="F3855" s="4" t="s">
        <v>2889</v>
      </c>
      <c r="G3855" s="12">
        <v>132680.00000000003</v>
      </c>
      <c r="H3855" s="12">
        <v>25209.200000000004</v>
      </c>
      <c r="I3855" s="24">
        <v>157889.20000000004</v>
      </c>
      <c r="J3855" s="21">
        <v>136000</v>
      </c>
      <c r="K3855" s="21">
        <f t="shared" si="1152"/>
        <v>25840</v>
      </c>
      <c r="L3855" s="29">
        <f t="shared" si="1153"/>
        <v>161840</v>
      </c>
      <c r="M3855" s="21">
        <v>124000</v>
      </c>
      <c r="N3855" s="21">
        <f t="shared" si="1157"/>
        <v>23560</v>
      </c>
      <c r="O3855" s="32">
        <f t="shared" si="1158"/>
        <v>147560</v>
      </c>
      <c r="P3855" s="12">
        <v>139314</v>
      </c>
      <c r="Q3855" s="12">
        <v>26469.66</v>
      </c>
      <c r="R3855" s="12">
        <v>165783.66</v>
      </c>
      <c r="S3855" s="32"/>
      <c r="T3855" s="33">
        <f t="shared" si="1160"/>
        <v>147560</v>
      </c>
      <c r="U3855" s="33">
        <f t="shared" si="1147"/>
        <v>155763.06666666668</v>
      </c>
      <c r="V3855" s="33">
        <f t="shared" si="1148"/>
        <v>157889.20000000004</v>
      </c>
      <c r="W3855" s="34">
        <f t="shared" si="1149"/>
        <v>155645.16953569965</v>
      </c>
      <c r="X3855" s="34">
        <f t="shared" si="1150"/>
        <v>155525.81747947852</v>
      </c>
      <c r="Y3855" s="34">
        <f t="shared" si="1161"/>
        <v>152724.60000000003</v>
      </c>
      <c r="Z3855" s="34">
        <f t="shared" si="1162"/>
        <v>151542.90873973927</v>
      </c>
      <c r="AA3855" s="34">
        <f t="shared" si="1151"/>
        <v>7373.5969657510732</v>
      </c>
      <c r="AB3855" s="49">
        <f t="shared" si="1163"/>
        <v>4.7338545160584104E-2</v>
      </c>
      <c r="AC3855" s="46">
        <f t="shared" si="1159"/>
        <v>147560</v>
      </c>
      <c r="AD3855" s="51" t="s">
        <v>4739</v>
      </c>
    </row>
    <row r="3856" spans="1:30" ht="29.5" customHeight="1" x14ac:dyDescent="0.35">
      <c r="A3856" s="8"/>
      <c r="B3856" s="3">
        <v>1457</v>
      </c>
      <c r="C3856" s="9">
        <v>87156</v>
      </c>
      <c r="D3856" s="106" t="s">
        <v>2900</v>
      </c>
      <c r="E3856" s="131"/>
      <c r="F3856" s="4" t="s">
        <v>2889</v>
      </c>
      <c r="G3856" s="12">
        <v>125190.00000000001</v>
      </c>
      <c r="H3856" s="12">
        <v>23786.100000000002</v>
      </c>
      <c r="I3856" s="24">
        <v>148976.1</v>
      </c>
      <c r="J3856" s="21">
        <v>126000</v>
      </c>
      <c r="K3856" s="21">
        <f t="shared" si="1152"/>
        <v>23940</v>
      </c>
      <c r="L3856" s="29">
        <f t="shared" si="1153"/>
        <v>149940</v>
      </c>
      <c r="M3856" s="21">
        <v>117000</v>
      </c>
      <c r="N3856" s="21">
        <f t="shared" si="1157"/>
        <v>22230</v>
      </c>
      <c r="O3856" s="32">
        <f t="shared" si="1158"/>
        <v>139230</v>
      </c>
      <c r="P3856" s="12">
        <v>131449.5</v>
      </c>
      <c r="Q3856" s="12">
        <v>24975.404999999999</v>
      </c>
      <c r="R3856" s="12">
        <v>156424.905</v>
      </c>
      <c r="S3856" s="32"/>
      <c r="T3856" s="33">
        <f t="shared" si="1160"/>
        <v>139230</v>
      </c>
      <c r="U3856" s="33">
        <f t="shared" si="1147"/>
        <v>146048.69999999998</v>
      </c>
      <c r="V3856" s="33">
        <f t="shared" si="1148"/>
        <v>148976.1</v>
      </c>
      <c r="W3856" s="34">
        <f t="shared" si="1149"/>
        <v>145967.3230789479</v>
      </c>
      <c r="X3856" s="34">
        <f t="shared" si="1150"/>
        <v>145884.73303800423</v>
      </c>
      <c r="Y3856" s="34">
        <f t="shared" si="1161"/>
        <v>144103.04999999999</v>
      </c>
      <c r="Z3856" s="34">
        <f t="shared" si="1162"/>
        <v>142557.36651900213</v>
      </c>
      <c r="AA3856" s="34">
        <f t="shared" si="1151"/>
        <v>5924.8019435252027</v>
      </c>
      <c r="AB3856" s="49">
        <f t="shared" si="1163"/>
        <v>4.0567303533172179E-2</v>
      </c>
      <c r="AC3856" s="46">
        <f t="shared" si="1159"/>
        <v>139230</v>
      </c>
      <c r="AD3856" s="51" t="s">
        <v>4739</v>
      </c>
    </row>
    <row r="3857" spans="1:30" ht="29.5" customHeight="1" x14ac:dyDescent="0.35">
      <c r="A3857" s="8"/>
      <c r="B3857" s="3">
        <v>1458</v>
      </c>
      <c r="C3857" s="9">
        <v>87156</v>
      </c>
      <c r="D3857" s="106" t="s">
        <v>3478</v>
      </c>
      <c r="E3857" s="131"/>
      <c r="F3857" s="4" t="s">
        <v>2889</v>
      </c>
      <c r="G3857" s="12">
        <v>153010.00000000003</v>
      </c>
      <c r="H3857" s="12">
        <v>29071.900000000005</v>
      </c>
      <c r="I3857" s="24">
        <v>182081.90000000002</v>
      </c>
      <c r="J3857" s="21">
        <v>157000</v>
      </c>
      <c r="K3857" s="21">
        <f t="shared" si="1152"/>
        <v>29830</v>
      </c>
      <c r="L3857" s="29">
        <f t="shared" si="1153"/>
        <v>186830</v>
      </c>
      <c r="M3857" s="21">
        <v>143000</v>
      </c>
      <c r="N3857" s="21">
        <f t="shared" si="1157"/>
        <v>27170</v>
      </c>
      <c r="O3857" s="32">
        <f t="shared" si="1158"/>
        <v>170170</v>
      </c>
      <c r="P3857" s="12">
        <v>157600.30000000002</v>
      </c>
      <c r="Q3857" s="12">
        <v>29944.057000000004</v>
      </c>
      <c r="R3857" s="12">
        <v>187544.35700000002</v>
      </c>
      <c r="S3857" s="32"/>
      <c r="T3857" s="33">
        <f t="shared" si="1160"/>
        <v>170170</v>
      </c>
      <c r="U3857" s="33">
        <f t="shared" si="1147"/>
        <v>179693.96666666667</v>
      </c>
      <c r="V3857" s="33">
        <f t="shared" si="1148"/>
        <v>182081.90000000002</v>
      </c>
      <c r="W3857" s="34">
        <f t="shared" si="1149"/>
        <v>179555.53463600509</v>
      </c>
      <c r="X3857" s="34">
        <f t="shared" si="1150"/>
        <v>179415.42866108788</v>
      </c>
      <c r="Y3857" s="34">
        <f t="shared" si="1161"/>
        <v>176125.95</v>
      </c>
      <c r="Z3857" s="34">
        <f t="shared" si="1162"/>
        <v>174792.71433054394</v>
      </c>
      <c r="AA3857" s="34">
        <f t="shared" si="1151"/>
        <v>8582.8648599015814</v>
      </c>
      <c r="AB3857" s="49">
        <f t="shared" si="1163"/>
        <v>4.7763789842887962E-2</v>
      </c>
      <c r="AC3857" s="46">
        <f t="shared" si="1159"/>
        <v>170170</v>
      </c>
      <c r="AD3857" s="51" t="s">
        <v>4739</v>
      </c>
    </row>
    <row r="3858" spans="1:30" ht="29.5" customHeight="1" x14ac:dyDescent="0.35">
      <c r="A3858" s="8"/>
      <c r="B3858" s="3">
        <v>1459</v>
      </c>
      <c r="C3858" s="9">
        <v>87156</v>
      </c>
      <c r="D3858" s="106" t="s">
        <v>3479</v>
      </c>
      <c r="E3858" s="131"/>
      <c r="F3858" s="4" t="s">
        <v>2889</v>
      </c>
      <c r="G3858" s="12">
        <v>117700</v>
      </c>
      <c r="H3858" s="12">
        <v>22363</v>
      </c>
      <c r="I3858" s="24">
        <v>140063</v>
      </c>
      <c r="J3858" s="21">
        <v>121000</v>
      </c>
      <c r="K3858" s="21">
        <f t="shared" si="1152"/>
        <v>22990</v>
      </c>
      <c r="L3858" s="29">
        <f t="shared" si="1153"/>
        <v>143990</v>
      </c>
      <c r="M3858" s="21">
        <v>110000</v>
      </c>
      <c r="N3858" s="21">
        <f t="shared" si="1157"/>
        <v>20900</v>
      </c>
      <c r="O3858" s="32">
        <f t="shared" si="1158"/>
        <v>130900</v>
      </c>
      <c r="P3858" s="12">
        <v>122408</v>
      </c>
      <c r="Q3858" s="12">
        <v>23257.52</v>
      </c>
      <c r="R3858" s="12">
        <v>145665.51999999999</v>
      </c>
      <c r="S3858" s="32"/>
      <c r="T3858" s="33">
        <f t="shared" si="1160"/>
        <v>130900</v>
      </c>
      <c r="U3858" s="33">
        <f t="shared" ref="U3858:U3921" si="1164">AVERAGE(I3858,L3858,O3858)</f>
        <v>138317.66666666666</v>
      </c>
      <c r="V3858" s="33">
        <f t="shared" ref="V3858:V3921" si="1165">MEDIAN(I3858,L3858,O3858)</f>
        <v>140063</v>
      </c>
      <c r="W3858" s="34">
        <f t="shared" ref="W3858:W3921" si="1166">GEOMEAN(I3858,L3858,O3858)</f>
        <v>138207.56034680805</v>
      </c>
      <c r="X3858" s="34">
        <f t="shared" ref="X3858:X3921" si="1167">HARMEAN(I3858,L3858,O3858)</f>
        <v>138096.17567971317</v>
      </c>
      <c r="Y3858" s="34">
        <f t="shared" si="1161"/>
        <v>135481.5</v>
      </c>
      <c r="Z3858" s="34">
        <f t="shared" si="1162"/>
        <v>134498.08783985657</v>
      </c>
      <c r="AA3858" s="34">
        <f t="shared" ref="AA3858:AA3921" si="1168">STDEV(I3858,L3858,O3858)</f>
        <v>6717.2662842359714</v>
      </c>
      <c r="AB3858" s="49">
        <f t="shared" si="1163"/>
        <v>4.8564051477415313E-2</v>
      </c>
      <c r="AC3858" s="46">
        <f t="shared" si="1159"/>
        <v>130900</v>
      </c>
      <c r="AD3858" s="51" t="s">
        <v>4739</v>
      </c>
    </row>
    <row r="3859" spans="1:30" ht="29.5" customHeight="1" x14ac:dyDescent="0.35">
      <c r="A3859" s="8"/>
      <c r="B3859" s="3">
        <v>1460</v>
      </c>
      <c r="C3859" s="9">
        <v>87156</v>
      </c>
      <c r="D3859" s="106" t="s">
        <v>3480</v>
      </c>
      <c r="E3859" s="131"/>
      <c r="F3859" s="4" t="s">
        <v>2889</v>
      </c>
      <c r="G3859" s="12">
        <v>116630.00000000001</v>
      </c>
      <c r="H3859" s="12">
        <v>22159.700000000004</v>
      </c>
      <c r="I3859" s="24">
        <v>138789.70000000001</v>
      </c>
      <c r="J3859" s="21">
        <v>119000</v>
      </c>
      <c r="K3859" s="21">
        <f t="shared" si="1152"/>
        <v>22610</v>
      </c>
      <c r="L3859" s="29">
        <f t="shared" si="1153"/>
        <v>141610</v>
      </c>
      <c r="M3859" s="21">
        <v>109000</v>
      </c>
      <c r="N3859" s="21">
        <f t="shared" si="1157"/>
        <v>20710</v>
      </c>
      <c r="O3859" s="32">
        <f t="shared" si="1158"/>
        <v>129710</v>
      </c>
      <c r="P3859" s="12">
        <v>123627.80000000003</v>
      </c>
      <c r="Q3859" s="12">
        <v>23489.282000000007</v>
      </c>
      <c r="R3859" s="12">
        <v>147117.08200000005</v>
      </c>
      <c r="S3859" s="32"/>
      <c r="T3859" s="33">
        <f t="shared" si="1160"/>
        <v>129710</v>
      </c>
      <c r="U3859" s="33">
        <f t="shared" si="1164"/>
        <v>136703.23333333334</v>
      </c>
      <c r="V3859" s="33">
        <f t="shared" si="1165"/>
        <v>138789.70000000001</v>
      </c>
      <c r="W3859" s="34">
        <f t="shared" si="1166"/>
        <v>136607.6036409915</v>
      </c>
      <c r="X3859" s="34">
        <f t="shared" si="1167"/>
        <v>136510.69787304386</v>
      </c>
      <c r="Y3859" s="34">
        <f t="shared" si="1161"/>
        <v>134249.85</v>
      </c>
      <c r="Z3859" s="34">
        <f t="shared" si="1162"/>
        <v>133110.34893652191</v>
      </c>
      <c r="AA3859" s="34">
        <f t="shared" si="1168"/>
        <v>6218.3203007993534</v>
      </c>
      <c r="AB3859" s="49">
        <f t="shared" si="1163"/>
        <v>4.5487733897535368E-2</v>
      </c>
      <c r="AC3859" s="46">
        <f t="shared" si="1159"/>
        <v>129710</v>
      </c>
      <c r="AD3859" s="51" t="s">
        <v>4739</v>
      </c>
    </row>
    <row r="3860" spans="1:30" ht="29.5" customHeight="1" x14ac:dyDescent="0.35">
      <c r="A3860" s="8"/>
      <c r="B3860" s="3">
        <v>1461</v>
      </c>
      <c r="C3860" s="9">
        <v>87156</v>
      </c>
      <c r="D3860" s="106" t="s">
        <v>3481</v>
      </c>
      <c r="E3860" s="131"/>
      <c r="F3860" s="4" t="s">
        <v>2889</v>
      </c>
      <c r="G3860" s="12">
        <v>147660.00000000003</v>
      </c>
      <c r="H3860" s="12">
        <v>28055.400000000005</v>
      </c>
      <c r="I3860" s="24">
        <v>175715.40000000002</v>
      </c>
      <c r="J3860" s="21">
        <v>149000</v>
      </c>
      <c r="K3860" s="21">
        <f t="shared" si="1152"/>
        <v>28310</v>
      </c>
      <c r="L3860" s="29">
        <f t="shared" si="1153"/>
        <v>177310</v>
      </c>
      <c r="M3860" s="21">
        <v>138000</v>
      </c>
      <c r="N3860" s="21">
        <f t="shared" si="1157"/>
        <v>26220</v>
      </c>
      <c r="O3860" s="32">
        <f t="shared" si="1158"/>
        <v>164220</v>
      </c>
      <c r="P3860" s="12">
        <v>156519.60000000003</v>
      </c>
      <c r="Q3860" s="12">
        <v>29738.724000000006</v>
      </c>
      <c r="R3860" s="12">
        <v>186258.32400000005</v>
      </c>
      <c r="S3860" s="32"/>
      <c r="T3860" s="33">
        <f t="shared" si="1160"/>
        <v>164220</v>
      </c>
      <c r="U3860" s="33">
        <f t="shared" si="1164"/>
        <v>172415.13333333333</v>
      </c>
      <c r="V3860" s="33">
        <f t="shared" si="1165"/>
        <v>175715.40000000002</v>
      </c>
      <c r="W3860" s="34">
        <f t="shared" si="1166"/>
        <v>172314.98015485139</v>
      </c>
      <c r="X3860" s="34">
        <f t="shared" si="1167"/>
        <v>172213.343419062</v>
      </c>
      <c r="Y3860" s="34">
        <f t="shared" si="1161"/>
        <v>169967.7</v>
      </c>
      <c r="Z3860" s="34">
        <f t="shared" si="1162"/>
        <v>168216.67170953099</v>
      </c>
      <c r="AA3860" s="34">
        <f t="shared" si="1168"/>
        <v>7141.8376524066562</v>
      </c>
      <c r="AB3860" s="49">
        <f t="shared" si="1163"/>
        <v>4.1422336394330371E-2</v>
      </c>
      <c r="AC3860" s="46">
        <f t="shared" si="1159"/>
        <v>164220</v>
      </c>
      <c r="AD3860" s="51" t="s">
        <v>4739</v>
      </c>
    </row>
    <row r="3861" spans="1:30" ht="29.5" customHeight="1" x14ac:dyDescent="0.35">
      <c r="A3861" s="8"/>
      <c r="B3861" s="3">
        <v>1462</v>
      </c>
      <c r="C3861" s="9">
        <v>87156</v>
      </c>
      <c r="D3861" s="106" t="s">
        <v>3482</v>
      </c>
      <c r="E3861" s="131"/>
      <c r="F3861" s="4" t="s">
        <v>2889</v>
      </c>
      <c r="G3861" s="12">
        <v>123050</v>
      </c>
      <c r="H3861" s="12">
        <v>23379.5</v>
      </c>
      <c r="I3861" s="24">
        <v>146429.5</v>
      </c>
      <c r="J3861" s="21">
        <v>125000</v>
      </c>
      <c r="K3861" s="21">
        <f t="shared" si="1152"/>
        <v>23750</v>
      </c>
      <c r="L3861" s="29">
        <f t="shared" si="1153"/>
        <v>148750</v>
      </c>
      <c r="M3861" s="21">
        <v>115000</v>
      </c>
      <c r="N3861" s="21">
        <f t="shared" si="1157"/>
        <v>21850</v>
      </c>
      <c r="O3861" s="32">
        <f t="shared" si="1158"/>
        <v>136850</v>
      </c>
      <c r="P3861" s="12">
        <v>129202.50000000001</v>
      </c>
      <c r="Q3861" s="12">
        <v>24548.475000000002</v>
      </c>
      <c r="R3861" s="12">
        <v>153750.97500000001</v>
      </c>
      <c r="S3861" s="32"/>
      <c r="T3861" s="33">
        <f t="shared" si="1160"/>
        <v>136850</v>
      </c>
      <c r="U3861" s="33">
        <f t="shared" si="1164"/>
        <v>144009.83333333334</v>
      </c>
      <c r="V3861" s="33">
        <f t="shared" si="1165"/>
        <v>146429.5</v>
      </c>
      <c r="W3861" s="34">
        <f t="shared" si="1166"/>
        <v>143916.3442359789</v>
      </c>
      <c r="X3861" s="34">
        <f t="shared" si="1167"/>
        <v>143821.53614457833</v>
      </c>
      <c r="Y3861" s="34">
        <f t="shared" si="1161"/>
        <v>141639.75</v>
      </c>
      <c r="Z3861" s="34">
        <f t="shared" si="1162"/>
        <v>140335.76807228918</v>
      </c>
      <c r="AA3861" s="34">
        <f t="shared" si="1168"/>
        <v>6308.2160777301642</v>
      </c>
      <c r="AB3861" s="49">
        <f t="shared" si="1163"/>
        <v>4.3804064845549877E-2</v>
      </c>
      <c r="AC3861" s="46">
        <f t="shared" si="1159"/>
        <v>136850</v>
      </c>
      <c r="AD3861" s="51" t="s">
        <v>4739</v>
      </c>
    </row>
    <row r="3862" spans="1:30" ht="29.5" customHeight="1" x14ac:dyDescent="0.35">
      <c r="A3862" s="8"/>
      <c r="B3862" s="3">
        <v>1463</v>
      </c>
      <c r="C3862" s="9">
        <v>87156</v>
      </c>
      <c r="D3862" s="106" t="s">
        <v>3483</v>
      </c>
      <c r="E3862" s="131"/>
      <c r="F3862" s="4" t="s">
        <v>2889</v>
      </c>
      <c r="G3862" s="12">
        <v>140170.00000000003</v>
      </c>
      <c r="H3862" s="12">
        <v>26632.300000000007</v>
      </c>
      <c r="I3862" s="24">
        <v>166802.30000000005</v>
      </c>
      <c r="J3862" s="21">
        <v>141000</v>
      </c>
      <c r="K3862" s="21">
        <f t="shared" si="1152"/>
        <v>26790</v>
      </c>
      <c r="L3862" s="29">
        <f t="shared" si="1153"/>
        <v>167790</v>
      </c>
      <c r="M3862" s="21">
        <v>131000</v>
      </c>
      <c r="N3862" s="21">
        <f t="shared" si="1157"/>
        <v>24890</v>
      </c>
      <c r="O3862" s="32">
        <f t="shared" si="1158"/>
        <v>155890</v>
      </c>
      <c r="P3862" s="12">
        <v>147178.5</v>
      </c>
      <c r="Q3862" s="12">
        <v>27963.915000000001</v>
      </c>
      <c r="R3862" s="12">
        <v>175142.41500000001</v>
      </c>
      <c r="S3862" s="32"/>
      <c r="T3862" s="33">
        <f t="shared" si="1160"/>
        <v>155890</v>
      </c>
      <c r="U3862" s="33">
        <f t="shared" si="1164"/>
        <v>163494.1</v>
      </c>
      <c r="V3862" s="33">
        <f t="shared" si="1165"/>
        <v>166802.30000000005</v>
      </c>
      <c r="W3862" s="34">
        <f t="shared" si="1166"/>
        <v>163403.78870968395</v>
      </c>
      <c r="X3862" s="34">
        <f t="shared" si="1167"/>
        <v>163312.13058976023</v>
      </c>
      <c r="Y3862" s="34">
        <f t="shared" si="1161"/>
        <v>161346.15000000002</v>
      </c>
      <c r="Z3862" s="34">
        <f t="shared" si="1162"/>
        <v>159601.06529488013</v>
      </c>
      <c r="AA3862" s="34">
        <f t="shared" si="1168"/>
        <v>6603.8352818646345</v>
      </c>
      <c r="AB3862" s="49">
        <f t="shared" si="1163"/>
        <v>4.0391887425079154E-2</v>
      </c>
      <c r="AC3862" s="46">
        <f t="shared" si="1159"/>
        <v>155890</v>
      </c>
      <c r="AD3862" s="51" t="s">
        <v>4739</v>
      </c>
    </row>
    <row r="3863" spans="1:30" ht="29.5" customHeight="1" x14ac:dyDescent="0.35">
      <c r="A3863" s="8"/>
      <c r="B3863" s="3">
        <v>1464</v>
      </c>
      <c r="C3863" s="9">
        <v>87156</v>
      </c>
      <c r="D3863" s="106" t="s">
        <v>3484</v>
      </c>
      <c r="E3863" s="131"/>
      <c r="F3863" s="4" t="s">
        <v>2889</v>
      </c>
      <c r="G3863" s="12">
        <v>150870.00000000003</v>
      </c>
      <c r="H3863" s="12">
        <v>28665.300000000007</v>
      </c>
      <c r="I3863" s="24">
        <v>179535.30000000005</v>
      </c>
      <c r="J3863" s="21">
        <v>152000</v>
      </c>
      <c r="K3863" s="21">
        <f t="shared" si="1152"/>
        <v>28880</v>
      </c>
      <c r="L3863" s="29">
        <f t="shared" si="1153"/>
        <v>180880</v>
      </c>
      <c r="M3863" s="21">
        <v>141000</v>
      </c>
      <c r="N3863" s="21">
        <f t="shared" si="1157"/>
        <v>26790</v>
      </c>
      <c r="O3863" s="32">
        <f t="shared" si="1158"/>
        <v>167790</v>
      </c>
      <c r="P3863" s="12">
        <v>158413.50000000003</v>
      </c>
      <c r="Q3863" s="12">
        <v>30098.565000000006</v>
      </c>
      <c r="R3863" s="12">
        <v>188512.06500000003</v>
      </c>
      <c r="S3863" s="32"/>
      <c r="T3863" s="33">
        <f t="shared" si="1160"/>
        <v>167790</v>
      </c>
      <c r="U3863" s="33">
        <f t="shared" si="1164"/>
        <v>176068.43333333335</v>
      </c>
      <c r="V3863" s="33">
        <f t="shared" si="1165"/>
        <v>179535.30000000005</v>
      </c>
      <c r="W3863" s="34">
        <f t="shared" si="1166"/>
        <v>175968.72677694022</v>
      </c>
      <c r="X3863" s="34">
        <f t="shared" si="1167"/>
        <v>175867.53625056392</v>
      </c>
      <c r="Y3863" s="34">
        <f t="shared" si="1161"/>
        <v>173662.65000000002</v>
      </c>
      <c r="Z3863" s="34">
        <f t="shared" si="1162"/>
        <v>171828.76812528196</v>
      </c>
      <c r="AA3863" s="34">
        <f t="shared" si="1168"/>
        <v>7200.7915095032085</v>
      </c>
      <c r="AB3863" s="49">
        <f t="shared" si="1163"/>
        <v>4.0897686048416447E-2</v>
      </c>
      <c r="AC3863" s="46">
        <f t="shared" si="1159"/>
        <v>167790</v>
      </c>
      <c r="AD3863" s="51" t="s">
        <v>4739</v>
      </c>
    </row>
    <row r="3864" spans="1:30" ht="29.5" customHeight="1" x14ac:dyDescent="0.35">
      <c r="A3864" s="8"/>
      <c r="B3864" s="3">
        <v>1465</v>
      </c>
      <c r="C3864" s="9">
        <v>87156</v>
      </c>
      <c r="D3864" s="106" t="s">
        <v>3485</v>
      </c>
      <c r="E3864" s="131"/>
      <c r="F3864" s="4" t="s">
        <v>2889</v>
      </c>
      <c r="G3864" s="12">
        <v>160500</v>
      </c>
      <c r="H3864" s="12">
        <v>30495</v>
      </c>
      <c r="I3864" s="24">
        <v>190995</v>
      </c>
      <c r="J3864" s="21">
        <v>165000</v>
      </c>
      <c r="K3864" s="21">
        <f t="shared" si="1152"/>
        <v>31350</v>
      </c>
      <c r="L3864" s="29">
        <f t="shared" si="1153"/>
        <v>196350</v>
      </c>
      <c r="M3864" s="21">
        <v>150000</v>
      </c>
      <c r="N3864" s="21">
        <f t="shared" si="1157"/>
        <v>28500</v>
      </c>
      <c r="O3864" s="32">
        <f t="shared" si="1158"/>
        <v>178500</v>
      </c>
      <c r="P3864" s="12">
        <v>168525</v>
      </c>
      <c r="Q3864" s="12">
        <v>32019.75</v>
      </c>
      <c r="R3864" s="12">
        <v>200544.75</v>
      </c>
      <c r="S3864" s="32"/>
      <c r="T3864" s="33">
        <f t="shared" si="1160"/>
        <v>178500</v>
      </c>
      <c r="U3864" s="33">
        <f t="shared" si="1164"/>
        <v>188615</v>
      </c>
      <c r="V3864" s="33">
        <f t="shared" si="1165"/>
        <v>190995</v>
      </c>
      <c r="W3864" s="34">
        <f t="shared" si="1166"/>
        <v>188464.85501837463</v>
      </c>
      <c r="X3864" s="34">
        <f t="shared" si="1167"/>
        <v>188312.96683597253</v>
      </c>
      <c r="Y3864" s="34">
        <f t="shared" si="1161"/>
        <v>184747.5</v>
      </c>
      <c r="Z3864" s="34">
        <f t="shared" si="1162"/>
        <v>183406.48341798625</v>
      </c>
      <c r="AA3864" s="34">
        <f t="shared" si="1168"/>
        <v>9159.9085694126879</v>
      </c>
      <c r="AB3864" s="49">
        <f t="shared" si="1163"/>
        <v>4.8564051477415306E-2</v>
      </c>
      <c r="AC3864" s="46">
        <f t="shared" si="1159"/>
        <v>178500</v>
      </c>
      <c r="AD3864" s="51" t="s">
        <v>4739</v>
      </c>
    </row>
    <row r="3865" spans="1:30" ht="29.5" customHeight="1" x14ac:dyDescent="0.35">
      <c r="A3865" s="8"/>
      <c r="B3865" s="3">
        <v>1466</v>
      </c>
      <c r="C3865" s="9">
        <v>87156</v>
      </c>
      <c r="D3865" s="106" t="s">
        <v>3486</v>
      </c>
      <c r="E3865" s="131"/>
      <c r="F3865" s="4" t="s">
        <v>2889</v>
      </c>
      <c r="G3865" s="12">
        <v>149800</v>
      </c>
      <c r="H3865" s="12">
        <v>28462</v>
      </c>
      <c r="I3865" s="24">
        <v>178262</v>
      </c>
      <c r="J3865" s="21">
        <v>151000</v>
      </c>
      <c r="K3865" s="21">
        <f t="shared" si="1152"/>
        <v>28690</v>
      </c>
      <c r="L3865" s="29">
        <f t="shared" si="1153"/>
        <v>179690</v>
      </c>
      <c r="M3865" s="21">
        <v>140000</v>
      </c>
      <c r="N3865" s="21">
        <f t="shared" si="1157"/>
        <v>26600</v>
      </c>
      <c r="O3865" s="32">
        <f t="shared" si="1158"/>
        <v>166600</v>
      </c>
      <c r="P3865" s="12">
        <v>154294</v>
      </c>
      <c r="Q3865" s="12">
        <v>29315.86</v>
      </c>
      <c r="R3865" s="12">
        <v>183609.86</v>
      </c>
      <c r="S3865" s="32"/>
      <c r="T3865" s="33">
        <f t="shared" si="1160"/>
        <v>166600</v>
      </c>
      <c r="U3865" s="33">
        <f t="shared" si="1164"/>
        <v>174850.66666666666</v>
      </c>
      <c r="V3865" s="33">
        <f t="shared" si="1165"/>
        <v>178262</v>
      </c>
      <c r="W3865" s="34">
        <f t="shared" si="1166"/>
        <v>174750.82182414879</v>
      </c>
      <c r="X3865" s="34">
        <f t="shared" si="1167"/>
        <v>174649.49283041718</v>
      </c>
      <c r="Y3865" s="34">
        <f t="shared" si="1161"/>
        <v>172431</v>
      </c>
      <c r="Z3865" s="34">
        <f t="shared" si="1162"/>
        <v>170624.74641520859</v>
      </c>
      <c r="AA3865" s="34">
        <f t="shared" si="1168"/>
        <v>7180.8719062056334</v>
      </c>
      <c r="AB3865" s="49">
        <f t="shared" si="1163"/>
        <v>4.1068598954187387E-2</v>
      </c>
      <c r="AC3865" s="46">
        <f t="shared" si="1159"/>
        <v>166600</v>
      </c>
      <c r="AD3865" s="51" t="s">
        <v>4739</v>
      </c>
    </row>
    <row r="3866" spans="1:30" ht="29.5" customHeight="1" x14ac:dyDescent="0.35">
      <c r="A3866" s="8"/>
      <c r="B3866" s="3">
        <v>1467</v>
      </c>
      <c r="C3866" s="9">
        <v>87156</v>
      </c>
      <c r="D3866" s="106" t="s">
        <v>3487</v>
      </c>
      <c r="E3866" s="131"/>
      <c r="F3866" s="4" t="s">
        <v>2889</v>
      </c>
      <c r="G3866" s="12">
        <v>149800</v>
      </c>
      <c r="H3866" s="12">
        <v>28462</v>
      </c>
      <c r="I3866" s="24">
        <v>178262</v>
      </c>
      <c r="J3866" s="21">
        <v>154000</v>
      </c>
      <c r="K3866" s="21">
        <f t="shared" si="1152"/>
        <v>29260</v>
      </c>
      <c r="L3866" s="29">
        <f t="shared" si="1153"/>
        <v>183260</v>
      </c>
      <c r="M3866" s="21">
        <v>140000</v>
      </c>
      <c r="N3866" s="21">
        <f t="shared" si="1157"/>
        <v>26600</v>
      </c>
      <c r="O3866" s="32">
        <f t="shared" si="1158"/>
        <v>166600</v>
      </c>
      <c r="P3866" s="12">
        <v>157290</v>
      </c>
      <c r="Q3866" s="12">
        <v>29885.1</v>
      </c>
      <c r="R3866" s="12">
        <v>187175.1</v>
      </c>
      <c r="S3866" s="32"/>
      <c r="T3866" s="33">
        <f t="shared" si="1160"/>
        <v>166600</v>
      </c>
      <c r="U3866" s="33">
        <f t="shared" si="1164"/>
        <v>176040.66666666666</v>
      </c>
      <c r="V3866" s="33">
        <f t="shared" si="1165"/>
        <v>178262</v>
      </c>
      <c r="W3866" s="34">
        <f t="shared" si="1166"/>
        <v>175900.53135048298</v>
      </c>
      <c r="X3866" s="34">
        <f t="shared" si="1167"/>
        <v>175758.76904690769</v>
      </c>
      <c r="Y3866" s="34">
        <f t="shared" si="1161"/>
        <v>172431</v>
      </c>
      <c r="Z3866" s="34">
        <f t="shared" si="1162"/>
        <v>171179.38452345383</v>
      </c>
      <c r="AA3866" s="34">
        <f t="shared" si="1168"/>
        <v>8549.2479981185079</v>
      </c>
      <c r="AB3866" s="49">
        <f t="shared" si="1163"/>
        <v>4.8564051477415306E-2</v>
      </c>
      <c r="AC3866" s="46">
        <f t="shared" si="1159"/>
        <v>166600</v>
      </c>
      <c r="AD3866" s="51" t="s">
        <v>4739</v>
      </c>
    </row>
    <row r="3867" spans="1:30" ht="29.5" customHeight="1" x14ac:dyDescent="0.35">
      <c r="A3867" s="8"/>
      <c r="B3867" s="3">
        <v>1468</v>
      </c>
      <c r="C3867" s="9">
        <v>87156</v>
      </c>
      <c r="D3867" s="106" t="s">
        <v>3488</v>
      </c>
      <c r="E3867" s="131"/>
      <c r="F3867" s="4" t="s">
        <v>2889</v>
      </c>
      <c r="G3867" s="12">
        <v>179760.00000000003</v>
      </c>
      <c r="H3867" s="12">
        <v>34154.400000000009</v>
      </c>
      <c r="I3867" s="24">
        <v>213914.40000000002</v>
      </c>
      <c r="J3867" s="21">
        <v>184000</v>
      </c>
      <c r="K3867" s="21">
        <f t="shared" si="1152"/>
        <v>34960</v>
      </c>
      <c r="L3867" s="29">
        <f t="shared" si="1153"/>
        <v>218960</v>
      </c>
      <c r="M3867" s="21">
        <v>168000</v>
      </c>
      <c r="N3867" s="21">
        <f t="shared" si="1157"/>
        <v>31920</v>
      </c>
      <c r="O3867" s="32">
        <f t="shared" si="1158"/>
        <v>199920</v>
      </c>
      <c r="P3867" s="12">
        <v>186950.40000000002</v>
      </c>
      <c r="Q3867" s="12">
        <v>35520.576000000008</v>
      </c>
      <c r="R3867" s="12">
        <v>222470.97600000002</v>
      </c>
      <c r="S3867" s="32"/>
      <c r="T3867" s="33">
        <f t="shared" si="1160"/>
        <v>199920</v>
      </c>
      <c r="U3867" s="33">
        <f t="shared" si="1164"/>
        <v>210931.46666666667</v>
      </c>
      <c r="V3867" s="33">
        <f t="shared" si="1165"/>
        <v>213914.40000000002</v>
      </c>
      <c r="W3867" s="34">
        <f t="shared" si="1166"/>
        <v>210775.60737246275</v>
      </c>
      <c r="X3867" s="34">
        <f t="shared" si="1167"/>
        <v>210617.77397260276</v>
      </c>
      <c r="Y3867" s="34">
        <f t="shared" si="1161"/>
        <v>206917.2</v>
      </c>
      <c r="Z3867" s="34">
        <f t="shared" si="1162"/>
        <v>205268.8869863014</v>
      </c>
      <c r="AA3867" s="34">
        <f t="shared" si="1168"/>
        <v>9864.2697881461754</v>
      </c>
      <c r="AB3867" s="49">
        <f t="shared" si="1163"/>
        <v>4.676528326489382E-2</v>
      </c>
      <c r="AC3867" s="46">
        <f t="shared" si="1159"/>
        <v>199920</v>
      </c>
      <c r="AD3867" s="51" t="s">
        <v>4739</v>
      </c>
    </row>
    <row r="3868" spans="1:30" ht="29.5" customHeight="1" x14ac:dyDescent="0.35">
      <c r="A3868" s="8"/>
      <c r="B3868" s="3">
        <v>1469</v>
      </c>
      <c r="C3868" s="9">
        <v>87156</v>
      </c>
      <c r="D3868" s="106" t="s">
        <v>3489</v>
      </c>
      <c r="E3868" s="131"/>
      <c r="F3868" s="4" t="s">
        <v>2889</v>
      </c>
      <c r="G3868" s="12">
        <v>153010.00000000003</v>
      </c>
      <c r="H3868" s="12">
        <v>29071.900000000005</v>
      </c>
      <c r="I3868" s="24">
        <v>182081.90000000002</v>
      </c>
      <c r="J3868" s="21">
        <v>154000</v>
      </c>
      <c r="K3868" s="21">
        <f t="shared" si="1152"/>
        <v>29260</v>
      </c>
      <c r="L3868" s="29">
        <f t="shared" si="1153"/>
        <v>183260</v>
      </c>
      <c r="M3868" s="21">
        <v>143000</v>
      </c>
      <c r="N3868" s="21">
        <f t="shared" si="1157"/>
        <v>27170</v>
      </c>
      <c r="O3868" s="32">
        <f t="shared" si="1158"/>
        <v>170170</v>
      </c>
      <c r="P3868" s="12">
        <v>162190.6</v>
      </c>
      <c r="Q3868" s="12">
        <v>30816.214</v>
      </c>
      <c r="R3868" s="12">
        <v>193006.81400000001</v>
      </c>
      <c r="S3868" s="32"/>
      <c r="T3868" s="33">
        <f t="shared" si="1160"/>
        <v>170170</v>
      </c>
      <c r="U3868" s="33">
        <f t="shared" si="1164"/>
        <v>178503.96666666667</v>
      </c>
      <c r="V3868" s="33">
        <f t="shared" si="1165"/>
        <v>182081.90000000002</v>
      </c>
      <c r="W3868" s="34">
        <f t="shared" si="1166"/>
        <v>178404.50598538076</v>
      </c>
      <c r="X3868" s="34">
        <f t="shared" si="1167"/>
        <v>178303.56260200511</v>
      </c>
      <c r="Y3868" s="34">
        <f t="shared" si="1161"/>
        <v>176125.95</v>
      </c>
      <c r="Z3868" s="34">
        <f t="shared" si="1162"/>
        <v>174236.78130100254</v>
      </c>
      <c r="AA3868" s="34">
        <f t="shared" si="1168"/>
        <v>7241.4245976419188</v>
      </c>
      <c r="AB3868" s="49">
        <f t="shared" si="1163"/>
        <v>4.0567303533172193E-2</v>
      </c>
      <c r="AC3868" s="46">
        <f t="shared" si="1159"/>
        <v>170170</v>
      </c>
      <c r="AD3868" s="51" t="s">
        <v>4739</v>
      </c>
    </row>
    <row r="3869" spans="1:30" ht="29.5" customHeight="1" x14ac:dyDescent="0.35">
      <c r="A3869" s="8"/>
      <c r="B3869" s="3">
        <v>1470</v>
      </c>
      <c r="C3869" s="9">
        <v>87156</v>
      </c>
      <c r="D3869" s="106" t="s">
        <v>3490</v>
      </c>
      <c r="E3869" s="131"/>
      <c r="F3869" s="4" t="s">
        <v>2889</v>
      </c>
      <c r="G3869" s="12">
        <v>159430.00000000003</v>
      </c>
      <c r="H3869" s="12">
        <v>30291.700000000004</v>
      </c>
      <c r="I3869" s="24">
        <v>189721.70000000004</v>
      </c>
      <c r="J3869" s="21">
        <v>162000</v>
      </c>
      <c r="K3869" s="21">
        <f t="shared" si="1152"/>
        <v>30780</v>
      </c>
      <c r="L3869" s="29">
        <f t="shared" si="1153"/>
        <v>192780</v>
      </c>
      <c r="M3869" s="21">
        <v>149000</v>
      </c>
      <c r="N3869" s="21">
        <f t="shared" si="1157"/>
        <v>28310</v>
      </c>
      <c r="O3869" s="32">
        <f t="shared" si="1158"/>
        <v>177310</v>
      </c>
      <c r="P3869" s="12">
        <v>164212.90000000002</v>
      </c>
      <c r="Q3869" s="12">
        <v>31200.451000000005</v>
      </c>
      <c r="R3869" s="12">
        <v>195413.35100000002</v>
      </c>
      <c r="S3869" s="32"/>
      <c r="T3869" s="33">
        <f t="shared" si="1160"/>
        <v>177310</v>
      </c>
      <c r="U3869" s="33">
        <f t="shared" si="1164"/>
        <v>186603.90000000002</v>
      </c>
      <c r="V3869" s="33">
        <f t="shared" si="1165"/>
        <v>189721.70000000004</v>
      </c>
      <c r="W3869" s="34">
        <f t="shared" si="1166"/>
        <v>186482.20873099138</v>
      </c>
      <c r="X3869" s="34">
        <f t="shared" si="1167"/>
        <v>186358.80550558848</v>
      </c>
      <c r="Y3869" s="34">
        <f t="shared" si="1161"/>
        <v>183515.85000000003</v>
      </c>
      <c r="Z3869" s="34">
        <f t="shared" si="1162"/>
        <v>181834.40275279424</v>
      </c>
      <c r="AA3869" s="34">
        <f t="shared" si="1168"/>
        <v>8192.7243716605117</v>
      </c>
      <c r="AB3869" s="49">
        <f t="shared" si="1163"/>
        <v>4.3904357688454049E-2</v>
      </c>
      <c r="AC3869" s="46">
        <f t="shared" si="1159"/>
        <v>177310</v>
      </c>
      <c r="AD3869" s="51" t="s">
        <v>4739</v>
      </c>
    </row>
    <row r="3870" spans="1:30" ht="29.5" customHeight="1" x14ac:dyDescent="0.35">
      <c r="A3870" s="8"/>
      <c r="B3870" s="3">
        <v>1471</v>
      </c>
      <c r="C3870" s="9">
        <v>87156</v>
      </c>
      <c r="D3870" s="106" t="s">
        <v>3491</v>
      </c>
      <c r="E3870" s="131"/>
      <c r="F3870" s="4" t="s">
        <v>2889</v>
      </c>
      <c r="G3870" s="12">
        <v>162640</v>
      </c>
      <c r="H3870" s="12">
        <v>30901.599999999999</v>
      </c>
      <c r="I3870" s="24">
        <v>193541.6</v>
      </c>
      <c r="J3870" s="21">
        <v>165000</v>
      </c>
      <c r="K3870" s="21">
        <f t="shared" si="1152"/>
        <v>31350</v>
      </c>
      <c r="L3870" s="29">
        <f t="shared" si="1153"/>
        <v>196350</v>
      </c>
      <c r="M3870" s="21">
        <v>152000</v>
      </c>
      <c r="N3870" s="21">
        <f t="shared" si="1157"/>
        <v>28880</v>
      </c>
      <c r="O3870" s="32">
        <f t="shared" si="1158"/>
        <v>180880</v>
      </c>
      <c r="P3870" s="12">
        <v>172398.40000000002</v>
      </c>
      <c r="Q3870" s="12">
        <v>32755.696000000004</v>
      </c>
      <c r="R3870" s="12">
        <v>205154.09600000002</v>
      </c>
      <c r="S3870" s="32"/>
      <c r="T3870" s="33">
        <f t="shared" si="1160"/>
        <v>180880</v>
      </c>
      <c r="U3870" s="33">
        <f t="shared" si="1164"/>
        <v>190257.19999999998</v>
      </c>
      <c r="V3870" s="33">
        <f t="shared" si="1165"/>
        <v>193541.6</v>
      </c>
      <c r="W3870" s="34">
        <f t="shared" si="1166"/>
        <v>190136.397302267</v>
      </c>
      <c r="X3870" s="34">
        <f t="shared" si="1167"/>
        <v>190013.86778793708</v>
      </c>
      <c r="Y3870" s="34">
        <f t="shared" si="1161"/>
        <v>187210.8</v>
      </c>
      <c r="Z3870" s="34">
        <f t="shared" si="1162"/>
        <v>185446.93389396853</v>
      </c>
      <c r="AA3870" s="34">
        <f t="shared" si="1168"/>
        <v>8241.4008226757178</v>
      </c>
      <c r="AB3870" s="49">
        <f t="shared" si="1163"/>
        <v>4.3317156053362074E-2</v>
      </c>
      <c r="AC3870" s="46">
        <f t="shared" si="1159"/>
        <v>180880</v>
      </c>
      <c r="AD3870" s="51" t="s">
        <v>4739</v>
      </c>
    </row>
    <row r="3871" spans="1:30" ht="29.5" customHeight="1" x14ac:dyDescent="0.35">
      <c r="A3871" s="8"/>
      <c r="B3871" s="3">
        <v>1472</v>
      </c>
      <c r="C3871" s="9">
        <v>87156</v>
      </c>
      <c r="D3871" s="106" t="s">
        <v>3492</v>
      </c>
      <c r="E3871" s="131"/>
      <c r="F3871" s="4" t="s">
        <v>2889</v>
      </c>
      <c r="G3871" s="12">
        <v>116630.00000000001</v>
      </c>
      <c r="H3871" s="12">
        <v>22159.700000000004</v>
      </c>
      <c r="I3871" s="24">
        <v>138789.70000000001</v>
      </c>
      <c r="J3871" s="21">
        <v>117000</v>
      </c>
      <c r="K3871" s="21">
        <f t="shared" si="1152"/>
        <v>22230</v>
      </c>
      <c r="L3871" s="29">
        <f t="shared" si="1153"/>
        <v>139230</v>
      </c>
      <c r="M3871" s="21">
        <v>109000</v>
      </c>
      <c r="N3871" s="21">
        <f t="shared" si="1157"/>
        <v>20710</v>
      </c>
      <c r="O3871" s="32">
        <f t="shared" si="1158"/>
        <v>129710</v>
      </c>
      <c r="P3871" s="12">
        <v>123627.80000000003</v>
      </c>
      <c r="Q3871" s="12">
        <v>23489.282000000007</v>
      </c>
      <c r="R3871" s="12">
        <v>147117.08200000005</v>
      </c>
      <c r="S3871" s="32"/>
      <c r="T3871" s="33">
        <f t="shared" si="1160"/>
        <v>129710</v>
      </c>
      <c r="U3871" s="33">
        <f t="shared" si="1164"/>
        <v>135909.9</v>
      </c>
      <c r="V3871" s="33">
        <f t="shared" si="1165"/>
        <v>138789.70000000001</v>
      </c>
      <c r="W3871" s="34">
        <f t="shared" si="1166"/>
        <v>135837.96700710597</v>
      </c>
      <c r="X3871" s="34">
        <f t="shared" si="1167"/>
        <v>135764.96488490052</v>
      </c>
      <c r="Y3871" s="34">
        <f t="shared" si="1161"/>
        <v>134249.85</v>
      </c>
      <c r="Z3871" s="34">
        <f t="shared" si="1162"/>
        <v>132737.48244245024</v>
      </c>
      <c r="AA3871" s="34">
        <f t="shared" si="1168"/>
        <v>5373.7822834573444</v>
      </c>
      <c r="AB3871" s="49">
        <f t="shared" si="1163"/>
        <v>3.9539299811546802E-2</v>
      </c>
      <c r="AC3871" s="46">
        <f t="shared" si="1159"/>
        <v>129710</v>
      </c>
      <c r="AD3871" s="51" t="s">
        <v>4739</v>
      </c>
    </row>
    <row r="3872" spans="1:30" ht="29.5" customHeight="1" x14ac:dyDescent="0.35">
      <c r="A3872" s="8"/>
      <c r="B3872" s="3">
        <v>1473</v>
      </c>
      <c r="C3872" s="9">
        <v>87156</v>
      </c>
      <c r="D3872" s="106" t="s">
        <v>3493</v>
      </c>
      <c r="E3872" s="131"/>
      <c r="F3872" s="4" t="s">
        <v>2889</v>
      </c>
      <c r="G3872" s="12">
        <v>163710.00000000003</v>
      </c>
      <c r="H3872" s="12">
        <v>31104.900000000005</v>
      </c>
      <c r="I3872" s="24">
        <v>194814.90000000002</v>
      </c>
      <c r="J3872" s="21">
        <v>166000</v>
      </c>
      <c r="K3872" s="21">
        <f t="shared" si="1152"/>
        <v>31540</v>
      </c>
      <c r="L3872" s="29">
        <f t="shared" si="1153"/>
        <v>197540</v>
      </c>
      <c r="M3872" s="21">
        <v>153000</v>
      </c>
      <c r="N3872" s="21">
        <f t="shared" si="1157"/>
        <v>29070</v>
      </c>
      <c r="O3872" s="32">
        <f t="shared" si="1158"/>
        <v>182070</v>
      </c>
      <c r="P3872" s="12">
        <v>168621.30000000005</v>
      </c>
      <c r="Q3872" s="12">
        <v>32038.04700000001</v>
      </c>
      <c r="R3872" s="12">
        <v>200659.34700000007</v>
      </c>
      <c r="S3872" s="32"/>
      <c r="T3872" s="33">
        <f t="shared" si="1160"/>
        <v>182070</v>
      </c>
      <c r="U3872" s="33">
        <f t="shared" si="1164"/>
        <v>191474.96666666667</v>
      </c>
      <c r="V3872" s="33">
        <f t="shared" si="1165"/>
        <v>194814.90000000002</v>
      </c>
      <c r="W3872" s="34">
        <f t="shared" si="1166"/>
        <v>191354.43716265456</v>
      </c>
      <c r="X3872" s="34">
        <f t="shared" si="1167"/>
        <v>191232.17668972857</v>
      </c>
      <c r="Y3872" s="34">
        <f t="shared" si="1161"/>
        <v>188442.45</v>
      </c>
      <c r="Z3872" s="34">
        <f t="shared" si="1162"/>
        <v>186651.08834486429</v>
      </c>
      <c r="AA3872" s="34">
        <f t="shared" si="1168"/>
        <v>8258.1227287642942</v>
      </c>
      <c r="AB3872" s="49">
        <f t="shared" si="1163"/>
        <v>4.3128994210196808E-2</v>
      </c>
      <c r="AC3872" s="46">
        <f t="shared" si="1159"/>
        <v>182070</v>
      </c>
      <c r="AD3872" s="51" t="s">
        <v>4739</v>
      </c>
    </row>
    <row r="3873" spans="1:30" ht="29.5" customHeight="1" x14ac:dyDescent="0.35">
      <c r="A3873" s="8"/>
      <c r="B3873" s="3">
        <v>1474</v>
      </c>
      <c r="C3873" s="9">
        <v>87156</v>
      </c>
      <c r="D3873" s="106" t="s">
        <v>3494</v>
      </c>
      <c r="E3873" s="131"/>
      <c r="F3873" s="4" t="s">
        <v>2889</v>
      </c>
      <c r="G3873" s="12">
        <v>131610.00000000003</v>
      </c>
      <c r="H3873" s="12">
        <v>25005.900000000005</v>
      </c>
      <c r="I3873" s="24">
        <v>156615.90000000002</v>
      </c>
      <c r="J3873" s="21">
        <v>135000</v>
      </c>
      <c r="K3873" s="21">
        <f t="shared" si="1152"/>
        <v>25650</v>
      </c>
      <c r="L3873" s="29">
        <f t="shared" si="1153"/>
        <v>160650</v>
      </c>
      <c r="M3873" s="21">
        <v>123000</v>
      </c>
      <c r="N3873" s="21">
        <f t="shared" si="1157"/>
        <v>23370</v>
      </c>
      <c r="O3873" s="32">
        <f t="shared" si="1158"/>
        <v>146370</v>
      </c>
      <c r="P3873" s="12">
        <v>135558.30000000005</v>
      </c>
      <c r="Q3873" s="12">
        <v>25756.077000000008</v>
      </c>
      <c r="R3873" s="12">
        <v>161314.37700000007</v>
      </c>
      <c r="S3873" s="32"/>
      <c r="T3873" s="33">
        <f t="shared" si="1160"/>
        <v>146370</v>
      </c>
      <c r="U3873" s="33">
        <f t="shared" si="1164"/>
        <v>154545.30000000002</v>
      </c>
      <c r="V3873" s="33">
        <f t="shared" si="1165"/>
        <v>156615.90000000002</v>
      </c>
      <c r="W3873" s="34">
        <f t="shared" si="1166"/>
        <v>154426.87546602899</v>
      </c>
      <c r="X3873" s="34">
        <f t="shared" si="1167"/>
        <v>154307.00992555832</v>
      </c>
      <c r="Y3873" s="34">
        <f t="shared" si="1161"/>
        <v>151492.95000000001</v>
      </c>
      <c r="Z3873" s="34">
        <f t="shared" si="1162"/>
        <v>150338.50496277917</v>
      </c>
      <c r="AA3873" s="34">
        <f t="shared" si="1168"/>
        <v>7361.7347323847553</v>
      </c>
      <c r="AB3873" s="49">
        <f t="shared" si="1163"/>
        <v>4.7634801785526669E-2</v>
      </c>
      <c r="AC3873" s="46">
        <f t="shared" si="1159"/>
        <v>146370</v>
      </c>
      <c r="AD3873" s="51" t="s">
        <v>4739</v>
      </c>
    </row>
    <row r="3874" spans="1:30" ht="29.5" customHeight="1" x14ac:dyDescent="0.35">
      <c r="A3874" s="8"/>
      <c r="B3874" s="3">
        <v>1475</v>
      </c>
      <c r="C3874" s="9">
        <v>87156</v>
      </c>
      <c r="D3874" s="106" t="s">
        <v>3495</v>
      </c>
      <c r="E3874" s="131"/>
      <c r="F3874" s="4" t="s">
        <v>2889</v>
      </c>
      <c r="G3874" s="12">
        <v>170130.00000000003</v>
      </c>
      <c r="H3874" s="12">
        <v>32324.700000000004</v>
      </c>
      <c r="I3874" s="24">
        <v>202454.70000000004</v>
      </c>
      <c r="J3874" s="21">
        <v>174000</v>
      </c>
      <c r="K3874" s="21">
        <f t="shared" si="1152"/>
        <v>33060</v>
      </c>
      <c r="L3874" s="29">
        <f t="shared" si="1153"/>
        <v>207060</v>
      </c>
      <c r="M3874" s="21">
        <v>159000</v>
      </c>
      <c r="N3874" s="21">
        <f t="shared" si="1157"/>
        <v>30210</v>
      </c>
      <c r="O3874" s="32">
        <f t="shared" si="1158"/>
        <v>189210</v>
      </c>
      <c r="P3874" s="12">
        <v>180337.80000000002</v>
      </c>
      <c r="Q3874" s="12">
        <v>34264.182000000001</v>
      </c>
      <c r="R3874" s="12">
        <v>214601.98200000002</v>
      </c>
      <c r="S3874" s="32"/>
      <c r="T3874" s="33">
        <f t="shared" si="1160"/>
        <v>189210</v>
      </c>
      <c r="U3874" s="33">
        <f t="shared" si="1164"/>
        <v>199574.90000000002</v>
      </c>
      <c r="V3874" s="33">
        <f t="shared" si="1165"/>
        <v>202454.70000000004</v>
      </c>
      <c r="W3874" s="34">
        <f t="shared" si="1166"/>
        <v>199429.49350187249</v>
      </c>
      <c r="X3874" s="34">
        <f t="shared" si="1167"/>
        <v>199282.21870226852</v>
      </c>
      <c r="Y3874" s="34">
        <f t="shared" si="1161"/>
        <v>195832.35000000003</v>
      </c>
      <c r="Z3874" s="34">
        <f t="shared" si="1162"/>
        <v>194246.10935113428</v>
      </c>
      <c r="AA3874" s="34">
        <f t="shared" si="1168"/>
        <v>9266.9067670933291</v>
      </c>
      <c r="AB3874" s="49">
        <f t="shared" si="1163"/>
        <v>4.6433227660859798E-2</v>
      </c>
      <c r="AC3874" s="46">
        <f t="shared" si="1159"/>
        <v>189210</v>
      </c>
      <c r="AD3874" s="51" t="s">
        <v>4739</v>
      </c>
    </row>
    <row r="3875" spans="1:30" ht="29.5" customHeight="1" x14ac:dyDescent="0.35">
      <c r="A3875" s="8"/>
      <c r="B3875" s="3">
        <v>1476</v>
      </c>
      <c r="C3875" s="9">
        <v>87156</v>
      </c>
      <c r="D3875" s="106" t="s">
        <v>3496</v>
      </c>
      <c r="E3875" s="131"/>
      <c r="F3875" s="4" t="s">
        <v>2889</v>
      </c>
      <c r="G3875" s="12">
        <v>159430.00000000003</v>
      </c>
      <c r="H3875" s="12">
        <v>30291.700000000004</v>
      </c>
      <c r="I3875" s="24">
        <v>189721.70000000004</v>
      </c>
      <c r="J3875" s="21">
        <v>163000</v>
      </c>
      <c r="K3875" s="21">
        <f t="shared" si="1152"/>
        <v>30970</v>
      </c>
      <c r="L3875" s="29">
        <f t="shared" si="1153"/>
        <v>193970</v>
      </c>
      <c r="M3875" s="21">
        <v>149000</v>
      </c>
      <c r="N3875" s="21">
        <f t="shared" si="1157"/>
        <v>28310</v>
      </c>
      <c r="O3875" s="32">
        <f t="shared" si="1158"/>
        <v>177310</v>
      </c>
      <c r="P3875" s="12">
        <v>165807.20000000001</v>
      </c>
      <c r="Q3875" s="12">
        <v>31503.368000000002</v>
      </c>
      <c r="R3875" s="12">
        <v>197310.56800000003</v>
      </c>
      <c r="S3875" s="32"/>
      <c r="T3875" s="33">
        <f t="shared" si="1160"/>
        <v>177310</v>
      </c>
      <c r="U3875" s="33">
        <f t="shared" si="1164"/>
        <v>187000.56666666668</v>
      </c>
      <c r="V3875" s="33">
        <f t="shared" si="1165"/>
        <v>189721.70000000004</v>
      </c>
      <c r="W3875" s="34">
        <f t="shared" si="1166"/>
        <v>186865.13015272754</v>
      </c>
      <c r="X3875" s="34">
        <f t="shared" si="1167"/>
        <v>186727.94320103052</v>
      </c>
      <c r="Y3875" s="34">
        <f t="shared" si="1161"/>
        <v>183515.85000000003</v>
      </c>
      <c r="Z3875" s="34">
        <f t="shared" si="1162"/>
        <v>182018.97160051524</v>
      </c>
      <c r="AA3875" s="34">
        <f t="shared" si="1168"/>
        <v>8656.923527635754</v>
      </c>
      <c r="AB3875" s="49">
        <f t="shared" si="1163"/>
        <v>4.6293568420393845E-2</v>
      </c>
      <c r="AC3875" s="46">
        <f t="shared" si="1159"/>
        <v>177310</v>
      </c>
      <c r="AD3875" s="51" t="s">
        <v>4739</v>
      </c>
    </row>
    <row r="3876" spans="1:30" ht="29.5" customHeight="1" x14ac:dyDescent="0.35">
      <c r="A3876" s="8"/>
      <c r="B3876" s="3">
        <v>1477</v>
      </c>
      <c r="C3876" s="9">
        <v>87156</v>
      </c>
      <c r="D3876" s="106" t="s">
        <v>3497</v>
      </c>
      <c r="E3876" s="131"/>
      <c r="F3876" s="4" t="s">
        <v>2889</v>
      </c>
      <c r="G3876" s="12">
        <v>160500</v>
      </c>
      <c r="H3876" s="12">
        <v>30495</v>
      </c>
      <c r="I3876" s="24">
        <v>190995</v>
      </c>
      <c r="J3876" s="21">
        <v>162000</v>
      </c>
      <c r="K3876" s="21">
        <f t="shared" si="1152"/>
        <v>30780</v>
      </c>
      <c r="L3876" s="29">
        <f t="shared" si="1153"/>
        <v>192780</v>
      </c>
      <c r="M3876" s="21">
        <v>150000</v>
      </c>
      <c r="N3876" s="21">
        <f t="shared" si="1157"/>
        <v>28500</v>
      </c>
      <c r="O3876" s="32">
        <f t="shared" si="1158"/>
        <v>178500</v>
      </c>
      <c r="P3876" s="12">
        <v>165315</v>
      </c>
      <c r="Q3876" s="12">
        <v>31409.850000000002</v>
      </c>
      <c r="R3876" s="12">
        <v>196724.85</v>
      </c>
      <c r="S3876" s="32"/>
      <c r="T3876" s="33">
        <f t="shared" si="1160"/>
        <v>178500</v>
      </c>
      <c r="U3876" s="33">
        <f t="shared" si="1164"/>
        <v>187425</v>
      </c>
      <c r="V3876" s="33">
        <f t="shared" si="1165"/>
        <v>190995</v>
      </c>
      <c r="W3876" s="34">
        <f t="shared" si="1166"/>
        <v>187315.65050026585</v>
      </c>
      <c r="X3876" s="34">
        <f t="shared" si="1167"/>
        <v>187204.68296224586</v>
      </c>
      <c r="Y3876" s="34">
        <f t="shared" si="1161"/>
        <v>184747.5</v>
      </c>
      <c r="Z3876" s="34">
        <f t="shared" si="1162"/>
        <v>182852.34148112294</v>
      </c>
      <c r="AA3876" s="34">
        <f t="shared" si="1168"/>
        <v>7780.6346142201019</v>
      </c>
      <c r="AB3876" s="49">
        <f t="shared" si="1163"/>
        <v>4.1513323271815936E-2</v>
      </c>
      <c r="AC3876" s="46">
        <f t="shared" si="1159"/>
        <v>178500</v>
      </c>
      <c r="AD3876" s="51" t="s">
        <v>4739</v>
      </c>
    </row>
    <row r="3877" spans="1:30" ht="29.5" customHeight="1" x14ac:dyDescent="0.35">
      <c r="A3877" s="8"/>
      <c r="B3877" s="3">
        <v>1478</v>
      </c>
      <c r="C3877" s="9">
        <v>87156</v>
      </c>
      <c r="D3877" s="106" t="s">
        <v>3498</v>
      </c>
      <c r="E3877" s="131"/>
      <c r="F3877" s="4" t="s">
        <v>2889</v>
      </c>
      <c r="G3877" s="12">
        <v>138030.00000000003</v>
      </c>
      <c r="H3877" s="12">
        <v>26225.700000000004</v>
      </c>
      <c r="I3877" s="24">
        <v>164255.70000000004</v>
      </c>
      <c r="J3877" s="21">
        <v>140000</v>
      </c>
      <c r="K3877" s="21">
        <f t="shared" ref="K3877:K3940" si="1169">+J3877*19%</f>
        <v>26600</v>
      </c>
      <c r="L3877" s="29">
        <f t="shared" ref="L3877:L3940" si="1170">+J3877+K3877</f>
        <v>166600</v>
      </c>
      <c r="M3877" s="21">
        <v>129000</v>
      </c>
      <c r="N3877" s="21">
        <f t="shared" si="1157"/>
        <v>24510</v>
      </c>
      <c r="O3877" s="32">
        <f t="shared" si="1158"/>
        <v>153510</v>
      </c>
      <c r="P3877" s="12">
        <v>146311.80000000002</v>
      </c>
      <c r="Q3877" s="12">
        <v>27799.242000000002</v>
      </c>
      <c r="R3877" s="12">
        <v>174111.04200000002</v>
      </c>
      <c r="S3877" s="32"/>
      <c r="T3877" s="33">
        <f t="shared" si="1160"/>
        <v>153510</v>
      </c>
      <c r="U3877" s="33">
        <f t="shared" si="1164"/>
        <v>161455.23333333337</v>
      </c>
      <c r="V3877" s="33">
        <f t="shared" si="1165"/>
        <v>164255.70000000004</v>
      </c>
      <c r="W3877" s="34">
        <f t="shared" si="1166"/>
        <v>161353.12192051235</v>
      </c>
      <c r="X3877" s="34">
        <f t="shared" si="1167"/>
        <v>161249.54771755141</v>
      </c>
      <c r="Y3877" s="34">
        <f t="shared" si="1161"/>
        <v>158882.85000000003</v>
      </c>
      <c r="Z3877" s="34">
        <f t="shared" si="1162"/>
        <v>157379.7738587757</v>
      </c>
      <c r="AA3877" s="34">
        <f t="shared" si="1168"/>
        <v>6979.8986499327802</v>
      </c>
      <c r="AB3877" s="49">
        <f t="shared" si="1163"/>
        <v>4.3231170063855337E-2</v>
      </c>
      <c r="AC3877" s="46">
        <f t="shared" si="1159"/>
        <v>153510</v>
      </c>
      <c r="AD3877" s="51" t="s">
        <v>4739</v>
      </c>
    </row>
    <row r="3878" spans="1:30" ht="29.5" customHeight="1" x14ac:dyDescent="0.35">
      <c r="A3878" s="8"/>
      <c r="B3878" s="3">
        <v>1479</v>
      </c>
      <c r="C3878" s="9">
        <v>87156</v>
      </c>
      <c r="D3878" s="106" t="s">
        <v>3499</v>
      </c>
      <c r="E3878" s="131"/>
      <c r="F3878" s="4" t="s">
        <v>2889</v>
      </c>
      <c r="G3878" s="12">
        <v>159430.00000000003</v>
      </c>
      <c r="H3878" s="12">
        <v>30291.700000000004</v>
      </c>
      <c r="I3878" s="24">
        <v>189721.70000000004</v>
      </c>
      <c r="J3878" s="21">
        <v>162000</v>
      </c>
      <c r="K3878" s="21">
        <f t="shared" si="1169"/>
        <v>30780</v>
      </c>
      <c r="L3878" s="29">
        <f t="shared" si="1170"/>
        <v>192780</v>
      </c>
      <c r="M3878" s="21">
        <v>149000</v>
      </c>
      <c r="N3878" s="21">
        <f t="shared" si="1157"/>
        <v>28310</v>
      </c>
      <c r="O3878" s="32">
        <f t="shared" si="1158"/>
        <v>177310</v>
      </c>
      <c r="P3878" s="12">
        <v>167401.5</v>
      </c>
      <c r="Q3878" s="12">
        <v>31806.285</v>
      </c>
      <c r="R3878" s="12">
        <v>199207.785</v>
      </c>
      <c r="S3878" s="32"/>
      <c r="T3878" s="33">
        <f t="shared" si="1160"/>
        <v>177310</v>
      </c>
      <c r="U3878" s="33">
        <f t="shared" si="1164"/>
        <v>186603.90000000002</v>
      </c>
      <c r="V3878" s="33">
        <f t="shared" si="1165"/>
        <v>189721.70000000004</v>
      </c>
      <c r="W3878" s="34">
        <f t="shared" si="1166"/>
        <v>186482.20873099138</v>
      </c>
      <c r="X3878" s="34">
        <f t="shared" si="1167"/>
        <v>186358.80550558848</v>
      </c>
      <c r="Y3878" s="34">
        <f t="shared" si="1161"/>
        <v>183515.85000000003</v>
      </c>
      <c r="Z3878" s="34">
        <f t="shared" si="1162"/>
        <v>181834.40275279424</v>
      </c>
      <c r="AA3878" s="34">
        <f t="shared" si="1168"/>
        <v>8192.7243716605117</v>
      </c>
      <c r="AB3878" s="49">
        <f t="shared" si="1163"/>
        <v>4.3904357688454049E-2</v>
      </c>
      <c r="AC3878" s="46">
        <f t="shared" si="1159"/>
        <v>177310</v>
      </c>
      <c r="AD3878" s="51" t="s">
        <v>4739</v>
      </c>
    </row>
    <row r="3879" spans="1:30" ht="29.5" customHeight="1" x14ac:dyDescent="0.35">
      <c r="A3879" s="8"/>
      <c r="B3879" s="3">
        <v>1480</v>
      </c>
      <c r="C3879" s="9">
        <v>87156</v>
      </c>
      <c r="D3879" s="106" t="s">
        <v>3500</v>
      </c>
      <c r="E3879" s="131"/>
      <c r="F3879" s="4" t="s">
        <v>2889</v>
      </c>
      <c r="G3879" s="12">
        <v>151940</v>
      </c>
      <c r="H3879" s="12">
        <v>28868.6</v>
      </c>
      <c r="I3879" s="24">
        <v>180808.6</v>
      </c>
      <c r="J3879" s="21">
        <v>154000</v>
      </c>
      <c r="K3879" s="21">
        <f t="shared" si="1169"/>
        <v>29260</v>
      </c>
      <c r="L3879" s="29">
        <f t="shared" si="1170"/>
        <v>183260</v>
      </c>
      <c r="M3879" s="21">
        <v>142000</v>
      </c>
      <c r="N3879" s="21">
        <f t="shared" si="1157"/>
        <v>26980</v>
      </c>
      <c r="O3879" s="32">
        <f t="shared" si="1158"/>
        <v>168980</v>
      </c>
      <c r="P3879" s="12">
        <v>156498.20000000001</v>
      </c>
      <c r="Q3879" s="12">
        <v>29734.658000000003</v>
      </c>
      <c r="R3879" s="12">
        <v>186232.85800000001</v>
      </c>
      <c r="S3879" s="32"/>
      <c r="T3879" s="33">
        <f t="shared" si="1160"/>
        <v>168980</v>
      </c>
      <c r="U3879" s="33">
        <f t="shared" si="1164"/>
        <v>177682.86666666667</v>
      </c>
      <c r="V3879" s="33">
        <f t="shared" si="1165"/>
        <v>180808.6</v>
      </c>
      <c r="W3879" s="34">
        <f t="shared" si="1166"/>
        <v>177571.81094788545</v>
      </c>
      <c r="X3879" s="34">
        <f t="shared" si="1167"/>
        <v>177459.1544867437</v>
      </c>
      <c r="Y3879" s="34">
        <f t="shared" si="1161"/>
        <v>174894.3</v>
      </c>
      <c r="Z3879" s="34">
        <f t="shared" si="1162"/>
        <v>173219.57724337187</v>
      </c>
      <c r="AA3879" s="34">
        <f t="shared" si="1168"/>
        <v>7635.9188480060047</v>
      </c>
      <c r="AB3879" s="49">
        <f t="shared" si="1163"/>
        <v>4.2974986791106881E-2</v>
      </c>
      <c r="AC3879" s="46">
        <f t="shared" si="1159"/>
        <v>168980</v>
      </c>
      <c r="AD3879" s="51" t="s">
        <v>4739</v>
      </c>
    </row>
    <row r="3880" spans="1:30" ht="29.5" customHeight="1" x14ac:dyDescent="0.35">
      <c r="A3880" s="8"/>
      <c r="B3880" s="3">
        <v>1481</v>
      </c>
      <c r="C3880" s="9">
        <v>87156</v>
      </c>
      <c r="D3880" s="106" t="s">
        <v>3501</v>
      </c>
      <c r="E3880" s="131"/>
      <c r="F3880" s="4" t="s">
        <v>2889</v>
      </c>
      <c r="G3880" s="12">
        <v>141240</v>
      </c>
      <c r="H3880" s="12">
        <v>26835.599999999999</v>
      </c>
      <c r="I3880" s="24">
        <v>168075.6</v>
      </c>
      <c r="J3880" s="21">
        <v>142000</v>
      </c>
      <c r="K3880" s="21">
        <f t="shared" si="1169"/>
        <v>26980</v>
      </c>
      <c r="L3880" s="29">
        <f t="shared" si="1170"/>
        <v>168980</v>
      </c>
      <c r="M3880" s="21">
        <v>132000</v>
      </c>
      <c r="N3880" s="21">
        <f t="shared" si="1157"/>
        <v>25080</v>
      </c>
      <c r="O3880" s="32">
        <f t="shared" si="1158"/>
        <v>157080</v>
      </c>
      <c r="P3880" s="12">
        <v>149714.4</v>
      </c>
      <c r="Q3880" s="12">
        <v>28445.736000000001</v>
      </c>
      <c r="R3880" s="12">
        <v>178160.136</v>
      </c>
      <c r="S3880" s="32"/>
      <c r="T3880" s="33">
        <f t="shared" si="1160"/>
        <v>157080</v>
      </c>
      <c r="U3880" s="33">
        <f t="shared" si="1164"/>
        <v>164711.86666666667</v>
      </c>
      <c r="V3880" s="33">
        <f t="shared" si="1165"/>
        <v>168075.6</v>
      </c>
      <c r="W3880" s="34">
        <f t="shared" si="1166"/>
        <v>164621.65224351516</v>
      </c>
      <c r="X3880" s="34">
        <f t="shared" si="1167"/>
        <v>164530.09237556873</v>
      </c>
      <c r="Y3880" s="34">
        <f t="shared" si="1161"/>
        <v>162577.79999999999</v>
      </c>
      <c r="Z3880" s="34">
        <f t="shared" si="1162"/>
        <v>160805.04618778435</v>
      </c>
      <c r="AA3880" s="34">
        <f t="shared" si="1168"/>
        <v>6624.8416172262823</v>
      </c>
      <c r="AB3880" s="49">
        <f t="shared" si="1163"/>
        <v>4.0220791320598734E-2</v>
      </c>
      <c r="AC3880" s="46">
        <f t="shared" si="1159"/>
        <v>157080</v>
      </c>
      <c r="AD3880" s="51" t="s">
        <v>4739</v>
      </c>
    </row>
    <row r="3881" spans="1:30" ht="29.5" customHeight="1" x14ac:dyDescent="0.35">
      <c r="A3881" s="8"/>
      <c r="B3881" s="3">
        <v>1482</v>
      </c>
      <c r="C3881" s="9">
        <v>87156</v>
      </c>
      <c r="D3881" s="106" t="s">
        <v>3502</v>
      </c>
      <c r="E3881" s="131"/>
      <c r="F3881" s="4" t="s">
        <v>2889</v>
      </c>
      <c r="G3881" s="12">
        <v>166920.00000000003</v>
      </c>
      <c r="H3881" s="12">
        <v>31714.800000000007</v>
      </c>
      <c r="I3881" s="24">
        <v>198634.80000000005</v>
      </c>
      <c r="J3881" s="21">
        <v>168000</v>
      </c>
      <c r="K3881" s="21">
        <f t="shared" si="1169"/>
        <v>31920</v>
      </c>
      <c r="L3881" s="29">
        <f t="shared" si="1170"/>
        <v>199920</v>
      </c>
      <c r="M3881" s="21">
        <v>156000</v>
      </c>
      <c r="N3881" s="21">
        <f t="shared" si="1157"/>
        <v>29640</v>
      </c>
      <c r="O3881" s="32">
        <f t="shared" si="1158"/>
        <v>185640</v>
      </c>
      <c r="P3881" s="12">
        <v>173596.80000000002</v>
      </c>
      <c r="Q3881" s="12">
        <v>32983.392000000007</v>
      </c>
      <c r="R3881" s="12">
        <v>206580.19200000004</v>
      </c>
      <c r="S3881" s="32"/>
      <c r="T3881" s="33">
        <f t="shared" si="1160"/>
        <v>185640</v>
      </c>
      <c r="U3881" s="33">
        <f t="shared" si="1164"/>
        <v>194731.6</v>
      </c>
      <c r="V3881" s="33">
        <f t="shared" si="1165"/>
        <v>198634.80000000005</v>
      </c>
      <c r="W3881" s="34">
        <f t="shared" si="1166"/>
        <v>194623.09743859721</v>
      </c>
      <c r="X3881" s="34">
        <f t="shared" si="1167"/>
        <v>194512.97738400562</v>
      </c>
      <c r="Y3881" s="34">
        <f t="shared" si="1161"/>
        <v>192137.40000000002</v>
      </c>
      <c r="Z3881" s="34">
        <f t="shared" si="1162"/>
        <v>190076.48869200281</v>
      </c>
      <c r="AA3881" s="34">
        <f t="shared" si="1168"/>
        <v>7899.7359247002796</v>
      </c>
      <c r="AB3881" s="49">
        <f t="shared" si="1163"/>
        <v>4.0567303533172221E-2</v>
      </c>
      <c r="AC3881" s="46">
        <f t="shared" si="1159"/>
        <v>185640</v>
      </c>
      <c r="AD3881" s="51" t="s">
        <v>4739</v>
      </c>
    </row>
    <row r="3882" spans="1:30" ht="29.5" customHeight="1" x14ac:dyDescent="0.35">
      <c r="A3882" s="8"/>
      <c r="B3882" s="3">
        <v>1483</v>
      </c>
      <c r="C3882" s="9">
        <v>87156</v>
      </c>
      <c r="D3882" s="106" t="s">
        <v>3503</v>
      </c>
      <c r="E3882" s="131"/>
      <c r="F3882" s="4" t="s">
        <v>2889</v>
      </c>
      <c r="G3882" s="12">
        <v>141240</v>
      </c>
      <c r="H3882" s="12">
        <v>26835.599999999999</v>
      </c>
      <c r="I3882" s="24">
        <v>168075.6</v>
      </c>
      <c r="J3882" s="21">
        <v>145000</v>
      </c>
      <c r="K3882" s="21">
        <f t="shared" si="1169"/>
        <v>27550</v>
      </c>
      <c r="L3882" s="29">
        <f t="shared" si="1170"/>
        <v>172550</v>
      </c>
      <c r="M3882" s="21">
        <v>132000</v>
      </c>
      <c r="N3882" s="21">
        <f t="shared" si="1157"/>
        <v>25080</v>
      </c>
      <c r="O3882" s="32">
        <f t="shared" si="1158"/>
        <v>157080</v>
      </c>
      <c r="P3882" s="12">
        <v>149714.4</v>
      </c>
      <c r="Q3882" s="12">
        <v>28445.736000000001</v>
      </c>
      <c r="R3882" s="12">
        <v>178160.136</v>
      </c>
      <c r="S3882" s="32"/>
      <c r="T3882" s="33">
        <f t="shared" si="1160"/>
        <v>157080</v>
      </c>
      <c r="U3882" s="33">
        <f t="shared" si="1164"/>
        <v>165901.86666666667</v>
      </c>
      <c r="V3882" s="33">
        <f t="shared" si="1165"/>
        <v>168075.6</v>
      </c>
      <c r="W3882" s="34">
        <f t="shared" si="1166"/>
        <v>165772.89001113936</v>
      </c>
      <c r="X3882" s="34">
        <f t="shared" si="1167"/>
        <v>165642.37069258481</v>
      </c>
      <c r="Y3882" s="34">
        <f t="shared" si="1161"/>
        <v>162577.79999999999</v>
      </c>
      <c r="Z3882" s="34">
        <f t="shared" si="1162"/>
        <v>161361.18534629239</v>
      </c>
      <c r="AA3882" s="34">
        <f t="shared" si="1168"/>
        <v>7960.7827789315634</v>
      </c>
      <c r="AB3882" s="49">
        <f t="shared" si="1163"/>
        <v>4.798488973560814E-2</v>
      </c>
      <c r="AC3882" s="46">
        <f t="shared" si="1159"/>
        <v>157080</v>
      </c>
      <c r="AD3882" s="51" t="s">
        <v>4739</v>
      </c>
    </row>
    <row r="3883" spans="1:30" ht="29.5" customHeight="1" x14ac:dyDescent="0.35">
      <c r="A3883" s="8"/>
      <c r="B3883" s="3">
        <v>1484</v>
      </c>
      <c r="C3883" s="9">
        <v>87156</v>
      </c>
      <c r="D3883" s="106" t="s">
        <v>2966</v>
      </c>
      <c r="E3883" s="131"/>
      <c r="F3883" s="4" t="s">
        <v>2889</v>
      </c>
      <c r="G3883" s="12">
        <v>169060.00000000003</v>
      </c>
      <c r="H3883" s="12">
        <v>32121.400000000005</v>
      </c>
      <c r="I3883" s="24">
        <v>201181.40000000002</v>
      </c>
      <c r="J3883" s="21">
        <v>173000</v>
      </c>
      <c r="K3883" s="21">
        <f t="shared" si="1169"/>
        <v>32870</v>
      </c>
      <c r="L3883" s="29">
        <f t="shared" si="1170"/>
        <v>205870</v>
      </c>
      <c r="M3883" s="21">
        <v>158000</v>
      </c>
      <c r="N3883" s="21">
        <f t="shared" si="1157"/>
        <v>30020</v>
      </c>
      <c r="O3883" s="32">
        <f t="shared" si="1158"/>
        <v>188020</v>
      </c>
      <c r="P3883" s="12">
        <v>177513.00000000003</v>
      </c>
      <c r="Q3883" s="12">
        <v>33727.470000000008</v>
      </c>
      <c r="R3883" s="12">
        <v>211240.47000000003</v>
      </c>
      <c r="S3883" s="32"/>
      <c r="T3883" s="33">
        <f t="shared" si="1160"/>
        <v>188020</v>
      </c>
      <c r="U3883" s="33">
        <f t="shared" si="1164"/>
        <v>198357.13333333333</v>
      </c>
      <c r="V3883" s="33">
        <f t="shared" si="1165"/>
        <v>201181.40000000002</v>
      </c>
      <c r="W3883" s="34">
        <f t="shared" si="1166"/>
        <v>198211.25574798102</v>
      </c>
      <c r="X3883" s="34">
        <f t="shared" si="1167"/>
        <v>198063.52144469527</v>
      </c>
      <c r="Y3883" s="34">
        <f t="shared" si="1161"/>
        <v>194600.7</v>
      </c>
      <c r="Z3883" s="34">
        <f t="shared" si="1162"/>
        <v>193041.76072234765</v>
      </c>
      <c r="AA3883" s="34">
        <f t="shared" si="1168"/>
        <v>9254.079460072373</v>
      </c>
      <c r="AB3883" s="49">
        <f t="shared" si="1163"/>
        <v>4.6653625733344133E-2</v>
      </c>
      <c r="AC3883" s="46">
        <f t="shared" si="1159"/>
        <v>188020</v>
      </c>
      <c r="AD3883" s="51" t="s">
        <v>4739</v>
      </c>
    </row>
    <row r="3884" spans="1:30" ht="29.5" customHeight="1" x14ac:dyDescent="0.35">
      <c r="A3884" s="8"/>
      <c r="B3884" s="3">
        <v>1485</v>
      </c>
      <c r="C3884" s="9">
        <v>87156</v>
      </c>
      <c r="D3884" s="106" t="s">
        <v>2967</v>
      </c>
      <c r="E3884" s="131"/>
      <c r="F3884" s="4" t="s">
        <v>2889</v>
      </c>
      <c r="G3884" s="12">
        <v>128400</v>
      </c>
      <c r="H3884" s="12">
        <v>24396</v>
      </c>
      <c r="I3884" s="24">
        <v>152796</v>
      </c>
      <c r="J3884" s="21">
        <v>129000</v>
      </c>
      <c r="K3884" s="21">
        <f t="shared" si="1169"/>
        <v>24510</v>
      </c>
      <c r="L3884" s="29">
        <f t="shared" si="1170"/>
        <v>153510</v>
      </c>
      <c r="M3884" s="21">
        <v>120000</v>
      </c>
      <c r="N3884" s="21">
        <f t="shared" si="1157"/>
        <v>22800</v>
      </c>
      <c r="O3884" s="32">
        <f t="shared" si="1158"/>
        <v>142800</v>
      </c>
      <c r="P3884" s="12">
        <v>134820</v>
      </c>
      <c r="Q3884" s="12">
        <v>25615.8</v>
      </c>
      <c r="R3884" s="12">
        <v>160435.79999999999</v>
      </c>
      <c r="S3884" s="32"/>
      <c r="T3884" s="33">
        <f t="shared" si="1160"/>
        <v>142800</v>
      </c>
      <c r="U3884" s="33">
        <f t="shared" si="1164"/>
        <v>149702</v>
      </c>
      <c r="V3884" s="33">
        <f t="shared" si="1165"/>
        <v>152796</v>
      </c>
      <c r="W3884" s="34">
        <f t="shared" si="1166"/>
        <v>149620.90871669332</v>
      </c>
      <c r="X3884" s="34">
        <f t="shared" si="1167"/>
        <v>149538.60860329261</v>
      </c>
      <c r="Y3884" s="34">
        <f t="shared" si="1161"/>
        <v>147798</v>
      </c>
      <c r="Z3884" s="34">
        <f t="shared" si="1162"/>
        <v>146169.30430164631</v>
      </c>
      <c r="AA3884" s="34">
        <f t="shared" si="1168"/>
        <v>5987.9589176947429</v>
      </c>
      <c r="AB3884" s="49">
        <f t="shared" si="1163"/>
        <v>3.9999191177771461E-2</v>
      </c>
      <c r="AC3884" s="46">
        <f t="shared" si="1159"/>
        <v>142800</v>
      </c>
      <c r="AD3884" s="51" t="s">
        <v>4739</v>
      </c>
    </row>
    <row r="3885" spans="1:30" ht="29.5" customHeight="1" x14ac:dyDescent="0.35">
      <c r="A3885" s="8"/>
      <c r="B3885" s="3">
        <v>1486</v>
      </c>
      <c r="C3885" s="9">
        <v>87156</v>
      </c>
      <c r="D3885" s="106" t="s">
        <v>2968</v>
      </c>
      <c r="E3885" s="131"/>
      <c r="F3885" s="4" t="s">
        <v>2889</v>
      </c>
      <c r="G3885" s="12">
        <v>146590</v>
      </c>
      <c r="H3885" s="12">
        <v>27852.1</v>
      </c>
      <c r="I3885" s="24">
        <v>174442.1</v>
      </c>
      <c r="J3885" s="21">
        <v>147000</v>
      </c>
      <c r="K3885" s="21">
        <f t="shared" si="1169"/>
        <v>27930</v>
      </c>
      <c r="L3885" s="29">
        <f t="shared" si="1170"/>
        <v>174930</v>
      </c>
      <c r="M3885" s="21">
        <v>137000</v>
      </c>
      <c r="N3885" s="21">
        <f t="shared" si="1157"/>
        <v>26030</v>
      </c>
      <c r="O3885" s="32">
        <f t="shared" si="1158"/>
        <v>163030</v>
      </c>
      <c r="P3885" s="12">
        <v>155385.40000000002</v>
      </c>
      <c r="Q3885" s="12">
        <v>29523.226000000006</v>
      </c>
      <c r="R3885" s="12">
        <v>184908.62600000002</v>
      </c>
      <c r="S3885" s="32"/>
      <c r="T3885" s="33">
        <f t="shared" si="1160"/>
        <v>163030</v>
      </c>
      <c r="U3885" s="33">
        <f t="shared" si="1164"/>
        <v>170800.69999999998</v>
      </c>
      <c r="V3885" s="33">
        <f t="shared" si="1165"/>
        <v>174442.1</v>
      </c>
      <c r="W3885" s="34">
        <f t="shared" si="1166"/>
        <v>170710.81810693833</v>
      </c>
      <c r="X3885" s="34">
        <f t="shared" si="1167"/>
        <v>170619.60188963803</v>
      </c>
      <c r="Y3885" s="34">
        <f t="shared" si="1161"/>
        <v>168736.05</v>
      </c>
      <c r="Z3885" s="34">
        <f t="shared" si="1162"/>
        <v>166824.800944819</v>
      </c>
      <c r="AA3885" s="34">
        <f t="shared" si="1168"/>
        <v>6734.0437680490331</v>
      </c>
      <c r="AB3885" s="49">
        <f t="shared" si="1163"/>
        <v>3.9426324178115396E-2</v>
      </c>
      <c r="AC3885" s="46">
        <f t="shared" si="1159"/>
        <v>163030</v>
      </c>
      <c r="AD3885" s="51" t="s">
        <v>4739</v>
      </c>
    </row>
    <row r="3886" spans="1:30" ht="29.5" customHeight="1" x14ac:dyDescent="0.35">
      <c r="A3886" s="8"/>
      <c r="B3886" s="3">
        <v>1487</v>
      </c>
      <c r="C3886" s="9">
        <v>87156</v>
      </c>
      <c r="D3886" s="106" t="s">
        <v>2969</v>
      </c>
      <c r="E3886" s="131"/>
      <c r="F3886" s="4" t="s">
        <v>2889</v>
      </c>
      <c r="G3886" s="12">
        <v>134820.00000000003</v>
      </c>
      <c r="H3886" s="12">
        <v>25615.800000000007</v>
      </c>
      <c r="I3886" s="24">
        <v>160435.80000000005</v>
      </c>
      <c r="J3886" s="21">
        <v>138000</v>
      </c>
      <c r="K3886" s="21">
        <f t="shared" si="1169"/>
        <v>26220</v>
      </c>
      <c r="L3886" s="29">
        <f t="shared" si="1170"/>
        <v>164220</v>
      </c>
      <c r="M3886" s="21">
        <v>126000</v>
      </c>
      <c r="N3886" s="21">
        <f t="shared" si="1157"/>
        <v>23940</v>
      </c>
      <c r="O3886" s="32">
        <f t="shared" si="1158"/>
        <v>149940</v>
      </c>
      <c r="P3886" s="12">
        <v>142909.20000000004</v>
      </c>
      <c r="Q3886" s="12">
        <v>27152.748000000007</v>
      </c>
      <c r="R3886" s="12">
        <v>170061.94800000003</v>
      </c>
      <c r="S3886" s="32"/>
      <c r="T3886" s="33">
        <f t="shared" si="1160"/>
        <v>149940</v>
      </c>
      <c r="U3886" s="33">
        <f t="shared" si="1164"/>
        <v>158198.6</v>
      </c>
      <c r="V3886" s="33">
        <f t="shared" si="1165"/>
        <v>160435.80000000005</v>
      </c>
      <c r="W3886" s="34">
        <f t="shared" si="1166"/>
        <v>158081.70552934706</v>
      </c>
      <c r="X3886" s="34">
        <f t="shared" si="1167"/>
        <v>157963.33047945207</v>
      </c>
      <c r="Y3886" s="34">
        <f t="shared" si="1161"/>
        <v>155187.90000000002</v>
      </c>
      <c r="Z3886" s="34">
        <f t="shared" si="1162"/>
        <v>153951.66523972602</v>
      </c>
      <c r="AA3886" s="34">
        <f t="shared" si="1168"/>
        <v>7398.2023411096361</v>
      </c>
      <c r="AB3886" s="49">
        <f t="shared" si="1163"/>
        <v>4.6765283264893848E-2</v>
      </c>
      <c r="AC3886" s="46">
        <f t="shared" si="1159"/>
        <v>149940</v>
      </c>
      <c r="AD3886" s="51" t="s">
        <v>4739</v>
      </c>
    </row>
    <row r="3887" spans="1:30" ht="29.5" customHeight="1" x14ac:dyDescent="0.35">
      <c r="A3887" s="8"/>
      <c r="B3887" s="3">
        <v>1488</v>
      </c>
      <c r="C3887" s="9">
        <v>87156</v>
      </c>
      <c r="D3887" s="106" t="s">
        <v>2970</v>
      </c>
      <c r="E3887" s="131"/>
      <c r="F3887" s="4" t="s">
        <v>2889</v>
      </c>
      <c r="G3887" s="12">
        <v>130540.00000000001</v>
      </c>
      <c r="H3887" s="12">
        <v>24802.600000000002</v>
      </c>
      <c r="I3887" s="24">
        <v>155342.6</v>
      </c>
      <c r="J3887" s="21">
        <v>134000</v>
      </c>
      <c r="K3887" s="21">
        <f t="shared" si="1169"/>
        <v>25460</v>
      </c>
      <c r="L3887" s="29">
        <f t="shared" si="1170"/>
        <v>159460</v>
      </c>
      <c r="M3887" s="21">
        <v>122000</v>
      </c>
      <c r="N3887" s="21">
        <f t="shared" si="1157"/>
        <v>23180</v>
      </c>
      <c r="O3887" s="32">
        <f t="shared" si="1158"/>
        <v>145180</v>
      </c>
      <c r="P3887" s="12">
        <v>137067.00000000003</v>
      </c>
      <c r="Q3887" s="12">
        <v>26042.730000000007</v>
      </c>
      <c r="R3887" s="12">
        <v>163109.73000000004</v>
      </c>
      <c r="S3887" s="32"/>
      <c r="T3887" s="33">
        <f t="shared" si="1160"/>
        <v>145180</v>
      </c>
      <c r="U3887" s="33">
        <f t="shared" si="1164"/>
        <v>153327.53333333333</v>
      </c>
      <c r="V3887" s="33">
        <f t="shared" si="1165"/>
        <v>155342.6</v>
      </c>
      <c r="W3887" s="34">
        <f t="shared" si="1166"/>
        <v>153208.56347293101</v>
      </c>
      <c r="X3887" s="34">
        <f t="shared" si="1167"/>
        <v>153088.16728770346</v>
      </c>
      <c r="Y3887" s="34">
        <f t="shared" si="1161"/>
        <v>150261.29999999999</v>
      </c>
      <c r="Z3887" s="34">
        <f t="shared" si="1162"/>
        <v>149134.08364385174</v>
      </c>
      <c r="AA3887" s="34">
        <f t="shared" si="1168"/>
        <v>7350.1680425234736</v>
      </c>
      <c r="AB3887" s="49">
        <f t="shared" si="1163"/>
        <v>4.793769183349636E-2</v>
      </c>
      <c r="AC3887" s="46">
        <f t="shared" si="1159"/>
        <v>145180</v>
      </c>
      <c r="AD3887" s="51" t="s">
        <v>4739</v>
      </c>
    </row>
    <row r="3888" spans="1:30" ht="29.5" customHeight="1" x14ac:dyDescent="0.35">
      <c r="A3888" s="8"/>
      <c r="B3888" s="3">
        <v>1489</v>
      </c>
      <c r="C3888" s="9">
        <v>87156</v>
      </c>
      <c r="D3888" s="106" t="s">
        <v>2971</v>
      </c>
      <c r="E3888" s="131"/>
      <c r="F3888" s="4" t="s">
        <v>2889</v>
      </c>
      <c r="G3888" s="12">
        <v>153010.00000000003</v>
      </c>
      <c r="H3888" s="12">
        <v>29071.900000000005</v>
      </c>
      <c r="I3888" s="24">
        <v>182081.90000000002</v>
      </c>
      <c r="J3888" s="21">
        <v>155000</v>
      </c>
      <c r="K3888" s="21">
        <f t="shared" si="1169"/>
        <v>29450</v>
      </c>
      <c r="L3888" s="29">
        <f t="shared" si="1170"/>
        <v>184450</v>
      </c>
      <c r="M3888" s="21">
        <v>143000</v>
      </c>
      <c r="N3888" s="21">
        <f t="shared" si="1157"/>
        <v>27170</v>
      </c>
      <c r="O3888" s="32">
        <f t="shared" si="1158"/>
        <v>170170</v>
      </c>
      <c r="P3888" s="12">
        <v>162190.6</v>
      </c>
      <c r="Q3888" s="12">
        <v>30816.214</v>
      </c>
      <c r="R3888" s="12">
        <v>193006.81400000001</v>
      </c>
      <c r="S3888" s="32"/>
      <c r="T3888" s="33">
        <f t="shared" si="1160"/>
        <v>170170</v>
      </c>
      <c r="U3888" s="33">
        <f t="shared" si="1164"/>
        <v>178900.63333333333</v>
      </c>
      <c r="V3888" s="33">
        <f t="shared" si="1165"/>
        <v>182081.90000000002</v>
      </c>
      <c r="W3888" s="34">
        <f t="shared" si="1166"/>
        <v>178789.83008950754</v>
      </c>
      <c r="X3888" s="34">
        <f t="shared" si="1167"/>
        <v>178677.42265648081</v>
      </c>
      <c r="Y3888" s="34">
        <f t="shared" si="1161"/>
        <v>176125.95</v>
      </c>
      <c r="Z3888" s="34">
        <f t="shared" si="1162"/>
        <v>174423.7113282404</v>
      </c>
      <c r="AA3888" s="34">
        <f t="shared" si="1168"/>
        <v>7653.1002347632566</v>
      </c>
      <c r="AB3888" s="49">
        <f t="shared" si="1163"/>
        <v>4.2778497158832064E-2</v>
      </c>
      <c r="AC3888" s="46">
        <f t="shared" si="1159"/>
        <v>170170</v>
      </c>
      <c r="AD3888" s="51" t="s">
        <v>4739</v>
      </c>
    </row>
    <row r="3889" spans="1:30" ht="29.5" customHeight="1" x14ac:dyDescent="0.35">
      <c r="A3889" s="8"/>
      <c r="B3889" s="3">
        <v>1490</v>
      </c>
      <c r="C3889" s="9">
        <v>87156</v>
      </c>
      <c r="D3889" s="106" t="s">
        <v>3191</v>
      </c>
      <c r="E3889" s="131"/>
      <c r="F3889" s="4" t="s">
        <v>2889</v>
      </c>
      <c r="G3889" s="12">
        <v>117700</v>
      </c>
      <c r="H3889" s="12">
        <v>22363</v>
      </c>
      <c r="I3889" s="24">
        <v>140063</v>
      </c>
      <c r="J3889" s="21">
        <v>118000</v>
      </c>
      <c r="K3889" s="21">
        <f t="shared" si="1169"/>
        <v>22420</v>
      </c>
      <c r="L3889" s="29">
        <f t="shared" si="1170"/>
        <v>140420</v>
      </c>
      <c r="M3889" s="21">
        <v>110000</v>
      </c>
      <c r="N3889" s="21">
        <f t="shared" si="1157"/>
        <v>20900</v>
      </c>
      <c r="O3889" s="32">
        <f t="shared" si="1158"/>
        <v>130900</v>
      </c>
      <c r="P3889" s="12">
        <v>123585</v>
      </c>
      <c r="Q3889" s="12">
        <v>23481.15</v>
      </c>
      <c r="R3889" s="12">
        <v>147066.15</v>
      </c>
      <c r="S3889" s="32"/>
      <c r="T3889" s="33">
        <f t="shared" si="1160"/>
        <v>130900</v>
      </c>
      <c r="U3889" s="33">
        <f t="shared" si="1164"/>
        <v>137127.66666666666</v>
      </c>
      <c r="V3889" s="33">
        <f t="shared" si="1165"/>
        <v>140063</v>
      </c>
      <c r="W3889" s="34">
        <f t="shared" si="1166"/>
        <v>137055.77712865666</v>
      </c>
      <c r="X3889" s="34">
        <f t="shared" si="1167"/>
        <v>136982.82130622168</v>
      </c>
      <c r="Y3889" s="34">
        <f t="shared" si="1161"/>
        <v>135481.5</v>
      </c>
      <c r="Z3889" s="34">
        <f t="shared" si="1162"/>
        <v>133941.41065311083</v>
      </c>
      <c r="AA3889" s="34">
        <f t="shared" si="1168"/>
        <v>5396.2705948954535</v>
      </c>
      <c r="AB3889" s="49">
        <f t="shared" si="1163"/>
        <v>3.9352165219968649E-2</v>
      </c>
      <c r="AC3889" s="46">
        <f t="shared" si="1159"/>
        <v>130900</v>
      </c>
      <c r="AD3889" s="51" t="s">
        <v>4739</v>
      </c>
    </row>
    <row r="3890" spans="1:30" ht="29.5" customHeight="1" x14ac:dyDescent="0.35">
      <c r="A3890" s="8"/>
      <c r="B3890" s="3">
        <v>1491</v>
      </c>
      <c r="C3890" s="9">
        <v>87156</v>
      </c>
      <c r="D3890" s="106" t="s">
        <v>3504</v>
      </c>
      <c r="E3890" s="131"/>
      <c r="F3890" s="4" t="s">
        <v>2889</v>
      </c>
      <c r="G3890" s="12">
        <v>116630.00000000001</v>
      </c>
      <c r="H3890" s="12">
        <v>22159.700000000004</v>
      </c>
      <c r="I3890" s="24">
        <v>138789.70000000001</v>
      </c>
      <c r="J3890" s="21">
        <v>117000</v>
      </c>
      <c r="K3890" s="21">
        <f t="shared" si="1169"/>
        <v>22230</v>
      </c>
      <c r="L3890" s="29">
        <f t="shared" si="1170"/>
        <v>139230</v>
      </c>
      <c r="M3890" s="21">
        <v>109000</v>
      </c>
      <c r="N3890" s="21">
        <f t="shared" si="1157"/>
        <v>20710</v>
      </c>
      <c r="O3890" s="32">
        <f t="shared" si="1158"/>
        <v>129710</v>
      </c>
      <c r="P3890" s="12">
        <v>121295.20000000001</v>
      </c>
      <c r="Q3890" s="12">
        <v>23046.088000000003</v>
      </c>
      <c r="R3890" s="12">
        <v>144341.288</v>
      </c>
      <c r="S3890" s="32"/>
      <c r="T3890" s="33">
        <f t="shared" si="1160"/>
        <v>129710</v>
      </c>
      <c r="U3890" s="33">
        <f t="shared" si="1164"/>
        <v>135909.9</v>
      </c>
      <c r="V3890" s="33">
        <f t="shared" si="1165"/>
        <v>138789.70000000001</v>
      </c>
      <c r="W3890" s="34">
        <f t="shared" si="1166"/>
        <v>135837.96700710597</v>
      </c>
      <c r="X3890" s="34">
        <f t="shared" si="1167"/>
        <v>135764.96488490052</v>
      </c>
      <c r="Y3890" s="34">
        <f t="shared" si="1161"/>
        <v>134249.85</v>
      </c>
      <c r="Z3890" s="34">
        <f t="shared" si="1162"/>
        <v>132737.48244245024</v>
      </c>
      <c r="AA3890" s="34">
        <f t="shared" si="1168"/>
        <v>5373.7822834573444</v>
      </c>
      <c r="AB3890" s="49">
        <f t="shared" si="1163"/>
        <v>3.9539299811546802E-2</v>
      </c>
      <c r="AC3890" s="46">
        <f t="shared" si="1159"/>
        <v>129710</v>
      </c>
      <c r="AD3890" s="51" t="s">
        <v>4739</v>
      </c>
    </row>
    <row r="3891" spans="1:30" ht="29.5" customHeight="1" x14ac:dyDescent="0.35">
      <c r="A3891" s="8"/>
      <c r="B3891" s="3">
        <v>1492</v>
      </c>
      <c r="C3891" s="9">
        <v>87156</v>
      </c>
      <c r="D3891" s="106" t="s">
        <v>3505</v>
      </c>
      <c r="E3891" s="131"/>
      <c r="F3891" s="4" t="s">
        <v>2889</v>
      </c>
      <c r="G3891" s="12">
        <v>147660.00000000003</v>
      </c>
      <c r="H3891" s="12">
        <v>28055.400000000005</v>
      </c>
      <c r="I3891" s="24">
        <v>175715.40000000002</v>
      </c>
      <c r="J3891" s="21">
        <v>151000</v>
      </c>
      <c r="K3891" s="21">
        <f t="shared" si="1169"/>
        <v>28690</v>
      </c>
      <c r="L3891" s="29">
        <f t="shared" si="1170"/>
        <v>179690</v>
      </c>
      <c r="M3891" s="21">
        <v>138000</v>
      </c>
      <c r="N3891" s="21">
        <f t="shared" si="1157"/>
        <v>26220</v>
      </c>
      <c r="O3891" s="32">
        <f t="shared" si="1158"/>
        <v>164220</v>
      </c>
      <c r="P3891" s="12">
        <v>155043.00000000003</v>
      </c>
      <c r="Q3891" s="12">
        <v>29458.170000000006</v>
      </c>
      <c r="R3891" s="12">
        <v>184501.17000000004</v>
      </c>
      <c r="S3891" s="32"/>
      <c r="T3891" s="33">
        <f t="shared" si="1160"/>
        <v>164220</v>
      </c>
      <c r="U3891" s="33">
        <f t="shared" si="1164"/>
        <v>173208.46666666667</v>
      </c>
      <c r="V3891" s="33">
        <f t="shared" si="1165"/>
        <v>175715.40000000002</v>
      </c>
      <c r="W3891" s="34">
        <f t="shared" si="1166"/>
        <v>173082.54030822939</v>
      </c>
      <c r="X3891" s="34">
        <f t="shared" si="1167"/>
        <v>172954.99250374813</v>
      </c>
      <c r="Y3891" s="34">
        <f t="shared" si="1161"/>
        <v>169967.7</v>
      </c>
      <c r="Z3891" s="34">
        <f t="shared" si="1162"/>
        <v>168587.49625187408</v>
      </c>
      <c r="AA3891" s="34">
        <f t="shared" si="1168"/>
        <v>8033.9131843288797</v>
      </c>
      <c r="AB3891" s="49">
        <f t="shared" si="1163"/>
        <v>4.6382912677068205E-2</v>
      </c>
      <c r="AC3891" s="46">
        <f t="shared" si="1159"/>
        <v>164220</v>
      </c>
      <c r="AD3891" s="51" t="s">
        <v>4739</v>
      </c>
    </row>
    <row r="3892" spans="1:30" ht="29.5" customHeight="1" x14ac:dyDescent="0.35">
      <c r="A3892" s="8"/>
      <c r="B3892" s="3">
        <v>1493</v>
      </c>
      <c r="C3892" s="9">
        <v>87156</v>
      </c>
      <c r="D3892" s="106" t="s">
        <v>3506</v>
      </c>
      <c r="E3892" s="131"/>
      <c r="F3892" s="4" t="s">
        <v>2889</v>
      </c>
      <c r="G3892" s="12">
        <v>123050</v>
      </c>
      <c r="H3892" s="12">
        <v>23379.5</v>
      </c>
      <c r="I3892" s="24">
        <v>146429.5</v>
      </c>
      <c r="J3892" s="21">
        <v>126000</v>
      </c>
      <c r="K3892" s="21">
        <f t="shared" si="1169"/>
        <v>23940</v>
      </c>
      <c r="L3892" s="29">
        <f t="shared" si="1170"/>
        <v>149940</v>
      </c>
      <c r="M3892" s="21">
        <v>115000</v>
      </c>
      <c r="N3892" s="21">
        <f t="shared" si="1157"/>
        <v>21850</v>
      </c>
      <c r="O3892" s="32">
        <f t="shared" si="1158"/>
        <v>136850</v>
      </c>
      <c r="P3892" s="12">
        <v>129202.50000000001</v>
      </c>
      <c r="Q3892" s="12">
        <v>24548.475000000002</v>
      </c>
      <c r="R3892" s="12">
        <v>153750.97500000001</v>
      </c>
      <c r="S3892" s="32"/>
      <c r="T3892" s="33">
        <f t="shared" si="1160"/>
        <v>136850</v>
      </c>
      <c r="U3892" s="33">
        <f t="shared" si="1164"/>
        <v>144406.5</v>
      </c>
      <c r="V3892" s="33">
        <f t="shared" si="1165"/>
        <v>146429.5</v>
      </c>
      <c r="W3892" s="34">
        <f t="shared" si="1166"/>
        <v>144299.10227317706</v>
      </c>
      <c r="X3892" s="34">
        <f t="shared" si="1167"/>
        <v>144190.35350509288</v>
      </c>
      <c r="Y3892" s="34">
        <f t="shared" si="1161"/>
        <v>141639.75</v>
      </c>
      <c r="Z3892" s="34">
        <f t="shared" si="1162"/>
        <v>140520.17675254645</v>
      </c>
      <c r="AA3892" s="34">
        <f t="shared" si="1168"/>
        <v>6775.4277909221346</v>
      </c>
      <c r="AB3892" s="49">
        <f t="shared" si="1163"/>
        <v>4.6919133078650442E-2</v>
      </c>
      <c r="AC3892" s="46">
        <f t="shared" si="1159"/>
        <v>136850</v>
      </c>
      <c r="AD3892" s="51" t="s">
        <v>4739</v>
      </c>
    </row>
    <row r="3893" spans="1:30" ht="29.5" customHeight="1" x14ac:dyDescent="0.35">
      <c r="A3893" s="8"/>
      <c r="B3893" s="3">
        <v>1494</v>
      </c>
      <c r="C3893" s="9">
        <v>87156</v>
      </c>
      <c r="D3893" s="106" t="s">
        <v>3507</v>
      </c>
      <c r="E3893" s="131"/>
      <c r="F3893" s="4" t="s">
        <v>2889</v>
      </c>
      <c r="G3893" s="12">
        <v>140170.00000000003</v>
      </c>
      <c r="H3893" s="12">
        <v>26632.300000000007</v>
      </c>
      <c r="I3893" s="24">
        <v>166802.30000000005</v>
      </c>
      <c r="J3893" s="21">
        <v>141000</v>
      </c>
      <c r="K3893" s="21">
        <f t="shared" si="1169"/>
        <v>26790</v>
      </c>
      <c r="L3893" s="29">
        <f t="shared" si="1170"/>
        <v>167790</v>
      </c>
      <c r="M3893" s="21">
        <v>131000</v>
      </c>
      <c r="N3893" s="21">
        <f t="shared" si="1157"/>
        <v>24890</v>
      </c>
      <c r="O3893" s="32">
        <f t="shared" si="1158"/>
        <v>155890</v>
      </c>
      <c r="P3893" s="12">
        <v>145776.80000000002</v>
      </c>
      <c r="Q3893" s="12">
        <v>27697.592000000004</v>
      </c>
      <c r="R3893" s="12">
        <v>173474.39200000002</v>
      </c>
      <c r="S3893" s="32"/>
      <c r="T3893" s="33">
        <f t="shared" si="1160"/>
        <v>155890</v>
      </c>
      <c r="U3893" s="33">
        <f t="shared" si="1164"/>
        <v>163494.1</v>
      </c>
      <c r="V3893" s="33">
        <f t="shared" si="1165"/>
        <v>166802.30000000005</v>
      </c>
      <c r="W3893" s="34">
        <f t="shared" si="1166"/>
        <v>163403.78870968395</v>
      </c>
      <c r="X3893" s="34">
        <f t="shared" si="1167"/>
        <v>163312.13058976023</v>
      </c>
      <c r="Y3893" s="34">
        <f t="shared" si="1161"/>
        <v>161346.15000000002</v>
      </c>
      <c r="Z3893" s="34">
        <f t="shared" si="1162"/>
        <v>159601.06529488013</v>
      </c>
      <c r="AA3893" s="34">
        <f t="shared" si="1168"/>
        <v>6603.8352818646345</v>
      </c>
      <c r="AB3893" s="49">
        <f t="shared" si="1163"/>
        <v>4.0391887425079154E-2</v>
      </c>
      <c r="AC3893" s="46">
        <f t="shared" si="1159"/>
        <v>155890</v>
      </c>
      <c r="AD3893" s="51" t="s">
        <v>4739</v>
      </c>
    </row>
    <row r="3894" spans="1:30" ht="29.5" customHeight="1" x14ac:dyDescent="0.35">
      <c r="A3894" s="8"/>
      <c r="B3894" s="3">
        <v>1495</v>
      </c>
      <c r="C3894" s="9">
        <v>87156</v>
      </c>
      <c r="D3894" s="106" t="s">
        <v>2972</v>
      </c>
      <c r="E3894" s="131"/>
      <c r="F3894" s="4" t="s">
        <v>2889</v>
      </c>
      <c r="G3894" s="12">
        <v>150870.00000000003</v>
      </c>
      <c r="H3894" s="12">
        <v>28665.300000000007</v>
      </c>
      <c r="I3894" s="24">
        <v>179535.30000000005</v>
      </c>
      <c r="J3894" s="21">
        <v>152000</v>
      </c>
      <c r="K3894" s="21">
        <f t="shared" si="1169"/>
        <v>28880</v>
      </c>
      <c r="L3894" s="29">
        <f t="shared" si="1170"/>
        <v>180880</v>
      </c>
      <c r="M3894" s="21">
        <v>141000</v>
      </c>
      <c r="N3894" s="21">
        <f t="shared" si="1157"/>
        <v>26790</v>
      </c>
      <c r="O3894" s="32">
        <f t="shared" si="1158"/>
        <v>167790</v>
      </c>
      <c r="P3894" s="12">
        <v>158413.50000000003</v>
      </c>
      <c r="Q3894" s="12">
        <v>30098.565000000006</v>
      </c>
      <c r="R3894" s="12">
        <v>188512.06500000003</v>
      </c>
      <c r="S3894" s="32"/>
      <c r="T3894" s="33">
        <f t="shared" si="1160"/>
        <v>167790</v>
      </c>
      <c r="U3894" s="33">
        <f t="shared" si="1164"/>
        <v>176068.43333333335</v>
      </c>
      <c r="V3894" s="33">
        <f t="shared" si="1165"/>
        <v>179535.30000000005</v>
      </c>
      <c r="W3894" s="34">
        <f t="shared" si="1166"/>
        <v>175968.72677694022</v>
      </c>
      <c r="X3894" s="34">
        <f t="shared" si="1167"/>
        <v>175867.53625056392</v>
      </c>
      <c r="Y3894" s="34">
        <f t="shared" si="1161"/>
        <v>173662.65000000002</v>
      </c>
      <c r="Z3894" s="34">
        <f t="shared" si="1162"/>
        <v>171828.76812528196</v>
      </c>
      <c r="AA3894" s="34">
        <f t="shared" si="1168"/>
        <v>7200.7915095032085</v>
      </c>
      <c r="AB3894" s="49">
        <f t="shared" si="1163"/>
        <v>4.0897686048416447E-2</v>
      </c>
      <c r="AC3894" s="46">
        <f t="shared" si="1159"/>
        <v>167790</v>
      </c>
      <c r="AD3894" s="51" t="s">
        <v>4739</v>
      </c>
    </row>
    <row r="3895" spans="1:30" ht="29.5" customHeight="1" x14ac:dyDescent="0.35">
      <c r="A3895" s="8"/>
      <c r="B3895" s="3">
        <v>1496</v>
      </c>
      <c r="C3895" s="9">
        <v>87156</v>
      </c>
      <c r="D3895" s="106" t="s">
        <v>3508</v>
      </c>
      <c r="E3895" s="131"/>
      <c r="F3895" s="4" t="s">
        <v>2889</v>
      </c>
      <c r="G3895" s="12">
        <v>160500</v>
      </c>
      <c r="H3895" s="12">
        <v>30495</v>
      </c>
      <c r="I3895" s="24">
        <v>190995</v>
      </c>
      <c r="J3895" s="21">
        <v>163000</v>
      </c>
      <c r="K3895" s="21">
        <f t="shared" si="1169"/>
        <v>30970</v>
      </c>
      <c r="L3895" s="29">
        <f t="shared" si="1170"/>
        <v>193970</v>
      </c>
      <c r="M3895" s="21">
        <v>150000</v>
      </c>
      <c r="N3895" s="21">
        <f t="shared" si="1157"/>
        <v>28500</v>
      </c>
      <c r="O3895" s="32">
        <f t="shared" si="1158"/>
        <v>178500</v>
      </c>
      <c r="P3895" s="12">
        <v>168525</v>
      </c>
      <c r="Q3895" s="12">
        <v>32019.75</v>
      </c>
      <c r="R3895" s="12">
        <v>200544.75</v>
      </c>
      <c r="S3895" s="32"/>
      <c r="T3895" s="33">
        <f t="shared" si="1160"/>
        <v>178500</v>
      </c>
      <c r="U3895" s="33">
        <f t="shared" si="1164"/>
        <v>187821.66666666666</v>
      </c>
      <c r="V3895" s="33">
        <f t="shared" si="1165"/>
        <v>190995</v>
      </c>
      <c r="W3895" s="34">
        <f t="shared" si="1166"/>
        <v>187700.28330621071</v>
      </c>
      <c r="X3895" s="34">
        <f t="shared" si="1167"/>
        <v>187577.18262336569</v>
      </c>
      <c r="Y3895" s="34">
        <f t="shared" si="1161"/>
        <v>184747.5</v>
      </c>
      <c r="Z3895" s="34">
        <f t="shared" si="1162"/>
        <v>183038.59131168283</v>
      </c>
      <c r="AA3895" s="34">
        <f t="shared" si="1168"/>
        <v>8208.7001610080351</v>
      </c>
      <c r="AB3895" s="49">
        <f t="shared" si="1163"/>
        <v>4.3704756254645996E-2</v>
      </c>
      <c r="AC3895" s="46">
        <f t="shared" si="1159"/>
        <v>178500</v>
      </c>
      <c r="AD3895" s="51" t="s">
        <v>4739</v>
      </c>
    </row>
    <row r="3896" spans="1:30" ht="29.5" customHeight="1" x14ac:dyDescent="0.35">
      <c r="A3896" s="8"/>
      <c r="B3896" s="3">
        <v>1497</v>
      </c>
      <c r="C3896" s="9">
        <v>87156</v>
      </c>
      <c r="D3896" s="106" t="s">
        <v>3509</v>
      </c>
      <c r="E3896" s="131"/>
      <c r="F3896" s="4" t="s">
        <v>2889</v>
      </c>
      <c r="G3896" s="12">
        <v>149800</v>
      </c>
      <c r="H3896" s="12">
        <v>28462</v>
      </c>
      <c r="I3896" s="24">
        <v>178262</v>
      </c>
      <c r="J3896" s="21">
        <v>152000</v>
      </c>
      <c r="K3896" s="21">
        <f t="shared" si="1169"/>
        <v>28880</v>
      </c>
      <c r="L3896" s="29">
        <f t="shared" si="1170"/>
        <v>180880</v>
      </c>
      <c r="M3896" s="21">
        <v>140000</v>
      </c>
      <c r="N3896" s="21">
        <f t="shared" si="1157"/>
        <v>26600</v>
      </c>
      <c r="O3896" s="32">
        <f t="shared" si="1158"/>
        <v>166600</v>
      </c>
      <c r="P3896" s="12">
        <v>157290</v>
      </c>
      <c r="Q3896" s="12">
        <v>29885.1</v>
      </c>
      <c r="R3896" s="12">
        <v>187175.1</v>
      </c>
      <c r="S3896" s="32"/>
      <c r="T3896" s="33">
        <f t="shared" si="1160"/>
        <v>166600</v>
      </c>
      <c r="U3896" s="33">
        <f t="shared" si="1164"/>
        <v>175247.33333333334</v>
      </c>
      <c r="V3896" s="33">
        <f t="shared" si="1165"/>
        <v>178262</v>
      </c>
      <c r="W3896" s="34">
        <f t="shared" si="1166"/>
        <v>175135.73677221956</v>
      </c>
      <c r="X3896" s="34">
        <f t="shared" si="1167"/>
        <v>175022.54758418741</v>
      </c>
      <c r="Y3896" s="34">
        <f t="shared" si="1161"/>
        <v>172431</v>
      </c>
      <c r="Z3896" s="34">
        <f t="shared" si="1162"/>
        <v>170811.27379209371</v>
      </c>
      <c r="AA3896" s="34">
        <f t="shared" si="1168"/>
        <v>7602.3523552472443</v>
      </c>
      <c r="AB3896" s="49">
        <f t="shared" si="1163"/>
        <v>4.3380702066301971E-2</v>
      </c>
      <c r="AC3896" s="46">
        <f t="shared" si="1159"/>
        <v>166600</v>
      </c>
      <c r="AD3896" s="51" t="s">
        <v>4739</v>
      </c>
    </row>
    <row r="3897" spans="1:30" ht="29.5" customHeight="1" x14ac:dyDescent="0.35">
      <c r="A3897" s="8"/>
      <c r="B3897" s="3">
        <v>1498</v>
      </c>
      <c r="C3897" s="9">
        <v>87156</v>
      </c>
      <c r="D3897" s="106" t="s">
        <v>3510</v>
      </c>
      <c r="E3897" s="131"/>
      <c r="F3897" s="4" t="s">
        <v>2889</v>
      </c>
      <c r="G3897" s="12">
        <v>149800</v>
      </c>
      <c r="H3897" s="12">
        <v>28462</v>
      </c>
      <c r="I3897" s="24">
        <v>178262</v>
      </c>
      <c r="J3897" s="21">
        <v>151000</v>
      </c>
      <c r="K3897" s="21">
        <f t="shared" si="1169"/>
        <v>28690</v>
      </c>
      <c r="L3897" s="29">
        <f t="shared" si="1170"/>
        <v>179690</v>
      </c>
      <c r="M3897" s="21">
        <v>140000</v>
      </c>
      <c r="N3897" s="21">
        <f t="shared" si="1157"/>
        <v>26600</v>
      </c>
      <c r="O3897" s="32">
        <f t="shared" si="1158"/>
        <v>166600</v>
      </c>
      <c r="P3897" s="12">
        <v>158788</v>
      </c>
      <c r="Q3897" s="12">
        <v>30169.72</v>
      </c>
      <c r="R3897" s="12">
        <v>188957.72</v>
      </c>
      <c r="S3897" s="32"/>
      <c r="T3897" s="33">
        <f t="shared" si="1160"/>
        <v>166600</v>
      </c>
      <c r="U3897" s="33">
        <f t="shared" si="1164"/>
        <v>174850.66666666666</v>
      </c>
      <c r="V3897" s="33">
        <f t="shared" si="1165"/>
        <v>178262</v>
      </c>
      <c r="W3897" s="34">
        <f t="shared" si="1166"/>
        <v>174750.82182414879</v>
      </c>
      <c r="X3897" s="34">
        <f t="shared" si="1167"/>
        <v>174649.49283041718</v>
      </c>
      <c r="Y3897" s="34">
        <f t="shared" si="1161"/>
        <v>172431</v>
      </c>
      <c r="Z3897" s="34">
        <f t="shared" si="1162"/>
        <v>170624.74641520859</v>
      </c>
      <c r="AA3897" s="34">
        <f t="shared" si="1168"/>
        <v>7180.8719062056334</v>
      </c>
      <c r="AB3897" s="49">
        <f t="shared" si="1163"/>
        <v>4.1068598954187387E-2</v>
      </c>
      <c r="AC3897" s="46">
        <f t="shared" si="1159"/>
        <v>166600</v>
      </c>
      <c r="AD3897" s="51" t="s">
        <v>4739</v>
      </c>
    </row>
    <row r="3898" spans="1:30" ht="29.5" customHeight="1" x14ac:dyDescent="0.35">
      <c r="A3898" s="8"/>
      <c r="B3898" s="3">
        <v>1499</v>
      </c>
      <c r="C3898" s="9">
        <v>87156</v>
      </c>
      <c r="D3898" s="106" t="s">
        <v>3511</v>
      </c>
      <c r="E3898" s="131"/>
      <c r="F3898" s="4" t="s">
        <v>2889</v>
      </c>
      <c r="G3898" s="12">
        <v>179760.00000000003</v>
      </c>
      <c r="H3898" s="12">
        <v>34154.400000000009</v>
      </c>
      <c r="I3898" s="24">
        <v>213914.40000000002</v>
      </c>
      <c r="J3898" s="21">
        <v>183000</v>
      </c>
      <c r="K3898" s="21">
        <f t="shared" si="1169"/>
        <v>34770</v>
      </c>
      <c r="L3898" s="29">
        <f t="shared" si="1170"/>
        <v>217770</v>
      </c>
      <c r="M3898" s="21">
        <v>168000</v>
      </c>
      <c r="N3898" s="21">
        <f t="shared" si="1157"/>
        <v>31920</v>
      </c>
      <c r="O3898" s="32">
        <f t="shared" si="1158"/>
        <v>199920</v>
      </c>
      <c r="P3898" s="12">
        <v>190545.60000000003</v>
      </c>
      <c r="Q3898" s="12">
        <v>36203.664000000004</v>
      </c>
      <c r="R3898" s="12">
        <v>226749.26400000002</v>
      </c>
      <c r="S3898" s="32"/>
      <c r="T3898" s="33">
        <f t="shared" si="1160"/>
        <v>199920</v>
      </c>
      <c r="U3898" s="33">
        <f t="shared" si="1164"/>
        <v>210534.80000000002</v>
      </c>
      <c r="V3898" s="33">
        <f t="shared" si="1165"/>
        <v>213914.40000000002</v>
      </c>
      <c r="W3898" s="34">
        <f t="shared" si="1166"/>
        <v>210393.07366896106</v>
      </c>
      <c r="X3898" s="34">
        <f t="shared" si="1167"/>
        <v>210249.3968526774</v>
      </c>
      <c r="Y3898" s="34">
        <f t="shared" si="1161"/>
        <v>206917.2</v>
      </c>
      <c r="Z3898" s="34">
        <f t="shared" si="1162"/>
        <v>205084.6984263387</v>
      </c>
      <c r="AA3898" s="34">
        <f t="shared" si="1168"/>
        <v>9392.651229551755</v>
      </c>
      <c r="AB3898" s="49">
        <f t="shared" si="1163"/>
        <v>4.4613295424565221E-2</v>
      </c>
      <c r="AC3898" s="46">
        <f t="shared" si="1159"/>
        <v>199920</v>
      </c>
      <c r="AD3898" s="51" t="s">
        <v>4739</v>
      </c>
    </row>
    <row r="3899" spans="1:30" ht="29.5" customHeight="1" x14ac:dyDescent="0.35">
      <c r="A3899" s="8"/>
      <c r="B3899" s="3">
        <v>1500</v>
      </c>
      <c r="C3899" s="9">
        <v>87156</v>
      </c>
      <c r="D3899" s="106" t="s">
        <v>3512</v>
      </c>
      <c r="E3899" s="131"/>
      <c r="F3899" s="4" t="s">
        <v>2889</v>
      </c>
      <c r="G3899" s="12">
        <v>153010.00000000003</v>
      </c>
      <c r="H3899" s="12">
        <v>29071.900000000005</v>
      </c>
      <c r="I3899" s="24">
        <v>182081.90000000002</v>
      </c>
      <c r="J3899" s="21">
        <v>155000</v>
      </c>
      <c r="K3899" s="21">
        <f t="shared" si="1169"/>
        <v>29450</v>
      </c>
      <c r="L3899" s="29">
        <f t="shared" si="1170"/>
        <v>184450</v>
      </c>
      <c r="M3899" s="21">
        <v>143000</v>
      </c>
      <c r="N3899" s="21">
        <f t="shared" si="1157"/>
        <v>27170</v>
      </c>
      <c r="O3899" s="32">
        <f t="shared" si="1158"/>
        <v>170170</v>
      </c>
      <c r="P3899" s="12">
        <v>160660.50000000003</v>
      </c>
      <c r="Q3899" s="12">
        <v>30525.495000000006</v>
      </c>
      <c r="R3899" s="12">
        <v>191185.99500000002</v>
      </c>
      <c r="S3899" s="32"/>
      <c r="T3899" s="33">
        <f t="shared" si="1160"/>
        <v>170170</v>
      </c>
      <c r="U3899" s="33">
        <f t="shared" si="1164"/>
        <v>178900.63333333333</v>
      </c>
      <c r="V3899" s="33">
        <f t="shared" si="1165"/>
        <v>182081.90000000002</v>
      </c>
      <c r="W3899" s="34">
        <f t="shared" si="1166"/>
        <v>178789.83008950754</v>
      </c>
      <c r="X3899" s="34">
        <f t="shared" si="1167"/>
        <v>178677.42265648081</v>
      </c>
      <c r="Y3899" s="34">
        <f t="shared" si="1161"/>
        <v>176125.95</v>
      </c>
      <c r="Z3899" s="34">
        <f t="shared" si="1162"/>
        <v>174423.7113282404</v>
      </c>
      <c r="AA3899" s="34">
        <f t="shared" si="1168"/>
        <v>7653.1002347632566</v>
      </c>
      <c r="AB3899" s="49">
        <f t="shared" si="1163"/>
        <v>4.2778497158832064E-2</v>
      </c>
      <c r="AC3899" s="46">
        <f t="shared" si="1159"/>
        <v>170170</v>
      </c>
      <c r="AD3899" s="51" t="s">
        <v>4739</v>
      </c>
    </row>
    <row r="3900" spans="1:30" ht="29.5" customHeight="1" x14ac:dyDescent="0.35">
      <c r="A3900" s="8"/>
      <c r="B3900" s="3">
        <v>1501</v>
      </c>
      <c r="C3900" s="9">
        <v>87156</v>
      </c>
      <c r="D3900" s="106" t="s">
        <v>3513</v>
      </c>
      <c r="E3900" s="131"/>
      <c r="F3900" s="4" t="s">
        <v>2889</v>
      </c>
      <c r="G3900" s="12">
        <v>159430.00000000003</v>
      </c>
      <c r="H3900" s="12">
        <v>30291.700000000004</v>
      </c>
      <c r="I3900" s="24">
        <v>189721.70000000004</v>
      </c>
      <c r="J3900" s="21">
        <v>160000</v>
      </c>
      <c r="K3900" s="21">
        <f t="shared" si="1169"/>
        <v>30400</v>
      </c>
      <c r="L3900" s="29">
        <f t="shared" si="1170"/>
        <v>190400</v>
      </c>
      <c r="M3900" s="21">
        <v>149000</v>
      </c>
      <c r="N3900" s="21">
        <f t="shared" si="1157"/>
        <v>28310</v>
      </c>
      <c r="O3900" s="32">
        <f t="shared" si="1158"/>
        <v>177310</v>
      </c>
      <c r="P3900" s="12">
        <v>167401.5</v>
      </c>
      <c r="Q3900" s="12">
        <v>31806.285</v>
      </c>
      <c r="R3900" s="12">
        <v>199207.785</v>
      </c>
      <c r="S3900" s="32"/>
      <c r="T3900" s="33">
        <f t="shared" si="1160"/>
        <v>177310</v>
      </c>
      <c r="U3900" s="33">
        <f t="shared" si="1164"/>
        <v>185810.56666666668</v>
      </c>
      <c r="V3900" s="33">
        <f t="shared" si="1165"/>
        <v>189721.70000000004</v>
      </c>
      <c r="W3900" s="34">
        <f t="shared" si="1166"/>
        <v>185711.6123012286</v>
      </c>
      <c r="X3900" s="34">
        <f t="shared" si="1167"/>
        <v>185611.18561849053</v>
      </c>
      <c r="Y3900" s="34">
        <f t="shared" si="1161"/>
        <v>183515.85000000003</v>
      </c>
      <c r="Z3900" s="34">
        <f t="shared" si="1162"/>
        <v>181460.59280924528</v>
      </c>
      <c r="AA3900" s="34">
        <f t="shared" si="1168"/>
        <v>7369.5147712270373</v>
      </c>
      <c r="AB3900" s="49">
        <f t="shared" si="1163"/>
        <v>3.9661440699696682E-2</v>
      </c>
      <c r="AC3900" s="46">
        <f t="shared" si="1159"/>
        <v>177310</v>
      </c>
      <c r="AD3900" s="51" t="s">
        <v>4739</v>
      </c>
    </row>
    <row r="3901" spans="1:30" ht="29.5" customHeight="1" x14ac:dyDescent="0.35">
      <c r="A3901" s="8"/>
      <c r="B3901" s="3">
        <v>1502</v>
      </c>
      <c r="C3901" s="9">
        <v>87156</v>
      </c>
      <c r="D3901" s="106" t="s">
        <v>3514</v>
      </c>
      <c r="E3901" s="131"/>
      <c r="F3901" s="4" t="s">
        <v>2889</v>
      </c>
      <c r="G3901" s="12">
        <v>162640</v>
      </c>
      <c r="H3901" s="12">
        <v>30901.599999999999</v>
      </c>
      <c r="I3901" s="24">
        <v>193541.6</v>
      </c>
      <c r="J3901" s="21">
        <v>164000</v>
      </c>
      <c r="K3901" s="21">
        <f t="shared" si="1169"/>
        <v>31160</v>
      </c>
      <c r="L3901" s="29">
        <f t="shared" si="1170"/>
        <v>195160</v>
      </c>
      <c r="M3901" s="21">
        <v>152000</v>
      </c>
      <c r="N3901" s="21">
        <f t="shared" si="1157"/>
        <v>28880</v>
      </c>
      <c r="O3901" s="32">
        <f t="shared" si="1158"/>
        <v>180880</v>
      </c>
      <c r="P3901" s="12">
        <v>170772</v>
      </c>
      <c r="Q3901" s="12">
        <v>32446.68</v>
      </c>
      <c r="R3901" s="12">
        <v>203218.68</v>
      </c>
      <c r="S3901" s="32"/>
      <c r="T3901" s="33">
        <f t="shared" si="1160"/>
        <v>180880</v>
      </c>
      <c r="U3901" s="33">
        <f t="shared" si="1164"/>
        <v>189860.53333333333</v>
      </c>
      <c r="V3901" s="33">
        <f t="shared" si="1165"/>
        <v>193541.6</v>
      </c>
      <c r="W3901" s="34">
        <f t="shared" si="1166"/>
        <v>189751.50475722062</v>
      </c>
      <c r="X3901" s="34">
        <f t="shared" si="1167"/>
        <v>189640.85716561775</v>
      </c>
      <c r="Y3901" s="34">
        <f t="shared" si="1161"/>
        <v>187210.8</v>
      </c>
      <c r="Z3901" s="34">
        <f t="shared" si="1162"/>
        <v>185260.42858280888</v>
      </c>
      <c r="AA3901" s="34">
        <f t="shared" si="1168"/>
        <v>7819.3534805208383</v>
      </c>
      <c r="AB3901" s="49">
        <f t="shared" si="1163"/>
        <v>4.1184723034526596E-2</v>
      </c>
      <c r="AC3901" s="46">
        <f t="shared" si="1159"/>
        <v>180880</v>
      </c>
      <c r="AD3901" s="51" t="s">
        <v>4739</v>
      </c>
    </row>
    <row r="3902" spans="1:30" ht="29.5" customHeight="1" x14ac:dyDescent="0.35">
      <c r="A3902" s="8"/>
      <c r="B3902" s="3">
        <v>1503</v>
      </c>
      <c r="C3902" s="9">
        <v>87156</v>
      </c>
      <c r="D3902" s="106" t="s">
        <v>3515</v>
      </c>
      <c r="E3902" s="131"/>
      <c r="F3902" s="4" t="s">
        <v>2889</v>
      </c>
      <c r="G3902" s="12">
        <v>116630.00000000001</v>
      </c>
      <c r="H3902" s="12">
        <v>22159.700000000004</v>
      </c>
      <c r="I3902" s="24">
        <v>138789.70000000001</v>
      </c>
      <c r="J3902" s="21">
        <v>119000</v>
      </c>
      <c r="K3902" s="21">
        <f t="shared" si="1169"/>
        <v>22610</v>
      </c>
      <c r="L3902" s="29">
        <f t="shared" si="1170"/>
        <v>141610</v>
      </c>
      <c r="M3902" s="21">
        <v>109000</v>
      </c>
      <c r="N3902" s="21">
        <f t="shared" si="1157"/>
        <v>20710</v>
      </c>
      <c r="O3902" s="32">
        <f t="shared" si="1158"/>
        <v>129710</v>
      </c>
      <c r="P3902" s="12">
        <v>121295.20000000001</v>
      </c>
      <c r="Q3902" s="12">
        <v>23046.088000000003</v>
      </c>
      <c r="R3902" s="12">
        <v>144341.288</v>
      </c>
      <c r="S3902" s="32"/>
      <c r="T3902" s="33">
        <f t="shared" si="1160"/>
        <v>129710</v>
      </c>
      <c r="U3902" s="33">
        <f t="shared" si="1164"/>
        <v>136703.23333333334</v>
      </c>
      <c r="V3902" s="33">
        <f t="shared" si="1165"/>
        <v>138789.70000000001</v>
      </c>
      <c r="W3902" s="34">
        <f t="shared" si="1166"/>
        <v>136607.6036409915</v>
      </c>
      <c r="X3902" s="34">
        <f t="shared" si="1167"/>
        <v>136510.69787304386</v>
      </c>
      <c r="Y3902" s="34">
        <f t="shared" si="1161"/>
        <v>134249.85</v>
      </c>
      <c r="Z3902" s="34">
        <f t="shared" si="1162"/>
        <v>133110.34893652191</v>
      </c>
      <c r="AA3902" s="34">
        <f t="shared" si="1168"/>
        <v>6218.3203007993534</v>
      </c>
      <c r="AB3902" s="49">
        <f t="shared" si="1163"/>
        <v>4.5487733897535368E-2</v>
      </c>
      <c r="AC3902" s="46">
        <f t="shared" si="1159"/>
        <v>129710</v>
      </c>
      <c r="AD3902" s="51" t="s">
        <v>4739</v>
      </c>
    </row>
    <row r="3903" spans="1:30" ht="29.5" customHeight="1" x14ac:dyDescent="0.35">
      <c r="A3903" s="8"/>
      <c r="B3903" s="3">
        <v>1504</v>
      </c>
      <c r="C3903" s="9">
        <v>87156</v>
      </c>
      <c r="D3903" s="106" t="s">
        <v>2987</v>
      </c>
      <c r="E3903" s="131"/>
      <c r="F3903" s="4" t="s">
        <v>2889</v>
      </c>
      <c r="G3903" s="12">
        <v>163710.00000000003</v>
      </c>
      <c r="H3903" s="12">
        <v>31104.900000000005</v>
      </c>
      <c r="I3903" s="24">
        <v>194814.90000000002</v>
      </c>
      <c r="J3903" s="21">
        <v>166000</v>
      </c>
      <c r="K3903" s="21">
        <f t="shared" si="1169"/>
        <v>31540</v>
      </c>
      <c r="L3903" s="29">
        <f t="shared" si="1170"/>
        <v>197540</v>
      </c>
      <c r="M3903" s="21">
        <v>153000</v>
      </c>
      <c r="N3903" s="21">
        <f t="shared" si="1157"/>
        <v>29070</v>
      </c>
      <c r="O3903" s="32">
        <f t="shared" si="1158"/>
        <v>182070</v>
      </c>
      <c r="P3903" s="12">
        <v>168621.30000000005</v>
      </c>
      <c r="Q3903" s="12">
        <v>32038.04700000001</v>
      </c>
      <c r="R3903" s="12">
        <v>200659.34700000007</v>
      </c>
      <c r="S3903" s="32"/>
      <c r="T3903" s="33">
        <f t="shared" si="1160"/>
        <v>182070</v>
      </c>
      <c r="U3903" s="33">
        <f t="shared" si="1164"/>
        <v>191474.96666666667</v>
      </c>
      <c r="V3903" s="33">
        <f t="shared" si="1165"/>
        <v>194814.90000000002</v>
      </c>
      <c r="W3903" s="34">
        <f t="shared" si="1166"/>
        <v>191354.43716265456</v>
      </c>
      <c r="X3903" s="34">
        <f t="shared" si="1167"/>
        <v>191232.17668972857</v>
      </c>
      <c r="Y3903" s="34">
        <f t="shared" si="1161"/>
        <v>188442.45</v>
      </c>
      <c r="Z3903" s="34">
        <f t="shared" si="1162"/>
        <v>186651.08834486429</v>
      </c>
      <c r="AA3903" s="34">
        <f t="shared" si="1168"/>
        <v>8258.1227287642942</v>
      </c>
      <c r="AB3903" s="49">
        <f t="shared" si="1163"/>
        <v>4.3128994210196808E-2</v>
      </c>
      <c r="AC3903" s="46">
        <f t="shared" si="1159"/>
        <v>182070</v>
      </c>
      <c r="AD3903" s="51" t="s">
        <v>4739</v>
      </c>
    </row>
    <row r="3904" spans="1:30" ht="29.5" customHeight="1" x14ac:dyDescent="0.35">
      <c r="A3904" s="8"/>
      <c r="B3904" s="3">
        <v>1505</v>
      </c>
      <c r="C3904" s="9">
        <v>87156</v>
      </c>
      <c r="D3904" s="106" t="s">
        <v>2988</v>
      </c>
      <c r="E3904" s="131"/>
      <c r="F3904" s="4" t="s">
        <v>2889</v>
      </c>
      <c r="G3904" s="12">
        <v>131610.00000000003</v>
      </c>
      <c r="H3904" s="12">
        <v>25005.900000000005</v>
      </c>
      <c r="I3904" s="24">
        <v>156615.90000000002</v>
      </c>
      <c r="J3904" s="21">
        <v>132000</v>
      </c>
      <c r="K3904" s="21">
        <f t="shared" si="1169"/>
        <v>25080</v>
      </c>
      <c r="L3904" s="29">
        <f t="shared" si="1170"/>
        <v>157080</v>
      </c>
      <c r="M3904" s="21">
        <v>123000</v>
      </c>
      <c r="N3904" s="21">
        <f t="shared" si="1157"/>
        <v>23370</v>
      </c>
      <c r="O3904" s="32">
        <f t="shared" si="1158"/>
        <v>146370</v>
      </c>
      <c r="P3904" s="12">
        <v>139506.60000000003</v>
      </c>
      <c r="Q3904" s="12">
        <v>26506.254000000008</v>
      </c>
      <c r="R3904" s="12">
        <v>166012.85400000005</v>
      </c>
      <c r="S3904" s="32"/>
      <c r="T3904" s="33">
        <f t="shared" si="1160"/>
        <v>146370</v>
      </c>
      <c r="U3904" s="33">
        <f t="shared" si="1164"/>
        <v>153355.30000000002</v>
      </c>
      <c r="V3904" s="33">
        <f t="shared" si="1165"/>
        <v>156615.90000000002</v>
      </c>
      <c r="W3904" s="34">
        <f t="shared" si="1166"/>
        <v>153274.39314608875</v>
      </c>
      <c r="X3904" s="34">
        <f t="shared" si="1167"/>
        <v>153192.2845498333</v>
      </c>
      <c r="Y3904" s="34">
        <f t="shared" si="1161"/>
        <v>151492.95000000001</v>
      </c>
      <c r="Z3904" s="34">
        <f t="shared" si="1162"/>
        <v>149781.14227491664</v>
      </c>
      <c r="AA3904" s="34">
        <f t="shared" si="1168"/>
        <v>6053.8962057504814</v>
      </c>
      <c r="AB3904" s="49">
        <f t="shared" si="1163"/>
        <v>3.9476276370953467E-2</v>
      </c>
      <c r="AC3904" s="46">
        <f t="shared" si="1159"/>
        <v>146370</v>
      </c>
      <c r="AD3904" s="51" t="s">
        <v>4739</v>
      </c>
    </row>
    <row r="3905" spans="1:30" ht="29.5" customHeight="1" x14ac:dyDescent="0.35">
      <c r="A3905" s="8"/>
      <c r="B3905" s="3">
        <v>1506</v>
      </c>
      <c r="C3905" s="9">
        <v>87156</v>
      </c>
      <c r="D3905" s="106" t="s">
        <v>3516</v>
      </c>
      <c r="E3905" s="131"/>
      <c r="F3905" s="4" t="s">
        <v>2889</v>
      </c>
      <c r="G3905" s="12">
        <v>170130.00000000003</v>
      </c>
      <c r="H3905" s="12">
        <v>32324.700000000004</v>
      </c>
      <c r="I3905" s="24">
        <v>202454.70000000004</v>
      </c>
      <c r="J3905" s="21">
        <v>173000</v>
      </c>
      <c r="K3905" s="21">
        <f t="shared" si="1169"/>
        <v>32870</v>
      </c>
      <c r="L3905" s="29">
        <f t="shared" si="1170"/>
        <v>205870</v>
      </c>
      <c r="M3905" s="21">
        <v>159000</v>
      </c>
      <c r="N3905" s="21">
        <f t="shared" si="1157"/>
        <v>30210</v>
      </c>
      <c r="O3905" s="32">
        <f t="shared" si="1158"/>
        <v>189210</v>
      </c>
      <c r="P3905" s="12">
        <v>176935.2</v>
      </c>
      <c r="Q3905" s="12">
        <v>33617.688000000002</v>
      </c>
      <c r="R3905" s="12">
        <v>210552.88800000001</v>
      </c>
      <c r="S3905" s="32"/>
      <c r="T3905" s="33">
        <f t="shared" si="1160"/>
        <v>189210</v>
      </c>
      <c r="U3905" s="33">
        <f t="shared" si="1164"/>
        <v>199178.23333333337</v>
      </c>
      <c r="V3905" s="33">
        <f t="shared" si="1165"/>
        <v>202454.70000000004</v>
      </c>
      <c r="W3905" s="34">
        <f t="shared" si="1166"/>
        <v>199046.71042360179</v>
      </c>
      <c r="X3905" s="34">
        <f t="shared" si="1167"/>
        <v>198913.35245343024</v>
      </c>
      <c r="Y3905" s="34">
        <f t="shared" si="1161"/>
        <v>195832.35000000003</v>
      </c>
      <c r="Z3905" s="34">
        <f t="shared" si="1162"/>
        <v>194061.67622671512</v>
      </c>
      <c r="AA3905" s="34">
        <f t="shared" si="1168"/>
        <v>8800.0184865336196</v>
      </c>
      <c r="AB3905" s="49">
        <f t="shared" si="1163"/>
        <v>4.4181627375951313E-2</v>
      </c>
      <c r="AC3905" s="46">
        <f t="shared" si="1159"/>
        <v>189210</v>
      </c>
      <c r="AD3905" s="51" t="s">
        <v>4739</v>
      </c>
    </row>
    <row r="3906" spans="1:30" ht="29.5" customHeight="1" x14ac:dyDescent="0.35">
      <c r="A3906" s="8"/>
      <c r="B3906" s="3">
        <v>1507</v>
      </c>
      <c r="C3906" s="9">
        <v>87156</v>
      </c>
      <c r="D3906" s="106" t="s">
        <v>3517</v>
      </c>
      <c r="E3906" s="131"/>
      <c r="F3906" s="4" t="s">
        <v>2889</v>
      </c>
      <c r="G3906" s="12">
        <v>159430.00000000003</v>
      </c>
      <c r="H3906" s="12">
        <v>30291.700000000004</v>
      </c>
      <c r="I3906" s="24">
        <v>189721.70000000004</v>
      </c>
      <c r="J3906" s="21">
        <v>162000</v>
      </c>
      <c r="K3906" s="21">
        <f t="shared" si="1169"/>
        <v>30780</v>
      </c>
      <c r="L3906" s="29">
        <f t="shared" si="1170"/>
        <v>192780</v>
      </c>
      <c r="M3906" s="21">
        <v>149000</v>
      </c>
      <c r="N3906" s="21">
        <f t="shared" si="1157"/>
        <v>28310</v>
      </c>
      <c r="O3906" s="32">
        <f t="shared" si="1158"/>
        <v>177310</v>
      </c>
      <c r="P3906" s="12">
        <v>167401.5</v>
      </c>
      <c r="Q3906" s="12">
        <v>31806.285</v>
      </c>
      <c r="R3906" s="12">
        <v>199207.785</v>
      </c>
      <c r="S3906" s="32"/>
      <c r="T3906" s="33">
        <f t="shared" si="1160"/>
        <v>177310</v>
      </c>
      <c r="U3906" s="33">
        <f t="shared" si="1164"/>
        <v>186603.90000000002</v>
      </c>
      <c r="V3906" s="33">
        <f t="shared" si="1165"/>
        <v>189721.70000000004</v>
      </c>
      <c r="W3906" s="34">
        <f t="shared" si="1166"/>
        <v>186482.20873099138</v>
      </c>
      <c r="X3906" s="34">
        <f t="shared" si="1167"/>
        <v>186358.80550558848</v>
      </c>
      <c r="Y3906" s="34">
        <f t="shared" si="1161"/>
        <v>183515.85000000003</v>
      </c>
      <c r="Z3906" s="34">
        <f t="shared" si="1162"/>
        <v>181834.40275279424</v>
      </c>
      <c r="AA3906" s="34">
        <f t="shared" si="1168"/>
        <v>8192.7243716605117</v>
      </c>
      <c r="AB3906" s="49">
        <f t="shared" si="1163"/>
        <v>4.3904357688454049E-2</v>
      </c>
      <c r="AC3906" s="46">
        <f t="shared" si="1159"/>
        <v>177310</v>
      </c>
      <c r="AD3906" s="51" t="s">
        <v>4739</v>
      </c>
    </row>
    <row r="3907" spans="1:30" ht="29.5" customHeight="1" x14ac:dyDescent="0.35">
      <c r="A3907" s="8"/>
      <c r="B3907" s="3">
        <v>1508</v>
      </c>
      <c r="C3907" s="9">
        <v>87156</v>
      </c>
      <c r="D3907" s="106" t="s">
        <v>3518</v>
      </c>
      <c r="E3907" s="131"/>
      <c r="F3907" s="4" t="s">
        <v>2889</v>
      </c>
      <c r="G3907" s="12">
        <v>160500</v>
      </c>
      <c r="H3907" s="12">
        <v>30495</v>
      </c>
      <c r="I3907" s="24">
        <v>190995</v>
      </c>
      <c r="J3907" s="21">
        <v>165000</v>
      </c>
      <c r="K3907" s="21">
        <f t="shared" si="1169"/>
        <v>31350</v>
      </c>
      <c r="L3907" s="29">
        <f t="shared" si="1170"/>
        <v>196350</v>
      </c>
      <c r="M3907" s="21">
        <v>150000</v>
      </c>
      <c r="N3907" s="21">
        <f t="shared" ref="N3907:N3970" si="1171">+M3907*19%</f>
        <v>28500</v>
      </c>
      <c r="O3907" s="32">
        <f t="shared" ref="O3907:O3970" si="1172">+M3907+N3907</f>
        <v>178500</v>
      </c>
      <c r="P3907" s="12">
        <v>166920</v>
      </c>
      <c r="Q3907" s="12">
        <v>31714.799999999999</v>
      </c>
      <c r="R3907" s="12">
        <v>198634.8</v>
      </c>
      <c r="S3907" s="32"/>
      <c r="T3907" s="33">
        <f t="shared" si="1160"/>
        <v>178500</v>
      </c>
      <c r="U3907" s="33">
        <f t="shared" si="1164"/>
        <v>188615</v>
      </c>
      <c r="V3907" s="33">
        <f t="shared" si="1165"/>
        <v>190995</v>
      </c>
      <c r="W3907" s="34">
        <f t="shared" si="1166"/>
        <v>188464.85501837463</v>
      </c>
      <c r="X3907" s="34">
        <f t="shared" si="1167"/>
        <v>188312.96683597253</v>
      </c>
      <c r="Y3907" s="34">
        <f t="shared" si="1161"/>
        <v>184747.5</v>
      </c>
      <c r="Z3907" s="34">
        <f t="shared" si="1162"/>
        <v>183406.48341798625</v>
      </c>
      <c r="AA3907" s="34">
        <f t="shared" si="1168"/>
        <v>9159.9085694126879</v>
      </c>
      <c r="AB3907" s="49">
        <f t="shared" si="1163"/>
        <v>4.8564051477415306E-2</v>
      </c>
      <c r="AC3907" s="46">
        <f t="shared" ref="AC3907:AC3970" si="1173">T3907</f>
        <v>178500</v>
      </c>
      <c r="AD3907" s="51" t="s">
        <v>4739</v>
      </c>
    </row>
    <row r="3908" spans="1:30" ht="29.5" customHeight="1" x14ac:dyDescent="0.35">
      <c r="A3908" s="8"/>
      <c r="B3908" s="3">
        <v>1509</v>
      </c>
      <c r="C3908" s="9">
        <v>87156</v>
      </c>
      <c r="D3908" s="106" t="s">
        <v>3519</v>
      </c>
      <c r="E3908" s="131"/>
      <c r="F3908" s="4" t="s">
        <v>2889</v>
      </c>
      <c r="G3908" s="12">
        <v>138030.00000000003</v>
      </c>
      <c r="H3908" s="12">
        <v>26225.700000000004</v>
      </c>
      <c r="I3908" s="24">
        <v>164255.70000000004</v>
      </c>
      <c r="J3908" s="21">
        <v>140000</v>
      </c>
      <c r="K3908" s="21">
        <f t="shared" si="1169"/>
        <v>26600</v>
      </c>
      <c r="L3908" s="29">
        <f t="shared" si="1170"/>
        <v>166600</v>
      </c>
      <c r="M3908" s="21">
        <v>129000</v>
      </c>
      <c r="N3908" s="21">
        <f t="shared" si="1171"/>
        <v>24510</v>
      </c>
      <c r="O3908" s="32">
        <f t="shared" si="1172"/>
        <v>153510</v>
      </c>
      <c r="P3908" s="12">
        <v>144931.50000000003</v>
      </c>
      <c r="Q3908" s="12">
        <v>27536.985000000004</v>
      </c>
      <c r="R3908" s="12">
        <v>172468.48500000004</v>
      </c>
      <c r="S3908" s="32"/>
      <c r="T3908" s="33">
        <f t="shared" si="1160"/>
        <v>153510</v>
      </c>
      <c r="U3908" s="33">
        <f t="shared" si="1164"/>
        <v>161455.23333333337</v>
      </c>
      <c r="V3908" s="33">
        <f t="shared" si="1165"/>
        <v>164255.70000000004</v>
      </c>
      <c r="W3908" s="34">
        <f t="shared" si="1166"/>
        <v>161353.12192051235</v>
      </c>
      <c r="X3908" s="34">
        <f t="shared" si="1167"/>
        <v>161249.54771755141</v>
      </c>
      <c r="Y3908" s="34">
        <f t="shared" si="1161"/>
        <v>158882.85000000003</v>
      </c>
      <c r="Z3908" s="34">
        <f t="shared" si="1162"/>
        <v>157379.7738587757</v>
      </c>
      <c r="AA3908" s="34">
        <f t="shared" si="1168"/>
        <v>6979.8986499327802</v>
      </c>
      <c r="AB3908" s="49">
        <f t="shared" si="1163"/>
        <v>4.3231170063855337E-2</v>
      </c>
      <c r="AC3908" s="46">
        <f t="shared" si="1173"/>
        <v>153510</v>
      </c>
      <c r="AD3908" s="51" t="s">
        <v>4739</v>
      </c>
    </row>
    <row r="3909" spans="1:30" ht="29.5" customHeight="1" x14ac:dyDescent="0.35">
      <c r="A3909" s="8"/>
      <c r="B3909" s="3">
        <v>1510</v>
      </c>
      <c r="C3909" s="9">
        <v>87156</v>
      </c>
      <c r="D3909" s="106" t="s">
        <v>3520</v>
      </c>
      <c r="E3909" s="131"/>
      <c r="F3909" s="4" t="s">
        <v>2889</v>
      </c>
      <c r="G3909" s="12">
        <v>159430.00000000003</v>
      </c>
      <c r="H3909" s="12">
        <v>30291.700000000004</v>
      </c>
      <c r="I3909" s="24">
        <v>189721.70000000004</v>
      </c>
      <c r="J3909" s="21">
        <v>160000</v>
      </c>
      <c r="K3909" s="21">
        <f t="shared" si="1169"/>
        <v>30400</v>
      </c>
      <c r="L3909" s="29">
        <f t="shared" si="1170"/>
        <v>190400</v>
      </c>
      <c r="M3909" s="21">
        <v>149000</v>
      </c>
      <c r="N3909" s="21">
        <f t="shared" si="1171"/>
        <v>28310</v>
      </c>
      <c r="O3909" s="32">
        <f t="shared" si="1172"/>
        <v>177310</v>
      </c>
      <c r="P3909" s="12">
        <v>167401.5</v>
      </c>
      <c r="Q3909" s="12">
        <v>31806.285</v>
      </c>
      <c r="R3909" s="12">
        <v>199207.785</v>
      </c>
      <c r="S3909" s="32"/>
      <c r="T3909" s="33">
        <f t="shared" si="1160"/>
        <v>177310</v>
      </c>
      <c r="U3909" s="33">
        <f t="shared" si="1164"/>
        <v>185810.56666666668</v>
      </c>
      <c r="V3909" s="33">
        <f t="shared" si="1165"/>
        <v>189721.70000000004</v>
      </c>
      <c r="W3909" s="34">
        <f t="shared" si="1166"/>
        <v>185711.6123012286</v>
      </c>
      <c r="X3909" s="34">
        <f t="shared" si="1167"/>
        <v>185611.18561849053</v>
      </c>
      <c r="Y3909" s="34">
        <f t="shared" si="1161"/>
        <v>183515.85000000003</v>
      </c>
      <c r="Z3909" s="34">
        <f t="shared" si="1162"/>
        <v>181460.59280924528</v>
      </c>
      <c r="AA3909" s="34">
        <f t="shared" si="1168"/>
        <v>7369.5147712270373</v>
      </c>
      <c r="AB3909" s="49">
        <f t="shared" si="1163"/>
        <v>3.9661440699696682E-2</v>
      </c>
      <c r="AC3909" s="46">
        <f t="shared" si="1173"/>
        <v>177310</v>
      </c>
      <c r="AD3909" s="51" t="s">
        <v>4739</v>
      </c>
    </row>
    <row r="3910" spans="1:30" ht="29.5" customHeight="1" x14ac:dyDescent="0.35">
      <c r="A3910" s="8"/>
      <c r="B3910" s="3">
        <v>1511</v>
      </c>
      <c r="C3910" s="9">
        <v>87156</v>
      </c>
      <c r="D3910" s="106" t="s">
        <v>3521</v>
      </c>
      <c r="E3910" s="131"/>
      <c r="F3910" s="4" t="s">
        <v>2889</v>
      </c>
      <c r="G3910" s="12">
        <v>151940</v>
      </c>
      <c r="H3910" s="12">
        <v>28868.6</v>
      </c>
      <c r="I3910" s="24">
        <v>180808.6</v>
      </c>
      <c r="J3910" s="21">
        <v>156000</v>
      </c>
      <c r="K3910" s="21">
        <f t="shared" si="1169"/>
        <v>29640</v>
      </c>
      <c r="L3910" s="29">
        <f t="shared" si="1170"/>
        <v>185640</v>
      </c>
      <c r="M3910" s="21">
        <v>142000</v>
      </c>
      <c r="N3910" s="21">
        <f t="shared" si="1171"/>
        <v>26980</v>
      </c>
      <c r="O3910" s="32">
        <f t="shared" si="1172"/>
        <v>168980</v>
      </c>
      <c r="P3910" s="12">
        <v>161056.40000000002</v>
      </c>
      <c r="Q3910" s="12">
        <v>30600.716000000004</v>
      </c>
      <c r="R3910" s="12">
        <v>191657.11600000004</v>
      </c>
      <c r="S3910" s="32"/>
      <c r="T3910" s="33">
        <f t="shared" si="1160"/>
        <v>168980</v>
      </c>
      <c r="U3910" s="33">
        <f t="shared" si="1164"/>
        <v>178476.19999999998</v>
      </c>
      <c r="V3910" s="33">
        <f t="shared" si="1165"/>
        <v>180808.6</v>
      </c>
      <c r="W3910" s="34">
        <f t="shared" si="1166"/>
        <v>178337.21614478983</v>
      </c>
      <c r="X3910" s="34">
        <f t="shared" si="1167"/>
        <v>178196.57330581645</v>
      </c>
      <c r="Y3910" s="34">
        <f t="shared" si="1161"/>
        <v>174894.3</v>
      </c>
      <c r="Z3910" s="34">
        <f t="shared" si="1162"/>
        <v>173588.28665290822</v>
      </c>
      <c r="AA3910" s="34">
        <f t="shared" si="1168"/>
        <v>8571.4040460125325</v>
      </c>
      <c r="AB3910" s="49">
        <f t="shared" si="1163"/>
        <v>4.8025473682275471E-2</v>
      </c>
      <c r="AC3910" s="46">
        <f t="shared" si="1173"/>
        <v>168980</v>
      </c>
      <c r="AD3910" s="51" t="s">
        <v>4739</v>
      </c>
    </row>
    <row r="3911" spans="1:30" ht="29.5" customHeight="1" x14ac:dyDescent="0.35">
      <c r="A3911" s="8"/>
      <c r="B3911" s="3">
        <v>1512</v>
      </c>
      <c r="C3911" s="9">
        <v>87156</v>
      </c>
      <c r="D3911" s="106" t="s">
        <v>3522</v>
      </c>
      <c r="E3911" s="131"/>
      <c r="F3911" s="4" t="s">
        <v>2889</v>
      </c>
      <c r="G3911" s="12">
        <v>141240</v>
      </c>
      <c r="H3911" s="12">
        <v>26835.599999999999</v>
      </c>
      <c r="I3911" s="24">
        <v>168075.6</v>
      </c>
      <c r="J3911" s="21">
        <v>145000</v>
      </c>
      <c r="K3911" s="21">
        <f t="shared" si="1169"/>
        <v>27550</v>
      </c>
      <c r="L3911" s="29">
        <f t="shared" si="1170"/>
        <v>172550</v>
      </c>
      <c r="M3911" s="21">
        <v>132000</v>
      </c>
      <c r="N3911" s="21">
        <f t="shared" si="1171"/>
        <v>25080</v>
      </c>
      <c r="O3911" s="32">
        <f t="shared" si="1172"/>
        <v>157080</v>
      </c>
      <c r="P3911" s="12">
        <v>148302</v>
      </c>
      <c r="Q3911" s="12">
        <v>28177.38</v>
      </c>
      <c r="R3911" s="12">
        <v>176479.38</v>
      </c>
      <c r="S3911" s="32"/>
      <c r="T3911" s="33">
        <f t="shared" si="1160"/>
        <v>157080</v>
      </c>
      <c r="U3911" s="33">
        <f t="shared" si="1164"/>
        <v>165901.86666666667</v>
      </c>
      <c r="V3911" s="33">
        <f t="shared" si="1165"/>
        <v>168075.6</v>
      </c>
      <c r="W3911" s="34">
        <f t="shared" si="1166"/>
        <v>165772.89001113936</v>
      </c>
      <c r="X3911" s="34">
        <f t="shared" si="1167"/>
        <v>165642.37069258481</v>
      </c>
      <c r="Y3911" s="34">
        <f t="shared" si="1161"/>
        <v>162577.79999999999</v>
      </c>
      <c r="Z3911" s="34">
        <f t="shared" si="1162"/>
        <v>161361.18534629239</v>
      </c>
      <c r="AA3911" s="34">
        <f t="shared" si="1168"/>
        <v>7960.7827789315634</v>
      </c>
      <c r="AB3911" s="49">
        <f t="shared" si="1163"/>
        <v>4.798488973560814E-2</v>
      </c>
      <c r="AC3911" s="46">
        <f t="shared" si="1173"/>
        <v>157080</v>
      </c>
      <c r="AD3911" s="51" t="s">
        <v>4739</v>
      </c>
    </row>
    <row r="3912" spans="1:30" ht="29.5" customHeight="1" x14ac:dyDescent="0.35">
      <c r="A3912" s="8"/>
      <c r="B3912" s="3">
        <v>1513</v>
      </c>
      <c r="C3912" s="9">
        <v>87156</v>
      </c>
      <c r="D3912" s="106" t="s">
        <v>3523</v>
      </c>
      <c r="E3912" s="131"/>
      <c r="F3912" s="4" t="s">
        <v>2889</v>
      </c>
      <c r="G3912" s="12">
        <v>166920.00000000003</v>
      </c>
      <c r="H3912" s="12">
        <v>31714.800000000007</v>
      </c>
      <c r="I3912" s="24">
        <v>198634.80000000005</v>
      </c>
      <c r="J3912" s="21">
        <v>171000</v>
      </c>
      <c r="K3912" s="21">
        <f t="shared" si="1169"/>
        <v>32490</v>
      </c>
      <c r="L3912" s="29">
        <f t="shared" si="1170"/>
        <v>203490</v>
      </c>
      <c r="M3912" s="21">
        <v>156000</v>
      </c>
      <c r="N3912" s="21">
        <f t="shared" si="1171"/>
        <v>29640</v>
      </c>
      <c r="O3912" s="32">
        <f t="shared" si="1172"/>
        <v>185640</v>
      </c>
      <c r="P3912" s="12">
        <v>173596.80000000002</v>
      </c>
      <c r="Q3912" s="12">
        <v>32983.392000000007</v>
      </c>
      <c r="R3912" s="12">
        <v>206580.19200000004</v>
      </c>
      <c r="S3912" s="32"/>
      <c r="T3912" s="33">
        <f t="shared" si="1160"/>
        <v>185640</v>
      </c>
      <c r="U3912" s="33">
        <f t="shared" si="1164"/>
        <v>195921.6</v>
      </c>
      <c r="V3912" s="33">
        <f t="shared" si="1165"/>
        <v>198634.80000000005</v>
      </c>
      <c r="W3912" s="34">
        <f t="shared" si="1166"/>
        <v>195774.74020249638</v>
      </c>
      <c r="X3912" s="34">
        <f t="shared" si="1167"/>
        <v>195626.04849392385</v>
      </c>
      <c r="Y3912" s="34">
        <f t="shared" si="1161"/>
        <v>192137.40000000002</v>
      </c>
      <c r="Z3912" s="34">
        <f t="shared" si="1162"/>
        <v>190633.02424696193</v>
      </c>
      <c r="AA3912" s="34">
        <f t="shared" si="1168"/>
        <v>9229.1232346306933</v>
      </c>
      <c r="AB3912" s="49">
        <f t="shared" si="1163"/>
        <v>4.7106205924363077E-2</v>
      </c>
      <c r="AC3912" s="46">
        <f t="shared" si="1173"/>
        <v>185640</v>
      </c>
      <c r="AD3912" s="51" t="s">
        <v>4739</v>
      </c>
    </row>
    <row r="3913" spans="1:30" ht="29.5" customHeight="1" x14ac:dyDescent="0.35">
      <c r="A3913" s="8"/>
      <c r="B3913" s="3">
        <v>1514</v>
      </c>
      <c r="C3913" s="9">
        <v>87156</v>
      </c>
      <c r="D3913" s="106" t="s">
        <v>3524</v>
      </c>
      <c r="E3913" s="131"/>
      <c r="F3913" s="4" t="s">
        <v>2889</v>
      </c>
      <c r="G3913" s="12">
        <v>141240</v>
      </c>
      <c r="H3913" s="12">
        <v>26835.599999999999</v>
      </c>
      <c r="I3913" s="24">
        <v>168075.6</v>
      </c>
      <c r="J3913" s="21">
        <v>142000</v>
      </c>
      <c r="K3913" s="21">
        <f t="shared" si="1169"/>
        <v>26980</v>
      </c>
      <c r="L3913" s="29">
        <f t="shared" si="1170"/>
        <v>168980</v>
      </c>
      <c r="M3913" s="21">
        <v>132000</v>
      </c>
      <c r="N3913" s="21">
        <f t="shared" si="1171"/>
        <v>25080</v>
      </c>
      <c r="O3913" s="32">
        <f t="shared" si="1172"/>
        <v>157080</v>
      </c>
      <c r="P3913" s="12">
        <v>149714.4</v>
      </c>
      <c r="Q3913" s="12">
        <v>28445.736000000001</v>
      </c>
      <c r="R3913" s="12">
        <v>178160.136</v>
      </c>
      <c r="S3913" s="32"/>
      <c r="T3913" s="33">
        <f t="shared" si="1160"/>
        <v>157080</v>
      </c>
      <c r="U3913" s="33">
        <f t="shared" si="1164"/>
        <v>164711.86666666667</v>
      </c>
      <c r="V3913" s="33">
        <f t="shared" si="1165"/>
        <v>168075.6</v>
      </c>
      <c r="W3913" s="34">
        <f t="shared" si="1166"/>
        <v>164621.65224351516</v>
      </c>
      <c r="X3913" s="34">
        <f t="shared" si="1167"/>
        <v>164530.09237556873</v>
      </c>
      <c r="Y3913" s="34">
        <f t="shared" si="1161"/>
        <v>162577.79999999999</v>
      </c>
      <c r="Z3913" s="34">
        <f t="shared" si="1162"/>
        <v>160805.04618778435</v>
      </c>
      <c r="AA3913" s="34">
        <f t="shared" si="1168"/>
        <v>6624.8416172262823</v>
      </c>
      <c r="AB3913" s="49">
        <f t="shared" si="1163"/>
        <v>4.0220791320598734E-2</v>
      </c>
      <c r="AC3913" s="46">
        <f t="shared" si="1173"/>
        <v>157080</v>
      </c>
      <c r="AD3913" s="51" t="s">
        <v>4739</v>
      </c>
    </row>
    <row r="3914" spans="1:30" ht="29.5" customHeight="1" x14ac:dyDescent="0.35">
      <c r="A3914" s="8"/>
      <c r="B3914" s="3">
        <v>1515</v>
      </c>
      <c r="C3914" s="9">
        <v>87156</v>
      </c>
      <c r="D3914" s="106" t="s">
        <v>3525</v>
      </c>
      <c r="E3914" s="131"/>
      <c r="F3914" s="4" t="s">
        <v>2889</v>
      </c>
      <c r="G3914" s="12">
        <v>169060.00000000003</v>
      </c>
      <c r="H3914" s="12">
        <v>32121.400000000005</v>
      </c>
      <c r="I3914" s="24">
        <v>201181.40000000002</v>
      </c>
      <c r="J3914" s="21">
        <v>173000</v>
      </c>
      <c r="K3914" s="21">
        <f t="shared" si="1169"/>
        <v>32870</v>
      </c>
      <c r="L3914" s="29">
        <f t="shared" si="1170"/>
        <v>205870</v>
      </c>
      <c r="M3914" s="21">
        <v>158000</v>
      </c>
      <c r="N3914" s="21">
        <f t="shared" si="1171"/>
        <v>30020</v>
      </c>
      <c r="O3914" s="32">
        <f t="shared" si="1172"/>
        <v>188020</v>
      </c>
      <c r="P3914" s="12">
        <v>179203.6</v>
      </c>
      <c r="Q3914" s="12">
        <v>34048.684000000001</v>
      </c>
      <c r="R3914" s="12">
        <v>213252.28400000001</v>
      </c>
      <c r="S3914" s="32"/>
      <c r="T3914" s="33">
        <f t="shared" ref="T3914:T3977" si="1174">MIN(I3914,L3914,O3914)</f>
        <v>188020</v>
      </c>
      <c r="U3914" s="33">
        <f t="shared" si="1164"/>
        <v>198357.13333333333</v>
      </c>
      <c r="V3914" s="33">
        <f t="shared" si="1165"/>
        <v>201181.40000000002</v>
      </c>
      <c r="W3914" s="34">
        <f t="shared" si="1166"/>
        <v>198211.25574798102</v>
      </c>
      <c r="X3914" s="34">
        <f t="shared" si="1167"/>
        <v>198063.52144469527</v>
      </c>
      <c r="Y3914" s="34">
        <f t="shared" ref="Y3914:Y3977" si="1175">AVERAGE(T3914,V3914)</f>
        <v>194600.7</v>
      </c>
      <c r="Z3914" s="34">
        <f t="shared" ref="Z3914:Z3977" si="1176">AVERAGE(T3914,X3914)</f>
        <v>193041.76072234765</v>
      </c>
      <c r="AA3914" s="34">
        <f t="shared" si="1168"/>
        <v>9254.079460072373</v>
      </c>
      <c r="AB3914" s="49">
        <f t="shared" ref="AB3914:AB3977" si="1177">AA3914/U3914</f>
        <v>4.6653625733344133E-2</v>
      </c>
      <c r="AC3914" s="46">
        <f t="shared" si="1173"/>
        <v>188020</v>
      </c>
      <c r="AD3914" s="51" t="s">
        <v>4739</v>
      </c>
    </row>
    <row r="3915" spans="1:30" ht="29.5" customHeight="1" x14ac:dyDescent="0.35">
      <c r="A3915" s="8"/>
      <c r="B3915" s="3">
        <v>1516</v>
      </c>
      <c r="C3915" s="9">
        <v>87156</v>
      </c>
      <c r="D3915" s="106" t="s">
        <v>3526</v>
      </c>
      <c r="E3915" s="131"/>
      <c r="F3915" s="4" t="s">
        <v>2889</v>
      </c>
      <c r="G3915" s="12">
        <v>128400</v>
      </c>
      <c r="H3915" s="12">
        <v>24396</v>
      </c>
      <c r="I3915" s="24">
        <v>152796</v>
      </c>
      <c r="J3915" s="21">
        <v>129000</v>
      </c>
      <c r="K3915" s="21">
        <f t="shared" si="1169"/>
        <v>24510</v>
      </c>
      <c r="L3915" s="29">
        <f t="shared" si="1170"/>
        <v>153510</v>
      </c>
      <c r="M3915" s="21">
        <v>120000</v>
      </c>
      <c r="N3915" s="21">
        <f t="shared" si="1171"/>
        <v>22800</v>
      </c>
      <c r="O3915" s="32">
        <f t="shared" si="1172"/>
        <v>142800</v>
      </c>
      <c r="P3915" s="12">
        <v>136104</v>
      </c>
      <c r="Q3915" s="12">
        <v>25859.760000000002</v>
      </c>
      <c r="R3915" s="12">
        <v>161963.76</v>
      </c>
      <c r="S3915" s="32"/>
      <c r="T3915" s="33">
        <f t="shared" si="1174"/>
        <v>142800</v>
      </c>
      <c r="U3915" s="33">
        <f t="shared" si="1164"/>
        <v>149702</v>
      </c>
      <c r="V3915" s="33">
        <f t="shared" si="1165"/>
        <v>152796</v>
      </c>
      <c r="W3915" s="34">
        <f t="shared" si="1166"/>
        <v>149620.90871669332</v>
      </c>
      <c r="X3915" s="34">
        <f t="shared" si="1167"/>
        <v>149538.60860329261</v>
      </c>
      <c r="Y3915" s="34">
        <f t="shared" si="1175"/>
        <v>147798</v>
      </c>
      <c r="Z3915" s="34">
        <f t="shared" si="1176"/>
        <v>146169.30430164631</v>
      </c>
      <c r="AA3915" s="34">
        <f t="shared" si="1168"/>
        <v>5987.9589176947429</v>
      </c>
      <c r="AB3915" s="49">
        <f t="shared" si="1177"/>
        <v>3.9999191177771461E-2</v>
      </c>
      <c r="AC3915" s="46">
        <f t="shared" si="1173"/>
        <v>142800</v>
      </c>
      <c r="AD3915" s="51" t="s">
        <v>4739</v>
      </c>
    </row>
    <row r="3916" spans="1:30" ht="29.5" customHeight="1" x14ac:dyDescent="0.35">
      <c r="A3916" s="8"/>
      <c r="B3916" s="3">
        <v>1517</v>
      </c>
      <c r="C3916" s="9">
        <v>87156</v>
      </c>
      <c r="D3916" s="106" t="s">
        <v>3527</v>
      </c>
      <c r="E3916" s="131"/>
      <c r="F3916" s="4" t="s">
        <v>2889</v>
      </c>
      <c r="G3916" s="12">
        <v>146590</v>
      </c>
      <c r="H3916" s="12">
        <v>27852.1</v>
      </c>
      <c r="I3916" s="24">
        <v>174442.1</v>
      </c>
      <c r="J3916" s="21">
        <v>147000</v>
      </c>
      <c r="K3916" s="21">
        <f t="shared" si="1169"/>
        <v>27930</v>
      </c>
      <c r="L3916" s="29">
        <f t="shared" si="1170"/>
        <v>174930</v>
      </c>
      <c r="M3916" s="21">
        <v>137000</v>
      </c>
      <c r="N3916" s="21">
        <f t="shared" si="1171"/>
        <v>26030</v>
      </c>
      <c r="O3916" s="32">
        <f t="shared" si="1172"/>
        <v>163030</v>
      </c>
      <c r="P3916" s="12">
        <v>150987.70000000001</v>
      </c>
      <c r="Q3916" s="12">
        <v>28687.663000000004</v>
      </c>
      <c r="R3916" s="12">
        <v>179675.36300000001</v>
      </c>
      <c r="S3916" s="32"/>
      <c r="T3916" s="33">
        <f t="shared" si="1174"/>
        <v>163030</v>
      </c>
      <c r="U3916" s="33">
        <f t="shared" si="1164"/>
        <v>170800.69999999998</v>
      </c>
      <c r="V3916" s="33">
        <f t="shared" si="1165"/>
        <v>174442.1</v>
      </c>
      <c r="W3916" s="34">
        <f t="shared" si="1166"/>
        <v>170710.81810693833</v>
      </c>
      <c r="X3916" s="34">
        <f t="shared" si="1167"/>
        <v>170619.60188963803</v>
      </c>
      <c r="Y3916" s="34">
        <f t="shared" si="1175"/>
        <v>168736.05</v>
      </c>
      <c r="Z3916" s="34">
        <f t="shared" si="1176"/>
        <v>166824.800944819</v>
      </c>
      <c r="AA3916" s="34">
        <f t="shared" si="1168"/>
        <v>6734.0437680490331</v>
      </c>
      <c r="AB3916" s="49">
        <f t="shared" si="1177"/>
        <v>3.9426324178115396E-2</v>
      </c>
      <c r="AC3916" s="46">
        <f t="shared" si="1173"/>
        <v>163030</v>
      </c>
      <c r="AD3916" s="51" t="s">
        <v>4739</v>
      </c>
    </row>
    <row r="3917" spans="1:30" ht="29.5" customHeight="1" x14ac:dyDescent="0.35">
      <c r="A3917" s="8"/>
      <c r="B3917" s="3">
        <v>1518</v>
      </c>
      <c r="C3917" s="9">
        <v>87156</v>
      </c>
      <c r="D3917" s="106" t="s">
        <v>3528</v>
      </c>
      <c r="E3917" s="131"/>
      <c r="F3917" s="4" t="s">
        <v>2889</v>
      </c>
      <c r="G3917" s="12">
        <v>134820.00000000003</v>
      </c>
      <c r="H3917" s="12">
        <v>25615.800000000007</v>
      </c>
      <c r="I3917" s="24">
        <v>160435.80000000005</v>
      </c>
      <c r="J3917" s="21">
        <v>137000</v>
      </c>
      <c r="K3917" s="21">
        <f t="shared" si="1169"/>
        <v>26030</v>
      </c>
      <c r="L3917" s="29">
        <f t="shared" si="1170"/>
        <v>163030</v>
      </c>
      <c r="M3917" s="21">
        <v>126000</v>
      </c>
      <c r="N3917" s="21">
        <f t="shared" si="1171"/>
        <v>23940</v>
      </c>
      <c r="O3917" s="32">
        <f t="shared" si="1172"/>
        <v>149940</v>
      </c>
      <c r="P3917" s="12">
        <v>141561.00000000003</v>
      </c>
      <c r="Q3917" s="12">
        <v>26896.590000000007</v>
      </c>
      <c r="R3917" s="12">
        <v>168457.59000000003</v>
      </c>
      <c r="S3917" s="32"/>
      <c r="T3917" s="33">
        <f t="shared" si="1174"/>
        <v>149940</v>
      </c>
      <c r="U3917" s="33">
        <f t="shared" si="1164"/>
        <v>157801.93333333335</v>
      </c>
      <c r="V3917" s="33">
        <f t="shared" si="1165"/>
        <v>160435.80000000005</v>
      </c>
      <c r="W3917" s="34">
        <f t="shared" si="1166"/>
        <v>157698.93961132516</v>
      </c>
      <c r="X3917" s="34">
        <f t="shared" si="1167"/>
        <v>157594.4977414498</v>
      </c>
      <c r="Y3917" s="34">
        <f t="shared" si="1175"/>
        <v>155187.90000000002</v>
      </c>
      <c r="Z3917" s="34">
        <f t="shared" si="1176"/>
        <v>153767.2488707249</v>
      </c>
      <c r="AA3917" s="34">
        <f t="shared" si="1168"/>
        <v>6931.0868709989099</v>
      </c>
      <c r="AB3917" s="49">
        <f t="shared" si="1177"/>
        <v>4.392269932687079E-2</v>
      </c>
      <c r="AC3917" s="46">
        <f t="shared" si="1173"/>
        <v>149940</v>
      </c>
      <c r="AD3917" s="51" t="s">
        <v>4739</v>
      </c>
    </row>
    <row r="3918" spans="1:30" ht="29.5" customHeight="1" x14ac:dyDescent="0.35">
      <c r="A3918" s="8"/>
      <c r="B3918" s="3">
        <v>1519</v>
      </c>
      <c r="C3918" s="9">
        <v>87156</v>
      </c>
      <c r="D3918" s="106" t="s">
        <v>3529</v>
      </c>
      <c r="E3918" s="131"/>
      <c r="F3918" s="4" t="s">
        <v>2889</v>
      </c>
      <c r="G3918" s="12">
        <v>130540.00000000001</v>
      </c>
      <c r="H3918" s="12">
        <v>24802.600000000002</v>
      </c>
      <c r="I3918" s="24">
        <v>155342.6</v>
      </c>
      <c r="J3918" s="21">
        <v>134000</v>
      </c>
      <c r="K3918" s="21">
        <f t="shared" si="1169"/>
        <v>25460</v>
      </c>
      <c r="L3918" s="29">
        <f t="shared" si="1170"/>
        <v>159460</v>
      </c>
      <c r="M3918" s="21">
        <v>122000</v>
      </c>
      <c r="N3918" s="21">
        <f t="shared" si="1171"/>
        <v>23180</v>
      </c>
      <c r="O3918" s="32">
        <f t="shared" si="1172"/>
        <v>145180</v>
      </c>
      <c r="P3918" s="12">
        <v>135761.60000000001</v>
      </c>
      <c r="Q3918" s="12">
        <v>25794.704000000002</v>
      </c>
      <c r="R3918" s="12">
        <v>161556.304</v>
      </c>
      <c r="S3918" s="32"/>
      <c r="T3918" s="33">
        <f t="shared" si="1174"/>
        <v>145180</v>
      </c>
      <c r="U3918" s="33">
        <f t="shared" si="1164"/>
        <v>153327.53333333333</v>
      </c>
      <c r="V3918" s="33">
        <f t="shared" si="1165"/>
        <v>155342.6</v>
      </c>
      <c r="W3918" s="34">
        <f t="shared" si="1166"/>
        <v>153208.56347293101</v>
      </c>
      <c r="X3918" s="34">
        <f t="shared" si="1167"/>
        <v>153088.16728770346</v>
      </c>
      <c r="Y3918" s="34">
        <f t="shared" si="1175"/>
        <v>150261.29999999999</v>
      </c>
      <c r="Z3918" s="34">
        <f t="shared" si="1176"/>
        <v>149134.08364385174</v>
      </c>
      <c r="AA3918" s="34">
        <f t="shared" si="1168"/>
        <v>7350.1680425234736</v>
      </c>
      <c r="AB3918" s="49">
        <f t="shared" si="1177"/>
        <v>4.793769183349636E-2</v>
      </c>
      <c r="AC3918" s="46">
        <f t="shared" si="1173"/>
        <v>145180</v>
      </c>
      <c r="AD3918" s="51" t="s">
        <v>4739</v>
      </c>
    </row>
    <row r="3919" spans="1:30" ht="29.5" customHeight="1" x14ac:dyDescent="0.35">
      <c r="A3919" s="8"/>
      <c r="B3919" s="3">
        <v>1520</v>
      </c>
      <c r="C3919" s="9">
        <v>87156</v>
      </c>
      <c r="D3919" s="106" t="s">
        <v>3530</v>
      </c>
      <c r="E3919" s="131"/>
      <c r="F3919" s="4" t="s">
        <v>2889</v>
      </c>
      <c r="G3919" s="12">
        <v>153010.00000000003</v>
      </c>
      <c r="H3919" s="12">
        <v>29071.900000000005</v>
      </c>
      <c r="I3919" s="24">
        <v>182081.90000000002</v>
      </c>
      <c r="J3919" s="21">
        <v>157000</v>
      </c>
      <c r="K3919" s="21">
        <f t="shared" si="1169"/>
        <v>29830</v>
      </c>
      <c r="L3919" s="29">
        <f t="shared" si="1170"/>
        <v>186830</v>
      </c>
      <c r="M3919" s="21">
        <v>143000</v>
      </c>
      <c r="N3919" s="21">
        <f t="shared" si="1171"/>
        <v>27170</v>
      </c>
      <c r="O3919" s="32">
        <f t="shared" si="1172"/>
        <v>170170</v>
      </c>
      <c r="P3919" s="12">
        <v>157600.30000000002</v>
      </c>
      <c r="Q3919" s="12">
        <v>29944.057000000004</v>
      </c>
      <c r="R3919" s="12">
        <v>187544.35700000002</v>
      </c>
      <c r="S3919" s="32"/>
      <c r="T3919" s="33">
        <f t="shared" si="1174"/>
        <v>170170</v>
      </c>
      <c r="U3919" s="33">
        <f t="shared" si="1164"/>
        <v>179693.96666666667</v>
      </c>
      <c r="V3919" s="33">
        <f t="shared" si="1165"/>
        <v>182081.90000000002</v>
      </c>
      <c r="W3919" s="34">
        <f t="shared" si="1166"/>
        <v>179555.53463600509</v>
      </c>
      <c r="X3919" s="34">
        <f t="shared" si="1167"/>
        <v>179415.42866108788</v>
      </c>
      <c r="Y3919" s="34">
        <f t="shared" si="1175"/>
        <v>176125.95</v>
      </c>
      <c r="Z3919" s="34">
        <f t="shared" si="1176"/>
        <v>174792.71433054394</v>
      </c>
      <c r="AA3919" s="34">
        <f t="shared" si="1168"/>
        <v>8582.8648599015814</v>
      </c>
      <c r="AB3919" s="49">
        <f t="shared" si="1177"/>
        <v>4.7763789842887962E-2</v>
      </c>
      <c r="AC3919" s="46">
        <f t="shared" si="1173"/>
        <v>170170</v>
      </c>
      <c r="AD3919" s="51" t="s">
        <v>4739</v>
      </c>
    </row>
    <row r="3920" spans="1:30" ht="29.5" customHeight="1" x14ac:dyDescent="0.35">
      <c r="A3920" s="8"/>
      <c r="B3920" s="3">
        <v>1521</v>
      </c>
      <c r="C3920" s="9">
        <v>87156</v>
      </c>
      <c r="D3920" s="106" t="s">
        <v>3531</v>
      </c>
      <c r="E3920" s="131"/>
      <c r="F3920" s="4" t="s">
        <v>2889</v>
      </c>
      <c r="G3920" s="12">
        <v>117700</v>
      </c>
      <c r="H3920" s="12">
        <v>22363</v>
      </c>
      <c r="I3920" s="24">
        <v>140063</v>
      </c>
      <c r="J3920" s="21">
        <v>119000</v>
      </c>
      <c r="K3920" s="21">
        <f t="shared" si="1169"/>
        <v>22610</v>
      </c>
      <c r="L3920" s="29">
        <f t="shared" si="1170"/>
        <v>141610</v>
      </c>
      <c r="M3920" s="21">
        <v>110000</v>
      </c>
      <c r="N3920" s="21">
        <f t="shared" si="1171"/>
        <v>20900</v>
      </c>
      <c r="O3920" s="32">
        <f t="shared" si="1172"/>
        <v>130900</v>
      </c>
      <c r="P3920" s="12">
        <v>123585</v>
      </c>
      <c r="Q3920" s="12">
        <v>23481.15</v>
      </c>
      <c r="R3920" s="12">
        <v>147066.15</v>
      </c>
      <c r="S3920" s="32"/>
      <c r="T3920" s="33">
        <f t="shared" si="1174"/>
        <v>130900</v>
      </c>
      <c r="U3920" s="33">
        <f t="shared" si="1164"/>
        <v>137524.33333333334</v>
      </c>
      <c r="V3920" s="33">
        <f t="shared" si="1165"/>
        <v>140063</v>
      </c>
      <c r="W3920" s="34">
        <f t="shared" si="1166"/>
        <v>137441.85177974144</v>
      </c>
      <c r="X3920" s="34">
        <f t="shared" si="1167"/>
        <v>137358.1600417548</v>
      </c>
      <c r="Y3920" s="34">
        <f t="shared" si="1175"/>
        <v>135481.5</v>
      </c>
      <c r="Z3920" s="34">
        <f t="shared" si="1176"/>
        <v>134129.08002087742</v>
      </c>
      <c r="AA3920" s="34">
        <f t="shared" si="1168"/>
        <v>5788.7517076942704</v>
      </c>
      <c r="AB3920" s="49">
        <f t="shared" si="1177"/>
        <v>4.2092563311420791E-2</v>
      </c>
      <c r="AC3920" s="46">
        <f t="shared" si="1173"/>
        <v>130900</v>
      </c>
      <c r="AD3920" s="51" t="s">
        <v>4739</v>
      </c>
    </row>
    <row r="3921" spans="1:30" ht="29.5" customHeight="1" x14ac:dyDescent="0.35">
      <c r="A3921" s="8"/>
      <c r="B3921" s="3">
        <v>1522</v>
      </c>
      <c r="C3921" s="9">
        <v>87156</v>
      </c>
      <c r="D3921" s="106" t="s">
        <v>3532</v>
      </c>
      <c r="E3921" s="131"/>
      <c r="F3921" s="4" t="s">
        <v>2889</v>
      </c>
      <c r="G3921" s="12">
        <v>116630.00000000001</v>
      </c>
      <c r="H3921" s="12">
        <v>22159.700000000004</v>
      </c>
      <c r="I3921" s="24">
        <v>138789.70000000001</v>
      </c>
      <c r="J3921" s="21">
        <v>119000</v>
      </c>
      <c r="K3921" s="21">
        <f t="shared" si="1169"/>
        <v>22610</v>
      </c>
      <c r="L3921" s="29">
        <f t="shared" si="1170"/>
        <v>141610</v>
      </c>
      <c r="M3921" s="21">
        <v>109000</v>
      </c>
      <c r="N3921" s="21">
        <f t="shared" si="1171"/>
        <v>20710</v>
      </c>
      <c r="O3921" s="32">
        <f t="shared" si="1172"/>
        <v>129710</v>
      </c>
      <c r="P3921" s="12">
        <v>122461.5</v>
      </c>
      <c r="Q3921" s="12">
        <v>23267.685000000001</v>
      </c>
      <c r="R3921" s="12">
        <v>145729.185</v>
      </c>
      <c r="S3921" s="32"/>
      <c r="T3921" s="33">
        <f t="shared" si="1174"/>
        <v>129710</v>
      </c>
      <c r="U3921" s="33">
        <f t="shared" si="1164"/>
        <v>136703.23333333334</v>
      </c>
      <c r="V3921" s="33">
        <f t="shared" si="1165"/>
        <v>138789.70000000001</v>
      </c>
      <c r="W3921" s="34">
        <f t="shared" si="1166"/>
        <v>136607.6036409915</v>
      </c>
      <c r="X3921" s="34">
        <f t="shared" si="1167"/>
        <v>136510.69787304386</v>
      </c>
      <c r="Y3921" s="34">
        <f t="shared" si="1175"/>
        <v>134249.85</v>
      </c>
      <c r="Z3921" s="34">
        <f t="shared" si="1176"/>
        <v>133110.34893652191</v>
      </c>
      <c r="AA3921" s="34">
        <f t="shared" si="1168"/>
        <v>6218.3203007993534</v>
      </c>
      <c r="AB3921" s="49">
        <f t="shared" si="1177"/>
        <v>4.5487733897535368E-2</v>
      </c>
      <c r="AC3921" s="46">
        <f t="shared" si="1173"/>
        <v>129710</v>
      </c>
      <c r="AD3921" s="51" t="s">
        <v>4739</v>
      </c>
    </row>
    <row r="3922" spans="1:30" ht="29.5" customHeight="1" x14ac:dyDescent="0.35">
      <c r="A3922" s="8"/>
      <c r="B3922" s="3">
        <v>1523</v>
      </c>
      <c r="C3922" s="9">
        <v>87156</v>
      </c>
      <c r="D3922" s="106" t="s">
        <v>3533</v>
      </c>
      <c r="E3922" s="131"/>
      <c r="F3922" s="4" t="s">
        <v>2889</v>
      </c>
      <c r="G3922" s="12">
        <v>147660.00000000003</v>
      </c>
      <c r="H3922" s="12">
        <v>28055.400000000005</v>
      </c>
      <c r="I3922" s="24">
        <v>175715.40000000002</v>
      </c>
      <c r="J3922" s="21">
        <v>150000</v>
      </c>
      <c r="K3922" s="21">
        <f t="shared" si="1169"/>
        <v>28500</v>
      </c>
      <c r="L3922" s="29">
        <f t="shared" si="1170"/>
        <v>178500</v>
      </c>
      <c r="M3922" s="21">
        <v>138000</v>
      </c>
      <c r="N3922" s="21">
        <f t="shared" si="1171"/>
        <v>26220</v>
      </c>
      <c r="O3922" s="32">
        <f t="shared" si="1172"/>
        <v>164220</v>
      </c>
      <c r="P3922" s="12">
        <v>152089.80000000002</v>
      </c>
      <c r="Q3922" s="12">
        <v>28897.062000000005</v>
      </c>
      <c r="R3922" s="12">
        <v>180986.86200000002</v>
      </c>
      <c r="S3922" s="32"/>
      <c r="T3922" s="33">
        <f t="shared" si="1174"/>
        <v>164220</v>
      </c>
      <c r="U3922" s="33">
        <f t="shared" ref="U3922:U3985" si="1178">AVERAGE(I3922,L3922,O3922)</f>
        <v>172811.80000000002</v>
      </c>
      <c r="V3922" s="33">
        <f t="shared" ref="V3922:V3985" si="1179">MEDIAN(I3922,L3922,O3922)</f>
        <v>175715.40000000002</v>
      </c>
      <c r="W3922" s="34">
        <f t="shared" ref="W3922:W3985" si="1180">GEOMEAN(I3922,L3922,O3922)</f>
        <v>172699.61308317471</v>
      </c>
      <c r="X3922" s="34">
        <f t="shared" ref="X3922:X3985" si="1181">HARMEAN(I3922,L3922,O3922)</f>
        <v>172585.84337349399</v>
      </c>
      <c r="Y3922" s="34">
        <f t="shared" si="1175"/>
        <v>169967.7</v>
      </c>
      <c r="Z3922" s="34">
        <f t="shared" si="1176"/>
        <v>168402.92168674699</v>
      </c>
      <c r="AA3922" s="34">
        <f t="shared" ref="AA3922:AA3985" si="1182">STDEV(I3922,L3922,O3922)</f>
        <v>7569.8592932762012</v>
      </c>
      <c r="AB3922" s="49">
        <f t="shared" si="1177"/>
        <v>4.3804064845549905E-2</v>
      </c>
      <c r="AC3922" s="46">
        <f t="shared" si="1173"/>
        <v>164220</v>
      </c>
      <c r="AD3922" s="51" t="s">
        <v>4739</v>
      </c>
    </row>
    <row r="3923" spans="1:30" ht="29.5" customHeight="1" x14ac:dyDescent="0.35">
      <c r="A3923" s="8"/>
      <c r="B3923" s="3">
        <v>1524</v>
      </c>
      <c r="C3923" s="9">
        <v>87156</v>
      </c>
      <c r="D3923" s="106" t="s">
        <v>3534</v>
      </c>
      <c r="E3923" s="131"/>
      <c r="F3923" s="4" t="s">
        <v>2889</v>
      </c>
      <c r="G3923" s="12">
        <v>123050</v>
      </c>
      <c r="H3923" s="12">
        <v>23379.5</v>
      </c>
      <c r="I3923" s="24">
        <v>146429.5</v>
      </c>
      <c r="J3923" s="21">
        <v>125000</v>
      </c>
      <c r="K3923" s="21">
        <f t="shared" si="1169"/>
        <v>23750</v>
      </c>
      <c r="L3923" s="29">
        <f t="shared" si="1170"/>
        <v>148750</v>
      </c>
      <c r="M3923" s="21">
        <v>115000</v>
      </c>
      <c r="N3923" s="21">
        <f t="shared" si="1171"/>
        <v>21850</v>
      </c>
      <c r="O3923" s="32">
        <f t="shared" si="1172"/>
        <v>136850</v>
      </c>
      <c r="P3923" s="12">
        <v>126741.50000000001</v>
      </c>
      <c r="Q3923" s="12">
        <v>24080.885000000002</v>
      </c>
      <c r="R3923" s="12">
        <v>150822.38500000001</v>
      </c>
      <c r="S3923" s="32"/>
      <c r="T3923" s="33">
        <f t="shared" si="1174"/>
        <v>136850</v>
      </c>
      <c r="U3923" s="33">
        <f t="shared" si="1178"/>
        <v>144009.83333333334</v>
      </c>
      <c r="V3923" s="33">
        <f t="shared" si="1179"/>
        <v>146429.5</v>
      </c>
      <c r="W3923" s="34">
        <f t="shared" si="1180"/>
        <v>143916.3442359789</v>
      </c>
      <c r="X3923" s="34">
        <f t="shared" si="1181"/>
        <v>143821.53614457833</v>
      </c>
      <c r="Y3923" s="34">
        <f t="shared" si="1175"/>
        <v>141639.75</v>
      </c>
      <c r="Z3923" s="34">
        <f t="shared" si="1176"/>
        <v>140335.76807228918</v>
      </c>
      <c r="AA3923" s="34">
        <f t="shared" si="1182"/>
        <v>6308.2160777301642</v>
      </c>
      <c r="AB3923" s="49">
        <f t="shared" si="1177"/>
        <v>4.3804064845549877E-2</v>
      </c>
      <c r="AC3923" s="46">
        <f t="shared" si="1173"/>
        <v>136850</v>
      </c>
      <c r="AD3923" s="51" t="s">
        <v>4739</v>
      </c>
    </row>
    <row r="3924" spans="1:30" ht="29.5" customHeight="1" x14ac:dyDescent="0.35">
      <c r="A3924" s="8"/>
      <c r="B3924" s="3">
        <v>1525</v>
      </c>
      <c r="C3924" s="9">
        <v>87156</v>
      </c>
      <c r="D3924" s="106" t="s">
        <v>3535</v>
      </c>
      <c r="E3924" s="131"/>
      <c r="F3924" s="4" t="s">
        <v>2889</v>
      </c>
      <c r="G3924" s="12">
        <v>140170.00000000003</v>
      </c>
      <c r="H3924" s="12">
        <v>26632.300000000007</v>
      </c>
      <c r="I3924" s="24">
        <v>166802.30000000005</v>
      </c>
      <c r="J3924" s="21">
        <v>142000</v>
      </c>
      <c r="K3924" s="21">
        <f t="shared" si="1169"/>
        <v>26980</v>
      </c>
      <c r="L3924" s="29">
        <f t="shared" si="1170"/>
        <v>168980</v>
      </c>
      <c r="M3924" s="21">
        <v>131000</v>
      </c>
      <c r="N3924" s="21">
        <f t="shared" si="1171"/>
        <v>24890</v>
      </c>
      <c r="O3924" s="32">
        <f t="shared" si="1172"/>
        <v>155890</v>
      </c>
      <c r="P3924" s="12">
        <v>148580.20000000004</v>
      </c>
      <c r="Q3924" s="12">
        <v>28230.238000000008</v>
      </c>
      <c r="R3924" s="12">
        <v>176810.43800000005</v>
      </c>
      <c r="S3924" s="32"/>
      <c r="T3924" s="33">
        <f t="shared" si="1174"/>
        <v>155890</v>
      </c>
      <c r="U3924" s="33">
        <f t="shared" si="1178"/>
        <v>163890.76666666669</v>
      </c>
      <c r="V3924" s="33">
        <f t="shared" si="1179"/>
        <v>166802.30000000005</v>
      </c>
      <c r="W3924" s="34">
        <f t="shared" si="1180"/>
        <v>163789.1764312723</v>
      </c>
      <c r="X3924" s="34">
        <f t="shared" si="1181"/>
        <v>163686.11596139229</v>
      </c>
      <c r="Y3924" s="34">
        <f t="shared" si="1175"/>
        <v>161346.15000000002</v>
      </c>
      <c r="Z3924" s="34">
        <f t="shared" si="1176"/>
        <v>159788.05798069615</v>
      </c>
      <c r="AA3924" s="34">
        <f t="shared" si="1182"/>
        <v>7013.9001107325066</v>
      </c>
      <c r="AB3924" s="49">
        <f t="shared" si="1177"/>
        <v>4.2796188298990033E-2</v>
      </c>
      <c r="AC3924" s="46">
        <f t="shared" si="1173"/>
        <v>155890</v>
      </c>
      <c r="AD3924" s="51" t="s">
        <v>4739</v>
      </c>
    </row>
    <row r="3925" spans="1:30" ht="29.5" customHeight="1" x14ac:dyDescent="0.35">
      <c r="A3925" s="8"/>
      <c r="B3925" s="3">
        <v>1526</v>
      </c>
      <c r="C3925" s="9">
        <v>87156</v>
      </c>
      <c r="D3925" s="106" t="s">
        <v>3536</v>
      </c>
      <c r="E3925" s="131"/>
      <c r="F3925" s="4" t="s">
        <v>2889</v>
      </c>
      <c r="G3925" s="12">
        <v>150870.00000000003</v>
      </c>
      <c r="H3925" s="12">
        <v>28665.300000000007</v>
      </c>
      <c r="I3925" s="24">
        <v>179535.30000000005</v>
      </c>
      <c r="J3925" s="21">
        <v>152000</v>
      </c>
      <c r="K3925" s="21">
        <f t="shared" si="1169"/>
        <v>28880</v>
      </c>
      <c r="L3925" s="29">
        <f t="shared" si="1170"/>
        <v>180880</v>
      </c>
      <c r="M3925" s="21">
        <v>141000</v>
      </c>
      <c r="N3925" s="21">
        <f t="shared" si="1171"/>
        <v>26790</v>
      </c>
      <c r="O3925" s="32">
        <f t="shared" si="1172"/>
        <v>167790</v>
      </c>
      <c r="P3925" s="12">
        <v>159922.20000000001</v>
      </c>
      <c r="Q3925" s="12">
        <v>30385.218000000001</v>
      </c>
      <c r="R3925" s="12">
        <v>190307.41800000001</v>
      </c>
      <c r="S3925" s="32"/>
      <c r="T3925" s="33">
        <f t="shared" si="1174"/>
        <v>167790</v>
      </c>
      <c r="U3925" s="33">
        <f t="shared" si="1178"/>
        <v>176068.43333333335</v>
      </c>
      <c r="V3925" s="33">
        <f t="shared" si="1179"/>
        <v>179535.30000000005</v>
      </c>
      <c r="W3925" s="34">
        <f t="shared" si="1180"/>
        <v>175968.72677694022</v>
      </c>
      <c r="X3925" s="34">
        <f t="shared" si="1181"/>
        <v>175867.53625056392</v>
      </c>
      <c r="Y3925" s="34">
        <f t="shared" si="1175"/>
        <v>173662.65000000002</v>
      </c>
      <c r="Z3925" s="34">
        <f t="shared" si="1176"/>
        <v>171828.76812528196</v>
      </c>
      <c r="AA3925" s="34">
        <f t="shared" si="1182"/>
        <v>7200.7915095032085</v>
      </c>
      <c r="AB3925" s="49">
        <f t="shared" si="1177"/>
        <v>4.0897686048416447E-2</v>
      </c>
      <c r="AC3925" s="46">
        <f t="shared" si="1173"/>
        <v>167790</v>
      </c>
      <c r="AD3925" s="51" t="s">
        <v>4739</v>
      </c>
    </row>
    <row r="3926" spans="1:30" ht="29.5" customHeight="1" x14ac:dyDescent="0.35">
      <c r="A3926" s="8"/>
      <c r="B3926" s="3">
        <v>1527</v>
      </c>
      <c r="C3926" s="9">
        <v>87156</v>
      </c>
      <c r="D3926" s="106" t="s">
        <v>3537</v>
      </c>
      <c r="E3926" s="131"/>
      <c r="F3926" s="4" t="s">
        <v>2889</v>
      </c>
      <c r="G3926" s="12">
        <v>160500</v>
      </c>
      <c r="H3926" s="12">
        <v>30495</v>
      </c>
      <c r="I3926" s="24">
        <v>190995</v>
      </c>
      <c r="J3926" s="21">
        <v>162000</v>
      </c>
      <c r="K3926" s="21">
        <f t="shared" si="1169"/>
        <v>30780</v>
      </c>
      <c r="L3926" s="29">
        <f t="shared" si="1170"/>
        <v>192780</v>
      </c>
      <c r="M3926" s="21">
        <v>150000</v>
      </c>
      <c r="N3926" s="21">
        <f t="shared" si="1171"/>
        <v>28500</v>
      </c>
      <c r="O3926" s="32">
        <f t="shared" si="1172"/>
        <v>178500</v>
      </c>
      <c r="P3926" s="12">
        <v>166920</v>
      </c>
      <c r="Q3926" s="12">
        <v>31714.799999999999</v>
      </c>
      <c r="R3926" s="12">
        <v>198634.8</v>
      </c>
      <c r="S3926" s="32"/>
      <c r="T3926" s="33">
        <f t="shared" si="1174"/>
        <v>178500</v>
      </c>
      <c r="U3926" s="33">
        <f t="shared" si="1178"/>
        <v>187425</v>
      </c>
      <c r="V3926" s="33">
        <f t="shared" si="1179"/>
        <v>190995</v>
      </c>
      <c r="W3926" s="34">
        <f t="shared" si="1180"/>
        <v>187315.65050026585</v>
      </c>
      <c r="X3926" s="34">
        <f t="shared" si="1181"/>
        <v>187204.68296224586</v>
      </c>
      <c r="Y3926" s="34">
        <f t="shared" si="1175"/>
        <v>184747.5</v>
      </c>
      <c r="Z3926" s="34">
        <f t="shared" si="1176"/>
        <v>182852.34148112294</v>
      </c>
      <c r="AA3926" s="34">
        <f t="shared" si="1182"/>
        <v>7780.6346142201019</v>
      </c>
      <c r="AB3926" s="49">
        <f t="shared" si="1177"/>
        <v>4.1513323271815936E-2</v>
      </c>
      <c r="AC3926" s="46">
        <f t="shared" si="1173"/>
        <v>178500</v>
      </c>
      <c r="AD3926" s="51" t="s">
        <v>4739</v>
      </c>
    </row>
    <row r="3927" spans="1:30" ht="29.5" customHeight="1" x14ac:dyDescent="0.35">
      <c r="A3927" s="8"/>
      <c r="B3927" s="3">
        <v>1528</v>
      </c>
      <c r="C3927" s="9">
        <v>87156</v>
      </c>
      <c r="D3927" s="106" t="s">
        <v>3538</v>
      </c>
      <c r="E3927" s="131"/>
      <c r="F3927" s="4" t="s">
        <v>2889</v>
      </c>
      <c r="G3927" s="12">
        <v>149800</v>
      </c>
      <c r="H3927" s="12">
        <v>28462</v>
      </c>
      <c r="I3927" s="24">
        <v>178262</v>
      </c>
      <c r="J3927" s="21">
        <v>154000</v>
      </c>
      <c r="K3927" s="21">
        <f t="shared" si="1169"/>
        <v>29260</v>
      </c>
      <c r="L3927" s="29">
        <f t="shared" si="1170"/>
        <v>183260</v>
      </c>
      <c r="M3927" s="21">
        <v>140000</v>
      </c>
      <c r="N3927" s="21">
        <f t="shared" si="1171"/>
        <v>26600</v>
      </c>
      <c r="O3927" s="32">
        <f t="shared" si="1172"/>
        <v>166600</v>
      </c>
      <c r="P3927" s="12">
        <v>157290</v>
      </c>
      <c r="Q3927" s="12">
        <v>29885.1</v>
      </c>
      <c r="R3927" s="12">
        <v>187175.1</v>
      </c>
      <c r="S3927" s="32"/>
      <c r="T3927" s="33">
        <f t="shared" si="1174"/>
        <v>166600</v>
      </c>
      <c r="U3927" s="33">
        <f t="shared" si="1178"/>
        <v>176040.66666666666</v>
      </c>
      <c r="V3927" s="33">
        <f t="shared" si="1179"/>
        <v>178262</v>
      </c>
      <c r="W3927" s="34">
        <f t="shared" si="1180"/>
        <v>175900.53135048298</v>
      </c>
      <c r="X3927" s="34">
        <f t="shared" si="1181"/>
        <v>175758.76904690769</v>
      </c>
      <c r="Y3927" s="34">
        <f t="shared" si="1175"/>
        <v>172431</v>
      </c>
      <c r="Z3927" s="34">
        <f t="shared" si="1176"/>
        <v>171179.38452345383</v>
      </c>
      <c r="AA3927" s="34">
        <f t="shared" si="1182"/>
        <v>8549.2479981185079</v>
      </c>
      <c r="AB3927" s="49">
        <f t="shared" si="1177"/>
        <v>4.8564051477415306E-2</v>
      </c>
      <c r="AC3927" s="46">
        <f t="shared" si="1173"/>
        <v>166600</v>
      </c>
      <c r="AD3927" s="51" t="s">
        <v>4739</v>
      </c>
    </row>
    <row r="3928" spans="1:30" ht="29.5" customHeight="1" x14ac:dyDescent="0.35">
      <c r="A3928" s="8"/>
      <c r="B3928" s="3">
        <v>1529</v>
      </c>
      <c r="C3928" s="9">
        <v>87156</v>
      </c>
      <c r="D3928" s="106" t="s">
        <v>3003</v>
      </c>
      <c r="E3928" s="131"/>
      <c r="F3928" s="4" t="s">
        <v>2889</v>
      </c>
      <c r="G3928" s="12">
        <v>149800</v>
      </c>
      <c r="H3928" s="12">
        <v>28462</v>
      </c>
      <c r="I3928" s="24">
        <v>178262</v>
      </c>
      <c r="J3928" s="21">
        <v>154000</v>
      </c>
      <c r="K3928" s="21">
        <f t="shared" si="1169"/>
        <v>29260</v>
      </c>
      <c r="L3928" s="29">
        <f t="shared" si="1170"/>
        <v>183260</v>
      </c>
      <c r="M3928" s="21">
        <v>140000</v>
      </c>
      <c r="N3928" s="21">
        <f t="shared" si="1171"/>
        <v>26600</v>
      </c>
      <c r="O3928" s="32">
        <f t="shared" si="1172"/>
        <v>166600</v>
      </c>
      <c r="P3928" s="12">
        <v>157290</v>
      </c>
      <c r="Q3928" s="12">
        <v>29885.1</v>
      </c>
      <c r="R3928" s="12">
        <v>187175.1</v>
      </c>
      <c r="S3928" s="32"/>
      <c r="T3928" s="33">
        <f t="shared" si="1174"/>
        <v>166600</v>
      </c>
      <c r="U3928" s="33">
        <f t="shared" si="1178"/>
        <v>176040.66666666666</v>
      </c>
      <c r="V3928" s="33">
        <f t="shared" si="1179"/>
        <v>178262</v>
      </c>
      <c r="W3928" s="34">
        <f t="shared" si="1180"/>
        <v>175900.53135048298</v>
      </c>
      <c r="X3928" s="34">
        <f t="shared" si="1181"/>
        <v>175758.76904690769</v>
      </c>
      <c r="Y3928" s="34">
        <f t="shared" si="1175"/>
        <v>172431</v>
      </c>
      <c r="Z3928" s="34">
        <f t="shared" si="1176"/>
        <v>171179.38452345383</v>
      </c>
      <c r="AA3928" s="34">
        <f t="shared" si="1182"/>
        <v>8549.2479981185079</v>
      </c>
      <c r="AB3928" s="49">
        <f t="shared" si="1177"/>
        <v>4.8564051477415306E-2</v>
      </c>
      <c r="AC3928" s="46">
        <f t="shared" si="1173"/>
        <v>166600</v>
      </c>
      <c r="AD3928" s="51" t="s">
        <v>4739</v>
      </c>
    </row>
    <row r="3929" spans="1:30" ht="29.5" customHeight="1" x14ac:dyDescent="0.35">
      <c r="A3929" s="8"/>
      <c r="B3929" s="3">
        <v>1530</v>
      </c>
      <c r="C3929" s="9">
        <v>87156</v>
      </c>
      <c r="D3929" s="106" t="s">
        <v>3004</v>
      </c>
      <c r="E3929" s="131"/>
      <c r="F3929" s="4" t="s">
        <v>2889</v>
      </c>
      <c r="G3929" s="12">
        <v>179760.00000000003</v>
      </c>
      <c r="H3929" s="12">
        <v>34154.400000000009</v>
      </c>
      <c r="I3929" s="24">
        <v>213914.40000000002</v>
      </c>
      <c r="J3929" s="21">
        <v>183000</v>
      </c>
      <c r="K3929" s="21">
        <f t="shared" si="1169"/>
        <v>34770</v>
      </c>
      <c r="L3929" s="29">
        <f t="shared" si="1170"/>
        <v>217770</v>
      </c>
      <c r="M3929" s="21">
        <v>168000</v>
      </c>
      <c r="N3929" s="21">
        <f t="shared" si="1171"/>
        <v>31920</v>
      </c>
      <c r="O3929" s="32">
        <f t="shared" si="1172"/>
        <v>199920</v>
      </c>
      <c r="P3929" s="12">
        <v>188748.00000000003</v>
      </c>
      <c r="Q3929" s="12">
        <v>35862.120000000003</v>
      </c>
      <c r="R3929" s="12">
        <v>224610.12000000002</v>
      </c>
      <c r="S3929" s="32"/>
      <c r="T3929" s="33">
        <f t="shared" si="1174"/>
        <v>199920</v>
      </c>
      <c r="U3929" s="33">
        <f t="shared" si="1178"/>
        <v>210534.80000000002</v>
      </c>
      <c r="V3929" s="33">
        <f t="shared" si="1179"/>
        <v>213914.40000000002</v>
      </c>
      <c r="W3929" s="34">
        <f t="shared" si="1180"/>
        <v>210393.07366896106</v>
      </c>
      <c r="X3929" s="34">
        <f t="shared" si="1181"/>
        <v>210249.3968526774</v>
      </c>
      <c r="Y3929" s="34">
        <f t="shared" si="1175"/>
        <v>206917.2</v>
      </c>
      <c r="Z3929" s="34">
        <f t="shared" si="1176"/>
        <v>205084.6984263387</v>
      </c>
      <c r="AA3929" s="34">
        <f t="shared" si="1182"/>
        <v>9392.651229551755</v>
      </c>
      <c r="AB3929" s="49">
        <f t="shared" si="1177"/>
        <v>4.4613295424565221E-2</v>
      </c>
      <c r="AC3929" s="46">
        <f t="shared" si="1173"/>
        <v>199920</v>
      </c>
      <c r="AD3929" s="51" t="s">
        <v>4739</v>
      </c>
    </row>
    <row r="3930" spans="1:30" ht="29.5" customHeight="1" x14ac:dyDescent="0.35">
      <c r="A3930" s="8"/>
      <c r="B3930" s="3">
        <v>1531</v>
      </c>
      <c r="C3930" s="9">
        <v>87156</v>
      </c>
      <c r="D3930" s="106" t="s">
        <v>3005</v>
      </c>
      <c r="E3930" s="131"/>
      <c r="F3930" s="4" t="s">
        <v>2889</v>
      </c>
      <c r="G3930" s="12">
        <v>153010.00000000003</v>
      </c>
      <c r="H3930" s="12">
        <v>29071.900000000005</v>
      </c>
      <c r="I3930" s="24">
        <v>182081.90000000002</v>
      </c>
      <c r="J3930" s="21">
        <v>157000</v>
      </c>
      <c r="K3930" s="21">
        <f t="shared" si="1169"/>
        <v>29830</v>
      </c>
      <c r="L3930" s="29">
        <f t="shared" si="1170"/>
        <v>186830</v>
      </c>
      <c r="M3930" s="21">
        <v>143000</v>
      </c>
      <c r="N3930" s="21">
        <f t="shared" si="1171"/>
        <v>27170</v>
      </c>
      <c r="O3930" s="32">
        <f t="shared" si="1172"/>
        <v>170170</v>
      </c>
      <c r="P3930" s="12">
        <v>159130.40000000002</v>
      </c>
      <c r="Q3930" s="12">
        <v>30234.776000000005</v>
      </c>
      <c r="R3930" s="12">
        <v>189365.17600000004</v>
      </c>
      <c r="S3930" s="32"/>
      <c r="T3930" s="33">
        <f t="shared" si="1174"/>
        <v>170170</v>
      </c>
      <c r="U3930" s="33">
        <f t="shared" si="1178"/>
        <v>179693.96666666667</v>
      </c>
      <c r="V3930" s="33">
        <f t="shared" si="1179"/>
        <v>182081.90000000002</v>
      </c>
      <c r="W3930" s="34">
        <f t="shared" si="1180"/>
        <v>179555.53463600509</v>
      </c>
      <c r="X3930" s="34">
        <f t="shared" si="1181"/>
        <v>179415.42866108788</v>
      </c>
      <c r="Y3930" s="34">
        <f t="shared" si="1175"/>
        <v>176125.95</v>
      </c>
      <c r="Z3930" s="34">
        <f t="shared" si="1176"/>
        <v>174792.71433054394</v>
      </c>
      <c r="AA3930" s="34">
        <f t="shared" si="1182"/>
        <v>8582.8648599015814</v>
      </c>
      <c r="AB3930" s="49">
        <f t="shared" si="1177"/>
        <v>4.7763789842887962E-2</v>
      </c>
      <c r="AC3930" s="46">
        <f t="shared" si="1173"/>
        <v>170170</v>
      </c>
      <c r="AD3930" s="51" t="s">
        <v>4739</v>
      </c>
    </row>
    <row r="3931" spans="1:30" ht="29.5" customHeight="1" x14ac:dyDescent="0.35">
      <c r="A3931" s="8"/>
      <c r="B3931" s="3">
        <v>1532</v>
      </c>
      <c r="C3931" s="9">
        <v>87156</v>
      </c>
      <c r="D3931" s="106" t="s">
        <v>3539</v>
      </c>
      <c r="E3931" s="131"/>
      <c r="F3931" s="4" t="s">
        <v>2889</v>
      </c>
      <c r="G3931" s="12">
        <v>159430.00000000003</v>
      </c>
      <c r="H3931" s="12">
        <v>30291.700000000004</v>
      </c>
      <c r="I3931" s="24">
        <v>189721.70000000004</v>
      </c>
      <c r="J3931" s="21">
        <v>163000</v>
      </c>
      <c r="K3931" s="21">
        <f t="shared" si="1169"/>
        <v>30970</v>
      </c>
      <c r="L3931" s="29">
        <f t="shared" si="1170"/>
        <v>193970</v>
      </c>
      <c r="M3931" s="21">
        <v>149000</v>
      </c>
      <c r="N3931" s="21">
        <f t="shared" si="1171"/>
        <v>28310</v>
      </c>
      <c r="O3931" s="32">
        <f t="shared" si="1172"/>
        <v>177310</v>
      </c>
      <c r="P3931" s="12">
        <v>168995.80000000002</v>
      </c>
      <c r="Q3931" s="12">
        <v>32109.202000000005</v>
      </c>
      <c r="R3931" s="12">
        <v>201105.00200000004</v>
      </c>
      <c r="S3931" s="32"/>
      <c r="T3931" s="33">
        <f t="shared" si="1174"/>
        <v>177310</v>
      </c>
      <c r="U3931" s="33">
        <f t="shared" si="1178"/>
        <v>187000.56666666668</v>
      </c>
      <c r="V3931" s="33">
        <f t="shared" si="1179"/>
        <v>189721.70000000004</v>
      </c>
      <c r="W3931" s="34">
        <f t="shared" si="1180"/>
        <v>186865.13015272754</v>
      </c>
      <c r="X3931" s="34">
        <f t="shared" si="1181"/>
        <v>186727.94320103052</v>
      </c>
      <c r="Y3931" s="34">
        <f t="shared" si="1175"/>
        <v>183515.85000000003</v>
      </c>
      <c r="Z3931" s="34">
        <f t="shared" si="1176"/>
        <v>182018.97160051524</v>
      </c>
      <c r="AA3931" s="34">
        <f t="shared" si="1182"/>
        <v>8656.923527635754</v>
      </c>
      <c r="AB3931" s="49">
        <f t="shared" si="1177"/>
        <v>4.6293568420393845E-2</v>
      </c>
      <c r="AC3931" s="46">
        <f t="shared" si="1173"/>
        <v>177310</v>
      </c>
      <c r="AD3931" s="51" t="s">
        <v>4739</v>
      </c>
    </row>
    <row r="3932" spans="1:30" ht="29.5" customHeight="1" x14ac:dyDescent="0.35">
      <c r="A3932" s="8"/>
      <c r="B3932" s="3">
        <v>1533</v>
      </c>
      <c r="C3932" s="9">
        <v>87156</v>
      </c>
      <c r="D3932" s="106" t="s">
        <v>3540</v>
      </c>
      <c r="E3932" s="131"/>
      <c r="F3932" s="4" t="s">
        <v>2889</v>
      </c>
      <c r="G3932" s="12">
        <v>162640</v>
      </c>
      <c r="H3932" s="12">
        <v>30901.599999999999</v>
      </c>
      <c r="I3932" s="24">
        <v>193541.6</v>
      </c>
      <c r="J3932" s="21">
        <v>165000</v>
      </c>
      <c r="K3932" s="21">
        <f t="shared" si="1169"/>
        <v>31350</v>
      </c>
      <c r="L3932" s="29">
        <f t="shared" si="1170"/>
        <v>196350</v>
      </c>
      <c r="M3932" s="21">
        <v>152000</v>
      </c>
      <c r="N3932" s="21">
        <f t="shared" si="1171"/>
        <v>28880</v>
      </c>
      <c r="O3932" s="32">
        <f t="shared" si="1172"/>
        <v>180880</v>
      </c>
      <c r="P3932" s="12">
        <v>170772</v>
      </c>
      <c r="Q3932" s="12">
        <v>32446.68</v>
      </c>
      <c r="R3932" s="12">
        <v>203218.68</v>
      </c>
      <c r="S3932" s="32"/>
      <c r="T3932" s="33">
        <f t="shared" si="1174"/>
        <v>180880</v>
      </c>
      <c r="U3932" s="33">
        <f t="shared" si="1178"/>
        <v>190257.19999999998</v>
      </c>
      <c r="V3932" s="33">
        <f t="shared" si="1179"/>
        <v>193541.6</v>
      </c>
      <c r="W3932" s="34">
        <f t="shared" si="1180"/>
        <v>190136.397302267</v>
      </c>
      <c r="X3932" s="34">
        <f t="shared" si="1181"/>
        <v>190013.86778793708</v>
      </c>
      <c r="Y3932" s="34">
        <f t="shared" si="1175"/>
        <v>187210.8</v>
      </c>
      <c r="Z3932" s="34">
        <f t="shared" si="1176"/>
        <v>185446.93389396853</v>
      </c>
      <c r="AA3932" s="34">
        <f t="shared" si="1182"/>
        <v>8241.4008226757178</v>
      </c>
      <c r="AB3932" s="49">
        <f t="shared" si="1177"/>
        <v>4.3317156053362074E-2</v>
      </c>
      <c r="AC3932" s="46">
        <f t="shared" si="1173"/>
        <v>180880</v>
      </c>
      <c r="AD3932" s="51" t="s">
        <v>4739</v>
      </c>
    </row>
    <row r="3933" spans="1:30" ht="29.5" customHeight="1" x14ac:dyDescent="0.35">
      <c r="A3933" s="8"/>
      <c r="B3933" s="3">
        <v>1534</v>
      </c>
      <c r="C3933" s="9">
        <v>87156</v>
      </c>
      <c r="D3933" s="106" t="s">
        <v>3009</v>
      </c>
      <c r="E3933" s="131"/>
      <c r="F3933" s="4" t="s">
        <v>2889</v>
      </c>
      <c r="G3933" s="12">
        <v>116630.00000000001</v>
      </c>
      <c r="H3933" s="12">
        <v>22159.700000000004</v>
      </c>
      <c r="I3933" s="24">
        <v>138789.70000000001</v>
      </c>
      <c r="J3933" s="21">
        <v>119000</v>
      </c>
      <c r="K3933" s="21">
        <f t="shared" si="1169"/>
        <v>22610</v>
      </c>
      <c r="L3933" s="29">
        <f t="shared" si="1170"/>
        <v>141610</v>
      </c>
      <c r="M3933" s="21">
        <v>109000</v>
      </c>
      <c r="N3933" s="21">
        <f t="shared" si="1171"/>
        <v>20710</v>
      </c>
      <c r="O3933" s="32">
        <f t="shared" si="1172"/>
        <v>129710</v>
      </c>
      <c r="P3933" s="12">
        <v>122461.5</v>
      </c>
      <c r="Q3933" s="12">
        <v>23267.685000000001</v>
      </c>
      <c r="R3933" s="12">
        <v>145729.185</v>
      </c>
      <c r="S3933" s="32"/>
      <c r="T3933" s="33">
        <f t="shared" si="1174"/>
        <v>129710</v>
      </c>
      <c r="U3933" s="33">
        <f t="shared" si="1178"/>
        <v>136703.23333333334</v>
      </c>
      <c r="V3933" s="33">
        <f t="shared" si="1179"/>
        <v>138789.70000000001</v>
      </c>
      <c r="W3933" s="34">
        <f t="shared" si="1180"/>
        <v>136607.6036409915</v>
      </c>
      <c r="X3933" s="34">
        <f t="shared" si="1181"/>
        <v>136510.69787304386</v>
      </c>
      <c r="Y3933" s="34">
        <f t="shared" si="1175"/>
        <v>134249.85</v>
      </c>
      <c r="Z3933" s="34">
        <f t="shared" si="1176"/>
        <v>133110.34893652191</v>
      </c>
      <c r="AA3933" s="34">
        <f t="shared" si="1182"/>
        <v>6218.3203007993534</v>
      </c>
      <c r="AB3933" s="49">
        <f t="shared" si="1177"/>
        <v>4.5487733897535368E-2</v>
      </c>
      <c r="AC3933" s="46">
        <f t="shared" si="1173"/>
        <v>129710</v>
      </c>
      <c r="AD3933" s="51" t="s">
        <v>4739</v>
      </c>
    </row>
    <row r="3934" spans="1:30" ht="29.5" customHeight="1" x14ac:dyDescent="0.35">
      <c r="A3934" s="8"/>
      <c r="B3934" s="3">
        <v>1535</v>
      </c>
      <c r="C3934" s="9">
        <v>87156</v>
      </c>
      <c r="D3934" s="106" t="s">
        <v>3010</v>
      </c>
      <c r="E3934" s="131"/>
      <c r="F3934" s="4" t="s">
        <v>2889</v>
      </c>
      <c r="G3934" s="12">
        <v>163710.00000000003</v>
      </c>
      <c r="H3934" s="12">
        <v>31104.900000000005</v>
      </c>
      <c r="I3934" s="24">
        <v>194814.90000000002</v>
      </c>
      <c r="J3934" s="21">
        <v>166000</v>
      </c>
      <c r="K3934" s="21">
        <f t="shared" si="1169"/>
        <v>31540</v>
      </c>
      <c r="L3934" s="29">
        <f t="shared" si="1170"/>
        <v>197540</v>
      </c>
      <c r="M3934" s="21">
        <v>153000</v>
      </c>
      <c r="N3934" s="21">
        <f t="shared" si="1171"/>
        <v>29070</v>
      </c>
      <c r="O3934" s="32">
        <f t="shared" si="1172"/>
        <v>182070</v>
      </c>
      <c r="P3934" s="12">
        <v>170258.40000000002</v>
      </c>
      <c r="Q3934" s="12">
        <v>32349.096000000005</v>
      </c>
      <c r="R3934" s="12">
        <v>202607.49600000004</v>
      </c>
      <c r="S3934" s="32"/>
      <c r="T3934" s="33">
        <f t="shared" si="1174"/>
        <v>182070</v>
      </c>
      <c r="U3934" s="33">
        <f t="shared" si="1178"/>
        <v>191474.96666666667</v>
      </c>
      <c r="V3934" s="33">
        <f t="shared" si="1179"/>
        <v>194814.90000000002</v>
      </c>
      <c r="W3934" s="34">
        <f t="shared" si="1180"/>
        <v>191354.43716265456</v>
      </c>
      <c r="X3934" s="34">
        <f t="shared" si="1181"/>
        <v>191232.17668972857</v>
      </c>
      <c r="Y3934" s="34">
        <f t="shared" si="1175"/>
        <v>188442.45</v>
      </c>
      <c r="Z3934" s="34">
        <f t="shared" si="1176"/>
        <v>186651.08834486429</v>
      </c>
      <c r="AA3934" s="34">
        <f t="shared" si="1182"/>
        <v>8258.1227287642942</v>
      </c>
      <c r="AB3934" s="49">
        <f t="shared" si="1177"/>
        <v>4.3128994210196808E-2</v>
      </c>
      <c r="AC3934" s="46">
        <f t="shared" si="1173"/>
        <v>182070</v>
      </c>
      <c r="AD3934" s="51" t="s">
        <v>4739</v>
      </c>
    </row>
    <row r="3935" spans="1:30" ht="29.5" customHeight="1" x14ac:dyDescent="0.35">
      <c r="A3935" s="8"/>
      <c r="B3935" s="3">
        <v>1536</v>
      </c>
      <c r="C3935" s="9">
        <v>87156</v>
      </c>
      <c r="D3935" s="106" t="s">
        <v>3011</v>
      </c>
      <c r="E3935" s="131"/>
      <c r="F3935" s="4" t="s">
        <v>2889</v>
      </c>
      <c r="G3935" s="12">
        <v>131610.00000000003</v>
      </c>
      <c r="H3935" s="12">
        <v>25005.900000000005</v>
      </c>
      <c r="I3935" s="24">
        <v>156615.90000000002</v>
      </c>
      <c r="J3935" s="21">
        <v>132000</v>
      </c>
      <c r="K3935" s="21">
        <f t="shared" si="1169"/>
        <v>25080</v>
      </c>
      <c r="L3935" s="29">
        <f t="shared" si="1170"/>
        <v>157080</v>
      </c>
      <c r="M3935" s="21">
        <v>123000</v>
      </c>
      <c r="N3935" s="21">
        <f t="shared" si="1171"/>
        <v>23370</v>
      </c>
      <c r="O3935" s="32">
        <f t="shared" si="1172"/>
        <v>146370</v>
      </c>
      <c r="P3935" s="12">
        <v>138190.50000000003</v>
      </c>
      <c r="Q3935" s="12">
        <v>26256.195000000007</v>
      </c>
      <c r="R3935" s="12">
        <v>164446.69500000004</v>
      </c>
      <c r="S3935" s="32"/>
      <c r="T3935" s="33">
        <f t="shared" si="1174"/>
        <v>146370</v>
      </c>
      <c r="U3935" s="33">
        <f t="shared" si="1178"/>
        <v>153355.30000000002</v>
      </c>
      <c r="V3935" s="33">
        <f t="shared" si="1179"/>
        <v>156615.90000000002</v>
      </c>
      <c r="W3935" s="34">
        <f t="shared" si="1180"/>
        <v>153274.39314608875</v>
      </c>
      <c r="X3935" s="34">
        <f t="shared" si="1181"/>
        <v>153192.2845498333</v>
      </c>
      <c r="Y3935" s="34">
        <f t="shared" si="1175"/>
        <v>151492.95000000001</v>
      </c>
      <c r="Z3935" s="34">
        <f t="shared" si="1176"/>
        <v>149781.14227491664</v>
      </c>
      <c r="AA3935" s="34">
        <f t="shared" si="1182"/>
        <v>6053.8962057504814</v>
      </c>
      <c r="AB3935" s="49">
        <f t="shared" si="1177"/>
        <v>3.9476276370953467E-2</v>
      </c>
      <c r="AC3935" s="46">
        <f t="shared" si="1173"/>
        <v>146370</v>
      </c>
      <c r="AD3935" s="51" t="s">
        <v>4739</v>
      </c>
    </row>
    <row r="3936" spans="1:30" ht="29.5" customHeight="1" x14ac:dyDescent="0.35">
      <c r="A3936" s="8"/>
      <c r="B3936" s="3">
        <v>1537</v>
      </c>
      <c r="C3936" s="9">
        <v>87156</v>
      </c>
      <c r="D3936" s="106" t="s">
        <v>3012</v>
      </c>
      <c r="E3936" s="131"/>
      <c r="F3936" s="4" t="s">
        <v>2889</v>
      </c>
      <c r="G3936" s="12">
        <v>170130.00000000003</v>
      </c>
      <c r="H3936" s="12">
        <v>32324.700000000004</v>
      </c>
      <c r="I3936" s="24">
        <v>202454.70000000004</v>
      </c>
      <c r="J3936" s="21">
        <v>174000</v>
      </c>
      <c r="K3936" s="21">
        <f t="shared" si="1169"/>
        <v>33060</v>
      </c>
      <c r="L3936" s="29">
        <f t="shared" si="1170"/>
        <v>207060</v>
      </c>
      <c r="M3936" s="21">
        <v>159000</v>
      </c>
      <c r="N3936" s="21">
        <f t="shared" si="1171"/>
        <v>30210</v>
      </c>
      <c r="O3936" s="32">
        <f t="shared" si="1172"/>
        <v>189210</v>
      </c>
      <c r="P3936" s="12">
        <v>175233.90000000002</v>
      </c>
      <c r="Q3936" s="12">
        <v>33294.441000000006</v>
      </c>
      <c r="R3936" s="12">
        <v>208528.34100000001</v>
      </c>
      <c r="S3936" s="32"/>
      <c r="T3936" s="33">
        <f t="shared" si="1174"/>
        <v>189210</v>
      </c>
      <c r="U3936" s="33">
        <f t="shared" si="1178"/>
        <v>199574.90000000002</v>
      </c>
      <c r="V3936" s="33">
        <f t="shared" si="1179"/>
        <v>202454.70000000004</v>
      </c>
      <c r="W3936" s="34">
        <f t="shared" si="1180"/>
        <v>199429.49350187249</v>
      </c>
      <c r="X3936" s="34">
        <f t="shared" si="1181"/>
        <v>199282.21870226852</v>
      </c>
      <c r="Y3936" s="34">
        <f t="shared" si="1175"/>
        <v>195832.35000000003</v>
      </c>
      <c r="Z3936" s="34">
        <f t="shared" si="1176"/>
        <v>194246.10935113428</v>
      </c>
      <c r="AA3936" s="34">
        <f t="shared" si="1182"/>
        <v>9266.9067670933291</v>
      </c>
      <c r="AB3936" s="49">
        <f t="shared" si="1177"/>
        <v>4.6433227660859798E-2</v>
      </c>
      <c r="AC3936" s="46">
        <f t="shared" si="1173"/>
        <v>189210</v>
      </c>
      <c r="AD3936" s="51" t="s">
        <v>4739</v>
      </c>
    </row>
    <row r="3937" spans="1:30" ht="29.5" customHeight="1" x14ac:dyDescent="0.35">
      <c r="A3937" s="8"/>
      <c r="B3937" s="3">
        <v>1538</v>
      </c>
      <c r="C3937" s="9">
        <v>87156</v>
      </c>
      <c r="D3937" s="106" t="s">
        <v>3008</v>
      </c>
      <c r="E3937" s="131"/>
      <c r="F3937" s="4" t="s">
        <v>2889</v>
      </c>
      <c r="G3937" s="12">
        <v>159430.00000000003</v>
      </c>
      <c r="H3937" s="12">
        <v>30291.700000000004</v>
      </c>
      <c r="I3937" s="24">
        <v>189721.70000000004</v>
      </c>
      <c r="J3937" s="21">
        <v>163000</v>
      </c>
      <c r="K3937" s="21">
        <f t="shared" si="1169"/>
        <v>30970</v>
      </c>
      <c r="L3937" s="29">
        <f t="shared" si="1170"/>
        <v>193970</v>
      </c>
      <c r="M3937" s="21">
        <v>149000</v>
      </c>
      <c r="N3937" s="21">
        <f t="shared" si="1171"/>
        <v>28310</v>
      </c>
      <c r="O3937" s="32">
        <f t="shared" si="1172"/>
        <v>177310</v>
      </c>
      <c r="P3937" s="12">
        <v>165807.20000000001</v>
      </c>
      <c r="Q3937" s="12">
        <v>31503.368000000002</v>
      </c>
      <c r="R3937" s="12">
        <v>197310.56800000003</v>
      </c>
      <c r="S3937" s="32"/>
      <c r="T3937" s="33">
        <f t="shared" si="1174"/>
        <v>177310</v>
      </c>
      <c r="U3937" s="33">
        <f t="shared" si="1178"/>
        <v>187000.56666666668</v>
      </c>
      <c r="V3937" s="33">
        <f t="shared" si="1179"/>
        <v>189721.70000000004</v>
      </c>
      <c r="W3937" s="34">
        <f t="shared" si="1180"/>
        <v>186865.13015272754</v>
      </c>
      <c r="X3937" s="34">
        <f t="shared" si="1181"/>
        <v>186727.94320103052</v>
      </c>
      <c r="Y3937" s="34">
        <f t="shared" si="1175"/>
        <v>183515.85000000003</v>
      </c>
      <c r="Z3937" s="34">
        <f t="shared" si="1176"/>
        <v>182018.97160051524</v>
      </c>
      <c r="AA3937" s="34">
        <f t="shared" si="1182"/>
        <v>8656.923527635754</v>
      </c>
      <c r="AB3937" s="49">
        <f t="shared" si="1177"/>
        <v>4.6293568420393845E-2</v>
      </c>
      <c r="AC3937" s="46">
        <f t="shared" si="1173"/>
        <v>177310</v>
      </c>
      <c r="AD3937" s="51" t="s">
        <v>4739</v>
      </c>
    </row>
    <row r="3938" spans="1:30" ht="29.5" customHeight="1" x14ac:dyDescent="0.35">
      <c r="A3938" s="8"/>
      <c r="B3938" s="3">
        <v>1539</v>
      </c>
      <c r="C3938" s="9">
        <v>87156</v>
      </c>
      <c r="D3938" s="106" t="s">
        <v>3541</v>
      </c>
      <c r="E3938" s="131"/>
      <c r="F3938" s="4" t="s">
        <v>2889</v>
      </c>
      <c r="G3938" s="12">
        <v>160500</v>
      </c>
      <c r="H3938" s="12">
        <v>30495</v>
      </c>
      <c r="I3938" s="24">
        <v>190995</v>
      </c>
      <c r="J3938" s="21">
        <v>162000</v>
      </c>
      <c r="K3938" s="21">
        <f t="shared" si="1169"/>
        <v>30780</v>
      </c>
      <c r="L3938" s="29">
        <f t="shared" si="1170"/>
        <v>192780</v>
      </c>
      <c r="M3938" s="21">
        <v>150000</v>
      </c>
      <c r="N3938" s="21">
        <f t="shared" si="1171"/>
        <v>28500</v>
      </c>
      <c r="O3938" s="32">
        <f t="shared" si="1172"/>
        <v>178500</v>
      </c>
      <c r="P3938" s="12">
        <v>168525</v>
      </c>
      <c r="Q3938" s="12">
        <v>32019.75</v>
      </c>
      <c r="R3938" s="12">
        <v>200544.75</v>
      </c>
      <c r="S3938" s="32"/>
      <c r="T3938" s="33">
        <f t="shared" si="1174"/>
        <v>178500</v>
      </c>
      <c r="U3938" s="33">
        <f t="shared" si="1178"/>
        <v>187425</v>
      </c>
      <c r="V3938" s="33">
        <f t="shared" si="1179"/>
        <v>190995</v>
      </c>
      <c r="W3938" s="34">
        <f t="shared" si="1180"/>
        <v>187315.65050026585</v>
      </c>
      <c r="X3938" s="34">
        <f t="shared" si="1181"/>
        <v>187204.68296224586</v>
      </c>
      <c r="Y3938" s="34">
        <f t="shared" si="1175"/>
        <v>184747.5</v>
      </c>
      <c r="Z3938" s="34">
        <f t="shared" si="1176"/>
        <v>182852.34148112294</v>
      </c>
      <c r="AA3938" s="34">
        <f t="shared" si="1182"/>
        <v>7780.6346142201019</v>
      </c>
      <c r="AB3938" s="49">
        <f t="shared" si="1177"/>
        <v>4.1513323271815936E-2</v>
      </c>
      <c r="AC3938" s="46">
        <f t="shared" si="1173"/>
        <v>178500</v>
      </c>
      <c r="AD3938" s="51" t="s">
        <v>4739</v>
      </c>
    </row>
    <row r="3939" spans="1:30" ht="29.5" customHeight="1" x14ac:dyDescent="0.35">
      <c r="A3939" s="8"/>
      <c r="B3939" s="3">
        <v>1540</v>
      </c>
      <c r="C3939" s="9">
        <v>87156</v>
      </c>
      <c r="D3939" s="106" t="s">
        <v>3014</v>
      </c>
      <c r="E3939" s="131"/>
      <c r="F3939" s="4" t="s">
        <v>2889</v>
      </c>
      <c r="G3939" s="12">
        <v>138030.00000000003</v>
      </c>
      <c r="H3939" s="12">
        <v>26225.700000000004</v>
      </c>
      <c r="I3939" s="24">
        <v>164255.70000000004</v>
      </c>
      <c r="J3939" s="21">
        <v>140000</v>
      </c>
      <c r="K3939" s="21">
        <f t="shared" si="1169"/>
        <v>26600</v>
      </c>
      <c r="L3939" s="29">
        <f t="shared" si="1170"/>
        <v>166600</v>
      </c>
      <c r="M3939" s="21">
        <v>129000</v>
      </c>
      <c r="N3939" s="21">
        <f t="shared" si="1171"/>
        <v>24510</v>
      </c>
      <c r="O3939" s="32">
        <f t="shared" si="1172"/>
        <v>153510</v>
      </c>
      <c r="P3939" s="12">
        <v>146311.80000000002</v>
      </c>
      <c r="Q3939" s="12">
        <v>27799.242000000002</v>
      </c>
      <c r="R3939" s="12">
        <v>174111.04200000002</v>
      </c>
      <c r="S3939" s="32"/>
      <c r="T3939" s="33">
        <f t="shared" si="1174"/>
        <v>153510</v>
      </c>
      <c r="U3939" s="33">
        <f t="shared" si="1178"/>
        <v>161455.23333333337</v>
      </c>
      <c r="V3939" s="33">
        <f t="shared" si="1179"/>
        <v>164255.70000000004</v>
      </c>
      <c r="W3939" s="34">
        <f t="shared" si="1180"/>
        <v>161353.12192051235</v>
      </c>
      <c r="X3939" s="34">
        <f t="shared" si="1181"/>
        <v>161249.54771755141</v>
      </c>
      <c r="Y3939" s="34">
        <f t="shared" si="1175"/>
        <v>158882.85000000003</v>
      </c>
      <c r="Z3939" s="34">
        <f t="shared" si="1176"/>
        <v>157379.7738587757</v>
      </c>
      <c r="AA3939" s="34">
        <f t="shared" si="1182"/>
        <v>6979.8986499327802</v>
      </c>
      <c r="AB3939" s="49">
        <f t="shared" si="1177"/>
        <v>4.3231170063855337E-2</v>
      </c>
      <c r="AC3939" s="46">
        <f t="shared" si="1173"/>
        <v>153510</v>
      </c>
      <c r="AD3939" s="51" t="s">
        <v>4739</v>
      </c>
    </row>
    <row r="3940" spans="1:30" ht="29.5" customHeight="1" x14ac:dyDescent="0.35">
      <c r="A3940" s="8"/>
      <c r="B3940" s="3">
        <v>1541</v>
      </c>
      <c r="C3940" s="9">
        <v>87156</v>
      </c>
      <c r="D3940" s="106" t="s">
        <v>3015</v>
      </c>
      <c r="E3940" s="131"/>
      <c r="F3940" s="4" t="s">
        <v>2889</v>
      </c>
      <c r="G3940" s="12">
        <v>159430.00000000003</v>
      </c>
      <c r="H3940" s="12">
        <v>30291.700000000004</v>
      </c>
      <c r="I3940" s="24">
        <v>189721.70000000004</v>
      </c>
      <c r="J3940" s="21">
        <v>160000</v>
      </c>
      <c r="K3940" s="21">
        <f t="shared" si="1169"/>
        <v>30400</v>
      </c>
      <c r="L3940" s="29">
        <f t="shared" si="1170"/>
        <v>190400</v>
      </c>
      <c r="M3940" s="21">
        <v>149000</v>
      </c>
      <c r="N3940" s="21">
        <f t="shared" si="1171"/>
        <v>28310</v>
      </c>
      <c r="O3940" s="32">
        <f t="shared" si="1172"/>
        <v>177310</v>
      </c>
      <c r="P3940" s="12">
        <v>164212.90000000002</v>
      </c>
      <c r="Q3940" s="12">
        <v>31200.451000000005</v>
      </c>
      <c r="R3940" s="12">
        <v>195413.35100000002</v>
      </c>
      <c r="S3940" s="32"/>
      <c r="T3940" s="33">
        <f t="shared" si="1174"/>
        <v>177310</v>
      </c>
      <c r="U3940" s="33">
        <f t="shared" si="1178"/>
        <v>185810.56666666668</v>
      </c>
      <c r="V3940" s="33">
        <f t="shared" si="1179"/>
        <v>189721.70000000004</v>
      </c>
      <c r="W3940" s="34">
        <f t="shared" si="1180"/>
        <v>185711.6123012286</v>
      </c>
      <c r="X3940" s="34">
        <f t="shared" si="1181"/>
        <v>185611.18561849053</v>
      </c>
      <c r="Y3940" s="34">
        <f t="shared" si="1175"/>
        <v>183515.85000000003</v>
      </c>
      <c r="Z3940" s="34">
        <f t="shared" si="1176"/>
        <v>181460.59280924528</v>
      </c>
      <c r="AA3940" s="34">
        <f t="shared" si="1182"/>
        <v>7369.5147712270373</v>
      </c>
      <c r="AB3940" s="49">
        <f t="shared" si="1177"/>
        <v>3.9661440699696682E-2</v>
      </c>
      <c r="AC3940" s="46">
        <f t="shared" si="1173"/>
        <v>177310</v>
      </c>
      <c r="AD3940" s="51" t="s">
        <v>4739</v>
      </c>
    </row>
    <row r="3941" spans="1:30" ht="29.5" customHeight="1" x14ac:dyDescent="0.35">
      <c r="A3941" s="8"/>
      <c r="B3941" s="3">
        <v>1542</v>
      </c>
      <c r="C3941" s="9">
        <v>87156</v>
      </c>
      <c r="D3941" s="106" t="s">
        <v>3272</v>
      </c>
      <c r="E3941" s="131"/>
      <c r="F3941" s="4" t="s">
        <v>2889</v>
      </c>
      <c r="G3941" s="12">
        <v>151940</v>
      </c>
      <c r="H3941" s="12">
        <v>28868.6</v>
      </c>
      <c r="I3941" s="24">
        <v>180808.6</v>
      </c>
      <c r="J3941" s="21">
        <v>153000</v>
      </c>
      <c r="K3941" s="21">
        <f t="shared" ref="K3941:K4004" si="1183">+J3941*19%</f>
        <v>29070</v>
      </c>
      <c r="L3941" s="29">
        <f t="shared" ref="L3941:L4004" si="1184">+J3941+K3941</f>
        <v>182070</v>
      </c>
      <c r="M3941" s="21">
        <v>142000</v>
      </c>
      <c r="N3941" s="21">
        <f t="shared" si="1171"/>
        <v>26980</v>
      </c>
      <c r="O3941" s="32">
        <f t="shared" si="1172"/>
        <v>168980</v>
      </c>
      <c r="P3941" s="12">
        <v>161056.40000000002</v>
      </c>
      <c r="Q3941" s="12">
        <v>30600.716000000004</v>
      </c>
      <c r="R3941" s="12">
        <v>191657.11600000004</v>
      </c>
      <c r="S3941" s="32"/>
      <c r="T3941" s="33">
        <f t="shared" si="1174"/>
        <v>168980</v>
      </c>
      <c r="U3941" s="33">
        <f t="shared" si="1178"/>
        <v>177286.19999999998</v>
      </c>
      <c r="V3941" s="33">
        <f t="shared" si="1179"/>
        <v>180808.6</v>
      </c>
      <c r="W3941" s="34">
        <f t="shared" si="1180"/>
        <v>177186.62142816969</v>
      </c>
      <c r="X3941" s="34">
        <f t="shared" si="1181"/>
        <v>177085.55937266618</v>
      </c>
      <c r="Y3941" s="34">
        <f t="shared" si="1175"/>
        <v>174894.3</v>
      </c>
      <c r="Z3941" s="34">
        <f t="shared" si="1176"/>
        <v>173032.77968633309</v>
      </c>
      <c r="AA3941" s="34">
        <f t="shared" si="1182"/>
        <v>7220.9764796736472</v>
      </c>
      <c r="AB3941" s="49">
        <f t="shared" si="1177"/>
        <v>4.073061794811806E-2</v>
      </c>
      <c r="AC3941" s="46">
        <f t="shared" si="1173"/>
        <v>168980</v>
      </c>
      <c r="AD3941" s="51" t="s">
        <v>4739</v>
      </c>
    </row>
    <row r="3942" spans="1:30" ht="29.5" customHeight="1" x14ac:dyDescent="0.35">
      <c r="A3942" s="8"/>
      <c r="B3942" s="3">
        <v>1543</v>
      </c>
      <c r="C3942" s="9">
        <v>87156</v>
      </c>
      <c r="D3942" s="106" t="s">
        <v>3542</v>
      </c>
      <c r="E3942" s="131"/>
      <c r="F3942" s="4" t="s">
        <v>2889</v>
      </c>
      <c r="G3942" s="12">
        <v>141240</v>
      </c>
      <c r="H3942" s="12">
        <v>26835.599999999999</v>
      </c>
      <c r="I3942" s="24">
        <v>168075.6</v>
      </c>
      <c r="J3942" s="21">
        <v>145000</v>
      </c>
      <c r="K3942" s="21">
        <f t="shared" si="1183"/>
        <v>27550</v>
      </c>
      <c r="L3942" s="29">
        <f t="shared" si="1184"/>
        <v>172550</v>
      </c>
      <c r="M3942" s="21">
        <v>132000</v>
      </c>
      <c r="N3942" s="21">
        <f t="shared" si="1171"/>
        <v>25080</v>
      </c>
      <c r="O3942" s="32">
        <f t="shared" si="1172"/>
        <v>157080</v>
      </c>
      <c r="P3942" s="12">
        <v>149714.4</v>
      </c>
      <c r="Q3942" s="12">
        <v>28445.736000000001</v>
      </c>
      <c r="R3942" s="12">
        <v>178160.136</v>
      </c>
      <c r="S3942" s="32"/>
      <c r="T3942" s="33">
        <f t="shared" si="1174"/>
        <v>157080</v>
      </c>
      <c r="U3942" s="33">
        <f t="shared" si="1178"/>
        <v>165901.86666666667</v>
      </c>
      <c r="V3942" s="33">
        <f t="shared" si="1179"/>
        <v>168075.6</v>
      </c>
      <c r="W3942" s="34">
        <f t="shared" si="1180"/>
        <v>165772.89001113936</v>
      </c>
      <c r="X3942" s="34">
        <f t="shared" si="1181"/>
        <v>165642.37069258481</v>
      </c>
      <c r="Y3942" s="34">
        <f t="shared" si="1175"/>
        <v>162577.79999999999</v>
      </c>
      <c r="Z3942" s="34">
        <f t="shared" si="1176"/>
        <v>161361.18534629239</v>
      </c>
      <c r="AA3942" s="34">
        <f t="shared" si="1182"/>
        <v>7960.7827789315634</v>
      </c>
      <c r="AB3942" s="49">
        <f t="shared" si="1177"/>
        <v>4.798488973560814E-2</v>
      </c>
      <c r="AC3942" s="46">
        <f t="shared" si="1173"/>
        <v>157080</v>
      </c>
      <c r="AD3942" s="51" t="s">
        <v>4739</v>
      </c>
    </row>
    <row r="3943" spans="1:30" ht="29.5" customHeight="1" x14ac:dyDescent="0.35">
      <c r="A3943" s="8"/>
      <c r="B3943" s="3">
        <v>1544</v>
      </c>
      <c r="C3943" s="9">
        <v>87156</v>
      </c>
      <c r="D3943" s="106" t="s">
        <v>3543</v>
      </c>
      <c r="E3943" s="131"/>
      <c r="F3943" s="4" t="s">
        <v>2889</v>
      </c>
      <c r="G3943" s="12">
        <v>166920.00000000003</v>
      </c>
      <c r="H3943" s="12">
        <v>31714.800000000007</v>
      </c>
      <c r="I3943" s="24">
        <v>198634.80000000005</v>
      </c>
      <c r="J3943" s="21">
        <v>170000</v>
      </c>
      <c r="K3943" s="21">
        <f t="shared" si="1183"/>
        <v>32300</v>
      </c>
      <c r="L3943" s="29">
        <f t="shared" si="1184"/>
        <v>202300</v>
      </c>
      <c r="M3943" s="21">
        <v>156000</v>
      </c>
      <c r="N3943" s="21">
        <f t="shared" si="1171"/>
        <v>29640</v>
      </c>
      <c r="O3943" s="32">
        <f t="shared" si="1172"/>
        <v>185640</v>
      </c>
      <c r="P3943" s="12">
        <v>173596.80000000002</v>
      </c>
      <c r="Q3943" s="12">
        <v>32983.392000000007</v>
      </c>
      <c r="R3943" s="12">
        <v>206580.19200000004</v>
      </c>
      <c r="S3943" s="32"/>
      <c r="T3943" s="33">
        <f t="shared" si="1174"/>
        <v>185640</v>
      </c>
      <c r="U3943" s="33">
        <f t="shared" si="1178"/>
        <v>195524.93333333335</v>
      </c>
      <c r="V3943" s="33">
        <f t="shared" si="1179"/>
        <v>198634.80000000005</v>
      </c>
      <c r="W3943" s="34">
        <f t="shared" si="1180"/>
        <v>195392.36668965951</v>
      </c>
      <c r="X3943" s="34">
        <f t="shared" si="1181"/>
        <v>195257.98542847234</v>
      </c>
      <c r="Y3943" s="34">
        <f t="shared" si="1175"/>
        <v>192137.40000000002</v>
      </c>
      <c r="Z3943" s="34">
        <f t="shared" si="1176"/>
        <v>190448.99271423617</v>
      </c>
      <c r="AA3943" s="34">
        <f t="shared" si="1182"/>
        <v>8754.5618401684424</v>
      </c>
      <c r="AB3943" s="49">
        <f t="shared" si="1177"/>
        <v>4.4774657077844678E-2</v>
      </c>
      <c r="AC3943" s="46">
        <f t="shared" si="1173"/>
        <v>185640</v>
      </c>
      <c r="AD3943" s="51" t="s">
        <v>4739</v>
      </c>
    </row>
    <row r="3944" spans="1:30" ht="29.5" customHeight="1" x14ac:dyDescent="0.35">
      <c r="A3944" s="8"/>
      <c r="B3944" s="3">
        <v>1545</v>
      </c>
      <c r="C3944" s="9">
        <v>87156</v>
      </c>
      <c r="D3944" s="106" t="s">
        <v>3544</v>
      </c>
      <c r="E3944" s="131"/>
      <c r="F3944" s="4" t="s">
        <v>2889</v>
      </c>
      <c r="G3944" s="12">
        <v>141240</v>
      </c>
      <c r="H3944" s="12">
        <v>26835.599999999999</v>
      </c>
      <c r="I3944" s="24">
        <v>168075.6</v>
      </c>
      <c r="J3944" s="21">
        <v>142000</v>
      </c>
      <c r="K3944" s="21">
        <f t="shared" si="1183"/>
        <v>26980</v>
      </c>
      <c r="L3944" s="29">
        <f t="shared" si="1184"/>
        <v>168980</v>
      </c>
      <c r="M3944" s="21">
        <v>132000</v>
      </c>
      <c r="N3944" s="21">
        <f t="shared" si="1171"/>
        <v>25080</v>
      </c>
      <c r="O3944" s="32">
        <f t="shared" si="1172"/>
        <v>157080</v>
      </c>
      <c r="P3944" s="12">
        <v>145477.20000000001</v>
      </c>
      <c r="Q3944" s="12">
        <v>27640.668000000001</v>
      </c>
      <c r="R3944" s="12">
        <v>173117.86800000002</v>
      </c>
      <c r="S3944" s="32"/>
      <c r="T3944" s="33">
        <f t="shared" si="1174"/>
        <v>157080</v>
      </c>
      <c r="U3944" s="33">
        <f t="shared" si="1178"/>
        <v>164711.86666666667</v>
      </c>
      <c r="V3944" s="33">
        <f t="shared" si="1179"/>
        <v>168075.6</v>
      </c>
      <c r="W3944" s="34">
        <f t="shared" si="1180"/>
        <v>164621.65224351516</v>
      </c>
      <c r="X3944" s="34">
        <f t="shared" si="1181"/>
        <v>164530.09237556873</v>
      </c>
      <c r="Y3944" s="34">
        <f t="shared" si="1175"/>
        <v>162577.79999999999</v>
      </c>
      <c r="Z3944" s="34">
        <f t="shared" si="1176"/>
        <v>160805.04618778435</v>
      </c>
      <c r="AA3944" s="34">
        <f t="shared" si="1182"/>
        <v>6624.8416172262823</v>
      </c>
      <c r="AB3944" s="49">
        <f t="shared" si="1177"/>
        <v>4.0220791320598734E-2</v>
      </c>
      <c r="AC3944" s="46">
        <f t="shared" si="1173"/>
        <v>157080</v>
      </c>
      <c r="AD3944" s="51" t="s">
        <v>4739</v>
      </c>
    </row>
    <row r="3945" spans="1:30" ht="29.5" customHeight="1" x14ac:dyDescent="0.35">
      <c r="A3945" s="8"/>
      <c r="B3945" s="3">
        <v>1546</v>
      </c>
      <c r="C3945" s="9">
        <v>87156</v>
      </c>
      <c r="D3945" s="106" t="s">
        <v>3017</v>
      </c>
      <c r="E3945" s="131"/>
      <c r="F3945" s="4" t="s">
        <v>2889</v>
      </c>
      <c r="G3945" s="12">
        <v>169060.00000000003</v>
      </c>
      <c r="H3945" s="12">
        <v>32121.400000000005</v>
      </c>
      <c r="I3945" s="24">
        <v>201181.40000000002</v>
      </c>
      <c r="J3945" s="21">
        <v>173000</v>
      </c>
      <c r="K3945" s="21">
        <f t="shared" si="1183"/>
        <v>32870</v>
      </c>
      <c r="L3945" s="29">
        <f t="shared" si="1184"/>
        <v>205870</v>
      </c>
      <c r="M3945" s="21">
        <v>158000</v>
      </c>
      <c r="N3945" s="21">
        <f t="shared" si="1171"/>
        <v>30020</v>
      </c>
      <c r="O3945" s="32">
        <f t="shared" si="1172"/>
        <v>188020</v>
      </c>
      <c r="P3945" s="12">
        <v>177513.00000000003</v>
      </c>
      <c r="Q3945" s="12">
        <v>33727.470000000008</v>
      </c>
      <c r="R3945" s="12">
        <v>211240.47000000003</v>
      </c>
      <c r="S3945" s="32"/>
      <c r="T3945" s="33">
        <f t="shared" si="1174"/>
        <v>188020</v>
      </c>
      <c r="U3945" s="33">
        <f t="shared" si="1178"/>
        <v>198357.13333333333</v>
      </c>
      <c r="V3945" s="33">
        <f t="shared" si="1179"/>
        <v>201181.40000000002</v>
      </c>
      <c r="W3945" s="34">
        <f t="shared" si="1180"/>
        <v>198211.25574798102</v>
      </c>
      <c r="X3945" s="34">
        <f t="shared" si="1181"/>
        <v>198063.52144469527</v>
      </c>
      <c r="Y3945" s="34">
        <f t="shared" si="1175"/>
        <v>194600.7</v>
      </c>
      <c r="Z3945" s="34">
        <f t="shared" si="1176"/>
        <v>193041.76072234765</v>
      </c>
      <c r="AA3945" s="34">
        <f t="shared" si="1182"/>
        <v>9254.079460072373</v>
      </c>
      <c r="AB3945" s="49">
        <f t="shared" si="1177"/>
        <v>4.6653625733344133E-2</v>
      </c>
      <c r="AC3945" s="46">
        <f t="shared" si="1173"/>
        <v>188020</v>
      </c>
      <c r="AD3945" s="51" t="s">
        <v>4739</v>
      </c>
    </row>
    <row r="3946" spans="1:30" ht="29.5" customHeight="1" x14ac:dyDescent="0.35">
      <c r="A3946" s="8"/>
      <c r="B3946" s="3">
        <v>1547</v>
      </c>
      <c r="C3946" s="9">
        <v>87156</v>
      </c>
      <c r="D3946" s="106" t="s">
        <v>3018</v>
      </c>
      <c r="E3946" s="131"/>
      <c r="F3946" s="4" t="s">
        <v>2889</v>
      </c>
      <c r="G3946" s="12">
        <v>128400</v>
      </c>
      <c r="H3946" s="12">
        <v>24396</v>
      </c>
      <c r="I3946" s="24">
        <v>152796</v>
      </c>
      <c r="J3946" s="21">
        <v>130000</v>
      </c>
      <c r="K3946" s="21">
        <f t="shared" si="1183"/>
        <v>24700</v>
      </c>
      <c r="L3946" s="29">
        <f t="shared" si="1184"/>
        <v>154700</v>
      </c>
      <c r="M3946" s="21">
        <v>120000</v>
      </c>
      <c r="N3946" s="21">
        <f t="shared" si="1171"/>
        <v>22800</v>
      </c>
      <c r="O3946" s="32">
        <f t="shared" si="1172"/>
        <v>142800</v>
      </c>
      <c r="P3946" s="12">
        <v>132252</v>
      </c>
      <c r="Q3946" s="12">
        <v>25127.88</v>
      </c>
      <c r="R3946" s="12">
        <v>157379.88</v>
      </c>
      <c r="S3946" s="32"/>
      <c r="T3946" s="33">
        <f t="shared" si="1174"/>
        <v>142800</v>
      </c>
      <c r="U3946" s="33">
        <f t="shared" si="1178"/>
        <v>150098.66666666666</v>
      </c>
      <c r="V3946" s="33">
        <f t="shared" si="1179"/>
        <v>152796</v>
      </c>
      <c r="W3946" s="34">
        <f t="shared" si="1180"/>
        <v>150006.53132094152</v>
      </c>
      <c r="X3946" s="34">
        <f t="shared" si="1181"/>
        <v>149913.05660377356</v>
      </c>
      <c r="Y3946" s="34">
        <f t="shared" si="1175"/>
        <v>147798</v>
      </c>
      <c r="Z3946" s="34">
        <f t="shared" si="1176"/>
        <v>146356.52830188678</v>
      </c>
      <c r="AA3946" s="34">
        <f t="shared" si="1182"/>
        <v>6392.1205662388238</v>
      </c>
      <c r="AB3946" s="49">
        <f t="shared" si="1177"/>
        <v>4.2586124901656849E-2</v>
      </c>
      <c r="AC3946" s="46">
        <f t="shared" si="1173"/>
        <v>142800</v>
      </c>
      <c r="AD3946" s="51" t="s">
        <v>4739</v>
      </c>
    </row>
    <row r="3947" spans="1:30" ht="29.5" customHeight="1" x14ac:dyDescent="0.35">
      <c r="A3947" s="8"/>
      <c r="B3947" s="3">
        <v>1548</v>
      </c>
      <c r="C3947" s="9">
        <v>87156</v>
      </c>
      <c r="D3947" s="106" t="s">
        <v>3019</v>
      </c>
      <c r="E3947" s="131"/>
      <c r="F3947" s="4" t="s">
        <v>2889</v>
      </c>
      <c r="G3947" s="12">
        <v>146590</v>
      </c>
      <c r="H3947" s="12">
        <v>27852.1</v>
      </c>
      <c r="I3947" s="24">
        <v>174442.1</v>
      </c>
      <c r="J3947" s="21">
        <v>149000</v>
      </c>
      <c r="K3947" s="21">
        <f t="shared" si="1183"/>
        <v>28310</v>
      </c>
      <c r="L3947" s="29">
        <f t="shared" si="1184"/>
        <v>177310</v>
      </c>
      <c r="M3947" s="21">
        <v>137000</v>
      </c>
      <c r="N3947" s="21">
        <f t="shared" si="1171"/>
        <v>26030</v>
      </c>
      <c r="O3947" s="32">
        <f t="shared" si="1172"/>
        <v>163030</v>
      </c>
      <c r="P3947" s="12">
        <v>152453.6</v>
      </c>
      <c r="Q3947" s="12">
        <v>28966.184000000001</v>
      </c>
      <c r="R3947" s="12">
        <v>181419.78400000001</v>
      </c>
      <c r="S3947" s="32"/>
      <c r="T3947" s="33">
        <f t="shared" si="1174"/>
        <v>163030</v>
      </c>
      <c r="U3947" s="33">
        <f t="shared" si="1178"/>
        <v>171594.03333333333</v>
      </c>
      <c r="V3947" s="33">
        <f t="shared" si="1179"/>
        <v>174442.1</v>
      </c>
      <c r="W3947" s="34">
        <f t="shared" si="1180"/>
        <v>171481.53202382565</v>
      </c>
      <c r="X3947" s="34">
        <f t="shared" si="1181"/>
        <v>171367.45351852663</v>
      </c>
      <c r="Y3947" s="34">
        <f t="shared" si="1175"/>
        <v>168736.05</v>
      </c>
      <c r="Z3947" s="34">
        <f t="shared" si="1176"/>
        <v>167198.72675926331</v>
      </c>
      <c r="AA3947" s="34">
        <f t="shared" si="1182"/>
        <v>7554.0196454161642</v>
      </c>
      <c r="AB3947" s="49">
        <f t="shared" si="1177"/>
        <v>4.4022624205947512E-2</v>
      </c>
      <c r="AC3947" s="46">
        <f t="shared" si="1173"/>
        <v>163030</v>
      </c>
      <c r="AD3947" s="51" t="s">
        <v>4739</v>
      </c>
    </row>
    <row r="3948" spans="1:30" ht="29.5" customHeight="1" x14ac:dyDescent="0.35">
      <c r="A3948" s="8"/>
      <c r="B3948" s="3">
        <v>1549</v>
      </c>
      <c r="C3948" s="9">
        <v>87156</v>
      </c>
      <c r="D3948" s="106" t="s">
        <v>3020</v>
      </c>
      <c r="E3948" s="131"/>
      <c r="F3948" s="4" t="s">
        <v>2889</v>
      </c>
      <c r="G3948" s="12">
        <v>134820.00000000003</v>
      </c>
      <c r="H3948" s="12">
        <v>25615.800000000007</v>
      </c>
      <c r="I3948" s="24">
        <v>160435.80000000005</v>
      </c>
      <c r="J3948" s="21">
        <v>138000</v>
      </c>
      <c r="K3948" s="21">
        <f t="shared" si="1183"/>
        <v>26220</v>
      </c>
      <c r="L3948" s="29">
        <f t="shared" si="1184"/>
        <v>164220</v>
      </c>
      <c r="M3948" s="21">
        <v>126000</v>
      </c>
      <c r="N3948" s="21">
        <f t="shared" si="1171"/>
        <v>23940</v>
      </c>
      <c r="O3948" s="32">
        <f t="shared" si="1172"/>
        <v>149940</v>
      </c>
      <c r="P3948" s="12">
        <v>141561.00000000003</v>
      </c>
      <c r="Q3948" s="12">
        <v>26896.590000000007</v>
      </c>
      <c r="R3948" s="12">
        <v>168457.59000000003</v>
      </c>
      <c r="S3948" s="32"/>
      <c r="T3948" s="33">
        <f t="shared" si="1174"/>
        <v>149940</v>
      </c>
      <c r="U3948" s="33">
        <f t="shared" si="1178"/>
        <v>158198.6</v>
      </c>
      <c r="V3948" s="33">
        <f t="shared" si="1179"/>
        <v>160435.80000000005</v>
      </c>
      <c r="W3948" s="34">
        <f t="shared" si="1180"/>
        <v>158081.70552934706</v>
      </c>
      <c r="X3948" s="34">
        <f t="shared" si="1181"/>
        <v>157963.33047945207</v>
      </c>
      <c r="Y3948" s="34">
        <f t="shared" si="1175"/>
        <v>155187.90000000002</v>
      </c>
      <c r="Z3948" s="34">
        <f t="shared" si="1176"/>
        <v>153951.66523972602</v>
      </c>
      <c r="AA3948" s="34">
        <f t="shared" si="1182"/>
        <v>7398.2023411096361</v>
      </c>
      <c r="AB3948" s="49">
        <f t="shared" si="1177"/>
        <v>4.6765283264893848E-2</v>
      </c>
      <c r="AC3948" s="46">
        <f t="shared" si="1173"/>
        <v>149940</v>
      </c>
      <c r="AD3948" s="51" t="s">
        <v>4739</v>
      </c>
    </row>
    <row r="3949" spans="1:30" ht="29.5" customHeight="1" x14ac:dyDescent="0.35">
      <c r="A3949" s="8"/>
      <c r="B3949" s="3">
        <v>1550</v>
      </c>
      <c r="C3949" s="9">
        <v>87156</v>
      </c>
      <c r="D3949" s="106" t="s">
        <v>3021</v>
      </c>
      <c r="E3949" s="131"/>
      <c r="F3949" s="4" t="s">
        <v>2889</v>
      </c>
      <c r="G3949" s="12">
        <v>130540.00000000001</v>
      </c>
      <c r="H3949" s="12">
        <v>24802.600000000002</v>
      </c>
      <c r="I3949" s="24">
        <v>155342.6</v>
      </c>
      <c r="J3949" s="21">
        <v>131000</v>
      </c>
      <c r="K3949" s="21">
        <f t="shared" si="1183"/>
        <v>24890</v>
      </c>
      <c r="L3949" s="29">
        <f t="shared" si="1184"/>
        <v>155890</v>
      </c>
      <c r="M3949" s="21">
        <v>122000</v>
      </c>
      <c r="N3949" s="21">
        <f t="shared" si="1171"/>
        <v>23180</v>
      </c>
      <c r="O3949" s="32">
        <f t="shared" si="1172"/>
        <v>145180</v>
      </c>
      <c r="P3949" s="12">
        <v>137067.00000000003</v>
      </c>
      <c r="Q3949" s="12">
        <v>26042.730000000007</v>
      </c>
      <c r="R3949" s="12">
        <v>163109.73000000004</v>
      </c>
      <c r="S3949" s="32"/>
      <c r="T3949" s="33">
        <f t="shared" si="1174"/>
        <v>145180</v>
      </c>
      <c r="U3949" s="33">
        <f t="shared" si="1178"/>
        <v>152137.53333333333</v>
      </c>
      <c r="V3949" s="33">
        <f t="shared" si="1179"/>
        <v>155342.6</v>
      </c>
      <c r="W3949" s="34">
        <f t="shared" si="1180"/>
        <v>152056.57580503705</v>
      </c>
      <c r="X3949" s="34">
        <f t="shared" si="1181"/>
        <v>151974.41388066017</v>
      </c>
      <c r="Y3949" s="34">
        <f t="shared" si="1175"/>
        <v>150261.29999999999</v>
      </c>
      <c r="Z3949" s="34">
        <f t="shared" si="1176"/>
        <v>148577.2069403301</v>
      </c>
      <c r="AA3949" s="34">
        <f t="shared" si="1182"/>
        <v>6031.6137354221673</v>
      </c>
      <c r="AB3949" s="49">
        <f t="shared" si="1177"/>
        <v>3.9645796821267648E-2</v>
      </c>
      <c r="AC3949" s="46">
        <f t="shared" si="1173"/>
        <v>145180</v>
      </c>
      <c r="AD3949" s="51" t="s">
        <v>4739</v>
      </c>
    </row>
    <row r="3950" spans="1:30" ht="29.5" customHeight="1" x14ac:dyDescent="0.35">
      <c r="A3950" s="8"/>
      <c r="B3950" s="3">
        <v>1551</v>
      </c>
      <c r="C3950" s="9">
        <v>87156</v>
      </c>
      <c r="D3950" s="106" t="s">
        <v>3273</v>
      </c>
      <c r="E3950" s="131"/>
      <c r="F3950" s="4" t="s">
        <v>2889</v>
      </c>
      <c r="G3950" s="12">
        <v>153010.00000000003</v>
      </c>
      <c r="H3950" s="12">
        <v>29071.900000000005</v>
      </c>
      <c r="I3950" s="24">
        <v>182081.90000000002</v>
      </c>
      <c r="J3950" s="21">
        <v>154000</v>
      </c>
      <c r="K3950" s="21">
        <f t="shared" si="1183"/>
        <v>29260</v>
      </c>
      <c r="L3950" s="29">
        <f t="shared" si="1184"/>
        <v>183260</v>
      </c>
      <c r="M3950" s="21">
        <v>143000</v>
      </c>
      <c r="N3950" s="21">
        <f t="shared" si="1171"/>
        <v>27170</v>
      </c>
      <c r="O3950" s="32">
        <f t="shared" si="1172"/>
        <v>170170</v>
      </c>
      <c r="P3950" s="12">
        <v>157600.30000000002</v>
      </c>
      <c r="Q3950" s="12">
        <v>29944.057000000004</v>
      </c>
      <c r="R3950" s="12">
        <v>187544.35700000002</v>
      </c>
      <c r="S3950" s="32"/>
      <c r="T3950" s="33">
        <f t="shared" si="1174"/>
        <v>170170</v>
      </c>
      <c r="U3950" s="33">
        <f t="shared" si="1178"/>
        <v>178503.96666666667</v>
      </c>
      <c r="V3950" s="33">
        <f t="shared" si="1179"/>
        <v>182081.90000000002</v>
      </c>
      <c r="W3950" s="34">
        <f t="shared" si="1180"/>
        <v>178404.50598538076</v>
      </c>
      <c r="X3950" s="34">
        <f t="shared" si="1181"/>
        <v>178303.56260200511</v>
      </c>
      <c r="Y3950" s="34">
        <f t="shared" si="1175"/>
        <v>176125.95</v>
      </c>
      <c r="Z3950" s="34">
        <f t="shared" si="1176"/>
        <v>174236.78130100254</v>
      </c>
      <c r="AA3950" s="34">
        <f t="shared" si="1182"/>
        <v>7241.4245976419188</v>
      </c>
      <c r="AB3950" s="49">
        <f t="shared" si="1177"/>
        <v>4.0567303533172193E-2</v>
      </c>
      <c r="AC3950" s="46">
        <f t="shared" si="1173"/>
        <v>170170</v>
      </c>
      <c r="AD3950" s="51" t="s">
        <v>4739</v>
      </c>
    </row>
    <row r="3951" spans="1:30" ht="29.5" customHeight="1" x14ac:dyDescent="0.35">
      <c r="A3951" s="8"/>
      <c r="B3951" s="3">
        <v>1552</v>
      </c>
      <c r="C3951" s="9">
        <v>87156</v>
      </c>
      <c r="D3951" s="106" t="s">
        <v>3023</v>
      </c>
      <c r="E3951" s="131"/>
      <c r="F3951" s="4" t="s">
        <v>2889</v>
      </c>
      <c r="G3951" s="12">
        <v>117700</v>
      </c>
      <c r="H3951" s="12">
        <v>22363</v>
      </c>
      <c r="I3951" s="24">
        <v>140063</v>
      </c>
      <c r="J3951" s="21">
        <v>121000</v>
      </c>
      <c r="K3951" s="21">
        <f t="shared" si="1183"/>
        <v>22990</v>
      </c>
      <c r="L3951" s="29">
        <f t="shared" si="1184"/>
        <v>143990</v>
      </c>
      <c r="M3951" s="21">
        <v>110000</v>
      </c>
      <c r="N3951" s="21">
        <f t="shared" si="1171"/>
        <v>20900</v>
      </c>
      <c r="O3951" s="32">
        <f t="shared" si="1172"/>
        <v>130900</v>
      </c>
      <c r="P3951" s="12">
        <v>124762</v>
      </c>
      <c r="Q3951" s="12">
        <v>23704.78</v>
      </c>
      <c r="R3951" s="12">
        <v>148466.78</v>
      </c>
      <c r="S3951" s="32"/>
      <c r="T3951" s="33">
        <f t="shared" si="1174"/>
        <v>130900</v>
      </c>
      <c r="U3951" s="33">
        <f t="shared" si="1178"/>
        <v>138317.66666666666</v>
      </c>
      <c r="V3951" s="33">
        <f t="shared" si="1179"/>
        <v>140063</v>
      </c>
      <c r="W3951" s="34">
        <f t="shared" si="1180"/>
        <v>138207.56034680805</v>
      </c>
      <c r="X3951" s="34">
        <f t="shared" si="1181"/>
        <v>138096.17567971317</v>
      </c>
      <c r="Y3951" s="34">
        <f t="shared" si="1175"/>
        <v>135481.5</v>
      </c>
      <c r="Z3951" s="34">
        <f t="shared" si="1176"/>
        <v>134498.08783985657</v>
      </c>
      <c r="AA3951" s="34">
        <f t="shared" si="1182"/>
        <v>6717.2662842359714</v>
      </c>
      <c r="AB3951" s="49">
        <f t="shared" si="1177"/>
        <v>4.8564051477415313E-2</v>
      </c>
      <c r="AC3951" s="46">
        <f t="shared" si="1173"/>
        <v>130900</v>
      </c>
      <c r="AD3951" s="51" t="s">
        <v>4739</v>
      </c>
    </row>
    <row r="3952" spans="1:30" ht="29.5" customHeight="1" x14ac:dyDescent="0.35">
      <c r="A3952" s="8"/>
      <c r="B3952" s="3">
        <v>1553</v>
      </c>
      <c r="C3952" s="9">
        <v>87156</v>
      </c>
      <c r="D3952" s="106" t="s">
        <v>3024</v>
      </c>
      <c r="E3952" s="131"/>
      <c r="F3952" s="4" t="s">
        <v>2889</v>
      </c>
      <c r="G3952" s="12">
        <v>116630.00000000001</v>
      </c>
      <c r="H3952" s="12">
        <v>22159.700000000004</v>
      </c>
      <c r="I3952" s="24">
        <v>138789.70000000001</v>
      </c>
      <c r="J3952" s="21">
        <v>117000</v>
      </c>
      <c r="K3952" s="21">
        <f t="shared" si="1183"/>
        <v>22230</v>
      </c>
      <c r="L3952" s="29">
        <f t="shared" si="1184"/>
        <v>139230</v>
      </c>
      <c r="M3952" s="21">
        <v>109000</v>
      </c>
      <c r="N3952" s="21">
        <f t="shared" si="1171"/>
        <v>20710</v>
      </c>
      <c r="O3952" s="32">
        <f t="shared" si="1172"/>
        <v>129710</v>
      </c>
      <c r="P3952" s="12">
        <v>123627.80000000003</v>
      </c>
      <c r="Q3952" s="12">
        <v>23489.282000000007</v>
      </c>
      <c r="R3952" s="12">
        <v>147117.08200000005</v>
      </c>
      <c r="S3952" s="32"/>
      <c r="T3952" s="33">
        <f t="shared" si="1174"/>
        <v>129710</v>
      </c>
      <c r="U3952" s="33">
        <f t="shared" si="1178"/>
        <v>135909.9</v>
      </c>
      <c r="V3952" s="33">
        <f t="shared" si="1179"/>
        <v>138789.70000000001</v>
      </c>
      <c r="W3952" s="34">
        <f t="shared" si="1180"/>
        <v>135837.96700710597</v>
      </c>
      <c r="X3952" s="34">
        <f t="shared" si="1181"/>
        <v>135764.96488490052</v>
      </c>
      <c r="Y3952" s="34">
        <f t="shared" si="1175"/>
        <v>134249.85</v>
      </c>
      <c r="Z3952" s="34">
        <f t="shared" si="1176"/>
        <v>132737.48244245024</v>
      </c>
      <c r="AA3952" s="34">
        <f t="shared" si="1182"/>
        <v>5373.7822834573444</v>
      </c>
      <c r="AB3952" s="49">
        <f t="shared" si="1177"/>
        <v>3.9539299811546802E-2</v>
      </c>
      <c r="AC3952" s="46">
        <f t="shared" si="1173"/>
        <v>129710</v>
      </c>
      <c r="AD3952" s="51" t="s">
        <v>4739</v>
      </c>
    </row>
    <row r="3953" spans="1:30" ht="29.5" customHeight="1" x14ac:dyDescent="0.35">
      <c r="A3953" s="8"/>
      <c r="B3953" s="3">
        <v>1554</v>
      </c>
      <c r="C3953" s="9">
        <v>87156</v>
      </c>
      <c r="D3953" s="106" t="s">
        <v>3027</v>
      </c>
      <c r="E3953" s="131"/>
      <c r="F3953" s="4" t="s">
        <v>2889</v>
      </c>
      <c r="G3953" s="12">
        <v>147660.00000000003</v>
      </c>
      <c r="H3953" s="12">
        <v>28055.400000000005</v>
      </c>
      <c r="I3953" s="24">
        <v>175715.40000000002</v>
      </c>
      <c r="J3953" s="21">
        <v>149000</v>
      </c>
      <c r="K3953" s="21">
        <f t="shared" si="1183"/>
        <v>28310</v>
      </c>
      <c r="L3953" s="29">
        <f t="shared" si="1184"/>
        <v>177310</v>
      </c>
      <c r="M3953" s="21">
        <v>138000</v>
      </c>
      <c r="N3953" s="21">
        <f t="shared" si="1171"/>
        <v>26220</v>
      </c>
      <c r="O3953" s="32">
        <f t="shared" si="1172"/>
        <v>164220</v>
      </c>
      <c r="P3953" s="12">
        <v>155043.00000000003</v>
      </c>
      <c r="Q3953" s="12">
        <v>29458.170000000006</v>
      </c>
      <c r="R3953" s="12">
        <v>184501.17000000004</v>
      </c>
      <c r="S3953" s="32"/>
      <c r="T3953" s="33">
        <f t="shared" si="1174"/>
        <v>164220</v>
      </c>
      <c r="U3953" s="33">
        <f t="shared" si="1178"/>
        <v>172415.13333333333</v>
      </c>
      <c r="V3953" s="33">
        <f t="shared" si="1179"/>
        <v>175715.40000000002</v>
      </c>
      <c r="W3953" s="34">
        <f t="shared" si="1180"/>
        <v>172314.98015485139</v>
      </c>
      <c r="X3953" s="34">
        <f t="shared" si="1181"/>
        <v>172213.343419062</v>
      </c>
      <c r="Y3953" s="34">
        <f t="shared" si="1175"/>
        <v>169967.7</v>
      </c>
      <c r="Z3953" s="34">
        <f t="shared" si="1176"/>
        <v>168216.67170953099</v>
      </c>
      <c r="AA3953" s="34">
        <f t="shared" si="1182"/>
        <v>7141.8376524066562</v>
      </c>
      <c r="AB3953" s="49">
        <f t="shared" si="1177"/>
        <v>4.1422336394330371E-2</v>
      </c>
      <c r="AC3953" s="46">
        <f t="shared" si="1173"/>
        <v>164220</v>
      </c>
      <c r="AD3953" s="51" t="s">
        <v>4739</v>
      </c>
    </row>
    <row r="3954" spans="1:30" ht="29.5" customHeight="1" x14ac:dyDescent="0.35">
      <c r="A3954" s="8"/>
      <c r="B3954" s="3">
        <v>1555</v>
      </c>
      <c r="C3954" s="9">
        <v>87156</v>
      </c>
      <c r="D3954" s="106" t="s">
        <v>3545</v>
      </c>
      <c r="E3954" s="131"/>
      <c r="F3954" s="4" t="s">
        <v>2889</v>
      </c>
      <c r="G3954" s="12">
        <v>123050</v>
      </c>
      <c r="H3954" s="12">
        <v>23379.5</v>
      </c>
      <c r="I3954" s="24">
        <v>146429.5</v>
      </c>
      <c r="J3954" s="21">
        <v>125000</v>
      </c>
      <c r="K3954" s="21">
        <f t="shared" si="1183"/>
        <v>23750</v>
      </c>
      <c r="L3954" s="29">
        <f t="shared" si="1184"/>
        <v>148750</v>
      </c>
      <c r="M3954" s="21">
        <v>115000</v>
      </c>
      <c r="N3954" s="21">
        <f t="shared" si="1171"/>
        <v>21850</v>
      </c>
      <c r="O3954" s="32">
        <f t="shared" si="1172"/>
        <v>136850</v>
      </c>
      <c r="P3954" s="12">
        <v>130433</v>
      </c>
      <c r="Q3954" s="12">
        <v>24782.27</v>
      </c>
      <c r="R3954" s="12">
        <v>155215.26999999999</v>
      </c>
      <c r="S3954" s="32"/>
      <c r="T3954" s="33">
        <f t="shared" si="1174"/>
        <v>136850</v>
      </c>
      <c r="U3954" s="33">
        <f t="shared" si="1178"/>
        <v>144009.83333333334</v>
      </c>
      <c r="V3954" s="33">
        <f t="shared" si="1179"/>
        <v>146429.5</v>
      </c>
      <c r="W3954" s="34">
        <f t="shared" si="1180"/>
        <v>143916.3442359789</v>
      </c>
      <c r="X3954" s="34">
        <f t="shared" si="1181"/>
        <v>143821.53614457833</v>
      </c>
      <c r="Y3954" s="34">
        <f t="shared" si="1175"/>
        <v>141639.75</v>
      </c>
      <c r="Z3954" s="34">
        <f t="shared" si="1176"/>
        <v>140335.76807228918</v>
      </c>
      <c r="AA3954" s="34">
        <f t="shared" si="1182"/>
        <v>6308.2160777301642</v>
      </c>
      <c r="AB3954" s="49">
        <f t="shared" si="1177"/>
        <v>4.3804064845549877E-2</v>
      </c>
      <c r="AC3954" s="46">
        <f t="shared" si="1173"/>
        <v>136850</v>
      </c>
      <c r="AD3954" s="51" t="s">
        <v>4739</v>
      </c>
    </row>
    <row r="3955" spans="1:30" ht="29.5" customHeight="1" x14ac:dyDescent="0.35">
      <c r="A3955" s="8"/>
      <c r="B3955" s="3">
        <v>1556</v>
      </c>
      <c r="C3955" s="9">
        <v>87156</v>
      </c>
      <c r="D3955" s="106" t="s">
        <v>3546</v>
      </c>
      <c r="E3955" s="131"/>
      <c r="F3955" s="4" t="s">
        <v>2889</v>
      </c>
      <c r="G3955" s="12">
        <v>140170.00000000003</v>
      </c>
      <c r="H3955" s="12">
        <v>26632.300000000007</v>
      </c>
      <c r="I3955" s="24">
        <v>166802.30000000005</v>
      </c>
      <c r="J3955" s="21">
        <v>142000</v>
      </c>
      <c r="K3955" s="21">
        <f t="shared" si="1183"/>
        <v>26980</v>
      </c>
      <c r="L3955" s="29">
        <f t="shared" si="1184"/>
        <v>168980</v>
      </c>
      <c r="M3955" s="21">
        <v>131000</v>
      </c>
      <c r="N3955" s="21">
        <f t="shared" si="1171"/>
        <v>24890</v>
      </c>
      <c r="O3955" s="32">
        <f t="shared" si="1172"/>
        <v>155890</v>
      </c>
      <c r="P3955" s="12">
        <v>147178.5</v>
      </c>
      <c r="Q3955" s="12">
        <v>27963.915000000001</v>
      </c>
      <c r="R3955" s="12">
        <v>175142.41500000001</v>
      </c>
      <c r="S3955" s="32"/>
      <c r="T3955" s="33">
        <f t="shared" si="1174"/>
        <v>155890</v>
      </c>
      <c r="U3955" s="33">
        <f t="shared" si="1178"/>
        <v>163890.76666666669</v>
      </c>
      <c r="V3955" s="33">
        <f t="shared" si="1179"/>
        <v>166802.30000000005</v>
      </c>
      <c r="W3955" s="34">
        <f t="shared" si="1180"/>
        <v>163789.1764312723</v>
      </c>
      <c r="X3955" s="34">
        <f t="shared" si="1181"/>
        <v>163686.11596139229</v>
      </c>
      <c r="Y3955" s="34">
        <f t="shared" si="1175"/>
        <v>161346.15000000002</v>
      </c>
      <c r="Z3955" s="34">
        <f t="shared" si="1176"/>
        <v>159788.05798069615</v>
      </c>
      <c r="AA3955" s="34">
        <f t="shared" si="1182"/>
        <v>7013.9001107325066</v>
      </c>
      <c r="AB3955" s="49">
        <f t="shared" si="1177"/>
        <v>4.2796188298990033E-2</v>
      </c>
      <c r="AC3955" s="46">
        <f t="shared" si="1173"/>
        <v>155890</v>
      </c>
      <c r="AD3955" s="51" t="s">
        <v>4739</v>
      </c>
    </row>
    <row r="3956" spans="1:30" ht="29.5" customHeight="1" x14ac:dyDescent="0.35">
      <c r="A3956" s="8"/>
      <c r="B3956" s="3">
        <v>1557</v>
      </c>
      <c r="C3956" s="9">
        <v>87156</v>
      </c>
      <c r="D3956" s="106" t="s">
        <v>3030</v>
      </c>
      <c r="E3956" s="131"/>
      <c r="F3956" s="4" t="s">
        <v>2889</v>
      </c>
      <c r="G3956" s="12">
        <v>150870.00000000003</v>
      </c>
      <c r="H3956" s="12">
        <v>28665.300000000007</v>
      </c>
      <c r="I3956" s="24">
        <v>179535.30000000005</v>
      </c>
      <c r="J3956" s="21">
        <v>152000</v>
      </c>
      <c r="K3956" s="21">
        <f t="shared" si="1183"/>
        <v>28880</v>
      </c>
      <c r="L3956" s="29">
        <f t="shared" si="1184"/>
        <v>180880</v>
      </c>
      <c r="M3956" s="21">
        <v>141000</v>
      </c>
      <c r="N3956" s="21">
        <f t="shared" si="1171"/>
        <v>26790</v>
      </c>
      <c r="O3956" s="32">
        <f t="shared" si="1172"/>
        <v>167790</v>
      </c>
      <c r="P3956" s="12">
        <v>156904.80000000002</v>
      </c>
      <c r="Q3956" s="12">
        <v>29811.912000000004</v>
      </c>
      <c r="R3956" s="12">
        <v>186716.71200000003</v>
      </c>
      <c r="S3956" s="32"/>
      <c r="T3956" s="33">
        <f t="shared" si="1174"/>
        <v>167790</v>
      </c>
      <c r="U3956" s="33">
        <f t="shared" si="1178"/>
        <v>176068.43333333335</v>
      </c>
      <c r="V3956" s="33">
        <f t="shared" si="1179"/>
        <v>179535.30000000005</v>
      </c>
      <c r="W3956" s="34">
        <f t="shared" si="1180"/>
        <v>175968.72677694022</v>
      </c>
      <c r="X3956" s="34">
        <f t="shared" si="1181"/>
        <v>175867.53625056392</v>
      </c>
      <c r="Y3956" s="34">
        <f t="shared" si="1175"/>
        <v>173662.65000000002</v>
      </c>
      <c r="Z3956" s="34">
        <f t="shared" si="1176"/>
        <v>171828.76812528196</v>
      </c>
      <c r="AA3956" s="34">
        <f t="shared" si="1182"/>
        <v>7200.7915095032085</v>
      </c>
      <c r="AB3956" s="49">
        <f t="shared" si="1177"/>
        <v>4.0897686048416447E-2</v>
      </c>
      <c r="AC3956" s="46">
        <f t="shared" si="1173"/>
        <v>167790</v>
      </c>
      <c r="AD3956" s="51" t="s">
        <v>4739</v>
      </c>
    </row>
    <row r="3957" spans="1:30" ht="29.5" customHeight="1" x14ac:dyDescent="0.35">
      <c r="A3957" s="8"/>
      <c r="B3957" s="3">
        <v>1558</v>
      </c>
      <c r="C3957" s="9">
        <v>87156</v>
      </c>
      <c r="D3957" s="106" t="s">
        <v>3031</v>
      </c>
      <c r="E3957" s="131"/>
      <c r="F3957" s="4" t="s">
        <v>2889</v>
      </c>
      <c r="G3957" s="12">
        <v>160500</v>
      </c>
      <c r="H3957" s="12">
        <v>30495</v>
      </c>
      <c r="I3957" s="24">
        <v>190995</v>
      </c>
      <c r="J3957" s="21">
        <v>162000</v>
      </c>
      <c r="K3957" s="21">
        <f t="shared" si="1183"/>
        <v>30780</v>
      </c>
      <c r="L3957" s="29">
        <f t="shared" si="1184"/>
        <v>192780</v>
      </c>
      <c r="M3957" s="21">
        <v>150000</v>
      </c>
      <c r="N3957" s="21">
        <f t="shared" si="1171"/>
        <v>28500</v>
      </c>
      <c r="O3957" s="32">
        <f t="shared" si="1172"/>
        <v>178500</v>
      </c>
      <c r="P3957" s="12">
        <v>168525</v>
      </c>
      <c r="Q3957" s="12">
        <v>32019.75</v>
      </c>
      <c r="R3957" s="12">
        <v>200544.75</v>
      </c>
      <c r="S3957" s="32"/>
      <c r="T3957" s="33">
        <f t="shared" si="1174"/>
        <v>178500</v>
      </c>
      <c r="U3957" s="33">
        <f t="shared" si="1178"/>
        <v>187425</v>
      </c>
      <c r="V3957" s="33">
        <f t="shared" si="1179"/>
        <v>190995</v>
      </c>
      <c r="W3957" s="34">
        <f t="shared" si="1180"/>
        <v>187315.65050026585</v>
      </c>
      <c r="X3957" s="34">
        <f t="shared" si="1181"/>
        <v>187204.68296224586</v>
      </c>
      <c r="Y3957" s="34">
        <f t="shared" si="1175"/>
        <v>184747.5</v>
      </c>
      <c r="Z3957" s="34">
        <f t="shared" si="1176"/>
        <v>182852.34148112294</v>
      </c>
      <c r="AA3957" s="34">
        <f t="shared" si="1182"/>
        <v>7780.6346142201019</v>
      </c>
      <c r="AB3957" s="49">
        <f t="shared" si="1177"/>
        <v>4.1513323271815936E-2</v>
      </c>
      <c r="AC3957" s="46">
        <f t="shared" si="1173"/>
        <v>178500</v>
      </c>
      <c r="AD3957" s="51" t="s">
        <v>4739</v>
      </c>
    </row>
    <row r="3958" spans="1:30" ht="29.5" customHeight="1" x14ac:dyDescent="0.35">
      <c r="A3958" s="8"/>
      <c r="B3958" s="3">
        <v>1559</v>
      </c>
      <c r="C3958" s="9">
        <v>87156</v>
      </c>
      <c r="D3958" s="106" t="s">
        <v>3547</v>
      </c>
      <c r="E3958" s="131"/>
      <c r="F3958" s="4" t="s">
        <v>2889</v>
      </c>
      <c r="G3958" s="12">
        <v>149800</v>
      </c>
      <c r="H3958" s="12">
        <v>28462</v>
      </c>
      <c r="I3958" s="24">
        <v>178262</v>
      </c>
      <c r="J3958" s="21">
        <v>151000</v>
      </c>
      <c r="K3958" s="21">
        <f t="shared" si="1183"/>
        <v>28690</v>
      </c>
      <c r="L3958" s="29">
        <f t="shared" si="1184"/>
        <v>179690</v>
      </c>
      <c r="M3958" s="21">
        <v>140000</v>
      </c>
      <c r="N3958" s="21">
        <f t="shared" si="1171"/>
        <v>26600</v>
      </c>
      <c r="O3958" s="32">
        <f t="shared" si="1172"/>
        <v>166600</v>
      </c>
      <c r="P3958" s="12">
        <v>155792.00000000003</v>
      </c>
      <c r="Q3958" s="12">
        <v>29600.480000000007</v>
      </c>
      <c r="R3958" s="12">
        <v>185392.48000000004</v>
      </c>
      <c r="S3958" s="32"/>
      <c r="T3958" s="33">
        <f t="shared" si="1174"/>
        <v>166600</v>
      </c>
      <c r="U3958" s="33">
        <f t="shared" si="1178"/>
        <v>174850.66666666666</v>
      </c>
      <c r="V3958" s="33">
        <f t="shared" si="1179"/>
        <v>178262</v>
      </c>
      <c r="W3958" s="34">
        <f t="shared" si="1180"/>
        <v>174750.82182414879</v>
      </c>
      <c r="X3958" s="34">
        <f t="shared" si="1181"/>
        <v>174649.49283041718</v>
      </c>
      <c r="Y3958" s="34">
        <f t="shared" si="1175"/>
        <v>172431</v>
      </c>
      <c r="Z3958" s="34">
        <f t="shared" si="1176"/>
        <v>170624.74641520859</v>
      </c>
      <c r="AA3958" s="34">
        <f t="shared" si="1182"/>
        <v>7180.8719062056334</v>
      </c>
      <c r="AB3958" s="49">
        <f t="shared" si="1177"/>
        <v>4.1068598954187387E-2</v>
      </c>
      <c r="AC3958" s="46">
        <f t="shared" si="1173"/>
        <v>166600</v>
      </c>
      <c r="AD3958" s="51" t="s">
        <v>4739</v>
      </c>
    </row>
    <row r="3959" spans="1:30" ht="29.5" customHeight="1" x14ac:dyDescent="0.35">
      <c r="A3959" s="8"/>
      <c r="B3959" s="3">
        <v>1560</v>
      </c>
      <c r="C3959" s="9">
        <v>87156</v>
      </c>
      <c r="D3959" s="106" t="s">
        <v>3440</v>
      </c>
      <c r="E3959" s="131"/>
      <c r="F3959" s="4" t="s">
        <v>2889</v>
      </c>
      <c r="G3959" s="12">
        <v>149800</v>
      </c>
      <c r="H3959" s="12">
        <v>28462</v>
      </c>
      <c r="I3959" s="24">
        <v>178262</v>
      </c>
      <c r="J3959" s="21">
        <v>154000</v>
      </c>
      <c r="K3959" s="21">
        <f t="shared" si="1183"/>
        <v>29260</v>
      </c>
      <c r="L3959" s="29">
        <f t="shared" si="1184"/>
        <v>183260</v>
      </c>
      <c r="M3959" s="21">
        <v>140000</v>
      </c>
      <c r="N3959" s="21">
        <f t="shared" si="1171"/>
        <v>26600</v>
      </c>
      <c r="O3959" s="32">
        <f t="shared" si="1172"/>
        <v>166600</v>
      </c>
      <c r="P3959" s="12">
        <v>155792.00000000003</v>
      </c>
      <c r="Q3959" s="12">
        <v>29600.480000000007</v>
      </c>
      <c r="R3959" s="12">
        <v>185392.48000000004</v>
      </c>
      <c r="S3959" s="32"/>
      <c r="T3959" s="33">
        <f t="shared" si="1174"/>
        <v>166600</v>
      </c>
      <c r="U3959" s="33">
        <f t="shared" si="1178"/>
        <v>176040.66666666666</v>
      </c>
      <c r="V3959" s="33">
        <f t="shared" si="1179"/>
        <v>178262</v>
      </c>
      <c r="W3959" s="34">
        <f t="shared" si="1180"/>
        <v>175900.53135048298</v>
      </c>
      <c r="X3959" s="34">
        <f t="shared" si="1181"/>
        <v>175758.76904690769</v>
      </c>
      <c r="Y3959" s="34">
        <f t="shared" si="1175"/>
        <v>172431</v>
      </c>
      <c r="Z3959" s="34">
        <f t="shared" si="1176"/>
        <v>171179.38452345383</v>
      </c>
      <c r="AA3959" s="34">
        <f t="shared" si="1182"/>
        <v>8549.2479981185079</v>
      </c>
      <c r="AB3959" s="49">
        <f t="shared" si="1177"/>
        <v>4.8564051477415306E-2</v>
      </c>
      <c r="AC3959" s="46">
        <f t="shared" si="1173"/>
        <v>166600</v>
      </c>
      <c r="AD3959" s="51" t="s">
        <v>4739</v>
      </c>
    </row>
    <row r="3960" spans="1:30" ht="29.5" customHeight="1" x14ac:dyDescent="0.35">
      <c r="A3960" s="8"/>
      <c r="B3960" s="3">
        <v>1561</v>
      </c>
      <c r="C3960" s="9">
        <v>87156</v>
      </c>
      <c r="D3960" s="106" t="s">
        <v>3548</v>
      </c>
      <c r="E3960" s="131"/>
      <c r="F3960" s="4" t="s">
        <v>2889</v>
      </c>
      <c r="G3960" s="12">
        <v>179760.00000000003</v>
      </c>
      <c r="H3960" s="12">
        <v>34154.400000000009</v>
      </c>
      <c r="I3960" s="24">
        <v>213914.40000000002</v>
      </c>
      <c r="J3960" s="21">
        <v>183000</v>
      </c>
      <c r="K3960" s="21">
        <f t="shared" si="1183"/>
        <v>34770</v>
      </c>
      <c r="L3960" s="29">
        <f t="shared" si="1184"/>
        <v>217770</v>
      </c>
      <c r="M3960" s="21">
        <v>168000</v>
      </c>
      <c r="N3960" s="21">
        <f t="shared" si="1171"/>
        <v>31920</v>
      </c>
      <c r="O3960" s="32">
        <f t="shared" si="1172"/>
        <v>199920</v>
      </c>
      <c r="P3960" s="12">
        <v>185152.80000000002</v>
      </c>
      <c r="Q3960" s="12">
        <v>35179.032000000007</v>
      </c>
      <c r="R3960" s="12">
        <v>220331.83200000002</v>
      </c>
      <c r="S3960" s="32"/>
      <c r="T3960" s="33">
        <f t="shared" si="1174"/>
        <v>199920</v>
      </c>
      <c r="U3960" s="33">
        <f t="shared" si="1178"/>
        <v>210534.80000000002</v>
      </c>
      <c r="V3960" s="33">
        <f t="shared" si="1179"/>
        <v>213914.40000000002</v>
      </c>
      <c r="W3960" s="34">
        <f t="shared" si="1180"/>
        <v>210393.07366896106</v>
      </c>
      <c r="X3960" s="34">
        <f t="shared" si="1181"/>
        <v>210249.3968526774</v>
      </c>
      <c r="Y3960" s="34">
        <f t="shared" si="1175"/>
        <v>206917.2</v>
      </c>
      <c r="Z3960" s="34">
        <f t="shared" si="1176"/>
        <v>205084.6984263387</v>
      </c>
      <c r="AA3960" s="34">
        <f t="shared" si="1182"/>
        <v>9392.651229551755</v>
      </c>
      <c r="AB3960" s="49">
        <f t="shared" si="1177"/>
        <v>4.4613295424565221E-2</v>
      </c>
      <c r="AC3960" s="46">
        <f t="shared" si="1173"/>
        <v>199920</v>
      </c>
      <c r="AD3960" s="51" t="s">
        <v>4739</v>
      </c>
    </row>
    <row r="3961" spans="1:30" ht="29.5" customHeight="1" x14ac:dyDescent="0.35">
      <c r="A3961" s="8"/>
      <c r="B3961" s="3">
        <v>1562</v>
      </c>
      <c r="C3961" s="9">
        <v>87156</v>
      </c>
      <c r="D3961" s="106" t="s">
        <v>3549</v>
      </c>
      <c r="E3961" s="131"/>
      <c r="F3961" s="4" t="s">
        <v>2889</v>
      </c>
      <c r="G3961" s="12">
        <v>153010.00000000003</v>
      </c>
      <c r="H3961" s="12">
        <v>29071.900000000005</v>
      </c>
      <c r="I3961" s="24">
        <v>182081.90000000002</v>
      </c>
      <c r="J3961" s="21">
        <v>154000</v>
      </c>
      <c r="K3961" s="21">
        <f t="shared" si="1183"/>
        <v>29260</v>
      </c>
      <c r="L3961" s="29">
        <f t="shared" si="1184"/>
        <v>183260</v>
      </c>
      <c r="M3961" s="21">
        <v>143000</v>
      </c>
      <c r="N3961" s="21">
        <f t="shared" si="1171"/>
        <v>27170</v>
      </c>
      <c r="O3961" s="32">
        <f t="shared" si="1172"/>
        <v>170170</v>
      </c>
      <c r="P3961" s="12">
        <v>159130.40000000002</v>
      </c>
      <c r="Q3961" s="12">
        <v>30234.776000000005</v>
      </c>
      <c r="R3961" s="12">
        <v>189365.17600000004</v>
      </c>
      <c r="S3961" s="32"/>
      <c r="T3961" s="33">
        <f t="shared" si="1174"/>
        <v>170170</v>
      </c>
      <c r="U3961" s="33">
        <f t="shared" si="1178"/>
        <v>178503.96666666667</v>
      </c>
      <c r="V3961" s="33">
        <f t="shared" si="1179"/>
        <v>182081.90000000002</v>
      </c>
      <c r="W3961" s="34">
        <f t="shared" si="1180"/>
        <v>178404.50598538076</v>
      </c>
      <c r="X3961" s="34">
        <f t="shared" si="1181"/>
        <v>178303.56260200511</v>
      </c>
      <c r="Y3961" s="34">
        <f t="shared" si="1175"/>
        <v>176125.95</v>
      </c>
      <c r="Z3961" s="34">
        <f t="shared" si="1176"/>
        <v>174236.78130100254</v>
      </c>
      <c r="AA3961" s="34">
        <f t="shared" si="1182"/>
        <v>7241.4245976419188</v>
      </c>
      <c r="AB3961" s="49">
        <f t="shared" si="1177"/>
        <v>4.0567303533172193E-2</v>
      </c>
      <c r="AC3961" s="46">
        <f t="shared" si="1173"/>
        <v>170170</v>
      </c>
      <c r="AD3961" s="51" t="s">
        <v>4739</v>
      </c>
    </row>
    <row r="3962" spans="1:30" ht="29.5" customHeight="1" x14ac:dyDescent="0.35">
      <c r="A3962" s="8"/>
      <c r="B3962" s="3">
        <v>1563</v>
      </c>
      <c r="C3962" s="9">
        <v>87156</v>
      </c>
      <c r="D3962" s="106" t="s">
        <v>3550</v>
      </c>
      <c r="E3962" s="131"/>
      <c r="F3962" s="4" t="s">
        <v>2889</v>
      </c>
      <c r="G3962" s="12">
        <v>159430.00000000003</v>
      </c>
      <c r="H3962" s="12">
        <v>30291.700000000004</v>
      </c>
      <c r="I3962" s="24">
        <v>189721.70000000004</v>
      </c>
      <c r="J3962" s="21">
        <v>162000</v>
      </c>
      <c r="K3962" s="21">
        <f t="shared" si="1183"/>
        <v>30780</v>
      </c>
      <c r="L3962" s="29">
        <f t="shared" si="1184"/>
        <v>192780</v>
      </c>
      <c r="M3962" s="21">
        <v>149000</v>
      </c>
      <c r="N3962" s="21">
        <f t="shared" si="1171"/>
        <v>28310</v>
      </c>
      <c r="O3962" s="32">
        <f t="shared" si="1172"/>
        <v>177310</v>
      </c>
      <c r="P3962" s="12">
        <v>164212.90000000002</v>
      </c>
      <c r="Q3962" s="12">
        <v>31200.451000000005</v>
      </c>
      <c r="R3962" s="12">
        <v>195413.35100000002</v>
      </c>
      <c r="S3962" s="32"/>
      <c r="T3962" s="33">
        <f t="shared" si="1174"/>
        <v>177310</v>
      </c>
      <c r="U3962" s="33">
        <f t="shared" si="1178"/>
        <v>186603.90000000002</v>
      </c>
      <c r="V3962" s="33">
        <f t="shared" si="1179"/>
        <v>189721.70000000004</v>
      </c>
      <c r="W3962" s="34">
        <f t="shared" si="1180"/>
        <v>186482.20873099138</v>
      </c>
      <c r="X3962" s="34">
        <f t="shared" si="1181"/>
        <v>186358.80550558848</v>
      </c>
      <c r="Y3962" s="34">
        <f t="shared" si="1175"/>
        <v>183515.85000000003</v>
      </c>
      <c r="Z3962" s="34">
        <f t="shared" si="1176"/>
        <v>181834.40275279424</v>
      </c>
      <c r="AA3962" s="34">
        <f t="shared" si="1182"/>
        <v>8192.7243716605117</v>
      </c>
      <c r="AB3962" s="49">
        <f t="shared" si="1177"/>
        <v>4.3904357688454049E-2</v>
      </c>
      <c r="AC3962" s="46">
        <f t="shared" si="1173"/>
        <v>177310</v>
      </c>
      <c r="AD3962" s="51" t="s">
        <v>4739</v>
      </c>
    </row>
    <row r="3963" spans="1:30" ht="29.5" customHeight="1" x14ac:dyDescent="0.35">
      <c r="A3963" s="8"/>
      <c r="B3963" s="3">
        <v>1564</v>
      </c>
      <c r="C3963" s="9">
        <v>87156</v>
      </c>
      <c r="D3963" s="106" t="s">
        <v>3551</v>
      </c>
      <c r="E3963" s="131"/>
      <c r="F3963" s="4" t="s">
        <v>2889</v>
      </c>
      <c r="G3963" s="12">
        <v>162640</v>
      </c>
      <c r="H3963" s="12">
        <v>30901.599999999999</v>
      </c>
      <c r="I3963" s="24">
        <v>193541.6</v>
      </c>
      <c r="J3963" s="21">
        <v>164000</v>
      </c>
      <c r="K3963" s="21">
        <f t="shared" si="1183"/>
        <v>31160</v>
      </c>
      <c r="L3963" s="29">
        <f t="shared" si="1184"/>
        <v>195160</v>
      </c>
      <c r="M3963" s="21">
        <v>152000</v>
      </c>
      <c r="N3963" s="21">
        <f t="shared" si="1171"/>
        <v>28880</v>
      </c>
      <c r="O3963" s="32">
        <f t="shared" si="1172"/>
        <v>180880</v>
      </c>
      <c r="P3963" s="12">
        <v>170772</v>
      </c>
      <c r="Q3963" s="12">
        <v>32446.68</v>
      </c>
      <c r="R3963" s="12">
        <v>203218.68</v>
      </c>
      <c r="S3963" s="32"/>
      <c r="T3963" s="33">
        <f t="shared" si="1174"/>
        <v>180880</v>
      </c>
      <c r="U3963" s="33">
        <f t="shared" si="1178"/>
        <v>189860.53333333333</v>
      </c>
      <c r="V3963" s="33">
        <f t="shared" si="1179"/>
        <v>193541.6</v>
      </c>
      <c r="W3963" s="34">
        <f t="shared" si="1180"/>
        <v>189751.50475722062</v>
      </c>
      <c r="X3963" s="34">
        <f t="shared" si="1181"/>
        <v>189640.85716561775</v>
      </c>
      <c r="Y3963" s="34">
        <f t="shared" si="1175"/>
        <v>187210.8</v>
      </c>
      <c r="Z3963" s="34">
        <f t="shared" si="1176"/>
        <v>185260.42858280888</v>
      </c>
      <c r="AA3963" s="34">
        <f t="shared" si="1182"/>
        <v>7819.3534805208383</v>
      </c>
      <c r="AB3963" s="49">
        <f t="shared" si="1177"/>
        <v>4.1184723034526596E-2</v>
      </c>
      <c r="AC3963" s="46">
        <f t="shared" si="1173"/>
        <v>180880</v>
      </c>
      <c r="AD3963" s="51" t="s">
        <v>4739</v>
      </c>
    </row>
    <row r="3964" spans="1:30" ht="29.5" customHeight="1" x14ac:dyDescent="0.35">
      <c r="A3964" s="8"/>
      <c r="B3964" s="3">
        <v>1565</v>
      </c>
      <c r="C3964" s="9">
        <v>87156</v>
      </c>
      <c r="D3964" s="106" t="s">
        <v>3026</v>
      </c>
      <c r="E3964" s="131"/>
      <c r="F3964" s="4" t="s">
        <v>2889</v>
      </c>
      <c r="G3964" s="12">
        <v>116630.00000000001</v>
      </c>
      <c r="H3964" s="12">
        <v>22159.700000000004</v>
      </c>
      <c r="I3964" s="24">
        <v>138789.70000000001</v>
      </c>
      <c r="J3964" s="21">
        <v>119000</v>
      </c>
      <c r="K3964" s="21">
        <f t="shared" si="1183"/>
        <v>22610</v>
      </c>
      <c r="L3964" s="29">
        <f t="shared" si="1184"/>
        <v>141610</v>
      </c>
      <c r="M3964" s="21">
        <v>109000</v>
      </c>
      <c r="N3964" s="21">
        <f t="shared" si="1171"/>
        <v>20710</v>
      </c>
      <c r="O3964" s="32">
        <f t="shared" si="1172"/>
        <v>129710</v>
      </c>
      <c r="P3964" s="12">
        <v>122461.5</v>
      </c>
      <c r="Q3964" s="12">
        <v>23267.685000000001</v>
      </c>
      <c r="R3964" s="12">
        <v>145729.185</v>
      </c>
      <c r="S3964" s="32"/>
      <c r="T3964" s="33">
        <f t="shared" si="1174"/>
        <v>129710</v>
      </c>
      <c r="U3964" s="33">
        <f t="shared" si="1178"/>
        <v>136703.23333333334</v>
      </c>
      <c r="V3964" s="33">
        <f t="shared" si="1179"/>
        <v>138789.70000000001</v>
      </c>
      <c r="W3964" s="34">
        <f t="shared" si="1180"/>
        <v>136607.6036409915</v>
      </c>
      <c r="X3964" s="34">
        <f t="shared" si="1181"/>
        <v>136510.69787304386</v>
      </c>
      <c r="Y3964" s="34">
        <f t="shared" si="1175"/>
        <v>134249.85</v>
      </c>
      <c r="Z3964" s="34">
        <f t="shared" si="1176"/>
        <v>133110.34893652191</v>
      </c>
      <c r="AA3964" s="34">
        <f t="shared" si="1182"/>
        <v>6218.3203007993534</v>
      </c>
      <c r="AB3964" s="49">
        <f t="shared" si="1177"/>
        <v>4.5487733897535368E-2</v>
      </c>
      <c r="AC3964" s="46">
        <f t="shared" si="1173"/>
        <v>129710</v>
      </c>
      <c r="AD3964" s="51" t="s">
        <v>4739</v>
      </c>
    </row>
    <row r="3965" spans="1:30" ht="29.5" customHeight="1" x14ac:dyDescent="0.35">
      <c r="A3965" s="8"/>
      <c r="B3965" s="3">
        <v>1566</v>
      </c>
      <c r="C3965" s="9">
        <v>87156</v>
      </c>
      <c r="D3965" s="106" t="s">
        <v>3046</v>
      </c>
      <c r="E3965" s="131"/>
      <c r="F3965" s="4" t="s">
        <v>2889</v>
      </c>
      <c r="G3965" s="12">
        <v>163710.00000000003</v>
      </c>
      <c r="H3965" s="12">
        <v>31104.900000000005</v>
      </c>
      <c r="I3965" s="24">
        <v>194814.90000000002</v>
      </c>
      <c r="J3965" s="21">
        <v>165000</v>
      </c>
      <c r="K3965" s="21">
        <f t="shared" si="1183"/>
        <v>31350</v>
      </c>
      <c r="L3965" s="29">
        <f t="shared" si="1184"/>
        <v>196350</v>
      </c>
      <c r="M3965" s="21">
        <v>153000</v>
      </c>
      <c r="N3965" s="21">
        <f t="shared" si="1171"/>
        <v>29070</v>
      </c>
      <c r="O3965" s="32">
        <f t="shared" si="1172"/>
        <v>182070</v>
      </c>
      <c r="P3965" s="12">
        <v>171895.50000000003</v>
      </c>
      <c r="Q3965" s="12">
        <v>32660.145000000008</v>
      </c>
      <c r="R3965" s="12">
        <v>204555.64500000005</v>
      </c>
      <c r="S3965" s="32"/>
      <c r="T3965" s="33">
        <f t="shared" si="1174"/>
        <v>182070</v>
      </c>
      <c r="U3965" s="33">
        <f t="shared" si="1178"/>
        <v>191078.30000000002</v>
      </c>
      <c r="V3965" s="33">
        <f t="shared" si="1179"/>
        <v>194814.90000000002</v>
      </c>
      <c r="W3965" s="34">
        <f t="shared" si="1180"/>
        <v>190969.4171341983</v>
      </c>
      <c r="X3965" s="34">
        <f t="shared" si="1181"/>
        <v>190858.91521197007</v>
      </c>
      <c r="Y3965" s="34">
        <f t="shared" si="1175"/>
        <v>188442.45</v>
      </c>
      <c r="Z3965" s="34">
        <f t="shared" si="1176"/>
        <v>186464.45760598505</v>
      </c>
      <c r="AA3965" s="34">
        <f t="shared" si="1182"/>
        <v>7839.0837902142675</v>
      </c>
      <c r="AB3965" s="49">
        <f t="shared" si="1177"/>
        <v>4.1025505199775519E-2</v>
      </c>
      <c r="AC3965" s="46">
        <f t="shared" si="1173"/>
        <v>182070</v>
      </c>
      <c r="AD3965" s="51" t="s">
        <v>4739</v>
      </c>
    </row>
    <row r="3966" spans="1:30" ht="29.5" customHeight="1" x14ac:dyDescent="0.35">
      <c r="A3966" s="8"/>
      <c r="B3966" s="3">
        <v>1567</v>
      </c>
      <c r="C3966" s="9">
        <v>87156</v>
      </c>
      <c r="D3966" s="106" t="s">
        <v>3047</v>
      </c>
      <c r="E3966" s="131"/>
      <c r="F3966" s="4" t="s">
        <v>2889</v>
      </c>
      <c r="G3966" s="12">
        <v>131610.00000000003</v>
      </c>
      <c r="H3966" s="12">
        <v>25005.900000000005</v>
      </c>
      <c r="I3966" s="24">
        <v>156615.90000000002</v>
      </c>
      <c r="J3966" s="21">
        <v>132000</v>
      </c>
      <c r="K3966" s="21">
        <f t="shared" si="1183"/>
        <v>25080</v>
      </c>
      <c r="L3966" s="29">
        <f t="shared" si="1184"/>
        <v>157080</v>
      </c>
      <c r="M3966" s="21">
        <v>123000</v>
      </c>
      <c r="N3966" s="21">
        <f t="shared" si="1171"/>
        <v>23370</v>
      </c>
      <c r="O3966" s="32">
        <f t="shared" si="1172"/>
        <v>146370</v>
      </c>
      <c r="P3966" s="12">
        <v>135558.30000000005</v>
      </c>
      <c r="Q3966" s="12">
        <v>25756.077000000008</v>
      </c>
      <c r="R3966" s="12">
        <v>161314.37700000007</v>
      </c>
      <c r="S3966" s="32"/>
      <c r="T3966" s="33">
        <f t="shared" si="1174"/>
        <v>146370</v>
      </c>
      <c r="U3966" s="33">
        <f t="shared" si="1178"/>
        <v>153355.30000000002</v>
      </c>
      <c r="V3966" s="33">
        <f t="shared" si="1179"/>
        <v>156615.90000000002</v>
      </c>
      <c r="W3966" s="34">
        <f t="shared" si="1180"/>
        <v>153274.39314608875</v>
      </c>
      <c r="X3966" s="34">
        <f t="shared" si="1181"/>
        <v>153192.2845498333</v>
      </c>
      <c r="Y3966" s="34">
        <f t="shared" si="1175"/>
        <v>151492.95000000001</v>
      </c>
      <c r="Z3966" s="34">
        <f t="shared" si="1176"/>
        <v>149781.14227491664</v>
      </c>
      <c r="AA3966" s="34">
        <f t="shared" si="1182"/>
        <v>6053.8962057504814</v>
      </c>
      <c r="AB3966" s="49">
        <f t="shared" si="1177"/>
        <v>3.9476276370953467E-2</v>
      </c>
      <c r="AC3966" s="46">
        <f t="shared" si="1173"/>
        <v>146370</v>
      </c>
      <c r="AD3966" s="51" t="s">
        <v>4739</v>
      </c>
    </row>
    <row r="3967" spans="1:30" ht="29.5" customHeight="1" x14ac:dyDescent="0.35">
      <c r="A3967" s="8"/>
      <c r="B3967" s="3">
        <v>1568</v>
      </c>
      <c r="C3967" s="9">
        <v>87156</v>
      </c>
      <c r="D3967" s="106" t="s">
        <v>3048</v>
      </c>
      <c r="E3967" s="131"/>
      <c r="F3967" s="4" t="s">
        <v>2889</v>
      </c>
      <c r="G3967" s="12">
        <v>170130.00000000003</v>
      </c>
      <c r="H3967" s="12">
        <v>32324.700000000004</v>
      </c>
      <c r="I3967" s="24">
        <v>202454.70000000004</v>
      </c>
      <c r="J3967" s="21">
        <v>171000</v>
      </c>
      <c r="K3967" s="21">
        <f t="shared" si="1183"/>
        <v>32490</v>
      </c>
      <c r="L3967" s="29">
        <f t="shared" si="1184"/>
        <v>203490</v>
      </c>
      <c r="M3967" s="21">
        <v>159000</v>
      </c>
      <c r="N3967" s="21">
        <f t="shared" si="1171"/>
        <v>30210</v>
      </c>
      <c r="O3967" s="32">
        <f t="shared" si="1172"/>
        <v>189210</v>
      </c>
      <c r="P3967" s="12">
        <v>178636.5</v>
      </c>
      <c r="Q3967" s="12">
        <v>33940.934999999998</v>
      </c>
      <c r="R3967" s="12">
        <v>212577.435</v>
      </c>
      <c r="S3967" s="32"/>
      <c r="T3967" s="33">
        <f t="shared" si="1174"/>
        <v>189210</v>
      </c>
      <c r="U3967" s="33">
        <f t="shared" si="1178"/>
        <v>198384.90000000002</v>
      </c>
      <c r="V3967" s="33">
        <f t="shared" si="1179"/>
        <v>202454.70000000004</v>
      </c>
      <c r="W3967" s="34">
        <f t="shared" si="1180"/>
        <v>198276.69610970581</v>
      </c>
      <c r="X3967" s="34">
        <f t="shared" si="1181"/>
        <v>198166.8786491128</v>
      </c>
      <c r="Y3967" s="34">
        <f t="shared" si="1175"/>
        <v>195832.35000000003</v>
      </c>
      <c r="Z3967" s="34">
        <f t="shared" si="1176"/>
        <v>193688.43932455638</v>
      </c>
      <c r="AA3967" s="34">
        <f t="shared" si="1182"/>
        <v>7962.5406768191879</v>
      </c>
      <c r="AB3967" s="49">
        <f t="shared" si="1177"/>
        <v>4.0136828341366643E-2</v>
      </c>
      <c r="AC3967" s="46">
        <f t="shared" si="1173"/>
        <v>189210</v>
      </c>
      <c r="AD3967" s="51" t="s">
        <v>4739</v>
      </c>
    </row>
    <row r="3968" spans="1:30" ht="29.5" customHeight="1" x14ac:dyDescent="0.35">
      <c r="A3968" s="8"/>
      <c r="B3968" s="3">
        <v>1569</v>
      </c>
      <c r="C3968" s="9">
        <v>87156</v>
      </c>
      <c r="D3968" s="106" t="s">
        <v>3049</v>
      </c>
      <c r="E3968" s="131"/>
      <c r="F3968" s="4" t="s">
        <v>2889</v>
      </c>
      <c r="G3968" s="12">
        <v>159430.00000000003</v>
      </c>
      <c r="H3968" s="12">
        <v>30291.700000000004</v>
      </c>
      <c r="I3968" s="24">
        <v>189721.70000000004</v>
      </c>
      <c r="J3968" s="21">
        <v>160000</v>
      </c>
      <c r="K3968" s="21">
        <f t="shared" si="1183"/>
        <v>30400</v>
      </c>
      <c r="L3968" s="29">
        <f t="shared" si="1184"/>
        <v>190400</v>
      </c>
      <c r="M3968" s="21">
        <v>149000</v>
      </c>
      <c r="N3968" s="21">
        <f t="shared" si="1171"/>
        <v>28310</v>
      </c>
      <c r="O3968" s="32">
        <f t="shared" si="1172"/>
        <v>177310</v>
      </c>
      <c r="P3968" s="12">
        <v>167401.5</v>
      </c>
      <c r="Q3968" s="12">
        <v>31806.285</v>
      </c>
      <c r="R3968" s="12">
        <v>199207.785</v>
      </c>
      <c r="S3968" s="32"/>
      <c r="T3968" s="33">
        <f t="shared" si="1174"/>
        <v>177310</v>
      </c>
      <c r="U3968" s="33">
        <f t="shared" si="1178"/>
        <v>185810.56666666668</v>
      </c>
      <c r="V3968" s="33">
        <f t="shared" si="1179"/>
        <v>189721.70000000004</v>
      </c>
      <c r="W3968" s="34">
        <f t="shared" si="1180"/>
        <v>185711.6123012286</v>
      </c>
      <c r="X3968" s="34">
        <f t="shared" si="1181"/>
        <v>185611.18561849053</v>
      </c>
      <c r="Y3968" s="34">
        <f t="shared" si="1175"/>
        <v>183515.85000000003</v>
      </c>
      <c r="Z3968" s="34">
        <f t="shared" si="1176"/>
        <v>181460.59280924528</v>
      </c>
      <c r="AA3968" s="34">
        <f t="shared" si="1182"/>
        <v>7369.5147712270373</v>
      </c>
      <c r="AB3968" s="49">
        <f t="shared" si="1177"/>
        <v>3.9661440699696682E-2</v>
      </c>
      <c r="AC3968" s="46">
        <f t="shared" si="1173"/>
        <v>177310</v>
      </c>
      <c r="AD3968" s="51" t="s">
        <v>4739</v>
      </c>
    </row>
    <row r="3969" spans="1:30" ht="29.5" customHeight="1" x14ac:dyDescent="0.35">
      <c r="A3969" s="8"/>
      <c r="B3969" s="3">
        <v>1570</v>
      </c>
      <c r="C3969" s="9">
        <v>87156</v>
      </c>
      <c r="D3969" s="106" t="s">
        <v>3050</v>
      </c>
      <c r="E3969" s="131"/>
      <c r="F3969" s="4" t="s">
        <v>2889</v>
      </c>
      <c r="G3969" s="12">
        <v>160500</v>
      </c>
      <c r="H3969" s="12">
        <v>30495</v>
      </c>
      <c r="I3969" s="24">
        <v>190995</v>
      </c>
      <c r="J3969" s="21">
        <v>163000</v>
      </c>
      <c r="K3969" s="21">
        <f t="shared" si="1183"/>
        <v>30970</v>
      </c>
      <c r="L3969" s="29">
        <f t="shared" si="1184"/>
        <v>193970</v>
      </c>
      <c r="M3969" s="21">
        <v>150000</v>
      </c>
      <c r="N3969" s="21">
        <f t="shared" si="1171"/>
        <v>28500</v>
      </c>
      <c r="O3969" s="32">
        <f t="shared" si="1172"/>
        <v>178500</v>
      </c>
      <c r="P3969" s="12">
        <v>166920</v>
      </c>
      <c r="Q3969" s="12">
        <v>31714.799999999999</v>
      </c>
      <c r="R3969" s="12">
        <v>198634.8</v>
      </c>
      <c r="S3969" s="32"/>
      <c r="T3969" s="33">
        <f t="shared" si="1174"/>
        <v>178500</v>
      </c>
      <c r="U3969" s="33">
        <f t="shared" si="1178"/>
        <v>187821.66666666666</v>
      </c>
      <c r="V3969" s="33">
        <f t="shared" si="1179"/>
        <v>190995</v>
      </c>
      <c r="W3969" s="34">
        <f t="shared" si="1180"/>
        <v>187700.28330621071</v>
      </c>
      <c r="X3969" s="34">
        <f t="shared" si="1181"/>
        <v>187577.18262336569</v>
      </c>
      <c r="Y3969" s="34">
        <f t="shared" si="1175"/>
        <v>184747.5</v>
      </c>
      <c r="Z3969" s="34">
        <f t="shared" si="1176"/>
        <v>183038.59131168283</v>
      </c>
      <c r="AA3969" s="34">
        <f t="shared" si="1182"/>
        <v>8208.7001610080351</v>
      </c>
      <c r="AB3969" s="49">
        <f t="shared" si="1177"/>
        <v>4.3704756254645996E-2</v>
      </c>
      <c r="AC3969" s="46">
        <f t="shared" si="1173"/>
        <v>178500</v>
      </c>
      <c r="AD3969" s="51" t="s">
        <v>4739</v>
      </c>
    </row>
    <row r="3970" spans="1:30" ht="29.5" customHeight="1" x14ac:dyDescent="0.35">
      <c r="A3970" s="8"/>
      <c r="B3970" s="3">
        <v>1571</v>
      </c>
      <c r="C3970" s="9">
        <v>87156</v>
      </c>
      <c r="D3970" s="106" t="s">
        <v>3051</v>
      </c>
      <c r="E3970" s="131"/>
      <c r="F3970" s="4" t="s">
        <v>2889</v>
      </c>
      <c r="G3970" s="12">
        <v>138030.00000000003</v>
      </c>
      <c r="H3970" s="12">
        <v>26225.700000000004</v>
      </c>
      <c r="I3970" s="24">
        <v>164255.70000000004</v>
      </c>
      <c r="J3970" s="21">
        <v>139000</v>
      </c>
      <c r="K3970" s="21">
        <f t="shared" si="1183"/>
        <v>26410</v>
      </c>
      <c r="L3970" s="29">
        <f t="shared" si="1184"/>
        <v>165410</v>
      </c>
      <c r="M3970" s="21">
        <v>129000</v>
      </c>
      <c r="N3970" s="21">
        <f t="shared" si="1171"/>
        <v>24510</v>
      </c>
      <c r="O3970" s="32">
        <f t="shared" si="1172"/>
        <v>153510</v>
      </c>
      <c r="P3970" s="12">
        <v>146311.80000000002</v>
      </c>
      <c r="Q3970" s="12">
        <v>27799.242000000002</v>
      </c>
      <c r="R3970" s="12">
        <v>174111.04200000002</v>
      </c>
      <c r="S3970" s="32"/>
      <c r="T3970" s="33">
        <f t="shared" si="1174"/>
        <v>153510</v>
      </c>
      <c r="U3970" s="33">
        <f t="shared" si="1178"/>
        <v>161058.56666666668</v>
      </c>
      <c r="V3970" s="33">
        <f t="shared" si="1179"/>
        <v>164255.70000000004</v>
      </c>
      <c r="W3970" s="34">
        <f t="shared" si="1180"/>
        <v>160968.02947332547</v>
      </c>
      <c r="X3970" s="34">
        <f t="shared" si="1181"/>
        <v>160876.1436020293</v>
      </c>
      <c r="Y3970" s="34">
        <f t="shared" si="1175"/>
        <v>158882.85000000003</v>
      </c>
      <c r="Z3970" s="34">
        <f t="shared" si="1176"/>
        <v>157193.07180101465</v>
      </c>
      <c r="AA3970" s="34">
        <f t="shared" si="1182"/>
        <v>6562.6782766895913</v>
      </c>
      <c r="AB3970" s="49">
        <f t="shared" si="1177"/>
        <v>4.0747154358277478E-2</v>
      </c>
      <c r="AC3970" s="46">
        <f t="shared" si="1173"/>
        <v>153510</v>
      </c>
      <c r="AD3970" s="51" t="s">
        <v>4739</v>
      </c>
    </row>
    <row r="3971" spans="1:30" ht="29.5" customHeight="1" x14ac:dyDescent="0.35">
      <c r="A3971" s="8"/>
      <c r="B3971" s="3">
        <v>1572</v>
      </c>
      <c r="C3971" s="9">
        <v>87156</v>
      </c>
      <c r="D3971" s="106" t="s">
        <v>3552</v>
      </c>
      <c r="E3971" s="131"/>
      <c r="F3971" s="4" t="s">
        <v>2889</v>
      </c>
      <c r="G3971" s="12">
        <v>159430.00000000003</v>
      </c>
      <c r="H3971" s="12">
        <v>30291.700000000004</v>
      </c>
      <c r="I3971" s="24">
        <v>189721.70000000004</v>
      </c>
      <c r="J3971" s="21">
        <v>163000</v>
      </c>
      <c r="K3971" s="21">
        <f t="shared" si="1183"/>
        <v>30970</v>
      </c>
      <c r="L3971" s="29">
        <f t="shared" si="1184"/>
        <v>193970</v>
      </c>
      <c r="M3971" s="21">
        <v>149000</v>
      </c>
      <c r="N3971" s="21">
        <f t="shared" ref="N3971:N4034" si="1185">+M3971*19%</f>
        <v>28310</v>
      </c>
      <c r="O3971" s="32">
        <f t="shared" ref="O3971:O4034" si="1186">+M3971+N3971</f>
        <v>177310</v>
      </c>
      <c r="P3971" s="12">
        <v>168995.80000000002</v>
      </c>
      <c r="Q3971" s="12">
        <v>32109.202000000005</v>
      </c>
      <c r="R3971" s="12">
        <v>201105.00200000004</v>
      </c>
      <c r="S3971" s="32"/>
      <c r="T3971" s="33">
        <f t="shared" si="1174"/>
        <v>177310</v>
      </c>
      <c r="U3971" s="33">
        <f t="shared" si="1178"/>
        <v>187000.56666666668</v>
      </c>
      <c r="V3971" s="33">
        <f t="shared" si="1179"/>
        <v>189721.70000000004</v>
      </c>
      <c r="W3971" s="34">
        <f t="shared" si="1180"/>
        <v>186865.13015272754</v>
      </c>
      <c r="X3971" s="34">
        <f t="shared" si="1181"/>
        <v>186727.94320103052</v>
      </c>
      <c r="Y3971" s="34">
        <f t="shared" si="1175"/>
        <v>183515.85000000003</v>
      </c>
      <c r="Z3971" s="34">
        <f t="shared" si="1176"/>
        <v>182018.97160051524</v>
      </c>
      <c r="AA3971" s="34">
        <f t="shared" si="1182"/>
        <v>8656.923527635754</v>
      </c>
      <c r="AB3971" s="49">
        <f t="shared" si="1177"/>
        <v>4.6293568420393845E-2</v>
      </c>
      <c r="AC3971" s="46">
        <f t="shared" ref="AC3971:AC4034" si="1187">T3971</f>
        <v>177310</v>
      </c>
      <c r="AD3971" s="51" t="s">
        <v>4739</v>
      </c>
    </row>
    <row r="3972" spans="1:30" ht="29.5" customHeight="1" x14ac:dyDescent="0.35">
      <c r="A3972" s="8"/>
      <c r="B3972" s="3">
        <v>1573</v>
      </c>
      <c r="C3972" s="9">
        <v>87156</v>
      </c>
      <c r="D3972" s="106" t="s">
        <v>3053</v>
      </c>
      <c r="E3972" s="131"/>
      <c r="F3972" s="4" t="s">
        <v>2889</v>
      </c>
      <c r="G3972" s="12">
        <v>151940</v>
      </c>
      <c r="H3972" s="12">
        <v>28868.6</v>
      </c>
      <c r="I3972" s="24">
        <v>180808.6</v>
      </c>
      <c r="J3972" s="21">
        <v>154000</v>
      </c>
      <c r="K3972" s="21">
        <f t="shared" si="1183"/>
        <v>29260</v>
      </c>
      <c r="L3972" s="29">
        <f t="shared" si="1184"/>
        <v>183260</v>
      </c>
      <c r="M3972" s="21">
        <v>142000</v>
      </c>
      <c r="N3972" s="21">
        <f t="shared" si="1185"/>
        <v>26980</v>
      </c>
      <c r="O3972" s="32">
        <f t="shared" si="1186"/>
        <v>168980</v>
      </c>
      <c r="P3972" s="12">
        <v>159537</v>
      </c>
      <c r="Q3972" s="12">
        <v>30312.03</v>
      </c>
      <c r="R3972" s="12">
        <v>189849.03</v>
      </c>
      <c r="S3972" s="32"/>
      <c r="T3972" s="33">
        <f t="shared" si="1174"/>
        <v>168980</v>
      </c>
      <c r="U3972" s="33">
        <f t="shared" si="1178"/>
        <v>177682.86666666667</v>
      </c>
      <c r="V3972" s="33">
        <f t="shared" si="1179"/>
        <v>180808.6</v>
      </c>
      <c r="W3972" s="34">
        <f t="shared" si="1180"/>
        <v>177571.81094788545</v>
      </c>
      <c r="X3972" s="34">
        <f t="shared" si="1181"/>
        <v>177459.1544867437</v>
      </c>
      <c r="Y3972" s="34">
        <f t="shared" si="1175"/>
        <v>174894.3</v>
      </c>
      <c r="Z3972" s="34">
        <f t="shared" si="1176"/>
        <v>173219.57724337187</v>
      </c>
      <c r="AA3972" s="34">
        <f t="shared" si="1182"/>
        <v>7635.9188480060047</v>
      </c>
      <c r="AB3972" s="49">
        <f t="shared" si="1177"/>
        <v>4.2974986791106881E-2</v>
      </c>
      <c r="AC3972" s="46">
        <f t="shared" si="1187"/>
        <v>168980</v>
      </c>
      <c r="AD3972" s="51" t="s">
        <v>4739</v>
      </c>
    </row>
    <row r="3973" spans="1:30" ht="29.5" customHeight="1" x14ac:dyDescent="0.35">
      <c r="A3973" s="8"/>
      <c r="B3973" s="3">
        <v>1574</v>
      </c>
      <c r="C3973" s="9">
        <v>87156</v>
      </c>
      <c r="D3973" s="106" t="s">
        <v>3054</v>
      </c>
      <c r="E3973" s="131"/>
      <c r="F3973" s="4" t="s">
        <v>2889</v>
      </c>
      <c r="G3973" s="12">
        <v>141240</v>
      </c>
      <c r="H3973" s="12">
        <v>26835.599999999999</v>
      </c>
      <c r="I3973" s="24">
        <v>168075.6</v>
      </c>
      <c r="J3973" s="21">
        <v>142000</v>
      </c>
      <c r="K3973" s="21">
        <f t="shared" si="1183"/>
        <v>26980</v>
      </c>
      <c r="L3973" s="29">
        <f t="shared" si="1184"/>
        <v>168980</v>
      </c>
      <c r="M3973" s="21">
        <v>132000</v>
      </c>
      <c r="N3973" s="21">
        <f t="shared" si="1185"/>
        <v>25080</v>
      </c>
      <c r="O3973" s="32">
        <f t="shared" si="1186"/>
        <v>157080</v>
      </c>
      <c r="P3973" s="12">
        <v>145477.20000000001</v>
      </c>
      <c r="Q3973" s="12">
        <v>27640.668000000001</v>
      </c>
      <c r="R3973" s="12">
        <v>173117.86800000002</v>
      </c>
      <c r="S3973" s="32"/>
      <c r="T3973" s="33">
        <f t="shared" si="1174"/>
        <v>157080</v>
      </c>
      <c r="U3973" s="33">
        <f t="shared" si="1178"/>
        <v>164711.86666666667</v>
      </c>
      <c r="V3973" s="33">
        <f t="shared" si="1179"/>
        <v>168075.6</v>
      </c>
      <c r="W3973" s="34">
        <f t="shared" si="1180"/>
        <v>164621.65224351516</v>
      </c>
      <c r="X3973" s="34">
        <f t="shared" si="1181"/>
        <v>164530.09237556873</v>
      </c>
      <c r="Y3973" s="34">
        <f t="shared" si="1175"/>
        <v>162577.79999999999</v>
      </c>
      <c r="Z3973" s="34">
        <f t="shared" si="1176"/>
        <v>160805.04618778435</v>
      </c>
      <c r="AA3973" s="34">
        <f t="shared" si="1182"/>
        <v>6624.8416172262823</v>
      </c>
      <c r="AB3973" s="49">
        <f t="shared" si="1177"/>
        <v>4.0220791320598734E-2</v>
      </c>
      <c r="AC3973" s="46">
        <f t="shared" si="1187"/>
        <v>157080</v>
      </c>
      <c r="AD3973" s="51" t="s">
        <v>4739</v>
      </c>
    </row>
    <row r="3974" spans="1:30" ht="29.5" customHeight="1" x14ac:dyDescent="0.35">
      <c r="A3974" s="8"/>
      <c r="B3974" s="3">
        <v>1575</v>
      </c>
      <c r="C3974" s="9">
        <v>87156</v>
      </c>
      <c r="D3974" s="106" t="s">
        <v>3553</v>
      </c>
      <c r="E3974" s="131"/>
      <c r="F3974" s="4" t="s">
        <v>2889</v>
      </c>
      <c r="G3974" s="12">
        <v>166920.00000000003</v>
      </c>
      <c r="H3974" s="12">
        <v>31714.800000000007</v>
      </c>
      <c r="I3974" s="24">
        <v>198634.80000000005</v>
      </c>
      <c r="J3974" s="21">
        <v>168000</v>
      </c>
      <c r="K3974" s="21">
        <f t="shared" si="1183"/>
        <v>31920</v>
      </c>
      <c r="L3974" s="29">
        <f t="shared" si="1184"/>
        <v>199920</v>
      </c>
      <c r="M3974" s="21">
        <v>156000</v>
      </c>
      <c r="N3974" s="21">
        <f t="shared" si="1185"/>
        <v>29640</v>
      </c>
      <c r="O3974" s="32">
        <f t="shared" si="1186"/>
        <v>185640</v>
      </c>
      <c r="P3974" s="12">
        <v>176935.2</v>
      </c>
      <c r="Q3974" s="12">
        <v>33617.688000000002</v>
      </c>
      <c r="R3974" s="12">
        <v>210552.88800000001</v>
      </c>
      <c r="S3974" s="32"/>
      <c r="T3974" s="33">
        <f t="shared" si="1174"/>
        <v>185640</v>
      </c>
      <c r="U3974" s="33">
        <f t="shared" si="1178"/>
        <v>194731.6</v>
      </c>
      <c r="V3974" s="33">
        <f t="shared" si="1179"/>
        <v>198634.80000000005</v>
      </c>
      <c r="W3974" s="34">
        <f t="shared" si="1180"/>
        <v>194623.09743859721</v>
      </c>
      <c r="X3974" s="34">
        <f t="shared" si="1181"/>
        <v>194512.97738400562</v>
      </c>
      <c r="Y3974" s="34">
        <f t="shared" si="1175"/>
        <v>192137.40000000002</v>
      </c>
      <c r="Z3974" s="34">
        <f t="shared" si="1176"/>
        <v>190076.48869200281</v>
      </c>
      <c r="AA3974" s="34">
        <f t="shared" si="1182"/>
        <v>7899.7359247002796</v>
      </c>
      <c r="AB3974" s="49">
        <f t="shared" si="1177"/>
        <v>4.0567303533172221E-2</v>
      </c>
      <c r="AC3974" s="46">
        <f t="shared" si="1187"/>
        <v>185640</v>
      </c>
      <c r="AD3974" s="51" t="s">
        <v>4739</v>
      </c>
    </row>
    <row r="3975" spans="1:30" ht="29.5" customHeight="1" x14ac:dyDescent="0.35">
      <c r="A3975" s="8"/>
      <c r="B3975" s="3">
        <v>1576</v>
      </c>
      <c r="C3975" s="9">
        <v>87156</v>
      </c>
      <c r="D3975" s="106" t="s">
        <v>3056</v>
      </c>
      <c r="E3975" s="131"/>
      <c r="F3975" s="4" t="s">
        <v>2889</v>
      </c>
      <c r="G3975" s="12">
        <v>141240</v>
      </c>
      <c r="H3975" s="12">
        <v>26835.599999999999</v>
      </c>
      <c r="I3975" s="24">
        <v>168075.6</v>
      </c>
      <c r="J3975" s="21">
        <v>145000</v>
      </c>
      <c r="K3975" s="21">
        <f t="shared" si="1183"/>
        <v>27550</v>
      </c>
      <c r="L3975" s="29">
        <f t="shared" si="1184"/>
        <v>172550</v>
      </c>
      <c r="M3975" s="21">
        <v>132000</v>
      </c>
      <c r="N3975" s="21">
        <f t="shared" si="1185"/>
        <v>25080</v>
      </c>
      <c r="O3975" s="32">
        <f t="shared" si="1186"/>
        <v>157080</v>
      </c>
      <c r="P3975" s="12">
        <v>149714.4</v>
      </c>
      <c r="Q3975" s="12">
        <v>28445.736000000001</v>
      </c>
      <c r="R3975" s="12">
        <v>178160.136</v>
      </c>
      <c r="S3975" s="32"/>
      <c r="T3975" s="33">
        <f t="shared" si="1174"/>
        <v>157080</v>
      </c>
      <c r="U3975" s="33">
        <f t="shared" si="1178"/>
        <v>165901.86666666667</v>
      </c>
      <c r="V3975" s="33">
        <f t="shared" si="1179"/>
        <v>168075.6</v>
      </c>
      <c r="W3975" s="34">
        <f t="shared" si="1180"/>
        <v>165772.89001113936</v>
      </c>
      <c r="X3975" s="34">
        <f t="shared" si="1181"/>
        <v>165642.37069258481</v>
      </c>
      <c r="Y3975" s="34">
        <f t="shared" si="1175"/>
        <v>162577.79999999999</v>
      </c>
      <c r="Z3975" s="34">
        <f t="shared" si="1176"/>
        <v>161361.18534629239</v>
      </c>
      <c r="AA3975" s="34">
        <f t="shared" si="1182"/>
        <v>7960.7827789315634</v>
      </c>
      <c r="AB3975" s="49">
        <f t="shared" si="1177"/>
        <v>4.798488973560814E-2</v>
      </c>
      <c r="AC3975" s="46">
        <f t="shared" si="1187"/>
        <v>157080</v>
      </c>
      <c r="AD3975" s="51" t="s">
        <v>4739</v>
      </c>
    </row>
    <row r="3976" spans="1:30" ht="29.5" customHeight="1" x14ac:dyDescent="0.35">
      <c r="A3976" s="8"/>
      <c r="B3976" s="3">
        <v>1577</v>
      </c>
      <c r="C3976" s="9">
        <v>87156</v>
      </c>
      <c r="D3976" s="106" t="s">
        <v>3057</v>
      </c>
      <c r="E3976" s="131"/>
      <c r="F3976" s="4" t="s">
        <v>2889</v>
      </c>
      <c r="G3976" s="12">
        <v>169060.00000000003</v>
      </c>
      <c r="H3976" s="12">
        <v>32121.400000000005</v>
      </c>
      <c r="I3976" s="24">
        <v>201181.40000000002</v>
      </c>
      <c r="J3976" s="21">
        <v>172000</v>
      </c>
      <c r="K3976" s="21">
        <f t="shared" si="1183"/>
        <v>32680</v>
      </c>
      <c r="L3976" s="29">
        <f t="shared" si="1184"/>
        <v>204680</v>
      </c>
      <c r="M3976" s="21">
        <v>158000</v>
      </c>
      <c r="N3976" s="21">
        <f t="shared" si="1185"/>
        <v>30020</v>
      </c>
      <c r="O3976" s="32">
        <f t="shared" si="1186"/>
        <v>188020</v>
      </c>
      <c r="P3976" s="12">
        <v>174131.80000000005</v>
      </c>
      <c r="Q3976" s="12">
        <v>33085.042000000009</v>
      </c>
      <c r="R3976" s="12">
        <v>207216.84200000006</v>
      </c>
      <c r="S3976" s="32"/>
      <c r="T3976" s="33">
        <f t="shared" si="1174"/>
        <v>188020</v>
      </c>
      <c r="U3976" s="33">
        <f t="shared" si="1178"/>
        <v>197960.46666666667</v>
      </c>
      <c r="V3976" s="33">
        <f t="shared" si="1179"/>
        <v>201181.40000000002</v>
      </c>
      <c r="W3976" s="34">
        <f t="shared" si="1180"/>
        <v>197828.60758447996</v>
      </c>
      <c r="X3976" s="34">
        <f t="shared" si="1181"/>
        <v>197694.91982479527</v>
      </c>
      <c r="Y3976" s="34">
        <f t="shared" si="1175"/>
        <v>194600.7</v>
      </c>
      <c r="Z3976" s="34">
        <f t="shared" si="1176"/>
        <v>192857.45991239764</v>
      </c>
      <c r="AA3976" s="34">
        <f t="shared" si="1182"/>
        <v>8784.6291130208465</v>
      </c>
      <c r="AB3976" s="49">
        <f t="shared" si="1177"/>
        <v>4.4375673895600265E-2</v>
      </c>
      <c r="AC3976" s="46">
        <f t="shared" si="1187"/>
        <v>188020</v>
      </c>
      <c r="AD3976" s="51" t="s">
        <v>4739</v>
      </c>
    </row>
    <row r="3977" spans="1:30" ht="29.5" customHeight="1" x14ac:dyDescent="0.35">
      <c r="A3977" s="8"/>
      <c r="B3977" s="3">
        <v>1578</v>
      </c>
      <c r="C3977" s="9">
        <v>87156</v>
      </c>
      <c r="D3977" s="106" t="s">
        <v>3058</v>
      </c>
      <c r="E3977" s="131"/>
      <c r="F3977" s="4" t="s">
        <v>2889</v>
      </c>
      <c r="G3977" s="12">
        <v>128400</v>
      </c>
      <c r="H3977" s="12">
        <v>24396</v>
      </c>
      <c r="I3977" s="24">
        <v>152796</v>
      </c>
      <c r="J3977" s="21">
        <v>132000</v>
      </c>
      <c r="K3977" s="21">
        <f t="shared" si="1183"/>
        <v>25080</v>
      </c>
      <c r="L3977" s="29">
        <f t="shared" si="1184"/>
        <v>157080</v>
      </c>
      <c r="M3977" s="21">
        <v>120000</v>
      </c>
      <c r="N3977" s="21">
        <f t="shared" si="1185"/>
        <v>22800</v>
      </c>
      <c r="O3977" s="32">
        <f t="shared" si="1186"/>
        <v>142800</v>
      </c>
      <c r="P3977" s="12">
        <v>132252</v>
      </c>
      <c r="Q3977" s="12">
        <v>25127.88</v>
      </c>
      <c r="R3977" s="12">
        <v>157379.88</v>
      </c>
      <c r="S3977" s="32"/>
      <c r="T3977" s="33">
        <f t="shared" si="1174"/>
        <v>142800</v>
      </c>
      <c r="U3977" s="33">
        <f t="shared" si="1178"/>
        <v>150892</v>
      </c>
      <c r="V3977" s="33">
        <f t="shared" si="1179"/>
        <v>152796</v>
      </c>
      <c r="W3977" s="34">
        <f t="shared" si="1180"/>
        <v>150771.8840146997</v>
      </c>
      <c r="X3977" s="34">
        <f t="shared" si="1181"/>
        <v>150650.37346877801</v>
      </c>
      <c r="Y3977" s="34">
        <f t="shared" si="1175"/>
        <v>147798</v>
      </c>
      <c r="Z3977" s="34">
        <f t="shared" si="1176"/>
        <v>146725.18673438899</v>
      </c>
      <c r="AA3977" s="34">
        <f t="shared" si="1182"/>
        <v>7327.9268555301505</v>
      </c>
      <c r="AB3977" s="49">
        <f t="shared" si="1177"/>
        <v>4.8564051477415306E-2</v>
      </c>
      <c r="AC3977" s="46">
        <f t="shared" si="1187"/>
        <v>142800</v>
      </c>
      <c r="AD3977" s="51" t="s">
        <v>4739</v>
      </c>
    </row>
    <row r="3978" spans="1:30" ht="29.5" customHeight="1" x14ac:dyDescent="0.35">
      <c r="A3978" s="8"/>
      <c r="B3978" s="3">
        <v>1579</v>
      </c>
      <c r="C3978" s="9">
        <v>87156</v>
      </c>
      <c r="D3978" s="106" t="s">
        <v>3059</v>
      </c>
      <c r="E3978" s="131"/>
      <c r="F3978" s="4" t="s">
        <v>2889</v>
      </c>
      <c r="G3978" s="12">
        <v>146590</v>
      </c>
      <c r="H3978" s="12">
        <v>27852.1</v>
      </c>
      <c r="I3978" s="24">
        <v>174442.1</v>
      </c>
      <c r="J3978" s="21">
        <v>149000</v>
      </c>
      <c r="K3978" s="21">
        <f t="shared" si="1183"/>
        <v>28310</v>
      </c>
      <c r="L3978" s="29">
        <f t="shared" si="1184"/>
        <v>177310</v>
      </c>
      <c r="M3978" s="21">
        <v>137000</v>
      </c>
      <c r="N3978" s="21">
        <f t="shared" si="1185"/>
        <v>26030</v>
      </c>
      <c r="O3978" s="32">
        <f t="shared" si="1186"/>
        <v>163030</v>
      </c>
      <c r="P3978" s="12">
        <v>155385.40000000002</v>
      </c>
      <c r="Q3978" s="12">
        <v>29523.226000000006</v>
      </c>
      <c r="R3978" s="12">
        <v>184908.62600000002</v>
      </c>
      <c r="S3978" s="32"/>
      <c r="T3978" s="33">
        <f t="shared" ref="T3978:T4040" si="1188">MIN(I3978,L3978,O3978)</f>
        <v>163030</v>
      </c>
      <c r="U3978" s="33">
        <f t="shared" si="1178"/>
        <v>171594.03333333333</v>
      </c>
      <c r="V3978" s="33">
        <f t="shared" si="1179"/>
        <v>174442.1</v>
      </c>
      <c r="W3978" s="34">
        <f t="shared" si="1180"/>
        <v>171481.53202382565</v>
      </c>
      <c r="X3978" s="34">
        <f t="shared" si="1181"/>
        <v>171367.45351852663</v>
      </c>
      <c r="Y3978" s="34">
        <f t="shared" ref="Y3978:Y4040" si="1189">AVERAGE(T3978,V3978)</f>
        <v>168736.05</v>
      </c>
      <c r="Z3978" s="34">
        <f t="shared" ref="Z3978:Z4040" si="1190">AVERAGE(T3978,X3978)</f>
        <v>167198.72675926331</v>
      </c>
      <c r="AA3978" s="34">
        <f t="shared" si="1182"/>
        <v>7554.0196454161642</v>
      </c>
      <c r="AB3978" s="49">
        <f t="shared" ref="AB3978:AB4040" si="1191">AA3978/U3978</f>
        <v>4.4022624205947512E-2</v>
      </c>
      <c r="AC3978" s="46">
        <f t="shared" si="1187"/>
        <v>163030</v>
      </c>
      <c r="AD3978" s="51" t="s">
        <v>4739</v>
      </c>
    </row>
    <row r="3979" spans="1:30" ht="29.5" customHeight="1" x14ac:dyDescent="0.35">
      <c r="A3979" s="8"/>
      <c r="B3979" s="3">
        <v>1580</v>
      </c>
      <c r="C3979" s="9">
        <v>87156</v>
      </c>
      <c r="D3979" s="106" t="s">
        <v>3063</v>
      </c>
      <c r="E3979" s="131"/>
      <c r="F3979" s="4" t="s">
        <v>2889</v>
      </c>
      <c r="G3979" s="12">
        <v>134820.00000000003</v>
      </c>
      <c r="H3979" s="12">
        <v>25615.800000000007</v>
      </c>
      <c r="I3979" s="24">
        <v>160435.80000000005</v>
      </c>
      <c r="J3979" s="21">
        <v>137000</v>
      </c>
      <c r="K3979" s="21">
        <f t="shared" si="1183"/>
        <v>26030</v>
      </c>
      <c r="L3979" s="29">
        <f t="shared" si="1184"/>
        <v>163030</v>
      </c>
      <c r="M3979" s="21">
        <v>126000</v>
      </c>
      <c r="N3979" s="21">
        <f t="shared" si="1185"/>
        <v>23940</v>
      </c>
      <c r="O3979" s="32">
        <f t="shared" si="1186"/>
        <v>149940</v>
      </c>
      <c r="P3979" s="12">
        <v>141561.00000000003</v>
      </c>
      <c r="Q3979" s="12">
        <v>26896.590000000007</v>
      </c>
      <c r="R3979" s="12">
        <v>168457.59000000003</v>
      </c>
      <c r="S3979" s="32"/>
      <c r="T3979" s="33">
        <f t="shared" si="1188"/>
        <v>149940</v>
      </c>
      <c r="U3979" s="33">
        <f t="shared" si="1178"/>
        <v>157801.93333333335</v>
      </c>
      <c r="V3979" s="33">
        <f t="shared" si="1179"/>
        <v>160435.80000000005</v>
      </c>
      <c r="W3979" s="34">
        <f t="shared" si="1180"/>
        <v>157698.93961132516</v>
      </c>
      <c r="X3979" s="34">
        <f t="shared" si="1181"/>
        <v>157594.4977414498</v>
      </c>
      <c r="Y3979" s="34">
        <f t="shared" si="1189"/>
        <v>155187.90000000002</v>
      </c>
      <c r="Z3979" s="34">
        <f t="shared" si="1190"/>
        <v>153767.2488707249</v>
      </c>
      <c r="AA3979" s="34">
        <f t="shared" si="1182"/>
        <v>6931.0868709989099</v>
      </c>
      <c r="AB3979" s="49">
        <f t="shared" si="1191"/>
        <v>4.392269932687079E-2</v>
      </c>
      <c r="AC3979" s="46">
        <f t="shared" si="1187"/>
        <v>149940</v>
      </c>
      <c r="AD3979" s="51" t="s">
        <v>4739</v>
      </c>
    </row>
    <row r="3980" spans="1:30" ht="29.5" customHeight="1" x14ac:dyDescent="0.35">
      <c r="A3980" s="8"/>
      <c r="B3980" s="3">
        <v>1581</v>
      </c>
      <c r="C3980" s="9">
        <v>87156</v>
      </c>
      <c r="D3980" s="106" t="s">
        <v>3064</v>
      </c>
      <c r="E3980" s="131"/>
      <c r="F3980" s="4" t="s">
        <v>2889</v>
      </c>
      <c r="G3980" s="12">
        <v>130540.00000000001</v>
      </c>
      <c r="H3980" s="12">
        <v>24802.600000000002</v>
      </c>
      <c r="I3980" s="24">
        <v>155342.6</v>
      </c>
      <c r="J3980" s="21">
        <v>134000</v>
      </c>
      <c r="K3980" s="21">
        <f t="shared" si="1183"/>
        <v>25460</v>
      </c>
      <c r="L3980" s="29">
        <f t="shared" si="1184"/>
        <v>159460</v>
      </c>
      <c r="M3980" s="21">
        <v>122000</v>
      </c>
      <c r="N3980" s="21">
        <f t="shared" si="1185"/>
        <v>23180</v>
      </c>
      <c r="O3980" s="32">
        <f t="shared" si="1186"/>
        <v>145180</v>
      </c>
      <c r="P3980" s="12">
        <v>135761.60000000001</v>
      </c>
      <c r="Q3980" s="12">
        <v>25794.704000000002</v>
      </c>
      <c r="R3980" s="12">
        <v>161556.304</v>
      </c>
      <c r="S3980" s="32"/>
      <c r="T3980" s="33">
        <f t="shared" si="1188"/>
        <v>145180</v>
      </c>
      <c r="U3980" s="33">
        <f t="shared" si="1178"/>
        <v>153327.53333333333</v>
      </c>
      <c r="V3980" s="33">
        <f t="shared" si="1179"/>
        <v>155342.6</v>
      </c>
      <c r="W3980" s="34">
        <f t="shared" si="1180"/>
        <v>153208.56347293101</v>
      </c>
      <c r="X3980" s="34">
        <f t="shared" si="1181"/>
        <v>153088.16728770346</v>
      </c>
      <c r="Y3980" s="34">
        <f t="shared" si="1189"/>
        <v>150261.29999999999</v>
      </c>
      <c r="Z3980" s="34">
        <f t="shared" si="1190"/>
        <v>149134.08364385174</v>
      </c>
      <c r="AA3980" s="34">
        <f t="shared" si="1182"/>
        <v>7350.1680425234736</v>
      </c>
      <c r="AB3980" s="49">
        <f t="shared" si="1191"/>
        <v>4.793769183349636E-2</v>
      </c>
      <c r="AC3980" s="46">
        <f t="shared" si="1187"/>
        <v>145180</v>
      </c>
      <c r="AD3980" s="51" t="s">
        <v>4739</v>
      </c>
    </row>
    <row r="3981" spans="1:30" ht="29.5" customHeight="1" x14ac:dyDescent="0.35">
      <c r="A3981" s="8"/>
      <c r="B3981" s="3">
        <v>1582</v>
      </c>
      <c r="C3981" s="9">
        <v>87156</v>
      </c>
      <c r="D3981" s="106" t="s">
        <v>3065</v>
      </c>
      <c r="E3981" s="131"/>
      <c r="F3981" s="4" t="s">
        <v>2889</v>
      </c>
      <c r="G3981" s="12">
        <v>868840.00000000012</v>
      </c>
      <c r="H3981" s="12">
        <v>165079.60000000003</v>
      </c>
      <c r="I3981" s="24">
        <v>1033919.6000000001</v>
      </c>
      <c r="J3981" s="21">
        <v>885000</v>
      </c>
      <c r="K3981" s="21">
        <f t="shared" si="1183"/>
        <v>168150</v>
      </c>
      <c r="L3981" s="29">
        <f t="shared" si="1184"/>
        <v>1053150</v>
      </c>
      <c r="M3981" s="21">
        <v>812000</v>
      </c>
      <c r="N3981" s="21">
        <f t="shared" si="1185"/>
        <v>154280</v>
      </c>
      <c r="O3981" s="32">
        <f t="shared" si="1186"/>
        <v>966280</v>
      </c>
      <c r="P3981" s="12">
        <v>920970.40000000014</v>
      </c>
      <c r="Q3981" s="12">
        <v>174984.37600000002</v>
      </c>
      <c r="R3981" s="12">
        <v>1095954.7760000001</v>
      </c>
      <c r="S3981" s="32"/>
      <c r="T3981" s="33">
        <f t="shared" si="1188"/>
        <v>966280</v>
      </c>
      <c r="U3981" s="33">
        <f t="shared" si="1178"/>
        <v>1017783.2000000001</v>
      </c>
      <c r="V3981" s="33">
        <f t="shared" si="1179"/>
        <v>1033919.6000000001</v>
      </c>
      <c r="W3981" s="34">
        <f t="shared" si="1180"/>
        <v>1017091.4347931196</v>
      </c>
      <c r="X3981" s="34">
        <f t="shared" si="1181"/>
        <v>1016390.2184175743</v>
      </c>
      <c r="Y3981" s="34">
        <f t="shared" si="1189"/>
        <v>1000099.8</v>
      </c>
      <c r="Z3981" s="34">
        <f t="shared" si="1190"/>
        <v>991335.10920878709</v>
      </c>
      <c r="AA3981" s="34">
        <f t="shared" si="1182"/>
        <v>45627.697495271459</v>
      </c>
      <c r="AB3981" s="49">
        <f t="shared" si="1191"/>
        <v>4.4830468311199731E-2</v>
      </c>
      <c r="AC3981" s="46">
        <f t="shared" si="1187"/>
        <v>966280</v>
      </c>
      <c r="AD3981" s="51" t="s">
        <v>4739</v>
      </c>
    </row>
    <row r="3982" spans="1:30" ht="29.5" customHeight="1" x14ac:dyDescent="0.35">
      <c r="A3982" s="8"/>
      <c r="B3982" s="3">
        <v>1583</v>
      </c>
      <c r="C3982" s="9">
        <v>87156</v>
      </c>
      <c r="D3982" s="106" t="s">
        <v>3066</v>
      </c>
      <c r="E3982" s="131"/>
      <c r="F3982" s="4" t="s">
        <v>2889</v>
      </c>
      <c r="G3982" s="12">
        <v>8998700</v>
      </c>
      <c r="H3982" s="12">
        <v>1709753</v>
      </c>
      <c r="I3982" s="24">
        <v>10708453</v>
      </c>
      <c r="J3982" s="21">
        <v>9251000</v>
      </c>
      <c r="K3982" s="21">
        <f t="shared" si="1183"/>
        <v>1757690</v>
      </c>
      <c r="L3982" s="29">
        <f t="shared" si="1184"/>
        <v>11008690</v>
      </c>
      <c r="M3982" s="21">
        <v>8410000</v>
      </c>
      <c r="N3982" s="21">
        <f t="shared" si="1185"/>
        <v>1597900</v>
      </c>
      <c r="O3982" s="32">
        <f t="shared" si="1186"/>
        <v>10007900</v>
      </c>
      <c r="P3982" s="12">
        <v>9358648</v>
      </c>
      <c r="Q3982" s="12">
        <v>1778143.12</v>
      </c>
      <c r="R3982" s="12">
        <v>11136791.120000001</v>
      </c>
      <c r="S3982" s="32"/>
      <c r="T3982" s="33">
        <f t="shared" si="1188"/>
        <v>10007900</v>
      </c>
      <c r="U3982" s="33">
        <f t="shared" si="1178"/>
        <v>10575014.333333334</v>
      </c>
      <c r="V3982" s="33">
        <f t="shared" si="1179"/>
        <v>10708453</v>
      </c>
      <c r="W3982" s="34">
        <f t="shared" si="1180"/>
        <v>10566596.204696871</v>
      </c>
      <c r="X3982" s="34">
        <f t="shared" si="1181"/>
        <v>10558080.340603525</v>
      </c>
      <c r="Y3982" s="34">
        <f t="shared" si="1189"/>
        <v>10358176.5</v>
      </c>
      <c r="Z3982" s="34">
        <f t="shared" si="1190"/>
        <v>10282990.170301761</v>
      </c>
      <c r="AA3982" s="34">
        <f t="shared" si="1182"/>
        <v>513565.54045840475</v>
      </c>
      <c r="AB3982" s="49">
        <f t="shared" si="1191"/>
        <v>4.8564051477415306E-2</v>
      </c>
      <c r="AC3982" s="46">
        <f t="shared" si="1187"/>
        <v>10007900</v>
      </c>
      <c r="AD3982" s="51" t="s">
        <v>4739</v>
      </c>
    </row>
    <row r="3983" spans="1:30" ht="29.5" customHeight="1" x14ac:dyDescent="0.35">
      <c r="A3983" s="8"/>
      <c r="B3983" s="3">
        <v>1584</v>
      </c>
      <c r="C3983" s="9">
        <v>87156</v>
      </c>
      <c r="D3983" s="106" t="s">
        <v>3067</v>
      </c>
      <c r="E3983" s="131"/>
      <c r="F3983" s="4" t="s">
        <v>2889</v>
      </c>
      <c r="G3983" s="12">
        <v>834600</v>
      </c>
      <c r="H3983" s="12">
        <v>158574</v>
      </c>
      <c r="I3983" s="24">
        <v>993174</v>
      </c>
      <c r="J3983" s="21">
        <v>858000</v>
      </c>
      <c r="K3983" s="21">
        <f t="shared" si="1183"/>
        <v>163020</v>
      </c>
      <c r="L3983" s="29">
        <f t="shared" si="1184"/>
        <v>1021020</v>
      </c>
      <c r="M3983" s="21">
        <v>780000</v>
      </c>
      <c r="N3983" s="21">
        <f t="shared" si="1185"/>
        <v>148200</v>
      </c>
      <c r="O3983" s="32">
        <f t="shared" si="1186"/>
        <v>928200</v>
      </c>
      <c r="P3983" s="12">
        <v>867984</v>
      </c>
      <c r="Q3983" s="12">
        <v>164916.96</v>
      </c>
      <c r="R3983" s="12">
        <v>1032900.96</v>
      </c>
      <c r="S3983" s="32"/>
      <c r="T3983" s="33">
        <f t="shared" si="1188"/>
        <v>928200</v>
      </c>
      <c r="U3983" s="33">
        <f t="shared" si="1178"/>
        <v>980798</v>
      </c>
      <c r="V3983" s="33">
        <f t="shared" si="1179"/>
        <v>993174</v>
      </c>
      <c r="W3983" s="34">
        <f t="shared" si="1180"/>
        <v>980017.24609554803</v>
      </c>
      <c r="X3983" s="34">
        <f t="shared" si="1181"/>
        <v>979227.42754705704</v>
      </c>
      <c r="Y3983" s="34">
        <f t="shared" si="1189"/>
        <v>960687</v>
      </c>
      <c r="Z3983" s="34">
        <f t="shared" si="1190"/>
        <v>953713.71377352858</v>
      </c>
      <c r="AA3983" s="34">
        <f t="shared" si="1182"/>
        <v>47631.524560945982</v>
      </c>
      <c r="AB3983" s="49">
        <f t="shared" si="1191"/>
        <v>4.8564051477415313E-2</v>
      </c>
      <c r="AC3983" s="46">
        <f t="shared" si="1187"/>
        <v>928200</v>
      </c>
      <c r="AD3983" s="51" t="s">
        <v>4739</v>
      </c>
    </row>
    <row r="3984" spans="1:30" ht="29.5" customHeight="1" x14ac:dyDescent="0.35">
      <c r="A3984" s="8"/>
      <c r="B3984" s="3">
        <v>1585</v>
      </c>
      <c r="C3984" s="9">
        <v>87156</v>
      </c>
      <c r="D3984" s="106" t="s">
        <v>3068</v>
      </c>
      <c r="E3984" s="131"/>
      <c r="F3984" s="4" t="s">
        <v>2889</v>
      </c>
      <c r="G3984" s="12">
        <v>1225150</v>
      </c>
      <c r="H3984" s="12">
        <v>232778.5</v>
      </c>
      <c r="I3984" s="24">
        <v>1457928.5</v>
      </c>
      <c r="J3984" s="21">
        <v>1259000</v>
      </c>
      <c r="K3984" s="21">
        <f t="shared" si="1183"/>
        <v>239210</v>
      </c>
      <c r="L3984" s="29">
        <f t="shared" si="1184"/>
        <v>1498210</v>
      </c>
      <c r="M3984" s="21">
        <v>1145000</v>
      </c>
      <c r="N3984" s="21">
        <f t="shared" si="1185"/>
        <v>217550</v>
      </c>
      <c r="O3984" s="32">
        <f t="shared" si="1186"/>
        <v>1362550</v>
      </c>
      <c r="P3984" s="12">
        <v>1274156</v>
      </c>
      <c r="Q3984" s="12">
        <v>242089.64</v>
      </c>
      <c r="R3984" s="12">
        <v>1516245.6400000001</v>
      </c>
      <c r="S3984" s="32"/>
      <c r="T3984" s="33">
        <f t="shared" si="1188"/>
        <v>1362550</v>
      </c>
      <c r="U3984" s="33">
        <f t="shared" si="1178"/>
        <v>1439562.8333333333</v>
      </c>
      <c r="V3984" s="33">
        <f t="shared" si="1179"/>
        <v>1457928.5</v>
      </c>
      <c r="W3984" s="34">
        <f t="shared" si="1180"/>
        <v>1438424.6662365927</v>
      </c>
      <c r="X3984" s="34">
        <f t="shared" si="1181"/>
        <v>1437273.1683667076</v>
      </c>
      <c r="Y3984" s="34">
        <f t="shared" si="1189"/>
        <v>1410239.25</v>
      </c>
      <c r="Z3984" s="34">
        <f t="shared" si="1190"/>
        <v>1399911.5841833539</v>
      </c>
      <c r="AA3984" s="34">
        <f t="shared" si="1182"/>
        <v>69669.80826788125</v>
      </c>
      <c r="AB3984" s="49">
        <f t="shared" si="1191"/>
        <v>4.8396503893171218E-2</v>
      </c>
      <c r="AC3984" s="46">
        <f t="shared" si="1187"/>
        <v>1362550</v>
      </c>
      <c r="AD3984" s="51" t="s">
        <v>4739</v>
      </c>
    </row>
    <row r="3985" spans="1:30" ht="29.5" customHeight="1" x14ac:dyDescent="0.35">
      <c r="A3985" s="8"/>
      <c r="B3985" s="3">
        <v>1586</v>
      </c>
      <c r="C3985" s="9">
        <v>87156</v>
      </c>
      <c r="D3985" s="106" t="s">
        <v>3062</v>
      </c>
      <c r="E3985" s="131"/>
      <c r="F3985" s="4" t="s">
        <v>2889</v>
      </c>
      <c r="G3985" s="12">
        <v>1256180.0000000002</v>
      </c>
      <c r="H3985" s="12">
        <v>238674.20000000004</v>
      </c>
      <c r="I3985" s="24">
        <v>1494854.2000000002</v>
      </c>
      <c r="J3985" s="21">
        <v>1267000</v>
      </c>
      <c r="K3985" s="21">
        <f t="shared" si="1183"/>
        <v>240730</v>
      </c>
      <c r="L3985" s="29">
        <f t="shared" si="1184"/>
        <v>1507730</v>
      </c>
      <c r="M3985" s="21">
        <v>1174000</v>
      </c>
      <c r="N3985" s="21">
        <f t="shared" si="1185"/>
        <v>223060</v>
      </c>
      <c r="O3985" s="32">
        <f t="shared" si="1186"/>
        <v>1397060</v>
      </c>
      <c r="P3985" s="12">
        <v>1293865.4000000001</v>
      </c>
      <c r="Q3985" s="12">
        <v>245834.42600000004</v>
      </c>
      <c r="R3985" s="12">
        <v>1539699.8260000001</v>
      </c>
      <c r="S3985" s="32"/>
      <c r="T3985" s="33">
        <f t="shared" si="1188"/>
        <v>1397060</v>
      </c>
      <c r="U3985" s="33">
        <f t="shared" si="1178"/>
        <v>1466548.0666666667</v>
      </c>
      <c r="V3985" s="33">
        <f t="shared" si="1179"/>
        <v>1494854.2000000002</v>
      </c>
      <c r="W3985" s="34">
        <f t="shared" si="1180"/>
        <v>1465702.4828205074</v>
      </c>
      <c r="X3985" s="34">
        <f t="shared" si="1181"/>
        <v>1464844.3526594087</v>
      </c>
      <c r="Y3985" s="34">
        <f t="shared" si="1189"/>
        <v>1445957.1</v>
      </c>
      <c r="Z3985" s="34">
        <f t="shared" si="1190"/>
        <v>1430952.1763297045</v>
      </c>
      <c r="AA3985" s="34">
        <f t="shared" si="1182"/>
        <v>60521.815184389001</v>
      </c>
      <c r="AB3985" s="49">
        <f t="shared" si="1191"/>
        <v>4.1268211086970853E-2</v>
      </c>
      <c r="AC3985" s="46">
        <f t="shared" si="1187"/>
        <v>1397060</v>
      </c>
      <c r="AD3985" s="51" t="s">
        <v>4739</v>
      </c>
    </row>
    <row r="3986" spans="1:30" ht="29.5" customHeight="1" x14ac:dyDescent="0.35">
      <c r="A3986" s="8"/>
      <c r="B3986" s="3">
        <v>1587</v>
      </c>
      <c r="C3986" s="9">
        <v>87156</v>
      </c>
      <c r="D3986" s="106" t="s">
        <v>3554</v>
      </c>
      <c r="E3986" s="131"/>
      <c r="F3986" s="4" t="s">
        <v>2889</v>
      </c>
      <c r="G3986" s="12">
        <v>8440160</v>
      </c>
      <c r="H3986" s="12">
        <v>1603630.4</v>
      </c>
      <c r="I3986" s="24">
        <v>10043790.4</v>
      </c>
      <c r="J3986" s="21">
        <v>8676000</v>
      </c>
      <c r="K3986" s="21">
        <f t="shared" si="1183"/>
        <v>1648440</v>
      </c>
      <c r="L3986" s="29">
        <f t="shared" si="1184"/>
        <v>10324440</v>
      </c>
      <c r="M3986" s="21">
        <v>7888000</v>
      </c>
      <c r="N3986" s="21">
        <f t="shared" si="1185"/>
        <v>1498720</v>
      </c>
      <c r="O3986" s="32">
        <f t="shared" si="1186"/>
        <v>9386720</v>
      </c>
      <c r="P3986" s="12">
        <v>8862168</v>
      </c>
      <c r="Q3986" s="12">
        <v>1683811.92</v>
      </c>
      <c r="R3986" s="12">
        <v>10545979.92</v>
      </c>
      <c r="S3986" s="32"/>
      <c r="T3986" s="33">
        <f t="shared" si="1188"/>
        <v>9386720</v>
      </c>
      <c r="U3986" s="33">
        <f t="shared" ref="U3986:U4049" si="1192">AVERAGE(I3986,L3986,O3986)</f>
        <v>9918316.7999999989</v>
      </c>
      <c r="V3986" s="33">
        <f t="shared" ref="V3986:V4049" si="1193">MEDIAN(I3986,L3986,O3986)</f>
        <v>10043790.4</v>
      </c>
      <c r="W3986" s="34">
        <f t="shared" ref="W3986:W4049" si="1194">GEOMEAN(I3986,L3986,O3986)</f>
        <v>9910433.9102067277</v>
      </c>
      <c r="X3986" s="34">
        <f t="shared" ref="X3986:X4049" si="1195">HARMEAN(I3986,L3986,O3986)</f>
        <v>9902459.3109864276</v>
      </c>
      <c r="Y3986" s="34">
        <f t="shared" si="1189"/>
        <v>9715255.1999999993</v>
      </c>
      <c r="Z3986" s="34">
        <f t="shared" si="1190"/>
        <v>9644589.6554932147</v>
      </c>
      <c r="AA3986" s="34">
        <f t="shared" ref="AA3986:AA4049" si="1196">STDEV(I3986,L3986,O3986)</f>
        <v>481287.25084165699</v>
      </c>
      <c r="AB3986" s="49">
        <f t="shared" si="1191"/>
        <v>4.8525093576528733E-2</v>
      </c>
      <c r="AC3986" s="46">
        <f t="shared" si="1187"/>
        <v>9386720</v>
      </c>
      <c r="AD3986" s="51" t="s">
        <v>4739</v>
      </c>
    </row>
    <row r="3987" spans="1:30" ht="29.5" customHeight="1" x14ac:dyDescent="0.35">
      <c r="A3987" s="8"/>
      <c r="B3987" s="3">
        <v>1588</v>
      </c>
      <c r="C3987" s="9">
        <v>87156</v>
      </c>
      <c r="D3987" s="106" t="s">
        <v>3069</v>
      </c>
      <c r="E3987" s="131"/>
      <c r="F3987" s="4" t="s">
        <v>2889</v>
      </c>
      <c r="G3987" s="12">
        <v>1861800</v>
      </c>
      <c r="H3987" s="12">
        <v>353742</v>
      </c>
      <c r="I3987" s="24">
        <v>2215542</v>
      </c>
      <c r="J3987" s="21">
        <v>1914000</v>
      </c>
      <c r="K3987" s="21">
        <f t="shared" si="1183"/>
        <v>363660</v>
      </c>
      <c r="L3987" s="29">
        <f t="shared" si="1184"/>
        <v>2277660</v>
      </c>
      <c r="M3987" s="21">
        <v>1740000</v>
      </c>
      <c r="N3987" s="21">
        <f t="shared" si="1185"/>
        <v>330600</v>
      </c>
      <c r="O3987" s="32">
        <f t="shared" si="1186"/>
        <v>2070600</v>
      </c>
      <c r="P3987" s="12">
        <v>1954890.0000000002</v>
      </c>
      <c r="Q3987" s="12">
        <v>371429.10000000003</v>
      </c>
      <c r="R3987" s="12">
        <v>2326319.1</v>
      </c>
      <c r="S3987" s="32"/>
      <c r="T3987" s="33">
        <f t="shared" si="1188"/>
        <v>2070600</v>
      </c>
      <c r="U3987" s="33">
        <f t="shared" si="1192"/>
        <v>2187934</v>
      </c>
      <c r="V3987" s="33">
        <f t="shared" si="1193"/>
        <v>2215542</v>
      </c>
      <c r="W3987" s="34">
        <f t="shared" si="1194"/>
        <v>2186192.3182131457</v>
      </c>
      <c r="X3987" s="34">
        <f t="shared" si="1195"/>
        <v>2184430.415297281</v>
      </c>
      <c r="Y3987" s="34">
        <f t="shared" si="1189"/>
        <v>2143071</v>
      </c>
      <c r="Z3987" s="34">
        <f t="shared" si="1190"/>
        <v>2127515.2076486405</v>
      </c>
      <c r="AA3987" s="34">
        <f t="shared" si="1196"/>
        <v>106254.93940518718</v>
      </c>
      <c r="AB3987" s="49">
        <f t="shared" si="1191"/>
        <v>4.8564051477415306E-2</v>
      </c>
      <c r="AC3987" s="46">
        <f t="shared" si="1187"/>
        <v>2070600</v>
      </c>
      <c r="AD3987" s="51" t="s">
        <v>4739</v>
      </c>
    </row>
    <row r="3988" spans="1:30" ht="29.5" customHeight="1" x14ac:dyDescent="0.35">
      <c r="A3988" s="8"/>
      <c r="B3988" s="3">
        <v>1589</v>
      </c>
      <c r="C3988" s="9">
        <v>87156</v>
      </c>
      <c r="D3988" s="106" t="s">
        <v>3070</v>
      </c>
      <c r="E3988" s="131"/>
      <c r="F3988" s="4" t="s">
        <v>2889</v>
      </c>
      <c r="G3988" s="12">
        <v>1978430.0000000002</v>
      </c>
      <c r="H3988" s="12">
        <v>375901.70000000007</v>
      </c>
      <c r="I3988" s="24">
        <v>2354331.7000000002</v>
      </c>
      <c r="J3988" s="21">
        <v>1996000</v>
      </c>
      <c r="K3988" s="21">
        <f t="shared" si="1183"/>
        <v>379240</v>
      </c>
      <c r="L3988" s="29">
        <f t="shared" si="1184"/>
        <v>2375240</v>
      </c>
      <c r="M3988" s="21">
        <v>1849000</v>
      </c>
      <c r="N3988" s="21">
        <f t="shared" si="1185"/>
        <v>351310</v>
      </c>
      <c r="O3988" s="32">
        <f t="shared" si="1186"/>
        <v>2200310</v>
      </c>
      <c r="P3988" s="12">
        <v>2057567.2000000004</v>
      </c>
      <c r="Q3988" s="12">
        <v>390937.7680000001</v>
      </c>
      <c r="R3988" s="12">
        <v>2448504.9680000003</v>
      </c>
      <c r="S3988" s="32"/>
      <c r="T3988" s="33">
        <f t="shared" si="1188"/>
        <v>2200310</v>
      </c>
      <c r="U3988" s="33">
        <f t="shared" si="1192"/>
        <v>2309960.5666666669</v>
      </c>
      <c r="V3988" s="33">
        <f t="shared" si="1193"/>
        <v>2354331.7000000002</v>
      </c>
      <c r="W3988" s="34">
        <f t="shared" si="1194"/>
        <v>2308622.9414012069</v>
      </c>
      <c r="X3988" s="34">
        <f t="shared" si="1195"/>
        <v>2307265.4876885181</v>
      </c>
      <c r="Y3988" s="34">
        <f t="shared" si="1189"/>
        <v>2277320.85</v>
      </c>
      <c r="Z3988" s="34">
        <f t="shared" si="1190"/>
        <v>2253787.7438442591</v>
      </c>
      <c r="AA3988" s="34">
        <f t="shared" si="1196"/>
        <v>95533.891001902259</v>
      </c>
      <c r="AB3988" s="49">
        <f t="shared" si="1191"/>
        <v>4.1357368770913762E-2</v>
      </c>
      <c r="AC3988" s="46">
        <f t="shared" si="1187"/>
        <v>2200310</v>
      </c>
      <c r="AD3988" s="51" t="s">
        <v>4739</v>
      </c>
    </row>
    <row r="3989" spans="1:30" ht="29.5" customHeight="1" x14ac:dyDescent="0.35">
      <c r="A3989" s="8"/>
      <c r="B3989" s="3">
        <v>1590</v>
      </c>
      <c r="C3989" s="9">
        <v>87156</v>
      </c>
      <c r="D3989" s="106" t="s">
        <v>3071</v>
      </c>
      <c r="E3989" s="131"/>
      <c r="F3989" s="4" t="s">
        <v>2889</v>
      </c>
      <c r="G3989" s="12">
        <v>988680</v>
      </c>
      <c r="H3989" s="12">
        <v>187849.2</v>
      </c>
      <c r="I3989" s="24">
        <v>1176529.2</v>
      </c>
      <c r="J3989" s="21">
        <v>1016000</v>
      </c>
      <c r="K3989" s="21">
        <f t="shared" si="1183"/>
        <v>193040</v>
      </c>
      <c r="L3989" s="29">
        <f t="shared" si="1184"/>
        <v>1209040</v>
      </c>
      <c r="M3989" s="21">
        <v>924000</v>
      </c>
      <c r="N3989" s="21">
        <f t="shared" si="1185"/>
        <v>175560</v>
      </c>
      <c r="O3989" s="32">
        <f t="shared" si="1186"/>
        <v>1099560</v>
      </c>
      <c r="P3989" s="12">
        <v>1018340.3999999999</v>
      </c>
      <c r="Q3989" s="12">
        <v>193484.67599999998</v>
      </c>
      <c r="R3989" s="12">
        <v>1211825.0759999999</v>
      </c>
      <c r="S3989" s="32"/>
      <c r="T3989" s="33">
        <f t="shared" si="1188"/>
        <v>1099560</v>
      </c>
      <c r="U3989" s="33">
        <f t="shared" si="1192"/>
        <v>1161709.7333333334</v>
      </c>
      <c r="V3989" s="33">
        <f t="shared" si="1193"/>
        <v>1176529.2</v>
      </c>
      <c r="W3989" s="34">
        <f t="shared" si="1194"/>
        <v>1160791.1920981475</v>
      </c>
      <c r="X3989" s="34">
        <f t="shared" si="1195"/>
        <v>1159861.8932660585</v>
      </c>
      <c r="Y3989" s="34">
        <f t="shared" si="1189"/>
        <v>1138044.6000000001</v>
      </c>
      <c r="Z3989" s="34">
        <f t="shared" si="1190"/>
        <v>1129710.9466330293</v>
      </c>
      <c r="AA3989" s="34">
        <f t="shared" si="1196"/>
        <v>56224.372332764484</v>
      </c>
      <c r="AB3989" s="49">
        <f t="shared" si="1191"/>
        <v>4.8397952362366777E-2</v>
      </c>
      <c r="AC3989" s="46">
        <f t="shared" si="1187"/>
        <v>1099560</v>
      </c>
      <c r="AD3989" s="51" t="s">
        <v>4739</v>
      </c>
    </row>
    <row r="3990" spans="1:30" ht="29.5" customHeight="1" x14ac:dyDescent="0.35">
      <c r="A3990" s="8"/>
      <c r="B3990" s="3">
        <v>1591</v>
      </c>
      <c r="C3990" s="9">
        <v>87156</v>
      </c>
      <c r="D3990" s="106" t="s">
        <v>3072</v>
      </c>
      <c r="E3990" s="131"/>
      <c r="F3990" s="4" t="s">
        <v>2889</v>
      </c>
      <c r="G3990" s="12">
        <v>1309680.0000000002</v>
      </c>
      <c r="H3990" s="12">
        <v>248839.20000000004</v>
      </c>
      <c r="I3990" s="24">
        <v>1558519.2000000002</v>
      </c>
      <c r="J3990" s="21">
        <v>1321000</v>
      </c>
      <c r="K3990" s="21">
        <f t="shared" si="1183"/>
        <v>250990</v>
      </c>
      <c r="L3990" s="29">
        <f t="shared" si="1184"/>
        <v>1571990</v>
      </c>
      <c r="M3990" s="21">
        <v>1224000</v>
      </c>
      <c r="N3990" s="21">
        <f t="shared" si="1185"/>
        <v>232560</v>
      </c>
      <c r="O3990" s="32">
        <f t="shared" si="1186"/>
        <v>1456560</v>
      </c>
      <c r="P3990" s="12">
        <v>1348970.4000000004</v>
      </c>
      <c r="Q3990" s="12">
        <v>256304.37600000008</v>
      </c>
      <c r="R3990" s="12">
        <v>1605274.7760000005</v>
      </c>
      <c r="S3990" s="32"/>
      <c r="T3990" s="33">
        <f t="shared" si="1188"/>
        <v>1456560</v>
      </c>
      <c r="U3990" s="33">
        <f t="shared" si="1192"/>
        <v>1529023.0666666667</v>
      </c>
      <c r="V3990" s="33">
        <f t="shared" si="1193"/>
        <v>1558519.2000000002</v>
      </c>
      <c r="W3990" s="34">
        <f t="shared" si="1194"/>
        <v>1528141.036493425</v>
      </c>
      <c r="X3990" s="34">
        <f t="shared" si="1195"/>
        <v>1527245.920551908</v>
      </c>
      <c r="Y3990" s="34">
        <f t="shared" si="1189"/>
        <v>1507539.6</v>
      </c>
      <c r="Z3990" s="34">
        <f t="shared" si="1190"/>
        <v>1491902.9602759541</v>
      </c>
      <c r="AA3990" s="34">
        <f t="shared" si="1196"/>
        <v>63115.272606662635</v>
      </c>
      <c r="AB3990" s="49">
        <f t="shared" si="1191"/>
        <v>4.1278169036557788E-2</v>
      </c>
      <c r="AC3990" s="46">
        <f t="shared" si="1187"/>
        <v>1456560</v>
      </c>
      <c r="AD3990" s="51" t="s">
        <v>4739</v>
      </c>
    </row>
    <row r="3991" spans="1:30" ht="29.5" customHeight="1" x14ac:dyDescent="0.35">
      <c r="A3991" s="8"/>
      <c r="B3991" s="3">
        <v>1592</v>
      </c>
      <c r="C3991" s="9">
        <v>87156</v>
      </c>
      <c r="D3991" s="106" t="s">
        <v>3073</v>
      </c>
      <c r="E3991" s="131"/>
      <c r="F3991" s="4" t="s">
        <v>2889</v>
      </c>
      <c r="G3991" s="12">
        <v>1357830.0000000002</v>
      </c>
      <c r="H3991" s="12">
        <v>257987.70000000004</v>
      </c>
      <c r="I3991" s="24">
        <v>1615817.7000000002</v>
      </c>
      <c r="J3991" s="21">
        <v>1383000</v>
      </c>
      <c r="K3991" s="21">
        <f t="shared" si="1183"/>
        <v>262770</v>
      </c>
      <c r="L3991" s="29">
        <f t="shared" si="1184"/>
        <v>1645770</v>
      </c>
      <c r="M3991" s="21">
        <v>1269000</v>
      </c>
      <c r="N3991" s="21">
        <f t="shared" si="1185"/>
        <v>241110</v>
      </c>
      <c r="O3991" s="32">
        <f t="shared" si="1186"/>
        <v>1510110</v>
      </c>
      <c r="P3991" s="12">
        <v>1439299.8</v>
      </c>
      <c r="Q3991" s="12">
        <v>273466.962</v>
      </c>
      <c r="R3991" s="12">
        <v>1712766.7620000001</v>
      </c>
      <c r="S3991" s="32"/>
      <c r="T3991" s="33">
        <f t="shared" si="1188"/>
        <v>1510110</v>
      </c>
      <c r="U3991" s="33">
        <f t="shared" si="1192"/>
        <v>1590565.9000000001</v>
      </c>
      <c r="V3991" s="33">
        <f t="shared" si="1193"/>
        <v>1615817.7000000002</v>
      </c>
      <c r="W3991" s="34">
        <f t="shared" si="1194"/>
        <v>1589485.9572984818</v>
      </c>
      <c r="X3991" s="34">
        <f t="shared" si="1195"/>
        <v>1588391.2480808597</v>
      </c>
      <c r="Y3991" s="34">
        <f t="shared" si="1189"/>
        <v>1562963.85</v>
      </c>
      <c r="Z3991" s="34">
        <f t="shared" si="1190"/>
        <v>1549250.6240404299</v>
      </c>
      <c r="AA3991" s="34">
        <f t="shared" si="1196"/>
        <v>71268.148232081934</v>
      </c>
      <c r="AB3991" s="49">
        <f t="shared" si="1191"/>
        <v>4.4806787466072251E-2</v>
      </c>
      <c r="AC3991" s="46">
        <f t="shared" si="1187"/>
        <v>1510110</v>
      </c>
      <c r="AD3991" s="51" t="s">
        <v>4739</v>
      </c>
    </row>
    <row r="3992" spans="1:30" ht="29.5" customHeight="1" x14ac:dyDescent="0.35">
      <c r="A3992" s="8"/>
      <c r="B3992" s="3">
        <v>1593</v>
      </c>
      <c r="C3992" s="9">
        <v>87156</v>
      </c>
      <c r="D3992" s="106" t="s">
        <v>3300</v>
      </c>
      <c r="E3992" s="131"/>
      <c r="F3992" s="4" t="s">
        <v>2889</v>
      </c>
      <c r="G3992" s="12">
        <v>4622400</v>
      </c>
      <c r="H3992" s="12">
        <v>878256</v>
      </c>
      <c r="I3992" s="24">
        <v>5500656</v>
      </c>
      <c r="J3992" s="21">
        <v>4752000</v>
      </c>
      <c r="K3992" s="21">
        <f t="shared" si="1183"/>
        <v>902880</v>
      </c>
      <c r="L3992" s="29">
        <f t="shared" si="1184"/>
        <v>5654880</v>
      </c>
      <c r="M3992" s="21">
        <v>4320000</v>
      </c>
      <c r="N3992" s="21">
        <f t="shared" si="1185"/>
        <v>820800</v>
      </c>
      <c r="O3992" s="32">
        <f t="shared" si="1186"/>
        <v>5140800</v>
      </c>
      <c r="P3992" s="12">
        <v>4761072</v>
      </c>
      <c r="Q3992" s="12">
        <v>904603.68</v>
      </c>
      <c r="R3992" s="12">
        <v>5665675.6799999997</v>
      </c>
      <c r="S3992" s="32"/>
      <c r="T3992" s="33">
        <f t="shared" si="1188"/>
        <v>5140800</v>
      </c>
      <c r="U3992" s="33">
        <f t="shared" si="1192"/>
        <v>5432112</v>
      </c>
      <c r="V3992" s="33">
        <f t="shared" si="1193"/>
        <v>5500656</v>
      </c>
      <c r="W3992" s="34">
        <f t="shared" si="1194"/>
        <v>5427787.8245291896</v>
      </c>
      <c r="X3992" s="34">
        <f t="shared" si="1195"/>
        <v>5423413.4448760077</v>
      </c>
      <c r="Y3992" s="34">
        <f t="shared" si="1189"/>
        <v>5320728</v>
      </c>
      <c r="Z3992" s="34">
        <f t="shared" si="1190"/>
        <v>5282106.7224380039</v>
      </c>
      <c r="AA3992" s="34">
        <f t="shared" si="1196"/>
        <v>263805.3667990854</v>
      </c>
      <c r="AB3992" s="49">
        <f t="shared" si="1191"/>
        <v>4.8564051477415306E-2</v>
      </c>
      <c r="AC3992" s="46">
        <f t="shared" si="1187"/>
        <v>5140800</v>
      </c>
      <c r="AD3992" s="51" t="s">
        <v>4739</v>
      </c>
    </row>
    <row r="3993" spans="1:30" ht="29.5" customHeight="1" x14ac:dyDescent="0.35">
      <c r="A3993" s="8"/>
      <c r="B3993" s="3">
        <v>1594</v>
      </c>
      <c r="C3993" s="9">
        <v>87156</v>
      </c>
      <c r="D3993" s="106" t="s">
        <v>3556</v>
      </c>
      <c r="E3993" s="131"/>
      <c r="F3993" s="4" t="s">
        <v>2889</v>
      </c>
      <c r="G3993" s="12">
        <v>1797600</v>
      </c>
      <c r="H3993" s="12">
        <v>341544</v>
      </c>
      <c r="I3993" s="24">
        <v>2139144</v>
      </c>
      <c r="J3993" s="21">
        <v>1848000</v>
      </c>
      <c r="K3993" s="21">
        <f t="shared" si="1183"/>
        <v>351120</v>
      </c>
      <c r="L3993" s="29">
        <f t="shared" si="1184"/>
        <v>2199120</v>
      </c>
      <c r="M3993" s="21">
        <v>1680000</v>
      </c>
      <c r="N3993" s="21">
        <f t="shared" si="1185"/>
        <v>319200</v>
      </c>
      <c r="O3993" s="32">
        <f t="shared" si="1186"/>
        <v>1999200</v>
      </c>
      <c r="P3993" s="12">
        <v>1887480.0000000002</v>
      </c>
      <c r="Q3993" s="12">
        <v>358621.20000000007</v>
      </c>
      <c r="R3993" s="12">
        <v>2246101.2000000002</v>
      </c>
      <c r="S3993" s="32"/>
      <c r="T3993" s="33">
        <f t="shared" si="1188"/>
        <v>1999200</v>
      </c>
      <c r="U3993" s="33">
        <f t="shared" si="1192"/>
        <v>2112488</v>
      </c>
      <c r="V3993" s="33">
        <f t="shared" si="1193"/>
        <v>2139144</v>
      </c>
      <c r="W3993" s="34">
        <f t="shared" si="1194"/>
        <v>2110806.3762057959</v>
      </c>
      <c r="X3993" s="34">
        <f t="shared" si="1195"/>
        <v>2109105.2285628919</v>
      </c>
      <c r="Y3993" s="34">
        <f t="shared" si="1189"/>
        <v>2069172</v>
      </c>
      <c r="Z3993" s="34">
        <f t="shared" si="1190"/>
        <v>2054152.614281446</v>
      </c>
      <c r="AA3993" s="34">
        <f t="shared" si="1196"/>
        <v>102590.9759774221</v>
      </c>
      <c r="AB3993" s="49">
        <f t="shared" si="1191"/>
        <v>4.8564051477415306E-2</v>
      </c>
      <c r="AC3993" s="46">
        <f t="shared" si="1187"/>
        <v>1999200</v>
      </c>
      <c r="AD3993" s="51" t="s">
        <v>4739</v>
      </c>
    </row>
    <row r="3994" spans="1:30" ht="29.5" customHeight="1" x14ac:dyDescent="0.35">
      <c r="A3994" s="8"/>
      <c r="B3994" s="3">
        <v>1595</v>
      </c>
      <c r="C3994" s="9">
        <v>87156</v>
      </c>
      <c r="D3994" s="106" t="s">
        <v>3076</v>
      </c>
      <c r="E3994" s="131"/>
      <c r="F3994" s="4" t="s">
        <v>2889</v>
      </c>
      <c r="G3994" s="12">
        <v>2732780.0000000005</v>
      </c>
      <c r="H3994" s="12">
        <v>519228.20000000007</v>
      </c>
      <c r="I3994" s="24">
        <v>3252008.2000000007</v>
      </c>
      <c r="J3994" s="21">
        <v>2758000</v>
      </c>
      <c r="K3994" s="21">
        <f t="shared" si="1183"/>
        <v>524020</v>
      </c>
      <c r="L3994" s="29">
        <f t="shared" si="1184"/>
        <v>3282020</v>
      </c>
      <c r="M3994" s="21">
        <v>2554000</v>
      </c>
      <c r="N3994" s="21">
        <f t="shared" si="1185"/>
        <v>485260</v>
      </c>
      <c r="O3994" s="32">
        <f t="shared" si="1186"/>
        <v>3039260</v>
      </c>
      <c r="P3994" s="12">
        <v>2896746.8000000003</v>
      </c>
      <c r="Q3994" s="12">
        <v>550381.89200000011</v>
      </c>
      <c r="R3994" s="12">
        <v>3447128.6920000003</v>
      </c>
      <c r="S3994" s="32"/>
      <c r="T3994" s="33">
        <f t="shared" si="1188"/>
        <v>3039260</v>
      </c>
      <c r="U3994" s="33">
        <f t="shared" si="1192"/>
        <v>3191096.0666666669</v>
      </c>
      <c r="V3994" s="33">
        <f t="shared" si="1193"/>
        <v>3252008.2000000007</v>
      </c>
      <c r="W3994" s="34">
        <f t="shared" si="1194"/>
        <v>3189237.8023403268</v>
      </c>
      <c r="X3994" s="34">
        <f t="shared" si="1195"/>
        <v>3187352.0283255782</v>
      </c>
      <c r="Y3994" s="34">
        <f t="shared" si="1189"/>
        <v>3145634.1000000006</v>
      </c>
      <c r="Z3994" s="34">
        <f t="shared" si="1190"/>
        <v>3113306.0141627891</v>
      </c>
      <c r="AA3994" s="34">
        <f t="shared" si="1196"/>
        <v>132347.34750048214</v>
      </c>
      <c r="AB3994" s="49">
        <f t="shared" si="1191"/>
        <v>4.1473946485957293E-2</v>
      </c>
      <c r="AC3994" s="46">
        <f t="shared" si="1187"/>
        <v>3039260</v>
      </c>
      <c r="AD3994" s="51" t="s">
        <v>4739</v>
      </c>
    </row>
    <row r="3995" spans="1:30" ht="29.5" customHeight="1" x14ac:dyDescent="0.35">
      <c r="A3995" s="8"/>
      <c r="B3995" s="3">
        <v>1596</v>
      </c>
      <c r="C3995" s="9">
        <v>87156</v>
      </c>
      <c r="D3995" s="106" t="s">
        <v>3302</v>
      </c>
      <c r="E3995" s="131"/>
      <c r="F3995" s="4" t="s">
        <v>2889</v>
      </c>
      <c r="G3995" s="12">
        <v>2049050</v>
      </c>
      <c r="H3995" s="12">
        <v>389319.5</v>
      </c>
      <c r="I3995" s="24">
        <v>2438369.5</v>
      </c>
      <c r="J3995" s="21">
        <v>2106000</v>
      </c>
      <c r="K3995" s="21">
        <f t="shared" si="1183"/>
        <v>400140</v>
      </c>
      <c r="L3995" s="29">
        <f t="shared" si="1184"/>
        <v>2506140</v>
      </c>
      <c r="M3995" s="21">
        <v>1915000</v>
      </c>
      <c r="N3995" s="21">
        <f t="shared" si="1185"/>
        <v>363850</v>
      </c>
      <c r="O3995" s="32">
        <f t="shared" si="1186"/>
        <v>2278850</v>
      </c>
      <c r="P3995" s="12">
        <v>2151502.5</v>
      </c>
      <c r="Q3995" s="12">
        <v>408785.47499999998</v>
      </c>
      <c r="R3995" s="12">
        <v>2560287.9750000001</v>
      </c>
      <c r="S3995" s="32"/>
      <c r="T3995" s="33">
        <f t="shared" si="1188"/>
        <v>2278850</v>
      </c>
      <c r="U3995" s="33">
        <f t="shared" si="1192"/>
        <v>2407786.5</v>
      </c>
      <c r="V3995" s="33">
        <f t="shared" si="1193"/>
        <v>2438369.5</v>
      </c>
      <c r="W3995" s="34">
        <f t="shared" si="1194"/>
        <v>2405877.5987968463</v>
      </c>
      <c r="X3995" s="34">
        <f t="shared" si="1195"/>
        <v>2403946.4179437524</v>
      </c>
      <c r="Y3995" s="34">
        <f t="shared" si="1189"/>
        <v>2358609.75</v>
      </c>
      <c r="Z3995" s="34">
        <f t="shared" si="1190"/>
        <v>2341398.2089718762</v>
      </c>
      <c r="AA3995" s="34">
        <f t="shared" si="1196"/>
        <v>116690.51350366918</v>
      </c>
      <c r="AB3995" s="49">
        <f t="shared" si="1191"/>
        <v>4.8463812511478563E-2</v>
      </c>
      <c r="AC3995" s="46">
        <f t="shared" si="1187"/>
        <v>2278850</v>
      </c>
      <c r="AD3995" s="51" t="s">
        <v>4739</v>
      </c>
    </row>
    <row r="3996" spans="1:30" ht="29.5" customHeight="1" x14ac:dyDescent="0.35">
      <c r="A3996" s="8"/>
      <c r="B3996" s="3">
        <v>1597</v>
      </c>
      <c r="C3996" s="9">
        <v>87156</v>
      </c>
      <c r="D3996" s="106" t="s">
        <v>3307</v>
      </c>
      <c r="E3996" s="131"/>
      <c r="F3996" s="4" t="s">
        <v>2889</v>
      </c>
      <c r="G3996" s="12">
        <v>2582980.0000000005</v>
      </c>
      <c r="H3996" s="12">
        <v>490766.20000000007</v>
      </c>
      <c r="I3996" s="24">
        <v>3073746.2000000007</v>
      </c>
      <c r="J3996" s="21">
        <v>2607000</v>
      </c>
      <c r="K3996" s="21">
        <f t="shared" si="1183"/>
        <v>495330</v>
      </c>
      <c r="L3996" s="29">
        <f t="shared" si="1184"/>
        <v>3102330</v>
      </c>
      <c r="M3996" s="21">
        <v>2414000</v>
      </c>
      <c r="N3996" s="21">
        <f t="shared" si="1185"/>
        <v>458660</v>
      </c>
      <c r="O3996" s="32">
        <f t="shared" si="1186"/>
        <v>2872660</v>
      </c>
      <c r="P3996" s="12">
        <v>2712129.0000000005</v>
      </c>
      <c r="Q3996" s="12">
        <v>515304.51000000007</v>
      </c>
      <c r="R3996" s="12">
        <v>3227433.5100000007</v>
      </c>
      <c r="S3996" s="32"/>
      <c r="T3996" s="33">
        <f t="shared" si="1188"/>
        <v>2872660</v>
      </c>
      <c r="U3996" s="33">
        <f t="shared" si="1192"/>
        <v>3016245.4000000004</v>
      </c>
      <c r="V3996" s="33">
        <f t="shared" si="1193"/>
        <v>3073746.2000000007</v>
      </c>
      <c r="W3996" s="34">
        <f t="shared" si="1194"/>
        <v>3014486.9505634187</v>
      </c>
      <c r="X3996" s="34">
        <f t="shared" si="1195"/>
        <v>3012702.4765053317</v>
      </c>
      <c r="Y3996" s="34">
        <f t="shared" si="1189"/>
        <v>2973203.1000000006</v>
      </c>
      <c r="Z3996" s="34">
        <f t="shared" si="1190"/>
        <v>2942681.2382526658</v>
      </c>
      <c r="AA3996" s="34">
        <f t="shared" si="1196"/>
        <v>125167.22304772938</v>
      </c>
      <c r="AB3996" s="49">
        <f t="shared" si="1191"/>
        <v>4.1497692146577121E-2</v>
      </c>
      <c r="AC3996" s="46">
        <f t="shared" si="1187"/>
        <v>2872660</v>
      </c>
      <c r="AD3996" s="51" t="s">
        <v>4739</v>
      </c>
    </row>
    <row r="3997" spans="1:30" ht="29.5" customHeight="1" x14ac:dyDescent="0.35">
      <c r="A3997" s="8"/>
      <c r="B3997" s="3">
        <v>1598</v>
      </c>
      <c r="C3997" s="9">
        <v>87156</v>
      </c>
      <c r="D3997" s="106" t="s">
        <v>3308</v>
      </c>
      <c r="E3997" s="131"/>
      <c r="F3997" s="4" t="s">
        <v>2889</v>
      </c>
      <c r="G3997" s="12">
        <v>1303260.0000000002</v>
      </c>
      <c r="H3997" s="12">
        <v>247619.40000000005</v>
      </c>
      <c r="I3997" s="24">
        <v>1550879.4000000004</v>
      </c>
      <c r="J3997" s="21">
        <v>1315000</v>
      </c>
      <c r="K3997" s="21">
        <f t="shared" si="1183"/>
        <v>249850</v>
      </c>
      <c r="L3997" s="29">
        <f t="shared" si="1184"/>
        <v>1564850</v>
      </c>
      <c r="M3997" s="21">
        <v>1218000</v>
      </c>
      <c r="N3997" s="21">
        <f t="shared" si="1185"/>
        <v>231420</v>
      </c>
      <c r="O3997" s="32">
        <f t="shared" si="1186"/>
        <v>1449420</v>
      </c>
      <c r="P3997" s="12">
        <v>1342357.8000000003</v>
      </c>
      <c r="Q3997" s="12">
        <v>255047.98200000005</v>
      </c>
      <c r="R3997" s="12">
        <v>1597405.7820000004</v>
      </c>
      <c r="S3997" s="32"/>
      <c r="T3997" s="33">
        <f t="shared" si="1188"/>
        <v>1449420</v>
      </c>
      <c r="U3997" s="33">
        <f t="shared" si="1192"/>
        <v>1521716.4666666668</v>
      </c>
      <c r="V3997" s="33">
        <f t="shared" si="1193"/>
        <v>1550879.4000000004</v>
      </c>
      <c r="W3997" s="34">
        <f t="shared" si="1194"/>
        <v>1520833.4769647776</v>
      </c>
      <c r="X3997" s="34">
        <f t="shared" si="1195"/>
        <v>1519937.4043241392</v>
      </c>
      <c r="Y3997" s="34">
        <f t="shared" si="1189"/>
        <v>1500149.7000000002</v>
      </c>
      <c r="Z3997" s="34">
        <f t="shared" si="1190"/>
        <v>1484678.7021620697</v>
      </c>
      <c r="AA3997" s="34">
        <f t="shared" si="1196"/>
        <v>62999.037575611772</v>
      </c>
      <c r="AB3997" s="49">
        <f t="shared" si="1191"/>
        <v>4.1399984133451424E-2</v>
      </c>
      <c r="AC3997" s="46">
        <f t="shared" si="1187"/>
        <v>1449420</v>
      </c>
      <c r="AD3997" s="51" t="s">
        <v>4739</v>
      </c>
    </row>
    <row r="3998" spans="1:30" ht="29.5" customHeight="1" x14ac:dyDescent="0.35">
      <c r="A3998" s="8"/>
      <c r="B3998" s="3">
        <v>1599</v>
      </c>
      <c r="C3998" s="9">
        <v>87156</v>
      </c>
      <c r="D3998" s="106" t="s">
        <v>3311</v>
      </c>
      <c r="E3998" s="131"/>
      <c r="F3998" s="4" t="s">
        <v>2889</v>
      </c>
      <c r="G3998" s="12">
        <v>1626400</v>
      </c>
      <c r="H3998" s="12">
        <v>309016</v>
      </c>
      <c r="I3998" s="24">
        <v>1935416</v>
      </c>
      <c r="J3998" s="21">
        <v>1656000</v>
      </c>
      <c r="K3998" s="21">
        <f t="shared" si="1183"/>
        <v>314640</v>
      </c>
      <c r="L3998" s="29">
        <f t="shared" si="1184"/>
        <v>1970640</v>
      </c>
      <c r="M3998" s="21">
        <v>1520000</v>
      </c>
      <c r="N3998" s="21">
        <f t="shared" si="1185"/>
        <v>288800</v>
      </c>
      <c r="O3998" s="32">
        <f t="shared" si="1186"/>
        <v>1808800</v>
      </c>
      <c r="P3998" s="12">
        <v>1707720</v>
      </c>
      <c r="Q3998" s="12">
        <v>324466.8</v>
      </c>
      <c r="R3998" s="12">
        <v>2032186.8</v>
      </c>
      <c r="S3998" s="32"/>
      <c r="T3998" s="33">
        <f t="shared" si="1188"/>
        <v>1808800</v>
      </c>
      <c r="U3998" s="33">
        <f t="shared" si="1192"/>
        <v>1904952</v>
      </c>
      <c r="V3998" s="33">
        <f t="shared" si="1193"/>
        <v>1935416</v>
      </c>
      <c r="W3998" s="34">
        <f t="shared" si="1194"/>
        <v>1903665.868700353</v>
      </c>
      <c r="X3998" s="34">
        <f t="shared" si="1195"/>
        <v>1902362.0760062679</v>
      </c>
      <c r="Y3998" s="34">
        <f t="shared" si="1189"/>
        <v>1872108</v>
      </c>
      <c r="Z3998" s="34">
        <f t="shared" si="1190"/>
        <v>1855581.0380031341</v>
      </c>
      <c r="AA3998" s="34">
        <f t="shared" si="1196"/>
        <v>85112.207538049435</v>
      </c>
      <c r="AB3998" s="49">
        <f t="shared" si="1191"/>
        <v>4.4679449948371107E-2</v>
      </c>
      <c r="AC3998" s="46">
        <f t="shared" si="1187"/>
        <v>1808800</v>
      </c>
      <c r="AD3998" s="51" t="s">
        <v>4739</v>
      </c>
    </row>
    <row r="3999" spans="1:30" ht="29.5" customHeight="1" x14ac:dyDescent="0.35">
      <c r="A3999" s="8"/>
      <c r="B3999" s="3">
        <v>1600</v>
      </c>
      <c r="C3999" s="9">
        <v>87156</v>
      </c>
      <c r="D3999" s="106" t="s">
        <v>3558</v>
      </c>
      <c r="E3999" s="131"/>
      <c r="F3999" s="4" t="s">
        <v>2889</v>
      </c>
      <c r="G3999" s="12">
        <v>2842990</v>
      </c>
      <c r="H3999" s="12">
        <v>540168.1</v>
      </c>
      <c r="I3999" s="24">
        <v>3383158.1</v>
      </c>
      <c r="J3999" s="21">
        <v>2896000</v>
      </c>
      <c r="K3999" s="21">
        <f t="shared" si="1183"/>
        <v>550240</v>
      </c>
      <c r="L3999" s="29">
        <f t="shared" si="1184"/>
        <v>3446240</v>
      </c>
      <c r="M3999" s="21">
        <v>2657000</v>
      </c>
      <c r="N3999" s="21">
        <f t="shared" si="1185"/>
        <v>504830</v>
      </c>
      <c r="O3999" s="32">
        <f t="shared" si="1186"/>
        <v>3161830</v>
      </c>
      <c r="P3999" s="12">
        <v>2928279.7</v>
      </c>
      <c r="Q3999" s="12">
        <v>556373.14300000004</v>
      </c>
      <c r="R3999" s="12">
        <v>3484652.8430000003</v>
      </c>
      <c r="S3999" s="32"/>
      <c r="T3999" s="33">
        <f t="shared" si="1188"/>
        <v>3161830</v>
      </c>
      <c r="U3999" s="33">
        <f t="shared" si="1192"/>
        <v>3330409.3666666667</v>
      </c>
      <c r="V3999" s="33">
        <f t="shared" si="1193"/>
        <v>3383158.1</v>
      </c>
      <c r="W3999" s="34">
        <f t="shared" si="1194"/>
        <v>3328144.0046172626</v>
      </c>
      <c r="X3999" s="34">
        <f t="shared" si="1195"/>
        <v>3325847.7108662762</v>
      </c>
      <c r="Y3999" s="34">
        <f t="shared" si="1189"/>
        <v>3272494.05</v>
      </c>
      <c r="Z3999" s="34">
        <f t="shared" si="1190"/>
        <v>3243838.8554331381</v>
      </c>
      <c r="AA3999" s="34">
        <f t="shared" si="1196"/>
        <v>149362.25653157273</v>
      </c>
      <c r="AB3999" s="49">
        <f t="shared" si="1191"/>
        <v>4.4848017191672182E-2</v>
      </c>
      <c r="AC3999" s="46">
        <f t="shared" si="1187"/>
        <v>3161830</v>
      </c>
      <c r="AD3999" s="51" t="s">
        <v>4739</v>
      </c>
    </row>
    <row r="4000" spans="1:30" ht="29.5" customHeight="1" x14ac:dyDescent="0.35">
      <c r="A4000" s="8"/>
      <c r="B4000" s="3">
        <v>1601</v>
      </c>
      <c r="C4000" s="9">
        <v>87156</v>
      </c>
      <c r="D4000" s="106" t="s">
        <v>3313</v>
      </c>
      <c r="E4000" s="131"/>
      <c r="F4000" s="4" t="s">
        <v>2889</v>
      </c>
      <c r="G4000" s="12">
        <v>3054850</v>
      </c>
      <c r="H4000" s="12">
        <v>580421.5</v>
      </c>
      <c r="I4000" s="24">
        <v>3635271.5</v>
      </c>
      <c r="J4000" s="21">
        <v>3140000</v>
      </c>
      <c r="K4000" s="21">
        <f t="shared" si="1183"/>
        <v>596600</v>
      </c>
      <c r="L4000" s="29">
        <f t="shared" si="1184"/>
        <v>3736600</v>
      </c>
      <c r="M4000" s="21">
        <v>2855000</v>
      </c>
      <c r="N4000" s="21">
        <f t="shared" si="1185"/>
        <v>542450</v>
      </c>
      <c r="O4000" s="32">
        <f t="shared" si="1186"/>
        <v>3397450</v>
      </c>
      <c r="P4000" s="12">
        <v>3207592.5000000005</v>
      </c>
      <c r="Q4000" s="12">
        <v>609442.57500000007</v>
      </c>
      <c r="R4000" s="12">
        <v>3817035.0750000007</v>
      </c>
      <c r="S4000" s="32"/>
      <c r="T4000" s="33">
        <f t="shared" si="1188"/>
        <v>3397450</v>
      </c>
      <c r="U4000" s="33">
        <f t="shared" si="1192"/>
        <v>3589773.8333333335</v>
      </c>
      <c r="V4000" s="33">
        <f t="shared" si="1193"/>
        <v>3635271.5</v>
      </c>
      <c r="W4000" s="34">
        <f t="shared" si="1194"/>
        <v>3586924.0285388688</v>
      </c>
      <c r="X4000" s="34">
        <f t="shared" si="1195"/>
        <v>3584041.0198175758</v>
      </c>
      <c r="Y4000" s="34">
        <f t="shared" si="1189"/>
        <v>3516360.75</v>
      </c>
      <c r="Z4000" s="34">
        <f t="shared" si="1190"/>
        <v>3490745.5099087879</v>
      </c>
      <c r="AA4000" s="34">
        <f t="shared" si="1196"/>
        <v>174092.52964755075</v>
      </c>
      <c r="AB4000" s="49">
        <f t="shared" si="1191"/>
        <v>4.8496796102024835E-2</v>
      </c>
      <c r="AC4000" s="46">
        <f t="shared" si="1187"/>
        <v>3397450</v>
      </c>
      <c r="AD4000" s="51" t="s">
        <v>4739</v>
      </c>
    </row>
    <row r="4001" spans="1:30" ht="29.5" customHeight="1" x14ac:dyDescent="0.35">
      <c r="A4001" s="8"/>
      <c r="B4001" s="3">
        <v>1602</v>
      </c>
      <c r="C4001" s="9">
        <v>87156</v>
      </c>
      <c r="D4001" s="106" t="s">
        <v>3083</v>
      </c>
      <c r="E4001" s="131"/>
      <c r="F4001" s="4" t="s">
        <v>2889</v>
      </c>
      <c r="G4001" s="12">
        <v>2297290</v>
      </c>
      <c r="H4001" s="12">
        <v>436485.1</v>
      </c>
      <c r="I4001" s="24">
        <v>2733775.1</v>
      </c>
      <c r="J4001" s="21">
        <v>2340000</v>
      </c>
      <c r="K4001" s="21">
        <f t="shared" si="1183"/>
        <v>444600</v>
      </c>
      <c r="L4001" s="29">
        <f t="shared" si="1184"/>
        <v>2784600</v>
      </c>
      <c r="M4001" s="21">
        <v>2147000</v>
      </c>
      <c r="N4001" s="21">
        <f t="shared" si="1185"/>
        <v>407930</v>
      </c>
      <c r="O4001" s="32">
        <f t="shared" si="1186"/>
        <v>2554930</v>
      </c>
      <c r="P4001" s="12">
        <v>2435127.4000000004</v>
      </c>
      <c r="Q4001" s="12">
        <v>462674.20600000006</v>
      </c>
      <c r="R4001" s="12">
        <v>2897801.6060000006</v>
      </c>
      <c r="S4001" s="32"/>
      <c r="T4001" s="33">
        <f t="shared" si="1188"/>
        <v>2554930</v>
      </c>
      <c r="U4001" s="33">
        <f t="shared" si="1192"/>
        <v>2691101.6999999997</v>
      </c>
      <c r="V4001" s="33">
        <f t="shared" si="1193"/>
        <v>2733775.1</v>
      </c>
      <c r="W4001" s="34">
        <f t="shared" si="1194"/>
        <v>2689272.8623231696</v>
      </c>
      <c r="X4001" s="34">
        <f t="shared" si="1195"/>
        <v>2687419.0357494443</v>
      </c>
      <c r="Y4001" s="34">
        <f t="shared" si="1189"/>
        <v>2644352.5499999998</v>
      </c>
      <c r="Z4001" s="34">
        <f t="shared" si="1190"/>
        <v>2621174.5178747224</v>
      </c>
      <c r="AA4001" s="34">
        <f t="shared" si="1196"/>
        <v>120635.15874598916</v>
      </c>
      <c r="AB4001" s="49">
        <f t="shared" si="1191"/>
        <v>4.4827424673690025E-2</v>
      </c>
      <c r="AC4001" s="46">
        <f t="shared" si="1187"/>
        <v>2554930</v>
      </c>
      <c r="AD4001" s="51" t="s">
        <v>4739</v>
      </c>
    </row>
    <row r="4002" spans="1:30" ht="29.5" customHeight="1" x14ac:dyDescent="0.35">
      <c r="A4002" s="8"/>
      <c r="B4002" s="3">
        <v>1603</v>
      </c>
      <c r="C4002" s="9">
        <v>87156</v>
      </c>
      <c r="D4002" s="106" t="s">
        <v>3084</v>
      </c>
      <c r="E4002" s="131"/>
      <c r="F4002" s="4" t="s">
        <v>2889</v>
      </c>
      <c r="G4002" s="12">
        <v>1551500</v>
      </c>
      <c r="H4002" s="12">
        <v>294785</v>
      </c>
      <c r="I4002" s="24">
        <v>1846285</v>
      </c>
      <c r="J4002" s="21">
        <v>1595000</v>
      </c>
      <c r="K4002" s="21">
        <f t="shared" si="1183"/>
        <v>303050</v>
      </c>
      <c r="L4002" s="29">
        <f t="shared" si="1184"/>
        <v>1898050</v>
      </c>
      <c r="M4002" s="21">
        <v>1450000</v>
      </c>
      <c r="N4002" s="21">
        <f t="shared" si="1185"/>
        <v>275500</v>
      </c>
      <c r="O4002" s="32">
        <f t="shared" si="1186"/>
        <v>1725500</v>
      </c>
      <c r="P4002" s="12">
        <v>1598045</v>
      </c>
      <c r="Q4002" s="12">
        <v>303628.55</v>
      </c>
      <c r="R4002" s="12">
        <v>1901673.55</v>
      </c>
      <c r="S4002" s="32"/>
      <c r="T4002" s="33">
        <f t="shared" si="1188"/>
        <v>1725500</v>
      </c>
      <c r="U4002" s="33">
        <f t="shared" si="1192"/>
        <v>1823278.3333333333</v>
      </c>
      <c r="V4002" s="33">
        <f t="shared" si="1193"/>
        <v>1846285</v>
      </c>
      <c r="W4002" s="34">
        <f t="shared" si="1194"/>
        <v>1821826.931844288</v>
      </c>
      <c r="X4002" s="34">
        <f t="shared" si="1195"/>
        <v>1820358.6794144011</v>
      </c>
      <c r="Y4002" s="34">
        <f t="shared" si="1189"/>
        <v>1785892.5</v>
      </c>
      <c r="Z4002" s="34">
        <f t="shared" si="1190"/>
        <v>1772929.3397072004</v>
      </c>
      <c r="AA4002" s="34">
        <f t="shared" si="1196"/>
        <v>88545.782837655992</v>
      </c>
      <c r="AB4002" s="49">
        <f t="shared" si="1191"/>
        <v>4.8564051477415313E-2</v>
      </c>
      <c r="AC4002" s="46">
        <f t="shared" si="1187"/>
        <v>1725500</v>
      </c>
      <c r="AD4002" s="51" t="s">
        <v>4739</v>
      </c>
    </row>
    <row r="4003" spans="1:30" ht="29.5" customHeight="1" x14ac:dyDescent="0.35">
      <c r="A4003" s="8"/>
      <c r="B4003" s="3">
        <v>1604</v>
      </c>
      <c r="C4003" s="9">
        <v>87156</v>
      </c>
      <c r="D4003" s="106" t="s">
        <v>3085</v>
      </c>
      <c r="E4003" s="131"/>
      <c r="F4003" s="4" t="s">
        <v>2889</v>
      </c>
      <c r="G4003" s="12">
        <v>981190.00000000012</v>
      </c>
      <c r="H4003" s="12">
        <v>186426.10000000003</v>
      </c>
      <c r="I4003" s="24">
        <v>1167616.1000000001</v>
      </c>
      <c r="J4003" s="21">
        <v>999000</v>
      </c>
      <c r="K4003" s="21">
        <f t="shared" si="1183"/>
        <v>189810</v>
      </c>
      <c r="L4003" s="29">
        <f t="shared" si="1184"/>
        <v>1188810</v>
      </c>
      <c r="M4003" s="21">
        <v>917000</v>
      </c>
      <c r="N4003" s="21">
        <f t="shared" si="1185"/>
        <v>174230</v>
      </c>
      <c r="O4003" s="32">
        <f t="shared" si="1186"/>
        <v>1091230</v>
      </c>
      <c r="P4003" s="12">
        <v>1030249.5000000001</v>
      </c>
      <c r="Q4003" s="12">
        <v>195747.40500000003</v>
      </c>
      <c r="R4003" s="12">
        <v>1225996.9050000003</v>
      </c>
      <c r="S4003" s="32"/>
      <c r="T4003" s="33">
        <f t="shared" si="1188"/>
        <v>1091230</v>
      </c>
      <c r="U4003" s="33">
        <f t="shared" si="1192"/>
        <v>1149218.7</v>
      </c>
      <c r="V4003" s="33">
        <f t="shared" si="1193"/>
        <v>1167616.1000000001</v>
      </c>
      <c r="W4003" s="34">
        <f t="shared" si="1194"/>
        <v>1148443.4288169469</v>
      </c>
      <c r="X4003" s="34">
        <f t="shared" si="1195"/>
        <v>1147657.5050178412</v>
      </c>
      <c r="Y4003" s="34">
        <f t="shared" si="1189"/>
        <v>1129423.05</v>
      </c>
      <c r="Z4003" s="34">
        <f t="shared" si="1190"/>
        <v>1119443.7525089206</v>
      </c>
      <c r="AA4003" s="34">
        <f t="shared" si="1196"/>
        <v>51325.552554940914</v>
      </c>
      <c r="AB4003" s="49">
        <f t="shared" si="1191"/>
        <v>4.4661257735312619E-2</v>
      </c>
      <c r="AC4003" s="46">
        <f t="shared" si="1187"/>
        <v>1091230</v>
      </c>
      <c r="AD4003" s="51" t="s">
        <v>4739</v>
      </c>
    </row>
    <row r="4004" spans="1:30" ht="29.5" customHeight="1" x14ac:dyDescent="0.35">
      <c r="A4004" s="8"/>
      <c r="B4004" s="3">
        <v>1605</v>
      </c>
      <c r="C4004" s="9">
        <v>87156</v>
      </c>
      <c r="D4004" s="106" t="s">
        <v>3560</v>
      </c>
      <c r="E4004" s="131"/>
      <c r="F4004" s="4" t="s">
        <v>2889</v>
      </c>
      <c r="G4004" s="12">
        <v>225770</v>
      </c>
      <c r="H4004" s="12">
        <v>42896.3</v>
      </c>
      <c r="I4004" s="24">
        <v>268666.3</v>
      </c>
      <c r="J4004" s="21">
        <v>232000</v>
      </c>
      <c r="K4004" s="21">
        <f t="shared" si="1183"/>
        <v>44080</v>
      </c>
      <c r="L4004" s="29">
        <f t="shared" si="1184"/>
        <v>276080</v>
      </c>
      <c r="M4004" s="21">
        <v>211000</v>
      </c>
      <c r="N4004" s="21">
        <f t="shared" si="1185"/>
        <v>40090</v>
      </c>
      <c r="O4004" s="32">
        <f t="shared" si="1186"/>
        <v>251090</v>
      </c>
      <c r="P4004" s="12">
        <v>234800.8</v>
      </c>
      <c r="Q4004" s="12">
        <v>44612.152000000002</v>
      </c>
      <c r="R4004" s="12">
        <v>279412.95199999999</v>
      </c>
      <c r="S4004" s="32"/>
      <c r="T4004" s="33">
        <f t="shared" si="1188"/>
        <v>251090</v>
      </c>
      <c r="U4004" s="33">
        <f t="shared" si="1192"/>
        <v>265278.76666666666</v>
      </c>
      <c r="V4004" s="33">
        <f t="shared" si="1193"/>
        <v>268666.3</v>
      </c>
      <c r="W4004" s="34">
        <f t="shared" si="1194"/>
        <v>265069.15021511645</v>
      </c>
      <c r="X4004" s="34">
        <f t="shared" si="1195"/>
        <v>264857.0768119432</v>
      </c>
      <c r="Y4004" s="34">
        <f t="shared" si="1189"/>
        <v>259878.15</v>
      </c>
      <c r="Z4004" s="34">
        <f t="shared" si="1190"/>
        <v>257973.5384059716</v>
      </c>
      <c r="AA4004" s="34">
        <f t="shared" si="1196"/>
        <v>12834.779373379712</v>
      </c>
      <c r="AB4004" s="49">
        <f t="shared" si="1191"/>
        <v>4.8382234034988272E-2</v>
      </c>
      <c r="AC4004" s="46">
        <f t="shared" si="1187"/>
        <v>251090</v>
      </c>
      <c r="AD4004" s="51" t="s">
        <v>4739</v>
      </c>
    </row>
    <row r="4005" spans="1:30" ht="29.5" customHeight="1" x14ac:dyDescent="0.35">
      <c r="A4005" s="8"/>
      <c r="B4005" s="3">
        <v>1606</v>
      </c>
      <c r="C4005" s="9">
        <v>87156</v>
      </c>
      <c r="D4005" s="106" t="s">
        <v>3087</v>
      </c>
      <c r="E4005" s="131"/>
      <c r="F4005" s="4" t="s">
        <v>2889</v>
      </c>
      <c r="G4005" s="12">
        <v>232190.00000000003</v>
      </c>
      <c r="H4005" s="12">
        <v>44116.100000000006</v>
      </c>
      <c r="I4005" s="24">
        <v>276306.10000000003</v>
      </c>
      <c r="J4005" s="21">
        <v>234000</v>
      </c>
      <c r="K4005" s="21">
        <f t="shared" ref="K4005:K4040" si="1197">+J4005*19%</f>
        <v>44460</v>
      </c>
      <c r="L4005" s="29">
        <f t="shared" ref="L4005:L4040" si="1198">+J4005+K4005</f>
        <v>278460</v>
      </c>
      <c r="M4005" s="21">
        <v>217000</v>
      </c>
      <c r="N4005" s="21">
        <f t="shared" si="1185"/>
        <v>41230</v>
      </c>
      <c r="O4005" s="32">
        <f t="shared" si="1186"/>
        <v>258230</v>
      </c>
      <c r="P4005" s="12">
        <v>246121.40000000002</v>
      </c>
      <c r="Q4005" s="12">
        <v>46763.066000000006</v>
      </c>
      <c r="R4005" s="12">
        <v>292884.46600000001</v>
      </c>
      <c r="S4005" s="32"/>
      <c r="T4005" s="33">
        <f t="shared" si="1188"/>
        <v>258230</v>
      </c>
      <c r="U4005" s="33">
        <f t="shared" si="1192"/>
        <v>270998.7</v>
      </c>
      <c r="V4005" s="33">
        <f t="shared" si="1193"/>
        <v>276306.10000000003</v>
      </c>
      <c r="W4005" s="34">
        <f t="shared" si="1194"/>
        <v>270844.48428358056</v>
      </c>
      <c r="X4005" s="34">
        <f t="shared" si="1195"/>
        <v>270687.97493615421</v>
      </c>
      <c r="Y4005" s="34">
        <f t="shared" si="1189"/>
        <v>267268.05000000005</v>
      </c>
      <c r="Z4005" s="34">
        <f t="shared" si="1190"/>
        <v>264458.9874680771</v>
      </c>
      <c r="AA4005" s="34">
        <f t="shared" si="1196"/>
        <v>11110.337351763905</v>
      </c>
      <c r="AB4005" s="49">
        <f t="shared" si="1191"/>
        <v>4.0997751471737336E-2</v>
      </c>
      <c r="AC4005" s="46">
        <f t="shared" si="1187"/>
        <v>258230</v>
      </c>
      <c r="AD4005" s="51" t="s">
        <v>4739</v>
      </c>
    </row>
    <row r="4006" spans="1:30" ht="29.5" customHeight="1" x14ac:dyDescent="0.35">
      <c r="A4006" s="8"/>
      <c r="B4006" s="3">
        <v>1607</v>
      </c>
      <c r="C4006" s="9">
        <v>87156</v>
      </c>
      <c r="D4006" s="106" t="s">
        <v>3088</v>
      </c>
      <c r="E4006" s="131"/>
      <c r="F4006" s="4" t="s">
        <v>2889</v>
      </c>
      <c r="G4006" s="12">
        <v>457960.00000000006</v>
      </c>
      <c r="H4006" s="12">
        <v>87012.400000000009</v>
      </c>
      <c r="I4006" s="24">
        <v>544972.4</v>
      </c>
      <c r="J4006" s="21">
        <v>466000</v>
      </c>
      <c r="K4006" s="21">
        <f t="shared" si="1197"/>
        <v>88540</v>
      </c>
      <c r="L4006" s="29">
        <f t="shared" si="1198"/>
        <v>554540</v>
      </c>
      <c r="M4006" s="21">
        <v>428000</v>
      </c>
      <c r="N4006" s="21">
        <f t="shared" si="1185"/>
        <v>81320</v>
      </c>
      <c r="O4006" s="32">
        <f t="shared" si="1186"/>
        <v>509320</v>
      </c>
      <c r="P4006" s="12">
        <v>485437.60000000009</v>
      </c>
      <c r="Q4006" s="12">
        <v>92233.144000000015</v>
      </c>
      <c r="R4006" s="12">
        <v>577670.74400000006</v>
      </c>
      <c r="S4006" s="32"/>
      <c r="T4006" s="33">
        <f t="shared" si="1188"/>
        <v>509320</v>
      </c>
      <c r="U4006" s="33">
        <f t="shared" si="1192"/>
        <v>536277.46666666667</v>
      </c>
      <c r="V4006" s="33">
        <f t="shared" si="1193"/>
        <v>544972.4</v>
      </c>
      <c r="W4006" s="34">
        <f t="shared" si="1194"/>
        <v>535919.26874361327</v>
      </c>
      <c r="X4006" s="34">
        <f t="shared" si="1195"/>
        <v>535556.11297782906</v>
      </c>
      <c r="Y4006" s="34">
        <f t="shared" si="1189"/>
        <v>527146.19999999995</v>
      </c>
      <c r="Z4006" s="34">
        <f t="shared" si="1190"/>
        <v>522438.05648891453</v>
      </c>
      <c r="AA4006" s="34">
        <f t="shared" si="1196"/>
        <v>23830.935761176763</v>
      </c>
      <c r="AB4006" s="49">
        <f t="shared" si="1191"/>
        <v>4.443769735339137E-2</v>
      </c>
      <c r="AC4006" s="46">
        <f t="shared" si="1187"/>
        <v>509320</v>
      </c>
      <c r="AD4006" s="51" t="s">
        <v>4739</v>
      </c>
    </row>
    <row r="4007" spans="1:30" ht="29.5" customHeight="1" x14ac:dyDescent="0.35">
      <c r="A4007" s="8"/>
      <c r="B4007" s="3">
        <v>1608</v>
      </c>
      <c r="C4007" s="9">
        <v>87156</v>
      </c>
      <c r="D4007" s="106" t="s">
        <v>3089</v>
      </c>
      <c r="E4007" s="131"/>
      <c r="F4007" s="4" t="s">
        <v>2889</v>
      </c>
      <c r="G4007" s="12">
        <v>600270.00000000012</v>
      </c>
      <c r="H4007" s="12">
        <v>114051.30000000002</v>
      </c>
      <c r="I4007" s="24">
        <v>714321.30000000016</v>
      </c>
      <c r="J4007" s="21">
        <v>605000</v>
      </c>
      <c r="K4007" s="21">
        <f t="shared" si="1197"/>
        <v>114950</v>
      </c>
      <c r="L4007" s="29">
        <f t="shared" si="1198"/>
        <v>719950</v>
      </c>
      <c r="M4007" s="21">
        <v>561000</v>
      </c>
      <c r="N4007" s="21">
        <f t="shared" si="1185"/>
        <v>106590</v>
      </c>
      <c r="O4007" s="32">
        <f t="shared" si="1186"/>
        <v>667590</v>
      </c>
      <c r="P4007" s="12">
        <v>630283.5</v>
      </c>
      <c r="Q4007" s="12">
        <v>119753.86500000001</v>
      </c>
      <c r="R4007" s="12">
        <v>750037.36499999999</v>
      </c>
      <c r="S4007" s="32"/>
      <c r="T4007" s="33">
        <f t="shared" si="1188"/>
        <v>667590</v>
      </c>
      <c r="U4007" s="33">
        <f t="shared" si="1192"/>
        <v>700620.43333333347</v>
      </c>
      <c r="V4007" s="33">
        <f t="shared" si="1193"/>
        <v>714321.30000000016</v>
      </c>
      <c r="W4007" s="34">
        <f t="shared" si="1194"/>
        <v>700221.19615872705</v>
      </c>
      <c r="X4007" s="34">
        <f t="shared" si="1195"/>
        <v>699816.02244389034</v>
      </c>
      <c r="Y4007" s="34">
        <f t="shared" si="1189"/>
        <v>690955.65000000014</v>
      </c>
      <c r="Z4007" s="34">
        <f t="shared" si="1190"/>
        <v>683703.01122194517</v>
      </c>
      <c r="AA4007" s="34">
        <f t="shared" si="1196"/>
        <v>28743.307230785667</v>
      </c>
      <c r="AB4007" s="49">
        <f t="shared" si="1191"/>
        <v>4.1025505199775547E-2</v>
      </c>
      <c r="AC4007" s="46">
        <f t="shared" si="1187"/>
        <v>667590</v>
      </c>
      <c r="AD4007" s="51" t="s">
        <v>4739</v>
      </c>
    </row>
    <row r="4008" spans="1:30" ht="29.5" customHeight="1" x14ac:dyDescent="0.35">
      <c r="A4008" s="8"/>
      <c r="B4008" s="3">
        <v>1609</v>
      </c>
      <c r="C4008" s="9">
        <v>87156</v>
      </c>
      <c r="D4008" s="106" t="s">
        <v>3562</v>
      </c>
      <c r="E4008" s="131"/>
      <c r="F4008" s="4" t="s">
        <v>2889</v>
      </c>
      <c r="G4008" s="12">
        <v>1035760.0000000001</v>
      </c>
      <c r="H4008" s="12">
        <v>196794.40000000002</v>
      </c>
      <c r="I4008" s="24">
        <v>1232554.4000000001</v>
      </c>
      <c r="J4008" s="21">
        <v>1055000</v>
      </c>
      <c r="K4008" s="21">
        <f t="shared" si="1197"/>
        <v>200450</v>
      </c>
      <c r="L4008" s="29">
        <f t="shared" si="1198"/>
        <v>1255450</v>
      </c>
      <c r="M4008" s="21">
        <v>968000</v>
      </c>
      <c r="N4008" s="21">
        <f t="shared" si="1185"/>
        <v>183920</v>
      </c>
      <c r="O4008" s="32">
        <f t="shared" si="1186"/>
        <v>1151920</v>
      </c>
      <c r="P4008" s="12">
        <v>1066832.8</v>
      </c>
      <c r="Q4008" s="12">
        <v>202698.23200000002</v>
      </c>
      <c r="R4008" s="12">
        <v>1269531.0320000001</v>
      </c>
      <c r="S4008" s="32"/>
      <c r="T4008" s="33">
        <f t="shared" si="1188"/>
        <v>1151920</v>
      </c>
      <c r="U4008" s="33">
        <f t="shared" si="1192"/>
        <v>1213308.1333333335</v>
      </c>
      <c r="V4008" s="33">
        <f t="shared" si="1193"/>
        <v>1232554.4000000001</v>
      </c>
      <c r="W4008" s="34">
        <f t="shared" si="1194"/>
        <v>1212483.8018650149</v>
      </c>
      <c r="X4008" s="34">
        <f t="shared" si="1195"/>
        <v>1211648.2045962089</v>
      </c>
      <c r="Y4008" s="34">
        <f t="shared" si="1189"/>
        <v>1192237.2000000002</v>
      </c>
      <c r="Z4008" s="34">
        <f t="shared" si="1190"/>
        <v>1181784.1022981044</v>
      </c>
      <c r="AA4008" s="34">
        <f t="shared" si="1196"/>
        <v>54382.251796457786</v>
      </c>
      <c r="AB4008" s="49">
        <f t="shared" si="1191"/>
        <v>4.4821468102297216E-2</v>
      </c>
      <c r="AC4008" s="46">
        <f t="shared" si="1187"/>
        <v>1151920</v>
      </c>
      <c r="AD4008" s="51" t="s">
        <v>4739</v>
      </c>
    </row>
    <row r="4009" spans="1:30" ht="29.5" customHeight="1" x14ac:dyDescent="0.35">
      <c r="A4009" s="8"/>
      <c r="B4009" s="3">
        <v>1610</v>
      </c>
      <c r="C4009" s="9">
        <v>87156</v>
      </c>
      <c r="D4009" s="106" t="s">
        <v>3563</v>
      </c>
      <c r="E4009" s="131"/>
      <c r="F4009" s="4" t="s">
        <v>2889</v>
      </c>
      <c r="G4009" s="12">
        <v>1167370</v>
      </c>
      <c r="H4009" s="12">
        <v>221800.3</v>
      </c>
      <c r="I4009" s="24">
        <v>1389170.3</v>
      </c>
      <c r="J4009" s="21">
        <v>1189000</v>
      </c>
      <c r="K4009" s="21">
        <f t="shared" si="1197"/>
        <v>225910</v>
      </c>
      <c r="L4009" s="29">
        <f t="shared" si="1198"/>
        <v>1414910</v>
      </c>
      <c r="M4009" s="21">
        <v>1091000</v>
      </c>
      <c r="N4009" s="21">
        <f t="shared" si="1185"/>
        <v>207290</v>
      </c>
      <c r="O4009" s="32">
        <f t="shared" si="1186"/>
        <v>1298290</v>
      </c>
      <c r="P4009" s="12">
        <v>1214064.8</v>
      </c>
      <c r="Q4009" s="12">
        <v>230672.31200000001</v>
      </c>
      <c r="R4009" s="12">
        <v>1444737.112</v>
      </c>
      <c r="S4009" s="32"/>
      <c r="T4009" s="33">
        <f t="shared" si="1188"/>
        <v>1298290</v>
      </c>
      <c r="U4009" s="33">
        <f t="shared" si="1192"/>
        <v>1367456.7666666666</v>
      </c>
      <c r="V4009" s="33">
        <f t="shared" si="1193"/>
        <v>1389170.3</v>
      </c>
      <c r="W4009" s="34">
        <f t="shared" si="1194"/>
        <v>1366528.4335608524</v>
      </c>
      <c r="X4009" s="34">
        <f t="shared" si="1195"/>
        <v>1365587.4056385383</v>
      </c>
      <c r="Y4009" s="34">
        <f t="shared" si="1189"/>
        <v>1343730.15</v>
      </c>
      <c r="Z4009" s="34">
        <f t="shared" si="1190"/>
        <v>1331938.7028192692</v>
      </c>
      <c r="AA4009" s="34">
        <f t="shared" si="1196"/>
        <v>61267.154719011836</v>
      </c>
      <c r="AB4009" s="49">
        <f t="shared" si="1191"/>
        <v>4.4803723388167939E-2</v>
      </c>
      <c r="AC4009" s="46">
        <f t="shared" si="1187"/>
        <v>1298290</v>
      </c>
      <c r="AD4009" s="51" t="s">
        <v>4739</v>
      </c>
    </row>
    <row r="4010" spans="1:30" ht="29.5" customHeight="1" x14ac:dyDescent="0.35">
      <c r="A4010" s="8"/>
      <c r="B4010" s="3">
        <v>1611</v>
      </c>
      <c r="C4010" s="9">
        <v>87156</v>
      </c>
      <c r="D4010" s="106" t="s">
        <v>3564</v>
      </c>
      <c r="E4010" s="131"/>
      <c r="F4010" s="4" t="s">
        <v>2889</v>
      </c>
      <c r="G4010" s="12">
        <v>776820.00000000012</v>
      </c>
      <c r="H4010" s="12">
        <v>147595.80000000002</v>
      </c>
      <c r="I4010" s="24">
        <v>924415.80000000016</v>
      </c>
      <c r="J4010" s="21">
        <v>784000</v>
      </c>
      <c r="K4010" s="21">
        <f t="shared" si="1197"/>
        <v>148960</v>
      </c>
      <c r="L4010" s="29">
        <f t="shared" si="1198"/>
        <v>932960</v>
      </c>
      <c r="M4010" s="21">
        <v>726000</v>
      </c>
      <c r="N4010" s="21">
        <f t="shared" si="1185"/>
        <v>137940</v>
      </c>
      <c r="O4010" s="32">
        <f t="shared" si="1186"/>
        <v>863940</v>
      </c>
      <c r="P4010" s="12">
        <v>823429.20000000007</v>
      </c>
      <c r="Q4010" s="12">
        <v>156451.54800000001</v>
      </c>
      <c r="R4010" s="12">
        <v>979880.74800000014</v>
      </c>
      <c r="S4010" s="32"/>
      <c r="T4010" s="33">
        <f t="shared" si="1188"/>
        <v>863940</v>
      </c>
      <c r="U4010" s="33">
        <f t="shared" si="1192"/>
        <v>907105.26666666672</v>
      </c>
      <c r="V4010" s="33">
        <f t="shared" si="1193"/>
        <v>924415.80000000016</v>
      </c>
      <c r="W4010" s="34">
        <f t="shared" si="1194"/>
        <v>906576.91352062975</v>
      </c>
      <c r="X4010" s="34">
        <f t="shared" si="1195"/>
        <v>906040.73909238668</v>
      </c>
      <c r="Y4010" s="34">
        <f t="shared" si="1189"/>
        <v>894177.90000000014</v>
      </c>
      <c r="Z4010" s="34">
        <f t="shared" si="1190"/>
        <v>884990.3695461934</v>
      </c>
      <c r="AA4010" s="34">
        <f t="shared" si="1196"/>
        <v>37625.536849503376</v>
      </c>
      <c r="AB4010" s="49">
        <f t="shared" si="1191"/>
        <v>4.1478688562536593E-2</v>
      </c>
      <c r="AC4010" s="46">
        <f t="shared" si="1187"/>
        <v>863940</v>
      </c>
      <c r="AD4010" s="51" t="s">
        <v>4739</v>
      </c>
    </row>
    <row r="4011" spans="1:30" ht="29.5" customHeight="1" x14ac:dyDescent="0.35">
      <c r="A4011" s="8"/>
      <c r="B4011" s="3">
        <v>1612</v>
      </c>
      <c r="C4011" s="9">
        <v>87156</v>
      </c>
      <c r="D4011" s="106" t="s">
        <v>3565</v>
      </c>
      <c r="E4011" s="131"/>
      <c r="F4011" s="4" t="s">
        <v>2889</v>
      </c>
      <c r="G4011" s="12">
        <v>1323590.0000000002</v>
      </c>
      <c r="H4011" s="12">
        <v>251482.10000000003</v>
      </c>
      <c r="I4011" s="24">
        <v>1575072.1000000003</v>
      </c>
      <c r="J4011" s="21">
        <v>1348000</v>
      </c>
      <c r="K4011" s="21">
        <f t="shared" si="1197"/>
        <v>256120</v>
      </c>
      <c r="L4011" s="29">
        <f t="shared" si="1198"/>
        <v>1604120</v>
      </c>
      <c r="M4011" s="21">
        <v>1237000</v>
      </c>
      <c r="N4011" s="21">
        <f t="shared" si="1185"/>
        <v>235030</v>
      </c>
      <c r="O4011" s="32">
        <f t="shared" si="1186"/>
        <v>1472030</v>
      </c>
      <c r="P4011" s="12">
        <v>1363297.7000000002</v>
      </c>
      <c r="Q4011" s="12">
        <v>259026.56300000005</v>
      </c>
      <c r="R4011" s="12">
        <v>1622324.2630000003</v>
      </c>
      <c r="S4011" s="32"/>
      <c r="T4011" s="33">
        <f t="shared" si="1188"/>
        <v>1472030</v>
      </c>
      <c r="U4011" s="33">
        <f t="shared" si="1192"/>
        <v>1550407.3666666669</v>
      </c>
      <c r="V4011" s="33">
        <f t="shared" si="1193"/>
        <v>1575072.1000000003</v>
      </c>
      <c r="W4011" s="34">
        <f t="shared" si="1194"/>
        <v>1549356.3547955409</v>
      </c>
      <c r="X4011" s="34">
        <f t="shared" si="1195"/>
        <v>1548290.9545327483</v>
      </c>
      <c r="Y4011" s="34">
        <f t="shared" si="1189"/>
        <v>1523551.0500000003</v>
      </c>
      <c r="Z4011" s="34">
        <f t="shared" si="1190"/>
        <v>1510160.477266374</v>
      </c>
      <c r="AA4011" s="34">
        <f t="shared" si="1196"/>
        <v>69413.28279085597</v>
      </c>
      <c r="AB4011" s="49">
        <f t="shared" si="1191"/>
        <v>4.477099650274019E-2</v>
      </c>
      <c r="AC4011" s="46">
        <f t="shared" si="1187"/>
        <v>1472030</v>
      </c>
      <c r="AD4011" s="51" t="s">
        <v>4739</v>
      </c>
    </row>
    <row r="4012" spans="1:30" ht="29.5" customHeight="1" x14ac:dyDescent="0.35">
      <c r="A4012" s="8"/>
      <c r="B4012" s="3">
        <v>1613</v>
      </c>
      <c r="C4012" s="9">
        <v>87156</v>
      </c>
      <c r="D4012" s="106" t="s">
        <v>3566</v>
      </c>
      <c r="E4012" s="131"/>
      <c r="F4012" s="4" t="s">
        <v>2889</v>
      </c>
      <c r="G4012" s="12">
        <v>975840.00000000012</v>
      </c>
      <c r="H4012" s="12">
        <v>185409.60000000003</v>
      </c>
      <c r="I4012" s="24">
        <v>1161249.6000000001</v>
      </c>
      <c r="J4012" s="21">
        <v>984000</v>
      </c>
      <c r="K4012" s="21">
        <f t="shared" si="1197"/>
        <v>186960</v>
      </c>
      <c r="L4012" s="29">
        <f t="shared" si="1198"/>
        <v>1170960</v>
      </c>
      <c r="M4012" s="21">
        <v>912000</v>
      </c>
      <c r="N4012" s="21">
        <f t="shared" si="1185"/>
        <v>173280</v>
      </c>
      <c r="O4012" s="32">
        <f t="shared" si="1186"/>
        <v>1085280</v>
      </c>
      <c r="P4012" s="12">
        <v>1014873.6000000001</v>
      </c>
      <c r="Q4012" s="12">
        <v>192825.98400000003</v>
      </c>
      <c r="R4012" s="12">
        <v>1207699.584</v>
      </c>
      <c r="S4012" s="32"/>
      <c r="T4012" s="33">
        <f t="shared" si="1188"/>
        <v>1085280</v>
      </c>
      <c r="U4012" s="33">
        <f t="shared" si="1192"/>
        <v>1139163.2</v>
      </c>
      <c r="V4012" s="33">
        <f t="shared" si="1193"/>
        <v>1161249.6000000001</v>
      </c>
      <c r="W4012" s="34">
        <f t="shared" si="1194"/>
        <v>1138509.0285433237</v>
      </c>
      <c r="X4012" s="34">
        <f t="shared" si="1195"/>
        <v>1137845.1429937067</v>
      </c>
      <c r="Y4012" s="34">
        <f t="shared" si="1189"/>
        <v>1123264.8</v>
      </c>
      <c r="Z4012" s="34">
        <f t="shared" si="1190"/>
        <v>1111562.5714968534</v>
      </c>
      <c r="AA4012" s="34">
        <f t="shared" si="1196"/>
        <v>46916.120883125048</v>
      </c>
      <c r="AB4012" s="49">
        <f t="shared" si="1191"/>
        <v>4.1184723034526617E-2</v>
      </c>
      <c r="AC4012" s="46">
        <f t="shared" si="1187"/>
        <v>1085280</v>
      </c>
      <c r="AD4012" s="51" t="s">
        <v>4739</v>
      </c>
    </row>
    <row r="4013" spans="1:30" ht="29.5" customHeight="1" x14ac:dyDescent="0.35">
      <c r="A4013" s="8"/>
      <c r="B4013" s="3">
        <v>1614</v>
      </c>
      <c r="C4013" s="9">
        <v>87156</v>
      </c>
      <c r="D4013" s="106" t="s">
        <v>3567</v>
      </c>
      <c r="E4013" s="131"/>
      <c r="F4013" s="4" t="s">
        <v>2889</v>
      </c>
      <c r="G4013" s="12">
        <v>1772990.0000000002</v>
      </c>
      <c r="H4013" s="12">
        <v>336868.10000000003</v>
      </c>
      <c r="I4013" s="24">
        <v>2109858.1</v>
      </c>
      <c r="J4013" s="21">
        <v>1789000</v>
      </c>
      <c r="K4013" s="21">
        <f t="shared" si="1197"/>
        <v>339910</v>
      </c>
      <c r="L4013" s="29">
        <f t="shared" si="1198"/>
        <v>2128910</v>
      </c>
      <c r="M4013" s="21">
        <v>1657000</v>
      </c>
      <c r="N4013" s="21">
        <f t="shared" si="1185"/>
        <v>314830</v>
      </c>
      <c r="O4013" s="32">
        <f t="shared" si="1186"/>
        <v>1971830</v>
      </c>
      <c r="P4013" s="12">
        <v>1879369.4000000001</v>
      </c>
      <c r="Q4013" s="12">
        <v>357080.18600000005</v>
      </c>
      <c r="R4013" s="12">
        <v>2236449.5860000001</v>
      </c>
      <c r="S4013" s="32"/>
      <c r="T4013" s="33">
        <f t="shared" si="1188"/>
        <v>1971830</v>
      </c>
      <c r="U4013" s="33">
        <f t="shared" si="1192"/>
        <v>2070199.3666666665</v>
      </c>
      <c r="V4013" s="33">
        <f t="shared" si="1193"/>
        <v>2109858.1</v>
      </c>
      <c r="W4013" s="34">
        <f t="shared" si="1194"/>
        <v>2068997.6930451442</v>
      </c>
      <c r="X4013" s="34">
        <f t="shared" si="1195"/>
        <v>2067778.2161235306</v>
      </c>
      <c r="Y4013" s="34">
        <f t="shared" si="1189"/>
        <v>2040844.05</v>
      </c>
      <c r="Z4013" s="34">
        <f t="shared" si="1190"/>
        <v>2019804.1080617653</v>
      </c>
      <c r="AA4013" s="34">
        <f t="shared" si="1196"/>
        <v>85721.309761361772</v>
      </c>
      <c r="AB4013" s="49">
        <f t="shared" si="1191"/>
        <v>4.1407272720494562E-2</v>
      </c>
      <c r="AC4013" s="46">
        <f t="shared" si="1187"/>
        <v>1971830</v>
      </c>
      <c r="AD4013" s="51" t="s">
        <v>4739</v>
      </c>
    </row>
    <row r="4014" spans="1:30" ht="29.5" customHeight="1" x14ac:dyDescent="0.35">
      <c r="A4014" s="8"/>
      <c r="B4014" s="3">
        <v>1615</v>
      </c>
      <c r="C4014" s="9">
        <v>87156</v>
      </c>
      <c r="D4014" s="106" t="s">
        <v>3568</v>
      </c>
      <c r="E4014" s="131"/>
      <c r="F4014" s="4" t="s">
        <v>2889</v>
      </c>
      <c r="G4014" s="12">
        <v>483640</v>
      </c>
      <c r="H4014" s="12">
        <v>91891.6</v>
      </c>
      <c r="I4014" s="24">
        <v>575531.6</v>
      </c>
      <c r="J4014" s="21">
        <v>497000</v>
      </c>
      <c r="K4014" s="21">
        <f t="shared" si="1197"/>
        <v>94430</v>
      </c>
      <c r="L4014" s="29">
        <f t="shared" si="1198"/>
        <v>591430</v>
      </c>
      <c r="M4014" s="21">
        <v>452000</v>
      </c>
      <c r="N4014" s="21">
        <f t="shared" si="1185"/>
        <v>85880</v>
      </c>
      <c r="O4014" s="32">
        <f t="shared" si="1186"/>
        <v>537880</v>
      </c>
      <c r="P4014" s="12">
        <v>512658.39999999997</v>
      </c>
      <c r="Q4014" s="12">
        <v>97405.09599999999</v>
      </c>
      <c r="R4014" s="12">
        <v>610063.49599999993</v>
      </c>
      <c r="S4014" s="32"/>
      <c r="T4014" s="33">
        <f t="shared" si="1188"/>
        <v>537880</v>
      </c>
      <c r="U4014" s="33">
        <f t="shared" si="1192"/>
        <v>568280.53333333333</v>
      </c>
      <c r="V4014" s="33">
        <f t="shared" si="1193"/>
        <v>575531.6</v>
      </c>
      <c r="W4014" s="34">
        <f t="shared" si="1194"/>
        <v>567831.27216008515</v>
      </c>
      <c r="X4014" s="34">
        <f t="shared" si="1195"/>
        <v>567376.74841149675</v>
      </c>
      <c r="Y4014" s="34">
        <f t="shared" si="1189"/>
        <v>556705.80000000005</v>
      </c>
      <c r="Z4014" s="34">
        <f t="shared" si="1190"/>
        <v>552628.37420574832</v>
      </c>
      <c r="AA4014" s="34">
        <f t="shared" si="1196"/>
        <v>27501.529063914488</v>
      </c>
      <c r="AB4014" s="49">
        <f t="shared" si="1191"/>
        <v>4.839428319425304E-2</v>
      </c>
      <c r="AC4014" s="46">
        <f t="shared" si="1187"/>
        <v>537880</v>
      </c>
      <c r="AD4014" s="51" t="s">
        <v>4739</v>
      </c>
    </row>
    <row r="4015" spans="1:30" ht="29.5" customHeight="1" x14ac:dyDescent="0.35">
      <c r="A4015" s="8"/>
      <c r="B4015" s="3">
        <v>1616</v>
      </c>
      <c r="C4015" s="9">
        <v>87156</v>
      </c>
      <c r="D4015" s="106" t="s">
        <v>3095</v>
      </c>
      <c r="E4015" s="131"/>
      <c r="F4015" s="4" t="s">
        <v>2889</v>
      </c>
      <c r="G4015" s="12">
        <v>452610.00000000006</v>
      </c>
      <c r="H4015" s="12">
        <v>85995.900000000009</v>
      </c>
      <c r="I4015" s="24">
        <v>538605.9</v>
      </c>
      <c r="J4015" s="21">
        <v>461000</v>
      </c>
      <c r="K4015" s="21">
        <f t="shared" si="1197"/>
        <v>87590</v>
      </c>
      <c r="L4015" s="29">
        <f t="shared" si="1198"/>
        <v>548590</v>
      </c>
      <c r="M4015" s="21">
        <v>423000</v>
      </c>
      <c r="N4015" s="21">
        <f t="shared" si="1185"/>
        <v>80370</v>
      </c>
      <c r="O4015" s="32">
        <f t="shared" si="1186"/>
        <v>503370</v>
      </c>
      <c r="P4015" s="12">
        <v>470714.40000000008</v>
      </c>
      <c r="Q4015" s="12">
        <v>89435.736000000019</v>
      </c>
      <c r="R4015" s="12">
        <v>560150.13600000006</v>
      </c>
      <c r="S4015" s="32"/>
      <c r="T4015" s="33">
        <f t="shared" si="1188"/>
        <v>503370</v>
      </c>
      <c r="U4015" s="33">
        <f t="shared" si="1192"/>
        <v>530188.6333333333</v>
      </c>
      <c r="V4015" s="33">
        <f t="shared" si="1193"/>
        <v>538605.9</v>
      </c>
      <c r="W4015" s="34">
        <f t="shared" si="1194"/>
        <v>529828.65243282728</v>
      </c>
      <c r="X4015" s="34">
        <f t="shared" si="1195"/>
        <v>529463.74936028663</v>
      </c>
      <c r="Y4015" s="34">
        <f t="shared" si="1189"/>
        <v>520987.95</v>
      </c>
      <c r="Z4015" s="34">
        <f t="shared" si="1190"/>
        <v>516416.87468014332</v>
      </c>
      <c r="AA4015" s="34">
        <f t="shared" si="1196"/>
        <v>23756.049410693977</v>
      </c>
      <c r="AB4015" s="49">
        <f t="shared" si="1191"/>
        <v>4.4806787466072251E-2</v>
      </c>
      <c r="AC4015" s="46">
        <f t="shared" si="1187"/>
        <v>503370</v>
      </c>
      <c r="AD4015" s="51" t="s">
        <v>4739</v>
      </c>
    </row>
    <row r="4016" spans="1:30" ht="29.5" customHeight="1" x14ac:dyDescent="0.35">
      <c r="A4016" s="8"/>
      <c r="B4016" s="3">
        <v>1617</v>
      </c>
      <c r="C4016" s="9">
        <v>87156</v>
      </c>
      <c r="D4016" s="106" t="s">
        <v>3096</v>
      </c>
      <c r="E4016" s="131"/>
      <c r="F4016" s="4" t="s">
        <v>2889</v>
      </c>
      <c r="G4016" s="12">
        <v>811060</v>
      </c>
      <c r="H4016" s="12">
        <v>154101.4</v>
      </c>
      <c r="I4016" s="24">
        <v>965161.4</v>
      </c>
      <c r="J4016" s="21">
        <v>826000</v>
      </c>
      <c r="K4016" s="21">
        <f t="shared" si="1197"/>
        <v>156940</v>
      </c>
      <c r="L4016" s="29">
        <f t="shared" si="1198"/>
        <v>982940</v>
      </c>
      <c r="M4016" s="21">
        <v>758000</v>
      </c>
      <c r="N4016" s="21">
        <f t="shared" si="1185"/>
        <v>144020</v>
      </c>
      <c r="O4016" s="32">
        <f t="shared" si="1186"/>
        <v>902020</v>
      </c>
      <c r="P4016" s="12">
        <v>835391.8</v>
      </c>
      <c r="Q4016" s="12">
        <v>158724.44200000001</v>
      </c>
      <c r="R4016" s="12">
        <v>994116.24200000009</v>
      </c>
      <c r="S4016" s="32"/>
      <c r="T4016" s="33">
        <f t="shared" si="1188"/>
        <v>902020</v>
      </c>
      <c r="U4016" s="33">
        <f t="shared" si="1192"/>
        <v>950040.46666666667</v>
      </c>
      <c r="V4016" s="33">
        <f t="shared" si="1193"/>
        <v>965161.4</v>
      </c>
      <c r="W4016" s="34">
        <f t="shared" si="1194"/>
        <v>949396.67593432195</v>
      </c>
      <c r="X4016" s="34">
        <f t="shared" si="1195"/>
        <v>948744.0692139254</v>
      </c>
      <c r="Y4016" s="34">
        <f t="shared" si="1189"/>
        <v>933590.7</v>
      </c>
      <c r="Z4016" s="34">
        <f t="shared" si="1190"/>
        <v>925382.0346069627</v>
      </c>
      <c r="AA4016" s="34">
        <f t="shared" si="1196"/>
        <v>42526.386734042353</v>
      </c>
      <c r="AB4016" s="49">
        <f t="shared" si="1191"/>
        <v>4.4762710880360067E-2</v>
      </c>
      <c r="AC4016" s="46">
        <f t="shared" si="1187"/>
        <v>902020</v>
      </c>
      <c r="AD4016" s="51" t="s">
        <v>4739</v>
      </c>
    </row>
    <row r="4017" spans="1:30" ht="29.5" customHeight="1" x14ac:dyDescent="0.35">
      <c r="A4017" s="8"/>
      <c r="B4017" s="3">
        <v>1618</v>
      </c>
      <c r="C4017" s="9">
        <v>87156</v>
      </c>
      <c r="D4017" s="106" t="s">
        <v>3569</v>
      </c>
      <c r="E4017" s="131"/>
      <c r="F4017" s="4" t="s">
        <v>2889</v>
      </c>
      <c r="G4017" s="12">
        <v>707270.00000000012</v>
      </c>
      <c r="H4017" s="12">
        <v>134381.30000000002</v>
      </c>
      <c r="I4017" s="24">
        <v>841651.30000000016</v>
      </c>
      <c r="J4017" s="21">
        <v>720000</v>
      </c>
      <c r="K4017" s="21">
        <f t="shared" si="1197"/>
        <v>136800</v>
      </c>
      <c r="L4017" s="29">
        <f t="shared" si="1198"/>
        <v>856800</v>
      </c>
      <c r="M4017" s="21">
        <v>661000</v>
      </c>
      <c r="N4017" s="21">
        <f t="shared" si="1185"/>
        <v>125590</v>
      </c>
      <c r="O4017" s="32">
        <f t="shared" si="1186"/>
        <v>786590</v>
      </c>
      <c r="P4017" s="12">
        <v>742633.5</v>
      </c>
      <c r="Q4017" s="12">
        <v>141100.36499999999</v>
      </c>
      <c r="R4017" s="12">
        <v>883733.86499999999</v>
      </c>
      <c r="S4017" s="32"/>
      <c r="T4017" s="33">
        <f t="shared" si="1188"/>
        <v>786590</v>
      </c>
      <c r="U4017" s="33">
        <f t="shared" si="1192"/>
        <v>828347.10000000009</v>
      </c>
      <c r="V4017" s="33">
        <f t="shared" si="1193"/>
        <v>841651.30000000016</v>
      </c>
      <c r="W4017" s="34">
        <f t="shared" si="1194"/>
        <v>827789.71426637808</v>
      </c>
      <c r="X4017" s="34">
        <f t="shared" si="1195"/>
        <v>827224.65520301054</v>
      </c>
      <c r="Y4017" s="34">
        <f t="shared" si="1189"/>
        <v>814120.65000000014</v>
      </c>
      <c r="Z4017" s="34">
        <f t="shared" si="1190"/>
        <v>806907.32760150521</v>
      </c>
      <c r="AA4017" s="34">
        <f t="shared" si="1196"/>
        <v>36947.426544077491</v>
      </c>
      <c r="AB4017" s="49">
        <f t="shared" si="1191"/>
        <v>4.4603797784862752E-2</v>
      </c>
      <c r="AC4017" s="46">
        <f t="shared" si="1187"/>
        <v>786590</v>
      </c>
      <c r="AD4017" s="51" t="s">
        <v>4739</v>
      </c>
    </row>
    <row r="4018" spans="1:30" ht="29.5" customHeight="1" x14ac:dyDescent="0.35">
      <c r="A4018" s="8"/>
      <c r="B4018" s="3">
        <v>1619</v>
      </c>
      <c r="C4018" s="9">
        <v>87156</v>
      </c>
      <c r="D4018" s="106" t="s">
        <v>3099</v>
      </c>
      <c r="E4018" s="131"/>
      <c r="F4018" s="4" t="s">
        <v>2889</v>
      </c>
      <c r="G4018" s="12">
        <v>1869290.0000000002</v>
      </c>
      <c r="H4018" s="12">
        <v>355165.10000000003</v>
      </c>
      <c r="I4018" s="24">
        <v>2224455.1</v>
      </c>
      <c r="J4018" s="21">
        <v>1921000</v>
      </c>
      <c r="K4018" s="21">
        <f t="shared" si="1197"/>
        <v>364990</v>
      </c>
      <c r="L4018" s="29">
        <f t="shared" si="1198"/>
        <v>2285990</v>
      </c>
      <c r="M4018" s="21">
        <v>1747000</v>
      </c>
      <c r="N4018" s="21">
        <f t="shared" si="1185"/>
        <v>331930</v>
      </c>
      <c r="O4018" s="32">
        <f t="shared" si="1186"/>
        <v>2078930</v>
      </c>
      <c r="P4018" s="12">
        <v>1962754.5</v>
      </c>
      <c r="Q4018" s="12">
        <v>372923.35499999998</v>
      </c>
      <c r="R4018" s="12">
        <v>2335677.855</v>
      </c>
      <c r="S4018" s="32"/>
      <c r="T4018" s="33">
        <f t="shared" si="1188"/>
        <v>2078930</v>
      </c>
      <c r="U4018" s="33">
        <f t="shared" si="1192"/>
        <v>2196458.3666666667</v>
      </c>
      <c r="V4018" s="33">
        <f t="shared" si="1193"/>
        <v>2224455.1</v>
      </c>
      <c r="W4018" s="34">
        <f t="shared" si="1194"/>
        <v>2194720.7964570886</v>
      </c>
      <c r="X4018" s="34">
        <f t="shared" si="1195"/>
        <v>2192962.8895644024</v>
      </c>
      <c r="Y4018" s="34">
        <f t="shared" si="1189"/>
        <v>2151692.5499999998</v>
      </c>
      <c r="Z4018" s="34">
        <f t="shared" si="1190"/>
        <v>2135946.4447822012</v>
      </c>
      <c r="AA4018" s="34">
        <f t="shared" si="1196"/>
        <v>106331.19818756552</v>
      </c>
      <c r="AB4018" s="49">
        <f t="shared" si="1191"/>
        <v>4.8410295319611801E-2</v>
      </c>
      <c r="AC4018" s="46">
        <f t="shared" si="1187"/>
        <v>2078930</v>
      </c>
      <c r="AD4018" s="51" t="s">
        <v>4739</v>
      </c>
    </row>
    <row r="4019" spans="1:30" ht="29.5" customHeight="1" x14ac:dyDescent="0.35">
      <c r="A4019" s="8"/>
      <c r="B4019" s="3">
        <v>1620</v>
      </c>
      <c r="C4019" s="9">
        <v>87156</v>
      </c>
      <c r="D4019" s="106" t="s">
        <v>3100</v>
      </c>
      <c r="E4019" s="131"/>
      <c r="F4019" s="4" t="s">
        <v>2889</v>
      </c>
      <c r="G4019" s="12">
        <v>1140620</v>
      </c>
      <c r="H4019" s="12">
        <v>216717.8</v>
      </c>
      <c r="I4019" s="24">
        <v>1357337.8</v>
      </c>
      <c r="J4019" s="21">
        <v>1161000</v>
      </c>
      <c r="K4019" s="21">
        <f t="shared" si="1197"/>
        <v>220590</v>
      </c>
      <c r="L4019" s="29">
        <f t="shared" si="1198"/>
        <v>1381590</v>
      </c>
      <c r="M4019" s="21">
        <v>1066000</v>
      </c>
      <c r="N4019" s="21">
        <f t="shared" si="1185"/>
        <v>202540</v>
      </c>
      <c r="O4019" s="32">
        <f t="shared" si="1186"/>
        <v>1268540</v>
      </c>
      <c r="P4019" s="12">
        <v>1209057.2</v>
      </c>
      <c r="Q4019" s="12">
        <v>229720.86799999999</v>
      </c>
      <c r="R4019" s="12">
        <v>1438778.068</v>
      </c>
      <c r="S4019" s="32"/>
      <c r="T4019" s="33">
        <f t="shared" si="1188"/>
        <v>1268540</v>
      </c>
      <c r="U4019" s="33">
        <f t="shared" si="1192"/>
        <v>1335822.5999999999</v>
      </c>
      <c r="V4019" s="33">
        <f t="shared" si="1193"/>
        <v>1357337.8</v>
      </c>
      <c r="W4019" s="34">
        <f t="shared" si="1194"/>
        <v>1334925.7086454898</v>
      </c>
      <c r="X4019" s="34">
        <f t="shared" si="1195"/>
        <v>1334016.4501155512</v>
      </c>
      <c r="Y4019" s="34">
        <f t="shared" si="1189"/>
        <v>1312938.8999999999</v>
      </c>
      <c r="Z4019" s="34">
        <f t="shared" si="1190"/>
        <v>1301278.2250577756</v>
      </c>
      <c r="AA4019" s="34">
        <f t="shared" si="1196"/>
        <v>59516.833738699512</v>
      </c>
      <c r="AB4019" s="49">
        <f t="shared" si="1191"/>
        <v>4.4554444384081779E-2</v>
      </c>
      <c r="AC4019" s="46">
        <f t="shared" si="1187"/>
        <v>1268540</v>
      </c>
      <c r="AD4019" s="51" t="s">
        <v>4739</v>
      </c>
    </row>
    <row r="4020" spans="1:30" ht="29.5" customHeight="1" x14ac:dyDescent="0.35">
      <c r="A4020" s="8"/>
      <c r="B4020" s="3">
        <v>1621</v>
      </c>
      <c r="C4020" s="9">
        <v>87156</v>
      </c>
      <c r="D4020" s="106" t="s">
        <v>3325</v>
      </c>
      <c r="E4020" s="131"/>
      <c r="F4020" s="4" t="s">
        <v>2889</v>
      </c>
      <c r="G4020" s="12">
        <v>987610.00000000012</v>
      </c>
      <c r="H4020" s="12">
        <v>187645.90000000002</v>
      </c>
      <c r="I4020" s="24">
        <v>1175255.9000000001</v>
      </c>
      <c r="J4020" s="21">
        <v>996000</v>
      </c>
      <c r="K4020" s="21">
        <f t="shared" si="1197"/>
        <v>189240</v>
      </c>
      <c r="L4020" s="29">
        <f t="shared" si="1198"/>
        <v>1185240</v>
      </c>
      <c r="M4020" s="21">
        <v>923000</v>
      </c>
      <c r="N4020" s="21">
        <f t="shared" si="1185"/>
        <v>175370</v>
      </c>
      <c r="O4020" s="32">
        <f t="shared" si="1186"/>
        <v>1098370</v>
      </c>
      <c r="P4020" s="12">
        <v>1027114.4000000001</v>
      </c>
      <c r="Q4020" s="12">
        <v>195151.73600000003</v>
      </c>
      <c r="R4020" s="12">
        <v>1222266.1360000002</v>
      </c>
      <c r="S4020" s="32"/>
      <c r="T4020" s="33">
        <f t="shared" si="1188"/>
        <v>1098370</v>
      </c>
      <c r="U4020" s="33">
        <f t="shared" si="1192"/>
        <v>1152955.3</v>
      </c>
      <c r="V4020" s="33">
        <f t="shared" si="1193"/>
        <v>1175255.9000000001</v>
      </c>
      <c r="W4020" s="34">
        <f t="shared" si="1194"/>
        <v>1152291.7896515054</v>
      </c>
      <c r="X4020" s="34">
        <f t="shared" si="1195"/>
        <v>1151618.4306716558</v>
      </c>
      <c r="Y4020" s="34">
        <f t="shared" si="1189"/>
        <v>1136812.9500000002</v>
      </c>
      <c r="Z4020" s="34">
        <f t="shared" si="1190"/>
        <v>1124994.2153358278</v>
      </c>
      <c r="AA4020" s="34">
        <f t="shared" si="1196"/>
        <v>47535.111183944893</v>
      </c>
      <c r="AB4020" s="49">
        <f t="shared" si="1191"/>
        <v>4.1228928115378705E-2</v>
      </c>
      <c r="AC4020" s="46">
        <f t="shared" si="1187"/>
        <v>1098370</v>
      </c>
      <c r="AD4020" s="51" t="s">
        <v>4739</v>
      </c>
    </row>
    <row r="4021" spans="1:30" ht="29.5" customHeight="1" x14ac:dyDescent="0.35">
      <c r="A4021" s="8"/>
      <c r="B4021" s="3">
        <v>1622</v>
      </c>
      <c r="C4021" s="9">
        <v>87156</v>
      </c>
      <c r="D4021" s="106" t="s">
        <v>3636</v>
      </c>
      <c r="E4021" s="131"/>
      <c r="F4021" s="4" t="s">
        <v>2889</v>
      </c>
      <c r="G4021" s="12">
        <v>844230.00000000012</v>
      </c>
      <c r="H4021" s="12">
        <v>160403.70000000001</v>
      </c>
      <c r="I4021" s="24">
        <v>1004633.7000000002</v>
      </c>
      <c r="J4021" s="21">
        <v>852000</v>
      </c>
      <c r="K4021" s="21">
        <f t="shared" si="1197"/>
        <v>161880</v>
      </c>
      <c r="L4021" s="29">
        <f t="shared" si="1198"/>
        <v>1013880</v>
      </c>
      <c r="M4021" s="21">
        <v>789000</v>
      </c>
      <c r="N4021" s="21">
        <f t="shared" si="1185"/>
        <v>149910</v>
      </c>
      <c r="O4021" s="32">
        <f t="shared" si="1186"/>
        <v>938910</v>
      </c>
      <c r="P4021" s="12">
        <v>894883.8</v>
      </c>
      <c r="Q4021" s="12">
        <v>170027.92200000002</v>
      </c>
      <c r="R4021" s="12">
        <v>1064911.7220000001</v>
      </c>
      <c r="S4021" s="32"/>
      <c r="T4021" s="33">
        <f t="shared" si="1188"/>
        <v>938910</v>
      </c>
      <c r="U4021" s="33">
        <f t="shared" si="1192"/>
        <v>985807.9</v>
      </c>
      <c r="V4021" s="33">
        <f t="shared" si="1193"/>
        <v>1004633.7000000002</v>
      </c>
      <c r="W4021" s="34">
        <f t="shared" si="1194"/>
        <v>985234.06868223508</v>
      </c>
      <c r="X4021" s="34">
        <f t="shared" si="1195"/>
        <v>984651.74153619609</v>
      </c>
      <c r="Y4021" s="34">
        <f t="shared" si="1189"/>
        <v>971771.85000000009</v>
      </c>
      <c r="Z4021" s="34">
        <f t="shared" si="1190"/>
        <v>961780.87076809804</v>
      </c>
      <c r="AA4021" s="34">
        <f t="shared" si="1196"/>
        <v>40877.050825983075</v>
      </c>
      <c r="AB4021" s="49">
        <f t="shared" si="1191"/>
        <v>4.1465533828632405E-2</v>
      </c>
      <c r="AC4021" s="46">
        <f t="shared" si="1187"/>
        <v>938910</v>
      </c>
      <c r="AD4021" s="51" t="s">
        <v>4739</v>
      </c>
    </row>
    <row r="4022" spans="1:30" ht="29.5" customHeight="1" x14ac:dyDescent="0.35">
      <c r="A4022" s="8"/>
      <c r="B4022" s="3">
        <v>1623</v>
      </c>
      <c r="C4022" s="9">
        <v>87156</v>
      </c>
      <c r="D4022" s="106" t="s">
        <v>3103</v>
      </c>
      <c r="E4022" s="131"/>
      <c r="F4022" s="4" t="s">
        <v>2889</v>
      </c>
      <c r="G4022" s="12">
        <v>1628540.0000000002</v>
      </c>
      <c r="H4022" s="12">
        <v>309422.60000000003</v>
      </c>
      <c r="I4022" s="24">
        <v>1937962.6000000003</v>
      </c>
      <c r="J4022" s="21">
        <v>1674000</v>
      </c>
      <c r="K4022" s="21">
        <f t="shared" si="1197"/>
        <v>318060</v>
      </c>
      <c r="L4022" s="29">
        <f t="shared" si="1198"/>
        <v>1992060</v>
      </c>
      <c r="M4022" s="21">
        <v>1522000</v>
      </c>
      <c r="N4022" s="21">
        <f t="shared" si="1185"/>
        <v>289180</v>
      </c>
      <c r="O4022" s="32">
        <f t="shared" si="1186"/>
        <v>1811180</v>
      </c>
      <c r="P4022" s="12">
        <v>1709967</v>
      </c>
      <c r="Q4022" s="12">
        <v>324893.73</v>
      </c>
      <c r="R4022" s="12">
        <v>2034860.73</v>
      </c>
      <c r="S4022" s="32"/>
      <c r="T4022" s="33">
        <f t="shared" si="1188"/>
        <v>1811180</v>
      </c>
      <c r="U4022" s="33">
        <f t="shared" si="1192"/>
        <v>1913734.2000000002</v>
      </c>
      <c r="V4022" s="33">
        <f t="shared" si="1193"/>
        <v>1937962.6000000003</v>
      </c>
      <c r="W4022" s="34">
        <f t="shared" si="1194"/>
        <v>1912213.9118045466</v>
      </c>
      <c r="X4022" s="34">
        <f t="shared" si="1195"/>
        <v>1910675.9258852082</v>
      </c>
      <c r="Y4022" s="34">
        <f t="shared" si="1189"/>
        <v>1874571.3000000003</v>
      </c>
      <c r="Z4022" s="34">
        <f t="shared" si="1190"/>
        <v>1860927.962942604</v>
      </c>
      <c r="AA4022" s="34">
        <f t="shared" si="1196"/>
        <v>92842.09780546758</v>
      </c>
      <c r="AB4022" s="49">
        <f t="shared" si="1191"/>
        <v>4.8513580310926965E-2</v>
      </c>
      <c r="AC4022" s="46">
        <f t="shared" si="1187"/>
        <v>1811180</v>
      </c>
      <c r="AD4022" s="51" t="s">
        <v>4739</v>
      </c>
    </row>
    <row r="4023" spans="1:30" ht="29.5" customHeight="1" x14ac:dyDescent="0.35">
      <c r="A4023" s="8"/>
      <c r="B4023" s="3">
        <v>1624</v>
      </c>
      <c r="C4023" s="9">
        <v>87156</v>
      </c>
      <c r="D4023" s="106" t="s">
        <v>3721</v>
      </c>
      <c r="E4023" s="131"/>
      <c r="F4023" s="4" t="s">
        <v>2889</v>
      </c>
      <c r="G4023" s="12">
        <v>646280.00000000012</v>
      </c>
      <c r="H4023" s="12">
        <v>122793.20000000003</v>
      </c>
      <c r="I4023" s="24">
        <v>769073.20000000019</v>
      </c>
      <c r="J4023" s="21">
        <v>652000</v>
      </c>
      <c r="K4023" s="21">
        <f t="shared" si="1197"/>
        <v>123880</v>
      </c>
      <c r="L4023" s="29">
        <f t="shared" si="1198"/>
        <v>775880</v>
      </c>
      <c r="M4023" s="21">
        <v>604000</v>
      </c>
      <c r="N4023" s="21">
        <f t="shared" si="1185"/>
        <v>114760</v>
      </c>
      <c r="O4023" s="32">
        <f t="shared" si="1186"/>
        <v>718760</v>
      </c>
      <c r="P4023" s="12">
        <v>672131.20000000007</v>
      </c>
      <c r="Q4023" s="12">
        <v>127704.92800000001</v>
      </c>
      <c r="R4023" s="12">
        <v>799836.12800000003</v>
      </c>
      <c r="S4023" s="32"/>
      <c r="T4023" s="33">
        <f t="shared" si="1188"/>
        <v>718760</v>
      </c>
      <c r="U4023" s="33">
        <f t="shared" si="1192"/>
        <v>754571.06666666677</v>
      </c>
      <c r="V4023" s="33">
        <f t="shared" si="1193"/>
        <v>769073.20000000019</v>
      </c>
      <c r="W4023" s="34">
        <f t="shared" si="1194"/>
        <v>754134.33043349534</v>
      </c>
      <c r="X4023" s="34">
        <f t="shared" si="1195"/>
        <v>753691.11948374694</v>
      </c>
      <c r="Y4023" s="34">
        <f t="shared" si="1189"/>
        <v>743916.60000000009</v>
      </c>
      <c r="Z4023" s="34">
        <f t="shared" si="1190"/>
        <v>736225.55974187353</v>
      </c>
      <c r="AA4023" s="34">
        <f t="shared" si="1196"/>
        <v>31199.479217021173</v>
      </c>
      <c r="AB4023" s="49">
        <f t="shared" si="1191"/>
        <v>4.1347303912467138E-2</v>
      </c>
      <c r="AC4023" s="46">
        <f t="shared" si="1187"/>
        <v>718760</v>
      </c>
      <c r="AD4023" s="51" t="s">
        <v>4739</v>
      </c>
    </row>
    <row r="4024" spans="1:30" ht="29.5" customHeight="1" x14ac:dyDescent="0.35">
      <c r="A4024" s="8"/>
      <c r="B4024" s="3">
        <v>1625</v>
      </c>
      <c r="C4024" s="9">
        <v>87156</v>
      </c>
      <c r="D4024" s="106" t="s">
        <v>3329</v>
      </c>
      <c r="E4024" s="131"/>
      <c r="F4024" s="4" t="s">
        <v>2889</v>
      </c>
      <c r="G4024" s="12">
        <v>908430</v>
      </c>
      <c r="H4024" s="12">
        <v>172601.7</v>
      </c>
      <c r="I4024" s="24">
        <v>1081031.7</v>
      </c>
      <c r="J4024" s="21">
        <v>916000</v>
      </c>
      <c r="K4024" s="21">
        <f t="shared" si="1197"/>
        <v>174040</v>
      </c>
      <c r="L4024" s="29">
        <f t="shared" si="1198"/>
        <v>1090040</v>
      </c>
      <c r="M4024" s="21">
        <v>849000</v>
      </c>
      <c r="N4024" s="21">
        <f t="shared" si="1185"/>
        <v>161310</v>
      </c>
      <c r="O4024" s="32">
        <f t="shared" si="1186"/>
        <v>1010310</v>
      </c>
      <c r="P4024" s="12">
        <v>944767.2</v>
      </c>
      <c r="Q4024" s="12">
        <v>179505.76799999998</v>
      </c>
      <c r="R4024" s="12">
        <v>1124272.9679999999</v>
      </c>
      <c r="S4024" s="32"/>
      <c r="T4024" s="33">
        <f t="shared" si="1188"/>
        <v>1010310</v>
      </c>
      <c r="U4024" s="33">
        <f t="shared" si="1192"/>
        <v>1060460.5666666667</v>
      </c>
      <c r="V4024" s="33">
        <f t="shared" si="1193"/>
        <v>1081031.7</v>
      </c>
      <c r="W4024" s="34">
        <f t="shared" si="1194"/>
        <v>1059851.873874648</v>
      </c>
      <c r="X4024" s="34">
        <f t="shared" si="1195"/>
        <v>1059234.1415200299</v>
      </c>
      <c r="Y4024" s="34">
        <f t="shared" si="1189"/>
        <v>1045670.85</v>
      </c>
      <c r="Z4024" s="34">
        <f t="shared" si="1190"/>
        <v>1034772.0707600149</v>
      </c>
      <c r="AA4024" s="34">
        <f t="shared" si="1196"/>
        <v>43664.595154007009</v>
      </c>
      <c r="AB4024" s="49">
        <f t="shared" si="1191"/>
        <v>4.1175123834408502E-2</v>
      </c>
      <c r="AC4024" s="46">
        <f t="shared" si="1187"/>
        <v>1010310</v>
      </c>
      <c r="AD4024" s="51" t="s">
        <v>4739</v>
      </c>
    </row>
    <row r="4025" spans="1:30" ht="29.5" customHeight="1" x14ac:dyDescent="0.35">
      <c r="A4025" s="8"/>
      <c r="B4025" s="3">
        <v>1626</v>
      </c>
      <c r="C4025" s="9">
        <v>87156</v>
      </c>
      <c r="D4025" s="106" t="s">
        <v>3105</v>
      </c>
      <c r="E4025" s="131"/>
      <c r="F4025" s="4" t="s">
        <v>2889</v>
      </c>
      <c r="G4025" s="12">
        <v>1883200</v>
      </c>
      <c r="H4025" s="12">
        <v>357808</v>
      </c>
      <c r="I4025" s="24">
        <v>2241008</v>
      </c>
      <c r="J4025" s="21">
        <v>1918000</v>
      </c>
      <c r="K4025" s="21">
        <f t="shared" si="1197"/>
        <v>364420</v>
      </c>
      <c r="L4025" s="29">
        <f t="shared" si="1198"/>
        <v>2282420</v>
      </c>
      <c r="M4025" s="21">
        <v>1760000</v>
      </c>
      <c r="N4025" s="21">
        <f t="shared" si="1185"/>
        <v>334400</v>
      </c>
      <c r="O4025" s="32">
        <f t="shared" si="1186"/>
        <v>2094400</v>
      </c>
      <c r="P4025" s="12">
        <v>1958528</v>
      </c>
      <c r="Q4025" s="12">
        <v>372120.32000000001</v>
      </c>
      <c r="R4025" s="12">
        <v>2330648.3199999998</v>
      </c>
      <c r="S4025" s="32"/>
      <c r="T4025" s="33">
        <f t="shared" si="1188"/>
        <v>2094400</v>
      </c>
      <c r="U4025" s="33">
        <f t="shared" si="1192"/>
        <v>2205942.6666666665</v>
      </c>
      <c r="V4025" s="33">
        <f t="shared" si="1193"/>
        <v>2241008</v>
      </c>
      <c r="W4025" s="34">
        <f t="shared" si="1194"/>
        <v>2204446.3482358013</v>
      </c>
      <c r="X4025" s="34">
        <f t="shared" si="1195"/>
        <v>2202929.5548274014</v>
      </c>
      <c r="Y4025" s="34">
        <f t="shared" si="1189"/>
        <v>2167704</v>
      </c>
      <c r="Z4025" s="34">
        <f t="shared" si="1190"/>
        <v>2148664.7774137007</v>
      </c>
      <c r="AA4025" s="34">
        <f t="shared" si="1196"/>
        <v>98793.032655817035</v>
      </c>
      <c r="AB4025" s="49">
        <f t="shared" si="1191"/>
        <v>4.4784950283907519E-2</v>
      </c>
      <c r="AC4025" s="46">
        <f t="shared" si="1187"/>
        <v>2094400</v>
      </c>
      <c r="AD4025" s="51" t="s">
        <v>4739</v>
      </c>
    </row>
    <row r="4026" spans="1:30" ht="29.5" customHeight="1" x14ac:dyDescent="0.35">
      <c r="A4026" s="8"/>
      <c r="B4026" s="3">
        <v>1627</v>
      </c>
      <c r="C4026" s="9">
        <v>87156</v>
      </c>
      <c r="D4026" s="106" t="s">
        <v>3573</v>
      </c>
      <c r="E4026" s="131"/>
      <c r="F4026" s="4" t="s">
        <v>2889</v>
      </c>
      <c r="G4026" s="12">
        <v>1175930.0000000002</v>
      </c>
      <c r="H4026" s="12">
        <v>223426.70000000004</v>
      </c>
      <c r="I4026" s="24">
        <v>1399356.7000000002</v>
      </c>
      <c r="J4026" s="21">
        <v>1197000</v>
      </c>
      <c r="K4026" s="21">
        <f t="shared" si="1197"/>
        <v>227430</v>
      </c>
      <c r="L4026" s="29">
        <f t="shared" si="1198"/>
        <v>1424430</v>
      </c>
      <c r="M4026" s="21">
        <v>1099000</v>
      </c>
      <c r="N4026" s="21">
        <f t="shared" si="1185"/>
        <v>208810</v>
      </c>
      <c r="O4026" s="32">
        <f t="shared" si="1186"/>
        <v>1307810</v>
      </c>
      <c r="P4026" s="12">
        <v>1234726.5000000002</v>
      </c>
      <c r="Q4026" s="12">
        <v>234598.03500000003</v>
      </c>
      <c r="R4026" s="12">
        <v>1469324.5350000001</v>
      </c>
      <c r="S4026" s="32"/>
      <c r="T4026" s="33">
        <f t="shared" si="1188"/>
        <v>1307810</v>
      </c>
      <c r="U4026" s="33">
        <f t="shared" si="1192"/>
        <v>1377198.9000000001</v>
      </c>
      <c r="V4026" s="33">
        <f t="shared" si="1193"/>
        <v>1399356.7000000002</v>
      </c>
      <c r="W4026" s="34">
        <f t="shared" si="1194"/>
        <v>1376273.4515450746</v>
      </c>
      <c r="X4026" s="34">
        <f t="shared" si="1195"/>
        <v>1375335.2500191585</v>
      </c>
      <c r="Y4026" s="34">
        <f t="shared" si="1189"/>
        <v>1353583.35</v>
      </c>
      <c r="Z4026" s="34">
        <f t="shared" si="1190"/>
        <v>1341572.6250095791</v>
      </c>
      <c r="AA4026" s="34">
        <f t="shared" si="1196"/>
        <v>61386.335414569294</v>
      </c>
      <c r="AB4026" s="49">
        <f t="shared" si="1191"/>
        <v>4.457332591143464E-2</v>
      </c>
      <c r="AC4026" s="46">
        <f t="shared" si="1187"/>
        <v>1307810</v>
      </c>
      <c r="AD4026" s="51" t="s">
        <v>4739</v>
      </c>
    </row>
    <row r="4027" spans="1:30" ht="29.5" customHeight="1" x14ac:dyDescent="0.35">
      <c r="A4027" s="8"/>
      <c r="B4027" s="3">
        <v>1628</v>
      </c>
      <c r="C4027" s="9">
        <v>87156</v>
      </c>
      <c r="D4027" s="106" t="s">
        <v>3574</v>
      </c>
      <c r="E4027" s="131"/>
      <c r="F4027" s="4" t="s">
        <v>2889</v>
      </c>
      <c r="G4027" s="12">
        <v>1514050</v>
      </c>
      <c r="H4027" s="12">
        <v>287669.5</v>
      </c>
      <c r="I4027" s="24">
        <v>1801719.5</v>
      </c>
      <c r="J4027" s="21">
        <v>1528000</v>
      </c>
      <c r="K4027" s="21">
        <f t="shared" si="1197"/>
        <v>290320</v>
      </c>
      <c r="L4027" s="29">
        <f t="shared" si="1198"/>
        <v>1818320</v>
      </c>
      <c r="M4027" s="21">
        <v>1415000</v>
      </c>
      <c r="N4027" s="21">
        <f t="shared" si="1185"/>
        <v>268850</v>
      </c>
      <c r="O4027" s="32">
        <f t="shared" si="1186"/>
        <v>1683850</v>
      </c>
      <c r="P4027" s="12">
        <v>1604893</v>
      </c>
      <c r="Q4027" s="12">
        <v>304929.67</v>
      </c>
      <c r="R4027" s="12">
        <v>1909822.67</v>
      </c>
      <c r="S4027" s="32"/>
      <c r="T4027" s="33">
        <f t="shared" si="1188"/>
        <v>1683850</v>
      </c>
      <c r="U4027" s="33">
        <f t="shared" si="1192"/>
        <v>1767963.1666666667</v>
      </c>
      <c r="V4027" s="33">
        <f t="shared" si="1193"/>
        <v>1801719.5</v>
      </c>
      <c r="W4027" s="34">
        <f t="shared" si="1194"/>
        <v>1766933.8817263308</v>
      </c>
      <c r="X4027" s="34">
        <f t="shared" si="1195"/>
        <v>1765889.3583721225</v>
      </c>
      <c r="Y4027" s="34">
        <f t="shared" si="1189"/>
        <v>1742784.75</v>
      </c>
      <c r="Z4027" s="34">
        <f t="shared" si="1190"/>
        <v>1724869.6791860613</v>
      </c>
      <c r="AA4027" s="34">
        <f t="shared" si="1196"/>
        <v>73315.501465128997</v>
      </c>
      <c r="AB4027" s="49">
        <f t="shared" si="1191"/>
        <v>4.1468907750696352E-2</v>
      </c>
      <c r="AC4027" s="46">
        <f t="shared" si="1187"/>
        <v>1683850</v>
      </c>
      <c r="AD4027" s="51" t="s">
        <v>4739</v>
      </c>
    </row>
    <row r="4028" spans="1:30" ht="29.5" customHeight="1" x14ac:dyDescent="0.35">
      <c r="A4028" s="8"/>
      <c r="B4028" s="3">
        <v>1629</v>
      </c>
      <c r="C4028" s="9">
        <v>87156</v>
      </c>
      <c r="D4028" s="106" t="s">
        <v>3575</v>
      </c>
      <c r="E4028" s="131"/>
      <c r="F4028" s="4" t="s">
        <v>2889</v>
      </c>
      <c r="G4028" s="12">
        <v>1926000</v>
      </c>
      <c r="H4028" s="12">
        <v>365940</v>
      </c>
      <c r="I4028" s="24">
        <v>2291940</v>
      </c>
      <c r="J4028" s="21">
        <v>1944000</v>
      </c>
      <c r="K4028" s="21">
        <f t="shared" si="1197"/>
        <v>369360</v>
      </c>
      <c r="L4028" s="29">
        <f t="shared" si="1198"/>
        <v>2313360</v>
      </c>
      <c r="M4028" s="21">
        <v>1800000</v>
      </c>
      <c r="N4028" s="21">
        <f t="shared" si="1185"/>
        <v>342000</v>
      </c>
      <c r="O4028" s="32">
        <f t="shared" si="1186"/>
        <v>2142000</v>
      </c>
      <c r="P4028" s="12">
        <v>1983780.0000000002</v>
      </c>
      <c r="Q4028" s="12">
        <v>376918.20000000007</v>
      </c>
      <c r="R4028" s="12">
        <v>2360698.2000000002</v>
      </c>
      <c r="S4028" s="32"/>
      <c r="T4028" s="33">
        <f t="shared" si="1188"/>
        <v>2142000</v>
      </c>
      <c r="U4028" s="33">
        <f t="shared" si="1192"/>
        <v>2249100</v>
      </c>
      <c r="V4028" s="33">
        <f t="shared" si="1193"/>
        <v>2291940</v>
      </c>
      <c r="W4028" s="34">
        <f t="shared" si="1194"/>
        <v>2247787.8060031906</v>
      </c>
      <c r="X4028" s="34">
        <f t="shared" si="1195"/>
        <v>2246456.1955469507</v>
      </c>
      <c r="Y4028" s="34">
        <f t="shared" si="1189"/>
        <v>2216970</v>
      </c>
      <c r="Z4028" s="34">
        <f t="shared" si="1190"/>
        <v>2194228.0977734756</v>
      </c>
      <c r="AA4028" s="34">
        <f t="shared" si="1196"/>
        <v>93367.61537064123</v>
      </c>
      <c r="AB4028" s="49">
        <f t="shared" si="1191"/>
        <v>4.1513323271815943E-2</v>
      </c>
      <c r="AC4028" s="46">
        <f t="shared" si="1187"/>
        <v>2142000</v>
      </c>
      <c r="AD4028" s="51" t="s">
        <v>4739</v>
      </c>
    </row>
    <row r="4029" spans="1:30" ht="29.5" customHeight="1" x14ac:dyDescent="0.35">
      <c r="A4029" s="8"/>
      <c r="B4029" s="3">
        <v>1630</v>
      </c>
      <c r="C4029" s="9">
        <v>87156</v>
      </c>
      <c r="D4029" s="106" t="s">
        <v>3722</v>
      </c>
      <c r="E4029" s="131"/>
      <c r="F4029" s="4" t="s">
        <v>2889</v>
      </c>
      <c r="G4029" s="12">
        <v>1287210.0000000002</v>
      </c>
      <c r="H4029" s="12">
        <v>244569.90000000005</v>
      </c>
      <c r="I4029" s="24">
        <v>1531779.9000000004</v>
      </c>
      <c r="J4029" s="21">
        <v>1311000</v>
      </c>
      <c r="K4029" s="21">
        <f t="shared" si="1197"/>
        <v>249090</v>
      </c>
      <c r="L4029" s="29">
        <f t="shared" si="1198"/>
        <v>1560090</v>
      </c>
      <c r="M4029" s="21">
        <v>1203000</v>
      </c>
      <c r="N4029" s="21">
        <f t="shared" si="1185"/>
        <v>228570</v>
      </c>
      <c r="O4029" s="32">
        <f t="shared" si="1186"/>
        <v>1431570</v>
      </c>
      <c r="P4029" s="12">
        <v>1325826.3000000003</v>
      </c>
      <c r="Q4029" s="12">
        <v>251906.99700000006</v>
      </c>
      <c r="R4029" s="12">
        <v>1577733.2970000003</v>
      </c>
      <c r="S4029" s="32"/>
      <c r="T4029" s="33">
        <f t="shared" si="1188"/>
        <v>1431570</v>
      </c>
      <c r="U4029" s="33">
        <f t="shared" si="1192"/>
        <v>1507813.3</v>
      </c>
      <c r="V4029" s="33">
        <f t="shared" si="1193"/>
        <v>1531779.9000000004</v>
      </c>
      <c r="W4029" s="34">
        <f t="shared" si="1194"/>
        <v>1506790.486146834</v>
      </c>
      <c r="X4029" s="34">
        <f t="shared" si="1195"/>
        <v>1505753.6770241293</v>
      </c>
      <c r="Y4029" s="34">
        <f t="shared" si="1189"/>
        <v>1481674.9500000002</v>
      </c>
      <c r="Z4029" s="34">
        <f t="shared" si="1190"/>
        <v>1468661.8385120647</v>
      </c>
      <c r="AA4029" s="34">
        <f t="shared" si="1196"/>
        <v>67528.853364099181</v>
      </c>
      <c r="AB4029" s="49">
        <f t="shared" si="1191"/>
        <v>4.4785951526027247E-2</v>
      </c>
      <c r="AC4029" s="46">
        <f t="shared" si="1187"/>
        <v>1431570</v>
      </c>
      <c r="AD4029" s="51" t="s">
        <v>4739</v>
      </c>
    </row>
    <row r="4030" spans="1:30" ht="29.5" customHeight="1" x14ac:dyDescent="0.35">
      <c r="A4030" s="8"/>
      <c r="B4030" s="3">
        <v>1631</v>
      </c>
      <c r="C4030" s="9">
        <v>87156</v>
      </c>
      <c r="D4030" s="106" t="s">
        <v>3111</v>
      </c>
      <c r="E4030" s="131"/>
      <c r="F4030" s="4" t="s">
        <v>2889</v>
      </c>
      <c r="G4030" s="12">
        <v>738300</v>
      </c>
      <c r="H4030" s="12">
        <v>140277</v>
      </c>
      <c r="I4030" s="24">
        <v>878577</v>
      </c>
      <c r="J4030" s="21">
        <v>745000</v>
      </c>
      <c r="K4030" s="21">
        <f t="shared" si="1197"/>
        <v>141550</v>
      </c>
      <c r="L4030" s="29">
        <f t="shared" si="1198"/>
        <v>886550</v>
      </c>
      <c r="M4030" s="21">
        <v>690000</v>
      </c>
      <c r="N4030" s="21">
        <f t="shared" si="1185"/>
        <v>131100</v>
      </c>
      <c r="O4030" s="32">
        <f t="shared" si="1186"/>
        <v>821100</v>
      </c>
      <c r="P4030" s="12">
        <v>775215</v>
      </c>
      <c r="Q4030" s="12">
        <v>147290.85</v>
      </c>
      <c r="R4030" s="12">
        <v>922505.85</v>
      </c>
      <c r="S4030" s="32"/>
      <c r="T4030" s="33">
        <f t="shared" si="1188"/>
        <v>821100</v>
      </c>
      <c r="U4030" s="33">
        <f t="shared" si="1192"/>
        <v>862075.66666666663</v>
      </c>
      <c r="V4030" s="33">
        <f t="shared" si="1193"/>
        <v>878577</v>
      </c>
      <c r="W4030" s="34">
        <f t="shared" si="1194"/>
        <v>861574.90077425691</v>
      </c>
      <c r="X4030" s="34">
        <f t="shared" si="1195"/>
        <v>861066.71709531022</v>
      </c>
      <c r="Y4030" s="34">
        <f t="shared" si="1189"/>
        <v>849838.5</v>
      </c>
      <c r="Z4030" s="34">
        <f t="shared" si="1190"/>
        <v>841083.35854765517</v>
      </c>
      <c r="AA4030" s="34">
        <f t="shared" si="1196"/>
        <v>35709.188262033247</v>
      </c>
      <c r="AB4030" s="49">
        <f t="shared" si="1191"/>
        <v>4.1422336394330329E-2</v>
      </c>
      <c r="AC4030" s="46">
        <f t="shared" si="1187"/>
        <v>821100</v>
      </c>
      <c r="AD4030" s="51" t="s">
        <v>4739</v>
      </c>
    </row>
    <row r="4031" spans="1:30" ht="29.5" customHeight="1" x14ac:dyDescent="0.35">
      <c r="A4031" s="8"/>
      <c r="B4031" s="3">
        <v>1632</v>
      </c>
      <c r="C4031" s="9">
        <v>87156</v>
      </c>
      <c r="D4031" s="106" t="s">
        <v>3718</v>
      </c>
      <c r="E4031" s="131"/>
      <c r="F4031" s="4" t="s">
        <v>2889</v>
      </c>
      <c r="G4031" s="12">
        <v>1883200</v>
      </c>
      <c r="H4031" s="12">
        <v>357808</v>
      </c>
      <c r="I4031" s="24">
        <v>2241008</v>
      </c>
      <c r="J4031" s="21">
        <v>1918000</v>
      </c>
      <c r="K4031" s="21">
        <f t="shared" si="1197"/>
        <v>364420</v>
      </c>
      <c r="L4031" s="29">
        <f t="shared" si="1198"/>
        <v>2282420</v>
      </c>
      <c r="M4031" s="21">
        <v>1760000</v>
      </c>
      <c r="N4031" s="21">
        <f t="shared" si="1185"/>
        <v>334400</v>
      </c>
      <c r="O4031" s="32">
        <f t="shared" si="1186"/>
        <v>2094400</v>
      </c>
      <c r="P4031" s="12">
        <v>1958528</v>
      </c>
      <c r="Q4031" s="12">
        <v>372120.32000000001</v>
      </c>
      <c r="R4031" s="12">
        <v>2330648.3199999998</v>
      </c>
      <c r="S4031" s="32"/>
      <c r="T4031" s="33">
        <f t="shared" si="1188"/>
        <v>2094400</v>
      </c>
      <c r="U4031" s="33">
        <f t="shared" si="1192"/>
        <v>2205942.6666666665</v>
      </c>
      <c r="V4031" s="33">
        <f t="shared" si="1193"/>
        <v>2241008</v>
      </c>
      <c r="W4031" s="34">
        <f t="shared" si="1194"/>
        <v>2204446.3482358013</v>
      </c>
      <c r="X4031" s="34">
        <f t="shared" si="1195"/>
        <v>2202929.5548274014</v>
      </c>
      <c r="Y4031" s="34">
        <f t="shared" si="1189"/>
        <v>2167704</v>
      </c>
      <c r="Z4031" s="34">
        <f t="shared" si="1190"/>
        <v>2148664.7774137007</v>
      </c>
      <c r="AA4031" s="34">
        <f t="shared" si="1196"/>
        <v>98793.032655817035</v>
      </c>
      <c r="AB4031" s="49">
        <f t="shared" si="1191"/>
        <v>4.4784950283907519E-2</v>
      </c>
      <c r="AC4031" s="46">
        <f t="shared" si="1187"/>
        <v>2094400</v>
      </c>
      <c r="AD4031" s="51" t="s">
        <v>4739</v>
      </c>
    </row>
    <row r="4032" spans="1:30" ht="29.5" customHeight="1" x14ac:dyDescent="0.35">
      <c r="A4032" s="8"/>
      <c r="B4032" s="3">
        <v>1633</v>
      </c>
      <c r="C4032" s="9">
        <v>87156</v>
      </c>
      <c r="D4032" s="106" t="s">
        <v>3576</v>
      </c>
      <c r="E4032" s="131"/>
      <c r="F4032" s="4" t="s">
        <v>2889</v>
      </c>
      <c r="G4032" s="12">
        <v>1175930.0000000002</v>
      </c>
      <c r="H4032" s="12">
        <v>223426.70000000004</v>
      </c>
      <c r="I4032" s="24">
        <v>1399356.7000000002</v>
      </c>
      <c r="J4032" s="21">
        <v>1208000</v>
      </c>
      <c r="K4032" s="21">
        <f t="shared" si="1197"/>
        <v>229520</v>
      </c>
      <c r="L4032" s="29">
        <f t="shared" si="1198"/>
        <v>1437520</v>
      </c>
      <c r="M4032" s="21">
        <v>1099000</v>
      </c>
      <c r="N4032" s="21">
        <f t="shared" si="1185"/>
        <v>208810</v>
      </c>
      <c r="O4032" s="32">
        <f t="shared" si="1186"/>
        <v>1307810</v>
      </c>
      <c r="P4032" s="12">
        <v>1211207.9000000004</v>
      </c>
      <c r="Q4032" s="12">
        <v>230129.50100000008</v>
      </c>
      <c r="R4032" s="12">
        <v>1441337.4010000005</v>
      </c>
      <c r="S4032" s="32"/>
      <c r="T4032" s="33">
        <f t="shared" si="1188"/>
        <v>1307810</v>
      </c>
      <c r="U4032" s="33">
        <f t="shared" si="1192"/>
        <v>1381562.2333333334</v>
      </c>
      <c r="V4032" s="33">
        <f t="shared" si="1193"/>
        <v>1399356.7000000002</v>
      </c>
      <c r="W4032" s="34">
        <f t="shared" si="1194"/>
        <v>1380476.4226581771</v>
      </c>
      <c r="X4032" s="34">
        <f t="shared" si="1195"/>
        <v>1379377.7980628263</v>
      </c>
      <c r="Y4032" s="34">
        <f t="shared" si="1189"/>
        <v>1353583.35</v>
      </c>
      <c r="Z4032" s="34">
        <f t="shared" si="1190"/>
        <v>1343593.8990314133</v>
      </c>
      <c r="AA4032" s="34">
        <f t="shared" si="1196"/>
        <v>66660.732878984592</v>
      </c>
      <c r="AB4032" s="49">
        <f t="shared" si="1191"/>
        <v>4.8250257042819128E-2</v>
      </c>
      <c r="AC4032" s="46">
        <f t="shared" si="1187"/>
        <v>1307810</v>
      </c>
      <c r="AD4032" s="51" t="s">
        <v>4739</v>
      </c>
    </row>
    <row r="4033" spans="1:30" ht="29.5" customHeight="1" x14ac:dyDescent="0.35">
      <c r="A4033" s="8"/>
      <c r="B4033" s="3">
        <v>1634</v>
      </c>
      <c r="C4033" s="9">
        <v>87156</v>
      </c>
      <c r="D4033" s="106" t="s">
        <v>3719</v>
      </c>
      <c r="E4033" s="131"/>
      <c r="F4033" s="4" t="s">
        <v>2889</v>
      </c>
      <c r="G4033" s="12">
        <v>1514050</v>
      </c>
      <c r="H4033" s="12">
        <v>287669.5</v>
      </c>
      <c r="I4033" s="24">
        <v>1801719.5</v>
      </c>
      <c r="J4033" s="21">
        <v>1528000</v>
      </c>
      <c r="K4033" s="21">
        <f t="shared" si="1197"/>
        <v>290320</v>
      </c>
      <c r="L4033" s="29">
        <f t="shared" si="1198"/>
        <v>1818320</v>
      </c>
      <c r="M4033" s="21">
        <v>1415000</v>
      </c>
      <c r="N4033" s="21">
        <f t="shared" si="1185"/>
        <v>268850</v>
      </c>
      <c r="O4033" s="32">
        <f t="shared" si="1186"/>
        <v>1683850</v>
      </c>
      <c r="P4033" s="12">
        <v>1574612</v>
      </c>
      <c r="Q4033" s="12">
        <v>299176.28000000003</v>
      </c>
      <c r="R4033" s="12">
        <v>1873788.28</v>
      </c>
      <c r="S4033" s="32"/>
      <c r="T4033" s="33">
        <f t="shared" si="1188"/>
        <v>1683850</v>
      </c>
      <c r="U4033" s="33">
        <f t="shared" si="1192"/>
        <v>1767963.1666666667</v>
      </c>
      <c r="V4033" s="33">
        <f t="shared" si="1193"/>
        <v>1801719.5</v>
      </c>
      <c r="W4033" s="34">
        <f t="shared" si="1194"/>
        <v>1766933.8817263308</v>
      </c>
      <c r="X4033" s="34">
        <f t="shared" si="1195"/>
        <v>1765889.3583721225</v>
      </c>
      <c r="Y4033" s="34">
        <f t="shared" si="1189"/>
        <v>1742784.75</v>
      </c>
      <c r="Z4033" s="34">
        <f t="shared" si="1190"/>
        <v>1724869.6791860613</v>
      </c>
      <c r="AA4033" s="34">
        <f t="shared" si="1196"/>
        <v>73315.501465128997</v>
      </c>
      <c r="AB4033" s="49">
        <f t="shared" si="1191"/>
        <v>4.1468907750696352E-2</v>
      </c>
      <c r="AC4033" s="46">
        <f t="shared" si="1187"/>
        <v>1683850</v>
      </c>
      <c r="AD4033" s="51" t="s">
        <v>4739</v>
      </c>
    </row>
    <row r="4034" spans="1:30" ht="29.5" customHeight="1" x14ac:dyDescent="0.35">
      <c r="A4034" s="8"/>
      <c r="B4034" s="3">
        <v>1635</v>
      </c>
      <c r="C4034" s="9">
        <v>87156</v>
      </c>
      <c r="D4034" s="106" t="s">
        <v>3723</v>
      </c>
      <c r="E4034" s="131"/>
      <c r="F4034" s="4" t="s">
        <v>2889</v>
      </c>
      <c r="G4034" s="12">
        <v>1926000</v>
      </c>
      <c r="H4034" s="12">
        <v>365940</v>
      </c>
      <c r="I4034" s="24">
        <v>2291940</v>
      </c>
      <c r="J4034" s="21">
        <v>1944000</v>
      </c>
      <c r="K4034" s="21">
        <f t="shared" si="1197"/>
        <v>369360</v>
      </c>
      <c r="L4034" s="29">
        <f t="shared" si="1198"/>
        <v>2313360</v>
      </c>
      <c r="M4034" s="21">
        <v>1800000</v>
      </c>
      <c r="N4034" s="21">
        <f t="shared" si="1185"/>
        <v>342000</v>
      </c>
      <c r="O4034" s="32">
        <f t="shared" si="1186"/>
        <v>2142000</v>
      </c>
      <c r="P4034" s="12">
        <v>1983780.0000000002</v>
      </c>
      <c r="Q4034" s="12">
        <v>376918.20000000007</v>
      </c>
      <c r="R4034" s="12">
        <v>2360698.2000000002</v>
      </c>
      <c r="S4034" s="32"/>
      <c r="T4034" s="33">
        <f t="shared" si="1188"/>
        <v>2142000</v>
      </c>
      <c r="U4034" s="33">
        <f t="shared" si="1192"/>
        <v>2249100</v>
      </c>
      <c r="V4034" s="33">
        <f t="shared" si="1193"/>
        <v>2291940</v>
      </c>
      <c r="W4034" s="34">
        <f t="shared" si="1194"/>
        <v>2247787.8060031906</v>
      </c>
      <c r="X4034" s="34">
        <f t="shared" si="1195"/>
        <v>2246456.1955469507</v>
      </c>
      <c r="Y4034" s="34">
        <f t="shared" si="1189"/>
        <v>2216970</v>
      </c>
      <c r="Z4034" s="34">
        <f t="shared" si="1190"/>
        <v>2194228.0977734756</v>
      </c>
      <c r="AA4034" s="34">
        <f t="shared" si="1196"/>
        <v>93367.61537064123</v>
      </c>
      <c r="AB4034" s="49">
        <f t="shared" si="1191"/>
        <v>4.1513323271815943E-2</v>
      </c>
      <c r="AC4034" s="46">
        <f t="shared" si="1187"/>
        <v>2142000</v>
      </c>
      <c r="AD4034" s="51" t="s">
        <v>4739</v>
      </c>
    </row>
    <row r="4035" spans="1:30" ht="29.5" customHeight="1" x14ac:dyDescent="0.35">
      <c r="A4035" s="8"/>
      <c r="B4035" s="3">
        <v>1636</v>
      </c>
      <c r="C4035" s="9">
        <v>87156</v>
      </c>
      <c r="D4035" s="106" t="s">
        <v>3118</v>
      </c>
      <c r="E4035" s="131"/>
      <c r="F4035" s="4" t="s">
        <v>2889</v>
      </c>
      <c r="G4035" s="12">
        <v>1287210.0000000002</v>
      </c>
      <c r="H4035" s="12">
        <v>244569.90000000005</v>
      </c>
      <c r="I4035" s="24">
        <v>1531779.9000000004</v>
      </c>
      <c r="J4035" s="21">
        <v>1323000</v>
      </c>
      <c r="K4035" s="21">
        <f t="shared" si="1197"/>
        <v>251370</v>
      </c>
      <c r="L4035" s="29">
        <f t="shared" si="1198"/>
        <v>1574370</v>
      </c>
      <c r="M4035" s="21">
        <v>1203000</v>
      </c>
      <c r="N4035" s="21">
        <f t="shared" ref="N4035:N4040" si="1199">+M4035*19%</f>
        <v>228570</v>
      </c>
      <c r="O4035" s="32">
        <f t="shared" ref="O4035:O4040" si="1200">+M4035+N4035</f>
        <v>1431570</v>
      </c>
      <c r="P4035" s="12">
        <v>1351570.5000000002</v>
      </c>
      <c r="Q4035" s="12">
        <v>256798.39500000005</v>
      </c>
      <c r="R4035" s="12">
        <v>1608368.8950000003</v>
      </c>
      <c r="S4035" s="32"/>
      <c r="T4035" s="33">
        <f t="shared" si="1188"/>
        <v>1431570</v>
      </c>
      <c r="U4035" s="33">
        <f t="shared" si="1192"/>
        <v>1512573.3</v>
      </c>
      <c r="V4035" s="33">
        <f t="shared" si="1193"/>
        <v>1531779.9000000004</v>
      </c>
      <c r="W4035" s="34">
        <f t="shared" si="1194"/>
        <v>1511373.907490487</v>
      </c>
      <c r="X4035" s="34">
        <f t="shared" si="1195"/>
        <v>1510160.5196208477</v>
      </c>
      <c r="Y4035" s="34">
        <f t="shared" si="1189"/>
        <v>1481674.9500000002</v>
      </c>
      <c r="Z4035" s="34">
        <f t="shared" si="1190"/>
        <v>1470865.2598104239</v>
      </c>
      <c r="AA4035" s="34">
        <f t="shared" si="1196"/>
        <v>73311.868839022296</v>
      </c>
      <c r="AB4035" s="49">
        <f t="shared" si="1191"/>
        <v>4.8468308173245087E-2</v>
      </c>
      <c r="AC4035" s="46">
        <f t="shared" ref="AC4035:AC4040" si="1201">T4035</f>
        <v>1431570</v>
      </c>
      <c r="AD4035" s="51" t="s">
        <v>4739</v>
      </c>
    </row>
    <row r="4036" spans="1:30" ht="29.5" customHeight="1" x14ac:dyDescent="0.35">
      <c r="A4036" s="8"/>
      <c r="B4036" s="3">
        <v>1637</v>
      </c>
      <c r="C4036" s="9">
        <v>87156</v>
      </c>
      <c r="D4036" s="106" t="s">
        <v>3119</v>
      </c>
      <c r="E4036" s="131"/>
      <c r="F4036" s="4" t="s">
        <v>2889</v>
      </c>
      <c r="G4036" s="12">
        <v>1628540.0000000002</v>
      </c>
      <c r="H4036" s="12">
        <v>309422.60000000003</v>
      </c>
      <c r="I4036" s="24">
        <v>1937962.6000000003</v>
      </c>
      <c r="J4036" s="21">
        <v>1643000</v>
      </c>
      <c r="K4036" s="21">
        <f t="shared" si="1197"/>
        <v>312170</v>
      </c>
      <c r="L4036" s="29">
        <f t="shared" si="1198"/>
        <v>1955170</v>
      </c>
      <c r="M4036" s="21">
        <v>1522000</v>
      </c>
      <c r="N4036" s="21">
        <f t="shared" si="1199"/>
        <v>289180</v>
      </c>
      <c r="O4036" s="32">
        <f t="shared" si="1200"/>
        <v>1811180</v>
      </c>
      <c r="P4036" s="12">
        <v>1677396.2000000002</v>
      </c>
      <c r="Q4036" s="12">
        <v>318705.27800000005</v>
      </c>
      <c r="R4036" s="12">
        <v>1996101.4780000001</v>
      </c>
      <c r="S4036" s="32"/>
      <c r="T4036" s="33">
        <f t="shared" si="1188"/>
        <v>1811180</v>
      </c>
      <c r="U4036" s="33">
        <f t="shared" si="1192"/>
        <v>1901437.5333333334</v>
      </c>
      <c r="V4036" s="33">
        <f t="shared" si="1193"/>
        <v>1937962.6000000003</v>
      </c>
      <c r="W4036" s="34">
        <f t="shared" si="1194"/>
        <v>1900336.5003265077</v>
      </c>
      <c r="X4036" s="34">
        <f t="shared" si="1195"/>
        <v>1899219.1459275682</v>
      </c>
      <c r="Y4036" s="34">
        <f t="shared" si="1189"/>
        <v>1874571.3000000003</v>
      </c>
      <c r="Z4036" s="34">
        <f t="shared" si="1190"/>
        <v>1855199.572963784</v>
      </c>
      <c r="AA4036" s="34">
        <f t="shared" si="1196"/>
        <v>78637.398203738572</v>
      </c>
      <c r="AB4036" s="49">
        <f t="shared" si="1191"/>
        <v>4.1356813897473942E-2</v>
      </c>
      <c r="AC4036" s="46">
        <f t="shared" si="1201"/>
        <v>1811180</v>
      </c>
      <c r="AD4036" s="51" t="s">
        <v>4739</v>
      </c>
    </row>
    <row r="4037" spans="1:30" ht="29.5" customHeight="1" x14ac:dyDescent="0.35">
      <c r="A4037" s="8"/>
      <c r="B4037" s="3">
        <v>1638</v>
      </c>
      <c r="C4037" s="9">
        <v>87156</v>
      </c>
      <c r="D4037" s="106" t="s">
        <v>3338</v>
      </c>
      <c r="E4037" s="131"/>
      <c r="F4037" s="4" t="s">
        <v>2889</v>
      </c>
      <c r="G4037" s="12">
        <v>646280.00000000012</v>
      </c>
      <c r="H4037" s="12">
        <v>122793.20000000003</v>
      </c>
      <c r="I4037" s="24">
        <v>769073.20000000019</v>
      </c>
      <c r="J4037" s="21">
        <v>652000</v>
      </c>
      <c r="K4037" s="21">
        <f t="shared" si="1197"/>
        <v>123880</v>
      </c>
      <c r="L4037" s="29">
        <f t="shared" si="1198"/>
        <v>775880</v>
      </c>
      <c r="M4037" s="21">
        <v>604000</v>
      </c>
      <c r="N4037" s="21">
        <f t="shared" si="1199"/>
        <v>114760</v>
      </c>
      <c r="O4037" s="32">
        <f t="shared" si="1200"/>
        <v>718760</v>
      </c>
      <c r="P4037" s="12">
        <v>665668.40000000014</v>
      </c>
      <c r="Q4037" s="12">
        <v>126476.99600000003</v>
      </c>
      <c r="R4037" s="12">
        <v>792145.39600000018</v>
      </c>
      <c r="S4037" s="32"/>
      <c r="T4037" s="33">
        <f t="shared" si="1188"/>
        <v>718760</v>
      </c>
      <c r="U4037" s="33">
        <f t="shared" si="1192"/>
        <v>754571.06666666677</v>
      </c>
      <c r="V4037" s="33">
        <f t="shared" si="1193"/>
        <v>769073.20000000019</v>
      </c>
      <c r="W4037" s="34">
        <f t="shared" si="1194"/>
        <v>754134.33043349534</v>
      </c>
      <c r="X4037" s="34">
        <f t="shared" si="1195"/>
        <v>753691.11948374694</v>
      </c>
      <c r="Y4037" s="34">
        <f t="shared" si="1189"/>
        <v>743916.60000000009</v>
      </c>
      <c r="Z4037" s="34">
        <f t="shared" si="1190"/>
        <v>736225.55974187353</v>
      </c>
      <c r="AA4037" s="34">
        <f t="shared" si="1196"/>
        <v>31199.479217021173</v>
      </c>
      <c r="AB4037" s="49">
        <f t="shared" si="1191"/>
        <v>4.1347303912467138E-2</v>
      </c>
      <c r="AC4037" s="46">
        <f t="shared" si="1201"/>
        <v>718760</v>
      </c>
      <c r="AD4037" s="51" t="s">
        <v>4739</v>
      </c>
    </row>
    <row r="4038" spans="1:30" ht="29.5" customHeight="1" x14ac:dyDescent="0.35">
      <c r="A4038" s="8"/>
      <c r="B4038" s="3">
        <v>1639</v>
      </c>
      <c r="C4038" s="9">
        <v>87156</v>
      </c>
      <c r="D4038" s="106" t="s">
        <v>3470</v>
      </c>
      <c r="E4038" s="131"/>
      <c r="F4038" s="4" t="s">
        <v>2889</v>
      </c>
      <c r="G4038" s="12">
        <v>908430</v>
      </c>
      <c r="H4038" s="12">
        <v>172601.7</v>
      </c>
      <c r="I4038" s="24">
        <v>1081031.7</v>
      </c>
      <c r="J4038" s="21">
        <v>933000</v>
      </c>
      <c r="K4038" s="21">
        <f t="shared" si="1197"/>
        <v>177270</v>
      </c>
      <c r="L4038" s="29">
        <f t="shared" si="1198"/>
        <v>1110270</v>
      </c>
      <c r="M4038" s="21">
        <v>849000</v>
      </c>
      <c r="N4038" s="21">
        <f t="shared" si="1199"/>
        <v>161310</v>
      </c>
      <c r="O4038" s="32">
        <f t="shared" si="1200"/>
        <v>1010310</v>
      </c>
      <c r="P4038" s="12">
        <v>935682.89999999991</v>
      </c>
      <c r="Q4038" s="12">
        <v>177779.75099999999</v>
      </c>
      <c r="R4038" s="12">
        <v>1113462.6509999998</v>
      </c>
      <c r="S4038" s="32"/>
      <c r="T4038" s="33">
        <f t="shared" si="1188"/>
        <v>1010310</v>
      </c>
      <c r="U4038" s="33">
        <f t="shared" si="1192"/>
        <v>1067203.9000000001</v>
      </c>
      <c r="V4038" s="33">
        <f t="shared" si="1193"/>
        <v>1081031.7</v>
      </c>
      <c r="W4038" s="34">
        <f t="shared" si="1194"/>
        <v>1066368.3058973018</v>
      </c>
      <c r="X4038" s="34">
        <f t="shared" si="1195"/>
        <v>1065522.8043060279</v>
      </c>
      <c r="Y4038" s="34">
        <f t="shared" si="1189"/>
        <v>1045670.85</v>
      </c>
      <c r="Z4038" s="34">
        <f t="shared" si="1190"/>
        <v>1037916.402153014</v>
      </c>
      <c r="AA4038" s="34">
        <f t="shared" si="1196"/>
        <v>51394.614889402561</v>
      </c>
      <c r="AB4038" s="49">
        <f t="shared" si="1191"/>
        <v>4.8158196282268605E-2</v>
      </c>
      <c r="AC4038" s="46">
        <f t="shared" si="1201"/>
        <v>1010310</v>
      </c>
      <c r="AD4038" s="51" t="s">
        <v>4739</v>
      </c>
    </row>
    <row r="4039" spans="1:30" ht="29.5" customHeight="1" x14ac:dyDescent="0.35">
      <c r="A4039" s="8"/>
      <c r="B4039" s="3">
        <v>1640</v>
      </c>
      <c r="C4039" s="9">
        <v>87156</v>
      </c>
      <c r="D4039" s="106" t="s">
        <v>3580</v>
      </c>
      <c r="E4039" s="131"/>
      <c r="F4039" s="4" t="s">
        <v>2889</v>
      </c>
      <c r="G4039" s="12">
        <v>166920.00000000003</v>
      </c>
      <c r="H4039" s="12">
        <v>31714.800000000007</v>
      </c>
      <c r="I4039" s="24">
        <v>198634.80000000005</v>
      </c>
      <c r="J4039" s="21">
        <v>168000</v>
      </c>
      <c r="K4039" s="21">
        <f t="shared" si="1197"/>
        <v>31920</v>
      </c>
      <c r="L4039" s="29">
        <f t="shared" si="1198"/>
        <v>199920</v>
      </c>
      <c r="M4039" s="21">
        <v>156000</v>
      </c>
      <c r="N4039" s="21">
        <f t="shared" si="1199"/>
        <v>29640</v>
      </c>
      <c r="O4039" s="32">
        <f t="shared" si="1200"/>
        <v>185640</v>
      </c>
      <c r="P4039" s="12">
        <v>175266.00000000003</v>
      </c>
      <c r="Q4039" s="12">
        <v>33300.540000000008</v>
      </c>
      <c r="R4039" s="12">
        <v>208566.54000000004</v>
      </c>
      <c r="S4039" s="32"/>
      <c r="T4039" s="33">
        <f t="shared" si="1188"/>
        <v>185640</v>
      </c>
      <c r="U4039" s="33">
        <f t="shared" si="1192"/>
        <v>194731.6</v>
      </c>
      <c r="V4039" s="33">
        <f t="shared" si="1193"/>
        <v>198634.80000000005</v>
      </c>
      <c r="W4039" s="34">
        <f t="shared" si="1194"/>
        <v>194623.09743859721</v>
      </c>
      <c r="X4039" s="34">
        <f t="shared" si="1195"/>
        <v>194512.97738400562</v>
      </c>
      <c r="Y4039" s="34">
        <f t="shared" si="1189"/>
        <v>192137.40000000002</v>
      </c>
      <c r="Z4039" s="34">
        <f t="shared" si="1190"/>
        <v>190076.48869200281</v>
      </c>
      <c r="AA4039" s="34">
        <f t="shared" si="1196"/>
        <v>7899.7359247002796</v>
      </c>
      <c r="AB4039" s="49">
        <f t="shared" si="1191"/>
        <v>4.0567303533172221E-2</v>
      </c>
      <c r="AC4039" s="46">
        <f t="shared" si="1201"/>
        <v>185640</v>
      </c>
      <c r="AD4039" s="51" t="s">
        <v>4739</v>
      </c>
    </row>
    <row r="4040" spans="1:30" ht="29.5" customHeight="1" x14ac:dyDescent="0.35">
      <c r="A4040" s="8"/>
      <c r="B4040" s="3">
        <v>1641</v>
      </c>
      <c r="C4040" s="9">
        <v>87156</v>
      </c>
      <c r="D4040" s="106" t="s">
        <v>3125</v>
      </c>
      <c r="E4040" s="131"/>
      <c r="F4040" s="4" t="s">
        <v>2889</v>
      </c>
      <c r="G4040" s="12">
        <v>3509600.0000000005</v>
      </c>
      <c r="H4040" s="12">
        <v>666824.00000000012</v>
      </c>
      <c r="I4040" s="24">
        <v>4176424.0000000005</v>
      </c>
      <c r="J4040" s="21">
        <v>3608000</v>
      </c>
      <c r="K4040" s="21">
        <f t="shared" si="1197"/>
        <v>685520</v>
      </c>
      <c r="L4040" s="29">
        <f t="shared" si="1198"/>
        <v>4293520</v>
      </c>
      <c r="M4040" s="21">
        <v>3280000</v>
      </c>
      <c r="N4040" s="21">
        <f t="shared" si="1199"/>
        <v>623200</v>
      </c>
      <c r="O4040" s="32">
        <f t="shared" si="1200"/>
        <v>3903200</v>
      </c>
      <c r="P4040" s="12">
        <v>3614888.0000000009</v>
      </c>
      <c r="Q4040" s="12">
        <v>686828.7200000002</v>
      </c>
      <c r="R4040" s="12">
        <v>4301716.7200000007</v>
      </c>
      <c r="S4040" s="32"/>
      <c r="T4040" s="33">
        <f t="shared" si="1188"/>
        <v>3903200</v>
      </c>
      <c r="U4040" s="33">
        <f t="shared" si="1192"/>
        <v>4124381.3333333335</v>
      </c>
      <c r="V4040" s="33">
        <f t="shared" si="1193"/>
        <v>4176424.0000000005</v>
      </c>
      <c r="W4040" s="34">
        <f t="shared" si="1194"/>
        <v>4121098.1630684589</v>
      </c>
      <c r="X4040" s="34">
        <f t="shared" si="1195"/>
        <v>4117776.8748132656</v>
      </c>
      <c r="Y4040" s="34">
        <f t="shared" si="1189"/>
        <v>4039812</v>
      </c>
      <c r="Z4040" s="34">
        <f t="shared" si="1190"/>
        <v>4010488.437406633</v>
      </c>
      <c r="AA4040" s="34">
        <f t="shared" si="1196"/>
        <v>200296.66738449084</v>
      </c>
      <c r="AB4040" s="49">
        <f t="shared" si="1191"/>
        <v>4.856405147741532E-2</v>
      </c>
      <c r="AC4040" s="46">
        <f t="shared" si="1201"/>
        <v>3903200</v>
      </c>
      <c r="AD4040" s="51" t="s">
        <v>4739</v>
      </c>
    </row>
    <row r="4041" spans="1:30" ht="29.5" customHeight="1" x14ac:dyDescent="0.35">
      <c r="A4041" s="8"/>
      <c r="B4041" s="111" t="s">
        <v>3724</v>
      </c>
      <c r="C4041" s="112"/>
      <c r="D4041" s="112"/>
      <c r="E4041" s="112"/>
      <c r="F4041" s="112"/>
      <c r="G4041" s="112"/>
      <c r="H4041" s="112"/>
      <c r="I4041" s="112"/>
      <c r="T4041" s="33"/>
      <c r="U4041" s="33"/>
      <c r="V4041" s="33"/>
      <c r="W4041" s="34"/>
      <c r="X4041" s="34"/>
      <c r="Y4041" s="34"/>
      <c r="Z4041" s="34"/>
      <c r="AA4041" s="34"/>
      <c r="AB4041" s="49"/>
    </row>
    <row r="4042" spans="1:30" ht="29.5" customHeight="1" x14ac:dyDescent="0.35">
      <c r="A4042" s="8"/>
      <c r="B4042" s="3">
        <v>1</v>
      </c>
      <c r="C4042" s="9">
        <v>87144</v>
      </c>
      <c r="D4042" s="106" t="s">
        <v>3725</v>
      </c>
      <c r="E4042" s="131"/>
      <c r="F4042" s="4" t="s">
        <v>3726</v>
      </c>
      <c r="G4042" s="12">
        <v>158360.00000000003</v>
      </c>
      <c r="H4042" s="12">
        <v>30088.400000000005</v>
      </c>
      <c r="I4042" s="24">
        <v>188448.40000000002</v>
      </c>
      <c r="J4042" s="21">
        <v>159000</v>
      </c>
      <c r="K4042" s="21">
        <f t="shared" ref="K4042:K4105" si="1202">+J4042*19%</f>
        <v>30210</v>
      </c>
      <c r="L4042" s="29">
        <f t="shared" ref="L4042:L4105" si="1203">+J4042+K4042</f>
        <v>189210</v>
      </c>
      <c r="M4042" s="21">
        <v>148000</v>
      </c>
      <c r="N4042" s="21">
        <f t="shared" ref="N4042:N4052" si="1204">+M4042*19%</f>
        <v>28120</v>
      </c>
      <c r="O4042" s="32">
        <f t="shared" ref="O4042:O4052" si="1205">+M4042+N4042</f>
        <v>176120</v>
      </c>
      <c r="P4042" s="12">
        <v>163110.80000000002</v>
      </c>
      <c r="Q4042" s="12">
        <v>30991.052000000003</v>
      </c>
      <c r="R4042" s="12">
        <v>194101.85200000001</v>
      </c>
      <c r="S4042" s="32"/>
      <c r="T4042" s="33">
        <f t="shared" ref="T4042:T4105" si="1206">MIN(I4042,L4042,O4042)</f>
        <v>176120</v>
      </c>
      <c r="U4042" s="33">
        <f t="shared" si="1192"/>
        <v>184592.80000000002</v>
      </c>
      <c r="V4042" s="33">
        <f t="shared" si="1193"/>
        <v>188448.40000000002</v>
      </c>
      <c r="W4042" s="34">
        <f t="shared" si="1194"/>
        <v>184493.78424748278</v>
      </c>
      <c r="X4042" s="34">
        <f t="shared" si="1195"/>
        <v>184393.2938111551</v>
      </c>
      <c r="Y4042" s="34">
        <f t="shared" ref="Y4042:Y4105" si="1207">AVERAGE(T4042,V4042)</f>
        <v>182284.2</v>
      </c>
      <c r="Z4042" s="34">
        <f t="shared" ref="Z4042:Z4105" si="1208">AVERAGE(T4042,X4042)</f>
        <v>180256.64690557757</v>
      </c>
      <c r="AA4042" s="34">
        <f t="shared" si="1196"/>
        <v>7347.5345198236455</v>
      </c>
      <c r="AB4042" s="49">
        <f t="shared" ref="AB4042:AB4105" si="1209">AA4042/U4042</f>
        <v>3.9804014673506471E-2</v>
      </c>
      <c r="AC4042" s="46">
        <f t="shared" ref="AC4042:AC4052" si="1210">T4042</f>
        <v>176120</v>
      </c>
      <c r="AD4042" s="51" t="s">
        <v>4739</v>
      </c>
    </row>
    <row r="4043" spans="1:30" ht="29.5" customHeight="1" x14ac:dyDescent="0.35">
      <c r="A4043" s="8"/>
      <c r="B4043" s="3">
        <v>2</v>
      </c>
      <c r="C4043" s="9">
        <v>87144</v>
      </c>
      <c r="D4043" s="106" t="s">
        <v>3727</v>
      </c>
      <c r="E4043" s="131"/>
      <c r="F4043" s="4" t="s">
        <v>3726</v>
      </c>
      <c r="G4043" s="12">
        <v>180830.00000000003</v>
      </c>
      <c r="H4043" s="12">
        <v>34357.700000000004</v>
      </c>
      <c r="I4043" s="24">
        <v>215187.70000000004</v>
      </c>
      <c r="J4043" s="21">
        <v>185000</v>
      </c>
      <c r="K4043" s="21">
        <f t="shared" si="1202"/>
        <v>35150</v>
      </c>
      <c r="L4043" s="29">
        <f t="shared" si="1203"/>
        <v>220150</v>
      </c>
      <c r="M4043" s="21">
        <v>169000</v>
      </c>
      <c r="N4043" s="21">
        <f t="shared" si="1204"/>
        <v>32110</v>
      </c>
      <c r="O4043" s="32">
        <f t="shared" si="1205"/>
        <v>201110</v>
      </c>
      <c r="P4043" s="12">
        <v>191679.80000000002</v>
      </c>
      <c r="Q4043" s="12">
        <v>36419.162000000004</v>
      </c>
      <c r="R4043" s="12">
        <v>228098.96200000003</v>
      </c>
      <c r="S4043" s="32"/>
      <c r="T4043" s="33">
        <f t="shared" si="1206"/>
        <v>201110</v>
      </c>
      <c r="U4043" s="33">
        <f t="shared" si="1192"/>
        <v>212149.23333333337</v>
      </c>
      <c r="V4043" s="33">
        <f t="shared" si="1193"/>
        <v>215187.70000000004</v>
      </c>
      <c r="W4043" s="34">
        <f t="shared" si="1194"/>
        <v>211993.85214232476</v>
      </c>
      <c r="X4043" s="34">
        <f t="shared" si="1195"/>
        <v>211836.48497640924</v>
      </c>
      <c r="Y4043" s="34">
        <f t="shared" si="1207"/>
        <v>208148.85000000003</v>
      </c>
      <c r="Z4043" s="34">
        <f t="shared" si="1208"/>
        <v>206473.24248820462</v>
      </c>
      <c r="AA4043" s="34">
        <f t="shared" si="1196"/>
        <v>9876.9737148244676</v>
      </c>
      <c r="AB4043" s="49">
        <f t="shared" si="1209"/>
        <v>4.6556725940675718E-2</v>
      </c>
      <c r="AC4043" s="46">
        <f t="shared" si="1210"/>
        <v>201110</v>
      </c>
      <c r="AD4043" s="51" t="s">
        <v>4739</v>
      </c>
    </row>
    <row r="4044" spans="1:30" ht="29.5" customHeight="1" x14ac:dyDescent="0.35">
      <c r="A4044" s="8"/>
      <c r="B4044" s="3">
        <v>3</v>
      </c>
      <c r="C4044" s="9">
        <v>87144</v>
      </c>
      <c r="D4044" s="106" t="s">
        <v>3728</v>
      </c>
      <c r="E4044" s="131"/>
      <c r="F4044" s="4" t="s">
        <v>3726</v>
      </c>
      <c r="G4044" s="12">
        <v>143380.00000000003</v>
      </c>
      <c r="H4044" s="12">
        <v>27242.200000000004</v>
      </c>
      <c r="I4044" s="24">
        <v>170622.20000000004</v>
      </c>
      <c r="J4044" s="21">
        <v>147000</v>
      </c>
      <c r="K4044" s="21">
        <f t="shared" si="1202"/>
        <v>27930</v>
      </c>
      <c r="L4044" s="29">
        <f t="shared" si="1203"/>
        <v>174930</v>
      </c>
      <c r="M4044" s="21">
        <v>134000</v>
      </c>
      <c r="N4044" s="21">
        <f t="shared" si="1204"/>
        <v>25460</v>
      </c>
      <c r="O4044" s="32">
        <f t="shared" si="1205"/>
        <v>159460</v>
      </c>
      <c r="P4044" s="12">
        <v>147681.40000000002</v>
      </c>
      <c r="Q4044" s="12">
        <v>28059.466000000004</v>
      </c>
      <c r="R4044" s="12">
        <v>175740.86600000004</v>
      </c>
      <c r="S4044" s="32"/>
      <c r="T4044" s="33">
        <f t="shared" si="1206"/>
        <v>159460</v>
      </c>
      <c r="U4044" s="33">
        <f t="shared" si="1192"/>
        <v>168337.40000000002</v>
      </c>
      <c r="V4044" s="33">
        <f t="shared" si="1193"/>
        <v>170622.20000000004</v>
      </c>
      <c r="W4044" s="34">
        <f t="shared" si="1194"/>
        <v>168209.50434830066</v>
      </c>
      <c r="X4044" s="34">
        <f t="shared" si="1195"/>
        <v>168080.03708088549</v>
      </c>
      <c r="Y4044" s="34">
        <f t="shared" si="1207"/>
        <v>165041.10000000003</v>
      </c>
      <c r="Z4044" s="34">
        <f t="shared" si="1208"/>
        <v>163770.01854044275</v>
      </c>
      <c r="AA4044" s="34">
        <f t="shared" si="1196"/>
        <v>7984.075292731156</v>
      </c>
      <c r="AB4044" s="49">
        <f t="shared" si="1209"/>
        <v>4.7429004444236131E-2</v>
      </c>
      <c r="AC4044" s="46">
        <f t="shared" si="1210"/>
        <v>159460</v>
      </c>
      <c r="AD4044" s="51" t="s">
        <v>4739</v>
      </c>
    </row>
    <row r="4045" spans="1:30" ht="29.5" customHeight="1" x14ac:dyDescent="0.35">
      <c r="A4045" s="8"/>
      <c r="B4045" s="3">
        <v>4</v>
      </c>
      <c r="C4045" s="9">
        <v>87144</v>
      </c>
      <c r="D4045" s="106" t="s">
        <v>3729</v>
      </c>
      <c r="E4045" s="131"/>
      <c r="F4045" s="4" t="s">
        <v>3726</v>
      </c>
      <c r="G4045" s="12">
        <v>155150</v>
      </c>
      <c r="H4045" s="12">
        <v>29478.5</v>
      </c>
      <c r="I4045" s="24">
        <v>184628.5</v>
      </c>
      <c r="J4045" s="21">
        <v>156000</v>
      </c>
      <c r="K4045" s="21">
        <f t="shared" si="1202"/>
        <v>29640</v>
      </c>
      <c r="L4045" s="29">
        <f t="shared" si="1203"/>
        <v>185640</v>
      </c>
      <c r="M4045" s="21">
        <v>145000</v>
      </c>
      <c r="N4045" s="21">
        <f t="shared" si="1204"/>
        <v>27550</v>
      </c>
      <c r="O4045" s="32">
        <f t="shared" si="1205"/>
        <v>172550</v>
      </c>
      <c r="P4045" s="12">
        <v>161356.00000000003</v>
      </c>
      <c r="Q4045" s="12">
        <v>30657.640000000007</v>
      </c>
      <c r="R4045" s="12">
        <v>192013.64000000004</v>
      </c>
      <c r="S4045" s="32"/>
      <c r="T4045" s="33">
        <f t="shared" si="1206"/>
        <v>172550</v>
      </c>
      <c r="U4045" s="33">
        <f t="shared" si="1192"/>
        <v>180939.5</v>
      </c>
      <c r="V4045" s="33">
        <f t="shared" si="1193"/>
        <v>184628.5</v>
      </c>
      <c r="W4045" s="34">
        <f t="shared" si="1194"/>
        <v>180840.24562040647</v>
      </c>
      <c r="X4045" s="34">
        <f t="shared" si="1195"/>
        <v>180739.51095027925</v>
      </c>
      <c r="Y4045" s="34">
        <f t="shared" si="1207"/>
        <v>178589.25</v>
      </c>
      <c r="Z4045" s="34">
        <f t="shared" si="1208"/>
        <v>176644.75547513962</v>
      </c>
      <c r="AA4045" s="34">
        <f t="shared" si="1196"/>
        <v>7283.1013826528597</v>
      </c>
      <c r="AB4045" s="49">
        <f t="shared" si="1209"/>
        <v>4.0251583444482049E-2</v>
      </c>
      <c r="AC4045" s="46">
        <f t="shared" si="1210"/>
        <v>172550</v>
      </c>
      <c r="AD4045" s="51" t="s">
        <v>4739</v>
      </c>
    </row>
    <row r="4046" spans="1:30" ht="29.5" customHeight="1" x14ac:dyDescent="0.35">
      <c r="A4046" s="8"/>
      <c r="B4046" s="3">
        <v>5</v>
      </c>
      <c r="C4046" s="9">
        <v>87144</v>
      </c>
      <c r="D4046" s="106" t="s">
        <v>3730</v>
      </c>
      <c r="E4046" s="131"/>
      <c r="F4046" s="4" t="s">
        <v>3726</v>
      </c>
      <c r="G4046" s="12">
        <v>141240</v>
      </c>
      <c r="H4046" s="12">
        <v>26835.599999999999</v>
      </c>
      <c r="I4046" s="24">
        <v>168075.6</v>
      </c>
      <c r="J4046" s="21">
        <v>142000</v>
      </c>
      <c r="K4046" s="21">
        <f t="shared" si="1202"/>
        <v>26980</v>
      </c>
      <c r="L4046" s="29">
        <f t="shared" si="1203"/>
        <v>168980</v>
      </c>
      <c r="M4046" s="21">
        <v>132000</v>
      </c>
      <c r="N4046" s="21">
        <f t="shared" si="1204"/>
        <v>25080</v>
      </c>
      <c r="O4046" s="32">
        <f t="shared" si="1205"/>
        <v>157080</v>
      </c>
      <c r="P4046" s="12">
        <v>146889.60000000001</v>
      </c>
      <c r="Q4046" s="12">
        <v>27909.024000000001</v>
      </c>
      <c r="R4046" s="12">
        <v>174798.62400000001</v>
      </c>
      <c r="S4046" s="32"/>
      <c r="T4046" s="33">
        <f t="shared" si="1206"/>
        <v>157080</v>
      </c>
      <c r="U4046" s="33">
        <f t="shared" si="1192"/>
        <v>164711.86666666667</v>
      </c>
      <c r="V4046" s="33">
        <f t="shared" si="1193"/>
        <v>168075.6</v>
      </c>
      <c r="W4046" s="34">
        <f t="shared" si="1194"/>
        <v>164621.65224351516</v>
      </c>
      <c r="X4046" s="34">
        <f t="shared" si="1195"/>
        <v>164530.09237556873</v>
      </c>
      <c r="Y4046" s="34">
        <f t="shared" si="1207"/>
        <v>162577.79999999999</v>
      </c>
      <c r="Z4046" s="34">
        <f t="shared" si="1208"/>
        <v>160805.04618778435</v>
      </c>
      <c r="AA4046" s="34">
        <f t="shared" si="1196"/>
        <v>6624.8416172262823</v>
      </c>
      <c r="AB4046" s="49">
        <f t="shared" si="1209"/>
        <v>4.0220791320598734E-2</v>
      </c>
      <c r="AC4046" s="46">
        <f t="shared" si="1210"/>
        <v>157080</v>
      </c>
      <c r="AD4046" s="51" t="s">
        <v>4739</v>
      </c>
    </row>
    <row r="4047" spans="1:30" ht="29.5" customHeight="1" x14ac:dyDescent="0.35">
      <c r="A4047" s="8"/>
      <c r="B4047" s="3">
        <v>6</v>
      </c>
      <c r="C4047" s="9">
        <v>87144</v>
      </c>
      <c r="D4047" s="106" t="s">
        <v>3731</v>
      </c>
      <c r="E4047" s="131"/>
      <c r="F4047" s="4" t="s">
        <v>3726</v>
      </c>
      <c r="G4047" s="12">
        <v>180830.00000000003</v>
      </c>
      <c r="H4047" s="12">
        <v>34357.700000000004</v>
      </c>
      <c r="I4047" s="24">
        <v>215187.70000000004</v>
      </c>
      <c r="J4047" s="21">
        <v>185000</v>
      </c>
      <c r="K4047" s="21">
        <f t="shared" si="1202"/>
        <v>35150</v>
      </c>
      <c r="L4047" s="29">
        <f t="shared" si="1203"/>
        <v>220150</v>
      </c>
      <c r="M4047" s="21">
        <v>169000</v>
      </c>
      <c r="N4047" s="21">
        <f t="shared" si="1204"/>
        <v>32110</v>
      </c>
      <c r="O4047" s="32">
        <f t="shared" si="1205"/>
        <v>201110</v>
      </c>
      <c r="P4047" s="12">
        <v>188063.2</v>
      </c>
      <c r="Q4047" s="12">
        <v>35732.008000000002</v>
      </c>
      <c r="R4047" s="12">
        <v>223795.20800000001</v>
      </c>
      <c r="S4047" s="32"/>
      <c r="T4047" s="33">
        <f t="shared" si="1206"/>
        <v>201110</v>
      </c>
      <c r="U4047" s="33">
        <f t="shared" si="1192"/>
        <v>212149.23333333337</v>
      </c>
      <c r="V4047" s="33">
        <f t="shared" si="1193"/>
        <v>215187.70000000004</v>
      </c>
      <c r="W4047" s="34">
        <f t="shared" si="1194"/>
        <v>211993.85214232476</v>
      </c>
      <c r="X4047" s="34">
        <f t="shared" si="1195"/>
        <v>211836.48497640924</v>
      </c>
      <c r="Y4047" s="34">
        <f t="shared" si="1207"/>
        <v>208148.85000000003</v>
      </c>
      <c r="Z4047" s="34">
        <f t="shared" si="1208"/>
        <v>206473.24248820462</v>
      </c>
      <c r="AA4047" s="34">
        <f t="shared" si="1196"/>
        <v>9876.9737148244676</v>
      </c>
      <c r="AB4047" s="49">
        <f t="shared" si="1209"/>
        <v>4.6556725940675718E-2</v>
      </c>
      <c r="AC4047" s="46">
        <f t="shared" si="1210"/>
        <v>201110</v>
      </c>
      <c r="AD4047" s="51" t="s">
        <v>4739</v>
      </c>
    </row>
    <row r="4048" spans="1:30" ht="29.5" customHeight="1" x14ac:dyDescent="0.35">
      <c r="A4048" s="8"/>
      <c r="B4048" s="3">
        <v>7</v>
      </c>
      <c r="C4048" s="9">
        <v>87144</v>
      </c>
      <c r="D4048" s="106" t="s">
        <v>3732</v>
      </c>
      <c r="E4048" s="131"/>
      <c r="F4048" s="4" t="s">
        <v>3726</v>
      </c>
      <c r="G4048" s="12">
        <v>134820.00000000003</v>
      </c>
      <c r="H4048" s="12">
        <v>25615.800000000007</v>
      </c>
      <c r="I4048" s="24">
        <v>160435.80000000005</v>
      </c>
      <c r="J4048" s="21">
        <v>137000</v>
      </c>
      <c r="K4048" s="21">
        <f t="shared" si="1202"/>
        <v>26030</v>
      </c>
      <c r="L4048" s="29">
        <f t="shared" si="1203"/>
        <v>163030</v>
      </c>
      <c r="M4048" s="21">
        <v>126000</v>
      </c>
      <c r="N4048" s="21">
        <f t="shared" si="1204"/>
        <v>23940</v>
      </c>
      <c r="O4048" s="32">
        <f t="shared" si="1205"/>
        <v>149940</v>
      </c>
      <c r="P4048" s="12">
        <v>142909.20000000004</v>
      </c>
      <c r="Q4048" s="12">
        <v>27152.748000000007</v>
      </c>
      <c r="R4048" s="12">
        <v>170061.94800000003</v>
      </c>
      <c r="S4048" s="32"/>
      <c r="T4048" s="33">
        <f t="shared" si="1206"/>
        <v>149940</v>
      </c>
      <c r="U4048" s="33">
        <f t="shared" si="1192"/>
        <v>157801.93333333335</v>
      </c>
      <c r="V4048" s="33">
        <f t="shared" si="1193"/>
        <v>160435.80000000005</v>
      </c>
      <c r="W4048" s="34">
        <f t="shared" si="1194"/>
        <v>157698.93961132516</v>
      </c>
      <c r="X4048" s="34">
        <f t="shared" si="1195"/>
        <v>157594.4977414498</v>
      </c>
      <c r="Y4048" s="34">
        <f t="shared" si="1207"/>
        <v>155187.90000000002</v>
      </c>
      <c r="Z4048" s="34">
        <f t="shared" si="1208"/>
        <v>153767.2488707249</v>
      </c>
      <c r="AA4048" s="34">
        <f t="shared" si="1196"/>
        <v>6931.0868709989099</v>
      </c>
      <c r="AB4048" s="49">
        <f t="shared" si="1209"/>
        <v>4.392269932687079E-2</v>
      </c>
      <c r="AC4048" s="46">
        <f t="shared" si="1210"/>
        <v>149940</v>
      </c>
      <c r="AD4048" s="51" t="s">
        <v>4739</v>
      </c>
    </row>
    <row r="4049" spans="1:30" ht="29.5" customHeight="1" x14ac:dyDescent="0.35">
      <c r="A4049" s="8"/>
      <c r="B4049" s="3">
        <v>8</v>
      </c>
      <c r="C4049" s="9">
        <v>87144</v>
      </c>
      <c r="D4049" s="106" t="s">
        <v>3733</v>
      </c>
      <c r="E4049" s="131"/>
      <c r="F4049" s="4" t="s">
        <v>3726</v>
      </c>
      <c r="G4049" s="12">
        <v>127330.00000000001</v>
      </c>
      <c r="H4049" s="12">
        <v>24192.700000000004</v>
      </c>
      <c r="I4049" s="24">
        <v>151522.70000000001</v>
      </c>
      <c r="J4049" s="21">
        <v>128000</v>
      </c>
      <c r="K4049" s="21">
        <f t="shared" si="1202"/>
        <v>24320</v>
      </c>
      <c r="L4049" s="29">
        <f t="shared" si="1203"/>
        <v>152320</v>
      </c>
      <c r="M4049" s="21">
        <v>119000</v>
      </c>
      <c r="N4049" s="21">
        <f t="shared" si="1204"/>
        <v>22610</v>
      </c>
      <c r="O4049" s="32">
        <f t="shared" si="1205"/>
        <v>141610</v>
      </c>
      <c r="P4049" s="12">
        <v>131149.90000000002</v>
      </c>
      <c r="Q4049" s="12">
        <v>24918.481000000003</v>
      </c>
      <c r="R4049" s="12">
        <v>156068.38100000002</v>
      </c>
      <c r="S4049" s="32"/>
      <c r="T4049" s="33">
        <f t="shared" si="1206"/>
        <v>141610</v>
      </c>
      <c r="U4049" s="33">
        <f t="shared" si="1192"/>
        <v>148484.23333333334</v>
      </c>
      <c r="V4049" s="33">
        <f t="shared" si="1193"/>
        <v>151522.70000000001</v>
      </c>
      <c r="W4049" s="34">
        <f t="shared" si="1194"/>
        <v>148403.05844604457</v>
      </c>
      <c r="X4049" s="34">
        <f t="shared" si="1195"/>
        <v>148320.67297152616</v>
      </c>
      <c r="Y4049" s="34">
        <f t="shared" si="1207"/>
        <v>146566.35</v>
      </c>
      <c r="Z4049" s="34">
        <f t="shared" si="1208"/>
        <v>144965.33648576308</v>
      </c>
      <c r="AA4049" s="34">
        <f t="shared" si="1196"/>
        <v>5966.5932292501193</v>
      </c>
      <c r="AB4049" s="49">
        <f t="shared" si="1209"/>
        <v>4.0183345364727514E-2</v>
      </c>
      <c r="AC4049" s="46">
        <f t="shared" si="1210"/>
        <v>141610</v>
      </c>
      <c r="AD4049" s="51" t="s">
        <v>4739</v>
      </c>
    </row>
    <row r="4050" spans="1:30" ht="29.5" customHeight="1" x14ac:dyDescent="0.35">
      <c r="A4050" s="8"/>
      <c r="B4050" s="3">
        <v>9</v>
      </c>
      <c r="C4050" s="9">
        <v>87144</v>
      </c>
      <c r="D4050" s="106" t="s">
        <v>3734</v>
      </c>
      <c r="E4050" s="131"/>
      <c r="F4050" s="4" t="s">
        <v>3726</v>
      </c>
      <c r="G4050" s="12">
        <v>136960.00000000003</v>
      </c>
      <c r="H4050" s="12">
        <v>26022.400000000005</v>
      </c>
      <c r="I4050" s="24">
        <v>162982.40000000002</v>
      </c>
      <c r="J4050" s="21">
        <v>139000</v>
      </c>
      <c r="K4050" s="21">
        <f t="shared" si="1202"/>
        <v>26410</v>
      </c>
      <c r="L4050" s="29">
        <f t="shared" si="1203"/>
        <v>165410</v>
      </c>
      <c r="M4050" s="21">
        <v>128000</v>
      </c>
      <c r="N4050" s="21">
        <f t="shared" si="1204"/>
        <v>24320</v>
      </c>
      <c r="O4050" s="32">
        <f t="shared" si="1205"/>
        <v>152320</v>
      </c>
      <c r="P4050" s="12">
        <v>143808.00000000003</v>
      </c>
      <c r="Q4050" s="12">
        <v>27323.520000000004</v>
      </c>
      <c r="R4050" s="12">
        <v>171131.52000000002</v>
      </c>
      <c r="S4050" s="32"/>
      <c r="T4050" s="33">
        <f t="shared" si="1206"/>
        <v>152320</v>
      </c>
      <c r="U4050" s="33">
        <f t="shared" ref="U4050:U4113" si="1211">AVERAGE(I4050,L4050,O4050)</f>
        <v>160237.46666666667</v>
      </c>
      <c r="V4050" s="33">
        <f t="shared" ref="V4050:V4113" si="1212">MEDIAN(I4050,L4050,O4050)</f>
        <v>162982.40000000002</v>
      </c>
      <c r="W4050" s="34">
        <f t="shared" ref="W4050:W4113" si="1213">GEOMEAN(I4050,L4050,O4050)</f>
        <v>160135.07485690451</v>
      </c>
      <c r="X4050" s="34">
        <f t="shared" ref="X4050:X4113" si="1214">HARMEAN(I4050,L4050,O4050)</f>
        <v>160031.22465798582</v>
      </c>
      <c r="Y4050" s="34">
        <f t="shared" si="1207"/>
        <v>157651.20000000001</v>
      </c>
      <c r="Z4050" s="34">
        <f t="shared" si="1208"/>
        <v>156175.61232899292</v>
      </c>
      <c r="AA4050" s="34">
        <f t="shared" ref="AA4050:AA4113" si="1215">STDEV(I4050,L4050,O4050)</f>
        <v>6963.3339179830664</v>
      </c>
      <c r="AB4050" s="49">
        <f t="shared" si="1209"/>
        <v>4.3456340535316329E-2</v>
      </c>
      <c r="AC4050" s="46">
        <f t="shared" si="1210"/>
        <v>152320</v>
      </c>
      <c r="AD4050" s="51" t="s">
        <v>4739</v>
      </c>
    </row>
    <row r="4051" spans="1:30" ht="29.5" customHeight="1" x14ac:dyDescent="0.35">
      <c r="A4051" s="8"/>
      <c r="B4051" s="3">
        <v>10</v>
      </c>
      <c r="C4051" s="9">
        <v>87144</v>
      </c>
      <c r="D4051" s="106" t="s">
        <v>3735</v>
      </c>
      <c r="E4051" s="131"/>
      <c r="F4051" s="4" t="s">
        <v>3726</v>
      </c>
      <c r="G4051" s="12">
        <v>175480.00000000003</v>
      </c>
      <c r="H4051" s="12">
        <v>33341.200000000004</v>
      </c>
      <c r="I4051" s="24">
        <v>208821.20000000004</v>
      </c>
      <c r="J4051" s="21">
        <v>178000</v>
      </c>
      <c r="K4051" s="21">
        <f t="shared" si="1202"/>
        <v>33820</v>
      </c>
      <c r="L4051" s="29">
        <f t="shared" si="1203"/>
        <v>211820</v>
      </c>
      <c r="M4051" s="21">
        <v>164000</v>
      </c>
      <c r="N4051" s="21">
        <f t="shared" si="1204"/>
        <v>31160</v>
      </c>
      <c r="O4051" s="32">
        <f t="shared" si="1205"/>
        <v>195160</v>
      </c>
      <c r="P4051" s="12">
        <v>186008.80000000002</v>
      </c>
      <c r="Q4051" s="12">
        <v>35341.672000000006</v>
      </c>
      <c r="R4051" s="12">
        <v>221350.47200000001</v>
      </c>
      <c r="S4051" s="32"/>
      <c r="T4051" s="33">
        <f t="shared" si="1206"/>
        <v>195160</v>
      </c>
      <c r="U4051" s="33">
        <f t="shared" si="1211"/>
        <v>205267.06666666668</v>
      </c>
      <c r="V4051" s="33">
        <f t="shared" si="1212"/>
        <v>208821.20000000004</v>
      </c>
      <c r="W4051" s="34">
        <f t="shared" si="1213"/>
        <v>205137.05675081364</v>
      </c>
      <c r="X4051" s="34">
        <f t="shared" si="1214"/>
        <v>205005.1858660882</v>
      </c>
      <c r="Y4051" s="34">
        <f t="shared" si="1207"/>
        <v>201990.60000000003</v>
      </c>
      <c r="Z4051" s="34">
        <f t="shared" si="1208"/>
        <v>200082.5929330441</v>
      </c>
      <c r="AA4051" s="34">
        <f t="shared" si="1215"/>
        <v>8880.4728372611717</v>
      </c>
      <c r="AB4051" s="49">
        <f t="shared" si="1209"/>
        <v>4.3263018181490247E-2</v>
      </c>
      <c r="AC4051" s="46">
        <f t="shared" si="1210"/>
        <v>195160</v>
      </c>
      <c r="AD4051" s="51" t="s">
        <v>4739</v>
      </c>
    </row>
    <row r="4052" spans="1:30" ht="29.5" customHeight="1" x14ac:dyDescent="0.35">
      <c r="A4052" s="8"/>
      <c r="B4052" s="3">
        <v>11</v>
      </c>
      <c r="C4052" s="9">
        <v>87144</v>
      </c>
      <c r="D4052" s="106" t="s">
        <v>3736</v>
      </c>
      <c r="E4052" s="131"/>
      <c r="F4052" s="4" t="s">
        <v>3726</v>
      </c>
      <c r="G4052" s="12">
        <v>121980.00000000001</v>
      </c>
      <c r="H4052" s="12">
        <v>23176.200000000004</v>
      </c>
      <c r="I4052" s="24">
        <v>145156.20000000001</v>
      </c>
      <c r="J4052" s="21">
        <v>123000</v>
      </c>
      <c r="K4052" s="21">
        <f t="shared" si="1202"/>
        <v>23370</v>
      </c>
      <c r="L4052" s="29">
        <f t="shared" si="1203"/>
        <v>146370</v>
      </c>
      <c r="M4052" s="21">
        <v>114000</v>
      </c>
      <c r="N4052" s="21">
        <f t="shared" si="1204"/>
        <v>21660</v>
      </c>
      <c r="O4052" s="32">
        <f t="shared" si="1205"/>
        <v>135660</v>
      </c>
      <c r="P4052" s="12">
        <v>129298.80000000002</v>
      </c>
      <c r="Q4052" s="12">
        <v>24566.772000000004</v>
      </c>
      <c r="R4052" s="12">
        <v>153865.57200000001</v>
      </c>
      <c r="S4052" s="32"/>
      <c r="T4052" s="33">
        <f t="shared" si="1206"/>
        <v>135660</v>
      </c>
      <c r="U4052" s="33">
        <f t="shared" si="1211"/>
        <v>142395.4</v>
      </c>
      <c r="V4052" s="33">
        <f t="shared" si="1212"/>
        <v>145156.20000000001</v>
      </c>
      <c r="W4052" s="34">
        <f t="shared" si="1213"/>
        <v>142313.62856791547</v>
      </c>
      <c r="X4052" s="34">
        <f t="shared" si="1214"/>
        <v>142230.64287421334</v>
      </c>
      <c r="Y4052" s="34">
        <f t="shared" si="1207"/>
        <v>140408.1</v>
      </c>
      <c r="Z4052" s="34">
        <f t="shared" si="1208"/>
        <v>138945.32143710667</v>
      </c>
      <c r="AA4052" s="34">
        <f t="shared" si="1215"/>
        <v>5864.515110390631</v>
      </c>
      <c r="AB4052" s="49">
        <f t="shared" si="1209"/>
        <v>4.1184723034526617E-2</v>
      </c>
      <c r="AC4052" s="46">
        <f t="shared" si="1210"/>
        <v>135660</v>
      </c>
      <c r="AD4052" s="51" t="s">
        <v>4739</v>
      </c>
    </row>
    <row r="4053" spans="1:30" ht="29.5" customHeight="1" x14ac:dyDescent="0.35">
      <c r="A4053" s="8"/>
      <c r="B4053" s="111" t="s">
        <v>3724</v>
      </c>
      <c r="C4053" s="112"/>
      <c r="D4053" s="112"/>
      <c r="E4053" s="112"/>
      <c r="F4053" s="112"/>
      <c r="G4053" s="112"/>
      <c r="H4053" s="112"/>
      <c r="I4053" s="112"/>
      <c r="J4053" s="21">
        <v>0</v>
      </c>
      <c r="K4053" s="21"/>
      <c r="L4053" s="29"/>
      <c r="T4053" s="33"/>
      <c r="U4053" s="33"/>
      <c r="V4053" s="33"/>
      <c r="W4053" s="34"/>
      <c r="X4053" s="34"/>
      <c r="Y4053" s="34"/>
      <c r="Z4053" s="34"/>
      <c r="AA4053" s="34"/>
      <c r="AB4053" s="49"/>
    </row>
    <row r="4054" spans="1:30" ht="29.5" customHeight="1" x14ac:dyDescent="0.35">
      <c r="A4054" s="8"/>
      <c r="B4054" s="3">
        <v>1</v>
      </c>
      <c r="C4054" s="9">
        <v>87144</v>
      </c>
      <c r="D4054" s="106" t="s">
        <v>3737</v>
      </c>
      <c r="E4054" s="131"/>
      <c r="F4054" s="4" t="s">
        <v>3726</v>
      </c>
      <c r="G4054" s="12">
        <v>132680.00000000003</v>
      </c>
      <c r="H4054" s="12">
        <v>25209.200000000004</v>
      </c>
      <c r="I4054" s="24">
        <v>157889.20000000004</v>
      </c>
      <c r="J4054" s="21">
        <v>133000</v>
      </c>
      <c r="K4054" s="21">
        <f t="shared" si="1202"/>
        <v>25270</v>
      </c>
      <c r="L4054" s="29">
        <f t="shared" si="1203"/>
        <v>158270</v>
      </c>
      <c r="M4054" s="21">
        <v>124000</v>
      </c>
      <c r="N4054" s="21">
        <f t="shared" ref="N4054:N4117" si="1216">+M4054*19%</f>
        <v>23560</v>
      </c>
      <c r="O4054" s="32">
        <f t="shared" ref="O4054:O4117" si="1217">+M4054+N4054</f>
        <v>147560</v>
      </c>
      <c r="P4054" s="12">
        <v>140640.80000000002</v>
      </c>
      <c r="Q4054" s="12">
        <v>26721.752000000004</v>
      </c>
      <c r="R4054" s="12">
        <v>167362.55200000003</v>
      </c>
      <c r="S4054" s="32"/>
      <c r="T4054" s="33">
        <f t="shared" si="1206"/>
        <v>147560</v>
      </c>
      <c r="U4054" s="33">
        <f t="shared" si="1211"/>
        <v>154573.06666666668</v>
      </c>
      <c r="V4054" s="33">
        <f t="shared" si="1212"/>
        <v>157889.20000000004</v>
      </c>
      <c r="W4054" s="34">
        <f t="shared" si="1213"/>
        <v>154492.20002042045</v>
      </c>
      <c r="X4054" s="34">
        <f t="shared" si="1214"/>
        <v>154410.13456212165</v>
      </c>
      <c r="Y4054" s="34">
        <f t="shared" si="1207"/>
        <v>152724.60000000003</v>
      </c>
      <c r="Z4054" s="34">
        <f t="shared" si="1208"/>
        <v>150985.06728106082</v>
      </c>
      <c r="AA4054" s="34">
        <f t="shared" si="1215"/>
        <v>6076.4776156366661</v>
      </c>
      <c r="AB4054" s="49">
        <f t="shared" si="1209"/>
        <v>3.9311360941945032E-2</v>
      </c>
      <c r="AC4054" s="46">
        <f t="shared" ref="AC4054:AC4117" si="1218">T4054</f>
        <v>147560</v>
      </c>
      <c r="AD4054" s="51" t="s">
        <v>4739</v>
      </c>
    </row>
    <row r="4055" spans="1:30" ht="29.5" customHeight="1" x14ac:dyDescent="0.35">
      <c r="A4055" s="8"/>
      <c r="B4055" s="3">
        <v>2</v>
      </c>
      <c r="C4055" s="9">
        <v>87144</v>
      </c>
      <c r="D4055" s="106" t="s">
        <v>3738</v>
      </c>
      <c r="E4055" s="131"/>
      <c r="F4055" s="4" t="s">
        <v>3726</v>
      </c>
      <c r="G4055" s="12">
        <v>119840.00000000001</v>
      </c>
      <c r="H4055" s="12">
        <v>22769.600000000002</v>
      </c>
      <c r="I4055" s="24">
        <v>142609.60000000001</v>
      </c>
      <c r="J4055" s="21">
        <v>123000</v>
      </c>
      <c r="K4055" s="21">
        <f t="shared" si="1202"/>
        <v>23370</v>
      </c>
      <c r="L4055" s="29">
        <f t="shared" si="1203"/>
        <v>146370</v>
      </c>
      <c r="M4055" s="21">
        <v>112000</v>
      </c>
      <c r="N4055" s="21">
        <f t="shared" si="1216"/>
        <v>21280</v>
      </c>
      <c r="O4055" s="32">
        <f t="shared" si="1217"/>
        <v>133280</v>
      </c>
      <c r="P4055" s="12">
        <v>124633.60000000001</v>
      </c>
      <c r="Q4055" s="12">
        <v>23680.384000000002</v>
      </c>
      <c r="R4055" s="12">
        <v>148313.984</v>
      </c>
      <c r="S4055" s="32"/>
      <c r="T4055" s="33">
        <f t="shared" si="1206"/>
        <v>133280</v>
      </c>
      <c r="U4055" s="33">
        <f t="shared" si="1211"/>
        <v>140753.19999999998</v>
      </c>
      <c r="V4055" s="33">
        <f t="shared" si="1212"/>
        <v>142609.60000000001</v>
      </c>
      <c r="W4055" s="34">
        <f t="shared" si="1213"/>
        <v>140644.23642170322</v>
      </c>
      <c r="X4055" s="34">
        <f t="shared" si="1214"/>
        <v>140533.96287888903</v>
      </c>
      <c r="Y4055" s="34">
        <f t="shared" si="1207"/>
        <v>137944.79999999999</v>
      </c>
      <c r="Z4055" s="34">
        <f t="shared" si="1208"/>
        <v>136906.98143944453</v>
      </c>
      <c r="AA4055" s="34">
        <f t="shared" si="1215"/>
        <v>6739.5616118557755</v>
      </c>
      <c r="AB4055" s="49">
        <f t="shared" si="1209"/>
        <v>4.788211999340531E-2</v>
      </c>
      <c r="AC4055" s="46">
        <f t="shared" si="1218"/>
        <v>133280</v>
      </c>
      <c r="AD4055" s="51" t="s">
        <v>4739</v>
      </c>
    </row>
    <row r="4056" spans="1:30" ht="29.5" customHeight="1" x14ac:dyDescent="0.35">
      <c r="A4056" s="8"/>
      <c r="B4056" s="3">
        <v>3</v>
      </c>
      <c r="C4056" s="9">
        <v>87144</v>
      </c>
      <c r="D4056" s="106" t="s">
        <v>3739</v>
      </c>
      <c r="E4056" s="131"/>
      <c r="F4056" s="4" t="s">
        <v>3726</v>
      </c>
      <c r="G4056" s="12">
        <v>148730.00000000003</v>
      </c>
      <c r="H4056" s="12">
        <v>28258.700000000004</v>
      </c>
      <c r="I4056" s="24">
        <v>176988.70000000004</v>
      </c>
      <c r="J4056" s="21">
        <v>151000</v>
      </c>
      <c r="K4056" s="21">
        <f t="shared" si="1202"/>
        <v>28690</v>
      </c>
      <c r="L4056" s="29">
        <f t="shared" si="1203"/>
        <v>179690</v>
      </c>
      <c r="M4056" s="21">
        <v>139000</v>
      </c>
      <c r="N4056" s="21">
        <f t="shared" si="1216"/>
        <v>26410</v>
      </c>
      <c r="O4056" s="32">
        <f t="shared" si="1217"/>
        <v>165410</v>
      </c>
      <c r="P4056" s="12">
        <v>156166.50000000003</v>
      </c>
      <c r="Q4056" s="12">
        <v>29671.635000000006</v>
      </c>
      <c r="R4056" s="12">
        <v>185838.13500000004</v>
      </c>
      <c r="S4056" s="32"/>
      <c r="T4056" s="33">
        <f t="shared" si="1206"/>
        <v>165410</v>
      </c>
      <c r="U4056" s="33">
        <f t="shared" si="1211"/>
        <v>174029.56666666668</v>
      </c>
      <c r="V4056" s="33">
        <f t="shared" si="1212"/>
        <v>176988.70000000004</v>
      </c>
      <c r="W4056" s="34">
        <f t="shared" si="1213"/>
        <v>173917.68124455013</v>
      </c>
      <c r="X4056" s="34">
        <f t="shared" si="1214"/>
        <v>173804.20789074356</v>
      </c>
      <c r="Y4056" s="34">
        <f t="shared" si="1207"/>
        <v>171199.35000000003</v>
      </c>
      <c r="Z4056" s="34">
        <f t="shared" si="1208"/>
        <v>169607.10394537178</v>
      </c>
      <c r="AA4056" s="34">
        <f t="shared" si="1215"/>
        <v>7585.9707726390197</v>
      </c>
      <c r="AB4056" s="49">
        <f t="shared" si="1209"/>
        <v>4.3590126194872743E-2</v>
      </c>
      <c r="AC4056" s="46">
        <f t="shared" si="1218"/>
        <v>165410</v>
      </c>
      <c r="AD4056" s="51" t="s">
        <v>4739</v>
      </c>
    </row>
    <row r="4057" spans="1:30" ht="29.5" customHeight="1" x14ac:dyDescent="0.35">
      <c r="A4057" s="8"/>
      <c r="B4057" s="3">
        <v>4</v>
      </c>
      <c r="C4057" s="9">
        <v>87144</v>
      </c>
      <c r="D4057" s="106" t="s">
        <v>3740</v>
      </c>
      <c r="E4057" s="131"/>
      <c r="F4057" s="4" t="s">
        <v>3726</v>
      </c>
      <c r="G4057" s="12">
        <v>159430.00000000003</v>
      </c>
      <c r="H4057" s="12">
        <v>30291.700000000004</v>
      </c>
      <c r="I4057" s="24">
        <v>189721.70000000004</v>
      </c>
      <c r="J4057" s="21">
        <v>162000</v>
      </c>
      <c r="K4057" s="21">
        <f t="shared" si="1202"/>
        <v>30780</v>
      </c>
      <c r="L4057" s="29">
        <f t="shared" si="1203"/>
        <v>192780</v>
      </c>
      <c r="M4057" s="21">
        <v>149000</v>
      </c>
      <c r="N4057" s="21">
        <f t="shared" si="1216"/>
        <v>28310</v>
      </c>
      <c r="O4057" s="32">
        <f t="shared" si="1217"/>
        <v>177310</v>
      </c>
      <c r="P4057" s="12">
        <v>164212.90000000002</v>
      </c>
      <c r="Q4057" s="12">
        <v>31200.451000000005</v>
      </c>
      <c r="R4057" s="12">
        <v>195413.35100000002</v>
      </c>
      <c r="S4057" s="32"/>
      <c r="T4057" s="33">
        <f t="shared" si="1206"/>
        <v>177310</v>
      </c>
      <c r="U4057" s="33">
        <f t="shared" si="1211"/>
        <v>186603.90000000002</v>
      </c>
      <c r="V4057" s="33">
        <f t="shared" si="1212"/>
        <v>189721.70000000004</v>
      </c>
      <c r="W4057" s="34">
        <f t="shared" si="1213"/>
        <v>186482.20873099138</v>
      </c>
      <c r="X4057" s="34">
        <f t="shared" si="1214"/>
        <v>186358.80550558848</v>
      </c>
      <c r="Y4057" s="34">
        <f t="shared" si="1207"/>
        <v>183515.85000000003</v>
      </c>
      <c r="Z4057" s="34">
        <f t="shared" si="1208"/>
        <v>181834.40275279424</v>
      </c>
      <c r="AA4057" s="34">
        <f t="shared" si="1215"/>
        <v>8192.7243716605117</v>
      </c>
      <c r="AB4057" s="49">
        <f t="shared" si="1209"/>
        <v>4.3904357688454049E-2</v>
      </c>
      <c r="AC4057" s="46">
        <f t="shared" si="1218"/>
        <v>177310</v>
      </c>
      <c r="AD4057" s="51" t="s">
        <v>4739</v>
      </c>
    </row>
    <row r="4058" spans="1:30" ht="29.5" customHeight="1" x14ac:dyDescent="0.35">
      <c r="A4058" s="8"/>
      <c r="B4058" s="3">
        <v>5</v>
      </c>
      <c r="C4058" s="9">
        <v>87144</v>
      </c>
      <c r="D4058" s="106" t="s">
        <v>3741</v>
      </c>
      <c r="E4058" s="131"/>
      <c r="F4058" s="4" t="s">
        <v>3726</v>
      </c>
      <c r="G4058" s="12">
        <v>135890</v>
      </c>
      <c r="H4058" s="12">
        <v>25819.1</v>
      </c>
      <c r="I4058" s="24">
        <v>161709.1</v>
      </c>
      <c r="J4058" s="21">
        <v>139000</v>
      </c>
      <c r="K4058" s="21">
        <f t="shared" si="1202"/>
        <v>26410</v>
      </c>
      <c r="L4058" s="29">
        <f t="shared" si="1203"/>
        <v>165410</v>
      </c>
      <c r="M4058" s="21">
        <v>127000</v>
      </c>
      <c r="N4058" s="21">
        <f t="shared" si="1216"/>
        <v>24130</v>
      </c>
      <c r="O4058" s="32">
        <f t="shared" si="1217"/>
        <v>151130</v>
      </c>
      <c r="P4058" s="12">
        <v>142684.5</v>
      </c>
      <c r="Q4058" s="12">
        <v>27110.055</v>
      </c>
      <c r="R4058" s="12">
        <v>169794.55499999999</v>
      </c>
      <c r="S4058" s="32"/>
      <c r="T4058" s="33">
        <f t="shared" si="1206"/>
        <v>151130</v>
      </c>
      <c r="U4058" s="33">
        <f t="shared" si="1211"/>
        <v>159416.36666666667</v>
      </c>
      <c r="V4058" s="33">
        <f t="shared" si="1212"/>
        <v>161709.1</v>
      </c>
      <c r="W4058" s="34">
        <f t="shared" si="1213"/>
        <v>159299.94823515453</v>
      </c>
      <c r="X4058" s="34">
        <f t="shared" si="1214"/>
        <v>159182.03743921439</v>
      </c>
      <c r="Y4058" s="34">
        <f t="shared" si="1207"/>
        <v>156419.54999999999</v>
      </c>
      <c r="Z4058" s="34">
        <f t="shared" si="1208"/>
        <v>155156.01871960721</v>
      </c>
      <c r="AA4058" s="34">
        <f t="shared" si="1215"/>
        <v>7410.9425583614766</v>
      </c>
      <c r="AB4058" s="49">
        <f t="shared" si="1209"/>
        <v>4.6487965529019147E-2</v>
      </c>
      <c r="AC4058" s="46">
        <f t="shared" si="1218"/>
        <v>151130</v>
      </c>
      <c r="AD4058" s="51" t="s">
        <v>4739</v>
      </c>
    </row>
    <row r="4059" spans="1:30" ht="29.5" customHeight="1" x14ac:dyDescent="0.35">
      <c r="A4059" s="8"/>
      <c r="B4059" s="3">
        <v>6</v>
      </c>
      <c r="C4059" s="9">
        <v>87144</v>
      </c>
      <c r="D4059" s="106" t="s">
        <v>3742</v>
      </c>
      <c r="E4059" s="131"/>
      <c r="F4059" s="4" t="s">
        <v>3726</v>
      </c>
      <c r="G4059" s="12">
        <v>155150</v>
      </c>
      <c r="H4059" s="12">
        <v>29478.5</v>
      </c>
      <c r="I4059" s="24">
        <v>184628.5</v>
      </c>
      <c r="J4059" s="21">
        <v>156000</v>
      </c>
      <c r="K4059" s="21">
        <f t="shared" si="1202"/>
        <v>29640</v>
      </c>
      <c r="L4059" s="29">
        <f t="shared" si="1203"/>
        <v>185640</v>
      </c>
      <c r="M4059" s="21">
        <v>145000</v>
      </c>
      <c r="N4059" s="21">
        <f t="shared" si="1216"/>
        <v>27550</v>
      </c>
      <c r="O4059" s="32">
        <f t="shared" si="1217"/>
        <v>172550</v>
      </c>
      <c r="P4059" s="12">
        <v>161356.00000000003</v>
      </c>
      <c r="Q4059" s="12">
        <v>30657.640000000007</v>
      </c>
      <c r="R4059" s="12">
        <v>192013.64000000004</v>
      </c>
      <c r="S4059" s="32"/>
      <c r="T4059" s="33">
        <f t="shared" si="1206"/>
        <v>172550</v>
      </c>
      <c r="U4059" s="33">
        <f t="shared" si="1211"/>
        <v>180939.5</v>
      </c>
      <c r="V4059" s="33">
        <f t="shared" si="1212"/>
        <v>184628.5</v>
      </c>
      <c r="W4059" s="34">
        <f t="shared" si="1213"/>
        <v>180840.24562040647</v>
      </c>
      <c r="X4059" s="34">
        <f t="shared" si="1214"/>
        <v>180739.51095027925</v>
      </c>
      <c r="Y4059" s="34">
        <f t="shared" si="1207"/>
        <v>178589.25</v>
      </c>
      <c r="Z4059" s="34">
        <f t="shared" si="1208"/>
        <v>176644.75547513962</v>
      </c>
      <c r="AA4059" s="34">
        <f t="shared" si="1215"/>
        <v>7283.1013826528597</v>
      </c>
      <c r="AB4059" s="49">
        <f t="shared" si="1209"/>
        <v>4.0251583444482049E-2</v>
      </c>
      <c r="AC4059" s="46">
        <f t="shared" si="1218"/>
        <v>172550</v>
      </c>
      <c r="AD4059" s="51" t="s">
        <v>4739</v>
      </c>
    </row>
    <row r="4060" spans="1:30" ht="29.5" customHeight="1" x14ac:dyDescent="0.35">
      <c r="A4060" s="8"/>
      <c r="B4060" s="3">
        <v>7</v>
      </c>
      <c r="C4060" s="9">
        <v>87144</v>
      </c>
      <c r="D4060" s="106" t="s">
        <v>3743</v>
      </c>
      <c r="E4060" s="131"/>
      <c r="F4060" s="4" t="s">
        <v>3726</v>
      </c>
      <c r="G4060" s="12">
        <v>177620.00000000003</v>
      </c>
      <c r="H4060" s="12">
        <v>33747.800000000003</v>
      </c>
      <c r="I4060" s="24">
        <v>211367.80000000005</v>
      </c>
      <c r="J4060" s="21">
        <v>182000</v>
      </c>
      <c r="K4060" s="21">
        <f t="shared" si="1202"/>
        <v>34580</v>
      </c>
      <c r="L4060" s="29">
        <f t="shared" si="1203"/>
        <v>216580</v>
      </c>
      <c r="M4060" s="21">
        <v>166000</v>
      </c>
      <c r="N4060" s="21">
        <f t="shared" si="1216"/>
        <v>31540</v>
      </c>
      <c r="O4060" s="32">
        <f t="shared" si="1217"/>
        <v>197540</v>
      </c>
      <c r="P4060" s="12">
        <v>184724.80000000002</v>
      </c>
      <c r="Q4060" s="12">
        <v>35097.712000000007</v>
      </c>
      <c r="R4060" s="12">
        <v>219822.51200000002</v>
      </c>
      <c r="S4060" s="32"/>
      <c r="T4060" s="33">
        <f t="shared" si="1206"/>
        <v>197540</v>
      </c>
      <c r="U4060" s="33">
        <f t="shared" si="1211"/>
        <v>208495.93333333335</v>
      </c>
      <c r="V4060" s="33">
        <f t="shared" si="1212"/>
        <v>211367.80000000005</v>
      </c>
      <c r="W4060" s="34">
        <f t="shared" si="1213"/>
        <v>208339.07997016792</v>
      </c>
      <c r="X4060" s="34">
        <f t="shared" si="1214"/>
        <v>208180.27779782095</v>
      </c>
      <c r="Y4060" s="34">
        <f t="shared" si="1207"/>
        <v>204453.90000000002</v>
      </c>
      <c r="Z4060" s="34">
        <f t="shared" si="1208"/>
        <v>202860.13889891049</v>
      </c>
      <c r="AA4060" s="34">
        <f t="shared" si="1215"/>
        <v>9839.5179563499678</v>
      </c>
      <c r="AB4060" s="49">
        <f t="shared" si="1209"/>
        <v>4.7192853112482613E-2</v>
      </c>
      <c r="AC4060" s="46">
        <f t="shared" si="1218"/>
        <v>197540</v>
      </c>
      <c r="AD4060" s="51" t="s">
        <v>4739</v>
      </c>
    </row>
    <row r="4061" spans="1:30" ht="29.5" customHeight="1" x14ac:dyDescent="0.35">
      <c r="A4061" s="8"/>
      <c r="B4061" s="3">
        <v>8</v>
      </c>
      <c r="C4061" s="9">
        <v>87144</v>
      </c>
      <c r="D4061" s="106" t="s">
        <v>3744</v>
      </c>
      <c r="E4061" s="131"/>
      <c r="F4061" s="4" t="s">
        <v>3726</v>
      </c>
      <c r="G4061" s="12">
        <v>153010.00000000003</v>
      </c>
      <c r="H4061" s="12">
        <v>29071.900000000005</v>
      </c>
      <c r="I4061" s="24">
        <v>182081.90000000002</v>
      </c>
      <c r="J4061" s="21">
        <v>157000</v>
      </c>
      <c r="K4061" s="21">
        <f t="shared" si="1202"/>
        <v>29830</v>
      </c>
      <c r="L4061" s="29">
        <f t="shared" si="1203"/>
        <v>186830</v>
      </c>
      <c r="M4061" s="21">
        <v>143000</v>
      </c>
      <c r="N4061" s="21">
        <f t="shared" si="1216"/>
        <v>27170</v>
      </c>
      <c r="O4061" s="32">
        <f t="shared" si="1217"/>
        <v>170170</v>
      </c>
      <c r="P4061" s="12">
        <v>160660.50000000003</v>
      </c>
      <c r="Q4061" s="12">
        <v>30525.495000000006</v>
      </c>
      <c r="R4061" s="12">
        <v>191185.99500000002</v>
      </c>
      <c r="S4061" s="32"/>
      <c r="T4061" s="33">
        <f t="shared" si="1206"/>
        <v>170170</v>
      </c>
      <c r="U4061" s="33">
        <f t="shared" si="1211"/>
        <v>179693.96666666667</v>
      </c>
      <c r="V4061" s="33">
        <f t="shared" si="1212"/>
        <v>182081.90000000002</v>
      </c>
      <c r="W4061" s="34">
        <f t="shared" si="1213"/>
        <v>179555.53463600509</v>
      </c>
      <c r="X4061" s="34">
        <f t="shared" si="1214"/>
        <v>179415.42866108788</v>
      </c>
      <c r="Y4061" s="34">
        <f t="shared" si="1207"/>
        <v>176125.95</v>
      </c>
      <c r="Z4061" s="34">
        <f t="shared" si="1208"/>
        <v>174792.71433054394</v>
      </c>
      <c r="AA4061" s="34">
        <f t="shared" si="1215"/>
        <v>8582.8648599015814</v>
      </c>
      <c r="AB4061" s="49">
        <f t="shared" si="1209"/>
        <v>4.7763789842887962E-2</v>
      </c>
      <c r="AC4061" s="46">
        <f t="shared" si="1218"/>
        <v>170170</v>
      </c>
      <c r="AD4061" s="51" t="s">
        <v>4739</v>
      </c>
    </row>
    <row r="4062" spans="1:30" ht="29.5" customHeight="1" x14ac:dyDescent="0.35">
      <c r="A4062" s="8"/>
      <c r="B4062" s="3">
        <v>9</v>
      </c>
      <c r="C4062" s="9">
        <v>87144</v>
      </c>
      <c r="D4062" s="106" t="s">
        <v>3745</v>
      </c>
      <c r="E4062" s="131"/>
      <c r="F4062" s="4" t="s">
        <v>3726</v>
      </c>
      <c r="G4062" s="12">
        <v>165850</v>
      </c>
      <c r="H4062" s="12">
        <v>31511.5</v>
      </c>
      <c r="I4062" s="24">
        <v>197361.5</v>
      </c>
      <c r="J4062" s="21">
        <v>168000</v>
      </c>
      <c r="K4062" s="21">
        <f t="shared" si="1202"/>
        <v>31920</v>
      </c>
      <c r="L4062" s="29">
        <f t="shared" si="1203"/>
        <v>199920</v>
      </c>
      <c r="M4062" s="21">
        <v>155000</v>
      </c>
      <c r="N4062" s="21">
        <f t="shared" si="1216"/>
        <v>29450</v>
      </c>
      <c r="O4062" s="32">
        <f t="shared" si="1217"/>
        <v>184450</v>
      </c>
      <c r="P4062" s="12">
        <v>175801</v>
      </c>
      <c r="Q4062" s="12">
        <v>33402.19</v>
      </c>
      <c r="R4062" s="12">
        <v>209203.19</v>
      </c>
      <c r="S4062" s="32"/>
      <c r="T4062" s="33">
        <f t="shared" si="1206"/>
        <v>184450</v>
      </c>
      <c r="U4062" s="33">
        <f t="shared" si="1211"/>
        <v>193910.5</v>
      </c>
      <c r="V4062" s="33">
        <f t="shared" si="1212"/>
        <v>197361.5</v>
      </c>
      <c r="W4062" s="34">
        <f t="shared" si="1213"/>
        <v>193790.48366629821</v>
      </c>
      <c r="X4062" s="34">
        <f t="shared" si="1214"/>
        <v>193668.72919140977</v>
      </c>
      <c r="Y4062" s="34">
        <f t="shared" si="1207"/>
        <v>190905.75</v>
      </c>
      <c r="Z4062" s="34">
        <f t="shared" si="1208"/>
        <v>189059.36459570489</v>
      </c>
      <c r="AA4062" s="34">
        <f t="shared" si="1215"/>
        <v>8292.3021984247534</v>
      </c>
      <c r="AB4062" s="49">
        <f t="shared" si="1209"/>
        <v>4.2763554312039591E-2</v>
      </c>
      <c r="AC4062" s="46">
        <f t="shared" si="1218"/>
        <v>184450</v>
      </c>
      <c r="AD4062" s="51" t="s">
        <v>4739</v>
      </c>
    </row>
    <row r="4063" spans="1:30" ht="29.5" customHeight="1" x14ac:dyDescent="0.35">
      <c r="A4063" s="8"/>
      <c r="B4063" s="3">
        <v>10</v>
      </c>
      <c r="C4063" s="9">
        <v>87144</v>
      </c>
      <c r="D4063" s="106" t="s">
        <v>3746</v>
      </c>
      <c r="E4063" s="131"/>
      <c r="F4063" s="4" t="s">
        <v>3726</v>
      </c>
      <c r="G4063" s="12">
        <v>125190.00000000001</v>
      </c>
      <c r="H4063" s="12">
        <v>23786.100000000002</v>
      </c>
      <c r="I4063" s="24">
        <v>148976.1</v>
      </c>
      <c r="J4063" s="21">
        <v>126000</v>
      </c>
      <c r="K4063" s="21">
        <f t="shared" si="1202"/>
        <v>23940</v>
      </c>
      <c r="L4063" s="29">
        <f t="shared" si="1203"/>
        <v>149940</v>
      </c>
      <c r="M4063" s="21">
        <v>117000</v>
      </c>
      <c r="N4063" s="21">
        <f t="shared" si="1216"/>
        <v>22230</v>
      </c>
      <c r="O4063" s="32">
        <f t="shared" si="1217"/>
        <v>139230</v>
      </c>
      <c r="P4063" s="12">
        <v>132701.4</v>
      </c>
      <c r="Q4063" s="12">
        <v>25213.266</v>
      </c>
      <c r="R4063" s="12">
        <v>157914.666</v>
      </c>
      <c r="S4063" s="32"/>
      <c r="T4063" s="33">
        <f t="shared" si="1206"/>
        <v>139230</v>
      </c>
      <c r="U4063" s="33">
        <f t="shared" si="1211"/>
        <v>146048.69999999998</v>
      </c>
      <c r="V4063" s="33">
        <f t="shared" si="1212"/>
        <v>148976.1</v>
      </c>
      <c r="W4063" s="34">
        <f t="shared" si="1213"/>
        <v>145967.3230789479</v>
      </c>
      <c r="X4063" s="34">
        <f t="shared" si="1214"/>
        <v>145884.73303800423</v>
      </c>
      <c r="Y4063" s="34">
        <f t="shared" si="1207"/>
        <v>144103.04999999999</v>
      </c>
      <c r="Z4063" s="34">
        <f t="shared" si="1208"/>
        <v>142557.36651900213</v>
      </c>
      <c r="AA4063" s="34">
        <f t="shared" si="1215"/>
        <v>5924.8019435252027</v>
      </c>
      <c r="AB4063" s="49">
        <f t="shared" si="1209"/>
        <v>4.0567303533172179E-2</v>
      </c>
      <c r="AC4063" s="46">
        <f t="shared" si="1218"/>
        <v>139230</v>
      </c>
      <c r="AD4063" s="51" t="s">
        <v>4739</v>
      </c>
    </row>
    <row r="4064" spans="1:30" ht="29.5" customHeight="1" x14ac:dyDescent="0.35">
      <c r="A4064" s="8"/>
      <c r="B4064" s="3">
        <v>11</v>
      </c>
      <c r="C4064" s="9">
        <v>87144</v>
      </c>
      <c r="D4064" s="106" t="s">
        <v>3747</v>
      </c>
      <c r="E4064" s="131"/>
      <c r="F4064" s="4" t="s">
        <v>3726</v>
      </c>
      <c r="G4064" s="12">
        <v>138030.00000000003</v>
      </c>
      <c r="H4064" s="12">
        <v>26225.700000000004</v>
      </c>
      <c r="I4064" s="24">
        <v>164255.70000000004</v>
      </c>
      <c r="J4064" s="21">
        <v>141000</v>
      </c>
      <c r="K4064" s="21">
        <f t="shared" si="1202"/>
        <v>26790</v>
      </c>
      <c r="L4064" s="29">
        <f t="shared" si="1203"/>
        <v>167790</v>
      </c>
      <c r="M4064" s="21">
        <v>129000</v>
      </c>
      <c r="N4064" s="21">
        <f t="shared" si="1216"/>
        <v>24510</v>
      </c>
      <c r="O4064" s="32">
        <f t="shared" si="1217"/>
        <v>153510</v>
      </c>
      <c r="P4064" s="12">
        <v>144931.50000000003</v>
      </c>
      <c r="Q4064" s="12">
        <v>27536.985000000004</v>
      </c>
      <c r="R4064" s="12">
        <v>172468.48500000004</v>
      </c>
      <c r="S4064" s="32"/>
      <c r="T4064" s="33">
        <f t="shared" si="1206"/>
        <v>153510</v>
      </c>
      <c r="U4064" s="33">
        <f t="shared" si="1211"/>
        <v>161851.90000000002</v>
      </c>
      <c r="V4064" s="33">
        <f t="shared" si="1212"/>
        <v>164255.70000000004</v>
      </c>
      <c r="W4064" s="34">
        <f t="shared" si="1213"/>
        <v>161736.38493265375</v>
      </c>
      <c r="X4064" s="34">
        <f t="shared" si="1214"/>
        <v>161619.35589672014</v>
      </c>
      <c r="Y4064" s="34">
        <f t="shared" si="1207"/>
        <v>158882.85000000003</v>
      </c>
      <c r="Z4064" s="34">
        <f t="shared" si="1208"/>
        <v>157564.67794836007</v>
      </c>
      <c r="AA4064" s="34">
        <f t="shared" si="1215"/>
        <v>7437.2905570510084</v>
      </c>
      <c r="AB4064" s="49">
        <f t="shared" si="1209"/>
        <v>4.5951209451671603E-2</v>
      </c>
      <c r="AC4064" s="46">
        <f t="shared" si="1218"/>
        <v>153510</v>
      </c>
      <c r="AD4064" s="51" t="s">
        <v>4739</v>
      </c>
    </row>
    <row r="4065" spans="1:30" ht="29.5" customHeight="1" x14ac:dyDescent="0.35">
      <c r="A4065" s="8"/>
      <c r="B4065" s="3">
        <v>12</v>
      </c>
      <c r="C4065" s="9">
        <v>87144</v>
      </c>
      <c r="D4065" s="106" t="s">
        <v>3748</v>
      </c>
      <c r="E4065" s="131"/>
      <c r="F4065" s="4" t="s">
        <v>3726</v>
      </c>
      <c r="G4065" s="12">
        <v>173340</v>
      </c>
      <c r="H4065" s="12">
        <v>32934.6</v>
      </c>
      <c r="I4065" s="24">
        <v>206274.6</v>
      </c>
      <c r="J4065" s="21">
        <v>176000</v>
      </c>
      <c r="K4065" s="21">
        <f t="shared" si="1202"/>
        <v>33440</v>
      </c>
      <c r="L4065" s="29">
        <f t="shared" si="1203"/>
        <v>209440</v>
      </c>
      <c r="M4065" s="21">
        <v>162000</v>
      </c>
      <c r="N4065" s="21">
        <f t="shared" si="1216"/>
        <v>30780</v>
      </c>
      <c r="O4065" s="32">
        <f t="shared" si="1217"/>
        <v>192780</v>
      </c>
      <c r="P4065" s="12">
        <v>182007.00000000003</v>
      </c>
      <c r="Q4065" s="12">
        <v>34581.330000000009</v>
      </c>
      <c r="R4065" s="12">
        <v>216588.33000000005</v>
      </c>
      <c r="S4065" s="32"/>
      <c r="T4065" s="33">
        <f t="shared" si="1206"/>
        <v>192780</v>
      </c>
      <c r="U4065" s="33">
        <f t="shared" si="1211"/>
        <v>202831.53333333333</v>
      </c>
      <c r="V4065" s="33">
        <f t="shared" si="1212"/>
        <v>206274.6</v>
      </c>
      <c r="W4065" s="34">
        <f t="shared" si="1213"/>
        <v>202700.95100125248</v>
      </c>
      <c r="X4065" s="34">
        <f t="shared" si="1214"/>
        <v>202568.51690659524</v>
      </c>
      <c r="Y4065" s="34">
        <f t="shared" si="1207"/>
        <v>199527.3</v>
      </c>
      <c r="Z4065" s="34">
        <f t="shared" si="1208"/>
        <v>197674.2584532976</v>
      </c>
      <c r="AA4065" s="34">
        <f t="shared" si="1215"/>
        <v>8847.5946478878286</v>
      </c>
      <c r="AB4065" s="49">
        <f t="shared" si="1209"/>
        <v>4.3620410014589259E-2</v>
      </c>
      <c r="AC4065" s="46">
        <f t="shared" si="1218"/>
        <v>192780</v>
      </c>
      <c r="AD4065" s="51" t="s">
        <v>4739</v>
      </c>
    </row>
    <row r="4066" spans="1:30" ht="29.5" customHeight="1" x14ac:dyDescent="0.35">
      <c r="A4066" s="8"/>
      <c r="B4066" s="3">
        <v>13</v>
      </c>
      <c r="C4066" s="9">
        <v>87144</v>
      </c>
      <c r="D4066" s="106" t="s">
        <v>3749</v>
      </c>
      <c r="E4066" s="131"/>
      <c r="F4066" s="4" t="s">
        <v>3726</v>
      </c>
      <c r="G4066" s="12">
        <v>135890</v>
      </c>
      <c r="H4066" s="12">
        <v>25819.1</v>
      </c>
      <c r="I4066" s="24">
        <v>161709.1</v>
      </c>
      <c r="J4066" s="21">
        <v>138000</v>
      </c>
      <c r="K4066" s="21">
        <f t="shared" si="1202"/>
        <v>26220</v>
      </c>
      <c r="L4066" s="29">
        <f t="shared" si="1203"/>
        <v>164220</v>
      </c>
      <c r="M4066" s="21">
        <v>127000</v>
      </c>
      <c r="N4066" s="21">
        <f t="shared" si="1216"/>
        <v>24130</v>
      </c>
      <c r="O4066" s="32">
        <f t="shared" si="1217"/>
        <v>151130</v>
      </c>
      <c r="P4066" s="12">
        <v>144043.40000000002</v>
      </c>
      <c r="Q4066" s="12">
        <v>27368.246000000006</v>
      </c>
      <c r="R4066" s="12">
        <v>171411.64600000004</v>
      </c>
      <c r="S4066" s="32"/>
      <c r="T4066" s="33">
        <f t="shared" si="1206"/>
        <v>151130</v>
      </c>
      <c r="U4066" s="33">
        <f t="shared" si="1211"/>
        <v>159019.69999999998</v>
      </c>
      <c r="V4066" s="33">
        <f t="shared" si="1212"/>
        <v>161709.1</v>
      </c>
      <c r="W4066" s="34">
        <f t="shared" si="1213"/>
        <v>158917.01419031783</v>
      </c>
      <c r="X4066" s="34">
        <f t="shared" si="1214"/>
        <v>158812.87486656386</v>
      </c>
      <c r="Y4066" s="34">
        <f t="shared" si="1207"/>
        <v>156419.54999999999</v>
      </c>
      <c r="Z4066" s="34">
        <f t="shared" si="1208"/>
        <v>154971.43743328191</v>
      </c>
      <c r="AA4066" s="34">
        <f t="shared" si="1215"/>
        <v>6947.0626361074374</v>
      </c>
      <c r="AB4066" s="49">
        <f t="shared" si="1209"/>
        <v>4.3686805069481568E-2</v>
      </c>
      <c r="AC4066" s="46">
        <f t="shared" si="1218"/>
        <v>151130</v>
      </c>
      <c r="AD4066" s="51" t="s">
        <v>4739</v>
      </c>
    </row>
    <row r="4067" spans="1:30" ht="29.5" customHeight="1" x14ac:dyDescent="0.35">
      <c r="A4067" s="8"/>
      <c r="B4067" s="3">
        <v>14</v>
      </c>
      <c r="C4067" s="9">
        <v>87144</v>
      </c>
      <c r="D4067" s="106" t="s">
        <v>3750</v>
      </c>
      <c r="E4067" s="131"/>
      <c r="F4067" s="4" t="s">
        <v>3726</v>
      </c>
      <c r="G4067" s="12">
        <v>170130.00000000003</v>
      </c>
      <c r="H4067" s="12">
        <v>32324.700000000004</v>
      </c>
      <c r="I4067" s="24">
        <v>202454.70000000004</v>
      </c>
      <c r="J4067" s="21">
        <v>171000</v>
      </c>
      <c r="K4067" s="21">
        <f t="shared" si="1202"/>
        <v>32490</v>
      </c>
      <c r="L4067" s="29">
        <f t="shared" si="1203"/>
        <v>203490</v>
      </c>
      <c r="M4067" s="21">
        <v>159000</v>
      </c>
      <c r="N4067" s="21">
        <f t="shared" si="1216"/>
        <v>30210</v>
      </c>
      <c r="O4067" s="32">
        <f t="shared" si="1217"/>
        <v>189210</v>
      </c>
      <c r="P4067" s="12">
        <v>180337.80000000002</v>
      </c>
      <c r="Q4067" s="12">
        <v>34264.182000000001</v>
      </c>
      <c r="R4067" s="12">
        <v>214601.98200000002</v>
      </c>
      <c r="S4067" s="32"/>
      <c r="T4067" s="33">
        <f t="shared" si="1206"/>
        <v>189210</v>
      </c>
      <c r="U4067" s="33">
        <f t="shared" si="1211"/>
        <v>198384.90000000002</v>
      </c>
      <c r="V4067" s="33">
        <f t="shared" si="1212"/>
        <v>202454.70000000004</v>
      </c>
      <c r="W4067" s="34">
        <f t="shared" si="1213"/>
        <v>198276.69610970581</v>
      </c>
      <c r="X4067" s="34">
        <f t="shared" si="1214"/>
        <v>198166.8786491128</v>
      </c>
      <c r="Y4067" s="34">
        <f t="shared" si="1207"/>
        <v>195832.35000000003</v>
      </c>
      <c r="Z4067" s="34">
        <f t="shared" si="1208"/>
        <v>193688.43932455638</v>
      </c>
      <c r="AA4067" s="34">
        <f t="shared" si="1215"/>
        <v>7962.5406768191879</v>
      </c>
      <c r="AB4067" s="49">
        <f t="shared" si="1209"/>
        <v>4.0136828341366643E-2</v>
      </c>
      <c r="AC4067" s="46">
        <f t="shared" si="1218"/>
        <v>189210</v>
      </c>
      <c r="AD4067" s="51" t="s">
        <v>4739</v>
      </c>
    </row>
    <row r="4068" spans="1:30" ht="29.5" customHeight="1" x14ac:dyDescent="0.35">
      <c r="A4068" s="8"/>
      <c r="B4068" s="3">
        <v>15</v>
      </c>
      <c r="C4068" s="9">
        <v>87144</v>
      </c>
      <c r="D4068" s="106" t="s">
        <v>3751</v>
      </c>
      <c r="E4068" s="131"/>
      <c r="F4068" s="4" t="s">
        <v>3726</v>
      </c>
      <c r="G4068" s="12">
        <v>139100</v>
      </c>
      <c r="H4068" s="12">
        <v>26429</v>
      </c>
      <c r="I4068" s="24">
        <v>165529</v>
      </c>
      <c r="J4068" s="21">
        <v>140000</v>
      </c>
      <c r="K4068" s="21">
        <f t="shared" si="1202"/>
        <v>26600</v>
      </c>
      <c r="L4068" s="29">
        <f t="shared" si="1203"/>
        <v>166600</v>
      </c>
      <c r="M4068" s="21">
        <v>130000</v>
      </c>
      <c r="N4068" s="21">
        <f t="shared" si="1216"/>
        <v>24700</v>
      </c>
      <c r="O4068" s="32">
        <f t="shared" si="1217"/>
        <v>154700</v>
      </c>
      <c r="P4068" s="12">
        <v>143273</v>
      </c>
      <c r="Q4068" s="12">
        <v>27221.87</v>
      </c>
      <c r="R4068" s="12">
        <v>170494.87</v>
      </c>
      <c r="S4068" s="32"/>
      <c r="T4068" s="33">
        <f t="shared" si="1206"/>
        <v>154700</v>
      </c>
      <c r="U4068" s="33">
        <f t="shared" si="1211"/>
        <v>162276.33333333334</v>
      </c>
      <c r="V4068" s="33">
        <f t="shared" si="1212"/>
        <v>165529</v>
      </c>
      <c r="W4068" s="34">
        <f t="shared" si="1213"/>
        <v>162185.91453216432</v>
      </c>
      <c r="X4068" s="34">
        <f t="shared" si="1214"/>
        <v>162094.14782000467</v>
      </c>
      <c r="Y4068" s="34">
        <f t="shared" si="1207"/>
        <v>160114.5</v>
      </c>
      <c r="Z4068" s="34">
        <f t="shared" si="1208"/>
        <v>158397.07391000233</v>
      </c>
      <c r="AA4068" s="34">
        <f t="shared" si="1215"/>
        <v>6583.1132705835571</v>
      </c>
      <c r="AB4068" s="49">
        <f t="shared" si="1209"/>
        <v>4.0567303533172158E-2</v>
      </c>
      <c r="AC4068" s="46">
        <f t="shared" si="1218"/>
        <v>154700</v>
      </c>
      <c r="AD4068" s="51" t="s">
        <v>4739</v>
      </c>
    </row>
    <row r="4069" spans="1:30" ht="29.5" customHeight="1" x14ac:dyDescent="0.35">
      <c r="A4069" s="8"/>
      <c r="B4069" s="3">
        <v>16</v>
      </c>
      <c r="C4069" s="9">
        <v>87144</v>
      </c>
      <c r="D4069" s="106" t="s">
        <v>3752</v>
      </c>
      <c r="E4069" s="131"/>
      <c r="F4069" s="4" t="s">
        <v>3726</v>
      </c>
      <c r="G4069" s="12">
        <v>127330.00000000001</v>
      </c>
      <c r="H4069" s="12">
        <v>24192.700000000004</v>
      </c>
      <c r="I4069" s="24">
        <v>151522.70000000001</v>
      </c>
      <c r="J4069" s="21">
        <v>129000</v>
      </c>
      <c r="K4069" s="21">
        <f t="shared" si="1202"/>
        <v>24510</v>
      </c>
      <c r="L4069" s="29">
        <f t="shared" si="1203"/>
        <v>153510</v>
      </c>
      <c r="M4069" s="21">
        <v>119000</v>
      </c>
      <c r="N4069" s="21">
        <f t="shared" si="1216"/>
        <v>22610</v>
      </c>
      <c r="O4069" s="32">
        <f t="shared" si="1217"/>
        <v>141610</v>
      </c>
      <c r="P4069" s="12">
        <v>132423.20000000001</v>
      </c>
      <c r="Q4069" s="12">
        <v>25160.408000000003</v>
      </c>
      <c r="R4069" s="12">
        <v>157583.60800000001</v>
      </c>
      <c r="S4069" s="32"/>
      <c r="T4069" s="33">
        <f t="shared" si="1206"/>
        <v>141610</v>
      </c>
      <c r="U4069" s="33">
        <f t="shared" si="1211"/>
        <v>148880.9</v>
      </c>
      <c r="V4069" s="33">
        <f t="shared" si="1212"/>
        <v>151522.70000000001</v>
      </c>
      <c r="W4069" s="34">
        <f t="shared" si="1213"/>
        <v>148788.52266696261</v>
      </c>
      <c r="X4069" s="34">
        <f t="shared" si="1214"/>
        <v>148694.80905771378</v>
      </c>
      <c r="Y4069" s="34">
        <f t="shared" si="1207"/>
        <v>146566.35</v>
      </c>
      <c r="Z4069" s="34">
        <f t="shared" si="1208"/>
        <v>145152.40452885689</v>
      </c>
      <c r="AA4069" s="34">
        <f t="shared" si="1215"/>
        <v>6374.7023797193879</v>
      </c>
      <c r="AB4069" s="49">
        <f t="shared" si="1209"/>
        <v>4.281746268137409E-2</v>
      </c>
      <c r="AC4069" s="46">
        <f t="shared" si="1218"/>
        <v>141610</v>
      </c>
      <c r="AD4069" s="51" t="s">
        <v>4739</v>
      </c>
    </row>
    <row r="4070" spans="1:30" ht="29.5" customHeight="1" x14ac:dyDescent="0.35">
      <c r="A4070" s="8"/>
      <c r="B4070" s="3">
        <v>17</v>
      </c>
      <c r="C4070" s="9">
        <v>87144</v>
      </c>
      <c r="D4070" s="106" t="s">
        <v>3753</v>
      </c>
      <c r="E4070" s="131"/>
      <c r="F4070" s="4" t="s">
        <v>3726</v>
      </c>
      <c r="G4070" s="12">
        <v>164780.00000000003</v>
      </c>
      <c r="H4070" s="12">
        <v>31308.200000000004</v>
      </c>
      <c r="I4070" s="24">
        <v>196088.20000000004</v>
      </c>
      <c r="J4070" s="21">
        <v>167000</v>
      </c>
      <c r="K4070" s="21">
        <f t="shared" si="1202"/>
        <v>31730</v>
      </c>
      <c r="L4070" s="29">
        <f t="shared" si="1203"/>
        <v>198730</v>
      </c>
      <c r="M4070" s="21">
        <v>154000</v>
      </c>
      <c r="N4070" s="21">
        <f t="shared" si="1216"/>
        <v>29260</v>
      </c>
      <c r="O4070" s="32">
        <f t="shared" si="1217"/>
        <v>183260</v>
      </c>
      <c r="P4070" s="12">
        <v>169723.40000000002</v>
      </c>
      <c r="Q4070" s="12">
        <v>32247.446000000004</v>
      </c>
      <c r="R4070" s="12">
        <v>201970.84600000002</v>
      </c>
      <c r="S4070" s="32"/>
      <c r="T4070" s="33">
        <f t="shared" si="1206"/>
        <v>183260</v>
      </c>
      <c r="U4070" s="33">
        <f t="shared" si="1211"/>
        <v>192692.73333333337</v>
      </c>
      <c r="V4070" s="33">
        <f t="shared" si="1212"/>
        <v>196088.20000000004</v>
      </c>
      <c r="W4070" s="34">
        <f t="shared" si="1213"/>
        <v>192572.46588187545</v>
      </c>
      <c r="X4070" s="34">
        <f t="shared" si="1214"/>
        <v>192450.46369032457</v>
      </c>
      <c r="Y4070" s="34">
        <f t="shared" si="1207"/>
        <v>189674.10000000003</v>
      </c>
      <c r="Z4070" s="34">
        <f t="shared" si="1208"/>
        <v>187855.23184516229</v>
      </c>
      <c r="AA4070" s="34">
        <f t="shared" si="1215"/>
        <v>8275.0903568078029</v>
      </c>
      <c r="AB4070" s="49">
        <f t="shared" si="1209"/>
        <v>4.2944485833272046E-2</v>
      </c>
      <c r="AC4070" s="46">
        <f t="shared" si="1218"/>
        <v>183260</v>
      </c>
      <c r="AD4070" s="51" t="s">
        <v>4739</v>
      </c>
    </row>
    <row r="4071" spans="1:30" ht="29.5" customHeight="1" x14ac:dyDescent="0.35">
      <c r="A4071" s="8"/>
      <c r="B4071" s="3">
        <v>18</v>
      </c>
      <c r="C4071" s="9">
        <v>87144</v>
      </c>
      <c r="D4071" s="106" t="s">
        <v>3754</v>
      </c>
      <c r="E4071" s="131"/>
      <c r="F4071" s="4" t="s">
        <v>3726</v>
      </c>
      <c r="G4071" s="12">
        <v>142310.00000000003</v>
      </c>
      <c r="H4071" s="12">
        <v>27038.900000000005</v>
      </c>
      <c r="I4071" s="24">
        <v>169348.90000000002</v>
      </c>
      <c r="J4071" s="21">
        <v>144000</v>
      </c>
      <c r="K4071" s="21">
        <f t="shared" si="1202"/>
        <v>27360</v>
      </c>
      <c r="L4071" s="29">
        <f t="shared" si="1203"/>
        <v>171360</v>
      </c>
      <c r="M4071" s="21">
        <v>133000</v>
      </c>
      <c r="N4071" s="21">
        <f t="shared" si="1216"/>
        <v>25270</v>
      </c>
      <c r="O4071" s="32">
        <f t="shared" si="1217"/>
        <v>158270</v>
      </c>
      <c r="P4071" s="12">
        <v>148002.40000000002</v>
      </c>
      <c r="Q4071" s="12">
        <v>28120.456000000006</v>
      </c>
      <c r="R4071" s="12">
        <v>176122.85600000003</v>
      </c>
      <c r="S4071" s="32"/>
      <c r="T4071" s="33">
        <f t="shared" si="1206"/>
        <v>158270</v>
      </c>
      <c r="U4071" s="33">
        <f t="shared" si="1211"/>
        <v>166326.30000000002</v>
      </c>
      <c r="V4071" s="33">
        <f t="shared" si="1212"/>
        <v>169348.90000000002</v>
      </c>
      <c r="W4071" s="34">
        <f t="shared" si="1213"/>
        <v>166225.18002166616</v>
      </c>
      <c r="X4071" s="34">
        <f t="shared" si="1214"/>
        <v>166122.58407320784</v>
      </c>
      <c r="Y4071" s="34">
        <f t="shared" si="1207"/>
        <v>163809.45000000001</v>
      </c>
      <c r="Z4071" s="34">
        <f t="shared" si="1208"/>
        <v>162196.2920366039</v>
      </c>
      <c r="AA4071" s="34">
        <f t="shared" si="1215"/>
        <v>7049.0501537441251</v>
      </c>
      <c r="AB4071" s="49">
        <f t="shared" si="1209"/>
        <v>4.2380851096574169E-2</v>
      </c>
      <c r="AC4071" s="46">
        <f t="shared" si="1218"/>
        <v>158270</v>
      </c>
      <c r="AD4071" s="51" t="s">
        <v>4739</v>
      </c>
    </row>
    <row r="4072" spans="1:30" ht="29.5" customHeight="1" x14ac:dyDescent="0.35">
      <c r="A4072" s="8"/>
      <c r="B4072" s="3">
        <v>19</v>
      </c>
      <c r="C4072" s="9">
        <v>87144</v>
      </c>
      <c r="D4072" s="106" t="s">
        <v>3755</v>
      </c>
      <c r="E4072" s="131"/>
      <c r="F4072" s="4" t="s">
        <v>3726</v>
      </c>
      <c r="G4072" s="12">
        <v>156220.00000000003</v>
      </c>
      <c r="H4072" s="12">
        <v>29681.800000000007</v>
      </c>
      <c r="I4072" s="24">
        <v>185901.80000000005</v>
      </c>
      <c r="J4072" s="21">
        <v>157000</v>
      </c>
      <c r="K4072" s="21">
        <f t="shared" si="1202"/>
        <v>29830</v>
      </c>
      <c r="L4072" s="29">
        <f t="shared" si="1203"/>
        <v>186830</v>
      </c>
      <c r="M4072" s="21">
        <v>146000</v>
      </c>
      <c r="N4072" s="21">
        <f t="shared" si="1216"/>
        <v>27740</v>
      </c>
      <c r="O4072" s="32">
        <f t="shared" si="1217"/>
        <v>173740</v>
      </c>
      <c r="P4072" s="12">
        <v>165593.20000000004</v>
      </c>
      <c r="Q4072" s="12">
        <v>31462.70800000001</v>
      </c>
      <c r="R4072" s="12">
        <v>197055.90800000005</v>
      </c>
      <c r="S4072" s="32"/>
      <c r="T4072" s="33">
        <f t="shared" si="1206"/>
        <v>173740</v>
      </c>
      <c r="U4072" s="33">
        <f t="shared" si="1211"/>
        <v>182157.26666666669</v>
      </c>
      <c r="V4072" s="33">
        <f t="shared" si="1212"/>
        <v>185901.80000000005</v>
      </c>
      <c r="W4072" s="34">
        <f t="shared" si="1213"/>
        <v>182058.10108633662</v>
      </c>
      <c r="X4072" s="34">
        <f t="shared" si="1214"/>
        <v>181957.45682758049</v>
      </c>
      <c r="Y4072" s="34">
        <f t="shared" si="1207"/>
        <v>179820.90000000002</v>
      </c>
      <c r="Z4072" s="34">
        <f t="shared" si="1208"/>
        <v>177848.72841379023</v>
      </c>
      <c r="AA4072" s="34">
        <f t="shared" si="1215"/>
        <v>7304.3255960652186</v>
      </c>
      <c r="AB4072" s="49">
        <f t="shared" si="1209"/>
        <v>4.0099007466068065E-2</v>
      </c>
      <c r="AC4072" s="46">
        <f t="shared" si="1218"/>
        <v>173740</v>
      </c>
      <c r="AD4072" s="51" t="s">
        <v>4739</v>
      </c>
    </row>
    <row r="4073" spans="1:30" ht="29.5" customHeight="1" x14ac:dyDescent="0.35">
      <c r="A4073" s="8"/>
      <c r="B4073" s="3">
        <v>20</v>
      </c>
      <c r="C4073" s="9">
        <v>87144</v>
      </c>
      <c r="D4073" s="106" t="s">
        <v>3756</v>
      </c>
      <c r="E4073" s="131"/>
      <c r="F4073" s="4" t="s">
        <v>3726</v>
      </c>
      <c r="G4073" s="12">
        <v>126260.00000000003</v>
      </c>
      <c r="H4073" s="12">
        <v>23989.400000000005</v>
      </c>
      <c r="I4073" s="24">
        <v>150249.40000000002</v>
      </c>
      <c r="J4073" s="21">
        <v>127000</v>
      </c>
      <c r="K4073" s="21">
        <f t="shared" si="1202"/>
        <v>24130</v>
      </c>
      <c r="L4073" s="29">
        <f t="shared" si="1203"/>
        <v>151130</v>
      </c>
      <c r="M4073" s="21">
        <v>118000</v>
      </c>
      <c r="N4073" s="21">
        <f t="shared" si="1216"/>
        <v>22420</v>
      </c>
      <c r="O4073" s="32">
        <f t="shared" si="1217"/>
        <v>140420</v>
      </c>
      <c r="P4073" s="12">
        <v>131310.40000000002</v>
      </c>
      <c r="Q4073" s="12">
        <v>24948.976000000006</v>
      </c>
      <c r="R4073" s="12">
        <v>156259.37600000002</v>
      </c>
      <c r="S4073" s="32"/>
      <c r="T4073" s="33">
        <f t="shared" si="1206"/>
        <v>140420</v>
      </c>
      <c r="U4073" s="33">
        <f t="shared" si="1211"/>
        <v>147266.46666666667</v>
      </c>
      <c r="V4073" s="33">
        <f t="shared" si="1212"/>
        <v>150249.40000000002</v>
      </c>
      <c r="W4073" s="34">
        <f t="shared" si="1213"/>
        <v>147185.1966613004</v>
      </c>
      <c r="X4073" s="34">
        <f t="shared" si="1214"/>
        <v>147102.71463445976</v>
      </c>
      <c r="Y4073" s="34">
        <f t="shared" si="1207"/>
        <v>145334.70000000001</v>
      </c>
      <c r="Z4073" s="34">
        <f t="shared" si="1208"/>
        <v>143761.35731722988</v>
      </c>
      <c r="AA4073" s="34">
        <f t="shared" si="1215"/>
        <v>5945.5397949499429</v>
      </c>
      <c r="AB4073" s="49">
        <f t="shared" si="1209"/>
        <v>4.0372665478608225E-2</v>
      </c>
      <c r="AC4073" s="46">
        <f t="shared" si="1218"/>
        <v>140420</v>
      </c>
      <c r="AD4073" s="51" t="s">
        <v>4739</v>
      </c>
    </row>
    <row r="4074" spans="1:30" ht="29.5" customHeight="1" x14ac:dyDescent="0.35">
      <c r="A4074" s="8"/>
      <c r="B4074" s="3">
        <v>21</v>
      </c>
      <c r="C4074" s="9">
        <v>87144</v>
      </c>
      <c r="D4074" s="106" t="s">
        <v>3757</v>
      </c>
      <c r="E4074" s="131"/>
      <c r="F4074" s="4" t="s">
        <v>3726</v>
      </c>
      <c r="G4074" s="12">
        <v>136960.00000000003</v>
      </c>
      <c r="H4074" s="12">
        <v>26022.400000000005</v>
      </c>
      <c r="I4074" s="24">
        <v>162982.40000000002</v>
      </c>
      <c r="J4074" s="21">
        <v>138000</v>
      </c>
      <c r="K4074" s="21">
        <f t="shared" si="1202"/>
        <v>26220</v>
      </c>
      <c r="L4074" s="29">
        <f t="shared" si="1203"/>
        <v>164220</v>
      </c>
      <c r="M4074" s="21">
        <v>128000</v>
      </c>
      <c r="N4074" s="21">
        <f t="shared" si="1216"/>
        <v>24320</v>
      </c>
      <c r="O4074" s="32">
        <f t="shared" si="1217"/>
        <v>152320</v>
      </c>
      <c r="P4074" s="12">
        <v>145177.60000000001</v>
      </c>
      <c r="Q4074" s="12">
        <v>27583.744000000002</v>
      </c>
      <c r="R4074" s="12">
        <v>172761.34400000001</v>
      </c>
      <c r="S4074" s="32"/>
      <c r="T4074" s="33">
        <f t="shared" si="1206"/>
        <v>152320</v>
      </c>
      <c r="U4074" s="33">
        <f t="shared" si="1211"/>
        <v>159840.80000000002</v>
      </c>
      <c r="V4074" s="33">
        <f t="shared" si="1212"/>
        <v>162982.40000000002</v>
      </c>
      <c r="W4074" s="34">
        <f t="shared" si="1213"/>
        <v>159750.1332884072</v>
      </c>
      <c r="X4074" s="34">
        <f t="shared" si="1214"/>
        <v>159658.1174577635</v>
      </c>
      <c r="Y4074" s="34">
        <f t="shared" si="1207"/>
        <v>157651.20000000001</v>
      </c>
      <c r="Z4074" s="34">
        <f t="shared" si="1208"/>
        <v>155989.05872888176</v>
      </c>
      <c r="AA4074" s="34">
        <f t="shared" si="1215"/>
        <v>6542.5329895996765</v>
      </c>
      <c r="AB4074" s="49">
        <f t="shared" si="1209"/>
        <v>4.0931558085292842E-2</v>
      </c>
      <c r="AC4074" s="46">
        <f t="shared" si="1218"/>
        <v>152320</v>
      </c>
      <c r="AD4074" s="51" t="s">
        <v>4739</v>
      </c>
    </row>
    <row r="4075" spans="1:30" ht="29.5" customHeight="1" x14ac:dyDescent="0.35">
      <c r="A4075" s="8"/>
      <c r="B4075" s="3">
        <v>22</v>
      </c>
      <c r="C4075" s="9">
        <v>87144</v>
      </c>
      <c r="D4075" s="106" t="s">
        <v>3758</v>
      </c>
      <c r="E4075" s="131"/>
      <c r="F4075" s="4" t="s">
        <v>3726</v>
      </c>
      <c r="G4075" s="12">
        <v>160500</v>
      </c>
      <c r="H4075" s="12">
        <v>30495</v>
      </c>
      <c r="I4075" s="24">
        <v>190995</v>
      </c>
      <c r="J4075" s="21">
        <v>162000</v>
      </c>
      <c r="K4075" s="21">
        <f t="shared" si="1202"/>
        <v>30780</v>
      </c>
      <c r="L4075" s="29">
        <f t="shared" si="1203"/>
        <v>192780</v>
      </c>
      <c r="M4075" s="21">
        <v>150000</v>
      </c>
      <c r="N4075" s="21">
        <f t="shared" si="1216"/>
        <v>28500</v>
      </c>
      <c r="O4075" s="32">
        <f t="shared" si="1217"/>
        <v>178500</v>
      </c>
      <c r="P4075" s="12">
        <v>170130.00000000003</v>
      </c>
      <c r="Q4075" s="12">
        <v>32324.700000000004</v>
      </c>
      <c r="R4075" s="12">
        <v>202454.70000000004</v>
      </c>
      <c r="S4075" s="32"/>
      <c r="T4075" s="33">
        <f t="shared" si="1206"/>
        <v>178500</v>
      </c>
      <c r="U4075" s="33">
        <f t="shared" si="1211"/>
        <v>187425</v>
      </c>
      <c r="V4075" s="33">
        <f t="shared" si="1212"/>
        <v>190995</v>
      </c>
      <c r="W4075" s="34">
        <f t="shared" si="1213"/>
        <v>187315.65050026585</v>
      </c>
      <c r="X4075" s="34">
        <f t="shared" si="1214"/>
        <v>187204.68296224586</v>
      </c>
      <c r="Y4075" s="34">
        <f t="shared" si="1207"/>
        <v>184747.5</v>
      </c>
      <c r="Z4075" s="34">
        <f t="shared" si="1208"/>
        <v>182852.34148112294</v>
      </c>
      <c r="AA4075" s="34">
        <f t="shared" si="1215"/>
        <v>7780.6346142201019</v>
      </c>
      <c r="AB4075" s="49">
        <f t="shared" si="1209"/>
        <v>4.1513323271815936E-2</v>
      </c>
      <c r="AC4075" s="46">
        <f t="shared" si="1218"/>
        <v>178500</v>
      </c>
      <c r="AD4075" s="51" t="s">
        <v>4739</v>
      </c>
    </row>
    <row r="4076" spans="1:30" ht="29.5" customHeight="1" x14ac:dyDescent="0.35">
      <c r="A4076" s="8"/>
      <c r="B4076" s="3">
        <v>23</v>
      </c>
      <c r="C4076" s="9">
        <v>87144</v>
      </c>
      <c r="D4076" s="106" t="s">
        <v>3759</v>
      </c>
      <c r="E4076" s="131"/>
      <c r="F4076" s="4" t="s">
        <v>3726</v>
      </c>
      <c r="G4076" s="12">
        <v>157290</v>
      </c>
      <c r="H4076" s="12">
        <v>29885.1</v>
      </c>
      <c r="I4076" s="24">
        <v>187175.1</v>
      </c>
      <c r="J4076" s="21">
        <v>160000</v>
      </c>
      <c r="K4076" s="21">
        <f t="shared" si="1202"/>
        <v>30400</v>
      </c>
      <c r="L4076" s="29">
        <f t="shared" si="1203"/>
        <v>190400</v>
      </c>
      <c r="M4076" s="21">
        <v>147000</v>
      </c>
      <c r="N4076" s="21">
        <f t="shared" si="1216"/>
        <v>27930</v>
      </c>
      <c r="O4076" s="32">
        <f t="shared" si="1217"/>
        <v>174930</v>
      </c>
      <c r="P4076" s="12">
        <v>166727.4</v>
      </c>
      <c r="Q4076" s="12">
        <v>31678.205999999998</v>
      </c>
      <c r="R4076" s="12">
        <v>198405.606</v>
      </c>
      <c r="S4076" s="32"/>
      <c r="T4076" s="33">
        <f t="shared" si="1206"/>
        <v>174930</v>
      </c>
      <c r="U4076" s="33">
        <f t="shared" si="1211"/>
        <v>184168.36666666667</v>
      </c>
      <c r="V4076" s="33">
        <f t="shared" si="1212"/>
        <v>187175.1</v>
      </c>
      <c r="W4076" s="34">
        <f t="shared" si="1213"/>
        <v>184046.02328444924</v>
      </c>
      <c r="X4076" s="34">
        <f t="shared" si="1214"/>
        <v>183921.97997911932</v>
      </c>
      <c r="Y4076" s="34">
        <f t="shared" si="1207"/>
        <v>181052.55</v>
      </c>
      <c r="Z4076" s="34">
        <f t="shared" si="1208"/>
        <v>179425.98998955966</v>
      </c>
      <c r="AA4076" s="34">
        <f t="shared" si="1215"/>
        <v>8161.5292074055178</v>
      </c>
      <c r="AB4076" s="49">
        <f t="shared" si="1209"/>
        <v>4.4315586629366049E-2</v>
      </c>
      <c r="AC4076" s="46">
        <f t="shared" si="1218"/>
        <v>174930</v>
      </c>
      <c r="AD4076" s="51" t="s">
        <v>4739</v>
      </c>
    </row>
    <row r="4077" spans="1:30" ht="29.5" customHeight="1" x14ac:dyDescent="0.35">
      <c r="A4077" s="8"/>
      <c r="B4077" s="3">
        <v>24</v>
      </c>
      <c r="C4077" s="9">
        <v>87144</v>
      </c>
      <c r="D4077" s="106" t="s">
        <v>3760</v>
      </c>
      <c r="E4077" s="131"/>
      <c r="F4077" s="4" t="s">
        <v>3726</v>
      </c>
      <c r="G4077" s="12">
        <v>125190.00000000001</v>
      </c>
      <c r="H4077" s="12">
        <v>23786.100000000002</v>
      </c>
      <c r="I4077" s="24">
        <v>148976.1</v>
      </c>
      <c r="J4077" s="21">
        <v>126000</v>
      </c>
      <c r="K4077" s="21">
        <f t="shared" si="1202"/>
        <v>23940</v>
      </c>
      <c r="L4077" s="29">
        <f t="shared" si="1203"/>
        <v>149940</v>
      </c>
      <c r="M4077" s="21">
        <v>117000</v>
      </c>
      <c r="N4077" s="21">
        <f t="shared" si="1216"/>
        <v>22230</v>
      </c>
      <c r="O4077" s="32">
        <f t="shared" si="1217"/>
        <v>139230</v>
      </c>
      <c r="P4077" s="12">
        <v>128945.70000000001</v>
      </c>
      <c r="Q4077" s="12">
        <v>24499.683000000001</v>
      </c>
      <c r="R4077" s="12">
        <v>153445.383</v>
      </c>
      <c r="S4077" s="32"/>
      <c r="T4077" s="33">
        <f t="shared" si="1206"/>
        <v>139230</v>
      </c>
      <c r="U4077" s="33">
        <f t="shared" si="1211"/>
        <v>146048.69999999998</v>
      </c>
      <c r="V4077" s="33">
        <f t="shared" si="1212"/>
        <v>148976.1</v>
      </c>
      <c r="W4077" s="34">
        <f t="shared" si="1213"/>
        <v>145967.3230789479</v>
      </c>
      <c r="X4077" s="34">
        <f t="shared" si="1214"/>
        <v>145884.73303800423</v>
      </c>
      <c r="Y4077" s="34">
        <f t="shared" si="1207"/>
        <v>144103.04999999999</v>
      </c>
      <c r="Z4077" s="34">
        <f t="shared" si="1208"/>
        <v>142557.36651900213</v>
      </c>
      <c r="AA4077" s="34">
        <f t="shared" si="1215"/>
        <v>5924.8019435252027</v>
      </c>
      <c r="AB4077" s="49">
        <f t="shared" si="1209"/>
        <v>4.0567303533172179E-2</v>
      </c>
      <c r="AC4077" s="46">
        <f t="shared" si="1218"/>
        <v>139230</v>
      </c>
      <c r="AD4077" s="51" t="s">
        <v>4739</v>
      </c>
    </row>
    <row r="4078" spans="1:30" ht="29.5" customHeight="1" x14ac:dyDescent="0.35">
      <c r="A4078" s="8"/>
      <c r="B4078" s="3">
        <v>25</v>
      </c>
      <c r="C4078" s="9">
        <v>87144</v>
      </c>
      <c r="D4078" s="106" t="s">
        <v>3761</v>
      </c>
      <c r="E4078" s="131"/>
      <c r="F4078" s="4" t="s">
        <v>3726</v>
      </c>
      <c r="G4078" s="12">
        <v>161570.00000000003</v>
      </c>
      <c r="H4078" s="12">
        <v>30698.300000000007</v>
      </c>
      <c r="I4078" s="24">
        <v>192268.30000000005</v>
      </c>
      <c r="J4078" s="21">
        <v>166000</v>
      </c>
      <c r="K4078" s="21">
        <f t="shared" si="1202"/>
        <v>31540</v>
      </c>
      <c r="L4078" s="29">
        <f t="shared" si="1203"/>
        <v>197540</v>
      </c>
      <c r="M4078" s="21">
        <v>151000</v>
      </c>
      <c r="N4078" s="21">
        <f t="shared" si="1216"/>
        <v>28690</v>
      </c>
      <c r="O4078" s="32">
        <f t="shared" si="1217"/>
        <v>179690</v>
      </c>
      <c r="P4078" s="12">
        <v>166417.10000000003</v>
      </c>
      <c r="Q4078" s="12">
        <v>31619.249000000007</v>
      </c>
      <c r="R4078" s="12">
        <v>198036.34900000005</v>
      </c>
      <c r="S4078" s="32"/>
      <c r="T4078" s="33">
        <f t="shared" si="1206"/>
        <v>179690</v>
      </c>
      <c r="U4078" s="33">
        <f t="shared" si="1211"/>
        <v>189832.76666666669</v>
      </c>
      <c r="V4078" s="33">
        <f t="shared" si="1212"/>
        <v>192268.30000000005</v>
      </c>
      <c r="W4078" s="34">
        <f t="shared" si="1213"/>
        <v>189683.20603380259</v>
      </c>
      <c r="X4078" s="34">
        <f t="shared" si="1214"/>
        <v>189531.8858251351</v>
      </c>
      <c r="Y4078" s="34">
        <f t="shared" si="1207"/>
        <v>185979.15000000002</v>
      </c>
      <c r="Z4078" s="34">
        <f t="shared" si="1208"/>
        <v>184610.94291256755</v>
      </c>
      <c r="AA4078" s="34">
        <f t="shared" si="1215"/>
        <v>9170.8501221715233</v>
      </c>
      <c r="AB4078" s="49">
        <f t="shared" si="1209"/>
        <v>4.8310153632617633E-2</v>
      </c>
      <c r="AC4078" s="46">
        <f t="shared" si="1218"/>
        <v>179690</v>
      </c>
      <c r="AD4078" s="51" t="s">
        <v>4739</v>
      </c>
    </row>
    <row r="4079" spans="1:30" ht="29.5" customHeight="1" x14ac:dyDescent="0.35">
      <c r="A4079" s="8"/>
      <c r="B4079" s="3">
        <v>26</v>
      </c>
      <c r="C4079" s="9">
        <v>87144</v>
      </c>
      <c r="D4079" s="106" t="s">
        <v>3762</v>
      </c>
      <c r="E4079" s="131"/>
      <c r="F4079" s="4" t="s">
        <v>3726</v>
      </c>
      <c r="G4079" s="12">
        <v>178690</v>
      </c>
      <c r="H4079" s="12">
        <v>33951.1</v>
      </c>
      <c r="I4079" s="24">
        <v>212641.1</v>
      </c>
      <c r="J4079" s="21">
        <v>183000</v>
      </c>
      <c r="K4079" s="21">
        <f t="shared" si="1202"/>
        <v>34770</v>
      </c>
      <c r="L4079" s="29">
        <f t="shared" si="1203"/>
        <v>217770</v>
      </c>
      <c r="M4079" s="21">
        <v>167000</v>
      </c>
      <c r="N4079" s="21">
        <f t="shared" si="1216"/>
        <v>31730</v>
      </c>
      <c r="O4079" s="32">
        <f t="shared" si="1217"/>
        <v>198730</v>
      </c>
      <c r="P4079" s="12">
        <v>187624.5</v>
      </c>
      <c r="Q4079" s="12">
        <v>35648.654999999999</v>
      </c>
      <c r="R4079" s="12">
        <v>223273.155</v>
      </c>
      <c r="S4079" s="32"/>
      <c r="T4079" s="33">
        <f t="shared" si="1206"/>
        <v>198730</v>
      </c>
      <c r="U4079" s="33">
        <f t="shared" si="1211"/>
        <v>209713.69999999998</v>
      </c>
      <c r="V4079" s="33">
        <f t="shared" si="1212"/>
        <v>212641.1</v>
      </c>
      <c r="W4079" s="34">
        <f t="shared" si="1213"/>
        <v>209557.35005364651</v>
      </c>
      <c r="X4079" s="34">
        <f t="shared" si="1214"/>
        <v>209399.03838565017</v>
      </c>
      <c r="Y4079" s="34">
        <f t="shared" si="1207"/>
        <v>205685.55</v>
      </c>
      <c r="Z4079" s="34">
        <f t="shared" si="1208"/>
        <v>204064.51919282507</v>
      </c>
      <c r="AA4079" s="34">
        <f t="shared" si="1215"/>
        <v>9851.7842581940458</v>
      </c>
      <c r="AB4079" s="49">
        <f t="shared" si="1209"/>
        <v>4.6977304096938094E-2</v>
      </c>
      <c r="AC4079" s="46">
        <f t="shared" si="1218"/>
        <v>198730</v>
      </c>
      <c r="AD4079" s="51" t="s">
        <v>4739</v>
      </c>
    </row>
    <row r="4080" spans="1:30" ht="29.5" customHeight="1" x14ac:dyDescent="0.35">
      <c r="A4080" s="8"/>
      <c r="B4080" s="3">
        <v>27</v>
      </c>
      <c r="C4080" s="9">
        <v>87144</v>
      </c>
      <c r="D4080" s="106" t="s">
        <v>3763</v>
      </c>
      <c r="E4080" s="131"/>
      <c r="F4080" s="4" t="s">
        <v>3726</v>
      </c>
      <c r="G4080" s="12">
        <v>118770.00000000001</v>
      </c>
      <c r="H4080" s="12">
        <v>22566.300000000003</v>
      </c>
      <c r="I4080" s="24">
        <v>141336.30000000002</v>
      </c>
      <c r="J4080" s="21">
        <v>119000</v>
      </c>
      <c r="K4080" s="21">
        <f t="shared" si="1202"/>
        <v>22610</v>
      </c>
      <c r="L4080" s="29">
        <f t="shared" si="1203"/>
        <v>141610</v>
      </c>
      <c r="M4080" s="21">
        <v>111000</v>
      </c>
      <c r="N4080" s="21">
        <f t="shared" si="1216"/>
        <v>21090</v>
      </c>
      <c r="O4080" s="32">
        <f t="shared" si="1217"/>
        <v>132090</v>
      </c>
      <c r="P4080" s="12">
        <v>122333.10000000002</v>
      </c>
      <c r="Q4080" s="12">
        <v>23243.289000000004</v>
      </c>
      <c r="R4080" s="12">
        <v>145576.38900000002</v>
      </c>
      <c r="S4080" s="32"/>
      <c r="T4080" s="33">
        <f t="shared" si="1206"/>
        <v>132090</v>
      </c>
      <c r="U4080" s="33">
        <f t="shared" si="1211"/>
        <v>138345.43333333335</v>
      </c>
      <c r="V4080" s="33">
        <f t="shared" si="1212"/>
        <v>141336.30000000002</v>
      </c>
      <c r="W4080" s="34">
        <f t="shared" si="1213"/>
        <v>138273.57567979943</v>
      </c>
      <c r="X4080" s="34">
        <f t="shared" si="1214"/>
        <v>138200.65488907151</v>
      </c>
      <c r="Y4080" s="34">
        <f t="shared" si="1207"/>
        <v>136713.15000000002</v>
      </c>
      <c r="Z4080" s="34">
        <f t="shared" si="1208"/>
        <v>135145.32744453574</v>
      </c>
      <c r="AA4080" s="34">
        <f t="shared" si="1215"/>
        <v>5419.0924114037198</v>
      </c>
      <c r="AB4080" s="49">
        <f t="shared" si="1209"/>
        <v>3.9170735750610627E-2</v>
      </c>
      <c r="AC4080" s="46">
        <f t="shared" si="1218"/>
        <v>132090</v>
      </c>
      <c r="AD4080" s="51" t="s">
        <v>4739</v>
      </c>
    </row>
    <row r="4081" spans="1:30" ht="29.5" customHeight="1" x14ac:dyDescent="0.35">
      <c r="A4081" s="8"/>
      <c r="B4081" s="3">
        <v>28</v>
      </c>
      <c r="C4081" s="9">
        <v>87144</v>
      </c>
      <c r="D4081" s="106" t="s">
        <v>3764</v>
      </c>
      <c r="E4081" s="131"/>
      <c r="F4081" s="4" t="s">
        <v>3726</v>
      </c>
      <c r="G4081" s="12">
        <v>151940</v>
      </c>
      <c r="H4081" s="12">
        <v>28868.6</v>
      </c>
      <c r="I4081" s="24">
        <v>180808.6</v>
      </c>
      <c r="J4081" s="21">
        <v>153000</v>
      </c>
      <c r="K4081" s="21">
        <f t="shared" si="1202"/>
        <v>29070</v>
      </c>
      <c r="L4081" s="29">
        <f t="shared" si="1203"/>
        <v>182070</v>
      </c>
      <c r="M4081" s="21">
        <v>142000</v>
      </c>
      <c r="N4081" s="21">
        <f t="shared" si="1216"/>
        <v>26980</v>
      </c>
      <c r="O4081" s="32">
        <f t="shared" si="1217"/>
        <v>168980</v>
      </c>
      <c r="P4081" s="12">
        <v>158017.60000000003</v>
      </c>
      <c r="Q4081" s="12">
        <v>30023.344000000008</v>
      </c>
      <c r="R4081" s="12">
        <v>188040.94400000005</v>
      </c>
      <c r="S4081" s="32"/>
      <c r="T4081" s="33">
        <f t="shared" si="1206"/>
        <v>168980</v>
      </c>
      <c r="U4081" s="33">
        <f t="shared" si="1211"/>
        <v>177286.19999999998</v>
      </c>
      <c r="V4081" s="33">
        <f t="shared" si="1212"/>
        <v>180808.6</v>
      </c>
      <c r="W4081" s="34">
        <f t="shared" si="1213"/>
        <v>177186.62142816969</v>
      </c>
      <c r="X4081" s="34">
        <f t="shared" si="1214"/>
        <v>177085.55937266618</v>
      </c>
      <c r="Y4081" s="34">
        <f t="shared" si="1207"/>
        <v>174894.3</v>
      </c>
      <c r="Z4081" s="34">
        <f t="shared" si="1208"/>
        <v>173032.77968633309</v>
      </c>
      <c r="AA4081" s="34">
        <f t="shared" si="1215"/>
        <v>7220.9764796736472</v>
      </c>
      <c r="AB4081" s="49">
        <f t="shared" si="1209"/>
        <v>4.073061794811806E-2</v>
      </c>
      <c r="AC4081" s="46">
        <f t="shared" si="1218"/>
        <v>168980</v>
      </c>
      <c r="AD4081" s="51" t="s">
        <v>4739</v>
      </c>
    </row>
    <row r="4082" spans="1:30" ht="29.5" customHeight="1" x14ac:dyDescent="0.35">
      <c r="A4082" s="8"/>
      <c r="B4082" s="3">
        <v>29</v>
      </c>
      <c r="C4082" s="9">
        <v>87144</v>
      </c>
      <c r="D4082" s="106" t="s">
        <v>3765</v>
      </c>
      <c r="E4082" s="131"/>
      <c r="F4082" s="4" t="s">
        <v>3726</v>
      </c>
      <c r="G4082" s="12">
        <v>130540.00000000001</v>
      </c>
      <c r="H4082" s="12">
        <v>24802.600000000002</v>
      </c>
      <c r="I4082" s="24">
        <v>155342.6</v>
      </c>
      <c r="J4082" s="21">
        <v>134000</v>
      </c>
      <c r="K4082" s="21">
        <f t="shared" si="1202"/>
        <v>25460</v>
      </c>
      <c r="L4082" s="29">
        <f t="shared" si="1203"/>
        <v>159460</v>
      </c>
      <c r="M4082" s="21">
        <v>122000</v>
      </c>
      <c r="N4082" s="21">
        <f t="shared" si="1216"/>
        <v>23180</v>
      </c>
      <c r="O4082" s="32">
        <f t="shared" si="1217"/>
        <v>145180</v>
      </c>
      <c r="P4082" s="12">
        <v>137067.00000000003</v>
      </c>
      <c r="Q4082" s="12">
        <v>26042.730000000007</v>
      </c>
      <c r="R4082" s="12">
        <v>163109.73000000004</v>
      </c>
      <c r="S4082" s="32"/>
      <c r="T4082" s="33">
        <f t="shared" si="1206"/>
        <v>145180</v>
      </c>
      <c r="U4082" s="33">
        <f t="shared" si="1211"/>
        <v>153327.53333333333</v>
      </c>
      <c r="V4082" s="33">
        <f t="shared" si="1212"/>
        <v>155342.6</v>
      </c>
      <c r="W4082" s="34">
        <f t="shared" si="1213"/>
        <v>153208.56347293101</v>
      </c>
      <c r="X4082" s="34">
        <f t="shared" si="1214"/>
        <v>153088.16728770346</v>
      </c>
      <c r="Y4082" s="34">
        <f t="shared" si="1207"/>
        <v>150261.29999999999</v>
      </c>
      <c r="Z4082" s="34">
        <f t="shared" si="1208"/>
        <v>149134.08364385174</v>
      </c>
      <c r="AA4082" s="34">
        <f t="shared" si="1215"/>
        <v>7350.1680425234736</v>
      </c>
      <c r="AB4082" s="49">
        <f t="shared" si="1209"/>
        <v>4.793769183349636E-2</v>
      </c>
      <c r="AC4082" s="46">
        <f t="shared" si="1218"/>
        <v>145180</v>
      </c>
      <c r="AD4082" s="51" t="s">
        <v>4739</v>
      </c>
    </row>
    <row r="4083" spans="1:30" ht="29.5" customHeight="1" x14ac:dyDescent="0.35">
      <c r="A4083" s="8"/>
      <c r="B4083" s="3">
        <v>30</v>
      </c>
      <c r="C4083" s="9">
        <v>87144</v>
      </c>
      <c r="D4083" s="106" t="s">
        <v>3766</v>
      </c>
      <c r="E4083" s="131"/>
      <c r="F4083" s="4" t="s">
        <v>3726</v>
      </c>
      <c r="G4083" s="12">
        <v>167990</v>
      </c>
      <c r="H4083" s="12">
        <v>31918.100000000002</v>
      </c>
      <c r="I4083" s="24">
        <v>199908.1</v>
      </c>
      <c r="J4083" s="21">
        <v>169000</v>
      </c>
      <c r="K4083" s="21">
        <f t="shared" si="1202"/>
        <v>32110</v>
      </c>
      <c r="L4083" s="29">
        <f t="shared" si="1203"/>
        <v>201110</v>
      </c>
      <c r="M4083" s="21">
        <v>157000</v>
      </c>
      <c r="N4083" s="21">
        <f t="shared" si="1216"/>
        <v>29830</v>
      </c>
      <c r="O4083" s="32">
        <f t="shared" si="1217"/>
        <v>186830</v>
      </c>
      <c r="P4083" s="12">
        <v>173029.7</v>
      </c>
      <c r="Q4083" s="12">
        <v>32875.643000000004</v>
      </c>
      <c r="R4083" s="12">
        <v>205905.34300000002</v>
      </c>
      <c r="S4083" s="32"/>
      <c r="T4083" s="33">
        <f t="shared" si="1206"/>
        <v>186830</v>
      </c>
      <c r="U4083" s="33">
        <f t="shared" si="1211"/>
        <v>195949.36666666667</v>
      </c>
      <c r="V4083" s="33">
        <f t="shared" si="1212"/>
        <v>199908.1</v>
      </c>
      <c r="W4083" s="34">
        <f t="shared" si="1213"/>
        <v>195840.97251068815</v>
      </c>
      <c r="X4083" s="34">
        <f t="shared" si="1214"/>
        <v>195730.96191726858</v>
      </c>
      <c r="Y4083" s="34">
        <f t="shared" si="1207"/>
        <v>193369.05</v>
      </c>
      <c r="Z4083" s="34">
        <f t="shared" si="1208"/>
        <v>191280.48095863429</v>
      </c>
      <c r="AA4083" s="34">
        <f t="shared" si="1215"/>
        <v>7920.4341549774499</v>
      </c>
      <c r="AB4083" s="49">
        <f t="shared" si="1209"/>
        <v>4.042082038698832E-2</v>
      </c>
      <c r="AC4083" s="46">
        <f t="shared" si="1218"/>
        <v>186830</v>
      </c>
      <c r="AD4083" s="51" t="s">
        <v>4739</v>
      </c>
    </row>
    <row r="4084" spans="1:30" ht="29.5" customHeight="1" x14ac:dyDescent="0.35">
      <c r="A4084" s="8"/>
      <c r="B4084" s="3">
        <v>31</v>
      </c>
      <c r="C4084" s="9">
        <v>87144</v>
      </c>
      <c r="D4084" s="106" t="s">
        <v>3767</v>
      </c>
      <c r="E4084" s="131"/>
      <c r="F4084" s="4" t="s">
        <v>3726</v>
      </c>
      <c r="G4084" s="12">
        <v>120910</v>
      </c>
      <c r="H4084" s="12">
        <v>22972.9</v>
      </c>
      <c r="I4084" s="24">
        <v>143882.9</v>
      </c>
      <c r="J4084" s="21">
        <v>122000</v>
      </c>
      <c r="K4084" s="21">
        <f t="shared" si="1202"/>
        <v>23180</v>
      </c>
      <c r="L4084" s="29">
        <f t="shared" si="1203"/>
        <v>145180</v>
      </c>
      <c r="M4084" s="21">
        <v>113000</v>
      </c>
      <c r="N4084" s="21">
        <f t="shared" si="1216"/>
        <v>21470</v>
      </c>
      <c r="O4084" s="32">
        <f t="shared" si="1217"/>
        <v>134470</v>
      </c>
      <c r="P4084" s="12">
        <v>128164.59999999999</v>
      </c>
      <c r="Q4084" s="12">
        <v>24351.273999999998</v>
      </c>
      <c r="R4084" s="12">
        <v>152515.87399999998</v>
      </c>
      <c r="S4084" s="32"/>
      <c r="T4084" s="33">
        <f t="shared" si="1206"/>
        <v>134470</v>
      </c>
      <c r="U4084" s="33">
        <f t="shared" si="1211"/>
        <v>141177.63333333333</v>
      </c>
      <c r="V4084" s="33">
        <f t="shared" si="1212"/>
        <v>143882.9</v>
      </c>
      <c r="W4084" s="34">
        <f t="shared" si="1213"/>
        <v>141095.70476623537</v>
      </c>
      <c r="X4084" s="34">
        <f t="shared" si="1214"/>
        <v>141012.56232427363</v>
      </c>
      <c r="Y4084" s="34">
        <f t="shared" si="1207"/>
        <v>139176.45000000001</v>
      </c>
      <c r="Z4084" s="34">
        <f t="shared" si="1208"/>
        <v>137741.28116213682</v>
      </c>
      <c r="AA4084" s="34">
        <f t="shared" si="1215"/>
        <v>5845.0727799860042</v>
      </c>
      <c r="AB4084" s="49">
        <f t="shared" si="1209"/>
        <v>4.1402257864638171E-2</v>
      </c>
      <c r="AC4084" s="46">
        <f t="shared" si="1218"/>
        <v>134470</v>
      </c>
      <c r="AD4084" s="51" t="s">
        <v>4739</v>
      </c>
    </row>
    <row r="4085" spans="1:30" ht="29.5" customHeight="1" x14ac:dyDescent="0.35">
      <c r="A4085" s="8"/>
      <c r="B4085" s="3">
        <v>32</v>
      </c>
      <c r="C4085" s="9">
        <v>87144</v>
      </c>
      <c r="D4085" s="106" t="s">
        <v>3768</v>
      </c>
      <c r="E4085" s="131"/>
      <c r="F4085" s="4" t="s">
        <v>3726</v>
      </c>
      <c r="G4085" s="12">
        <v>138030.00000000003</v>
      </c>
      <c r="H4085" s="12">
        <v>26225.700000000004</v>
      </c>
      <c r="I4085" s="24">
        <v>164255.70000000004</v>
      </c>
      <c r="J4085" s="21">
        <v>139000</v>
      </c>
      <c r="K4085" s="21">
        <f t="shared" si="1202"/>
        <v>26410</v>
      </c>
      <c r="L4085" s="29">
        <f t="shared" si="1203"/>
        <v>165410</v>
      </c>
      <c r="M4085" s="21">
        <v>129000</v>
      </c>
      <c r="N4085" s="21">
        <f t="shared" si="1216"/>
        <v>24510</v>
      </c>
      <c r="O4085" s="32">
        <f t="shared" si="1217"/>
        <v>153510</v>
      </c>
      <c r="P4085" s="12">
        <v>144931.50000000003</v>
      </c>
      <c r="Q4085" s="12">
        <v>27536.985000000004</v>
      </c>
      <c r="R4085" s="12">
        <v>172468.48500000004</v>
      </c>
      <c r="S4085" s="32"/>
      <c r="T4085" s="33">
        <f t="shared" si="1206"/>
        <v>153510</v>
      </c>
      <c r="U4085" s="33">
        <f t="shared" si="1211"/>
        <v>161058.56666666668</v>
      </c>
      <c r="V4085" s="33">
        <f t="shared" si="1212"/>
        <v>164255.70000000004</v>
      </c>
      <c r="W4085" s="34">
        <f t="shared" si="1213"/>
        <v>160968.02947332547</v>
      </c>
      <c r="X4085" s="34">
        <f t="shared" si="1214"/>
        <v>160876.1436020293</v>
      </c>
      <c r="Y4085" s="34">
        <f t="shared" si="1207"/>
        <v>158882.85000000003</v>
      </c>
      <c r="Z4085" s="34">
        <f t="shared" si="1208"/>
        <v>157193.07180101465</v>
      </c>
      <c r="AA4085" s="34">
        <f t="shared" si="1215"/>
        <v>6562.6782766895913</v>
      </c>
      <c r="AB4085" s="49">
        <f t="shared" si="1209"/>
        <v>4.0747154358277478E-2</v>
      </c>
      <c r="AC4085" s="46">
        <f t="shared" si="1218"/>
        <v>153510</v>
      </c>
      <c r="AD4085" s="51" t="s">
        <v>4739</v>
      </c>
    </row>
    <row r="4086" spans="1:30" ht="29.5" customHeight="1" x14ac:dyDescent="0.35">
      <c r="A4086" s="8"/>
      <c r="B4086" s="3">
        <v>33</v>
      </c>
      <c r="C4086" s="9">
        <v>87144</v>
      </c>
      <c r="D4086" s="106" t="s">
        <v>3769</v>
      </c>
      <c r="E4086" s="131"/>
      <c r="F4086" s="4" t="s">
        <v>3726</v>
      </c>
      <c r="G4086" s="12">
        <v>125190.00000000001</v>
      </c>
      <c r="H4086" s="12">
        <v>23786.100000000002</v>
      </c>
      <c r="I4086" s="24">
        <v>148976.1</v>
      </c>
      <c r="J4086" s="21">
        <v>128000</v>
      </c>
      <c r="K4086" s="21">
        <f t="shared" si="1202"/>
        <v>24320</v>
      </c>
      <c r="L4086" s="29">
        <f t="shared" si="1203"/>
        <v>152320</v>
      </c>
      <c r="M4086" s="21">
        <v>117000</v>
      </c>
      <c r="N4086" s="21">
        <f t="shared" si="1216"/>
        <v>22230</v>
      </c>
      <c r="O4086" s="32">
        <f t="shared" si="1217"/>
        <v>139230</v>
      </c>
      <c r="P4086" s="12">
        <v>131449.5</v>
      </c>
      <c r="Q4086" s="12">
        <v>24975.404999999999</v>
      </c>
      <c r="R4086" s="12">
        <v>156424.905</v>
      </c>
      <c r="S4086" s="32"/>
      <c r="T4086" s="33">
        <f t="shared" si="1206"/>
        <v>139230</v>
      </c>
      <c r="U4086" s="33">
        <f t="shared" si="1211"/>
        <v>146842.03333333333</v>
      </c>
      <c r="V4086" s="33">
        <f t="shared" si="1212"/>
        <v>148976.1</v>
      </c>
      <c r="W4086" s="34">
        <f t="shared" si="1213"/>
        <v>146735.58629846032</v>
      </c>
      <c r="X4086" s="34">
        <f t="shared" si="1214"/>
        <v>146627.76470588235</v>
      </c>
      <c r="Y4086" s="34">
        <f t="shared" si="1207"/>
        <v>144103.04999999999</v>
      </c>
      <c r="Z4086" s="34">
        <f t="shared" si="1208"/>
        <v>142928.88235294117</v>
      </c>
      <c r="AA4086" s="34">
        <f t="shared" si="1215"/>
        <v>6800.9341566679905</v>
      </c>
      <c r="AB4086" s="49">
        <f t="shared" si="1209"/>
        <v>4.6314628054964217E-2</v>
      </c>
      <c r="AC4086" s="46">
        <f t="shared" si="1218"/>
        <v>139230</v>
      </c>
      <c r="AD4086" s="51" t="s">
        <v>4739</v>
      </c>
    </row>
    <row r="4087" spans="1:30" ht="29.5" customHeight="1" x14ac:dyDescent="0.35">
      <c r="A4087" s="8"/>
      <c r="B4087" s="3">
        <v>34</v>
      </c>
      <c r="C4087" s="9">
        <v>87144</v>
      </c>
      <c r="D4087" s="106" t="s">
        <v>3770</v>
      </c>
      <c r="E4087" s="131"/>
      <c r="F4087" s="4" t="s">
        <v>3726</v>
      </c>
      <c r="G4087" s="12">
        <v>153010.00000000003</v>
      </c>
      <c r="H4087" s="12">
        <v>29071.900000000005</v>
      </c>
      <c r="I4087" s="24">
        <v>182081.90000000002</v>
      </c>
      <c r="J4087" s="21">
        <v>154000</v>
      </c>
      <c r="K4087" s="21">
        <f t="shared" si="1202"/>
        <v>29260</v>
      </c>
      <c r="L4087" s="29">
        <f t="shared" si="1203"/>
        <v>183260</v>
      </c>
      <c r="M4087" s="21">
        <v>143000</v>
      </c>
      <c r="N4087" s="21">
        <f t="shared" si="1216"/>
        <v>27170</v>
      </c>
      <c r="O4087" s="32">
        <f t="shared" si="1217"/>
        <v>170170</v>
      </c>
      <c r="P4087" s="12">
        <v>159130.40000000002</v>
      </c>
      <c r="Q4087" s="12">
        <v>30234.776000000005</v>
      </c>
      <c r="R4087" s="12">
        <v>189365.17600000004</v>
      </c>
      <c r="S4087" s="32"/>
      <c r="T4087" s="33">
        <f t="shared" si="1206"/>
        <v>170170</v>
      </c>
      <c r="U4087" s="33">
        <f t="shared" si="1211"/>
        <v>178503.96666666667</v>
      </c>
      <c r="V4087" s="33">
        <f t="shared" si="1212"/>
        <v>182081.90000000002</v>
      </c>
      <c r="W4087" s="34">
        <f t="shared" si="1213"/>
        <v>178404.50598538076</v>
      </c>
      <c r="X4087" s="34">
        <f t="shared" si="1214"/>
        <v>178303.56260200511</v>
      </c>
      <c r="Y4087" s="34">
        <f t="shared" si="1207"/>
        <v>176125.95</v>
      </c>
      <c r="Z4087" s="34">
        <f t="shared" si="1208"/>
        <v>174236.78130100254</v>
      </c>
      <c r="AA4087" s="34">
        <f t="shared" si="1215"/>
        <v>7241.4245976419188</v>
      </c>
      <c r="AB4087" s="49">
        <f t="shared" si="1209"/>
        <v>4.0567303533172193E-2</v>
      </c>
      <c r="AC4087" s="46">
        <f t="shared" si="1218"/>
        <v>170170</v>
      </c>
      <c r="AD4087" s="51" t="s">
        <v>4739</v>
      </c>
    </row>
    <row r="4088" spans="1:30" ht="29.5" customHeight="1" x14ac:dyDescent="0.35">
      <c r="A4088" s="8"/>
      <c r="B4088" s="3">
        <v>35</v>
      </c>
      <c r="C4088" s="9">
        <v>87144</v>
      </c>
      <c r="D4088" s="106" t="s">
        <v>3771</v>
      </c>
      <c r="E4088" s="131"/>
      <c r="F4088" s="4" t="s">
        <v>3726</v>
      </c>
      <c r="G4088" s="12">
        <v>142310.00000000003</v>
      </c>
      <c r="H4088" s="12">
        <v>27038.900000000005</v>
      </c>
      <c r="I4088" s="24">
        <v>169348.90000000002</v>
      </c>
      <c r="J4088" s="21">
        <v>143000</v>
      </c>
      <c r="K4088" s="21">
        <f t="shared" si="1202"/>
        <v>27170</v>
      </c>
      <c r="L4088" s="29">
        <f t="shared" si="1203"/>
        <v>170170</v>
      </c>
      <c r="M4088" s="21">
        <v>133000</v>
      </c>
      <c r="N4088" s="21">
        <f t="shared" si="1216"/>
        <v>25270</v>
      </c>
      <c r="O4088" s="32">
        <f t="shared" si="1217"/>
        <v>158270</v>
      </c>
      <c r="P4088" s="12">
        <v>148002.40000000002</v>
      </c>
      <c r="Q4088" s="12">
        <v>28120.456000000006</v>
      </c>
      <c r="R4088" s="12">
        <v>176122.85600000003</v>
      </c>
      <c r="S4088" s="32"/>
      <c r="T4088" s="33">
        <f t="shared" si="1206"/>
        <v>158270</v>
      </c>
      <c r="U4088" s="33">
        <f t="shared" si="1211"/>
        <v>165929.63333333333</v>
      </c>
      <c r="V4088" s="33">
        <f t="shared" si="1212"/>
        <v>169348.90000000002</v>
      </c>
      <c r="W4088" s="34">
        <f t="shared" si="1213"/>
        <v>165839.50536441727</v>
      </c>
      <c r="X4088" s="34">
        <f t="shared" si="1214"/>
        <v>165748.03362839937</v>
      </c>
      <c r="Y4088" s="34">
        <f t="shared" si="1207"/>
        <v>163809.45000000001</v>
      </c>
      <c r="Z4088" s="34">
        <f t="shared" si="1208"/>
        <v>162009.01681419968</v>
      </c>
      <c r="AA4088" s="34">
        <f t="shared" si="1215"/>
        <v>6646.1295806908111</v>
      </c>
      <c r="AB4088" s="49">
        <f t="shared" si="1209"/>
        <v>4.0053903857784762E-2</v>
      </c>
      <c r="AC4088" s="46">
        <f t="shared" si="1218"/>
        <v>158270</v>
      </c>
      <c r="AD4088" s="51" t="s">
        <v>4739</v>
      </c>
    </row>
    <row r="4089" spans="1:30" ht="29.5" customHeight="1" x14ac:dyDescent="0.35">
      <c r="A4089" s="8"/>
      <c r="B4089" s="3">
        <v>36</v>
      </c>
      <c r="C4089" s="9">
        <v>87144</v>
      </c>
      <c r="D4089" s="106" t="s">
        <v>3772</v>
      </c>
      <c r="E4089" s="131"/>
      <c r="F4089" s="4" t="s">
        <v>3726</v>
      </c>
      <c r="G4089" s="12">
        <v>132680.00000000003</v>
      </c>
      <c r="H4089" s="12">
        <v>25209.200000000004</v>
      </c>
      <c r="I4089" s="24">
        <v>157889.20000000004</v>
      </c>
      <c r="J4089" s="21">
        <v>135000</v>
      </c>
      <c r="K4089" s="21">
        <f t="shared" si="1202"/>
        <v>25650</v>
      </c>
      <c r="L4089" s="29">
        <f t="shared" si="1203"/>
        <v>160650</v>
      </c>
      <c r="M4089" s="21">
        <v>124000</v>
      </c>
      <c r="N4089" s="21">
        <f t="shared" si="1216"/>
        <v>23560</v>
      </c>
      <c r="O4089" s="32">
        <f t="shared" si="1217"/>
        <v>147560</v>
      </c>
      <c r="P4089" s="12">
        <v>140640.80000000002</v>
      </c>
      <c r="Q4089" s="12">
        <v>26721.752000000004</v>
      </c>
      <c r="R4089" s="12">
        <v>167362.55200000003</v>
      </c>
      <c r="S4089" s="32"/>
      <c r="T4089" s="33">
        <f t="shared" si="1206"/>
        <v>147560</v>
      </c>
      <c r="U4089" s="33">
        <f t="shared" si="1211"/>
        <v>155366.40000000002</v>
      </c>
      <c r="V4089" s="33">
        <f t="shared" si="1212"/>
        <v>157889.20000000004</v>
      </c>
      <c r="W4089" s="34">
        <f t="shared" si="1213"/>
        <v>155262.74743074525</v>
      </c>
      <c r="X4089" s="34">
        <f t="shared" si="1214"/>
        <v>155157.65899109506</v>
      </c>
      <c r="Y4089" s="34">
        <f t="shared" si="1207"/>
        <v>152724.60000000003</v>
      </c>
      <c r="Z4089" s="34">
        <f t="shared" si="1208"/>
        <v>151358.82949554751</v>
      </c>
      <c r="AA4089" s="34">
        <f t="shared" si="1215"/>
        <v>6900.0300637026285</v>
      </c>
      <c r="AB4089" s="49">
        <f t="shared" si="1209"/>
        <v>4.4411340313623975E-2</v>
      </c>
      <c r="AC4089" s="46">
        <f t="shared" si="1218"/>
        <v>147560</v>
      </c>
      <c r="AD4089" s="51" t="s">
        <v>4739</v>
      </c>
    </row>
    <row r="4090" spans="1:30" ht="29.5" customHeight="1" x14ac:dyDescent="0.35">
      <c r="A4090" s="8"/>
      <c r="B4090" s="3">
        <v>37</v>
      </c>
      <c r="C4090" s="9">
        <v>87144</v>
      </c>
      <c r="D4090" s="106" t="s">
        <v>3773</v>
      </c>
      <c r="E4090" s="131"/>
      <c r="F4090" s="4" t="s">
        <v>3726</v>
      </c>
      <c r="G4090" s="12">
        <v>119840.00000000001</v>
      </c>
      <c r="H4090" s="12">
        <v>22769.600000000002</v>
      </c>
      <c r="I4090" s="24">
        <v>142609.60000000001</v>
      </c>
      <c r="J4090" s="21">
        <v>120000</v>
      </c>
      <c r="K4090" s="21">
        <f t="shared" si="1202"/>
        <v>22800</v>
      </c>
      <c r="L4090" s="29">
        <f t="shared" si="1203"/>
        <v>142800</v>
      </c>
      <c r="M4090" s="21">
        <v>112000</v>
      </c>
      <c r="N4090" s="21">
        <f t="shared" si="1216"/>
        <v>21280</v>
      </c>
      <c r="O4090" s="32">
        <f t="shared" si="1217"/>
        <v>133280</v>
      </c>
      <c r="P4090" s="12">
        <v>124633.60000000001</v>
      </c>
      <c r="Q4090" s="12">
        <v>23680.384000000002</v>
      </c>
      <c r="R4090" s="12">
        <v>148313.984</v>
      </c>
      <c r="S4090" s="32"/>
      <c r="T4090" s="33">
        <f t="shared" si="1206"/>
        <v>133280</v>
      </c>
      <c r="U4090" s="33">
        <f t="shared" si="1211"/>
        <v>139563.19999999998</v>
      </c>
      <c r="V4090" s="33">
        <f t="shared" si="1212"/>
        <v>142609.60000000001</v>
      </c>
      <c r="W4090" s="34">
        <f t="shared" si="1213"/>
        <v>139491.36295898189</v>
      </c>
      <c r="X4090" s="34">
        <f t="shared" si="1214"/>
        <v>139418.46621768412</v>
      </c>
      <c r="Y4090" s="34">
        <f t="shared" si="1207"/>
        <v>137944.79999999999</v>
      </c>
      <c r="Z4090" s="34">
        <f t="shared" si="1208"/>
        <v>136349.23310884205</v>
      </c>
      <c r="AA4090" s="34">
        <f t="shared" si="1215"/>
        <v>5442.2435373658182</v>
      </c>
      <c r="AB4090" s="49">
        <f t="shared" si="1209"/>
        <v>3.8994831999881192E-2</v>
      </c>
      <c r="AC4090" s="46">
        <f t="shared" si="1218"/>
        <v>133280</v>
      </c>
      <c r="AD4090" s="51" t="s">
        <v>4739</v>
      </c>
    </row>
    <row r="4091" spans="1:30" ht="29.5" customHeight="1" x14ac:dyDescent="0.35">
      <c r="A4091" s="8"/>
      <c r="B4091" s="3">
        <v>38</v>
      </c>
      <c r="C4091" s="9">
        <v>87144</v>
      </c>
      <c r="D4091" s="106" t="s">
        <v>3774</v>
      </c>
      <c r="E4091" s="131"/>
      <c r="F4091" s="4" t="s">
        <v>3726</v>
      </c>
      <c r="G4091" s="12">
        <v>148730.00000000003</v>
      </c>
      <c r="H4091" s="12">
        <v>28258.700000000004</v>
      </c>
      <c r="I4091" s="24">
        <v>176988.70000000004</v>
      </c>
      <c r="J4091" s="21">
        <v>152000</v>
      </c>
      <c r="K4091" s="21">
        <f t="shared" si="1202"/>
        <v>28880</v>
      </c>
      <c r="L4091" s="29">
        <f t="shared" si="1203"/>
        <v>180880</v>
      </c>
      <c r="M4091" s="21">
        <v>139000</v>
      </c>
      <c r="N4091" s="21">
        <f t="shared" si="1216"/>
        <v>26410</v>
      </c>
      <c r="O4091" s="32">
        <f t="shared" si="1217"/>
        <v>165410</v>
      </c>
      <c r="P4091" s="12">
        <v>157653.80000000002</v>
      </c>
      <c r="Q4091" s="12">
        <v>29954.222000000005</v>
      </c>
      <c r="R4091" s="12">
        <v>187608.02200000003</v>
      </c>
      <c r="S4091" s="32"/>
      <c r="T4091" s="33">
        <f t="shared" si="1206"/>
        <v>165410</v>
      </c>
      <c r="U4091" s="33">
        <f t="shared" si="1211"/>
        <v>174426.23333333337</v>
      </c>
      <c r="V4091" s="33">
        <f t="shared" si="1212"/>
        <v>176988.70000000004</v>
      </c>
      <c r="W4091" s="34">
        <f t="shared" si="1213"/>
        <v>174300.76107528305</v>
      </c>
      <c r="X4091" s="34">
        <f t="shared" si="1214"/>
        <v>174173.65647322877</v>
      </c>
      <c r="Y4091" s="34">
        <f t="shared" si="1207"/>
        <v>171199.35000000003</v>
      </c>
      <c r="Z4091" s="34">
        <f t="shared" si="1208"/>
        <v>169791.82823661438</v>
      </c>
      <c r="AA4091" s="34">
        <f t="shared" si="1215"/>
        <v>8047.0430322779712</v>
      </c>
      <c r="AB4091" s="49">
        <f t="shared" si="1209"/>
        <v>4.6134362237243577E-2</v>
      </c>
      <c r="AC4091" s="46">
        <f t="shared" si="1218"/>
        <v>165410</v>
      </c>
      <c r="AD4091" s="51" t="s">
        <v>4739</v>
      </c>
    </row>
    <row r="4092" spans="1:30" ht="29.5" customHeight="1" x14ac:dyDescent="0.35">
      <c r="A4092" s="8"/>
      <c r="B4092" s="3">
        <v>39</v>
      </c>
      <c r="C4092" s="9">
        <v>87144</v>
      </c>
      <c r="D4092" s="106" t="s">
        <v>3775</v>
      </c>
      <c r="E4092" s="131"/>
      <c r="F4092" s="4" t="s">
        <v>3726</v>
      </c>
      <c r="G4092" s="12">
        <v>159430.00000000003</v>
      </c>
      <c r="H4092" s="12">
        <v>30291.700000000004</v>
      </c>
      <c r="I4092" s="24">
        <v>189721.70000000004</v>
      </c>
      <c r="J4092" s="21">
        <v>163000</v>
      </c>
      <c r="K4092" s="21">
        <f t="shared" si="1202"/>
        <v>30970</v>
      </c>
      <c r="L4092" s="29">
        <f t="shared" si="1203"/>
        <v>193970</v>
      </c>
      <c r="M4092" s="21">
        <v>149000</v>
      </c>
      <c r="N4092" s="21">
        <f t="shared" si="1216"/>
        <v>28310</v>
      </c>
      <c r="O4092" s="32">
        <f t="shared" si="1217"/>
        <v>177310</v>
      </c>
      <c r="P4092" s="12">
        <v>164212.90000000002</v>
      </c>
      <c r="Q4092" s="12">
        <v>31200.451000000005</v>
      </c>
      <c r="R4092" s="12">
        <v>195413.35100000002</v>
      </c>
      <c r="S4092" s="32"/>
      <c r="T4092" s="33">
        <f t="shared" si="1206"/>
        <v>177310</v>
      </c>
      <c r="U4092" s="33">
        <f t="shared" si="1211"/>
        <v>187000.56666666668</v>
      </c>
      <c r="V4092" s="33">
        <f t="shared" si="1212"/>
        <v>189721.70000000004</v>
      </c>
      <c r="W4092" s="34">
        <f t="shared" si="1213"/>
        <v>186865.13015272754</v>
      </c>
      <c r="X4092" s="34">
        <f t="shared" si="1214"/>
        <v>186727.94320103052</v>
      </c>
      <c r="Y4092" s="34">
        <f t="shared" si="1207"/>
        <v>183515.85000000003</v>
      </c>
      <c r="Z4092" s="34">
        <f t="shared" si="1208"/>
        <v>182018.97160051524</v>
      </c>
      <c r="AA4092" s="34">
        <f t="shared" si="1215"/>
        <v>8656.923527635754</v>
      </c>
      <c r="AB4092" s="49">
        <f t="shared" si="1209"/>
        <v>4.6293568420393845E-2</v>
      </c>
      <c r="AC4092" s="46">
        <f t="shared" si="1218"/>
        <v>177310</v>
      </c>
      <c r="AD4092" s="51" t="s">
        <v>4739</v>
      </c>
    </row>
    <row r="4093" spans="1:30" ht="29.5" customHeight="1" x14ac:dyDescent="0.35">
      <c r="A4093" s="8"/>
      <c r="B4093" s="3">
        <v>40</v>
      </c>
      <c r="C4093" s="9">
        <v>87144</v>
      </c>
      <c r="D4093" s="106" t="s">
        <v>3776</v>
      </c>
      <c r="E4093" s="131"/>
      <c r="F4093" s="4" t="s">
        <v>3726</v>
      </c>
      <c r="G4093" s="12">
        <v>135890</v>
      </c>
      <c r="H4093" s="12">
        <v>25819.1</v>
      </c>
      <c r="I4093" s="24">
        <v>161709.1</v>
      </c>
      <c r="J4093" s="21">
        <v>139000</v>
      </c>
      <c r="K4093" s="21">
        <f t="shared" si="1202"/>
        <v>26410</v>
      </c>
      <c r="L4093" s="29">
        <f t="shared" si="1203"/>
        <v>165410</v>
      </c>
      <c r="M4093" s="21">
        <v>127000</v>
      </c>
      <c r="N4093" s="21">
        <f t="shared" si="1216"/>
        <v>24130</v>
      </c>
      <c r="O4093" s="32">
        <f t="shared" si="1217"/>
        <v>151130</v>
      </c>
      <c r="P4093" s="12">
        <v>144043.40000000002</v>
      </c>
      <c r="Q4093" s="12">
        <v>27368.246000000006</v>
      </c>
      <c r="R4093" s="12">
        <v>171411.64600000004</v>
      </c>
      <c r="S4093" s="32"/>
      <c r="T4093" s="33">
        <f t="shared" si="1206"/>
        <v>151130</v>
      </c>
      <c r="U4093" s="33">
        <f t="shared" si="1211"/>
        <v>159416.36666666667</v>
      </c>
      <c r="V4093" s="33">
        <f t="shared" si="1212"/>
        <v>161709.1</v>
      </c>
      <c r="W4093" s="34">
        <f t="shared" si="1213"/>
        <v>159299.94823515453</v>
      </c>
      <c r="X4093" s="34">
        <f t="shared" si="1214"/>
        <v>159182.03743921439</v>
      </c>
      <c r="Y4093" s="34">
        <f t="shared" si="1207"/>
        <v>156419.54999999999</v>
      </c>
      <c r="Z4093" s="34">
        <f t="shared" si="1208"/>
        <v>155156.01871960721</v>
      </c>
      <c r="AA4093" s="34">
        <f t="shared" si="1215"/>
        <v>7410.9425583614766</v>
      </c>
      <c r="AB4093" s="49">
        <f t="shared" si="1209"/>
        <v>4.6487965529019147E-2</v>
      </c>
      <c r="AC4093" s="46">
        <f t="shared" si="1218"/>
        <v>151130</v>
      </c>
      <c r="AD4093" s="51" t="s">
        <v>4739</v>
      </c>
    </row>
    <row r="4094" spans="1:30" ht="29.5" customHeight="1" x14ac:dyDescent="0.35">
      <c r="A4094" s="8"/>
      <c r="B4094" s="3">
        <v>41</v>
      </c>
      <c r="C4094" s="9">
        <v>87144</v>
      </c>
      <c r="D4094" s="106" t="s">
        <v>3777</v>
      </c>
      <c r="E4094" s="131"/>
      <c r="F4094" s="4" t="s">
        <v>3726</v>
      </c>
      <c r="G4094" s="12">
        <v>155150</v>
      </c>
      <c r="H4094" s="12">
        <v>29478.5</v>
      </c>
      <c r="I4094" s="24">
        <v>184628.5</v>
      </c>
      <c r="J4094" s="21">
        <v>158000</v>
      </c>
      <c r="K4094" s="21">
        <f t="shared" si="1202"/>
        <v>30020</v>
      </c>
      <c r="L4094" s="29">
        <f t="shared" si="1203"/>
        <v>188020</v>
      </c>
      <c r="M4094" s="21">
        <v>145000</v>
      </c>
      <c r="N4094" s="21">
        <f t="shared" si="1216"/>
        <v>27550</v>
      </c>
      <c r="O4094" s="32">
        <f t="shared" si="1217"/>
        <v>172550</v>
      </c>
      <c r="P4094" s="12">
        <v>164459</v>
      </c>
      <c r="Q4094" s="12">
        <v>31247.21</v>
      </c>
      <c r="R4094" s="12">
        <v>195706.21</v>
      </c>
      <c r="S4094" s="32"/>
      <c r="T4094" s="33">
        <f t="shared" si="1206"/>
        <v>172550</v>
      </c>
      <c r="U4094" s="33">
        <f t="shared" si="1211"/>
        <v>181732.83333333334</v>
      </c>
      <c r="V4094" s="33">
        <f t="shared" si="1212"/>
        <v>184628.5</v>
      </c>
      <c r="W4094" s="34">
        <f t="shared" si="1213"/>
        <v>181609.78785064822</v>
      </c>
      <c r="X4094" s="34">
        <f t="shared" si="1214"/>
        <v>181485.05630327039</v>
      </c>
      <c r="Y4094" s="34">
        <f t="shared" si="1207"/>
        <v>178589.25</v>
      </c>
      <c r="Z4094" s="34">
        <f t="shared" si="1208"/>
        <v>177017.5281516352</v>
      </c>
      <c r="AA4094" s="34">
        <f t="shared" si="1215"/>
        <v>8131.3522296930005</v>
      </c>
      <c r="AB4094" s="49">
        <f t="shared" si="1209"/>
        <v>4.4743440580043779E-2</v>
      </c>
      <c r="AC4094" s="46">
        <f t="shared" si="1218"/>
        <v>172550</v>
      </c>
      <c r="AD4094" s="51" t="s">
        <v>4739</v>
      </c>
    </row>
    <row r="4095" spans="1:30" ht="29.5" customHeight="1" x14ac:dyDescent="0.35">
      <c r="A4095" s="8"/>
      <c r="B4095" s="3">
        <v>42</v>
      </c>
      <c r="C4095" s="9">
        <v>87144</v>
      </c>
      <c r="D4095" s="106" t="s">
        <v>3778</v>
      </c>
      <c r="E4095" s="131"/>
      <c r="F4095" s="4" t="s">
        <v>3726</v>
      </c>
      <c r="G4095" s="12">
        <v>177620.00000000003</v>
      </c>
      <c r="H4095" s="12">
        <v>33747.800000000003</v>
      </c>
      <c r="I4095" s="24">
        <v>211367.80000000005</v>
      </c>
      <c r="J4095" s="21">
        <v>179000</v>
      </c>
      <c r="K4095" s="21">
        <f t="shared" si="1202"/>
        <v>34010</v>
      </c>
      <c r="L4095" s="29">
        <f t="shared" si="1203"/>
        <v>213010</v>
      </c>
      <c r="M4095" s="21">
        <v>166000</v>
      </c>
      <c r="N4095" s="21">
        <f t="shared" si="1216"/>
        <v>31540</v>
      </c>
      <c r="O4095" s="32">
        <f t="shared" si="1217"/>
        <v>197540</v>
      </c>
      <c r="P4095" s="12">
        <v>186501</v>
      </c>
      <c r="Q4095" s="12">
        <v>35435.19</v>
      </c>
      <c r="R4095" s="12">
        <v>221936.19</v>
      </c>
      <c r="S4095" s="32"/>
      <c r="T4095" s="33">
        <f t="shared" si="1206"/>
        <v>197540</v>
      </c>
      <c r="U4095" s="33">
        <f t="shared" si="1211"/>
        <v>207305.93333333335</v>
      </c>
      <c r="V4095" s="33">
        <f t="shared" si="1212"/>
        <v>211367.80000000005</v>
      </c>
      <c r="W4095" s="34">
        <f t="shared" si="1213"/>
        <v>207188.01184059816</v>
      </c>
      <c r="X4095" s="34">
        <f t="shared" si="1214"/>
        <v>207068.33640426892</v>
      </c>
      <c r="Y4095" s="34">
        <f t="shared" si="1207"/>
        <v>204453.90000000002</v>
      </c>
      <c r="Z4095" s="34">
        <f t="shared" si="1208"/>
        <v>202304.16820213446</v>
      </c>
      <c r="AA4095" s="34">
        <f t="shared" si="1215"/>
        <v>8497.3110813558851</v>
      </c>
      <c r="AB4095" s="49">
        <f t="shared" si="1209"/>
        <v>4.0989232409922423E-2</v>
      </c>
      <c r="AC4095" s="46">
        <f t="shared" si="1218"/>
        <v>197540</v>
      </c>
      <c r="AD4095" s="51" t="s">
        <v>4739</v>
      </c>
    </row>
    <row r="4096" spans="1:30" ht="29.5" customHeight="1" x14ac:dyDescent="0.35">
      <c r="A4096" s="8"/>
      <c r="B4096" s="3">
        <v>43</v>
      </c>
      <c r="C4096" s="9">
        <v>87144</v>
      </c>
      <c r="D4096" s="106" t="s">
        <v>3779</v>
      </c>
      <c r="E4096" s="131"/>
      <c r="F4096" s="4" t="s">
        <v>3726</v>
      </c>
      <c r="G4096" s="12">
        <v>153010.00000000003</v>
      </c>
      <c r="H4096" s="12">
        <v>29071.900000000005</v>
      </c>
      <c r="I4096" s="24">
        <v>182081.90000000002</v>
      </c>
      <c r="J4096" s="21">
        <v>154000</v>
      </c>
      <c r="K4096" s="21">
        <f t="shared" si="1202"/>
        <v>29260</v>
      </c>
      <c r="L4096" s="29">
        <f t="shared" si="1203"/>
        <v>183260</v>
      </c>
      <c r="M4096" s="21">
        <v>143000</v>
      </c>
      <c r="N4096" s="21">
        <f t="shared" si="1216"/>
        <v>27170</v>
      </c>
      <c r="O4096" s="32">
        <f t="shared" si="1217"/>
        <v>170170</v>
      </c>
      <c r="P4096" s="12">
        <v>159130.40000000002</v>
      </c>
      <c r="Q4096" s="12">
        <v>30234.776000000005</v>
      </c>
      <c r="R4096" s="12">
        <v>189365.17600000004</v>
      </c>
      <c r="S4096" s="32"/>
      <c r="T4096" s="33">
        <f t="shared" si="1206"/>
        <v>170170</v>
      </c>
      <c r="U4096" s="33">
        <f t="shared" si="1211"/>
        <v>178503.96666666667</v>
      </c>
      <c r="V4096" s="33">
        <f t="shared" si="1212"/>
        <v>182081.90000000002</v>
      </c>
      <c r="W4096" s="34">
        <f t="shared" si="1213"/>
        <v>178404.50598538076</v>
      </c>
      <c r="X4096" s="34">
        <f t="shared" si="1214"/>
        <v>178303.56260200511</v>
      </c>
      <c r="Y4096" s="34">
        <f t="shared" si="1207"/>
        <v>176125.95</v>
      </c>
      <c r="Z4096" s="34">
        <f t="shared" si="1208"/>
        <v>174236.78130100254</v>
      </c>
      <c r="AA4096" s="34">
        <f t="shared" si="1215"/>
        <v>7241.4245976419188</v>
      </c>
      <c r="AB4096" s="49">
        <f t="shared" si="1209"/>
        <v>4.0567303533172193E-2</v>
      </c>
      <c r="AC4096" s="46">
        <f t="shared" si="1218"/>
        <v>170170</v>
      </c>
      <c r="AD4096" s="51" t="s">
        <v>4739</v>
      </c>
    </row>
    <row r="4097" spans="1:30" ht="29.5" customHeight="1" x14ac:dyDescent="0.35">
      <c r="A4097" s="8"/>
      <c r="B4097" s="3">
        <v>44</v>
      </c>
      <c r="C4097" s="9">
        <v>87144</v>
      </c>
      <c r="D4097" s="106" t="s">
        <v>3780</v>
      </c>
      <c r="E4097" s="131"/>
      <c r="F4097" s="4" t="s">
        <v>3726</v>
      </c>
      <c r="G4097" s="12">
        <v>165850</v>
      </c>
      <c r="H4097" s="12">
        <v>31511.5</v>
      </c>
      <c r="I4097" s="24">
        <v>197361.5</v>
      </c>
      <c r="J4097" s="21">
        <v>170000</v>
      </c>
      <c r="K4097" s="21">
        <f t="shared" si="1202"/>
        <v>32300</v>
      </c>
      <c r="L4097" s="29">
        <f t="shared" si="1203"/>
        <v>202300</v>
      </c>
      <c r="M4097" s="21">
        <v>155000</v>
      </c>
      <c r="N4097" s="21">
        <f t="shared" si="1216"/>
        <v>29450</v>
      </c>
      <c r="O4097" s="32">
        <f t="shared" si="1217"/>
        <v>184450</v>
      </c>
      <c r="P4097" s="12">
        <v>175801</v>
      </c>
      <c r="Q4097" s="12">
        <v>33402.19</v>
      </c>
      <c r="R4097" s="12">
        <v>209203.19</v>
      </c>
      <c r="S4097" s="32"/>
      <c r="T4097" s="33">
        <f t="shared" si="1206"/>
        <v>184450</v>
      </c>
      <c r="U4097" s="33">
        <f t="shared" si="1211"/>
        <v>194703.83333333334</v>
      </c>
      <c r="V4097" s="33">
        <f t="shared" si="1212"/>
        <v>197361.5</v>
      </c>
      <c r="W4097" s="34">
        <f t="shared" si="1213"/>
        <v>194556.46191962453</v>
      </c>
      <c r="X4097" s="34">
        <f t="shared" si="1214"/>
        <v>194407.27184934815</v>
      </c>
      <c r="Y4097" s="34">
        <f t="shared" si="1207"/>
        <v>190905.75</v>
      </c>
      <c r="Z4097" s="34">
        <f t="shared" si="1208"/>
        <v>189428.63592467408</v>
      </c>
      <c r="AA4097" s="34">
        <f t="shared" si="1215"/>
        <v>9216.9962071888331</v>
      </c>
      <c r="AB4097" s="49">
        <f t="shared" si="1209"/>
        <v>4.7338545160584063E-2</v>
      </c>
      <c r="AC4097" s="46">
        <f t="shared" si="1218"/>
        <v>184450</v>
      </c>
      <c r="AD4097" s="51" t="s">
        <v>4739</v>
      </c>
    </row>
    <row r="4098" spans="1:30" ht="29.5" customHeight="1" x14ac:dyDescent="0.35">
      <c r="A4098" s="8"/>
      <c r="B4098" s="3">
        <v>45</v>
      </c>
      <c r="C4098" s="9">
        <v>87144</v>
      </c>
      <c r="D4098" s="106" t="s">
        <v>3781</v>
      </c>
      <c r="E4098" s="131"/>
      <c r="F4098" s="4" t="s">
        <v>3726</v>
      </c>
      <c r="G4098" s="12">
        <v>125190.00000000001</v>
      </c>
      <c r="H4098" s="12">
        <v>23786.100000000002</v>
      </c>
      <c r="I4098" s="24">
        <v>148976.1</v>
      </c>
      <c r="J4098" s="21">
        <v>127000</v>
      </c>
      <c r="K4098" s="21">
        <f t="shared" si="1202"/>
        <v>24130</v>
      </c>
      <c r="L4098" s="29">
        <f t="shared" si="1203"/>
        <v>151130</v>
      </c>
      <c r="M4098" s="21">
        <v>117000</v>
      </c>
      <c r="N4098" s="21">
        <f t="shared" si="1216"/>
        <v>22230</v>
      </c>
      <c r="O4098" s="32">
        <f t="shared" si="1217"/>
        <v>139230</v>
      </c>
      <c r="P4098" s="12">
        <v>132701.4</v>
      </c>
      <c r="Q4098" s="12">
        <v>25213.266</v>
      </c>
      <c r="R4098" s="12">
        <v>157914.666</v>
      </c>
      <c r="S4098" s="32"/>
      <c r="T4098" s="33">
        <f t="shared" si="1206"/>
        <v>139230</v>
      </c>
      <c r="U4098" s="33">
        <f t="shared" si="1211"/>
        <v>146445.36666666667</v>
      </c>
      <c r="V4098" s="33">
        <f t="shared" si="1212"/>
        <v>148976.1</v>
      </c>
      <c r="W4098" s="34">
        <f t="shared" si="1213"/>
        <v>146352.46291972848</v>
      </c>
      <c r="X4098" s="34">
        <f t="shared" si="1214"/>
        <v>146258.23051948054</v>
      </c>
      <c r="Y4098" s="34">
        <f t="shared" si="1207"/>
        <v>144103.04999999999</v>
      </c>
      <c r="Z4098" s="34">
        <f t="shared" si="1208"/>
        <v>142744.11525974027</v>
      </c>
      <c r="AA4098" s="34">
        <f t="shared" si="1215"/>
        <v>6340.8168561576786</v>
      </c>
      <c r="AB4098" s="49">
        <f t="shared" si="1209"/>
        <v>4.329817324019819E-2</v>
      </c>
      <c r="AC4098" s="46">
        <f t="shared" si="1218"/>
        <v>139230</v>
      </c>
      <c r="AD4098" s="51" t="s">
        <v>4739</v>
      </c>
    </row>
    <row r="4099" spans="1:30" ht="29.5" customHeight="1" x14ac:dyDescent="0.35">
      <c r="A4099" s="8"/>
      <c r="B4099" s="3">
        <v>46</v>
      </c>
      <c r="C4099" s="9">
        <v>87144</v>
      </c>
      <c r="D4099" s="106" t="s">
        <v>3782</v>
      </c>
      <c r="E4099" s="131"/>
      <c r="F4099" s="4" t="s">
        <v>3726</v>
      </c>
      <c r="G4099" s="12">
        <v>138030.00000000003</v>
      </c>
      <c r="H4099" s="12">
        <v>26225.700000000004</v>
      </c>
      <c r="I4099" s="24">
        <v>164255.70000000004</v>
      </c>
      <c r="J4099" s="21">
        <v>140000</v>
      </c>
      <c r="K4099" s="21">
        <f t="shared" si="1202"/>
        <v>26600</v>
      </c>
      <c r="L4099" s="29">
        <f t="shared" si="1203"/>
        <v>166600</v>
      </c>
      <c r="M4099" s="21">
        <v>129000</v>
      </c>
      <c r="N4099" s="21">
        <f t="shared" si="1216"/>
        <v>24510</v>
      </c>
      <c r="O4099" s="32">
        <f t="shared" si="1217"/>
        <v>153510</v>
      </c>
      <c r="P4099" s="12">
        <v>143551.20000000001</v>
      </c>
      <c r="Q4099" s="12">
        <v>27274.728000000003</v>
      </c>
      <c r="R4099" s="12">
        <v>170825.92800000001</v>
      </c>
      <c r="S4099" s="32"/>
      <c r="T4099" s="33">
        <f t="shared" si="1206"/>
        <v>153510</v>
      </c>
      <c r="U4099" s="33">
        <f t="shared" si="1211"/>
        <v>161455.23333333337</v>
      </c>
      <c r="V4099" s="33">
        <f t="shared" si="1212"/>
        <v>164255.70000000004</v>
      </c>
      <c r="W4099" s="34">
        <f t="shared" si="1213"/>
        <v>161353.12192051235</v>
      </c>
      <c r="X4099" s="34">
        <f t="shared" si="1214"/>
        <v>161249.54771755141</v>
      </c>
      <c r="Y4099" s="34">
        <f t="shared" si="1207"/>
        <v>158882.85000000003</v>
      </c>
      <c r="Z4099" s="34">
        <f t="shared" si="1208"/>
        <v>157379.7738587757</v>
      </c>
      <c r="AA4099" s="34">
        <f t="shared" si="1215"/>
        <v>6979.8986499327802</v>
      </c>
      <c r="AB4099" s="49">
        <f t="shared" si="1209"/>
        <v>4.3231170063855337E-2</v>
      </c>
      <c r="AC4099" s="46">
        <f t="shared" si="1218"/>
        <v>153510</v>
      </c>
      <c r="AD4099" s="51" t="s">
        <v>4739</v>
      </c>
    </row>
    <row r="4100" spans="1:30" ht="29.5" customHeight="1" x14ac:dyDescent="0.35">
      <c r="A4100" s="8"/>
      <c r="B4100" s="3">
        <v>47</v>
      </c>
      <c r="C4100" s="9">
        <v>87144</v>
      </c>
      <c r="D4100" s="106" t="s">
        <v>3783</v>
      </c>
      <c r="E4100" s="131"/>
      <c r="F4100" s="4" t="s">
        <v>3726</v>
      </c>
      <c r="G4100" s="12">
        <v>173340</v>
      </c>
      <c r="H4100" s="12">
        <v>32934.6</v>
      </c>
      <c r="I4100" s="24">
        <v>206274.6</v>
      </c>
      <c r="J4100" s="21">
        <v>176000</v>
      </c>
      <c r="K4100" s="21">
        <f t="shared" si="1202"/>
        <v>33440</v>
      </c>
      <c r="L4100" s="29">
        <f t="shared" si="1203"/>
        <v>209440</v>
      </c>
      <c r="M4100" s="21">
        <v>162000</v>
      </c>
      <c r="N4100" s="21">
        <f t="shared" si="1216"/>
        <v>30780</v>
      </c>
      <c r="O4100" s="32">
        <f t="shared" si="1217"/>
        <v>192780</v>
      </c>
      <c r="P4100" s="12">
        <v>183740.40000000002</v>
      </c>
      <c r="Q4100" s="12">
        <v>34910.676000000007</v>
      </c>
      <c r="R4100" s="12">
        <v>218651.07600000003</v>
      </c>
      <c r="S4100" s="32"/>
      <c r="T4100" s="33">
        <f t="shared" si="1206"/>
        <v>192780</v>
      </c>
      <c r="U4100" s="33">
        <f t="shared" si="1211"/>
        <v>202831.53333333333</v>
      </c>
      <c r="V4100" s="33">
        <f t="shared" si="1212"/>
        <v>206274.6</v>
      </c>
      <c r="W4100" s="34">
        <f t="shared" si="1213"/>
        <v>202700.95100125248</v>
      </c>
      <c r="X4100" s="34">
        <f t="shared" si="1214"/>
        <v>202568.51690659524</v>
      </c>
      <c r="Y4100" s="34">
        <f t="shared" si="1207"/>
        <v>199527.3</v>
      </c>
      <c r="Z4100" s="34">
        <f t="shared" si="1208"/>
        <v>197674.2584532976</v>
      </c>
      <c r="AA4100" s="34">
        <f t="shared" si="1215"/>
        <v>8847.5946478878286</v>
      </c>
      <c r="AB4100" s="49">
        <f t="shared" si="1209"/>
        <v>4.3620410014589259E-2</v>
      </c>
      <c r="AC4100" s="46">
        <f t="shared" si="1218"/>
        <v>192780</v>
      </c>
      <c r="AD4100" s="51" t="s">
        <v>4739</v>
      </c>
    </row>
    <row r="4101" spans="1:30" ht="29.5" customHeight="1" x14ac:dyDescent="0.35">
      <c r="A4101" s="8"/>
      <c r="B4101" s="3">
        <v>48</v>
      </c>
      <c r="C4101" s="9">
        <v>87144</v>
      </c>
      <c r="D4101" s="106" t="s">
        <v>3784</v>
      </c>
      <c r="E4101" s="131"/>
      <c r="F4101" s="4" t="s">
        <v>3726</v>
      </c>
      <c r="G4101" s="12">
        <v>135890</v>
      </c>
      <c r="H4101" s="12">
        <v>25819.1</v>
      </c>
      <c r="I4101" s="24">
        <v>161709.1</v>
      </c>
      <c r="J4101" s="21">
        <v>137000</v>
      </c>
      <c r="K4101" s="21">
        <f t="shared" si="1202"/>
        <v>26030</v>
      </c>
      <c r="L4101" s="29">
        <f t="shared" si="1203"/>
        <v>163030</v>
      </c>
      <c r="M4101" s="21">
        <v>127000</v>
      </c>
      <c r="N4101" s="21">
        <f t="shared" si="1216"/>
        <v>24130</v>
      </c>
      <c r="O4101" s="32">
        <f t="shared" si="1217"/>
        <v>151130</v>
      </c>
      <c r="P4101" s="12">
        <v>141325.6</v>
      </c>
      <c r="Q4101" s="12">
        <v>26851.864000000001</v>
      </c>
      <c r="R4101" s="12">
        <v>168177.46400000001</v>
      </c>
      <c r="S4101" s="32"/>
      <c r="T4101" s="33">
        <f t="shared" si="1206"/>
        <v>151130</v>
      </c>
      <c r="U4101" s="33">
        <f t="shared" si="1211"/>
        <v>158623.03333333333</v>
      </c>
      <c r="V4101" s="33">
        <f t="shared" si="1212"/>
        <v>161709.1</v>
      </c>
      <c r="W4101" s="34">
        <f t="shared" si="1213"/>
        <v>158532.22572525052</v>
      </c>
      <c r="X4101" s="34">
        <f t="shared" si="1214"/>
        <v>158440.06889482215</v>
      </c>
      <c r="Y4101" s="34">
        <f t="shared" si="1207"/>
        <v>156419.54999999999</v>
      </c>
      <c r="Z4101" s="34">
        <f t="shared" si="1208"/>
        <v>154785.03444741108</v>
      </c>
      <c r="AA4101" s="34">
        <f t="shared" si="1215"/>
        <v>6522.680093591388</v>
      </c>
      <c r="AB4101" s="49">
        <f t="shared" si="1209"/>
        <v>4.1120636495990529E-2</v>
      </c>
      <c r="AC4101" s="46">
        <f t="shared" si="1218"/>
        <v>151130</v>
      </c>
      <c r="AD4101" s="51" t="s">
        <v>4739</v>
      </c>
    </row>
    <row r="4102" spans="1:30" ht="29.5" customHeight="1" x14ac:dyDescent="0.35">
      <c r="A4102" s="8"/>
      <c r="B4102" s="3">
        <v>49</v>
      </c>
      <c r="C4102" s="9">
        <v>87144</v>
      </c>
      <c r="D4102" s="106" t="s">
        <v>3785</v>
      </c>
      <c r="E4102" s="131"/>
      <c r="F4102" s="4" t="s">
        <v>3726</v>
      </c>
      <c r="G4102" s="12">
        <v>170130.00000000003</v>
      </c>
      <c r="H4102" s="12">
        <v>32324.700000000004</v>
      </c>
      <c r="I4102" s="24">
        <v>202454.70000000004</v>
      </c>
      <c r="J4102" s="21">
        <v>171000</v>
      </c>
      <c r="K4102" s="21">
        <f t="shared" si="1202"/>
        <v>32490</v>
      </c>
      <c r="L4102" s="29">
        <f t="shared" si="1203"/>
        <v>203490</v>
      </c>
      <c r="M4102" s="21">
        <v>159000</v>
      </c>
      <c r="N4102" s="21">
        <f t="shared" si="1216"/>
        <v>30210</v>
      </c>
      <c r="O4102" s="32">
        <f t="shared" si="1217"/>
        <v>189210</v>
      </c>
      <c r="P4102" s="12">
        <v>175233.90000000002</v>
      </c>
      <c r="Q4102" s="12">
        <v>33294.441000000006</v>
      </c>
      <c r="R4102" s="12">
        <v>208528.34100000001</v>
      </c>
      <c r="S4102" s="32"/>
      <c r="T4102" s="33">
        <f t="shared" si="1206"/>
        <v>189210</v>
      </c>
      <c r="U4102" s="33">
        <f t="shared" si="1211"/>
        <v>198384.90000000002</v>
      </c>
      <c r="V4102" s="33">
        <f t="shared" si="1212"/>
        <v>202454.70000000004</v>
      </c>
      <c r="W4102" s="34">
        <f t="shared" si="1213"/>
        <v>198276.69610970581</v>
      </c>
      <c r="X4102" s="34">
        <f t="shared" si="1214"/>
        <v>198166.8786491128</v>
      </c>
      <c r="Y4102" s="34">
        <f t="shared" si="1207"/>
        <v>195832.35000000003</v>
      </c>
      <c r="Z4102" s="34">
        <f t="shared" si="1208"/>
        <v>193688.43932455638</v>
      </c>
      <c r="AA4102" s="34">
        <f t="shared" si="1215"/>
        <v>7962.5406768191879</v>
      </c>
      <c r="AB4102" s="49">
        <f t="shared" si="1209"/>
        <v>4.0136828341366643E-2</v>
      </c>
      <c r="AC4102" s="46">
        <f t="shared" si="1218"/>
        <v>189210</v>
      </c>
      <c r="AD4102" s="51" t="s">
        <v>4739</v>
      </c>
    </row>
    <row r="4103" spans="1:30" ht="29.5" customHeight="1" x14ac:dyDescent="0.35">
      <c r="A4103" s="8"/>
      <c r="B4103" s="3">
        <v>50</v>
      </c>
      <c r="C4103" s="9">
        <v>87144</v>
      </c>
      <c r="D4103" s="106" t="s">
        <v>3786</v>
      </c>
      <c r="E4103" s="131"/>
      <c r="F4103" s="4" t="s">
        <v>3726</v>
      </c>
      <c r="G4103" s="12">
        <v>139100</v>
      </c>
      <c r="H4103" s="12">
        <v>26429</v>
      </c>
      <c r="I4103" s="24">
        <v>165529</v>
      </c>
      <c r="J4103" s="21">
        <v>140000</v>
      </c>
      <c r="K4103" s="21">
        <f t="shared" si="1202"/>
        <v>26600</v>
      </c>
      <c r="L4103" s="29">
        <f t="shared" si="1203"/>
        <v>166600</v>
      </c>
      <c r="M4103" s="21">
        <v>130000</v>
      </c>
      <c r="N4103" s="21">
        <f t="shared" si="1216"/>
        <v>24700</v>
      </c>
      <c r="O4103" s="32">
        <f t="shared" si="1217"/>
        <v>154700</v>
      </c>
      <c r="P4103" s="12">
        <v>143273</v>
      </c>
      <c r="Q4103" s="12">
        <v>27221.87</v>
      </c>
      <c r="R4103" s="12">
        <v>170494.87</v>
      </c>
      <c r="S4103" s="32"/>
      <c r="T4103" s="33">
        <f t="shared" si="1206"/>
        <v>154700</v>
      </c>
      <c r="U4103" s="33">
        <f t="shared" si="1211"/>
        <v>162276.33333333334</v>
      </c>
      <c r="V4103" s="33">
        <f t="shared" si="1212"/>
        <v>165529</v>
      </c>
      <c r="W4103" s="34">
        <f t="shared" si="1213"/>
        <v>162185.91453216432</v>
      </c>
      <c r="X4103" s="34">
        <f t="shared" si="1214"/>
        <v>162094.14782000467</v>
      </c>
      <c r="Y4103" s="34">
        <f t="shared" si="1207"/>
        <v>160114.5</v>
      </c>
      <c r="Z4103" s="34">
        <f t="shared" si="1208"/>
        <v>158397.07391000233</v>
      </c>
      <c r="AA4103" s="34">
        <f t="shared" si="1215"/>
        <v>6583.1132705835571</v>
      </c>
      <c r="AB4103" s="49">
        <f t="shared" si="1209"/>
        <v>4.0567303533172158E-2</v>
      </c>
      <c r="AC4103" s="46">
        <f t="shared" si="1218"/>
        <v>154700</v>
      </c>
      <c r="AD4103" s="51" t="s">
        <v>4739</v>
      </c>
    </row>
    <row r="4104" spans="1:30" ht="29.5" customHeight="1" x14ac:dyDescent="0.35">
      <c r="A4104" s="8"/>
      <c r="B4104" s="3">
        <v>51</v>
      </c>
      <c r="C4104" s="9">
        <v>87144</v>
      </c>
      <c r="D4104" s="106" t="s">
        <v>3787</v>
      </c>
      <c r="E4104" s="131"/>
      <c r="F4104" s="4" t="s">
        <v>3726</v>
      </c>
      <c r="G4104" s="12">
        <v>127330.00000000001</v>
      </c>
      <c r="H4104" s="12">
        <v>24192.700000000004</v>
      </c>
      <c r="I4104" s="24">
        <v>151522.70000000001</v>
      </c>
      <c r="J4104" s="21">
        <v>129000</v>
      </c>
      <c r="K4104" s="21">
        <f t="shared" si="1202"/>
        <v>24510</v>
      </c>
      <c r="L4104" s="29">
        <f t="shared" si="1203"/>
        <v>153510</v>
      </c>
      <c r="M4104" s="21">
        <v>119000</v>
      </c>
      <c r="N4104" s="21">
        <f t="shared" si="1216"/>
        <v>22610</v>
      </c>
      <c r="O4104" s="32">
        <f t="shared" si="1217"/>
        <v>141610</v>
      </c>
      <c r="P4104" s="12">
        <v>131149.90000000002</v>
      </c>
      <c r="Q4104" s="12">
        <v>24918.481000000003</v>
      </c>
      <c r="R4104" s="12">
        <v>156068.38100000002</v>
      </c>
      <c r="S4104" s="32"/>
      <c r="T4104" s="33">
        <f t="shared" si="1206"/>
        <v>141610</v>
      </c>
      <c r="U4104" s="33">
        <f t="shared" si="1211"/>
        <v>148880.9</v>
      </c>
      <c r="V4104" s="33">
        <f t="shared" si="1212"/>
        <v>151522.70000000001</v>
      </c>
      <c r="W4104" s="34">
        <f t="shared" si="1213"/>
        <v>148788.52266696261</v>
      </c>
      <c r="X4104" s="34">
        <f t="shared" si="1214"/>
        <v>148694.80905771378</v>
      </c>
      <c r="Y4104" s="34">
        <f t="shared" si="1207"/>
        <v>146566.35</v>
      </c>
      <c r="Z4104" s="34">
        <f t="shared" si="1208"/>
        <v>145152.40452885689</v>
      </c>
      <c r="AA4104" s="34">
        <f t="shared" si="1215"/>
        <v>6374.7023797193879</v>
      </c>
      <c r="AB4104" s="49">
        <f t="shared" si="1209"/>
        <v>4.281746268137409E-2</v>
      </c>
      <c r="AC4104" s="46">
        <f t="shared" si="1218"/>
        <v>141610</v>
      </c>
      <c r="AD4104" s="51" t="s">
        <v>4739</v>
      </c>
    </row>
    <row r="4105" spans="1:30" ht="29.5" customHeight="1" x14ac:dyDescent="0.35">
      <c r="A4105" s="8"/>
      <c r="B4105" s="3">
        <v>52</v>
      </c>
      <c r="C4105" s="9">
        <v>87144</v>
      </c>
      <c r="D4105" s="106" t="s">
        <v>3788</v>
      </c>
      <c r="E4105" s="131"/>
      <c r="F4105" s="4" t="s">
        <v>3726</v>
      </c>
      <c r="G4105" s="12">
        <v>164780.00000000003</v>
      </c>
      <c r="H4105" s="12">
        <v>31308.200000000004</v>
      </c>
      <c r="I4105" s="24">
        <v>196088.20000000004</v>
      </c>
      <c r="J4105" s="21">
        <v>167000</v>
      </c>
      <c r="K4105" s="21">
        <f t="shared" si="1202"/>
        <v>31730</v>
      </c>
      <c r="L4105" s="29">
        <f t="shared" si="1203"/>
        <v>198730</v>
      </c>
      <c r="M4105" s="21">
        <v>154000</v>
      </c>
      <c r="N4105" s="21">
        <f t="shared" si="1216"/>
        <v>29260</v>
      </c>
      <c r="O4105" s="32">
        <f t="shared" si="1217"/>
        <v>183260</v>
      </c>
      <c r="P4105" s="12">
        <v>169723.40000000002</v>
      </c>
      <c r="Q4105" s="12">
        <v>32247.446000000004</v>
      </c>
      <c r="R4105" s="12">
        <v>201970.84600000002</v>
      </c>
      <c r="S4105" s="32"/>
      <c r="T4105" s="33">
        <f t="shared" si="1206"/>
        <v>183260</v>
      </c>
      <c r="U4105" s="33">
        <f t="shared" si="1211"/>
        <v>192692.73333333337</v>
      </c>
      <c r="V4105" s="33">
        <f t="shared" si="1212"/>
        <v>196088.20000000004</v>
      </c>
      <c r="W4105" s="34">
        <f t="shared" si="1213"/>
        <v>192572.46588187545</v>
      </c>
      <c r="X4105" s="34">
        <f t="shared" si="1214"/>
        <v>192450.46369032457</v>
      </c>
      <c r="Y4105" s="34">
        <f t="shared" si="1207"/>
        <v>189674.10000000003</v>
      </c>
      <c r="Z4105" s="34">
        <f t="shared" si="1208"/>
        <v>187855.23184516229</v>
      </c>
      <c r="AA4105" s="34">
        <f t="shared" si="1215"/>
        <v>8275.0903568078029</v>
      </c>
      <c r="AB4105" s="49">
        <f t="shared" si="1209"/>
        <v>4.2944485833272046E-2</v>
      </c>
      <c r="AC4105" s="46">
        <f t="shared" si="1218"/>
        <v>183260</v>
      </c>
      <c r="AD4105" s="51" t="s">
        <v>4739</v>
      </c>
    </row>
    <row r="4106" spans="1:30" ht="29.5" customHeight="1" x14ac:dyDescent="0.35">
      <c r="A4106" s="8"/>
      <c r="B4106" s="3">
        <v>53</v>
      </c>
      <c r="C4106" s="9">
        <v>87144</v>
      </c>
      <c r="D4106" s="106" t="s">
        <v>3789</v>
      </c>
      <c r="E4106" s="131"/>
      <c r="F4106" s="4" t="s">
        <v>3726</v>
      </c>
      <c r="G4106" s="12">
        <v>142310.00000000003</v>
      </c>
      <c r="H4106" s="12">
        <v>27038.900000000005</v>
      </c>
      <c r="I4106" s="24">
        <v>169348.90000000002</v>
      </c>
      <c r="J4106" s="21">
        <v>143000</v>
      </c>
      <c r="K4106" s="21">
        <f t="shared" ref="K4106:K4169" si="1219">+J4106*19%</f>
        <v>27170</v>
      </c>
      <c r="L4106" s="29">
        <f t="shared" ref="L4106:L4169" si="1220">+J4106+K4106</f>
        <v>170170</v>
      </c>
      <c r="M4106" s="21">
        <v>133000</v>
      </c>
      <c r="N4106" s="21">
        <f t="shared" si="1216"/>
        <v>25270</v>
      </c>
      <c r="O4106" s="32">
        <f t="shared" si="1217"/>
        <v>158270</v>
      </c>
      <c r="P4106" s="12">
        <v>146579.30000000002</v>
      </c>
      <c r="Q4106" s="12">
        <v>27850.067000000003</v>
      </c>
      <c r="R4106" s="12">
        <v>174429.36700000003</v>
      </c>
      <c r="S4106" s="32"/>
      <c r="T4106" s="33">
        <f t="shared" ref="T4106:T4169" si="1221">MIN(I4106,L4106,O4106)</f>
        <v>158270</v>
      </c>
      <c r="U4106" s="33">
        <f t="shared" si="1211"/>
        <v>165929.63333333333</v>
      </c>
      <c r="V4106" s="33">
        <f t="shared" si="1212"/>
        <v>169348.90000000002</v>
      </c>
      <c r="W4106" s="34">
        <f t="shared" si="1213"/>
        <v>165839.50536441727</v>
      </c>
      <c r="X4106" s="34">
        <f t="shared" si="1214"/>
        <v>165748.03362839937</v>
      </c>
      <c r="Y4106" s="34">
        <f t="shared" ref="Y4106:Y4169" si="1222">AVERAGE(T4106,V4106)</f>
        <v>163809.45000000001</v>
      </c>
      <c r="Z4106" s="34">
        <f t="shared" ref="Z4106:Z4169" si="1223">AVERAGE(T4106,X4106)</f>
        <v>162009.01681419968</v>
      </c>
      <c r="AA4106" s="34">
        <f t="shared" si="1215"/>
        <v>6646.1295806908111</v>
      </c>
      <c r="AB4106" s="49">
        <f t="shared" ref="AB4106:AB4169" si="1224">AA4106/U4106</f>
        <v>4.0053903857784762E-2</v>
      </c>
      <c r="AC4106" s="46">
        <f t="shared" si="1218"/>
        <v>158270</v>
      </c>
      <c r="AD4106" s="51" t="s">
        <v>4739</v>
      </c>
    </row>
    <row r="4107" spans="1:30" ht="29.5" customHeight="1" x14ac:dyDescent="0.35">
      <c r="A4107" s="8"/>
      <c r="B4107" s="3">
        <v>54</v>
      </c>
      <c r="C4107" s="9">
        <v>87144</v>
      </c>
      <c r="D4107" s="106" t="s">
        <v>3790</v>
      </c>
      <c r="E4107" s="131"/>
      <c r="F4107" s="4" t="s">
        <v>3726</v>
      </c>
      <c r="G4107" s="12">
        <v>156220.00000000003</v>
      </c>
      <c r="H4107" s="12">
        <v>29681.800000000007</v>
      </c>
      <c r="I4107" s="24">
        <v>185901.80000000005</v>
      </c>
      <c r="J4107" s="21">
        <v>160000</v>
      </c>
      <c r="K4107" s="21">
        <f t="shared" si="1219"/>
        <v>30400</v>
      </c>
      <c r="L4107" s="29">
        <f t="shared" si="1220"/>
        <v>190400</v>
      </c>
      <c r="M4107" s="21">
        <v>146000</v>
      </c>
      <c r="N4107" s="21">
        <f t="shared" si="1216"/>
        <v>27740</v>
      </c>
      <c r="O4107" s="32">
        <f t="shared" si="1217"/>
        <v>173740</v>
      </c>
      <c r="P4107" s="12">
        <v>164031.00000000003</v>
      </c>
      <c r="Q4107" s="12">
        <v>31165.890000000007</v>
      </c>
      <c r="R4107" s="12">
        <v>195196.89000000004</v>
      </c>
      <c r="S4107" s="32"/>
      <c r="T4107" s="33">
        <f t="shared" si="1221"/>
        <v>173740</v>
      </c>
      <c r="U4107" s="33">
        <f t="shared" si="1211"/>
        <v>183347.26666666669</v>
      </c>
      <c r="V4107" s="33">
        <f t="shared" si="1212"/>
        <v>185901.80000000005</v>
      </c>
      <c r="W4107" s="34">
        <f t="shared" si="1213"/>
        <v>183210.3982247831</v>
      </c>
      <c r="X4107" s="34">
        <f t="shared" si="1214"/>
        <v>183071.81486192608</v>
      </c>
      <c r="Y4107" s="34">
        <f t="shared" si="1222"/>
        <v>179820.90000000002</v>
      </c>
      <c r="Z4107" s="34">
        <f t="shared" si="1223"/>
        <v>178405.90743096304</v>
      </c>
      <c r="AA4107" s="34">
        <f t="shared" si="1215"/>
        <v>8618.7661769729802</v>
      </c>
      <c r="AB4107" s="49">
        <f t="shared" si="1224"/>
        <v>4.7007879275573122E-2</v>
      </c>
      <c r="AC4107" s="46">
        <f t="shared" si="1218"/>
        <v>173740</v>
      </c>
      <c r="AD4107" s="51" t="s">
        <v>4739</v>
      </c>
    </row>
    <row r="4108" spans="1:30" ht="29.5" customHeight="1" x14ac:dyDescent="0.35">
      <c r="A4108" s="8"/>
      <c r="B4108" s="3">
        <v>55</v>
      </c>
      <c r="C4108" s="9">
        <v>87144</v>
      </c>
      <c r="D4108" s="106" t="s">
        <v>3791</v>
      </c>
      <c r="E4108" s="131"/>
      <c r="F4108" s="4" t="s">
        <v>3726</v>
      </c>
      <c r="G4108" s="12">
        <v>126260.00000000003</v>
      </c>
      <c r="H4108" s="12">
        <v>23989.400000000005</v>
      </c>
      <c r="I4108" s="24">
        <v>150249.40000000002</v>
      </c>
      <c r="J4108" s="21">
        <v>129000</v>
      </c>
      <c r="K4108" s="21">
        <f t="shared" si="1219"/>
        <v>24510</v>
      </c>
      <c r="L4108" s="29">
        <f t="shared" si="1220"/>
        <v>153510</v>
      </c>
      <c r="M4108" s="21">
        <v>118000</v>
      </c>
      <c r="N4108" s="21">
        <f t="shared" si="1216"/>
        <v>22420</v>
      </c>
      <c r="O4108" s="32">
        <f t="shared" si="1217"/>
        <v>140420</v>
      </c>
      <c r="P4108" s="12">
        <v>132573.00000000003</v>
      </c>
      <c r="Q4108" s="12">
        <v>25188.870000000006</v>
      </c>
      <c r="R4108" s="12">
        <v>157761.87000000002</v>
      </c>
      <c r="S4108" s="32"/>
      <c r="T4108" s="33">
        <f t="shared" si="1221"/>
        <v>140420</v>
      </c>
      <c r="U4108" s="33">
        <f t="shared" si="1211"/>
        <v>148059.80000000002</v>
      </c>
      <c r="V4108" s="33">
        <f t="shared" si="1212"/>
        <v>150249.40000000002</v>
      </c>
      <c r="W4108" s="34">
        <f t="shared" si="1213"/>
        <v>147953.80170292463</v>
      </c>
      <c r="X4108" s="34">
        <f t="shared" si="1214"/>
        <v>147846.41816471308</v>
      </c>
      <c r="Y4108" s="34">
        <f t="shared" si="1222"/>
        <v>145334.70000000001</v>
      </c>
      <c r="Z4108" s="34">
        <f t="shared" si="1223"/>
        <v>144133.20908235654</v>
      </c>
      <c r="AA4108" s="34">
        <f t="shared" si="1215"/>
        <v>6814.1607054721017</v>
      </c>
      <c r="AB4108" s="49">
        <f t="shared" si="1224"/>
        <v>4.6023030596232743E-2</v>
      </c>
      <c r="AC4108" s="46">
        <f t="shared" si="1218"/>
        <v>140420</v>
      </c>
      <c r="AD4108" s="51" t="s">
        <v>4739</v>
      </c>
    </row>
    <row r="4109" spans="1:30" ht="29.5" customHeight="1" x14ac:dyDescent="0.35">
      <c r="A4109" s="8"/>
      <c r="B4109" s="3">
        <v>56</v>
      </c>
      <c r="C4109" s="9">
        <v>87144</v>
      </c>
      <c r="D4109" s="106" t="s">
        <v>3792</v>
      </c>
      <c r="E4109" s="131"/>
      <c r="F4109" s="4" t="s">
        <v>3726</v>
      </c>
      <c r="G4109" s="12">
        <v>136960.00000000003</v>
      </c>
      <c r="H4109" s="12">
        <v>26022.400000000005</v>
      </c>
      <c r="I4109" s="24">
        <v>162982.40000000002</v>
      </c>
      <c r="J4109" s="21">
        <v>138000</v>
      </c>
      <c r="K4109" s="21">
        <f t="shared" si="1219"/>
        <v>26220</v>
      </c>
      <c r="L4109" s="29">
        <f t="shared" si="1220"/>
        <v>164220</v>
      </c>
      <c r="M4109" s="21">
        <v>128000</v>
      </c>
      <c r="N4109" s="21">
        <f t="shared" si="1216"/>
        <v>24320</v>
      </c>
      <c r="O4109" s="32">
        <f t="shared" si="1217"/>
        <v>152320</v>
      </c>
      <c r="P4109" s="12">
        <v>145177.60000000001</v>
      </c>
      <c r="Q4109" s="12">
        <v>27583.744000000002</v>
      </c>
      <c r="R4109" s="12">
        <v>172761.34400000001</v>
      </c>
      <c r="S4109" s="32"/>
      <c r="T4109" s="33">
        <f t="shared" si="1221"/>
        <v>152320</v>
      </c>
      <c r="U4109" s="33">
        <f t="shared" si="1211"/>
        <v>159840.80000000002</v>
      </c>
      <c r="V4109" s="33">
        <f t="shared" si="1212"/>
        <v>162982.40000000002</v>
      </c>
      <c r="W4109" s="34">
        <f t="shared" si="1213"/>
        <v>159750.1332884072</v>
      </c>
      <c r="X4109" s="34">
        <f t="shared" si="1214"/>
        <v>159658.1174577635</v>
      </c>
      <c r="Y4109" s="34">
        <f t="shared" si="1222"/>
        <v>157651.20000000001</v>
      </c>
      <c r="Z4109" s="34">
        <f t="shared" si="1223"/>
        <v>155989.05872888176</v>
      </c>
      <c r="AA4109" s="34">
        <f t="shared" si="1215"/>
        <v>6542.5329895996765</v>
      </c>
      <c r="AB4109" s="49">
        <f t="shared" si="1224"/>
        <v>4.0931558085292842E-2</v>
      </c>
      <c r="AC4109" s="46">
        <f t="shared" si="1218"/>
        <v>152320</v>
      </c>
      <c r="AD4109" s="51" t="s">
        <v>4739</v>
      </c>
    </row>
    <row r="4110" spans="1:30" ht="29.5" customHeight="1" x14ac:dyDescent="0.35">
      <c r="A4110" s="8"/>
      <c r="B4110" s="3">
        <v>57</v>
      </c>
      <c r="C4110" s="9">
        <v>87144</v>
      </c>
      <c r="D4110" s="106" t="s">
        <v>3793</v>
      </c>
      <c r="E4110" s="131"/>
      <c r="F4110" s="4" t="s">
        <v>3726</v>
      </c>
      <c r="G4110" s="12">
        <v>160500</v>
      </c>
      <c r="H4110" s="12">
        <v>30495</v>
      </c>
      <c r="I4110" s="24">
        <v>190995</v>
      </c>
      <c r="J4110" s="21">
        <v>162000</v>
      </c>
      <c r="K4110" s="21">
        <f t="shared" si="1219"/>
        <v>30780</v>
      </c>
      <c r="L4110" s="29">
        <f t="shared" si="1220"/>
        <v>192780</v>
      </c>
      <c r="M4110" s="21">
        <v>150000</v>
      </c>
      <c r="N4110" s="21">
        <f t="shared" si="1216"/>
        <v>28500</v>
      </c>
      <c r="O4110" s="32">
        <f t="shared" si="1217"/>
        <v>178500</v>
      </c>
      <c r="P4110" s="12">
        <v>170130.00000000003</v>
      </c>
      <c r="Q4110" s="12">
        <v>32324.700000000004</v>
      </c>
      <c r="R4110" s="12">
        <v>202454.70000000004</v>
      </c>
      <c r="S4110" s="32"/>
      <c r="T4110" s="33">
        <f t="shared" si="1221"/>
        <v>178500</v>
      </c>
      <c r="U4110" s="33">
        <f t="shared" si="1211"/>
        <v>187425</v>
      </c>
      <c r="V4110" s="33">
        <f t="shared" si="1212"/>
        <v>190995</v>
      </c>
      <c r="W4110" s="34">
        <f t="shared" si="1213"/>
        <v>187315.65050026585</v>
      </c>
      <c r="X4110" s="34">
        <f t="shared" si="1214"/>
        <v>187204.68296224586</v>
      </c>
      <c r="Y4110" s="34">
        <f t="shared" si="1222"/>
        <v>184747.5</v>
      </c>
      <c r="Z4110" s="34">
        <f t="shared" si="1223"/>
        <v>182852.34148112294</v>
      </c>
      <c r="AA4110" s="34">
        <f t="shared" si="1215"/>
        <v>7780.6346142201019</v>
      </c>
      <c r="AB4110" s="49">
        <f t="shared" si="1224"/>
        <v>4.1513323271815936E-2</v>
      </c>
      <c r="AC4110" s="46">
        <f t="shared" si="1218"/>
        <v>178500</v>
      </c>
      <c r="AD4110" s="51" t="s">
        <v>4739</v>
      </c>
    </row>
    <row r="4111" spans="1:30" ht="29.5" customHeight="1" x14ac:dyDescent="0.35">
      <c r="A4111" s="8"/>
      <c r="B4111" s="3">
        <v>58</v>
      </c>
      <c r="C4111" s="9">
        <v>87144</v>
      </c>
      <c r="D4111" s="106" t="s">
        <v>3794</v>
      </c>
      <c r="E4111" s="131"/>
      <c r="F4111" s="4" t="s">
        <v>3726</v>
      </c>
      <c r="G4111" s="12">
        <v>157290</v>
      </c>
      <c r="H4111" s="12">
        <v>29885.1</v>
      </c>
      <c r="I4111" s="24">
        <v>187175.1</v>
      </c>
      <c r="J4111" s="21">
        <v>158000</v>
      </c>
      <c r="K4111" s="21">
        <f t="shared" si="1219"/>
        <v>30020</v>
      </c>
      <c r="L4111" s="29">
        <f t="shared" si="1220"/>
        <v>188020</v>
      </c>
      <c r="M4111" s="21">
        <v>147000</v>
      </c>
      <c r="N4111" s="21">
        <f t="shared" si="1216"/>
        <v>27930</v>
      </c>
      <c r="O4111" s="32">
        <f t="shared" si="1217"/>
        <v>174930</v>
      </c>
      <c r="P4111" s="12">
        <v>165154.50000000003</v>
      </c>
      <c r="Q4111" s="12">
        <v>31379.355000000007</v>
      </c>
      <c r="R4111" s="12">
        <v>196533.85500000004</v>
      </c>
      <c r="S4111" s="32"/>
      <c r="T4111" s="33">
        <f t="shared" si="1221"/>
        <v>174930</v>
      </c>
      <c r="U4111" s="33">
        <f t="shared" si="1211"/>
        <v>183375.03333333333</v>
      </c>
      <c r="V4111" s="33">
        <f t="shared" si="1212"/>
        <v>187175.1</v>
      </c>
      <c r="W4111" s="34">
        <f t="shared" si="1213"/>
        <v>183275.94723482529</v>
      </c>
      <c r="X4111" s="34">
        <f t="shared" si="1214"/>
        <v>183175.38432951376</v>
      </c>
      <c r="Y4111" s="34">
        <f t="shared" si="1222"/>
        <v>181052.55</v>
      </c>
      <c r="Z4111" s="34">
        <f t="shared" si="1223"/>
        <v>179052.69216475688</v>
      </c>
      <c r="AA4111" s="34">
        <f t="shared" si="1215"/>
        <v>7325.8040516610436</v>
      </c>
      <c r="AB4111" s="49">
        <f t="shared" si="1224"/>
        <v>3.9949844417175535E-2</v>
      </c>
      <c r="AC4111" s="46">
        <f t="shared" si="1218"/>
        <v>174930</v>
      </c>
      <c r="AD4111" s="51" t="s">
        <v>4739</v>
      </c>
    </row>
    <row r="4112" spans="1:30" ht="29.5" customHeight="1" x14ac:dyDescent="0.35">
      <c r="A4112" s="8"/>
      <c r="B4112" s="3">
        <v>59</v>
      </c>
      <c r="C4112" s="9">
        <v>87144</v>
      </c>
      <c r="D4112" s="106" t="s">
        <v>3795</v>
      </c>
      <c r="E4112" s="131"/>
      <c r="F4112" s="4" t="s">
        <v>3726</v>
      </c>
      <c r="G4112" s="12">
        <v>125190.00000000001</v>
      </c>
      <c r="H4112" s="12">
        <v>23786.100000000002</v>
      </c>
      <c r="I4112" s="24">
        <v>148976.1</v>
      </c>
      <c r="J4112" s="21">
        <v>128000</v>
      </c>
      <c r="K4112" s="21">
        <f t="shared" si="1219"/>
        <v>24320</v>
      </c>
      <c r="L4112" s="29">
        <f t="shared" si="1220"/>
        <v>152320</v>
      </c>
      <c r="M4112" s="21">
        <v>117000</v>
      </c>
      <c r="N4112" s="21">
        <f t="shared" si="1216"/>
        <v>22230</v>
      </c>
      <c r="O4112" s="32">
        <f t="shared" si="1217"/>
        <v>139230</v>
      </c>
      <c r="P4112" s="12">
        <v>131449.5</v>
      </c>
      <c r="Q4112" s="12">
        <v>24975.404999999999</v>
      </c>
      <c r="R4112" s="12">
        <v>156424.905</v>
      </c>
      <c r="S4112" s="32"/>
      <c r="T4112" s="33">
        <f t="shared" si="1221"/>
        <v>139230</v>
      </c>
      <c r="U4112" s="33">
        <f t="shared" si="1211"/>
        <v>146842.03333333333</v>
      </c>
      <c r="V4112" s="33">
        <f t="shared" si="1212"/>
        <v>148976.1</v>
      </c>
      <c r="W4112" s="34">
        <f t="shared" si="1213"/>
        <v>146735.58629846032</v>
      </c>
      <c r="X4112" s="34">
        <f t="shared" si="1214"/>
        <v>146627.76470588235</v>
      </c>
      <c r="Y4112" s="34">
        <f t="shared" si="1222"/>
        <v>144103.04999999999</v>
      </c>
      <c r="Z4112" s="34">
        <f t="shared" si="1223"/>
        <v>142928.88235294117</v>
      </c>
      <c r="AA4112" s="34">
        <f t="shared" si="1215"/>
        <v>6800.9341566679905</v>
      </c>
      <c r="AB4112" s="49">
        <f t="shared" si="1224"/>
        <v>4.6314628054964217E-2</v>
      </c>
      <c r="AC4112" s="46">
        <f t="shared" si="1218"/>
        <v>139230</v>
      </c>
      <c r="AD4112" s="51" t="s">
        <v>4739</v>
      </c>
    </row>
    <row r="4113" spans="1:30" ht="29.5" customHeight="1" x14ac:dyDescent="0.35">
      <c r="A4113" s="8"/>
      <c r="B4113" s="3">
        <v>60</v>
      </c>
      <c r="C4113" s="9">
        <v>87144</v>
      </c>
      <c r="D4113" s="106" t="s">
        <v>3796</v>
      </c>
      <c r="E4113" s="131"/>
      <c r="F4113" s="4" t="s">
        <v>3726</v>
      </c>
      <c r="G4113" s="12">
        <v>161570.00000000003</v>
      </c>
      <c r="H4113" s="12">
        <v>30698.300000000007</v>
      </c>
      <c r="I4113" s="24">
        <v>192268.30000000005</v>
      </c>
      <c r="J4113" s="21">
        <v>164000</v>
      </c>
      <c r="K4113" s="21">
        <f t="shared" si="1219"/>
        <v>31160</v>
      </c>
      <c r="L4113" s="29">
        <f t="shared" si="1220"/>
        <v>195160</v>
      </c>
      <c r="M4113" s="21">
        <v>151000</v>
      </c>
      <c r="N4113" s="21">
        <f t="shared" si="1216"/>
        <v>28690</v>
      </c>
      <c r="O4113" s="32">
        <f t="shared" si="1217"/>
        <v>179690</v>
      </c>
      <c r="P4113" s="12">
        <v>166417.10000000003</v>
      </c>
      <c r="Q4113" s="12">
        <v>31619.249000000007</v>
      </c>
      <c r="R4113" s="12">
        <v>198036.34900000005</v>
      </c>
      <c r="S4113" s="32"/>
      <c r="T4113" s="33">
        <f t="shared" si="1221"/>
        <v>179690</v>
      </c>
      <c r="U4113" s="33">
        <f t="shared" si="1211"/>
        <v>189039.43333333335</v>
      </c>
      <c r="V4113" s="33">
        <f t="shared" si="1212"/>
        <v>192268.30000000005</v>
      </c>
      <c r="W4113" s="34">
        <f t="shared" si="1213"/>
        <v>188918.34608911618</v>
      </c>
      <c r="X4113" s="34">
        <f t="shared" si="1214"/>
        <v>188795.53657319627</v>
      </c>
      <c r="Y4113" s="34">
        <f t="shared" si="1222"/>
        <v>185979.15000000002</v>
      </c>
      <c r="Z4113" s="34">
        <f t="shared" si="1223"/>
        <v>184242.76828659815</v>
      </c>
      <c r="AA4113" s="34">
        <f t="shared" si="1215"/>
        <v>8224.9261372570072</v>
      </c>
      <c r="AB4113" s="49">
        <f t="shared" si="1224"/>
        <v>4.3509049896240382E-2</v>
      </c>
      <c r="AC4113" s="46">
        <f t="shared" si="1218"/>
        <v>179690</v>
      </c>
      <c r="AD4113" s="51" t="s">
        <v>4739</v>
      </c>
    </row>
    <row r="4114" spans="1:30" ht="29.5" customHeight="1" x14ac:dyDescent="0.35">
      <c r="A4114" s="8"/>
      <c r="B4114" s="3">
        <v>61</v>
      </c>
      <c r="C4114" s="9">
        <v>87144</v>
      </c>
      <c r="D4114" s="106" t="s">
        <v>3797</v>
      </c>
      <c r="E4114" s="131"/>
      <c r="F4114" s="4" t="s">
        <v>3726</v>
      </c>
      <c r="G4114" s="12">
        <v>178690</v>
      </c>
      <c r="H4114" s="12">
        <v>33951.1</v>
      </c>
      <c r="I4114" s="24">
        <v>212641.1</v>
      </c>
      <c r="J4114" s="21">
        <v>183000</v>
      </c>
      <c r="K4114" s="21">
        <f t="shared" si="1219"/>
        <v>34770</v>
      </c>
      <c r="L4114" s="29">
        <f t="shared" si="1220"/>
        <v>217770</v>
      </c>
      <c r="M4114" s="21">
        <v>167000</v>
      </c>
      <c r="N4114" s="21">
        <f t="shared" si="1216"/>
        <v>31730</v>
      </c>
      <c r="O4114" s="32">
        <f t="shared" si="1217"/>
        <v>198730</v>
      </c>
      <c r="P4114" s="12">
        <v>184050.7</v>
      </c>
      <c r="Q4114" s="12">
        <v>34969.633000000002</v>
      </c>
      <c r="R4114" s="12">
        <v>219020.33300000001</v>
      </c>
      <c r="S4114" s="32"/>
      <c r="T4114" s="33">
        <f t="shared" si="1221"/>
        <v>198730</v>
      </c>
      <c r="U4114" s="33">
        <f t="shared" ref="U4114:U4177" si="1225">AVERAGE(I4114,L4114,O4114)</f>
        <v>209713.69999999998</v>
      </c>
      <c r="V4114" s="33">
        <f t="shared" ref="V4114:V4177" si="1226">MEDIAN(I4114,L4114,O4114)</f>
        <v>212641.1</v>
      </c>
      <c r="W4114" s="34">
        <f t="shared" ref="W4114:W4177" si="1227">GEOMEAN(I4114,L4114,O4114)</f>
        <v>209557.35005364651</v>
      </c>
      <c r="X4114" s="34">
        <f t="shared" ref="X4114:X4177" si="1228">HARMEAN(I4114,L4114,O4114)</f>
        <v>209399.03838565017</v>
      </c>
      <c r="Y4114" s="34">
        <f t="shared" si="1222"/>
        <v>205685.55</v>
      </c>
      <c r="Z4114" s="34">
        <f t="shared" si="1223"/>
        <v>204064.51919282507</v>
      </c>
      <c r="AA4114" s="34">
        <f t="shared" ref="AA4114:AA4177" si="1229">STDEV(I4114,L4114,O4114)</f>
        <v>9851.7842581940458</v>
      </c>
      <c r="AB4114" s="49">
        <f t="shared" si="1224"/>
        <v>4.6977304096938094E-2</v>
      </c>
      <c r="AC4114" s="46">
        <f t="shared" si="1218"/>
        <v>198730</v>
      </c>
      <c r="AD4114" s="51" t="s">
        <v>4739</v>
      </c>
    </row>
    <row r="4115" spans="1:30" ht="29.5" customHeight="1" x14ac:dyDescent="0.35">
      <c r="A4115" s="8"/>
      <c r="B4115" s="3">
        <v>62</v>
      </c>
      <c r="C4115" s="9">
        <v>87144</v>
      </c>
      <c r="D4115" s="106" t="s">
        <v>3798</v>
      </c>
      <c r="E4115" s="131"/>
      <c r="F4115" s="4" t="s">
        <v>3726</v>
      </c>
      <c r="G4115" s="12">
        <v>118770.00000000001</v>
      </c>
      <c r="H4115" s="12">
        <v>22566.300000000003</v>
      </c>
      <c r="I4115" s="24">
        <v>141336.30000000002</v>
      </c>
      <c r="J4115" s="21">
        <v>120000</v>
      </c>
      <c r="K4115" s="21">
        <f t="shared" si="1219"/>
        <v>22800</v>
      </c>
      <c r="L4115" s="29">
        <f t="shared" si="1220"/>
        <v>142800</v>
      </c>
      <c r="M4115" s="21">
        <v>111000</v>
      </c>
      <c r="N4115" s="21">
        <f t="shared" si="1216"/>
        <v>21090</v>
      </c>
      <c r="O4115" s="32">
        <f t="shared" si="1217"/>
        <v>132090</v>
      </c>
      <c r="P4115" s="12">
        <v>123520.80000000002</v>
      </c>
      <c r="Q4115" s="12">
        <v>23468.952000000005</v>
      </c>
      <c r="R4115" s="12">
        <v>146989.75200000004</v>
      </c>
      <c r="S4115" s="32"/>
      <c r="T4115" s="33">
        <f t="shared" si="1221"/>
        <v>132090</v>
      </c>
      <c r="U4115" s="33">
        <f t="shared" si="1225"/>
        <v>138742.1</v>
      </c>
      <c r="V4115" s="33">
        <f t="shared" si="1226"/>
        <v>141336.30000000002</v>
      </c>
      <c r="W4115" s="34">
        <f t="shared" si="1227"/>
        <v>138659.8167243161</v>
      </c>
      <c r="X4115" s="34">
        <f t="shared" si="1228"/>
        <v>138576.32159490156</v>
      </c>
      <c r="Y4115" s="34">
        <f t="shared" si="1222"/>
        <v>136713.15000000002</v>
      </c>
      <c r="Z4115" s="34">
        <f t="shared" si="1223"/>
        <v>135333.16079745078</v>
      </c>
      <c r="AA4115" s="34">
        <f t="shared" si="1229"/>
        <v>5807.1878073642538</v>
      </c>
      <c r="AB4115" s="49">
        <f t="shared" si="1224"/>
        <v>4.1855988970645921E-2</v>
      </c>
      <c r="AC4115" s="46">
        <f t="shared" si="1218"/>
        <v>132090</v>
      </c>
      <c r="AD4115" s="51" t="s">
        <v>4739</v>
      </c>
    </row>
    <row r="4116" spans="1:30" ht="29.5" customHeight="1" x14ac:dyDescent="0.35">
      <c r="A4116" s="8"/>
      <c r="B4116" s="3">
        <v>63</v>
      </c>
      <c r="C4116" s="9">
        <v>87144</v>
      </c>
      <c r="D4116" s="106" t="s">
        <v>3799</v>
      </c>
      <c r="E4116" s="131"/>
      <c r="F4116" s="4" t="s">
        <v>3726</v>
      </c>
      <c r="G4116" s="12">
        <v>151940</v>
      </c>
      <c r="H4116" s="12">
        <v>28868.6</v>
      </c>
      <c r="I4116" s="24">
        <v>180808.6</v>
      </c>
      <c r="J4116" s="21">
        <v>156000</v>
      </c>
      <c r="K4116" s="21">
        <f t="shared" si="1219"/>
        <v>29640</v>
      </c>
      <c r="L4116" s="29">
        <f t="shared" si="1220"/>
        <v>185640</v>
      </c>
      <c r="M4116" s="21">
        <v>142000</v>
      </c>
      <c r="N4116" s="21">
        <f t="shared" si="1216"/>
        <v>26980</v>
      </c>
      <c r="O4116" s="32">
        <f t="shared" si="1217"/>
        <v>168980</v>
      </c>
      <c r="P4116" s="12">
        <v>159537</v>
      </c>
      <c r="Q4116" s="12">
        <v>30312.03</v>
      </c>
      <c r="R4116" s="12">
        <v>189849.03</v>
      </c>
      <c r="S4116" s="32"/>
      <c r="T4116" s="33">
        <f t="shared" si="1221"/>
        <v>168980</v>
      </c>
      <c r="U4116" s="33">
        <f t="shared" si="1225"/>
        <v>178476.19999999998</v>
      </c>
      <c r="V4116" s="33">
        <f t="shared" si="1226"/>
        <v>180808.6</v>
      </c>
      <c r="W4116" s="34">
        <f t="shared" si="1227"/>
        <v>178337.21614478983</v>
      </c>
      <c r="X4116" s="34">
        <f t="shared" si="1228"/>
        <v>178196.57330581645</v>
      </c>
      <c r="Y4116" s="34">
        <f t="shared" si="1222"/>
        <v>174894.3</v>
      </c>
      <c r="Z4116" s="34">
        <f t="shared" si="1223"/>
        <v>173588.28665290822</v>
      </c>
      <c r="AA4116" s="34">
        <f t="shared" si="1229"/>
        <v>8571.4040460125325</v>
      </c>
      <c r="AB4116" s="49">
        <f t="shared" si="1224"/>
        <v>4.8025473682275471E-2</v>
      </c>
      <c r="AC4116" s="46">
        <f t="shared" si="1218"/>
        <v>168980</v>
      </c>
      <c r="AD4116" s="51" t="s">
        <v>4739</v>
      </c>
    </row>
    <row r="4117" spans="1:30" ht="29.5" customHeight="1" x14ac:dyDescent="0.35">
      <c r="A4117" s="8"/>
      <c r="B4117" s="3">
        <v>64</v>
      </c>
      <c r="C4117" s="9">
        <v>87144</v>
      </c>
      <c r="D4117" s="106" t="s">
        <v>3800</v>
      </c>
      <c r="E4117" s="131"/>
      <c r="F4117" s="4" t="s">
        <v>3726</v>
      </c>
      <c r="G4117" s="12">
        <v>130540.00000000001</v>
      </c>
      <c r="H4117" s="12">
        <v>24802.600000000002</v>
      </c>
      <c r="I4117" s="24">
        <v>155342.6</v>
      </c>
      <c r="J4117" s="21">
        <v>131000</v>
      </c>
      <c r="K4117" s="21">
        <f t="shared" si="1219"/>
        <v>24890</v>
      </c>
      <c r="L4117" s="29">
        <f t="shared" si="1220"/>
        <v>155890</v>
      </c>
      <c r="M4117" s="21">
        <v>122000</v>
      </c>
      <c r="N4117" s="21">
        <f t="shared" si="1216"/>
        <v>23180</v>
      </c>
      <c r="O4117" s="32">
        <f t="shared" si="1217"/>
        <v>145180</v>
      </c>
      <c r="P4117" s="12">
        <v>134456.20000000001</v>
      </c>
      <c r="Q4117" s="12">
        <v>25546.678000000004</v>
      </c>
      <c r="R4117" s="12">
        <v>160002.87800000003</v>
      </c>
      <c r="S4117" s="32"/>
      <c r="T4117" s="33">
        <f t="shared" si="1221"/>
        <v>145180</v>
      </c>
      <c r="U4117" s="33">
        <f t="shared" si="1225"/>
        <v>152137.53333333333</v>
      </c>
      <c r="V4117" s="33">
        <f t="shared" si="1226"/>
        <v>155342.6</v>
      </c>
      <c r="W4117" s="34">
        <f t="shared" si="1227"/>
        <v>152056.57580503705</v>
      </c>
      <c r="X4117" s="34">
        <f t="shared" si="1228"/>
        <v>151974.41388066017</v>
      </c>
      <c r="Y4117" s="34">
        <f t="shared" si="1222"/>
        <v>150261.29999999999</v>
      </c>
      <c r="Z4117" s="34">
        <f t="shared" si="1223"/>
        <v>148577.2069403301</v>
      </c>
      <c r="AA4117" s="34">
        <f t="shared" si="1229"/>
        <v>6031.6137354221673</v>
      </c>
      <c r="AB4117" s="49">
        <f t="shared" si="1224"/>
        <v>3.9645796821267648E-2</v>
      </c>
      <c r="AC4117" s="46">
        <f t="shared" si="1218"/>
        <v>145180</v>
      </c>
      <c r="AD4117" s="51" t="s">
        <v>4739</v>
      </c>
    </row>
    <row r="4118" spans="1:30" ht="29.5" customHeight="1" x14ac:dyDescent="0.35">
      <c r="A4118" s="8"/>
      <c r="B4118" s="3">
        <v>65</v>
      </c>
      <c r="C4118" s="9">
        <v>87144</v>
      </c>
      <c r="D4118" s="106" t="s">
        <v>3801</v>
      </c>
      <c r="E4118" s="131"/>
      <c r="F4118" s="4" t="s">
        <v>3726</v>
      </c>
      <c r="G4118" s="12">
        <v>167990</v>
      </c>
      <c r="H4118" s="12">
        <v>31918.100000000002</v>
      </c>
      <c r="I4118" s="24">
        <v>199908.1</v>
      </c>
      <c r="J4118" s="21">
        <v>169000</v>
      </c>
      <c r="K4118" s="21">
        <f t="shared" si="1219"/>
        <v>32110</v>
      </c>
      <c r="L4118" s="29">
        <f t="shared" si="1220"/>
        <v>201110</v>
      </c>
      <c r="M4118" s="21">
        <v>157000</v>
      </c>
      <c r="N4118" s="21">
        <f t="shared" ref="N4118:N4181" si="1230">+M4118*19%</f>
        <v>29830</v>
      </c>
      <c r="O4118" s="32">
        <f t="shared" ref="O4118:O4181" si="1231">+M4118+N4118</f>
        <v>186830</v>
      </c>
      <c r="P4118" s="12">
        <v>178069.40000000002</v>
      </c>
      <c r="Q4118" s="12">
        <v>33833.186000000002</v>
      </c>
      <c r="R4118" s="12">
        <v>211902.58600000001</v>
      </c>
      <c r="S4118" s="32"/>
      <c r="T4118" s="33">
        <f t="shared" si="1221"/>
        <v>186830</v>
      </c>
      <c r="U4118" s="33">
        <f t="shared" si="1225"/>
        <v>195949.36666666667</v>
      </c>
      <c r="V4118" s="33">
        <f t="shared" si="1226"/>
        <v>199908.1</v>
      </c>
      <c r="W4118" s="34">
        <f t="shared" si="1227"/>
        <v>195840.97251068815</v>
      </c>
      <c r="X4118" s="34">
        <f t="shared" si="1228"/>
        <v>195730.96191726858</v>
      </c>
      <c r="Y4118" s="34">
        <f t="shared" si="1222"/>
        <v>193369.05</v>
      </c>
      <c r="Z4118" s="34">
        <f t="shared" si="1223"/>
        <v>191280.48095863429</v>
      </c>
      <c r="AA4118" s="34">
        <f t="shared" si="1229"/>
        <v>7920.4341549774499</v>
      </c>
      <c r="AB4118" s="49">
        <f t="shared" si="1224"/>
        <v>4.042082038698832E-2</v>
      </c>
      <c r="AC4118" s="46">
        <f t="shared" ref="AC4118:AC4181" si="1232">T4118</f>
        <v>186830</v>
      </c>
      <c r="AD4118" s="51" t="s">
        <v>4739</v>
      </c>
    </row>
    <row r="4119" spans="1:30" ht="29.5" customHeight="1" x14ac:dyDescent="0.35">
      <c r="A4119" s="8"/>
      <c r="B4119" s="3">
        <v>66</v>
      </c>
      <c r="C4119" s="9">
        <v>87144</v>
      </c>
      <c r="D4119" s="106" t="s">
        <v>3802</v>
      </c>
      <c r="E4119" s="131"/>
      <c r="F4119" s="4" t="s">
        <v>3726</v>
      </c>
      <c r="G4119" s="12">
        <v>120910</v>
      </c>
      <c r="H4119" s="12">
        <v>22972.9</v>
      </c>
      <c r="I4119" s="24">
        <v>143882.9</v>
      </c>
      <c r="J4119" s="21">
        <v>124000</v>
      </c>
      <c r="K4119" s="21">
        <f t="shared" si="1219"/>
        <v>23560</v>
      </c>
      <c r="L4119" s="29">
        <f t="shared" si="1220"/>
        <v>147560</v>
      </c>
      <c r="M4119" s="21">
        <v>113000</v>
      </c>
      <c r="N4119" s="21">
        <f t="shared" si="1230"/>
        <v>21470</v>
      </c>
      <c r="O4119" s="32">
        <f t="shared" si="1231"/>
        <v>134470</v>
      </c>
      <c r="P4119" s="12">
        <v>126955.49999999999</v>
      </c>
      <c r="Q4119" s="12">
        <v>24121.544999999998</v>
      </c>
      <c r="R4119" s="12">
        <v>151077.04499999998</v>
      </c>
      <c r="S4119" s="32"/>
      <c r="T4119" s="33">
        <f t="shared" si="1221"/>
        <v>134470</v>
      </c>
      <c r="U4119" s="33">
        <f t="shared" si="1225"/>
        <v>141970.96666666667</v>
      </c>
      <c r="V4119" s="33">
        <f t="shared" si="1226"/>
        <v>143882.9</v>
      </c>
      <c r="W4119" s="34">
        <f t="shared" si="1227"/>
        <v>141862.54430801966</v>
      </c>
      <c r="X4119" s="34">
        <f t="shared" si="1228"/>
        <v>141752.7974787468</v>
      </c>
      <c r="Y4119" s="34">
        <f t="shared" si="1222"/>
        <v>139176.45000000001</v>
      </c>
      <c r="Z4119" s="34">
        <f t="shared" si="1223"/>
        <v>138111.3987393734</v>
      </c>
      <c r="AA4119" s="34">
        <f t="shared" si="1229"/>
        <v>6751.1955832528902</v>
      </c>
      <c r="AB4119" s="49">
        <f t="shared" si="1224"/>
        <v>4.7553353631126623E-2</v>
      </c>
      <c r="AC4119" s="46">
        <f t="shared" si="1232"/>
        <v>134470</v>
      </c>
      <c r="AD4119" s="51" t="s">
        <v>4739</v>
      </c>
    </row>
    <row r="4120" spans="1:30" ht="29.5" customHeight="1" x14ac:dyDescent="0.35">
      <c r="A4120" s="8"/>
      <c r="B4120" s="3">
        <v>67</v>
      </c>
      <c r="C4120" s="9">
        <v>87144</v>
      </c>
      <c r="D4120" s="106" t="s">
        <v>3803</v>
      </c>
      <c r="E4120" s="131"/>
      <c r="F4120" s="4" t="s">
        <v>3726</v>
      </c>
      <c r="G4120" s="12">
        <v>138030.00000000003</v>
      </c>
      <c r="H4120" s="12">
        <v>26225.700000000004</v>
      </c>
      <c r="I4120" s="24">
        <v>164255.70000000004</v>
      </c>
      <c r="J4120" s="21">
        <v>141000</v>
      </c>
      <c r="K4120" s="21">
        <f t="shared" si="1219"/>
        <v>26790</v>
      </c>
      <c r="L4120" s="29">
        <f t="shared" si="1220"/>
        <v>167790</v>
      </c>
      <c r="M4120" s="21">
        <v>129000</v>
      </c>
      <c r="N4120" s="21">
        <f t="shared" si="1230"/>
        <v>24510</v>
      </c>
      <c r="O4120" s="32">
        <f t="shared" si="1231"/>
        <v>153510</v>
      </c>
      <c r="P4120" s="12">
        <v>146311.80000000002</v>
      </c>
      <c r="Q4120" s="12">
        <v>27799.242000000002</v>
      </c>
      <c r="R4120" s="12">
        <v>174111.04200000002</v>
      </c>
      <c r="S4120" s="32"/>
      <c r="T4120" s="33">
        <f t="shared" si="1221"/>
        <v>153510</v>
      </c>
      <c r="U4120" s="33">
        <f t="shared" si="1225"/>
        <v>161851.90000000002</v>
      </c>
      <c r="V4120" s="33">
        <f t="shared" si="1226"/>
        <v>164255.70000000004</v>
      </c>
      <c r="W4120" s="34">
        <f t="shared" si="1227"/>
        <v>161736.38493265375</v>
      </c>
      <c r="X4120" s="34">
        <f t="shared" si="1228"/>
        <v>161619.35589672014</v>
      </c>
      <c r="Y4120" s="34">
        <f t="shared" si="1222"/>
        <v>158882.85000000003</v>
      </c>
      <c r="Z4120" s="34">
        <f t="shared" si="1223"/>
        <v>157564.67794836007</v>
      </c>
      <c r="AA4120" s="34">
        <f t="shared" si="1229"/>
        <v>7437.2905570510084</v>
      </c>
      <c r="AB4120" s="49">
        <f t="shared" si="1224"/>
        <v>4.5951209451671603E-2</v>
      </c>
      <c r="AC4120" s="46">
        <f t="shared" si="1232"/>
        <v>153510</v>
      </c>
      <c r="AD4120" s="51" t="s">
        <v>4739</v>
      </c>
    </row>
    <row r="4121" spans="1:30" ht="29.5" customHeight="1" x14ac:dyDescent="0.35">
      <c r="A4121" s="8"/>
      <c r="B4121" s="3">
        <v>68</v>
      </c>
      <c r="C4121" s="9">
        <v>87144</v>
      </c>
      <c r="D4121" s="106" t="s">
        <v>3804</v>
      </c>
      <c r="E4121" s="131"/>
      <c r="F4121" s="4" t="s">
        <v>3726</v>
      </c>
      <c r="G4121" s="12">
        <v>125190.00000000001</v>
      </c>
      <c r="H4121" s="12">
        <v>23786.100000000002</v>
      </c>
      <c r="I4121" s="24">
        <v>148976.1</v>
      </c>
      <c r="J4121" s="21">
        <v>127000</v>
      </c>
      <c r="K4121" s="21">
        <f t="shared" si="1219"/>
        <v>24130</v>
      </c>
      <c r="L4121" s="29">
        <f t="shared" si="1220"/>
        <v>151130</v>
      </c>
      <c r="M4121" s="21">
        <v>117000</v>
      </c>
      <c r="N4121" s="21">
        <f t="shared" si="1230"/>
        <v>22230</v>
      </c>
      <c r="O4121" s="32">
        <f t="shared" si="1231"/>
        <v>139230</v>
      </c>
      <c r="P4121" s="12">
        <v>130197.6</v>
      </c>
      <c r="Q4121" s="12">
        <v>24737.544000000002</v>
      </c>
      <c r="R4121" s="12">
        <v>154935.144</v>
      </c>
      <c r="S4121" s="32"/>
      <c r="T4121" s="33">
        <f t="shared" si="1221"/>
        <v>139230</v>
      </c>
      <c r="U4121" s="33">
        <f t="shared" si="1225"/>
        <v>146445.36666666667</v>
      </c>
      <c r="V4121" s="33">
        <f t="shared" si="1226"/>
        <v>148976.1</v>
      </c>
      <c r="W4121" s="34">
        <f t="shared" si="1227"/>
        <v>146352.46291972848</v>
      </c>
      <c r="X4121" s="34">
        <f t="shared" si="1228"/>
        <v>146258.23051948054</v>
      </c>
      <c r="Y4121" s="34">
        <f t="shared" si="1222"/>
        <v>144103.04999999999</v>
      </c>
      <c r="Z4121" s="34">
        <f t="shared" si="1223"/>
        <v>142744.11525974027</v>
      </c>
      <c r="AA4121" s="34">
        <f t="shared" si="1229"/>
        <v>6340.8168561576786</v>
      </c>
      <c r="AB4121" s="49">
        <f t="shared" si="1224"/>
        <v>4.329817324019819E-2</v>
      </c>
      <c r="AC4121" s="46">
        <f t="shared" si="1232"/>
        <v>139230</v>
      </c>
      <c r="AD4121" s="51" t="s">
        <v>4739</v>
      </c>
    </row>
    <row r="4122" spans="1:30" ht="29.5" customHeight="1" x14ac:dyDescent="0.35">
      <c r="A4122" s="8"/>
      <c r="B4122" s="3">
        <v>69</v>
      </c>
      <c r="C4122" s="9">
        <v>87144</v>
      </c>
      <c r="D4122" s="106" t="s">
        <v>3805</v>
      </c>
      <c r="E4122" s="131"/>
      <c r="F4122" s="4" t="s">
        <v>3726</v>
      </c>
      <c r="G4122" s="12">
        <v>153010.00000000003</v>
      </c>
      <c r="H4122" s="12">
        <v>29071.900000000005</v>
      </c>
      <c r="I4122" s="24">
        <v>182081.90000000002</v>
      </c>
      <c r="J4122" s="21">
        <v>155000</v>
      </c>
      <c r="K4122" s="21">
        <f t="shared" si="1219"/>
        <v>29450</v>
      </c>
      <c r="L4122" s="29">
        <f t="shared" si="1220"/>
        <v>184450</v>
      </c>
      <c r="M4122" s="21">
        <v>143000</v>
      </c>
      <c r="N4122" s="21">
        <f t="shared" si="1230"/>
        <v>27170</v>
      </c>
      <c r="O4122" s="32">
        <f t="shared" si="1231"/>
        <v>170170</v>
      </c>
      <c r="P4122" s="12">
        <v>157600.30000000002</v>
      </c>
      <c r="Q4122" s="12">
        <v>29944.057000000004</v>
      </c>
      <c r="R4122" s="12">
        <v>187544.35700000002</v>
      </c>
      <c r="S4122" s="32"/>
      <c r="T4122" s="33">
        <f t="shared" si="1221"/>
        <v>170170</v>
      </c>
      <c r="U4122" s="33">
        <f t="shared" si="1225"/>
        <v>178900.63333333333</v>
      </c>
      <c r="V4122" s="33">
        <f t="shared" si="1226"/>
        <v>182081.90000000002</v>
      </c>
      <c r="W4122" s="34">
        <f t="shared" si="1227"/>
        <v>178789.83008950754</v>
      </c>
      <c r="X4122" s="34">
        <f t="shared" si="1228"/>
        <v>178677.42265648081</v>
      </c>
      <c r="Y4122" s="34">
        <f t="shared" si="1222"/>
        <v>176125.95</v>
      </c>
      <c r="Z4122" s="34">
        <f t="shared" si="1223"/>
        <v>174423.7113282404</v>
      </c>
      <c r="AA4122" s="34">
        <f t="shared" si="1229"/>
        <v>7653.1002347632566</v>
      </c>
      <c r="AB4122" s="49">
        <f t="shared" si="1224"/>
        <v>4.2778497158832064E-2</v>
      </c>
      <c r="AC4122" s="46">
        <f t="shared" si="1232"/>
        <v>170170</v>
      </c>
      <c r="AD4122" s="51" t="s">
        <v>4739</v>
      </c>
    </row>
    <row r="4123" spans="1:30" ht="29.5" customHeight="1" x14ac:dyDescent="0.35">
      <c r="A4123" s="8"/>
      <c r="B4123" s="3">
        <v>70</v>
      </c>
      <c r="C4123" s="9">
        <v>87144</v>
      </c>
      <c r="D4123" s="106" t="s">
        <v>3806</v>
      </c>
      <c r="E4123" s="131"/>
      <c r="F4123" s="4" t="s">
        <v>3726</v>
      </c>
      <c r="G4123" s="12">
        <v>142310.00000000003</v>
      </c>
      <c r="H4123" s="12">
        <v>27038.900000000005</v>
      </c>
      <c r="I4123" s="24">
        <v>169348.90000000002</v>
      </c>
      <c r="J4123" s="21">
        <v>143000</v>
      </c>
      <c r="K4123" s="21">
        <f t="shared" si="1219"/>
        <v>27170</v>
      </c>
      <c r="L4123" s="29">
        <f t="shared" si="1220"/>
        <v>170170</v>
      </c>
      <c r="M4123" s="21">
        <v>133000</v>
      </c>
      <c r="N4123" s="21">
        <f t="shared" si="1230"/>
        <v>25270</v>
      </c>
      <c r="O4123" s="32">
        <f t="shared" si="1231"/>
        <v>158270</v>
      </c>
      <c r="P4123" s="12">
        <v>149425.50000000003</v>
      </c>
      <c r="Q4123" s="12">
        <v>28390.845000000005</v>
      </c>
      <c r="R4123" s="12">
        <v>177816.34500000003</v>
      </c>
      <c r="S4123" s="32"/>
      <c r="T4123" s="33">
        <f t="shared" si="1221"/>
        <v>158270</v>
      </c>
      <c r="U4123" s="33">
        <f t="shared" si="1225"/>
        <v>165929.63333333333</v>
      </c>
      <c r="V4123" s="33">
        <f t="shared" si="1226"/>
        <v>169348.90000000002</v>
      </c>
      <c r="W4123" s="34">
        <f t="shared" si="1227"/>
        <v>165839.50536441727</v>
      </c>
      <c r="X4123" s="34">
        <f t="shared" si="1228"/>
        <v>165748.03362839937</v>
      </c>
      <c r="Y4123" s="34">
        <f t="shared" si="1222"/>
        <v>163809.45000000001</v>
      </c>
      <c r="Z4123" s="34">
        <f t="shared" si="1223"/>
        <v>162009.01681419968</v>
      </c>
      <c r="AA4123" s="34">
        <f t="shared" si="1229"/>
        <v>6646.1295806908111</v>
      </c>
      <c r="AB4123" s="49">
        <f t="shared" si="1224"/>
        <v>4.0053903857784762E-2</v>
      </c>
      <c r="AC4123" s="46">
        <f t="shared" si="1232"/>
        <v>158270</v>
      </c>
      <c r="AD4123" s="51" t="s">
        <v>4739</v>
      </c>
    </row>
    <row r="4124" spans="1:30" s="68" customFormat="1" ht="29.5" customHeight="1" x14ac:dyDescent="0.35">
      <c r="A4124" s="57"/>
      <c r="B4124" s="3">
        <v>71</v>
      </c>
      <c r="C4124" s="9">
        <v>87144</v>
      </c>
      <c r="D4124" s="106" t="s">
        <v>3807</v>
      </c>
      <c r="E4124" s="107"/>
      <c r="F4124" s="4" t="s">
        <v>3726</v>
      </c>
      <c r="G4124" s="58">
        <v>132680.00000000003</v>
      </c>
      <c r="H4124" s="58">
        <v>25209.200000000004</v>
      </c>
      <c r="I4124" s="59">
        <v>157889.20000000004</v>
      </c>
      <c r="J4124" s="60">
        <v>135000</v>
      </c>
      <c r="K4124" s="60">
        <f t="shared" si="1219"/>
        <v>25650</v>
      </c>
      <c r="L4124" s="61">
        <f t="shared" si="1220"/>
        <v>160650</v>
      </c>
      <c r="M4124" s="60">
        <v>124000</v>
      </c>
      <c r="N4124" s="60">
        <f t="shared" si="1230"/>
        <v>23560</v>
      </c>
      <c r="O4124" s="62">
        <f t="shared" si="1231"/>
        <v>147560</v>
      </c>
      <c r="P4124" s="58">
        <v>140640.80000000002</v>
      </c>
      <c r="Q4124" s="58">
        <v>26721.752000000004</v>
      </c>
      <c r="R4124" s="58">
        <v>167362.55200000003</v>
      </c>
      <c r="S4124" s="62"/>
      <c r="T4124" s="63">
        <f t="shared" si="1221"/>
        <v>147560</v>
      </c>
      <c r="U4124" s="63">
        <f t="shared" si="1225"/>
        <v>155366.40000000002</v>
      </c>
      <c r="V4124" s="63">
        <f t="shared" si="1226"/>
        <v>157889.20000000004</v>
      </c>
      <c r="W4124" s="64">
        <f t="shared" si="1227"/>
        <v>155262.74743074525</v>
      </c>
      <c r="X4124" s="64">
        <f t="shared" si="1228"/>
        <v>155157.65899109506</v>
      </c>
      <c r="Y4124" s="64">
        <f t="shared" si="1222"/>
        <v>152724.60000000003</v>
      </c>
      <c r="Z4124" s="64">
        <f t="shared" si="1223"/>
        <v>151358.82949554751</v>
      </c>
      <c r="AA4124" s="64">
        <f t="shared" si="1229"/>
        <v>6900.0300637026285</v>
      </c>
      <c r="AB4124" s="65">
        <f t="shared" si="1224"/>
        <v>4.4411340313623975E-2</v>
      </c>
      <c r="AC4124" s="66">
        <f t="shared" si="1232"/>
        <v>147560</v>
      </c>
      <c r="AD4124" s="67" t="s">
        <v>4739</v>
      </c>
    </row>
    <row r="4125" spans="1:30" s="68" customFormat="1" ht="29.5" customHeight="1" x14ac:dyDescent="0.35">
      <c r="A4125" s="57"/>
      <c r="B4125" s="3">
        <v>72</v>
      </c>
      <c r="C4125" s="9">
        <v>87144</v>
      </c>
      <c r="D4125" s="106" t="s">
        <v>3808</v>
      </c>
      <c r="E4125" s="107"/>
      <c r="F4125" s="4" t="s">
        <v>3726</v>
      </c>
      <c r="G4125" s="58">
        <v>119840.00000000001</v>
      </c>
      <c r="H4125" s="58">
        <v>22769.600000000002</v>
      </c>
      <c r="I4125" s="59">
        <v>142609.60000000001</v>
      </c>
      <c r="J4125" s="60">
        <v>122000</v>
      </c>
      <c r="K4125" s="60">
        <f t="shared" si="1219"/>
        <v>23180</v>
      </c>
      <c r="L4125" s="61">
        <f t="shared" si="1220"/>
        <v>145180</v>
      </c>
      <c r="M4125" s="60">
        <v>112000</v>
      </c>
      <c r="N4125" s="60">
        <f t="shared" si="1230"/>
        <v>21280</v>
      </c>
      <c r="O4125" s="62">
        <f t="shared" si="1231"/>
        <v>133280</v>
      </c>
      <c r="P4125" s="58">
        <v>125832.00000000001</v>
      </c>
      <c r="Q4125" s="58">
        <v>23908.080000000002</v>
      </c>
      <c r="R4125" s="58">
        <v>149740.08000000002</v>
      </c>
      <c r="S4125" s="62"/>
      <c r="T4125" s="63">
        <f t="shared" si="1221"/>
        <v>133280</v>
      </c>
      <c r="U4125" s="63">
        <f t="shared" si="1225"/>
        <v>140356.53333333333</v>
      </c>
      <c r="V4125" s="63">
        <f t="shared" si="1226"/>
        <v>142609.60000000001</v>
      </c>
      <c r="W4125" s="64">
        <f t="shared" si="1227"/>
        <v>140262.0491126407</v>
      </c>
      <c r="X4125" s="64">
        <f t="shared" si="1228"/>
        <v>140166.26456845159</v>
      </c>
      <c r="Y4125" s="64">
        <f t="shared" si="1222"/>
        <v>137944.79999999999</v>
      </c>
      <c r="Z4125" s="64">
        <f t="shared" si="1223"/>
        <v>136723.13228422578</v>
      </c>
      <c r="AA4125" s="64">
        <f t="shared" si="1229"/>
        <v>6261.767486367834</v>
      </c>
      <c r="AB4125" s="65">
        <f t="shared" si="1224"/>
        <v>4.4613295424565207E-2</v>
      </c>
      <c r="AC4125" s="66">
        <f t="shared" si="1232"/>
        <v>133280</v>
      </c>
      <c r="AD4125" s="67" t="s">
        <v>4739</v>
      </c>
    </row>
    <row r="4126" spans="1:30" s="68" customFormat="1" ht="29.5" customHeight="1" x14ac:dyDescent="0.35">
      <c r="A4126" s="57"/>
      <c r="B4126" s="3">
        <v>73</v>
      </c>
      <c r="C4126" s="9">
        <v>87144</v>
      </c>
      <c r="D4126" s="106" t="s">
        <v>3809</v>
      </c>
      <c r="E4126" s="107"/>
      <c r="F4126" s="4" t="s">
        <v>3726</v>
      </c>
      <c r="G4126" s="58">
        <v>148730.00000000003</v>
      </c>
      <c r="H4126" s="58">
        <v>28258.700000000004</v>
      </c>
      <c r="I4126" s="59">
        <v>176988.70000000004</v>
      </c>
      <c r="J4126" s="60">
        <v>150000</v>
      </c>
      <c r="K4126" s="60">
        <f t="shared" si="1219"/>
        <v>28500</v>
      </c>
      <c r="L4126" s="61">
        <f t="shared" si="1220"/>
        <v>178500</v>
      </c>
      <c r="M4126" s="60">
        <v>139000</v>
      </c>
      <c r="N4126" s="60">
        <f t="shared" si="1230"/>
        <v>26410</v>
      </c>
      <c r="O4126" s="62">
        <f t="shared" si="1231"/>
        <v>165410</v>
      </c>
      <c r="P4126" s="58">
        <v>153191.90000000002</v>
      </c>
      <c r="Q4126" s="58">
        <v>29106.461000000003</v>
      </c>
      <c r="R4126" s="58">
        <v>182298.36100000003</v>
      </c>
      <c r="S4126" s="62"/>
      <c r="T4126" s="63">
        <f t="shared" si="1221"/>
        <v>165410</v>
      </c>
      <c r="U4126" s="63">
        <f t="shared" si="1225"/>
        <v>173632.90000000002</v>
      </c>
      <c r="V4126" s="63">
        <f t="shared" si="1226"/>
        <v>176988.70000000004</v>
      </c>
      <c r="W4126" s="64">
        <f t="shared" si="1227"/>
        <v>173532.90635652083</v>
      </c>
      <c r="X4126" s="64">
        <f t="shared" si="1228"/>
        <v>173431.42869586049</v>
      </c>
      <c r="Y4126" s="64">
        <f t="shared" si="1222"/>
        <v>171199.35000000003</v>
      </c>
      <c r="Z4126" s="64">
        <f t="shared" si="1223"/>
        <v>169420.71434793025</v>
      </c>
      <c r="AA4126" s="64">
        <f t="shared" si="1229"/>
        <v>7161.2198842096823</v>
      </c>
      <c r="AB4126" s="65">
        <f t="shared" si="1224"/>
        <v>4.1243450315059424E-2</v>
      </c>
      <c r="AC4126" s="66">
        <f t="shared" si="1232"/>
        <v>165410</v>
      </c>
      <c r="AD4126" s="67" t="s">
        <v>4739</v>
      </c>
    </row>
    <row r="4127" spans="1:30" s="68" customFormat="1" ht="29.5" customHeight="1" x14ac:dyDescent="0.35">
      <c r="A4127" s="57"/>
      <c r="B4127" s="3">
        <v>74</v>
      </c>
      <c r="C4127" s="9">
        <v>87144</v>
      </c>
      <c r="D4127" s="106" t="s">
        <v>3810</v>
      </c>
      <c r="E4127" s="107"/>
      <c r="F4127" s="4" t="s">
        <v>3726</v>
      </c>
      <c r="G4127" s="58">
        <v>159430.00000000003</v>
      </c>
      <c r="H4127" s="58">
        <v>30291.700000000004</v>
      </c>
      <c r="I4127" s="59">
        <v>189721.70000000004</v>
      </c>
      <c r="J4127" s="60">
        <v>162000</v>
      </c>
      <c r="K4127" s="60">
        <f t="shared" si="1219"/>
        <v>30780</v>
      </c>
      <c r="L4127" s="61">
        <f t="shared" si="1220"/>
        <v>192780</v>
      </c>
      <c r="M4127" s="60">
        <v>149000</v>
      </c>
      <c r="N4127" s="60">
        <f t="shared" si="1230"/>
        <v>28310</v>
      </c>
      <c r="O4127" s="62">
        <f t="shared" si="1231"/>
        <v>177310</v>
      </c>
      <c r="P4127" s="58">
        <v>168995.80000000002</v>
      </c>
      <c r="Q4127" s="58">
        <v>32109.202000000005</v>
      </c>
      <c r="R4127" s="58">
        <v>201105.00200000004</v>
      </c>
      <c r="S4127" s="62"/>
      <c r="T4127" s="63">
        <f t="shared" si="1221"/>
        <v>177310</v>
      </c>
      <c r="U4127" s="63">
        <f t="shared" si="1225"/>
        <v>186603.90000000002</v>
      </c>
      <c r="V4127" s="63">
        <f t="shared" si="1226"/>
        <v>189721.70000000004</v>
      </c>
      <c r="W4127" s="64">
        <f t="shared" si="1227"/>
        <v>186482.20873099138</v>
      </c>
      <c r="X4127" s="64">
        <f t="shared" si="1228"/>
        <v>186358.80550558848</v>
      </c>
      <c r="Y4127" s="64">
        <f t="shared" si="1222"/>
        <v>183515.85000000003</v>
      </c>
      <c r="Z4127" s="64">
        <f t="shared" si="1223"/>
        <v>181834.40275279424</v>
      </c>
      <c r="AA4127" s="64">
        <f t="shared" si="1229"/>
        <v>8192.7243716605117</v>
      </c>
      <c r="AB4127" s="65">
        <f t="shared" si="1224"/>
        <v>4.3904357688454049E-2</v>
      </c>
      <c r="AC4127" s="66">
        <f t="shared" si="1232"/>
        <v>177310</v>
      </c>
      <c r="AD4127" s="67" t="s">
        <v>4739</v>
      </c>
    </row>
    <row r="4128" spans="1:30" s="68" customFormat="1" ht="29.5" customHeight="1" x14ac:dyDescent="0.35">
      <c r="A4128" s="57"/>
      <c r="B4128" s="3">
        <v>75</v>
      </c>
      <c r="C4128" s="9">
        <v>87144</v>
      </c>
      <c r="D4128" s="106" t="s">
        <v>3811</v>
      </c>
      <c r="E4128" s="107"/>
      <c r="F4128" s="4" t="s">
        <v>3726</v>
      </c>
      <c r="G4128" s="58">
        <v>135890</v>
      </c>
      <c r="H4128" s="58">
        <v>25819.1</v>
      </c>
      <c r="I4128" s="59">
        <v>161709.1</v>
      </c>
      <c r="J4128" s="60">
        <v>137000</v>
      </c>
      <c r="K4128" s="60">
        <f t="shared" si="1219"/>
        <v>26030</v>
      </c>
      <c r="L4128" s="61">
        <f t="shared" si="1220"/>
        <v>163030</v>
      </c>
      <c r="M4128" s="60">
        <v>127000</v>
      </c>
      <c r="N4128" s="60">
        <f t="shared" si="1230"/>
        <v>24130</v>
      </c>
      <c r="O4128" s="62">
        <f t="shared" si="1231"/>
        <v>151130</v>
      </c>
      <c r="P4128" s="58">
        <v>139966.70000000001</v>
      </c>
      <c r="Q4128" s="58">
        <v>26593.673000000003</v>
      </c>
      <c r="R4128" s="58">
        <v>166560.37300000002</v>
      </c>
      <c r="S4128" s="62"/>
      <c r="T4128" s="63">
        <f t="shared" si="1221"/>
        <v>151130</v>
      </c>
      <c r="U4128" s="63">
        <f t="shared" si="1225"/>
        <v>158623.03333333333</v>
      </c>
      <c r="V4128" s="63">
        <f t="shared" si="1226"/>
        <v>161709.1</v>
      </c>
      <c r="W4128" s="64">
        <f t="shared" si="1227"/>
        <v>158532.22572525052</v>
      </c>
      <c r="X4128" s="64">
        <f t="shared" si="1228"/>
        <v>158440.06889482215</v>
      </c>
      <c r="Y4128" s="64">
        <f t="shared" si="1222"/>
        <v>156419.54999999999</v>
      </c>
      <c r="Z4128" s="64">
        <f t="shared" si="1223"/>
        <v>154785.03444741108</v>
      </c>
      <c r="AA4128" s="64">
        <f t="shared" si="1229"/>
        <v>6522.680093591388</v>
      </c>
      <c r="AB4128" s="65">
        <f t="shared" si="1224"/>
        <v>4.1120636495990529E-2</v>
      </c>
      <c r="AC4128" s="66">
        <f t="shared" si="1232"/>
        <v>151130</v>
      </c>
      <c r="AD4128" s="67" t="s">
        <v>4739</v>
      </c>
    </row>
    <row r="4129" spans="1:30" s="68" customFormat="1" ht="29.5" customHeight="1" x14ac:dyDescent="0.35">
      <c r="A4129" s="57"/>
      <c r="B4129" s="3">
        <v>76</v>
      </c>
      <c r="C4129" s="9">
        <v>87144</v>
      </c>
      <c r="D4129" s="106" t="s">
        <v>3812</v>
      </c>
      <c r="E4129" s="107"/>
      <c r="F4129" s="4" t="s">
        <v>3726</v>
      </c>
      <c r="G4129" s="58">
        <v>155150</v>
      </c>
      <c r="H4129" s="58">
        <v>29478.5</v>
      </c>
      <c r="I4129" s="59">
        <v>184628.5</v>
      </c>
      <c r="J4129" s="60">
        <v>158000</v>
      </c>
      <c r="K4129" s="60">
        <f t="shared" si="1219"/>
        <v>30020</v>
      </c>
      <c r="L4129" s="61">
        <f t="shared" si="1220"/>
        <v>188020</v>
      </c>
      <c r="M4129" s="60">
        <v>145000</v>
      </c>
      <c r="N4129" s="60">
        <f t="shared" si="1230"/>
        <v>27550</v>
      </c>
      <c r="O4129" s="62">
        <f t="shared" si="1231"/>
        <v>172550</v>
      </c>
      <c r="P4129" s="58">
        <v>159804.50000000003</v>
      </c>
      <c r="Q4129" s="58">
        <v>30362.855000000007</v>
      </c>
      <c r="R4129" s="58">
        <v>190167.35500000004</v>
      </c>
      <c r="S4129" s="62"/>
      <c r="T4129" s="63">
        <f t="shared" si="1221"/>
        <v>172550</v>
      </c>
      <c r="U4129" s="63">
        <f t="shared" si="1225"/>
        <v>181732.83333333334</v>
      </c>
      <c r="V4129" s="63">
        <f t="shared" si="1226"/>
        <v>184628.5</v>
      </c>
      <c r="W4129" s="64">
        <f t="shared" si="1227"/>
        <v>181609.78785064822</v>
      </c>
      <c r="X4129" s="64">
        <f t="shared" si="1228"/>
        <v>181485.05630327039</v>
      </c>
      <c r="Y4129" s="64">
        <f t="shared" si="1222"/>
        <v>178589.25</v>
      </c>
      <c r="Z4129" s="64">
        <f t="shared" si="1223"/>
        <v>177017.5281516352</v>
      </c>
      <c r="AA4129" s="64">
        <f t="shared" si="1229"/>
        <v>8131.3522296930005</v>
      </c>
      <c r="AB4129" s="65">
        <f t="shared" si="1224"/>
        <v>4.4743440580043779E-2</v>
      </c>
      <c r="AC4129" s="66">
        <f t="shared" si="1232"/>
        <v>172550</v>
      </c>
      <c r="AD4129" s="67" t="s">
        <v>4739</v>
      </c>
    </row>
    <row r="4130" spans="1:30" s="68" customFormat="1" ht="29.5" customHeight="1" x14ac:dyDescent="0.35">
      <c r="A4130" s="57"/>
      <c r="B4130" s="3">
        <v>77</v>
      </c>
      <c r="C4130" s="9">
        <v>87144</v>
      </c>
      <c r="D4130" s="106" t="s">
        <v>3813</v>
      </c>
      <c r="E4130" s="107"/>
      <c r="F4130" s="4" t="s">
        <v>3726</v>
      </c>
      <c r="G4130" s="58">
        <v>177620.00000000003</v>
      </c>
      <c r="H4130" s="58">
        <v>33747.800000000003</v>
      </c>
      <c r="I4130" s="59">
        <v>211367.80000000005</v>
      </c>
      <c r="J4130" s="60">
        <v>180000</v>
      </c>
      <c r="K4130" s="60">
        <f t="shared" si="1219"/>
        <v>34200</v>
      </c>
      <c r="L4130" s="61">
        <f t="shared" si="1220"/>
        <v>214200</v>
      </c>
      <c r="M4130" s="60">
        <v>166000</v>
      </c>
      <c r="N4130" s="60">
        <f t="shared" si="1230"/>
        <v>31540</v>
      </c>
      <c r="O4130" s="62">
        <f t="shared" si="1231"/>
        <v>197540</v>
      </c>
      <c r="P4130" s="58">
        <v>182948.60000000003</v>
      </c>
      <c r="Q4130" s="58">
        <v>34760.234000000004</v>
      </c>
      <c r="R4130" s="58">
        <v>217708.83400000003</v>
      </c>
      <c r="S4130" s="62"/>
      <c r="T4130" s="63">
        <f t="shared" si="1221"/>
        <v>197540</v>
      </c>
      <c r="U4130" s="63">
        <f t="shared" si="1225"/>
        <v>207702.6</v>
      </c>
      <c r="V4130" s="63">
        <f t="shared" si="1226"/>
        <v>211367.80000000005</v>
      </c>
      <c r="W4130" s="64">
        <f t="shared" si="1227"/>
        <v>207573.12055548438</v>
      </c>
      <c r="X4130" s="64">
        <f t="shared" si="1228"/>
        <v>207441.77238195634</v>
      </c>
      <c r="Y4130" s="64">
        <f t="shared" si="1222"/>
        <v>204453.90000000002</v>
      </c>
      <c r="Z4130" s="64">
        <f t="shared" si="1223"/>
        <v>202490.88619097817</v>
      </c>
      <c r="AA4130" s="64">
        <f t="shared" si="1229"/>
        <v>8914.2676805220617</v>
      </c>
      <c r="AB4130" s="65">
        <f t="shared" si="1224"/>
        <v>4.2918421245194148E-2</v>
      </c>
      <c r="AC4130" s="66">
        <f t="shared" si="1232"/>
        <v>197540</v>
      </c>
      <c r="AD4130" s="67" t="s">
        <v>4739</v>
      </c>
    </row>
    <row r="4131" spans="1:30" s="68" customFormat="1" ht="29.5" customHeight="1" x14ac:dyDescent="0.35">
      <c r="A4131" s="57"/>
      <c r="B4131" s="3">
        <v>78</v>
      </c>
      <c r="C4131" s="9">
        <v>87144</v>
      </c>
      <c r="D4131" s="106" t="s">
        <v>3814</v>
      </c>
      <c r="E4131" s="107"/>
      <c r="F4131" s="4" t="s">
        <v>3726</v>
      </c>
      <c r="G4131" s="58">
        <v>153010.00000000003</v>
      </c>
      <c r="H4131" s="58">
        <v>29071.900000000005</v>
      </c>
      <c r="I4131" s="59">
        <v>182081.90000000002</v>
      </c>
      <c r="J4131" s="60">
        <v>155000</v>
      </c>
      <c r="K4131" s="60">
        <f t="shared" si="1219"/>
        <v>29450</v>
      </c>
      <c r="L4131" s="61">
        <f t="shared" si="1220"/>
        <v>184450</v>
      </c>
      <c r="M4131" s="60">
        <v>143000</v>
      </c>
      <c r="N4131" s="60">
        <f t="shared" si="1230"/>
        <v>27170</v>
      </c>
      <c r="O4131" s="62">
        <f t="shared" si="1231"/>
        <v>170170</v>
      </c>
      <c r="P4131" s="58">
        <v>157600.30000000002</v>
      </c>
      <c r="Q4131" s="58">
        <v>29944.057000000004</v>
      </c>
      <c r="R4131" s="58">
        <v>187544.35700000002</v>
      </c>
      <c r="S4131" s="62"/>
      <c r="T4131" s="63">
        <f t="shared" si="1221"/>
        <v>170170</v>
      </c>
      <c r="U4131" s="63">
        <f t="shared" si="1225"/>
        <v>178900.63333333333</v>
      </c>
      <c r="V4131" s="63">
        <f t="shared" si="1226"/>
        <v>182081.90000000002</v>
      </c>
      <c r="W4131" s="64">
        <f t="shared" si="1227"/>
        <v>178789.83008950754</v>
      </c>
      <c r="X4131" s="64">
        <f t="shared" si="1228"/>
        <v>178677.42265648081</v>
      </c>
      <c r="Y4131" s="64">
        <f t="shared" si="1222"/>
        <v>176125.95</v>
      </c>
      <c r="Z4131" s="64">
        <f t="shared" si="1223"/>
        <v>174423.7113282404</v>
      </c>
      <c r="AA4131" s="64">
        <f t="shared" si="1229"/>
        <v>7653.1002347632566</v>
      </c>
      <c r="AB4131" s="65">
        <f t="shared" si="1224"/>
        <v>4.2778497158832064E-2</v>
      </c>
      <c r="AC4131" s="66">
        <f t="shared" si="1232"/>
        <v>170170</v>
      </c>
      <c r="AD4131" s="67" t="s">
        <v>4739</v>
      </c>
    </row>
    <row r="4132" spans="1:30" s="68" customFormat="1" ht="29.5" customHeight="1" x14ac:dyDescent="0.35">
      <c r="A4132" s="57"/>
      <c r="B4132" s="3">
        <v>79</v>
      </c>
      <c r="C4132" s="9">
        <v>87144</v>
      </c>
      <c r="D4132" s="106" t="s">
        <v>3815</v>
      </c>
      <c r="E4132" s="107"/>
      <c r="F4132" s="4" t="s">
        <v>3726</v>
      </c>
      <c r="G4132" s="58">
        <v>165850</v>
      </c>
      <c r="H4132" s="58">
        <v>31511.5</v>
      </c>
      <c r="I4132" s="59">
        <v>197361.5</v>
      </c>
      <c r="J4132" s="60">
        <v>167000</v>
      </c>
      <c r="K4132" s="60">
        <f t="shared" si="1219"/>
        <v>31730</v>
      </c>
      <c r="L4132" s="61">
        <f t="shared" si="1220"/>
        <v>198730</v>
      </c>
      <c r="M4132" s="60">
        <v>155000</v>
      </c>
      <c r="N4132" s="60">
        <f t="shared" si="1230"/>
        <v>29450</v>
      </c>
      <c r="O4132" s="62">
        <f t="shared" si="1231"/>
        <v>184450</v>
      </c>
      <c r="P4132" s="58">
        <v>172484</v>
      </c>
      <c r="Q4132" s="58">
        <v>32771.96</v>
      </c>
      <c r="R4132" s="58">
        <v>205255.96</v>
      </c>
      <c r="S4132" s="62"/>
      <c r="T4132" s="63">
        <f t="shared" si="1221"/>
        <v>184450</v>
      </c>
      <c r="U4132" s="63">
        <f t="shared" si="1225"/>
        <v>193513.83333333334</v>
      </c>
      <c r="V4132" s="63">
        <f t="shared" si="1226"/>
        <v>197361.5</v>
      </c>
      <c r="W4132" s="64">
        <f t="shared" si="1227"/>
        <v>193405.21329889144</v>
      </c>
      <c r="X4132" s="64">
        <f t="shared" si="1228"/>
        <v>193294.97497751887</v>
      </c>
      <c r="Y4132" s="64">
        <f t="shared" si="1222"/>
        <v>190905.75</v>
      </c>
      <c r="Z4132" s="64">
        <f t="shared" si="1223"/>
        <v>188872.48748875945</v>
      </c>
      <c r="AA4132" s="64">
        <f t="shared" si="1229"/>
        <v>7879.2768756614551</v>
      </c>
      <c r="AB4132" s="65">
        <f t="shared" si="1224"/>
        <v>4.0716866282573018E-2</v>
      </c>
      <c r="AC4132" s="66">
        <f t="shared" si="1232"/>
        <v>184450</v>
      </c>
      <c r="AD4132" s="67" t="s">
        <v>4739</v>
      </c>
    </row>
    <row r="4133" spans="1:30" s="68" customFormat="1" ht="29.5" customHeight="1" x14ac:dyDescent="0.35">
      <c r="A4133" s="57"/>
      <c r="B4133" s="3">
        <v>80</v>
      </c>
      <c r="C4133" s="9">
        <v>87144</v>
      </c>
      <c r="D4133" s="106" t="s">
        <v>3816</v>
      </c>
      <c r="E4133" s="107"/>
      <c r="F4133" s="4" t="s">
        <v>3726</v>
      </c>
      <c r="G4133" s="58">
        <v>125190.00000000001</v>
      </c>
      <c r="H4133" s="58">
        <v>23786.100000000002</v>
      </c>
      <c r="I4133" s="59">
        <v>148976.1</v>
      </c>
      <c r="J4133" s="60">
        <v>128000</v>
      </c>
      <c r="K4133" s="60">
        <f t="shared" si="1219"/>
        <v>24320</v>
      </c>
      <c r="L4133" s="61">
        <f t="shared" si="1220"/>
        <v>152320</v>
      </c>
      <c r="M4133" s="60">
        <v>117000</v>
      </c>
      <c r="N4133" s="60">
        <f t="shared" si="1230"/>
        <v>22230</v>
      </c>
      <c r="O4133" s="62">
        <f t="shared" si="1231"/>
        <v>139230</v>
      </c>
      <c r="P4133" s="58">
        <v>131449.5</v>
      </c>
      <c r="Q4133" s="58">
        <v>24975.404999999999</v>
      </c>
      <c r="R4133" s="58">
        <v>156424.905</v>
      </c>
      <c r="S4133" s="62"/>
      <c r="T4133" s="63">
        <f t="shared" si="1221"/>
        <v>139230</v>
      </c>
      <c r="U4133" s="63">
        <f t="shared" si="1225"/>
        <v>146842.03333333333</v>
      </c>
      <c r="V4133" s="63">
        <f t="shared" si="1226"/>
        <v>148976.1</v>
      </c>
      <c r="W4133" s="64">
        <f t="shared" si="1227"/>
        <v>146735.58629846032</v>
      </c>
      <c r="X4133" s="64">
        <f t="shared" si="1228"/>
        <v>146627.76470588235</v>
      </c>
      <c r="Y4133" s="64">
        <f t="shared" si="1222"/>
        <v>144103.04999999999</v>
      </c>
      <c r="Z4133" s="64">
        <f t="shared" si="1223"/>
        <v>142928.88235294117</v>
      </c>
      <c r="AA4133" s="64">
        <f t="shared" si="1229"/>
        <v>6800.9341566679905</v>
      </c>
      <c r="AB4133" s="65">
        <f t="shared" si="1224"/>
        <v>4.6314628054964217E-2</v>
      </c>
      <c r="AC4133" s="66">
        <f t="shared" si="1232"/>
        <v>139230</v>
      </c>
      <c r="AD4133" s="67" t="s">
        <v>4739</v>
      </c>
    </row>
    <row r="4134" spans="1:30" s="68" customFormat="1" ht="29.5" customHeight="1" x14ac:dyDescent="0.35">
      <c r="A4134" s="57"/>
      <c r="B4134" s="3">
        <v>81</v>
      </c>
      <c r="C4134" s="9">
        <v>87144</v>
      </c>
      <c r="D4134" s="106" t="s">
        <v>3817</v>
      </c>
      <c r="E4134" s="107"/>
      <c r="F4134" s="4" t="s">
        <v>3726</v>
      </c>
      <c r="G4134" s="58">
        <v>138030.00000000003</v>
      </c>
      <c r="H4134" s="58">
        <v>26225.700000000004</v>
      </c>
      <c r="I4134" s="59">
        <v>164255.70000000004</v>
      </c>
      <c r="J4134" s="60">
        <v>140000</v>
      </c>
      <c r="K4134" s="60">
        <f t="shared" si="1219"/>
        <v>26600</v>
      </c>
      <c r="L4134" s="61">
        <f t="shared" si="1220"/>
        <v>166600</v>
      </c>
      <c r="M4134" s="60">
        <v>129000</v>
      </c>
      <c r="N4134" s="60">
        <f t="shared" si="1230"/>
        <v>24510</v>
      </c>
      <c r="O4134" s="62">
        <f t="shared" si="1231"/>
        <v>153510</v>
      </c>
      <c r="P4134" s="58">
        <v>146311.80000000002</v>
      </c>
      <c r="Q4134" s="58">
        <v>27799.242000000002</v>
      </c>
      <c r="R4134" s="58">
        <v>174111.04200000002</v>
      </c>
      <c r="S4134" s="62"/>
      <c r="T4134" s="63">
        <f t="shared" si="1221"/>
        <v>153510</v>
      </c>
      <c r="U4134" s="63">
        <f t="shared" si="1225"/>
        <v>161455.23333333337</v>
      </c>
      <c r="V4134" s="63">
        <f t="shared" si="1226"/>
        <v>164255.70000000004</v>
      </c>
      <c r="W4134" s="64">
        <f t="shared" si="1227"/>
        <v>161353.12192051235</v>
      </c>
      <c r="X4134" s="64">
        <f t="shared" si="1228"/>
        <v>161249.54771755141</v>
      </c>
      <c r="Y4134" s="64">
        <f t="shared" si="1222"/>
        <v>158882.85000000003</v>
      </c>
      <c r="Z4134" s="64">
        <f t="shared" si="1223"/>
        <v>157379.7738587757</v>
      </c>
      <c r="AA4134" s="64">
        <f t="shared" si="1229"/>
        <v>6979.8986499327802</v>
      </c>
      <c r="AB4134" s="65">
        <f t="shared" si="1224"/>
        <v>4.3231170063855337E-2</v>
      </c>
      <c r="AC4134" s="66">
        <f t="shared" si="1232"/>
        <v>153510</v>
      </c>
      <c r="AD4134" s="67" t="s">
        <v>4739</v>
      </c>
    </row>
    <row r="4135" spans="1:30" s="68" customFormat="1" ht="29.5" customHeight="1" x14ac:dyDescent="0.35">
      <c r="A4135" s="57"/>
      <c r="B4135" s="3">
        <v>82</v>
      </c>
      <c r="C4135" s="9">
        <v>87144</v>
      </c>
      <c r="D4135" s="106" t="s">
        <v>3818</v>
      </c>
      <c r="E4135" s="107"/>
      <c r="F4135" s="4" t="s">
        <v>3726</v>
      </c>
      <c r="G4135" s="58">
        <v>173340</v>
      </c>
      <c r="H4135" s="58">
        <v>32934.6</v>
      </c>
      <c r="I4135" s="59">
        <v>206274.6</v>
      </c>
      <c r="J4135" s="60">
        <v>178000</v>
      </c>
      <c r="K4135" s="60">
        <f t="shared" si="1219"/>
        <v>33820</v>
      </c>
      <c r="L4135" s="61">
        <f t="shared" si="1220"/>
        <v>211820</v>
      </c>
      <c r="M4135" s="60">
        <v>162000</v>
      </c>
      <c r="N4135" s="60">
        <f t="shared" si="1230"/>
        <v>30780</v>
      </c>
      <c r="O4135" s="62">
        <f t="shared" si="1231"/>
        <v>192780</v>
      </c>
      <c r="P4135" s="58">
        <v>180273.6</v>
      </c>
      <c r="Q4135" s="58">
        <v>34251.984000000004</v>
      </c>
      <c r="R4135" s="58">
        <v>214525.584</v>
      </c>
      <c r="S4135" s="62"/>
      <c r="T4135" s="63">
        <f t="shared" si="1221"/>
        <v>192780</v>
      </c>
      <c r="U4135" s="63">
        <f t="shared" si="1225"/>
        <v>203624.86666666667</v>
      </c>
      <c r="V4135" s="63">
        <f t="shared" si="1226"/>
        <v>206274.6</v>
      </c>
      <c r="W4135" s="64">
        <f t="shared" si="1227"/>
        <v>203465.8674982767</v>
      </c>
      <c r="X4135" s="64">
        <f t="shared" si="1228"/>
        <v>203304.97674418602</v>
      </c>
      <c r="Y4135" s="64">
        <f t="shared" si="1222"/>
        <v>199527.3</v>
      </c>
      <c r="Z4135" s="64">
        <f t="shared" si="1223"/>
        <v>198042.48837209301</v>
      </c>
      <c r="AA4135" s="64">
        <f t="shared" si="1229"/>
        <v>9792.6612855409912</v>
      </c>
      <c r="AB4135" s="65">
        <f t="shared" si="1224"/>
        <v>4.8091676845989299E-2</v>
      </c>
      <c r="AC4135" s="66">
        <f t="shared" si="1232"/>
        <v>192780</v>
      </c>
      <c r="AD4135" s="67" t="s">
        <v>4739</v>
      </c>
    </row>
    <row r="4136" spans="1:30" s="68" customFormat="1" ht="29.5" customHeight="1" x14ac:dyDescent="0.35">
      <c r="A4136" s="57"/>
      <c r="B4136" s="3">
        <v>83</v>
      </c>
      <c r="C4136" s="9">
        <v>87144</v>
      </c>
      <c r="D4136" s="106" t="s">
        <v>3819</v>
      </c>
      <c r="E4136" s="107"/>
      <c r="F4136" s="4" t="s">
        <v>3726</v>
      </c>
      <c r="G4136" s="58">
        <v>135890</v>
      </c>
      <c r="H4136" s="58">
        <v>25819.1</v>
      </c>
      <c r="I4136" s="59">
        <v>161709.1</v>
      </c>
      <c r="J4136" s="60">
        <v>138000</v>
      </c>
      <c r="K4136" s="60">
        <f t="shared" si="1219"/>
        <v>26220</v>
      </c>
      <c r="L4136" s="61">
        <f t="shared" si="1220"/>
        <v>164220</v>
      </c>
      <c r="M4136" s="60">
        <v>127000</v>
      </c>
      <c r="N4136" s="60">
        <f t="shared" si="1230"/>
        <v>24130</v>
      </c>
      <c r="O4136" s="62">
        <f t="shared" si="1231"/>
        <v>151130</v>
      </c>
      <c r="P4136" s="58">
        <v>144043.40000000002</v>
      </c>
      <c r="Q4136" s="58">
        <v>27368.246000000006</v>
      </c>
      <c r="R4136" s="58">
        <v>171411.64600000004</v>
      </c>
      <c r="S4136" s="62"/>
      <c r="T4136" s="63">
        <f t="shared" si="1221"/>
        <v>151130</v>
      </c>
      <c r="U4136" s="63">
        <f t="shared" si="1225"/>
        <v>159019.69999999998</v>
      </c>
      <c r="V4136" s="63">
        <f t="shared" si="1226"/>
        <v>161709.1</v>
      </c>
      <c r="W4136" s="64">
        <f t="shared" si="1227"/>
        <v>158917.01419031783</v>
      </c>
      <c r="X4136" s="64">
        <f t="shared" si="1228"/>
        <v>158812.87486656386</v>
      </c>
      <c r="Y4136" s="64">
        <f t="shared" si="1222"/>
        <v>156419.54999999999</v>
      </c>
      <c r="Z4136" s="64">
        <f t="shared" si="1223"/>
        <v>154971.43743328191</v>
      </c>
      <c r="AA4136" s="64">
        <f t="shared" si="1229"/>
        <v>6947.0626361074374</v>
      </c>
      <c r="AB4136" s="65">
        <f t="shared" si="1224"/>
        <v>4.3686805069481568E-2</v>
      </c>
      <c r="AC4136" s="66">
        <f t="shared" si="1232"/>
        <v>151130</v>
      </c>
      <c r="AD4136" s="67" t="s">
        <v>4739</v>
      </c>
    </row>
    <row r="4137" spans="1:30" s="68" customFormat="1" ht="29.5" customHeight="1" x14ac:dyDescent="0.35">
      <c r="A4137" s="57"/>
      <c r="B4137" s="3">
        <v>84</v>
      </c>
      <c r="C4137" s="9">
        <v>87144</v>
      </c>
      <c r="D4137" s="106" t="s">
        <v>3820</v>
      </c>
      <c r="E4137" s="107"/>
      <c r="F4137" s="4" t="s">
        <v>3726</v>
      </c>
      <c r="G4137" s="58">
        <v>170130.00000000003</v>
      </c>
      <c r="H4137" s="58">
        <v>32324.700000000004</v>
      </c>
      <c r="I4137" s="59">
        <v>202454.70000000004</v>
      </c>
      <c r="J4137" s="60">
        <v>174000</v>
      </c>
      <c r="K4137" s="60">
        <f t="shared" si="1219"/>
        <v>33060</v>
      </c>
      <c r="L4137" s="61">
        <f t="shared" si="1220"/>
        <v>207060</v>
      </c>
      <c r="M4137" s="60">
        <v>159000</v>
      </c>
      <c r="N4137" s="60">
        <f t="shared" si="1230"/>
        <v>30210</v>
      </c>
      <c r="O4137" s="62">
        <f t="shared" si="1231"/>
        <v>189210</v>
      </c>
      <c r="P4137" s="58">
        <v>175233.90000000002</v>
      </c>
      <c r="Q4137" s="58">
        <v>33294.441000000006</v>
      </c>
      <c r="R4137" s="58">
        <v>208528.34100000001</v>
      </c>
      <c r="S4137" s="62"/>
      <c r="T4137" s="63">
        <f t="shared" si="1221"/>
        <v>189210</v>
      </c>
      <c r="U4137" s="63">
        <f t="shared" si="1225"/>
        <v>199574.90000000002</v>
      </c>
      <c r="V4137" s="63">
        <f t="shared" si="1226"/>
        <v>202454.70000000004</v>
      </c>
      <c r="W4137" s="64">
        <f t="shared" si="1227"/>
        <v>199429.49350187249</v>
      </c>
      <c r="X4137" s="64">
        <f t="shared" si="1228"/>
        <v>199282.21870226852</v>
      </c>
      <c r="Y4137" s="64">
        <f t="shared" si="1222"/>
        <v>195832.35000000003</v>
      </c>
      <c r="Z4137" s="64">
        <f t="shared" si="1223"/>
        <v>194246.10935113428</v>
      </c>
      <c r="AA4137" s="64">
        <f t="shared" si="1229"/>
        <v>9266.9067670933291</v>
      </c>
      <c r="AB4137" s="65">
        <f t="shared" si="1224"/>
        <v>4.6433227660859798E-2</v>
      </c>
      <c r="AC4137" s="66">
        <f t="shared" si="1232"/>
        <v>189210</v>
      </c>
      <c r="AD4137" s="67" t="s">
        <v>4739</v>
      </c>
    </row>
    <row r="4138" spans="1:30" s="68" customFormat="1" ht="29.5" customHeight="1" x14ac:dyDescent="0.35">
      <c r="A4138" s="57"/>
      <c r="B4138" s="3">
        <v>85</v>
      </c>
      <c r="C4138" s="9">
        <v>87144</v>
      </c>
      <c r="D4138" s="106" t="s">
        <v>3821</v>
      </c>
      <c r="E4138" s="107"/>
      <c r="F4138" s="4" t="s">
        <v>3726</v>
      </c>
      <c r="G4138" s="58">
        <v>139100</v>
      </c>
      <c r="H4138" s="58">
        <v>26429</v>
      </c>
      <c r="I4138" s="59">
        <v>165529</v>
      </c>
      <c r="J4138" s="60">
        <v>140000</v>
      </c>
      <c r="K4138" s="60">
        <f t="shared" si="1219"/>
        <v>26600</v>
      </c>
      <c r="L4138" s="61">
        <f t="shared" si="1220"/>
        <v>166600</v>
      </c>
      <c r="M4138" s="60">
        <v>130000</v>
      </c>
      <c r="N4138" s="60">
        <f t="shared" si="1230"/>
        <v>24700</v>
      </c>
      <c r="O4138" s="62">
        <f t="shared" si="1231"/>
        <v>154700</v>
      </c>
      <c r="P4138" s="58">
        <v>143273</v>
      </c>
      <c r="Q4138" s="58">
        <v>27221.87</v>
      </c>
      <c r="R4138" s="58">
        <v>170494.87</v>
      </c>
      <c r="S4138" s="62"/>
      <c r="T4138" s="63">
        <f t="shared" si="1221"/>
        <v>154700</v>
      </c>
      <c r="U4138" s="63">
        <f t="shared" si="1225"/>
        <v>162276.33333333334</v>
      </c>
      <c r="V4138" s="63">
        <f t="shared" si="1226"/>
        <v>165529</v>
      </c>
      <c r="W4138" s="64">
        <f t="shared" si="1227"/>
        <v>162185.91453216432</v>
      </c>
      <c r="X4138" s="64">
        <f t="shared" si="1228"/>
        <v>162094.14782000467</v>
      </c>
      <c r="Y4138" s="64">
        <f t="shared" si="1222"/>
        <v>160114.5</v>
      </c>
      <c r="Z4138" s="64">
        <f t="shared" si="1223"/>
        <v>158397.07391000233</v>
      </c>
      <c r="AA4138" s="64">
        <f t="shared" si="1229"/>
        <v>6583.1132705835571</v>
      </c>
      <c r="AB4138" s="65">
        <f t="shared" si="1224"/>
        <v>4.0567303533172158E-2</v>
      </c>
      <c r="AC4138" s="66">
        <f t="shared" si="1232"/>
        <v>154700</v>
      </c>
      <c r="AD4138" s="67" t="s">
        <v>4739</v>
      </c>
    </row>
    <row r="4139" spans="1:30" s="68" customFormat="1" ht="29.5" customHeight="1" x14ac:dyDescent="0.35">
      <c r="A4139" s="57"/>
      <c r="B4139" s="3">
        <v>86</v>
      </c>
      <c r="C4139" s="9">
        <v>87144</v>
      </c>
      <c r="D4139" s="106" t="s">
        <v>3822</v>
      </c>
      <c r="E4139" s="107"/>
      <c r="F4139" s="4" t="s">
        <v>3726</v>
      </c>
      <c r="G4139" s="58">
        <v>127330.00000000001</v>
      </c>
      <c r="H4139" s="58">
        <v>24192.700000000004</v>
      </c>
      <c r="I4139" s="59">
        <v>151522.70000000001</v>
      </c>
      <c r="J4139" s="60">
        <v>129000</v>
      </c>
      <c r="K4139" s="60">
        <f t="shared" si="1219"/>
        <v>24510</v>
      </c>
      <c r="L4139" s="61">
        <f t="shared" si="1220"/>
        <v>153510</v>
      </c>
      <c r="M4139" s="60">
        <v>119000</v>
      </c>
      <c r="N4139" s="60">
        <f t="shared" si="1230"/>
        <v>22610</v>
      </c>
      <c r="O4139" s="62">
        <f t="shared" si="1231"/>
        <v>141610</v>
      </c>
      <c r="P4139" s="58">
        <v>132423.20000000001</v>
      </c>
      <c r="Q4139" s="58">
        <v>25160.408000000003</v>
      </c>
      <c r="R4139" s="58">
        <v>157583.60800000001</v>
      </c>
      <c r="S4139" s="62"/>
      <c r="T4139" s="63">
        <f t="shared" si="1221"/>
        <v>141610</v>
      </c>
      <c r="U4139" s="63">
        <f t="shared" si="1225"/>
        <v>148880.9</v>
      </c>
      <c r="V4139" s="63">
        <f t="shared" si="1226"/>
        <v>151522.70000000001</v>
      </c>
      <c r="W4139" s="64">
        <f t="shared" si="1227"/>
        <v>148788.52266696261</v>
      </c>
      <c r="X4139" s="64">
        <f t="shared" si="1228"/>
        <v>148694.80905771378</v>
      </c>
      <c r="Y4139" s="64">
        <f t="shared" si="1222"/>
        <v>146566.35</v>
      </c>
      <c r="Z4139" s="64">
        <f t="shared" si="1223"/>
        <v>145152.40452885689</v>
      </c>
      <c r="AA4139" s="64">
        <f t="shared" si="1229"/>
        <v>6374.7023797193879</v>
      </c>
      <c r="AB4139" s="65">
        <f t="shared" si="1224"/>
        <v>4.281746268137409E-2</v>
      </c>
      <c r="AC4139" s="66">
        <f t="shared" si="1232"/>
        <v>141610</v>
      </c>
      <c r="AD4139" s="67" t="s">
        <v>4739</v>
      </c>
    </row>
    <row r="4140" spans="1:30" s="68" customFormat="1" ht="29.5" customHeight="1" x14ac:dyDescent="0.35">
      <c r="A4140" s="57"/>
      <c r="B4140" s="3">
        <v>87</v>
      </c>
      <c r="C4140" s="9">
        <v>87144</v>
      </c>
      <c r="D4140" s="106" t="s">
        <v>3823</v>
      </c>
      <c r="E4140" s="107"/>
      <c r="F4140" s="4" t="s">
        <v>3726</v>
      </c>
      <c r="G4140" s="58">
        <v>164780.00000000003</v>
      </c>
      <c r="H4140" s="58">
        <v>31308.200000000004</v>
      </c>
      <c r="I4140" s="59">
        <v>196088.20000000004</v>
      </c>
      <c r="J4140" s="60">
        <v>169000</v>
      </c>
      <c r="K4140" s="60">
        <f t="shared" si="1219"/>
        <v>32110</v>
      </c>
      <c r="L4140" s="61">
        <f t="shared" si="1220"/>
        <v>201110</v>
      </c>
      <c r="M4140" s="60">
        <v>154000</v>
      </c>
      <c r="N4140" s="60">
        <f t="shared" si="1230"/>
        <v>29260</v>
      </c>
      <c r="O4140" s="62">
        <f t="shared" si="1231"/>
        <v>183260</v>
      </c>
      <c r="P4140" s="58">
        <v>171371.2</v>
      </c>
      <c r="Q4140" s="58">
        <v>32560.528000000002</v>
      </c>
      <c r="R4140" s="58">
        <v>203931.728</v>
      </c>
      <c r="S4140" s="62"/>
      <c r="T4140" s="63">
        <f t="shared" si="1221"/>
        <v>183260</v>
      </c>
      <c r="U4140" s="63">
        <f t="shared" si="1225"/>
        <v>193486.06666666668</v>
      </c>
      <c r="V4140" s="63">
        <f t="shared" si="1226"/>
        <v>196088.20000000004</v>
      </c>
      <c r="W4140" s="64">
        <f t="shared" si="1227"/>
        <v>193338.16962569955</v>
      </c>
      <c r="X4140" s="64">
        <f t="shared" si="1228"/>
        <v>193188.46777171062</v>
      </c>
      <c r="Y4140" s="64">
        <f t="shared" si="1222"/>
        <v>189674.10000000003</v>
      </c>
      <c r="Z4140" s="64">
        <f t="shared" si="1223"/>
        <v>188224.2338858553</v>
      </c>
      <c r="AA4140" s="64">
        <f t="shared" si="1229"/>
        <v>9205.104475959708</v>
      </c>
      <c r="AB4140" s="65">
        <f t="shared" si="1224"/>
        <v>4.7575025088592293E-2</v>
      </c>
      <c r="AC4140" s="66">
        <f t="shared" si="1232"/>
        <v>183260</v>
      </c>
      <c r="AD4140" s="67" t="s">
        <v>4739</v>
      </c>
    </row>
    <row r="4141" spans="1:30" s="68" customFormat="1" ht="29.5" customHeight="1" x14ac:dyDescent="0.35">
      <c r="A4141" s="57"/>
      <c r="B4141" s="3">
        <v>88</v>
      </c>
      <c r="C4141" s="9">
        <v>87144</v>
      </c>
      <c r="D4141" s="106" t="s">
        <v>3824</v>
      </c>
      <c r="E4141" s="107"/>
      <c r="F4141" s="4" t="s">
        <v>3726</v>
      </c>
      <c r="G4141" s="58">
        <v>142310.00000000003</v>
      </c>
      <c r="H4141" s="58">
        <v>27038.900000000005</v>
      </c>
      <c r="I4141" s="59">
        <v>169348.90000000002</v>
      </c>
      <c r="J4141" s="60">
        <v>144000</v>
      </c>
      <c r="K4141" s="60">
        <f t="shared" si="1219"/>
        <v>27360</v>
      </c>
      <c r="L4141" s="61">
        <f t="shared" si="1220"/>
        <v>171360</v>
      </c>
      <c r="M4141" s="60">
        <v>133000</v>
      </c>
      <c r="N4141" s="60">
        <f t="shared" si="1230"/>
        <v>25270</v>
      </c>
      <c r="O4141" s="62">
        <f t="shared" si="1231"/>
        <v>158270</v>
      </c>
      <c r="P4141" s="58">
        <v>149425.50000000003</v>
      </c>
      <c r="Q4141" s="58">
        <v>28390.845000000005</v>
      </c>
      <c r="R4141" s="58">
        <v>177816.34500000003</v>
      </c>
      <c r="S4141" s="62"/>
      <c r="T4141" s="63">
        <f t="shared" si="1221"/>
        <v>158270</v>
      </c>
      <c r="U4141" s="63">
        <f t="shared" si="1225"/>
        <v>166326.30000000002</v>
      </c>
      <c r="V4141" s="63">
        <f t="shared" si="1226"/>
        <v>169348.90000000002</v>
      </c>
      <c r="W4141" s="64">
        <f t="shared" si="1227"/>
        <v>166225.18002166616</v>
      </c>
      <c r="X4141" s="64">
        <f t="shared" si="1228"/>
        <v>166122.58407320784</v>
      </c>
      <c r="Y4141" s="64">
        <f t="shared" si="1222"/>
        <v>163809.45000000001</v>
      </c>
      <c r="Z4141" s="64">
        <f t="shared" si="1223"/>
        <v>162196.2920366039</v>
      </c>
      <c r="AA4141" s="64">
        <f t="shared" si="1229"/>
        <v>7049.0501537441251</v>
      </c>
      <c r="AB4141" s="65">
        <f t="shared" si="1224"/>
        <v>4.2380851096574169E-2</v>
      </c>
      <c r="AC4141" s="66">
        <f t="shared" si="1232"/>
        <v>158270</v>
      </c>
      <c r="AD4141" s="67" t="s">
        <v>4739</v>
      </c>
    </row>
    <row r="4142" spans="1:30" s="68" customFormat="1" ht="29.5" customHeight="1" x14ac:dyDescent="0.35">
      <c r="A4142" s="57"/>
      <c r="B4142" s="3">
        <v>89</v>
      </c>
      <c r="C4142" s="9">
        <v>87144</v>
      </c>
      <c r="D4142" s="106" t="s">
        <v>3825</v>
      </c>
      <c r="E4142" s="107"/>
      <c r="F4142" s="4" t="s">
        <v>3726</v>
      </c>
      <c r="G4142" s="58">
        <v>156220.00000000003</v>
      </c>
      <c r="H4142" s="58">
        <v>29681.800000000007</v>
      </c>
      <c r="I4142" s="59">
        <v>185901.80000000005</v>
      </c>
      <c r="J4142" s="60">
        <v>160000</v>
      </c>
      <c r="K4142" s="60">
        <f t="shared" si="1219"/>
        <v>30400</v>
      </c>
      <c r="L4142" s="61">
        <f t="shared" si="1220"/>
        <v>190400</v>
      </c>
      <c r="M4142" s="60">
        <v>146000</v>
      </c>
      <c r="N4142" s="60">
        <f t="shared" si="1230"/>
        <v>27740</v>
      </c>
      <c r="O4142" s="62">
        <f t="shared" si="1231"/>
        <v>173740</v>
      </c>
      <c r="P4142" s="58">
        <v>165593.20000000004</v>
      </c>
      <c r="Q4142" s="58">
        <v>31462.70800000001</v>
      </c>
      <c r="R4142" s="58">
        <v>197055.90800000005</v>
      </c>
      <c r="S4142" s="62"/>
      <c r="T4142" s="63">
        <f t="shared" si="1221"/>
        <v>173740</v>
      </c>
      <c r="U4142" s="63">
        <f t="shared" si="1225"/>
        <v>183347.26666666669</v>
      </c>
      <c r="V4142" s="63">
        <f t="shared" si="1226"/>
        <v>185901.80000000005</v>
      </c>
      <c r="W4142" s="64">
        <f t="shared" si="1227"/>
        <v>183210.3982247831</v>
      </c>
      <c r="X4142" s="64">
        <f t="shared" si="1228"/>
        <v>183071.81486192608</v>
      </c>
      <c r="Y4142" s="64">
        <f t="shared" si="1222"/>
        <v>179820.90000000002</v>
      </c>
      <c r="Z4142" s="64">
        <f t="shared" si="1223"/>
        <v>178405.90743096304</v>
      </c>
      <c r="AA4142" s="64">
        <f t="shared" si="1229"/>
        <v>8618.7661769729802</v>
      </c>
      <c r="AB4142" s="65">
        <f t="shared" si="1224"/>
        <v>4.7007879275573122E-2</v>
      </c>
      <c r="AC4142" s="66">
        <f t="shared" si="1232"/>
        <v>173740</v>
      </c>
      <c r="AD4142" s="67" t="s">
        <v>4739</v>
      </c>
    </row>
    <row r="4143" spans="1:30" s="68" customFormat="1" ht="29.5" customHeight="1" x14ac:dyDescent="0.35">
      <c r="A4143" s="57"/>
      <c r="B4143" s="3">
        <v>90</v>
      </c>
      <c r="C4143" s="9">
        <v>87144</v>
      </c>
      <c r="D4143" s="106" t="s">
        <v>3826</v>
      </c>
      <c r="E4143" s="107"/>
      <c r="F4143" s="4" t="s">
        <v>3726</v>
      </c>
      <c r="G4143" s="58">
        <v>126260.00000000003</v>
      </c>
      <c r="H4143" s="58">
        <v>23989.400000000005</v>
      </c>
      <c r="I4143" s="59">
        <v>150249.40000000002</v>
      </c>
      <c r="J4143" s="60">
        <v>128000</v>
      </c>
      <c r="K4143" s="60">
        <f t="shared" si="1219"/>
        <v>24320</v>
      </c>
      <c r="L4143" s="61">
        <f t="shared" si="1220"/>
        <v>152320</v>
      </c>
      <c r="M4143" s="60">
        <v>118000</v>
      </c>
      <c r="N4143" s="60">
        <f t="shared" si="1230"/>
        <v>22420</v>
      </c>
      <c r="O4143" s="62">
        <f t="shared" si="1231"/>
        <v>140420</v>
      </c>
      <c r="P4143" s="58">
        <v>132573.00000000003</v>
      </c>
      <c r="Q4143" s="58">
        <v>25188.870000000006</v>
      </c>
      <c r="R4143" s="58">
        <v>157761.87000000002</v>
      </c>
      <c r="S4143" s="62"/>
      <c r="T4143" s="63">
        <f t="shared" si="1221"/>
        <v>140420</v>
      </c>
      <c r="U4143" s="63">
        <f t="shared" si="1225"/>
        <v>147663.13333333333</v>
      </c>
      <c r="V4143" s="63">
        <f t="shared" si="1226"/>
        <v>150249.40000000002</v>
      </c>
      <c r="W4143" s="64">
        <f t="shared" si="1227"/>
        <v>147570.49998123918</v>
      </c>
      <c r="X4143" s="64">
        <f t="shared" si="1228"/>
        <v>147476.5339195338</v>
      </c>
      <c r="Y4143" s="64">
        <f t="shared" si="1222"/>
        <v>145334.70000000001</v>
      </c>
      <c r="Z4143" s="64">
        <f t="shared" si="1223"/>
        <v>143948.26695976692</v>
      </c>
      <c r="AA4143" s="64">
        <f t="shared" si="1229"/>
        <v>6357.6002904660018</v>
      </c>
      <c r="AB4143" s="65">
        <f t="shared" si="1224"/>
        <v>4.3054756776117004E-2</v>
      </c>
      <c r="AC4143" s="66">
        <f t="shared" si="1232"/>
        <v>140420</v>
      </c>
      <c r="AD4143" s="67" t="s">
        <v>4739</v>
      </c>
    </row>
    <row r="4144" spans="1:30" s="68" customFormat="1" ht="29.5" customHeight="1" x14ac:dyDescent="0.35">
      <c r="A4144" s="57"/>
      <c r="B4144" s="3">
        <v>91</v>
      </c>
      <c r="C4144" s="9">
        <v>87144</v>
      </c>
      <c r="D4144" s="106" t="s">
        <v>3827</v>
      </c>
      <c r="E4144" s="107"/>
      <c r="F4144" s="4" t="s">
        <v>3726</v>
      </c>
      <c r="G4144" s="58">
        <v>136960.00000000003</v>
      </c>
      <c r="H4144" s="58">
        <v>26022.400000000005</v>
      </c>
      <c r="I4144" s="59">
        <v>162982.40000000002</v>
      </c>
      <c r="J4144" s="60">
        <v>140000</v>
      </c>
      <c r="K4144" s="60">
        <f t="shared" si="1219"/>
        <v>26600</v>
      </c>
      <c r="L4144" s="61">
        <f t="shared" si="1220"/>
        <v>166600</v>
      </c>
      <c r="M4144" s="60">
        <v>128000</v>
      </c>
      <c r="N4144" s="60">
        <f t="shared" si="1230"/>
        <v>24320</v>
      </c>
      <c r="O4144" s="62">
        <f t="shared" si="1231"/>
        <v>152320</v>
      </c>
      <c r="P4144" s="58">
        <v>145177.60000000001</v>
      </c>
      <c r="Q4144" s="58">
        <v>27583.744000000002</v>
      </c>
      <c r="R4144" s="58">
        <v>172761.34400000001</v>
      </c>
      <c r="S4144" s="62"/>
      <c r="T4144" s="63">
        <f t="shared" si="1221"/>
        <v>152320</v>
      </c>
      <c r="U4144" s="63">
        <f t="shared" si="1225"/>
        <v>160634.13333333333</v>
      </c>
      <c r="V4144" s="63">
        <f t="shared" si="1226"/>
        <v>162982.40000000002</v>
      </c>
      <c r="W4144" s="64">
        <f t="shared" si="1227"/>
        <v>160518.17458210376</v>
      </c>
      <c r="X4144" s="64">
        <f t="shared" si="1228"/>
        <v>160400.71234417471</v>
      </c>
      <c r="Y4144" s="64">
        <f t="shared" si="1222"/>
        <v>157651.20000000001</v>
      </c>
      <c r="Z4144" s="64">
        <f t="shared" si="1223"/>
        <v>156360.35617208737</v>
      </c>
      <c r="AA4144" s="64">
        <f t="shared" si="1229"/>
        <v>7423.972471213332</v>
      </c>
      <c r="AB4144" s="65">
        <f t="shared" si="1224"/>
        <v>4.6216655932072546E-2</v>
      </c>
      <c r="AC4144" s="66">
        <f t="shared" si="1232"/>
        <v>152320</v>
      </c>
      <c r="AD4144" s="67" t="s">
        <v>4739</v>
      </c>
    </row>
    <row r="4145" spans="1:30" s="68" customFormat="1" ht="29.5" customHeight="1" x14ac:dyDescent="0.35">
      <c r="A4145" s="57"/>
      <c r="B4145" s="3">
        <v>92</v>
      </c>
      <c r="C4145" s="9">
        <v>87144</v>
      </c>
      <c r="D4145" s="106" t="s">
        <v>3828</v>
      </c>
      <c r="E4145" s="107"/>
      <c r="F4145" s="4" t="s">
        <v>3726</v>
      </c>
      <c r="G4145" s="58">
        <v>160500</v>
      </c>
      <c r="H4145" s="58">
        <v>30495</v>
      </c>
      <c r="I4145" s="59">
        <v>190995</v>
      </c>
      <c r="J4145" s="60">
        <v>163000</v>
      </c>
      <c r="K4145" s="60">
        <f t="shared" si="1219"/>
        <v>30970</v>
      </c>
      <c r="L4145" s="61">
        <f t="shared" si="1220"/>
        <v>193970</v>
      </c>
      <c r="M4145" s="60">
        <v>150000</v>
      </c>
      <c r="N4145" s="60">
        <f t="shared" si="1230"/>
        <v>28500</v>
      </c>
      <c r="O4145" s="62">
        <f t="shared" si="1231"/>
        <v>178500</v>
      </c>
      <c r="P4145" s="58">
        <v>170130.00000000003</v>
      </c>
      <c r="Q4145" s="58">
        <v>32324.700000000004</v>
      </c>
      <c r="R4145" s="58">
        <v>202454.70000000004</v>
      </c>
      <c r="S4145" s="62"/>
      <c r="T4145" s="63">
        <f t="shared" si="1221"/>
        <v>178500</v>
      </c>
      <c r="U4145" s="63">
        <f t="shared" si="1225"/>
        <v>187821.66666666666</v>
      </c>
      <c r="V4145" s="63">
        <f t="shared" si="1226"/>
        <v>190995</v>
      </c>
      <c r="W4145" s="64">
        <f t="shared" si="1227"/>
        <v>187700.28330621071</v>
      </c>
      <c r="X4145" s="64">
        <f t="shared" si="1228"/>
        <v>187577.18262336569</v>
      </c>
      <c r="Y4145" s="64">
        <f t="shared" si="1222"/>
        <v>184747.5</v>
      </c>
      <c r="Z4145" s="64">
        <f t="shared" si="1223"/>
        <v>183038.59131168283</v>
      </c>
      <c r="AA4145" s="64">
        <f t="shared" si="1229"/>
        <v>8208.7001610080351</v>
      </c>
      <c r="AB4145" s="65">
        <f t="shared" si="1224"/>
        <v>4.3704756254645996E-2</v>
      </c>
      <c r="AC4145" s="66">
        <f t="shared" si="1232"/>
        <v>178500</v>
      </c>
      <c r="AD4145" s="67" t="s">
        <v>4739</v>
      </c>
    </row>
    <row r="4146" spans="1:30" s="68" customFormat="1" ht="29.5" customHeight="1" x14ac:dyDescent="0.35">
      <c r="A4146" s="57"/>
      <c r="B4146" s="3">
        <v>93</v>
      </c>
      <c r="C4146" s="9">
        <v>87144</v>
      </c>
      <c r="D4146" s="106" t="s">
        <v>3829</v>
      </c>
      <c r="E4146" s="107"/>
      <c r="F4146" s="4" t="s">
        <v>3726</v>
      </c>
      <c r="G4146" s="58">
        <v>157290</v>
      </c>
      <c r="H4146" s="58">
        <v>29885.1</v>
      </c>
      <c r="I4146" s="59">
        <v>187175.1</v>
      </c>
      <c r="J4146" s="60">
        <v>160000</v>
      </c>
      <c r="K4146" s="60">
        <f t="shared" si="1219"/>
        <v>30400</v>
      </c>
      <c r="L4146" s="61">
        <f t="shared" si="1220"/>
        <v>190400</v>
      </c>
      <c r="M4146" s="60">
        <v>147000</v>
      </c>
      <c r="N4146" s="60">
        <f t="shared" si="1230"/>
        <v>27930</v>
      </c>
      <c r="O4146" s="62">
        <f t="shared" si="1231"/>
        <v>174930</v>
      </c>
      <c r="P4146" s="58">
        <v>162008.70000000001</v>
      </c>
      <c r="Q4146" s="58">
        <v>30781.653000000002</v>
      </c>
      <c r="R4146" s="58">
        <v>192790.353</v>
      </c>
      <c r="S4146" s="62"/>
      <c r="T4146" s="63">
        <f t="shared" si="1221"/>
        <v>174930</v>
      </c>
      <c r="U4146" s="63">
        <f t="shared" si="1225"/>
        <v>184168.36666666667</v>
      </c>
      <c r="V4146" s="63">
        <f t="shared" si="1226"/>
        <v>187175.1</v>
      </c>
      <c r="W4146" s="64">
        <f t="shared" si="1227"/>
        <v>184046.02328444924</v>
      </c>
      <c r="X4146" s="64">
        <f t="shared" si="1228"/>
        <v>183921.97997911932</v>
      </c>
      <c r="Y4146" s="64">
        <f t="shared" si="1222"/>
        <v>181052.55</v>
      </c>
      <c r="Z4146" s="64">
        <f t="shared" si="1223"/>
        <v>179425.98998955966</v>
      </c>
      <c r="AA4146" s="64">
        <f t="shared" si="1229"/>
        <v>8161.5292074055178</v>
      </c>
      <c r="AB4146" s="65">
        <f t="shared" si="1224"/>
        <v>4.4315586629366049E-2</v>
      </c>
      <c r="AC4146" s="66">
        <f t="shared" si="1232"/>
        <v>174930</v>
      </c>
      <c r="AD4146" s="67" t="s">
        <v>4739</v>
      </c>
    </row>
    <row r="4147" spans="1:30" s="68" customFormat="1" ht="29.5" customHeight="1" x14ac:dyDescent="0.35">
      <c r="A4147" s="57"/>
      <c r="B4147" s="3">
        <v>94</v>
      </c>
      <c r="C4147" s="9">
        <v>87144</v>
      </c>
      <c r="D4147" s="106" t="s">
        <v>3830</v>
      </c>
      <c r="E4147" s="107"/>
      <c r="F4147" s="4" t="s">
        <v>3726</v>
      </c>
      <c r="G4147" s="58">
        <v>125190.00000000001</v>
      </c>
      <c r="H4147" s="58">
        <v>23786.100000000002</v>
      </c>
      <c r="I4147" s="59">
        <v>148976.1</v>
      </c>
      <c r="J4147" s="60">
        <v>128000</v>
      </c>
      <c r="K4147" s="60">
        <f t="shared" si="1219"/>
        <v>24320</v>
      </c>
      <c r="L4147" s="61">
        <f t="shared" si="1220"/>
        <v>152320</v>
      </c>
      <c r="M4147" s="60">
        <v>117000</v>
      </c>
      <c r="N4147" s="60">
        <f t="shared" si="1230"/>
        <v>22230</v>
      </c>
      <c r="O4147" s="62">
        <f t="shared" si="1231"/>
        <v>139230</v>
      </c>
      <c r="P4147" s="58">
        <v>130197.6</v>
      </c>
      <c r="Q4147" s="58">
        <v>24737.544000000002</v>
      </c>
      <c r="R4147" s="58">
        <v>154935.144</v>
      </c>
      <c r="S4147" s="62"/>
      <c r="T4147" s="63">
        <f t="shared" si="1221"/>
        <v>139230</v>
      </c>
      <c r="U4147" s="63">
        <f t="shared" si="1225"/>
        <v>146842.03333333333</v>
      </c>
      <c r="V4147" s="63">
        <f t="shared" si="1226"/>
        <v>148976.1</v>
      </c>
      <c r="W4147" s="64">
        <f t="shared" si="1227"/>
        <v>146735.58629846032</v>
      </c>
      <c r="X4147" s="64">
        <f t="shared" si="1228"/>
        <v>146627.76470588235</v>
      </c>
      <c r="Y4147" s="64">
        <f t="shared" si="1222"/>
        <v>144103.04999999999</v>
      </c>
      <c r="Z4147" s="64">
        <f t="shared" si="1223"/>
        <v>142928.88235294117</v>
      </c>
      <c r="AA4147" s="64">
        <f t="shared" si="1229"/>
        <v>6800.9341566679905</v>
      </c>
      <c r="AB4147" s="65">
        <f t="shared" si="1224"/>
        <v>4.6314628054964217E-2</v>
      </c>
      <c r="AC4147" s="66">
        <f t="shared" si="1232"/>
        <v>139230</v>
      </c>
      <c r="AD4147" s="67" t="s">
        <v>4739</v>
      </c>
    </row>
    <row r="4148" spans="1:30" s="68" customFormat="1" ht="29.5" customHeight="1" x14ac:dyDescent="0.35">
      <c r="A4148" s="57"/>
      <c r="B4148" s="3">
        <v>95</v>
      </c>
      <c r="C4148" s="9">
        <v>87144</v>
      </c>
      <c r="D4148" s="106" t="s">
        <v>3831</v>
      </c>
      <c r="E4148" s="107"/>
      <c r="F4148" s="4" t="s">
        <v>3726</v>
      </c>
      <c r="G4148" s="58">
        <v>161570.00000000003</v>
      </c>
      <c r="H4148" s="58">
        <v>30698.300000000007</v>
      </c>
      <c r="I4148" s="59">
        <v>192268.30000000005</v>
      </c>
      <c r="J4148" s="60">
        <v>163000</v>
      </c>
      <c r="K4148" s="60">
        <f t="shared" si="1219"/>
        <v>30970</v>
      </c>
      <c r="L4148" s="61">
        <f t="shared" si="1220"/>
        <v>193970</v>
      </c>
      <c r="M4148" s="60">
        <v>151000</v>
      </c>
      <c r="N4148" s="60">
        <f t="shared" si="1230"/>
        <v>28690</v>
      </c>
      <c r="O4148" s="62">
        <f t="shared" si="1231"/>
        <v>179690</v>
      </c>
      <c r="P4148" s="58">
        <v>171264.2</v>
      </c>
      <c r="Q4148" s="58">
        <v>32540.198000000004</v>
      </c>
      <c r="R4148" s="58">
        <v>203804.39800000002</v>
      </c>
      <c r="S4148" s="62"/>
      <c r="T4148" s="63">
        <f t="shared" si="1221"/>
        <v>179690</v>
      </c>
      <c r="U4148" s="63">
        <f t="shared" si="1225"/>
        <v>188642.76666666669</v>
      </c>
      <c r="V4148" s="63">
        <f t="shared" si="1226"/>
        <v>192268.30000000005</v>
      </c>
      <c r="W4148" s="64">
        <f t="shared" si="1227"/>
        <v>188533.58260837384</v>
      </c>
      <c r="X4148" s="64">
        <f t="shared" si="1228"/>
        <v>188422.77987093673</v>
      </c>
      <c r="Y4148" s="64">
        <f t="shared" si="1222"/>
        <v>185979.15000000002</v>
      </c>
      <c r="Z4148" s="64">
        <f t="shared" si="1223"/>
        <v>184056.38993546838</v>
      </c>
      <c r="AA4148" s="64">
        <f t="shared" si="1229"/>
        <v>7799.8698042552933</v>
      </c>
      <c r="AB4148" s="65">
        <f t="shared" si="1224"/>
        <v>4.1347303912467138E-2</v>
      </c>
      <c r="AC4148" s="66">
        <f t="shared" si="1232"/>
        <v>179690</v>
      </c>
      <c r="AD4148" s="67" t="s">
        <v>4739</v>
      </c>
    </row>
    <row r="4149" spans="1:30" s="68" customFormat="1" ht="29.5" customHeight="1" x14ac:dyDescent="0.35">
      <c r="A4149" s="57"/>
      <c r="B4149" s="3">
        <v>96</v>
      </c>
      <c r="C4149" s="9">
        <v>87144</v>
      </c>
      <c r="D4149" s="106" t="s">
        <v>3832</v>
      </c>
      <c r="E4149" s="107"/>
      <c r="F4149" s="4" t="s">
        <v>3726</v>
      </c>
      <c r="G4149" s="58">
        <v>178690</v>
      </c>
      <c r="H4149" s="58">
        <v>33951.1</v>
      </c>
      <c r="I4149" s="59">
        <v>212641.1</v>
      </c>
      <c r="J4149" s="60">
        <v>182000</v>
      </c>
      <c r="K4149" s="60">
        <f t="shared" si="1219"/>
        <v>34580</v>
      </c>
      <c r="L4149" s="61">
        <f t="shared" si="1220"/>
        <v>216580</v>
      </c>
      <c r="M4149" s="60">
        <v>167000</v>
      </c>
      <c r="N4149" s="60">
        <f t="shared" si="1230"/>
        <v>31730</v>
      </c>
      <c r="O4149" s="62">
        <f t="shared" si="1231"/>
        <v>198730</v>
      </c>
      <c r="P4149" s="58">
        <v>187624.5</v>
      </c>
      <c r="Q4149" s="58">
        <v>35648.654999999999</v>
      </c>
      <c r="R4149" s="58">
        <v>223273.155</v>
      </c>
      <c r="S4149" s="62"/>
      <c r="T4149" s="63">
        <f t="shared" si="1221"/>
        <v>198730</v>
      </c>
      <c r="U4149" s="63">
        <f t="shared" si="1225"/>
        <v>209317.03333333333</v>
      </c>
      <c r="V4149" s="63">
        <f t="shared" si="1226"/>
        <v>212641.1</v>
      </c>
      <c r="W4149" s="64">
        <f t="shared" si="1227"/>
        <v>209174.94528048587</v>
      </c>
      <c r="X4149" s="64">
        <f t="shared" si="1228"/>
        <v>209030.91406657905</v>
      </c>
      <c r="Y4149" s="64">
        <f t="shared" si="1222"/>
        <v>205685.55</v>
      </c>
      <c r="Z4149" s="64">
        <f t="shared" si="1223"/>
        <v>203880.45703328954</v>
      </c>
      <c r="AA4149" s="64">
        <f t="shared" si="1229"/>
        <v>9377.7763570759853</v>
      </c>
      <c r="AB4149" s="65">
        <f t="shared" si="1224"/>
        <v>4.4801783245905544E-2</v>
      </c>
      <c r="AC4149" s="66">
        <f t="shared" si="1232"/>
        <v>198730</v>
      </c>
      <c r="AD4149" s="67" t="s">
        <v>4739</v>
      </c>
    </row>
    <row r="4150" spans="1:30" s="68" customFormat="1" ht="29.5" customHeight="1" x14ac:dyDescent="0.35">
      <c r="A4150" s="57"/>
      <c r="B4150" s="3">
        <v>97</v>
      </c>
      <c r="C4150" s="9">
        <v>87144</v>
      </c>
      <c r="D4150" s="106" t="s">
        <v>3833</v>
      </c>
      <c r="E4150" s="107"/>
      <c r="F4150" s="4" t="s">
        <v>3726</v>
      </c>
      <c r="G4150" s="58">
        <v>118770.00000000001</v>
      </c>
      <c r="H4150" s="58">
        <v>22566.300000000003</v>
      </c>
      <c r="I4150" s="59">
        <v>141336.30000000002</v>
      </c>
      <c r="J4150" s="60">
        <v>122000</v>
      </c>
      <c r="K4150" s="60">
        <f t="shared" si="1219"/>
        <v>23180</v>
      </c>
      <c r="L4150" s="61">
        <f t="shared" si="1220"/>
        <v>145180</v>
      </c>
      <c r="M4150" s="60">
        <v>111000</v>
      </c>
      <c r="N4150" s="60">
        <f t="shared" si="1230"/>
        <v>21090</v>
      </c>
      <c r="O4150" s="62">
        <f t="shared" si="1231"/>
        <v>132090</v>
      </c>
      <c r="P4150" s="58">
        <v>124708.50000000003</v>
      </c>
      <c r="Q4150" s="58">
        <v>23694.615000000005</v>
      </c>
      <c r="R4150" s="58">
        <v>148403.11500000005</v>
      </c>
      <c r="S4150" s="62"/>
      <c r="T4150" s="63">
        <f t="shared" si="1221"/>
        <v>132090</v>
      </c>
      <c r="U4150" s="63">
        <f t="shared" si="1225"/>
        <v>139535.43333333335</v>
      </c>
      <c r="V4150" s="63">
        <f t="shared" si="1226"/>
        <v>141336.30000000002</v>
      </c>
      <c r="W4150" s="64">
        <f t="shared" si="1227"/>
        <v>139425.9086066481</v>
      </c>
      <c r="X4150" s="64">
        <f t="shared" si="1228"/>
        <v>139315.08927850047</v>
      </c>
      <c r="Y4150" s="64">
        <f t="shared" si="1222"/>
        <v>136713.15000000002</v>
      </c>
      <c r="Z4150" s="64">
        <f t="shared" si="1223"/>
        <v>135702.54463925023</v>
      </c>
      <c r="AA4150" s="64">
        <f t="shared" si="1229"/>
        <v>6728.251300548558</v>
      </c>
      <c r="AB4150" s="65">
        <f t="shared" si="1224"/>
        <v>4.8218944391533694E-2</v>
      </c>
      <c r="AC4150" s="66">
        <f t="shared" si="1232"/>
        <v>132090</v>
      </c>
      <c r="AD4150" s="67" t="s">
        <v>4739</v>
      </c>
    </row>
    <row r="4151" spans="1:30" s="68" customFormat="1" ht="29.5" customHeight="1" x14ac:dyDescent="0.35">
      <c r="A4151" s="57"/>
      <c r="B4151" s="3">
        <v>98</v>
      </c>
      <c r="C4151" s="9">
        <v>87144</v>
      </c>
      <c r="D4151" s="106" t="s">
        <v>3834</v>
      </c>
      <c r="E4151" s="107"/>
      <c r="F4151" s="4" t="s">
        <v>3726</v>
      </c>
      <c r="G4151" s="58">
        <v>151940</v>
      </c>
      <c r="H4151" s="58">
        <v>28868.6</v>
      </c>
      <c r="I4151" s="59">
        <v>180808.6</v>
      </c>
      <c r="J4151" s="60">
        <v>156000</v>
      </c>
      <c r="K4151" s="60">
        <f t="shared" si="1219"/>
        <v>29640</v>
      </c>
      <c r="L4151" s="61">
        <f t="shared" si="1220"/>
        <v>185640</v>
      </c>
      <c r="M4151" s="60">
        <v>142000</v>
      </c>
      <c r="N4151" s="60">
        <f t="shared" si="1230"/>
        <v>26980</v>
      </c>
      <c r="O4151" s="62">
        <f t="shared" si="1231"/>
        <v>168980</v>
      </c>
      <c r="P4151" s="58">
        <v>158017.60000000003</v>
      </c>
      <c r="Q4151" s="58">
        <v>30023.344000000008</v>
      </c>
      <c r="R4151" s="58">
        <v>188040.94400000005</v>
      </c>
      <c r="S4151" s="62"/>
      <c r="T4151" s="63">
        <f t="shared" si="1221"/>
        <v>168980</v>
      </c>
      <c r="U4151" s="63">
        <f t="shared" si="1225"/>
        <v>178476.19999999998</v>
      </c>
      <c r="V4151" s="63">
        <f t="shared" si="1226"/>
        <v>180808.6</v>
      </c>
      <c r="W4151" s="64">
        <f t="shared" si="1227"/>
        <v>178337.21614478983</v>
      </c>
      <c r="X4151" s="64">
        <f t="shared" si="1228"/>
        <v>178196.57330581645</v>
      </c>
      <c r="Y4151" s="64">
        <f t="shared" si="1222"/>
        <v>174894.3</v>
      </c>
      <c r="Z4151" s="64">
        <f t="shared" si="1223"/>
        <v>173588.28665290822</v>
      </c>
      <c r="AA4151" s="64">
        <f t="shared" si="1229"/>
        <v>8571.4040460125325</v>
      </c>
      <c r="AB4151" s="65">
        <f t="shared" si="1224"/>
        <v>4.8025473682275471E-2</v>
      </c>
      <c r="AC4151" s="66">
        <f t="shared" si="1232"/>
        <v>168980</v>
      </c>
      <c r="AD4151" s="67" t="s">
        <v>4739</v>
      </c>
    </row>
    <row r="4152" spans="1:30" s="68" customFormat="1" ht="29.5" customHeight="1" x14ac:dyDescent="0.35">
      <c r="A4152" s="57"/>
      <c r="B4152" s="3">
        <v>99</v>
      </c>
      <c r="C4152" s="9">
        <v>87144</v>
      </c>
      <c r="D4152" s="106" t="s">
        <v>3835</v>
      </c>
      <c r="E4152" s="107"/>
      <c r="F4152" s="4" t="s">
        <v>3726</v>
      </c>
      <c r="G4152" s="58">
        <v>130540.00000000001</v>
      </c>
      <c r="H4152" s="58">
        <v>24802.600000000002</v>
      </c>
      <c r="I4152" s="59">
        <v>155342.6</v>
      </c>
      <c r="J4152" s="60">
        <v>131000</v>
      </c>
      <c r="K4152" s="60">
        <f t="shared" si="1219"/>
        <v>24890</v>
      </c>
      <c r="L4152" s="61">
        <f t="shared" si="1220"/>
        <v>155890</v>
      </c>
      <c r="M4152" s="60">
        <v>122000</v>
      </c>
      <c r="N4152" s="60">
        <f t="shared" si="1230"/>
        <v>23180</v>
      </c>
      <c r="O4152" s="62">
        <f t="shared" si="1231"/>
        <v>145180</v>
      </c>
      <c r="P4152" s="58">
        <v>135761.60000000001</v>
      </c>
      <c r="Q4152" s="58">
        <v>25794.704000000002</v>
      </c>
      <c r="R4152" s="58">
        <v>161556.304</v>
      </c>
      <c r="S4152" s="62"/>
      <c r="T4152" s="63">
        <f t="shared" si="1221"/>
        <v>145180</v>
      </c>
      <c r="U4152" s="63">
        <f t="shared" si="1225"/>
        <v>152137.53333333333</v>
      </c>
      <c r="V4152" s="63">
        <f t="shared" si="1226"/>
        <v>155342.6</v>
      </c>
      <c r="W4152" s="64">
        <f t="shared" si="1227"/>
        <v>152056.57580503705</v>
      </c>
      <c r="X4152" s="64">
        <f t="shared" si="1228"/>
        <v>151974.41388066017</v>
      </c>
      <c r="Y4152" s="64">
        <f t="shared" si="1222"/>
        <v>150261.29999999999</v>
      </c>
      <c r="Z4152" s="64">
        <f t="shared" si="1223"/>
        <v>148577.2069403301</v>
      </c>
      <c r="AA4152" s="64">
        <f t="shared" si="1229"/>
        <v>6031.6137354221673</v>
      </c>
      <c r="AB4152" s="65">
        <f t="shared" si="1224"/>
        <v>3.9645796821267648E-2</v>
      </c>
      <c r="AC4152" s="66">
        <f t="shared" si="1232"/>
        <v>145180</v>
      </c>
      <c r="AD4152" s="67" t="s">
        <v>4739</v>
      </c>
    </row>
    <row r="4153" spans="1:30" s="68" customFormat="1" ht="29.5" customHeight="1" x14ac:dyDescent="0.35">
      <c r="A4153" s="57"/>
      <c r="B4153" s="3">
        <v>100</v>
      </c>
      <c r="C4153" s="9">
        <v>87144</v>
      </c>
      <c r="D4153" s="106" t="s">
        <v>3836</v>
      </c>
      <c r="E4153" s="107"/>
      <c r="F4153" s="4" t="s">
        <v>3726</v>
      </c>
      <c r="G4153" s="58">
        <v>167990</v>
      </c>
      <c r="H4153" s="58">
        <v>31918.100000000002</v>
      </c>
      <c r="I4153" s="59">
        <v>199908.1</v>
      </c>
      <c r="J4153" s="60">
        <v>169000</v>
      </c>
      <c r="K4153" s="60">
        <f t="shared" si="1219"/>
        <v>32110</v>
      </c>
      <c r="L4153" s="61">
        <f t="shared" si="1220"/>
        <v>201110</v>
      </c>
      <c r="M4153" s="60">
        <v>157000</v>
      </c>
      <c r="N4153" s="60">
        <f t="shared" si="1230"/>
        <v>29830</v>
      </c>
      <c r="O4153" s="62">
        <f t="shared" si="1231"/>
        <v>186830</v>
      </c>
      <c r="P4153" s="58">
        <v>178069.40000000002</v>
      </c>
      <c r="Q4153" s="58">
        <v>33833.186000000002</v>
      </c>
      <c r="R4153" s="58">
        <v>211902.58600000001</v>
      </c>
      <c r="S4153" s="62"/>
      <c r="T4153" s="63">
        <f t="shared" si="1221"/>
        <v>186830</v>
      </c>
      <c r="U4153" s="63">
        <f t="shared" si="1225"/>
        <v>195949.36666666667</v>
      </c>
      <c r="V4153" s="63">
        <f t="shared" si="1226"/>
        <v>199908.1</v>
      </c>
      <c r="W4153" s="64">
        <f t="shared" si="1227"/>
        <v>195840.97251068815</v>
      </c>
      <c r="X4153" s="64">
        <f t="shared" si="1228"/>
        <v>195730.96191726858</v>
      </c>
      <c r="Y4153" s="64">
        <f t="shared" si="1222"/>
        <v>193369.05</v>
      </c>
      <c r="Z4153" s="64">
        <f t="shared" si="1223"/>
        <v>191280.48095863429</v>
      </c>
      <c r="AA4153" s="64">
        <f t="shared" si="1229"/>
        <v>7920.4341549774499</v>
      </c>
      <c r="AB4153" s="65">
        <f t="shared" si="1224"/>
        <v>4.042082038698832E-2</v>
      </c>
      <c r="AC4153" s="66">
        <f t="shared" si="1232"/>
        <v>186830</v>
      </c>
      <c r="AD4153" s="67" t="s">
        <v>4739</v>
      </c>
    </row>
    <row r="4154" spans="1:30" s="68" customFormat="1" ht="29.5" customHeight="1" x14ac:dyDescent="0.35">
      <c r="A4154" s="57"/>
      <c r="B4154" s="3">
        <v>101</v>
      </c>
      <c r="C4154" s="9">
        <v>87144</v>
      </c>
      <c r="D4154" s="106" t="s">
        <v>3837</v>
      </c>
      <c r="E4154" s="107"/>
      <c r="F4154" s="4" t="s">
        <v>3726</v>
      </c>
      <c r="G4154" s="58">
        <v>120910</v>
      </c>
      <c r="H4154" s="58">
        <v>22972.9</v>
      </c>
      <c r="I4154" s="59">
        <v>143882.9</v>
      </c>
      <c r="J4154" s="60">
        <v>122000</v>
      </c>
      <c r="K4154" s="60">
        <f t="shared" si="1219"/>
        <v>23180</v>
      </c>
      <c r="L4154" s="61">
        <f t="shared" si="1220"/>
        <v>145180</v>
      </c>
      <c r="M4154" s="60">
        <v>113000</v>
      </c>
      <c r="N4154" s="60">
        <f t="shared" si="1230"/>
        <v>21470</v>
      </c>
      <c r="O4154" s="62">
        <f t="shared" si="1231"/>
        <v>134470</v>
      </c>
      <c r="P4154" s="58">
        <v>126955.49999999999</v>
      </c>
      <c r="Q4154" s="58">
        <v>24121.544999999998</v>
      </c>
      <c r="R4154" s="58">
        <v>151077.04499999998</v>
      </c>
      <c r="S4154" s="62"/>
      <c r="T4154" s="63">
        <f t="shared" si="1221"/>
        <v>134470</v>
      </c>
      <c r="U4154" s="63">
        <f t="shared" si="1225"/>
        <v>141177.63333333333</v>
      </c>
      <c r="V4154" s="63">
        <f t="shared" si="1226"/>
        <v>143882.9</v>
      </c>
      <c r="W4154" s="64">
        <f t="shared" si="1227"/>
        <v>141095.70476623537</v>
      </c>
      <c r="X4154" s="64">
        <f t="shared" si="1228"/>
        <v>141012.56232427363</v>
      </c>
      <c r="Y4154" s="64">
        <f t="shared" si="1222"/>
        <v>139176.45000000001</v>
      </c>
      <c r="Z4154" s="64">
        <f t="shared" si="1223"/>
        <v>137741.28116213682</v>
      </c>
      <c r="AA4154" s="64">
        <f t="shared" si="1229"/>
        <v>5845.0727799860042</v>
      </c>
      <c r="AB4154" s="65">
        <f t="shared" si="1224"/>
        <v>4.1402257864638171E-2</v>
      </c>
      <c r="AC4154" s="66">
        <f t="shared" si="1232"/>
        <v>134470</v>
      </c>
      <c r="AD4154" s="67" t="s">
        <v>4739</v>
      </c>
    </row>
    <row r="4155" spans="1:30" s="68" customFormat="1" ht="29.5" customHeight="1" x14ac:dyDescent="0.35">
      <c r="A4155" s="57"/>
      <c r="B4155" s="3">
        <v>102</v>
      </c>
      <c r="C4155" s="9">
        <v>87144</v>
      </c>
      <c r="D4155" s="106" t="s">
        <v>3838</v>
      </c>
      <c r="E4155" s="107"/>
      <c r="F4155" s="4" t="s">
        <v>3726</v>
      </c>
      <c r="G4155" s="58">
        <v>138030.00000000003</v>
      </c>
      <c r="H4155" s="58">
        <v>26225.700000000004</v>
      </c>
      <c r="I4155" s="59">
        <v>164255.70000000004</v>
      </c>
      <c r="J4155" s="60">
        <v>141000</v>
      </c>
      <c r="K4155" s="60">
        <f t="shared" si="1219"/>
        <v>26790</v>
      </c>
      <c r="L4155" s="61">
        <f t="shared" si="1220"/>
        <v>167790</v>
      </c>
      <c r="M4155" s="60">
        <v>129000</v>
      </c>
      <c r="N4155" s="60">
        <f t="shared" si="1230"/>
        <v>24510</v>
      </c>
      <c r="O4155" s="62">
        <f t="shared" si="1231"/>
        <v>153510</v>
      </c>
      <c r="P4155" s="58">
        <v>143551.20000000001</v>
      </c>
      <c r="Q4155" s="58">
        <v>27274.728000000003</v>
      </c>
      <c r="R4155" s="58">
        <v>170825.92800000001</v>
      </c>
      <c r="S4155" s="62"/>
      <c r="T4155" s="63">
        <f t="shared" si="1221"/>
        <v>153510</v>
      </c>
      <c r="U4155" s="63">
        <f t="shared" si="1225"/>
        <v>161851.90000000002</v>
      </c>
      <c r="V4155" s="63">
        <f t="shared" si="1226"/>
        <v>164255.70000000004</v>
      </c>
      <c r="W4155" s="64">
        <f t="shared" si="1227"/>
        <v>161736.38493265375</v>
      </c>
      <c r="X4155" s="64">
        <f t="shared" si="1228"/>
        <v>161619.35589672014</v>
      </c>
      <c r="Y4155" s="64">
        <f t="shared" si="1222"/>
        <v>158882.85000000003</v>
      </c>
      <c r="Z4155" s="64">
        <f t="shared" si="1223"/>
        <v>157564.67794836007</v>
      </c>
      <c r="AA4155" s="64">
        <f t="shared" si="1229"/>
        <v>7437.2905570510084</v>
      </c>
      <c r="AB4155" s="65">
        <f t="shared" si="1224"/>
        <v>4.5951209451671603E-2</v>
      </c>
      <c r="AC4155" s="66">
        <f t="shared" si="1232"/>
        <v>153510</v>
      </c>
      <c r="AD4155" s="67" t="s">
        <v>4739</v>
      </c>
    </row>
    <row r="4156" spans="1:30" s="68" customFormat="1" ht="29.5" customHeight="1" x14ac:dyDescent="0.35">
      <c r="A4156" s="57"/>
      <c r="B4156" s="3">
        <v>103</v>
      </c>
      <c r="C4156" s="9">
        <v>87144</v>
      </c>
      <c r="D4156" s="106" t="s">
        <v>3839</v>
      </c>
      <c r="E4156" s="107"/>
      <c r="F4156" s="4" t="s">
        <v>3726</v>
      </c>
      <c r="G4156" s="58">
        <v>125190.00000000001</v>
      </c>
      <c r="H4156" s="58">
        <v>23786.100000000002</v>
      </c>
      <c r="I4156" s="59">
        <v>148976.1</v>
      </c>
      <c r="J4156" s="60">
        <v>128000</v>
      </c>
      <c r="K4156" s="60">
        <f t="shared" si="1219"/>
        <v>24320</v>
      </c>
      <c r="L4156" s="61">
        <f t="shared" si="1220"/>
        <v>152320</v>
      </c>
      <c r="M4156" s="60">
        <v>117000</v>
      </c>
      <c r="N4156" s="60">
        <f t="shared" si="1230"/>
        <v>22230</v>
      </c>
      <c r="O4156" s="62">
        <f t="shared" si="1231"/>
        <v>139230</v>
      </c>
      <c r="P4156" s="58">
        <v>130197.6</v>
      </c>
      <c r="Q4156" s="58">
        <v>24737.544000000002</v>
      </c>
      <c r="R4156" s="58">
        <v>154935.144</v>
      </c>
      <c r="S4156" s="62"/>
      <c r="T4156" s="63">
        <f t="shared" si="1221"/>
        <v>139230</v>
      </c>
      <c r="U4156" s="63">
        <f t="shared" si="1225"/>
        <v>146842.03333333333</v>
      </c>
      <c r="V4156" s="63">
        <f t="shared" si="1226"/>
        <v>148976.1</v>
      </c>
      <c r="W4156" s="64">
        <f t="shared" si="1227"/>
        <v>146735.58629846032</v>
      </c>
      <c r="X4156" s="64">
        <f t="shared" si="1228"/>
        <v>146627.76470588235</v>
      </c>
      <c r="Y4156" s="64">
        <f t="shared" si="1222"/>
        <v>144103.04999999999</v>
      </c>
      <c r="Z4156" s="64">
        <f t="shared" si="1223"/>
        <v>142928.88235294117</v>
      </c>
      <c r="AA4156" s="64">
        <f t="shared" si="1229"/>
        <v>6800.9341566679905</v>
      </c>
      <c r="AB4156" s="65">
        <f t="shared" si="1224"/>
        <v>4.6314628054964217E-2</v>
      </c>
      <c r="AC4156" s="66">
        <f t="shared" si="1232"/>
        <v>139230</v>
      </c>
      <c r="AD4156" s="67" t="s">
        <v>4739</v>
      </c>
    </row>
    <row r="4157" spans="1:30" s="68" customFormat="1" ht="29.5" customHeight="1" x14ac:dyDescent="0.35">
      <c r="A4157" s="57"/>
      <c r="B4157" s="3">
        <v>104</v>
      </c>
      <c r="C4157" s="9">
        <v>87144</v>
      </c>
      <c r="D4157" s="106" t="s">
        <v>3840</v>
      </c>
      <c r="E4157" s="107"/>
      <c r="F4157" s="4" t="s">
        <v>3726</v>
      </c>
      <c r="G4157" s="58">
        <v>153010.00000000003</v>
      </c>
      <c r="H4157" s="58">
        <v>29071.900000000005</v>
      </c>
      <c r="I4157" s="59">
        <v>182081.90000000002</v>
      </c>
      <c r="J4157" s="60">
        <v>154000</v>
      </c>
      <c r="K4157" s="60">
        <f t="shared" si="1219"/>
        <v>29260</v>
      </c>
      <c r="L4157" s="61">
        <f t="shared" si="1220"/>
        <v>183260</v>
      </c>
      <c r="M4157" s="60">
        <v>143000</v>
      </c>
      <c r="N4157" s="60">
        <f t="shared" si="1230"/>
        <v>27170</v>
      </c>
      <c r="O4157" s="62">
        <f t="shared" si="1231"/>
        <v>170170</v>
      </c>
      <c r="P4157" s="58">
        <v>162190.6</v>
      </c>
      <c r="Q4157" s="58">
        <v>30816.214</v>
      </c>
      <c r="R4157" s="58">
        <v>193006.81400000001</v>
      </c>
      <c r="S4157" s="62"/>
      <c r="T4157" s="63">
        <f t="shared" si="1221"/>
        <v>170170</v>
      </c>
      <c r="U4157" s="63">
        <f t="shared" si="1225"/>
        <v>178503.96666666667</v>
      </c>
      <c r="V4157" s="63">
        <f t="shared" si="1226"/>
        <v>182081.90000000002</v>
      </c>
      <c r="W4157" s="64">
        <f t="shared" si="1227"/>
        <v>178404.50598538076</v>
      </c>
      <c r="X4157" s="64">
        <f t="shared" si="1228"/>
        <v>178303.56260200511</v>
      </c>
      <c r="Y4157" s="64">
        <f t="shared" si="1222"/>
        <v>176125.95</v>
      </c>
      <c r="Z4157" s="64">
        <f t="shared" si="1223"/>
        <v>174236.78130100254</v>
      </c>
      <c r="AA4157" s="64">
        <f t="shared" si="1229"/>
        <v>7241.4245976419188</v>
      </c>
      <c r="AB4157" s="65">
        <f t="shared" si="1224"/>
        <v>4.0567303533172193E-2</v>
      </c>
      <c r="AC4157" s="66">
        <f t="shared" si="1232"/>
        <v>170170</v>
      </c>
      <c r="AD4157" s="67" t="s">
        <v>4739</v>
      </c>
    </row>
    <row r="4158" spans="1:30" s="68" customFormat="1" ht="29.5" customHeight="1" x14ac:dyDescent="0.35">
      <c r="A4158" s="57"/>
      <c r="B4158" s="3">
        <v>105</v>
      </c>
      <c r="C4158" s="9">
        <v>87144</v>
      </c>
      <c r="D4158" s="106" t="s">
        <v>3841</v>
      </c>
      <c r="E4158" s="107"/>
      <c r="F4158" s="4" t="s">
        <v>3726</v>
      </c>
      <c r="G4158" s="58">
        <v>142310.00000000003</v>
      </c>
      <c r="H4158" s="58">
        <v>27038.900000000005</v>
      </c>
      <c r="I4158" s="59">
        <v>169348.90000000002</v>
      </c>
      <c r="J4158" s="60">
        <v>146000</v>
      </c>
      <c r="K4158" s="60">
        <f t="shared" si="1219"/>
        <v>27740</v>
      </c>
      <c r="L4158" s="61">
        <f t="shared" si="1220"/>
        <v>173740</v>
      </c>
      <c r="M4158" s="60">
        <v>133000</v>
      </c>
      <c r="N4158" s="60">
        <f t="shared" si="1230"/>
        <v>25270</v>
      </c>
      <c r="O4158" s="62">
        <f t="shared" si="1231"/>
        <v>158270</v>
      </c>
      <c r="P4158" s="58">
        <v>148002.40000000002</v>
      </c>
      <c r="Q4158" s="58">
        <v>28120.456000000006</v>
      </c>
      <c r="R4158" s="58">
        <v>176122.85600000003</v>
      </c>
      <c r="S4158" s="62"/>
      <c r="T4158" s="63">
        <f t="shared" si="1221"/>
        <v>158270</v>
      </c>
      <c r="U4158" s="63">
        <f t="shared" si="1225"/>
        <v>167119.63333333333</v>
      </c>
      <c r="V4158" s="63">
        <f t="shared" si="1226"/>
        <v>169348.90000000002</v>
      </c>
      <c r="W4158" s="64">
        <f t="shared" si="1227"/>
        <v>166991.20549641928</v>
      </c>
      <c r="X4158" s="64">
        <f t="shared" si="1228"/>
        <v>166861.22016511823</v>
      </c>
      <c r="Y4158" s="64">
        <f t="shared" si="1222"/>
        <v>163809.45000000001</v>
      </c>
      <c r="Z4158" s="64">
        <f t="shared" si="1223"/>
        <v>162565.61008255911</v>
      </c>
      <c r="AA4158" s="64">
        <f t="shared" si="1229"/>
        <v>7972.2924810454233</v>
      </c>
      <c r="AB4158" s="65">
        <f t="shared" si="1224"/>
        <v>4.7704104670598789E-2</v>
      </c>
      <c r="AC4158" s="66">
        <f t="shared" si="1232"/>
        <v>158270</v>
      </c>
      <c r="AD4158" s="67" t="s">
        <v>4739</v>
      </c>
    </row>
    <row r="4159" spans="1:30" s="68" customFormat="1" ht="29.5" customHeight="1" x14ac:dyDescent="0.35">
      <c r="A4159" s="57"/>
      <c r="B4159" s="3">
        <v>106</v>
      </c>
      <c r="C4159" s="9">
        <v>87144</v>
      </c>
      <c r="D4159" s="106" t="s">
        <v>3842</v>
      </c>
      <c r="E4159" s="107"/>
      <c r="F4159" s="4" t="s">
        <v>3726</v>
      </c>
      <c r="G4159" s="58">
        <v>132680.00000000003</v>
      </c>
      <c r="H4159" s="58">
        <v>25209.200000000004</v>
      </c>
      <c r="I4159" s="59">
        <v>157889.20000000004</v>
      </c>
      <c r="J4159" s="60">
        <v>135000</v>
      </c>
      <c r="K4159" s="60">
        <f t="shared" si="1219"/>
        <v>25650</v>
      </c>
      <c r="L4159" s="61">
        <f t="shared" si="1220"/>
        <v>160650</v>
      </c>
      <c r="M4159" s="60">
        <v>124000</v>
      </c>
      <c r="N4159" s="60">
        <f t="shared" si="1230"/>
        <v>23560</v>
      </c>
      <c r="O4159" s="62">
        <f t="shared" si="1231"/>
        <v>147560</v>
      </c>
      <c r="P4159" s="58">
        <v>136660.40000000002</v>
      </c>
      <c r="Q4159" s="58">
        <v>25965.476000000006</v>
      </c>
      <c r="R4159" s="58">
        <v>162625.87600000002</v>
      </c>
      <c r="S4159" s="62"/>
      <c r="T4159" s="63">
        <f t="shared" si="1221"/>
        <v>147560</v>
      </c>
      <c r="U4159" s="63">
        <f t="shared" si="1225"/>
        <v>155366.40000000002</v>
      </c>
      <c r="V4159" s="63">
        <f t="shared" si="1226"/>
        <v>157889.20000000004</v>
      </c>
      <c r="W4159" s="64">
        <f t="shared" si="1227"/>
        <v>155262.74743074525</v>
      </c>
      <c r="X4159" s="64">
        <f t="shared" si="1228"/>
        <v>155157.65899109506</v>
      </c>
      <c r="Y4159" s="64">
        <f t="shared" si="1222"/>
        <v>152724.60000000003</v>
      </c>
      <c r="Z4159" s="64">
        <f t="shared" si="1223"/>
        <v>151358.82949554751</v>
      </c>
      <c r="AA4159" s="64">
        <f t="shared" si="1229"/>
        <v>6900.0300637026285</v>
      </c>
      <c r="AB4159" s="65">
        <f t="shared" si="1224"/>
        <v>4.4411340313623975E-2</v>
      </c>
      <c r="AC4159" s="66">
        <f t="shared" si="1232"/>
        <v>147560</v>
      </c>
      <c r="AD4159" s="67" t="s">
        <v>4739</v>
      </c>
    </row>
    <row r="4160" spans="1:30" s="68" customFormat="1" ht="29.5" customHeight="1" x14ac:dyDescent="0.35">
      <c r="A4160" s="57"/>
      <c r="B4160" s="3">
        <v>107</v>
      </c>
      <c r="C4160" s="9">
        <v>87144</v>
      </c>
      <c r="D4160" s="106" t="s">
        <v>3843</v>
      </c>
      <c r="E4160" s="107"/>
      <c r="F4160" s="4" t="s">
        <v>3726</v>
      </c>
      <c r="G4160" s="58">
        <v>119840.00000000001</v>
      </c>
      <c r="H4160" s="58">
        <v>22769.600000000002</v>
      </c>
      <c r="I4160" s="59">
        <v>142609.60000000001</v>
      </c>
      <c r="J4160" s="60">
        <v>123000</v>
      </c>
      <c r="K4160" s="60">
        <f t="shared" si="1219"/>
        <v>23370</v>
      </c>
      <c r="L4160" s="61">
        <f t="shared" si="1220"/>
        <v>146370</v>
      </c>
      <c r="M4160" s="60">
        <v>112000</v>
      </c>
      <c r="N4160" s="60">
        <f t="shared" si="1230"/>
        <v>21280</v>
      </c>
      <c r="O4160" s="62">
        <f t="shared" si="1231"/>
        <v>133280</v>
      </c>
      <c r="P4160" s="58">
        <v>125832.00000000001</v>
      </c>
      <c r="Q4160" s="58">
        <v>23908.080000000002</v>
      </c>
      <c r="R4160" s="58">
        <v>149740.08000000002</v>
      </c>
      <c r="S4160" s="62"/>
      <c r="T4160" s="63">
        <f t="shared" si="1221"/>
        <v>133280</v>
      </c>
      <c r="U4160" s="63">
        <f t="shared" si="1225"/>
        <v>140753.19999999998</v>
      </c>
      <c r="V4160" s="63">
        <f t="shared" si="1226"/>
        <v>142609.60000000001</v>
      </c>
      <c r="W4160" s="64">
        <f t="shared" si="1227"/>
        <v>140644.23642170322</v>
      </c>
      <c r="X4160" s="64">
        <f t="shared" si="1228"/>
        <v>140533.96287888903</v>
      </c>
      <c r="Y4160" s="64">
        <f t="shared" si="1222"/>
        <v>137944.79999999999</v>
      </c>
      <c r="Z4160" s="64">
        <f t="shared" si="1223"/>
        <v>136906.98143944453</v>
      </c>
      <c r="AA4160" s="64">
        <f t="shared" si="1229"/>
        <v>6739.5616118557755</v>
      </c>
      <c r="AB4160" s="65">
        <f t="shared" si="1224"/>
        <v>4.788211999340531E-2</v>
      </c>
      <c r="AC4160" s="66">
        <f t="shared" si="1232"/>
        <v>133280</v>
      </c>
      <c r="AD4160" s="67" t="s">
        <v>4739</v>
      </c>
    </row>
    <row r="4161" spans="1:30" s="68" customFormat="1" ht="29.5" customHeight="1" x14ac:dyDescent="0.35">
      <c r="A4161" s="57"/>
      <c r="B4161" s="3">
        <v>108</v>
      </c>
      <c r="C4161" s="9">
        <v>87144</v>
      </c>
      <c r="D4161" s="106" t="s">
        <v>3844</v>
      </c>
      <c r="E4161" s="107"/>
      <c r="F4161" s="4" t="s">
        <v>3726</v>
      </c>
      <c r="G4161" s="58">
        <v>148730.00000000003</v>
      </c>
      <c r="H4161" s="58">
        <v>28258.700000000004</v>
      </c>
      <c r="I4161" s="59">
        <v>176988.70000000004</v>
      </c>
      <c r="J4161" s="60">
        <v>152000</v>
      </c>
      <c r="K4161" s="60">
        <f t="shared" si="1219"/>
        <v>28880</v>
      </c>
      <c r="L4161" s="61">
        <f t="shared" si="1220"/>
        <v>180880</v>
      </c>
      <c r="M4161" s="60">
        <v>139000</v>
      </c>
      <c r="N4161" s="60">
        <f t="shared" si="1230"/>
        <v>26410</v>
      </c>
      <c r="O4161" s="62">
        <f t="shared" si="1231"/>
        <v>165410</v>
      </c>
      <c r="P4161" s="58">
        <v>157653.80000000002</v>
      </c>
      <c r="Q4161" s="58">
        <v>29954.222000000005</v>
      </c>
      <c r="R4161" s="58">
        <v>187608.02200000003</v>
      </c>
      <c r="S4161" s="62"/>
      <c r="T4161" s="63">
        <f t="shared" si="1221"/>
        <v>165410</v>
      </c>
      <c r="U4161" s="63">
        <f t="shared" si="1225"/>
        <v>174426.23333333337</v>
      </c>
      <c r="V4161" s="63">
        <f t="shared" si="1226"/>
        <v>176988.70000000004</v>
      </c>
      <c r="W4161" s="64">
        <f t="shared" si="1227"/>
        <v>174300.76107528305</v>
      </c>
      <c r="X4161" s="64">
        <f t="shared" si="1228"/>
        <v>174173.65647322877</v>
      </c>
      <c r="Y4161" s="64">
        <f t="shared" si="1222"/>
        <v>171199.35000000003</v>
      </c>
      <c r="Z4161" s="64">
        <f t="shared" si="1223"/>
        <v>169791.82823661438</v>
      </c>
      <c r="AA4161" s="64">
        <f t="shared" si="1229"/>
        <v>8047.0430322779712</v>
      </c>
      <c r="AB4161" s="65">
        <f t="shared" si="1224"/>
        <v>4.6134362237243577E-2</v>
      </c>
      <c r="AC4161" s="66">
        <f t="shared" si="1232"/>
        <v>165410</v>
      </c>
      <c r="AD4161" s="67" t="s">
        <v>4739</v>
      </c>
    </row>
    <row r="4162" spans="1:30" s="68" customFormat="1" ht="29.5" customHeight="1" x14ac:dyDescent="0.35">
      <c r="A4162" s="57"/>
      <c r="B4162" s="3">
        <v>109</v>
      </c>
      <c r="C4162" s="9">
        <v>87144</v>
      </c>
      <c r="D4162" s="106" t="s">
        <v>3845</v>
      </c>
      <c r="E4162" s="107"/>
      <c r="F4162" s="4" t="s">
        <v>3726</v>
      </c>
      <c r="G4162" s="58">
        <v>159430.00000000003</v>
      </c>
      <c r="H4162" s="58">
        <v>30291.700000000004</v>
      </c>
      <c r="I4162" s="59">
        <v>189721.70000000004</v>
      </c>
      <c r="J4162" s="60">
        <v>160000</v>
      </c>
      <c r="K4162" s="60">
        <f t="shared" si="1219"/>
        <v>30400</v>
      </c>
      <c r="L4162" s="61">
        <f t="shared" si="1220"/>
        <v>190400</v>
      </c>
      <c r="M4162" s="60">
        <v>149000</v>
      </c>
      <c r="N4162" s="60">
        <f t="shared" si="1230"/>
        <v>28310</v>
      </c>
      <c r="O4162" s="62">
        <f t="shared" si="1231"/>
        <v>177310</v>
      </c>
      <c r="P4162" s="58">
        <v>165807.20000000001</v>
      </c>
      <c r="Q4162" s="58">
        <v>31503.368000000002</v>
      </c>
      <c r="R4162" s="58">
        <v>197310.56800000003</v>
      </c>
      <c r="S4162" s="62"/>
      <c r="T4162" s="63">
        <f t="shared" si="1221"/>
        <v>177310</v>
      </c>
      <c r="U4162" s="63">
        <f t="shared" si="1225"/>
        <v>185810.56666666668</v>
      </c>
      <c r="V4162" s="63">
        <f t="shared" si="1226"/>
        <v>189721.70000000004</v>
      </c>
      <c r="W4162" s="64">
        <f t="shared" si="1227"/>
        <v>185711.6123012286</v>
      </c>
      <c r="X4162" s="64">
        <f t="shared" si="1228"/>
        <v>185611.18561849053</v>
      </c>
      <c r="Y4162" s="64">
        <f t="shared" si="1222"/>
        <v>183515.85000000003</v>
      </c>
      <c r="Z4162" s="64">
        <f t="shared" si="1223"/>
        <v>181460.59280924528</v>
      </c>
      <c r="AA4162" s="64">
        <f t="shared" si="1229"/>
        <v>7369.5147712270373</v>
      </c>
      <c r="AB4162" s="65">
        <f t="shared" si="1224"/>
        <v>3.9661440699696682E-2</v>
      </c>
      <c r="AC4162" s="66">
        <f t="shared" si="1232"/>
        <v>177310</v>
      </c>
      <c r="AD4162" s="67" t="s">
        <v>4739</v>
      </c>
    </row>
    <row r="4163" spans="1:30" s="68" customFormat="1" ht="29.5" customHeight="1" x14ac:dyDescent="0.35">
      <c r="A4163" s="57"/>
      <c r="B4163" s="3">
        <v>110</v>
      </c>
      <c r="C4163" s="9">
        <v>87144</v>
      </c>
      <c r="D4163" s="106" t="s">
        <v>3846</v>
      </c>
      <c r="E4163" s="107"/>
      <c r="F4163" s="4" t="s">
        <v>3726</v>
      </c>
      <c r="G4163" s="58">
        <v>135890</v>
      </c>
      <c r="H4163" s="58">
        <v>25819.1</v>
      </c>
      <c r="I4163" s="59">
        <v>161709.1</v>
      </c>
      <c r="J4163" s="60">
        <v>139000</v>
      </c>
      <c r="K4163" s="60">
        <f t="shared" si="1219"/>
        <v>26410</v>
      </c>
      <c r="L4163" s="61">
        <f t="shared" si="1220"/>
        <v>165410</v>
      </c>
      <c r="M4163" s="60">
        <v>127000</v>
      </c>
      <c r="N4163" s="60">
        <f t="shared" si="1230"/>
        <v>24130</v>
      </c>
      <c r="O4163" s="62">
        <f t="shared" si="1231"/>
        <v>151130</v>
      </c>
      <c r="P4163" s="58">
        <v>141325.6</v>
      </c>
      <c r="Q4163" s="58">
        <v>26851.864000000001</v>
      </c>
      <c r="R4163" s="58">
        <v>168177.46400000001</v>
      </c>
      <c r="S4163" s="62"/>
      <c r="T4163" s="63">
        <f t="shared" si="1221"/>
        <v>151130</v>
      </c>
      <c r="U4163" s="63">
        <f t="shared" si="1225"/>
        <v>159416.36666666667</v>
      </c>
      <c r="V4163" s="63">
        <f t="shared" si="1226"/>
        <v>161709.1</v>
      </c>
      <c r="W4163" s="64">
        <f t="shared" si="1227"/>
        <v>159299.94823515453</v>
      </c>
      <c r="X4163" s="64">
        <f t="shared" si="1228"/>
        <v>159182.03743921439</v>
      </c>
      <c r="Y4163" s="64">
        <f t="shared" si="1222"/>
        <v>156419.54999999999</v>
      </c>
      <c r="Z4163" s="64">
        <f t="shared" si="1223"/>
        <v>155156.01871960721</v>
      </c>
      <c r="AA4163" s="64">
        <f t="shared" si="1229"/>
        <v>7410.9425583614766</v>
      </c>
      <c r="AB4163" s="65">
        <f t="shared" si="1224"/>
        <v>4.6487965529019147E-2</v>
      </c>
      <c r="AC4163" s="66">
        <f t="shared" si="1232"/>
        <v>151130</v>
      </c>
      <c r="AD4163" s="67" t="s">
        <v>4739</v>
      </c>
    </row>
    <row r="4164" spans="1:30" s="68" customFormat="1" ht="29.5" customHeight="1" x14ac:dyDescent="0.35">
      <c r="A4164" s="57"/>
      <c r="B4164" s="3">
        <v>111</v>
      </c>
      <c r="C4164" s="9">
        <v>87144</v>
      </c>
      <c r="D4164" s="106" t="s">
        <v>3847</v>
      </c>
      <c r="E4164" s="107"/>
      <c r="F4164" s="4" t="s">
        <v>3726</v>
      </c>
      <c r="G4164" s="58">
        <v>155150</v>
      </c>
      <c r="H4164" s="58">
        <v>29478.5</v>
      </c>
      <c r="I4164" s="59">
        <v>184628.5</v>
      </c>
      <c r="J4164" s="60">
        <v>158000</v>
      </c>
      <c r="K4164" s="60">
        <f t="shared" si="1219"/>
        <v>30020</v>
      </c>
      <c r="L4164" s="61">
        <f t="shared" si="1220"/>
        <v>188020</v>
      </c>
      <c r="M4164" s="60">
        <v>145000</v>
      </c>
      <c r="N4164" s="60">
        <f t="shared" si="1230"/>
        <v>27550</v>
      </c>
      <c r="O4164" s="62">
        <f t="shared" si="1231"/>
        <v>172550</v>
      </c>
      <c r="P4164" s="58">
        <v>162907.5</v>
      </c>
      <c r="Q4164" s="58">
        <v>30952.424999999999</v>
      </c>
      <c r="R4164" s="58">
        <v>193859.92499999999</v>
      </c>
      <c r="S4164" s="62"/>
      <c r="T4164" s="63">
        <f t="shared" si="1221"/>
        <v>172550</v>
      </c>
      <c r="U4164" s="63">
        <f t="shared" si="1225"/>
        <v>181732.83333333334</v>
      </c>
      <c r="V4164" s="63">
        <f t="shared" si="1226"/>
        <v>184628.5</v>
      </c>
      <c r="W4164" s="64">
        <f t="shared" si="1227"/>
        <v>181609.78785064822</v>
      </c>
      <c r="X4164" s="64">
        <f t="shared" si="1228"/>
        <v>181485.05630327039</v>
      </c>
      <c r="Y4164" s="64">
        <f t="shared" si="1222"/>
        <v>178589.25</v>
      </c>
      <c r="Z4164" s="64">
        <f t="shared" si="1223"/>
        <v>177017.5281516352</v>
      </c>
      <c r="AA4164" s="64">
        <f t="shared" si="1229"/>
        <v>8131.3522296930005</v>
      </c>
      <c r="AB4164" s="65">
        <f t="shared" si="1224"/>
        <v>4.4743440580043779E-2</v>
      </c>
      <c r="AC4164" s="66">
        <f t="shared" si="1232"/>
        <v>172550</v>
      </c>
      <c r="AD4164" s="67" t="s">
        <v>4739</v>
      </c>
    </row>
    <row r="4165" spans="1:30" s="68" customFormat="1" ht="29.5" customHeight="1" x14ac:dyDescent="0.35">
      <c r="A4165" s="57"/>
      <c r="B4165" s="3">
        <v>112</v>
      </c>
      <c r="C4165" s="9">
        <v>87144</v>
      </c>
      <c r="D4165" s="106" t="s">
        <v>3848</v>
      </c>
      <c r="E4165" s="107"/>
      <c r="F4165" s="4" t="s">
        <v>3726</v>
      </c>
      <c r="G4165" s="58">
        <v>177620.00000000003</v>
      </c>
      <c r="H4165" s="58">
        <v>33747.800000000003</v>
      </c>
      <c r="I4165" s="59">
        <v>211367.80000000005</v>
      </c>
      <c r="J4165" s="60">
        <v>179000</v>
      </c>
      <c r="K4165" s="60">
        <f t="shared" si="1219"/>
        <v>34010</v>
      </c>
      <c r="L4165" s="61">
        <f t="shared" si="1220"/>
        <v>213010</v>
      </c>
      <c r="M4165" s="60">
        <v>166000</v>
      </c>
      <c r="N4165" s="60">
        <f t="shared" si="1230"/>
        <v>31540</v>
      </c>
      <c r="O4165" s="62">
        <f t="shared" si="1231"/>
        <v>197540</v>
      </c>
      <c r="P4165" s="58">
        <v>186501</v>
      </c>
      <c r="Q4165" s="58">
        <v>35435.19</v>
      </c>
      <c r="R4165" s="58">
        <v>221936.19</v>
      </c>
      <c r="S4165" s="62"/>
      <c r="T4165" s="63">
        <f t="shared" si="1221"/>
        <v>197540</v>
      </c>
      <c r="U4165" s="63">
        <f t="shared" si="1225"/>
        <v>207305.93333333335</v>
      </c>
      <c r="V4165" s="63">
        <f t="shared" si="1226"/>
        <v>211367.80000000005</v>
      </c>
      <c r="W4165" s="64">
        <f t="shared" si="1227"/>
        <v>207188.01184059816</v>
      </c>
      <c r="X4165" s="64">
        <f t="shared" si="1228"/>
        <v>207068.33640426892</v>
      </c>
      <c r="Y4165" s="64">
        <f t="shared" si="1222"/>
        <v>204453.90000000002</v>
      </c>
      <c r="Z4165" s="64">
        <f t="shared" si="1223"/>
        <v>202304.16820213446</v>
      </c>
      <c r="AA4165" s="64">
        <f t="shared" si="1229"/>
        <v>8497.3110813558851</v>
      </c>
      <c r="AB4165" s="65">
        <f t="shared" si="1224"/>
        <v>4.0989232409922423E-2</v>
      </c>
      <c r="AC4165" s="66">
        <f t="shared" si="1232"/>
        <v>197540</v>
      </c>
      <c r="AD4165" s="67" t="s">
        <v>4739</v>
      </c>
    </row>
    <row r="4166" spans="1:30" s="68" customFormat="1" ht="29.5" customHeight="1" x14ac:dyDescent="0.35">
      <c r="A4166" s="57"/>
      <c r="B4166" s="3">
        <v>113</v>
      </c>
      <c r="C4166" s="9">
        <v>87144</v>
      </c>
      <c r="D4166" s="106" t="s">
        <v>3849</v>
      </c>
      <c r="E4166" s="107"/>
      <c r="F4166" s="4" t="s">
        <v>3726</v>
      </c>
      <c r="G4166" s="58">
        <v>153010.00000000003</v>
      </c>
      <c r="H4166" s="58">
        <v>29071.900000000005</v>
      </c>
      <c r="I4166" s="59">
        <v>182081.90000000002</v>
      </c>
      <c r="J4166" s="60">
        <v>157000</v>
      </c>
      <c r="K4166" s="60">
        <f t="shared" si="1219"/>
        <v>29830</v>
      </c>
      <c r="L4166" s="61">
        <f t="shared" si="1220"/>
        <v>186830</v>
      </c>
      <c r="M4166" s="60">
        <v>143000</v>
      </c>
      <c r="N4166" s="60">
        <f t="shared" si="1230"/>
        <v>27170</v>
      </c>
      <c r="O4166" s="62">
        <f t="shared" si="1231"/>
        <v>170170</v>
      </c>
      <c r="P4166" s="58">
        <v>162190.6</v>
      </c>
      <c r="Q4166" s="58">
        <v>30816.214</v>
      </c>
      <c r="R4166" s="58">
        <v>193006.81400000001</v>
      </c>
      <c r="S4166" s="62"/>
      <c r="T4166" s="63">
        <f t="shared" si="1221"/>
        <v>170170</v>
      </c>
      <c r="U4166" s="63">
        <f t="shared" si="1225"/>
        <v>179693.96666666667</v>
      </c>
      <c r="V4166" s="63">
        <f t="shared" si="1226"/>
        <v>182081.90000000002</v>
      </c>
      <c r="W4166" s="64">
        <f t="shared" si="1227"/>
        <v>179555.53463600509</v>
      </c>
      <c r="X4166" s="64">
        <f t="shared" si="1228"/>
        <v>179415.42866108788</v>
      </c>
      <c r="Y4166" s="64">
        <f t="shared" si="1222"/>
        <v>176125.95</v>
      </c>
      <c r="Z4166" s="64">
        <f t="shared" si="1223"/>
        <v>174792.71433054394</v>
      </c>
      <c r="AA4166" s="64">
        <f t="shared" si="1229"/>
        <v>8582.8648599015814</v>
      </c>
      <c r="AB4166" s="65">
        <f t="shared" si="1224"/>
        <v>4.7763789842887962E-2</v>
      </c>
      <c r="AC4166" s="66">
        <f t="shared" si="1232"/>
        <v>170170</v>
      </c>
      <c r="AD4166" s="67" t="s">
        <v>4739</v>
      </c>
    </row>
    <row r="4167" spans="1:30" s="68" customFormat="1" ht="29.5" customHeight="1" x14ac:dyDescent="0.35">
      <c r="A4167" s="57"/>
      <c r="B4167" s="3">
        <v>114</v>
      </c>
      <c r="C4167" s="9">
        <v>87144</v>
      </c>
      <c r="D4167" s="106" t="s">
        <v>3850</v>
      </c>
      <c r="E4167" s="107"/>
      <c r="F4167" s="4" t="s">
        <v>3726</v>
      </c>
      <c r="G4167" s="58">
        <v>165850</v>
      </c>
      <c r="H4167" s="58">
        <v>31511.5</v>
      </c>
      <c r="I4167" s="59">
        <v>197361.5</v>
      </c>
      <c r="J4167" s="60">
        <v>167000</v>
      </c>
      <c r="K4167" s="60">
        <f t="shared" si="1219"/>
        <v>31730</v>
      </c>
      <c r="L4167" s="61">
        <f t="shared" si="1220"/>
        <v>198730</v>
      </c>
      <c r="M4167" s="60">
        <v>155000</v>
      </c>
      <c r="N4167" s="60">
        <f t="shared" si="1230"/>
        <v>29450</v>
      </c>
      <c r="O4167" s="62">
        <f t="shared" si="1231"/>
        <v>184450</v>
      </c>
      <c r="P4167" s="58">
        <v>174142.50000000003</v>
      </c>
      <c r="Q4167" s="58">
        <v>33087.075000000004</v>
      </c>
      <c r="R4167" s="58">
        <v>207229.57500000004</v>
      </c>
      <c r="S4167" s="62"/>
      <c r="T4167" s="63">
        <f t="shared" si="1221"/>
        <v>184450</v>
      </c>
      <c r="U4167" s="63">
        <f t="shared" si="1225"/>
        <v>193513.83333333334</v>
      </c>
      <c r="V4167" s="63">
        <f t="shared" si="1226"/>
        <v>197361.5</v>
      </c>
      <c r="W4167" s="64">
        <f t="shared" si="1227"/>
        <v>193405.21329889144</v>
      </c>
      <c r="X4167" s="64">
        <f t="shared" si="1228"/>
        <v>193294.97497751887</v>
      </c>
      <c r="Y4167" s="64">
        <f t="shared" si="1222"/>
        <v>190905.75</v>
      </c>
      <c r="Z4167" s="64">
        <f t="shared" si="1223"/>
        <v>188872.48748875945</v>
      </c>
      <c r="AA4167" s="64">
        <f t="shared" si="1229"/>
        <v>7879.2768756614551</v>
      </c>
      <c r="AB4167" s="65">
        <f t="shared" si="1224"/>
        <v>4.0716866282573018E-2</v>
      </c>
      <c r="AC4167" s="66">
        <f t="shared" si="1232"/>
        <v>184450</v>
      </c>
      <c r="AD4167" s="67" t="s">
        <v>4739</v>
      </c>
    </row>
    <row r="4168" spans="1:30" s="68" customFormat="1" ht="29.5" customHeight="1" x14ac:dyDescent="0.35">
      <c r="A4168" s="57"/>
      <c r="B4168" s="3">
        <v>115</v>
      </c>
      <c r="C4168" s="9">
        <v>87144</v>
      </c>
      <c r="D4168" s="106" t="s">
        <v>3851</v>
      </c>
      <c r="E4168" s="107"/>
      <c r="F4168" s="4" t="s">
        <v>3726</v>
      </c>
      <c r="G4168" s="58">
        <v>125190.00000000001</v>
      </c>
      <c r="H4168" s="58">
        <v>23786.100000000002</v>
      </c>
      <c r="I4168" s="59">
        <v>148976.1</v>
      </c>
      <c r="J4168" s="60">
        <v>126000</v>
      </c>
      <c r="K4168" s="60">
        <f t="shared" si="1219"/>
        <v>23940</v>
      </c>
      <c r="L4168" s="61">
        <f t="shared" si="1220"/>
        <v>149940</v>
      </c>
      <c r="M4168" s="60">
        <v>117000</v>
      </c>
      <c r="N4168" s="60">
        <f t="shared" si="1230"/>
        <v>22230</v>
      </c>
      <c r="O4168" s="62">
        <f t="shared" si="1231"/>
        <v>139230</v>
      </c>
      <c r="P4168" s="58">
        <v>130197.6</v>
      </c>
      <c r="Q4168" s="58">
        <v>24737.544000000002</v>
      </c>
      <c r="R4168" s="58">
        <v>154935.144</v>
      </c>
      <c r="S4168" s="62"/>
      <c r="T4168" s="63">
        <f t="shared" si="1221"/>
        <v>139230</v>
      </c>
      <c r="U4168" s="63">
        <f t="shared" si="1225"/>
        <v>146048.69999999998</v>
      </c>
      <c r="V4168" s="63">
        <f t="shared" si="1226"/>
        <v>148976.1</v>
      </c>
      <c r="W4168" s="64">
        <f t="shared" si="1227"/>
        <v>145967.3230789479</v>
      </c>
      <c r="X4168" s="64">
        <f t="shared" si="1228"/>
        <v>145884.73303800423</v>
      </c>
      <c r="Y4168" s="64">
        <f t="shared" si="1222"/>
        <v>144103.04999999999</v>
      </c>
      <c r="Z4168" s="64">
        <f t="shared" si="1223"/>
        <v>142557.36651900213</v>
      </c>
      <c r="AA4168" s="64">
        <f t="shared" si="1229"/>
        <v>5924.8019435252027</v>
      </c>
      <c r="AB4168" s="65">
        <f t="shared" si="1224"/>
        <v>4.0567303533172179E-2</v>
      </c>
      <c r="AC4168" s="66">
        <f t="shared" si="1232"/>
        <v>139230</v>
      </c>
      <c r="AD4168" s="67" t="s">
        <v>4739</v>
      </c>
    </row>
    <row r="4169" spans="1:30" s="68" customFormat="1" ht="29.5" customHeight="1" x14ac:dyDescent="0.35">
      <c r="A4169" s="57"/>
      <c r="B4169" s="3">
        <v>116</v>
      </c>
      <c r="C4169" s="9">
        <v>87144</v>
      </c>
      <c r="D4169" s="106" t="s">
        <v>3852</v>
      </c>
      <c r="E4169" s="107"/>
      <c r="F4169" s="4" t="s">
        <v>3726</v>
      </c>
      <c r="G4169" s="58">
        <v>138030.00000000003</v>
      </c>
      <c r="H4169" s="58">
        <v>26225.700000000004</v>
      </c>
      <c r="I4169" s="59">
        <v>164255.70000000004</v>
      </c>
      <c r="J4169" s="60">
        <v>141000</v>
      </c>
      <c r="K4169" s="60">
        <f t="shared" si="1219"/>
        <v>26790</v>
      </c>
      <c r="L4169" s="61">
        <f t="shared" si="1220"/>
        <v>167790</v>
      </c>
      <c r="M4169" s="60">
        <v>129000</v>
      </c>
      <c r="N4169" s="60">
        <f t="shared" si="1230"/>
        <v>24510</v>
      </c>
      <c r="O4169" s="62">
        <f t="shared" si="1231"/>
        <v>153510</v>
      </c>
      <c r="P4169" s="58">
        <v>144931.50000000003</v>
      </c>
      <c r="Q4169" s="58">
        <v>27536.985000000004</v>
      </c>
      <c r="R4169" s="58">
        <v>172468.48500000004</v>
      </c>
      <c r="S4169" s="62"/>
      <c r="T4169" s="63">
        <f t="shared" si="1221"/>
        <v>153510</v>
      </c>
      <c r="U4169" s="63">
        <f t="shared" si="1225"/>
        <v>161851.90000000002</v>
      </c>
      <c r="V4169" s="63">
        <f t="shared" si="1226"/>
        <v>164255.70000000004</v>
      </c>
      <c r="W4169" s="64">
        <f t="shared" si="1227"/>
        <v>161736.38493265375</v>
      </c>
      <c r="X4169" s="64">
        <f t="shared" si="1228"/>
        <v>161619.35589672014</v>
      </c>
      <c r="Y4169" s="64">
        <f t="shared" si="1222"/>
        <v>158882.85000000003</v>
      </c>
      <c r="Z4169" s="64">
        <f t="shared" si="1223"/>
        <v>157564.67794836007</v>
      </c>
      <c r="AA4169" s="64">
        <f t="shared" si="1229"/>
        <v>7437.2905570510084</v>
      </c>
      <c r="AB4169" s="65">
        <f t="shared" si="1224"/>
        <v>4.5951209451671603E-2</v>
      </c>
      <c r="AC4169" s="66">
        <f t="shared" si="1232"/>
        <v>153510</v>
      </c>
      <c r="AD4169" s="67" t="s">
        <v>4739</v>
      </c>
    </row>
    <row r="4170" spans="1:30" s="68" customFormat="1" ht="29.5" customHeight="1" x14ac:dyDescent="0.35">
      <c r="A4170" s="57"/>
      <c r="B4170" s="3">
        <v>117</v>
      </c>
      <c r="C4170" s="9">
        <v>87144</v>
      </c>
      <c r="D4170" s="106" t="s">
        <v>3853</v>
      </c>
      <c r="E4170" s="107"/>
      <c r="F4170" s="4" t="s">
        <v>3726</v>
      </c>
      <c r="G4170" s="58">
        <v>173340</v>
      </c>
      <c r="H4170" s="58">
        <v>32934.6</v>
      </c>
      <c r="I4170" s="59">
        <v>206274.6</v>
      </c>
      <c r="J4170" s="60">
        <v>178000</v>
      </c>
      <c r="K4170" s="60">
        <f t="shared" ref="K4170:K4233" si="1233">+J4170*19%</f>
        <v>33820</v>
      </c>
      <c r="L4170" s="61">
        <f t="shared" ref="L4170:L4233" si="1234">+J4170+K4170</f>
        <v>211820</v>
      </c>
      <c r="M4170" s="60">
        <v>162000</v>
      </c>
      <c r="N4170" s="60">
        <f t="shared" si="1230"/>
        <v>30780</v>
      </c>
      <c r="O4170" s="62">
        <f t="shared" si="1231"/>
        <v>192780</v>
      </c>
      <c r="P4170" s="58">
        <v>182007.00000000003</v>
      </c>
      <c r="Q4170" s="58">
        <v>34581.330000000009</v>
      </c>
      <c r="R4170" s="58">
        <v>216588.33000000005</v>
      </c>
      <c r="S4170" s="62"/>
      <c r="T4170" s="63">
        <f t="shared" ref="T4170:T4233" si="1235">MIN(I4170,L4170,O4170)</f>
        <v>192780</v>
      </c>
      <c r="U4170" s="63">
        <f t="shared" si="1225"/>
        <v>203624.86666666667</v>
      </c>
      <c r="V4170" s="63">
        <f t="shared" si="1226"/>
        <v>206274.6</v>
      </c>
      <c r="W4170" s="64">
        <f t="shared" si="1227"/>
        <v>203465.8674982767</v>
      </c>
      <c r="X4170" s="64">
        <f t="shared" si="1228"/>
        <v>203304.97674418602</v>
      </c>
      <c r="Y4170" s="64">
        <f t="shared" ref="Y4170:Y4233" si="1236">AVERAGE(T4170,V4170)</f>
        <v>199527.3</v>
      </c>
      <c r="Z4170" s="64">
        <f t="shared" ref="Z4170:Z4233" si="1237">AVERAGE(T4170,X4170)</f>
        <v>198042.48837209301</v>
      </c>
      <c r="AA4170" s="64">
        <f t="shared" si="1229"/>
        <v>9792.6612855409912</v>
      </c>
      <c r="AB4170" s="65">
        <f t="shared" ref="AB4170:AB4233" si="1238">AA4170/U4170</f>
        <v>4.8091676845989299E-2</v>
      </c>
      <c r="AC4170" s="66">
        <f t="shared" si="1232"/>
        <v>192780</v>
      </c>
      <c r="AD4170" s="67" t="s">
        <v>4739</v>
      </c>
    </row>
    <row r="4171" spans="1:30" s="68" customFormat="1" ht="29.5" customHeight="1" x14ac:dyDescent="0.35">
      <c r="A4171" s="57"/>
      <c r="B4171" s="3">
        <v>118</v>
      </c>
      <c r="C4171" s="9">
        <v>87144</v>
      </c>
      <c r="D4171" s="106" t="s">
        <v>3854</v>
      </c>
      <c r="E4171" s="107"/>
      <c r="F4171" s="4" t="s">
        <v>3726</v>
      </c>
      <c r="G4171" s="58">
        <v>135890</v>
      </c>
      <c r="H4171" s="58">
        <v>25819.1</v>
      </c>
      <c r="I4171" s="59">
        <v>161709.1</v>
      </c>
      <c r="J4171" s="60">
        <v>139000</v>
      </c>
      <c r="K4171" s="60">
        <f t="shared" si="1233"/>
        <v>26410</v>
      </c>
      <c r="L4171" s="61">
        <f t="shared" si="1234"/>
        <v>165410</v>
      </c>
      <c r="M4171" s="60">
        <v>127000</v>
      </c>
      <c r="N4171" s="60">
        <f t="shared" si="1230"/>
        <v>24130</v>
      </c>
      <c r="O4171" s="62">
        <f t="shared" si="1231"/>
        <v>151130</v>
      </c>
      <c r="P4171" s="58">
        <v>142684.5</v>
      </c>
      <c r="Q4171" s="58">
        <v>27110.055</v>
      </c>
      <c r="R4171" s="58">
        <v>169794.55499999999</v>
      </c>
      <c r="S4171" s="62"/>
      <c r="T4171" s="63">
        <f t="shared" si="1235"/>
        <v>151130</v>
      </c>
      <c r="U4171" s="63">
        <f t="shared" si="1225"/>
        <v>159416.36666666667</v>
      </c>
      <c r="V4171" s="63">
        <f t="shared" si="1226"/>
        <v>161709.1</v>
      </c>
      <c r="W4171" s="64">
        <f t="shared" si="1227"/>
        <v>159299.94823515453</v>
      </c>
      <c r="X4171" s="64">
        <f t="shared" si="1228"/>
        <v>159182.03743921439</v>
      </c>
      <c r="Y4171" s="64">
        <f t="shared" si="1236"/>
        <v>156419.54999999999</v>
      </c>
      <c r="Z4171" s="64">
        <f t="shared" si="1237"/>
        <v>155156.01871960721</v>
      </c>
      <c r="AA4171" s="64">
        <f t="shared" si="1229"/>
        <v>7410.9425583614766</v>
      </c>
      <c r="AB4171" s="65">
        <f t="shared" si="1238"/>
        <v>4.6487965529019147E-2</v>
      </c>
      <c r="AC4171" s="66">
        <f t="shared" si="1232"/>
        <v>151130</v>
      </c>
      <c r="AD4171" s="67" t="s">
        <v>4739</v>
      </c>
    </row>
    <row r="4172" spans="1:30" s="68" customFormat="1" ht="29.5" customHeight="1" x14ac:dyDescent="0.35">
      <c r="A4172" s="57"/>
      <c r="B4172" s="3">
        <v>119</v>
      </c>
      <c r="C4172" s="9">
        <v>87144</v>
      </c>
      <c r="D4172" s="106" t="s">
        <v>3855</v>
      </c>
      <c r="E4172" s="107"/>
      <c r="F4172" s="4" t="s">
        <v>3726</v>
      </c>
      <c r="G4172" s="58">
        <v>170130.00000000003</v>
      </c>
      <c r="H4172" s="58">
        <v>32324.700000000004</v>
      </c>
      <c r="I4172" s="59">
        <v>202454.70000000004</v>
      </c>
      <c r="J4172" s="60">
        <v>173000</v>
      </c>
      <c r="K4172" s="60">
        <f t="shared" si="1233"/>
        <v>32870</v>
      </c>
      <c r="L4172" s="61">
        <f t="shared" si="1234"/>
        <v>205870</v>
      </c>
      <c r="M4172" s="60">
        <v>159000</v>
      </c>
      <c r="N4172" s="60">
        <f t="shared" si="1230"/>
        <v>30210</v>
      </c>
      <c r="O4172" s="62">
        <f t="shared" si="1231"/>
        <v>189210</v>
      </c>
      <c r="P4172" s="58">
        <v>178636.5</v>
      </c>
      <c r="Q4172" s="58">
        <v>33940.934999999998</v>
      </c>
      <c r="R4172" s="58">
        <v>212577.435</v>
      </c>
      <c r="S4172" s="62"/>
      <c r="T4172" s="63">
        <f t="shared" si="1235"/>
        <v>189210</v>
      </c>
      <c r="U4172" s="63">
        <f t="shared" si="1225"/>
        <v>199178.23333333337</v>
      </c>
      <c r="V4172" s="63">
        <f t="shared" si="1226"/>
        <v>202454.70000000004</v>
      </c>
      <c r="W4172" s="64">
        <f t="shared" si="1227"/>
        <v>199046.71042360179</v>
      </c>
      <c r="X4172" s="64">
        <f t="shared" si="1228"/>
        <v>198913.35245343024</v>
      </c>
      <c r="Y4172" s="64">
        <f t="shared" si="1236"/>
        <v>195832.35000000003</v>
      </c>
      <c r="Z4172" s="64">
        <f t="shared" si="1237"/>
        <v>194061.67622671512</v>
      </c>
      <c r="AA4172" s="64">
        <f t="shared" si="1229"/>
        <v>8800.0184865336196</v>
      </c>
      <c r="AB4172" s="65">
        <f t="shared" si="1238"/>
        <v>4.4181627375951313E-2</v>
      </c>
      <c r="AC4172" s="66">
        <f t="shared" si="1232"/>
        <v>189210</v>
      </c>
      <c r="AD4172" s="67" t="s">
        <v>4739</v>
      </c>
    </row>
    <row r="4173" spans="1:30" s="68" customFormat="1" ht="29.5" customHeight="1" x14ac:dyDescent="0.35">
      <c r="A4173" s="57"/>
      <c r="B4173" s="3">
        <v>120</v>
      </c>
      <c r="C4173" s="9">
        <v>87144</v>
      </c>
      <c r="D4173" s="106" t="s">
        <v>3856</v>
      </c>
      <c r="E4173" s="107"/>
      <c r="F4173" s="4" t="s">
        <v>3726</v>
      </c>
      <c r="G4173" s="58">
        <v>139100</v>
      </c>
      <c r="H4173" s="58">
        <v>26429</v>
      </c>
      <c r="I4173" s="59">
        <v>165529</v>
      </c>
      <c r="J4173" s="60">
        <v>140000</v>
      </c>
      <c r="K4173" s="60">
        <f t="shared" si="1233"/>
        <v>26600</v>
      </c>
      <c r="L4173" s="61">
        <f t="shared" si="1234"/>
        <v>166600</v>
      </c>
      <c r="M4173" s="60">
        <v>130000</v>
      </c>
      <c r="N4173" s="60">
        <f t="shared" si="1230"/>
        <v>24700</v>
      </c>
      <c r="O4173" s="62">
        <f t="shared" si="1231"/>
        <v>154700</v>
      </c>
      <c r="P4173" s="58">
        <v>144664</v>
      </c>
      <c r="Q4173" s="58">
        <v>27486.16</v>
      </c>
      <c r="R4173" s="58">
        <v>172150.16</v>
      </c>
      <c r="S4173" s="62"/>
      <c r="T4173" s="63">
        <f t="shared" si="1235"/>
        <v>154700</v>
      </c>
      <c r="U4173" s="63">
        <f t="shared" si="1225"/>
        <v>162276.33333333334</v>
      </c>
      <c r="V4173" s="63">
        <f t="shared" si="1226"/>
        <v>165529</v>
      </c>
      <c r="W4173" s="64">
        <f t="shared" si="1227"/>
        <v>162185.91453216432</v>
      </c>
      <c r="X4173" s="64">
        <f t="shared" si="1228"/>
        <v>162094.14782000467</v>
      </c>
      <c r="Y4173" s="64">
        <f t="shared" si="1236"/>
        <v>160114.5</v>
      </c>
      <c r="Z4173" s="64">
        <f t="shared" si="1237"/>
        <v>158397.07391000233</v>
      </c>
      <c r="AA4173" s="64">
        <f t="shared" si="1229"/>
        <v>6583.1132705835571</v>
      </c>
      <c r="AB4173" s="65">
        <f t="shared" si="1238"/>
        <v>4.0567303533172158E-2</v>
      </c>
      <c r="AC4173" s="66">
        <f t="shared" si="1232"/>
        <v>154700</v>
      </c>
      <c r="AD4173" s="67" t="s">
        <v>4739</v>
      </c>
    </row>
    <row r="4174" spans="1:30" s="68" customFormat="1" ht="29.5" customHeight="1" x14ac:dyDescent="0.35">
      <c r="A4174" s="57"/>
      <c r="B4174" s="3">
        <v>121</v>
      </c>
      <c r="C4174" s="9">
        <v>87144</v>
      </c>
      <c r="D4174" s="106" t="s">
        <v>3857</v>
      </c>
      <c r="E4174" s="107"/>
      <c r="F4174" s="4" t="s">
        <v>3726</v>
      </c>
      <c r="G4174" s="58">
        <v>127330.00000000001</v>
      </c>
      <c r="H4174" s="58">
        <v>24192.700000000004</v>
      </c>
      <c r="I4174" s="59">
        <v>151522.70000000001</v>
      </c>
      <c r="J4174" s="60">
        <v>130000</v>
      </c>
      <c r="K4174" s="60">
        <f t="shared" si="1233"/>
        <v>24700</v>
      </c>
      <c r="L4174" s="61">
        <f t="shared" si="1234"/>
        <v>154700</v>
      </c>
      <c r="M4174" s="60">
        <v>119000</v>
      </c>
      <c r="N4174" s="60">
        <f t="shared" si="1230"/>
        <v>22610</v>
      </c>
      <c r="O4174" s="62">
        <f t="shared" si="1231"/>
        <v>141610</v>
      </c>
      <c r="P4174" s="58">
        <v>134969.80000000002</v>
      </c>
      <c r="Q4174" s="58">
        <v>25644.262000000002</v>
      </c>
      <c r="R4174" s="58">
        <v>160614.06200000003</v>
      </c>
      <c r="S4174" s="62"/>
      <c r="T4174" s="63">
        <f t="shared" si="1235"/>
        <v>141610</v>
      </c>
      <c r="U4174" s="63">
        <f t="shared" si="1225"/>
        <v>149277.56666666668</v>
      </c>
      <c r="V4174" s="63">
        <f t="shared" si="1226"/>
        <v>151522.70000000001</v>
      </c>
      <c r="W4174" s="64">
        <f t="shared" si="1227"/>
        <v>149171.9999368522</v>
      </c>
      <c r="X4174" s="64">
        <f t="shared" si="1228"/>
        <v>149065.03796382714</v>
      </c>
      <c r="Y4174" s="64">
        <f t="shared" si="1236"/>
        <v>146566.35</v>
      </c>
      <c r="Z4174" s="64">
        <f t="shared" si="1237"/>
        <v>145337.51898191357</v>
      </c>
      <c r="AA4174" s="64">
        <f t="shared" si="1229"/>
        <v>6827.7004008182257</v>
      </c>
      <c r="AB4174" s="65">
        <f t="shared" si="1238"/>
        <v>4.5738288433280275E-2</v>
      </c>
      <c r="AC4174" s="66">
        <f t="shared" si="1232"/>
        <v>141610</v>
      </c>
      <c r="AD4174" s="67" t="s">
        <v>4739</v>
      </c>
    </row>
    <row r="4175" spans="1:30" s="68" customFormat="1" ht="29.5" customHeight="1" x14ac:dyDescent="0.35">
      <c r="A4175" s="57"/>
      <c r="B4175" s="3">
        <v>122</v>
      </c>
      <c r="C4175" s="9">
        <v>87144</v>
      </c>
      <c r="D4175" s="106" t="s">
        <v>3858</v>
      </c>
      <c r="E4175" s="107"/>
      <c r="F4175" s="4" t="s">
        <v>3726</v>
      </c>
      <c r="G4175" s="58">
        <v>164780.00000000003</v>
      </c>
      <c r="H4175" s="58">
        <v>31308.200000000004</v>
      </c>
      <c r="I4175" s="59">
        <v>196088.20000000004</v>
      </c>
      <c r="J4175" s="60">
        <v>167000</v>
      </c>
      <c r="K4175" s="60">
        <f t="shared" si="1233"/>
        <v>31730</v>
      </c>
      <c r="L4175" s="61">
        <f t="shared" si="1234"/>
        <v>198730</v>
      </c>
      <c r="M4175" s="60">
        <v>154000</v>
      </c>
      <c r="N4175" s="60">
        <f t="shared" si="1230"/>
        <v>29260</v>
      </c>
      <c r="O4175" s="62">
        <f t="shared" si="1231"/>
        <v>183260</v>
      </c>
      <c r="P4175" s="58">
        <v>173019.00000000003</v>
      </c>
      <c r="Q4175" s="58">
        <v>32873.610000000008</v>
      </c>
      <c r="R4175" s="58">
        <v>205892.61000000004</v>
      </c>
      <c r="S4175" s="62"/>
      <c r="T4175" s="63">
        <f t="shared" si="1235"/>
        <v>183260</v>
      </c>
      <c r="U4175" s="63">
        <f t="shared" si="1225"/>
        <v>192692.73333333337</v>
      </c>
      <c r="V4175" s="63">
        <f t="shared" si="1226"/>
        <v>196088.20000000004</v>
      </c>
      <c r="W4175" s="64">
        <f t="shared" si="1227"/>
        <v>192572.46588187545</v>
      </c>
      <c r="X4175" s="64">
        <f t="shared" si="1228"/>
        <v>192450.46369032457</v>
      </c>
      <c r="Y4175" s="64">
        <f t="shared" si="1236"/>
        <v>189674.10000000003</v>
      </c>
      <c r="Z4175" s="64">
        <f t="shared" si="1237"/>
        <v>187855.23184516229</v>
      </c>
      <c r="AA4175" s="64">
        <f t="shared" si="1229"/>
        <v>8275.0903568078029</v>
      </c>
      <c r="AB4175" s="65">
        <f t="shared" si="1238"/>
        <v>4.2944485833272046E-2</v>
      </c>
      <c r="AC4175" s="66">
        <f t="shared" si="1232"/>
        <v>183260</v>
      </c>
      <c r="AD4175" s="67" t="s">
        <v>4739</v>
      </c>
    </row>
    <row r="4176" spans="1:30" s="68" customFormat="1" ht="29.5" customHeight="1" x14ac:dyDescent="0.35">
      <c r="A4176" s="57"/>
      <c r="B4176" s="3">
        <v>123</v>
      </c>
      <c r="C4176" s="9">
        <v>87144</v>
      </c>
      <c r="D4176" s="106" t="s">
        <v>3859</v>
      </c>
      <c r="E4176" s="107"/>
      <c r="F4176" s="4" t="s">
        <v>3726</v>
      </c>
      <c r="G4176" s="58">
        <v>142310.00000000003</v>
      </c>
      <c r="H4176" s="58">
        <v>27038.900000000005</v>
      </c>
      <c r="I4176" s="59">
        <v>169348.90000000002</v>
      </c>
      <c r="J4176" s="60">
        <v>146000</v>
      </c>
      <c r="K4176" s="60">
        <f t="shared" si="1233"/>
        <v>27740</v>
      </c>
      <c r="L4176" s="61">
        <f t="shared" si="1234"/>
        <v>173740</v>
      </c>
      <c r="M4176" s="60">
        <v>133000</v>
      </c>
      <c r="N4176" s="60">
        <f t="shared" si="1230"/>
        <v>25270</v>
      </c>
      <c r="O4176" s="62">
        <f t="shared" si="1231"/>
        <v>158270</v>
      </c>
      <c r="P4176" s="58">
        <v>146579.30000000002</v>
      </c>
      <c r="Q4176" s="58">
        <v>27850.067000000003</v>
      </c>
      <c r="R4176" s="58">
        <v>174429.36700000003</v>
      </c>
      <c r="S4176" s="62"/>
      <c r="T4176" s="63">
        <f t="shared" si="1235"/>
        <v>158270</v>
      </c>
      <c r="U4176" s="63">
        <f t="shared" si="1225"/>
        <v>167119.63333333333</v>
      </c>
      <c r="V4176" s="63">
        <f t="shared" si="1226"/>
        <v>169348.90000000002</v>
      </c>
      <c r="W4176" s="64">
        <f t="shared" si="1227"/>
        <v>166991.20549641928</v>
      </c>
      <c r="X4176" s="64">
        <f t="shared" si="1228"/>
        <v>166861.22016511823</v>
      </c>
      <c r="Y4176" s="64">
        <f t="shared" si="1236"/>
        <v>163809.45000000001</v>
      </c>
      <c r="Z4176" s="64">
        <f t="shared" si="1237"/>
        <v>162565.61008255911</v>
      </c>
      <c r="AA4176" s="64">
        <f t="shared" si="1229"/>
        <v>7972.2924810454233</v>
      </c>
      <c r="AB4176" s="65">
        <f t="shared" si="1238"/>
        <v>4.7704104670598789E-2</v>
      </c>
      <c r="AC4176" s="66">
        <f t="shared" si="1232"/>
        <v>158270</v>
      </c>
      <c r="AD4176" s="67" t="s">
        <v>4739</v>
      </c>
    </row>
    <row r="4177" spans="1:30" s="68" customFormat="1" ht="29.5" customHeight="1" x14ac:dyDescent="0.35">
      <c r="A4177" s="57"/>
      <c r="B4177" s="3">
        <v>124</v>
      </c>
      <c r="C4177" s="9">
        <v>87144</v>
      </c>
      <c r="D4177" s="106" t="s">
        <v>3860</v>
      </c>
      <c r="E4177" s="107"/>
      <c r="F4177" s="4" t="s">
        <v>3726</v>
      </c>
      <c r="G4177" s="58">
        <v>156220.00000000003</v>
      </c>
      <c r="H4177" s="58">
        <v>29681.800000000007</v>
      </c>
      <c r="I4177" s="59">
        <v>185901.80000000005</v>
      </c>
      <c r="J4177" s="60">
        <v>160000</v>
      </c>
      <c r="K4177" s="60">
        <f t="shared" si="1233"/>
        <v>30400</v>
      </c>
      <c r="L4177" s="61">
        <f t="shared" si="1234"/>
        <v>190400</v>
      </c>
      <c r="M4177" s="60">
        <v>146000</v>
      </c>
      <c r="N4177" s="60">
        <f t="shared" si="1230"/>
        <v>27740</v>
      </c>
      <c r="O4177" s="62">
        <f t="shared" si="1231"/>
        <v>173740</v>
      </c>
      <c r="P4177" s="58">
        <v>162468.80000000005</v>
      </c>
      <c r="Q4177" s="58">
        <v>30869.072000000007</v>
      </c>
      <c r="R4177" s="58">
        <v>193337.87200000006</v>
      </c>
      <c r="S4177" s="62"/>
      <c r="T4177" s="63">
        <f t="shared" si="1235"/>
        <v>173740</v>
      </c>
      <c r="U4177" s="63">
        <f t="shared" si="1225"/>
        <v>183347.26666666669</v>
      </c>
      <c r="V4177" s="63">
        <f t="shared" si="1226"/>
        <v>185901.80000000005</v>
      </c>
      <c r="W4177" s="64">
        <f t="shared" si="1227"/>
        <v>183210.3982247831</v>
      </c>
      <c r="X4177" s="64">
        <f t="shared" si="1228"/>
        <v>183071.81486192608</v>
      </c>
      <c r="Y4177" s="64">
        <f t="shared" si="1236"/>
        <v>179820.90000000002</v>
      </c>
      <c r="Z4177" s="64">
        <f t="shared" si="1237"/>
        <v>178405.90743096304</v>
      </c>
      <c r="AA4177" s="64">
        <f t="shared" si="1229"/>
        <v>8618.7661769729802</v>
      </c>
      <c r="AB4177" s="65">
        <f t="shared" si="1238"/>
        <v>4.7007879275573122E-2</v>
      </c>
      <c r="AC4177" s="66">
        <f t="shared" si="1232"/>
        <v>173740</v>
      </c>
      <c r="AD4177" s="67" t="s">
        <v>4739</v>
      </c>
    </row>
    <row r="4178" spans="1:30" s="68" customFormat="1" ht="29.5" customHeight="1" x14ac:dyDescent="0.35">
      <c r="A4178" s="57"/>
      <c r="B4178" s="3">
        <v>125</v>
      </c>
      <c r="C4178" s="9">
        <v>87144</v>
      </c>
      <c r="D4178" s="106" t="s">
        <v>3861</v>
      </c>
      <c r="E4178" s="107"/>
      <c r="F4178" s="4" t="s">
        <v>3726</v>
      </c>
      <c r="G4178" s="58">
        <v>126260.00000000003</v>
      </c>
      <c r="H4178" s="58">
        <v>23989.400000000005</v>
      </c>
      <c r="I4178" s="59">
        <v>150249.40000000002</v>
      </c>
      <c r="J4178" s="60">
        <v>127000</v>
      </c>
      <c r="K4178" s="60">
        <f t="shared" si="1233"/>
        <v>24130</v>
      </c>
      <c r="L4178" s="61">
        <f t="shared" si="1234"/>
        <v>151130</v>
      </c>
      <c r="M4178" s="60">
        <v>118000</v>
      </c>
      <c r="N4178" s="60">
        <f t="shared" si="1230"/>
        <v>22420</v>
      </c>
      <c r="O4178" s="62">
        <f t="shared" si="1231"/>
        <v>140420</v>
      </c>
      <c r="P4178" s="58">
        <v>130047.80000000002</v>
      </c>
      <c r="Q4178" s="58">
        <v>24709.082000000002</v>
      </c>
      <c r="R4178" s="58">
        <v>154756.88200000001</v>
      </c>
      <c r="S4178" s="62"/>
      <c r="T4178" s="63">
        <f t="shared" si="1235"/>
        <v>140420</v>
      </c>
      <c r="U4178" s="63">
        <f t="shared" ref="U4178:U4241" si="1239">AVERAGE(I4178,L4178,O4178)</f>
        <v>147266.46666666667</v>
      </c>
      <c r="V4178" s="63">
        <f t="shared" ref="V4178:V4241" si="1240">MEDIAN(I4178,L4178,O4178)</f>
        <v>150249.40000000002</v>
      </c>
      <c r="W4178" s="64">
        <f t="shared" ref="W4178:W4241" si="1241">GEOMEAN(I4178,L4178,O4178)</f>
        <v>147185.1966613004</v>
      </c>
      <c r="X4178" s="64">
        <f t="shared" ref="X4178:X4241" si="1242">HARMEAN(I4178,L4178,O4178)</f>
        <v>147102.71463445976</v>
      </c>
      <c r="Y4178" s="64">
        <f t="shared" si="1236"/>
        <v>145334.70000000001</v>
      </c>
      <c r="Z4178" s="64">
        <f t="shared" si="1237"/>
        <v>143761.35731722988</v>
      </c>
      <c r="AA4178" s="64">
        <f t="shared" ref="AA4178:AA4241" si="1243">STDEV(I4178,L4178,O4178)</f>
        <v>5945.5397949499429</v>
      </c>
      <c r="AB4178" s="65">
        <f t="shared" si="1238"/>
        <v>4.0372665478608225E-2</v>
      </c>
      <c r="AC4178" s="66">
        <f t="shared" si="1232"/>
        <v>140420</v>
      </c>
      <c r="AD4178" s="67" t="s">
        <v>4739</v>
      </c>
    </row>
    <row r="4179" spans="1:30" s="68" customFormat="1" ht="29.5" customHeight="1" x14ac:dyDescent="0.35">
      <c r="A4179" s="57"/>
      <c r="B4179" s="3">
        <v>126</v>
      </c>
      <c r="C4179" s="9">
        <v>87144</v>
      </c>
      <c r="D4179" s="106" t="s">
        <v>3862</v>
      </c>
      <c r="E4179" s="107"/>
      <c r="F4179" s="4" t="s">
        <v>3726</v>
      </c>
      <c r="G4179" s="58">
        <v>136960.00000000003</v>
      </c>
      <c r="H4179" s="58">
        <v>26022.400000000005</v>
      </c>
      <c r="I4179" s="59">
        <v>162982.40000000002</v>
      </c>
      <c r="J4179" s="60">
        <v>138000</v>
      </c>
      <c r="K4179" s="60">
        <f t="shared" si="1233"/>
        <v>26220</v>
      </c>
      <c r="L4179" s="61">
        <f t="shared" si="1234"/>
        <v>164220</v>
      </c>
      <c r="M4179" s="60">
        <v>128000</v>
      </c>
      <c r="N4179" s="60">
        <f t="shared" si="1230"/>
        <v>24320</v>
      </c>
      <c r="O4179" s="62">
        <f t="shared" si="1231"/>
        <v>152320</v>
      </c>
      <c r="P4179" s="58">
        <v>142438.40000000002</v>
      </c>
      <c r="Q4179" s="58">
        <v>27063.296000000006</v>
      </c>
      <c r="R4179" s="58">
        <v>169501.69600000003</v>
      </c>
      <c r="S4179" s="62"/>
      <c r="T4179" s="63">
        <f t="shared" si="1235"/>
        <v>152320</v>
      </c>
      <c r="U4179" s="63">
        <f t="shared" si="1239"/>
        <v>159840.80000000002</v>
      </c>
      <c r="V4179" s="63">
        <f t="shared" si="1240"/>
        <v>162982.40000000002</v>
      </c>
      <c r="W4179" s="64">
        <f t="shared" si="1241"/>
        <v>159750.1332884072</v>
      </c>
      <c r="X4179" s="64">
        <f t="shared" si="1242"/>
        <v>159658.1174577635</v>
      </c>
      <c r="Y4179" s="64">
        <f t="shared" si="1236"/>
        <v>157651.20000000001</v>
      </c>
      <c r="Z4179" s="64">
        <f t="shared" si="1237"/>
        <v>155989.05872888176</v>
      </c>
      <c r="AA4179" s="64">
        <f t="shared" si="1243"/>
        <v>6542.5329895996765</v>
      </c>
      <c r="AB4179" s="65">
        <f t="shared" si="1238"/>
        <v>4.0931558085292842E-2</v>
      </c>
      <c r="AC4179" s="66">
        <f t="shared" si="1232"/>
        <v>152320</v>
      </c>
      <c r="AD4179" s="67" t="s">
        <v>4739</v>
      </c>
    </row>
    <row r="4180" spans="1:30" s="68" customFormat="1" ht="29.5" customHeight="1" x14ac:dyDescent="0.35">
      <c r="A4180" s="57"/>
      <c r="B4180" s="3">
        <v>127</v>
      </c>
      <c r="C4180" s="9">
        <v>87144</v>
      </c>
      <c r="D4180" s="106" t="s">
        <v>3863</v>
      </c>
      <c r="E4180" s="107"/>
      <c r="F4180" s="4" t="s">
        <v>3726</v>
      </c>
      <c r="G4180" s="58">
        <v>160500</v>
      </c>
      <c r="H4180" s="58">
        <v>30495</v>
      </c>
      <c r="I4180" s="59">
        <v>190995</v>
      </c>
      <c r="J4180" s="60">
        <v>163000</v>
      </c>
      <c r="K4180" s="60">
        <f t="shared" si="1233"/>
        <v>30970</v>
      </c>
      <c r="L4180" s="61">
        <f t="shared" si="1234"/>
        <v>193970</v>
      </c>
      <c r="M4180" s="60">
        <v>150000</v>
      </c>
      <c r="N4180" s="60">
        <f t="shared" si="1230"/>
        <v>28500</v>
      </c>
      <c r="O4180" s="62">
        <f t="shared" si="1231"/>
        <v>178500</v>
      </c>
      <c r="P4180" s="58">
        <v>168525</v>
      </c>
      <c r="Q4180" s="58">
        <v>32019.75</v>
      </c>
      <c r="R4180" s="58">
        <v>200544.75</v>
      </c>
      <c r="S4180" s="62"/>
      <c r="T4180" s="63">
        <f t="shared" si="1235"/>
        <v>178500</v>
      </c>
      <c r="U4180" s="63">
        <f t="shared" si="1239"/>
        <v>187821.66666666666</v>
      </c>
      <c r="V4180" s="63">
        <f t="shared" si="1240"/>
        <v>190995</v>
      </c>
      <c r="W4180" s="64">
        <f t="shared" si="1241"/>
        <v>187700.28330621071</v>
      </c>
      <c r="X4180" s="64">
        <f t="shared" si="1242"/>
        <v>187577.18262336569</v>
      </c>
      <c r="Y4180" s="64">
        <f t="shared" si="1236"/>
        <v>184747.5</v>
      </c>
      <c r="Z4180" s="64">
        <f t="shared" si="1237"/>
        <v>183038.59131168283</v>
      </c>
      <c r="AA4180" s="64">
        <f t="shared" si="1243"/>
        <v>8208.7001610080351</v>
      </c>
      <c r="AB4180" s="65">
        <f t="shared" si="1238"/>
        <v>4.3704756254645996E-2</v>
      </c>
      <c r="AC4180" s="66">
        <f t="shared" si="1232"/>
        <v>178500</v>
      </c>
      <c r="AD4180" s="67" t="s">
        <v>4739</v>
      </c>
    </row>
    <row r="4181" spans="1:30" s="68" customFormat="1" ht="29.5" customHeight="1" x14ac:dyDescent="0.35">
      <c r="A4181" s="57"/>
      <c r="B4181" s="3">
        <v>128</v>
      </c>
      <c r="C4181" s="9">
        <v>87144</v>
      </c>
      <c r="D4181" s="106" t="s">
        <v>3864</v>
      </c>
      <c r="E4181" s="107"/>
      <c r="F4181" s="4" t="s">
        <v>3726</v>
      </c>
      <c r="G4181" s="58">
        <v>157290</v>
      </c>
      <c r="H4181" s="58">
        <v>29885.1</v>
      </c>
      <c r="I4181" s="59">
        <v>187175.1</v>
      </c>
      <c r="J4181" s="60">
        <v>158000</v>
      </c>
      <c r="K4181" s="60">
        <f t="shared" si="1233"/>
        <v>30020</v>
      </c>
      <c r="L4181" s="61">
        <f t="shared" si="1234"/>
        <v>188020</v>
      </c>
      <c r="M4181" s="60">
        <v>147000</v>
      </c>
      <c r="N4181" s="60">
        <f t="shared" si="1230"/>
        <v>27930</v>
      </c>
      <c r="O4181" s="62">
        <f t="shared" si="1231"/>
        <v>174930</v>
      </c>
      <c r="P4181" s="58">
        <v>162008.70000000001</v>
      </c>
      <c r="Q4181" s="58">
        <v>30781.653000000002</v>
      </c>
      <c r="R4181" s="58">
        <v>192790.353</v>
      </c>
      <c r="S4181" s="62"/>
      <c r="T4181" s="63">
        <f t="shared" si="1235"/>
        <v>174930</v>
      </c>
      <c r="U4181" s="63">
        <f t="shared" si="1239"/>
        <v>183375.03333333333</v>
      </c>
      <c r="V4181" s="63">
        <f t="shared" si="1240"/>
        <v>187175.1</v>
      </c>
      <c r="W4181" s="64">
        <f t="shared" si="1241"/>
        <v>183275.94723482529</v>
      </c>
      <c r="X4181" s="64">
        <f t="shared" si="1242"/>
        <v>183175.38432951376</v>
      </c>
      <c r="Y4181" s="64">
        <f t="shared" si="1236"/>
        <v>181052.55</v>
      </c>
      <c r="Z4181" s="64">
        <f t="shared" si="1237"/>
        <v>179052.69216475688</v>
      </c>
      <c r="AA4181" s="64">
        <f t="shared" si="1243"/>
        <v>7325.8040516610436</v>
      </c>
      <c r="AB4181" s="65">
        <f t="shared" si="1238"/>
        <v>3.9949844417175535E-2</v>
      </c>
      <c r="AC4181" s="66">
        <f t="shared" si="1232"/>
        <v>174930</v>
      </c>
      <c r="AD4181" s="67" t="s">
        <v>4739</v>
      </c>
    </row>
    <row r="4182" spans="1:30" s="68" customFormat="1" ht="29.5" customHeight="1" x14ac:dyDescent="0.35">
      <c r="A4182" s="57"/>
      <c r="B4182" s="3">
        <v>129</v>
      </c>
      <c r="C4182" s="9">
        <v>87144</v>
      </c>
      <c r="D4182" s="106" t="s">
        <v>3865</v>
      </c>
      <c r="E4182" s="107"/>
      <c r="F4182" s="4" t="s">
        <v>3726</v>
      </c>
      <c r="G4182" s="58">
        <v>125190.00000000001</v>
      </c>
      <c r="H4182" s="58">
        <v>23786.100000000002</v>
      </c>
      <c r="I4182" s="59">
        <v>148976.1</v>
      </c>
      <c r="J4182" s="60">
        <v>127000</v>
      </c>
      <c r="K4182" s="60">
        <f t="shared" si="1233"/>
        <v>24130</v>
      </c>
      <c r="L4182" s="61">
        <f t="shared" si="1234"/>
        <v>151130</v>
      </c>
      <c r="M4182" s="60">
        <v>117000</v>
      </c>
      <c r="N4182" s="60">
        <f t="shared" ref="N4182:N4245" si="1244">+M4182*19%</f>
        <v>22230</v>
      </c>
      <c r="O4182" s="62">
        <f t="shared" ref="O4182:O4245" si="1245">+M4182+N4182</f>
        <v>139230</v>
      </c>
      <c r="P4182" s="58">
        <v>130197.6</v>
      </c>
      <c r="Q4182" s="58">
        <v>24737.544000000002</v>
      </c>
      <c r="R4182" s="58">
        <v>154935.144</v>
      </c>
      <c r="S4182" s="62"/>
      <c r="T4182" s="63">
        <f t="shared" si="1235"/>
        <v>139230</v>
      </c>
      <c r="U4182" s="63">
        <f t="shared" si="1239"/>
        <v>146445.36666666667</v>
      </c>
      <c r="V4182" s="63">
        <f t="shared" si="1240"/>
        <v>148976.1</v>
      </c>
      <c r="W4182" s="64">
        <f t="shared" si="1241"/>
        <v>146352.46291972848</v>
      </c>
      <c r="X4182" s="64">
        <f t="shared" si="1242"/>
        <v>146258.23051948054</v>
      </c>
      <c r="Y4182" s="64">
        <f t="shared" si="1236"/>
        <v>144103.04999999999</v>
      </c>
      <c r="Z4182" s="64">
        <f t="shared" si="1237"/>
        <v>142744.11525974027</v>
      </c>
      <c r="AA4182" s="64">
        <f t="shared" si="1243"/>
        <v>6340.8168561576786</v>
      </c>
      <c r="AB4182" s="65">
        <f t="shared" si="1238"/>
        <v>4.329817324019819E-2</v>
      </c>
      <c r="AC4182" s="66">
        <f t="shared" ref="AC4182:AC4245" si="1246">T4182</f>
        <v>139230</v>
      </c>
      <c r="AD4182" s="67" t="s">
        <v>4739</v>
      </c>
    </row>
    <row r="4183" spans="1:30" s="68" customFormat="1" ht="29.5" customHeight="1" x14ac:dyDescent="0.35">
      <c r="A4183" s="57"/>
      <c r="B4183" s="3">
        <v>130</v>
      </c>
      <c r="C4183" s="9">
        <v>87144</v>
      </c>
      <c r="D4183" s="106" t="s">
        <v>3866</v>
      </c>
      <c r="E4183" s="107"/>
      <c r="F4183" s="4" t="s">
        <v>3726</v>
      </c>
      <c r="G4183" s="58">
        <v>161570.00000000003</v>
      </c>
      <c r="H4183" s="58">
        <v>30698.300000000007</v>
      </c>
      <c r="I4183" s="59">
        <v>192268.30000000005</v>
      </c>
      <c r="J4183" s="60">
        <v>166000</v>
      </c>
      <c r="K4183" s="60">
        <f t="shared" si="1233"/>
        <v>31540</v>
      </c>
      <c r="L4183" s="61">
        <f t="shared" si="1234"/>
        <v>197540</v>
      </c>
      <c r="M4183" s="60">
        <v>151000</v>
      </c>
      <c r="N4183" s="60">
        <f t="shared" si="1244"/>
        <v>28690</v>
      </c>
      <c r="O4183" s="62">
        <f t="shared" si="1245"/>
        <v>179690</v>
      </c>
      <c r="P4183" s="58">
        <v>166417.10000000003</v>
      </c>
      <c r="Q4183" s="58">
        <v>31619.249000000007</v>
      </c>
      <c r="R4183" s="58">
        <v>198036.34900000005</v>
      </c>
      <c r="S4183" s="62"/>
      <c r="T4183" s="63">
        <f t="shared" si="1235"/>
        <v>179690</v>
      </c>
      <c r="U4183" s="63">
        <f t="shared" si="1239"/>
        <v>189832.76666666669</v>
      </c>
      <c r="V4183" s="63">
        <f t="shared" si="1240"/>
        <v>192268.30000000005</v>
      </c>
      <c r="W4183" s="64">
        <f t="shared" si="1241"/>
        <v>189683.20603380259</v>
      </c>
      <c r="X4183" s="64">
        <f t="shared" si="1242"/>
        <v>189531.8858251351</v>
      </c>
      <c r="Y4183" s="64">
        <f t="shared" si="1236"/>
        <v>185979.15000000002</v>
      </c>
      <c r="Z4183" s="64">
        <f t="shared" si="1237"/>
        <v>184610.94291256755</v>
      </c>
      <c r="AA4183" s="64">
        <f t="shared" si="1243"/>
        <v>9170.8501221715233</v>
      </c>
      <c r="AB4183" s="65">
        <f t="shared" si="1238"/>
        <v>4.8310153632617633E-2</v>
      </c>
      <c r="AC4183" s="66">
        <f t="shared" si="1246"/>
        <v>179690</v>
      </c>
      <c r="AD4183" s="67" t="s">
        <v>4739</v>
      </c>
    </row>
    <row r="4184" spans="1:30" s="68" customFormat="1" ht="29.5" customHeight="1" x14ac:dyDescent="0.35">
      <c r="A4184" s="57"/>
      <c r="B4184" s="3">
        <v>131</v>
      </c>
      <c r="C4184" s="9">
        <v>87144</v>
      </c>
      <c r="D4184" s="106" t="s">
        <v>3867</v>
      </c>
      <c r="E4184" s="107"/>
      <c r="F4184" s="4" t="s">
        <v>3726</v>
      </c>
      <c r="G4184" s="58">
        <v>178690</v>
      </c>
      <c r="H4184" s="58">
        <v>33951.1</v>
      </c>
      <c r="I4184" s="59">
        <v>212641.1</v>
      </c>
      <c r="J4184" s="60">
        <v>183000</v>
      </c>
      <c r="K4184" s="60">
        <f t="shared" si="1233"/>
        <v>34770</v>
      </c>
      <c r="L4184" s="61">
        <f t="shared" si="1234"/>
        <v>217770</v>
      </c>
      <c r="M4184" s="60">
        <v>167000</v>
      </c>
      <c r="N4184" s="60">
        <f t="shared" si="1244"/>
        <v>31730</v>
      </c>
      <c r="O4184" s="62">
        <f t="shared" si="1245"/>
        <v>198730</v>
      </c>
      <c r="P4184" s="58">
        <v>184050.7</v>
      </c>
      <c r="Q4184" s="58">
        <v>34969.633000000002</v>
      </c>
      <c r="R4184" s="58">
        <v>219020.33300000001</v>
      </c>
      <c r="S4184" s="62"/>
      <c r="T4184" s="63">
        <f t="shared" si="1235"/>
        <v>198730</v>
      </c>
      <c r="U4184" s="63">
        <f t="shared" si="1239"/>
        <v>209713.69999999998</v>
      </c>
      <c r="V4184" s="63">
        <f t="shared" si="1240"/>
        <v>212641.1</v>
      </c>
      <c r="W4184" s="64">
        <f t="shared" si="1241"/>
        <v>209557.35005364651</v>
      </c>
      <c r="X4184" s="64">
        <f t="shared" si="1242"/>
        <v>209399.03838565017</v>
      </c>
      <c r="Y4184" s="64">
        <f t="shared" si="1236"/>
        <v>205685.55</v>
      </c>
      <c r="Z4184" s="64">
        <f t="shared" si="1237"/>
        <v>204064.51919282507</v>
      </c>
      <c r="AA4184" s="64">
        <f t="shared" si="1243"/>
        <v>9851.7842581940458</v>
      </c>
      <c r="AB4184" s="65">
        <f t="shared" si="1238"/>
        <v>4.6977304096938094E-2</v>
      </c>
      <c r="AC4184" s="66">
        <f t="shared" si="1246"/>
        <v>198730</v>
      </c>
      <c r="AD4184" s="67" t="s">
        <v>4739</v>
      </c>
    </row>
    <row r="4185" spans="1:30" s="68" customFormat="1" ht="29.5" customHeight="1" x14ac:dyDescent="0.35">
      <c r="A4185" s="57"/>
      <c r="B4185" s="3">
        <v>132</v>
      </c>
      <c r="C4185" s="9">
        <v>87144</v>
      </c>
      <c r="D4185" s="106" t="s">
        <v>3868</v>
      </c>
      <c r="E4185" s="107"/>
      <c r="F4185" s="4" t="s">
        <v>3726</v>
      </c>
      <c r="G4185" s="58">
        <v>118770.00000000001</v>
      </c>
      <c r="H4185" s="58">
        <v>22566.300000000003</v>
      </c>
      <c r="I4185" s="59">
        <v>141336.30000000002</v>
      </c>
      <c r="J4185" s="60">
        <v>122000</v>
      </c>
      <c r="K4185" s="60">
        <f t="shared" si="1233"/>
        <v>23180</v>
      </c>
      <c r="L4185" s="61">
        <f t="shared" si="1234"/>
        <v>145180</v>
      </c>
      <c r="M4185" s="60">
        <v>111000</v>
      </c>
      <c r="N4185" s="60">
        <f t="shared" si="1244"/>
        <v>21090</v>
      </c>
      <c r="O4185" s="62">
        <f t="shared" si="1245"/>
        <v>132090</v>
      </c>
      <c r="P4185" s="58">
        <v>123520.80000000002</v>
      </c>
      <c r="Q4185" s="58">
        <v>23468.952000000005</v>
      </c>
      <c r="R4185" s="58">
        <v>146989.75200000004</v>
      </c>
      <c r="S4185" s="62"/>
      <c r="T4185" s="63">
        <f t="shared" si="1235"/>
        <v>132090</v>
      </c>
      <c r="U4185" s="63">
        <f t="shared" si="1239"/>
        <v>139535.43333333335</v>
      </c>
      <c r="V4185" s="63">
        <f t="shared" si="1240"/>
        <v>141336.30000000002</v>
      </c>
      <c r="W4185" s="64">
        <f t="shared" si="1241"/>
        <v>139425.9086066481</v>
      </c>
      <c r="X4185" s="64">
        <f t="shared" si="1242"/>
        <v>139315.08927850047</v>
      </c>
      <c r="Y4185" s="64">
        <f t="shared" si="1236"/>
        <v>136713.15000000002</v>
      </c>
      <c r="Z4185" s="64">
        <f t="shared" si="1237"/>
        <v>135702.54463925023</v>
      </c>
      <c r="AA4185" s="64">
        <f t="shared" si="1243"/>
        <v>6728.251300548558</v>
      </c>
      <c r="AB4185" s="65">
        <f t="shared" si="1238"/>
        <v>4.8218944391533694E-2</v>
      </c>
      <c r="AC4185" s="66">
        <f t="shared" si="1246"/>
        <v>132090</v>
      </c>
      <c r="AD4185" s="67" t="s">
        <v>4739</v>
      </c>
    </row>
    <row r="4186" spans="1:30" s="68" customFormat="1" ht="29.5" customHeight="1" x14ac:dyDescent="0.35">
      <c r="A4186" s="57"/>
      <c r="B4186" s="3">
        <v>133</v>
      </c>
      <c r="C4186" s="9">
        <v>87144</v>
      </c>
      <c r="D4186" s="106" t="s">
        <v>3869</v>
      </c>
      <c r="E4186" s="107"/>
      <c r="F4186" s="4" t="s">
        <v>3726</v>
      </c>
      <c r="G4186" s="58">
        <v>151940</v>
      </c>
      <c r="H4186" s="58">
        <v>28868.6</v>
      </c>
      <c r="I4186" s="59">
        <v>180808.6</v>
      </c>
      <c r="J4186" s="60">
        <v>154000</v>
      </c>
      <c r="K4186" s="60">
        <f t="shared" si="1233"/>
        <v>29260</v>
      </c>
      <c r="L4186" s="61">
        <f t="shared" si="1234"/>
        <v>183260</v>
      </c>
      <c r="M4186" s="60">
        <v>142000</v>
      </c>
      <c r="N4186" s="60">
        <f t="shared" si="1244"/>
        <v>26980</v>
      </c>
      <c r="O4186" s="62">
        <f t="shared" si="1245"/>
        <v>168980</v>
      </c>
      <c r="P4186" s="58">
        <v>159537</v>
      </c>
      <c r="Q4186" s="58">
        <v>30312.03</v>
      </c>
      <c r="R4186" s="58">
        <v>189849.03</v>
      </c>
      <c r="S4186" s="62"/>
      <c r="T4186" s="63">
        <f t="shared" si="1235"/>
        <v>168980</v>
      </c>
      <c r="U4186" s="63">
        <f t="shared" si="1239"/>
        <v>177682.86666666667</v>
      </c>
      <c r="V4186" s="63">
        <f t="shared" si="1240"/>
        <v>180808.6</v>
      </c>
      <c r="W4186" s="64">
        <f t="shared" si="1241"/>
        <v>177571.81094788545</v>
      </c>
      <c r="X4186" s="64">
        <f t="shared" si="1242"/>
        <v>177459.1544867437</v>
      </c>
      <c r="Y4186" s="64">
        <f t="shared" si="1236"/>
        <v>174894.3</v>
      </c>
      <c r="Z4186" s="64">
        <f t="shared" si="1237"/>
        <v>173219.57724337187</v>
      </c>
      <c r="AA4186" s="64">
        <f t="shared" si="1243"/>
        <v>7635.9188480060047</v>
      </c>
      <c r="AB4186" s="65">
        <f t="shared" si="1238"/>
        <v>4.2974986791106881E-2</v>
      </c>
      <c r="AC4186" s="66">
        <f t="shared" si="1246"/>
        <v>168980</v>
      </c>
      <c r="AD4186" s="67" t="s">
        <v>4739</v>
      </c>
    </row>
    <row r="4187" spans="1:30" s="68" customFormat="1" ht="29.5" customHeight="1" x14ac:dyDescent="0.35">
      <c r="A4187" s="57"/>
      <c r="B4187" s="3">
        <v>134</v>
      </c>
      <c r="C4187" s="9">
        <v>87144</v>
      </c>
      <c r="D4187" s="106" t="s">
        <v>3870</v>
      </c>
      <c r="E4187" s="107"/>
      <c r="F4187" s="4" t="s">
        <v>3726</v>
      </c>
      <c r="G4187" s="58">
        <v>130540.00000000001</v>
      </c>
      <c r="H4187" s="58">
        <v>24802.600000000002</v>
      </c>
      <c r="I4187" s="59">
        <v>155342.6</v>
      </c>
      <c r="J4187" s="60">
        <v>134000</v>
      </c>
      <c r="K4187" s="60">
        <f t="shared" si="1233"/>
        <v>25460</v>
      </c>
      <c r="L4187" s="61">
        <f t="shared" si="1234"/>
        <v>159460</v>
      </c>
      <c r="M4187" s="60">
        <v>122000</v>
      </c>
      <c r="N4187" s="60">
        <f t="shared" si="1244"/>
        <v>23180</v>
      </c>
      <c r="O4187" s="62">
        <f t="shared" si="1245"/>
        <v>145180</v>
      </c>
      <c r="P4187" s="58">
        <v>137067.00000000003</v>
      </c>
      <c r="Q4187" s="58">
        <v>26042.730000000007</v>
      </c>
      <c r="R4187" s="58">
        <v>163109.73000000004</v>
      </c>
      <c r="S4187" s="62"/>
      <c r="T4187" s="63">
        <f t="shared" si="1235"/>
        <v>145180</v>
      </c>
      <c r="U4187" s="63">
        <f t="shared" si="1239"/>
        <v>153327.53333333333</v>
      </c>
      <c r="V4187" s="63">
        <f t="shared" si="1240"/>
        <v>155342.6</v>
      </c>
      <c r="W4187" s="64">
        <f t="shared" si="1241"/>
        <v>153208.56347293101</v>
      </c>
      <c r="X4187" s="64">
        <f t="shared" si="1242"/>
        <v>153088.16728770346</v>
      </c>
      <c r="Y4187" s="64">
        <f t="shared" si="1236"/>
        <v>150261.29999999999</v>
      </c>
      <c r="Z4187" s="64">
        <f t="shared" si="1237"/>
        <v>149134.08364385174</v>
      </c>
      <c r="AA4187" s="64">
        <f t="shared" si="1243"/>
        <v>7350.1680425234736</v>
      </c>
      <c r="AB4187" s="65">
        <f t="shared" si="1238"/>
        <v>4.793769183349636E-2</v>
      </c>
      <c r="AC4187" s="66">
        <f t="shared" si="1246"/>
        <v>145180</v>
      </c>
      <c r="AD4187" s="67" t="s">
        <v>4739</v>
      </c>
    </row>
    <row r="4188" spans="1:30" s="68" customFormat="1" ht="29.5" customHeight="1" x14ac:dyDescent="0.35">
      <c r="A4188" s="57"/>
      <c r="B4188" s="3">
        <v>135</v>
      </c>
      <c r="C4188" s="9">
        <v>87144</v>
      </c>
      <c r="D4188" s="106" t="s">
        <v>3871</v>
      </c>
      <c r="E4188" s="107"/>
      <c r="F4188" s="4" t="s">
        <v>3726</v>
      </c>
      <c r="G4188" s="58">
        <v>167990</v>
      </c>
      <c r="H4188" s="58">
        <v>31918.100000000002</v>
      </c>
      <c r="I4188" s="59">
        <v>199908.1</v>
      </c>
      <c r="J4188" s="60">
        <v>171000</v>
      </c>
      <c r="K4188" s="60">
        <f t="shared" si="1233"/>
        <v>32490</v>
      </c>
      <c r="L4188" s="61">
        <f t="shared" si="1234"/>
        <v>203490</v>
      </c>
      <c r="M4188" s="60">
        <v>157000</v>
      </c>
      <c r="N4188" s="60">
        <f t="shared" si="1244"/>
        <v>29830</v>
      </c>
      <c r="O4188" s="62">
        <f t="shared" si="1245"/>
        <v>186830</v>
      </c>
      <c r="P4188" s="58">
        <v>178069.40000000002</v>
      </c>
      <c r="Q4188" s="58">
        <v>33833.186000000002</v>
      </c>
      <c r="R4188" s="58">
        <v>211902.58600000001</v>
      </c>
      <c r="S4188" s="62"/>
      <c r="T4188" s="63">
        <f t="shared" si="1235"/>
        <v>186830</v>
      </c>
      <c r="U4188" s="63">
        <f t="shared" si="1239"/>
        <v>196742.69999999998</v>
      </c>
      <c r="V4188" s="63">
        <f t="shared" si="1240"/>
        <v>199908.1</v>
      </c>
      <c r="W4188" s="64">
        <f t="shared" si="1241"/>
        <v>196610.49307786775</v>
      </c>
      <c r="X4188" s="64">
        <f t="shared" si="1242"/>
        <v>196476.46428845124</v>
      </c>
      <c r="Y4188" s="64">
        <f t="shared" si="1236"/>
        <v>193369.05</v>
      </c>
      <c r="Z4188" s="64">
        <f t="shared" si="1237"/>
        <v>191653.23214422562</v>
      </c>
      <c r="AA4188" s="64">
        <f t="shared" si="1243"/>
        <v>8769.4764877956095</v>
      </c>
      <c r="AB4188" s="65">
        <f t="shared" si="1238"/>
        <v>4.4573325911434633E-2</v>
      </c>
      <c r="AC4188" s="66">
        <f t="shared" si="1246"/>
        <v>186830</v>
      </c>
      <c r="AD4188" s="67" t="s">
        <v>4739</v>
      </c>
    </row>
    <row r="4189" spans="1:30" s="68" customFormat="1" ht="29.5" customHeight="1" x14ac:dyDescent="0.35">
      <c r="A4189" s="57"/>
      <c r="B4189" s="3">
        <v>136</v>
      </c>
      <c r="C4189" s="9">
        <v>87144</v>
      </c>
      <c r="D4189" s="106" t="s">
        <v>3872</v>
      </c>
      <c r="E4189" s="107"/>
      <c r="F4189" s="4" t="s">
        <v>3726</v>
      </c>
      <c r="G4189" s="58">
        <v>120910</v>
      </c>
      <c r="H4189" s="58">
        <v>22972.9</v>
      </c>
      <c r="I4189" s="59">
        <v>143882.9</v>
      </c>
      <c r="J4189" s="60">
        <v>124000</v>
      </c>
      <c r="K4189" s="60">
        <f t="shared" si="1233"/>
        <v>23560</v>
      </c>
      <c r="L4189" s="61">
        <f t="shared" si="1234"/>
        <v>147560</v>
      </c>
      <c r="M4189" s="60">
        <v>113000</v>
      </c>
      <c r="N4189" s="60">
        <f t="shared" si="1244"/>
        <v>21470</v>
      </c>
      <c r="O4189" s="62">
        <f t="shared" si="1245"/>
        <v>134470</v>
      </c>
      <c r="P4189" s="58">
        <v>126955.49999999999</v>
      </c>
      <c r="Q4189" s="58">
        <v>24121.544999999998</v>
      </c>
      <c r="R4189" s="58">
        <v>151077.04499999998</v>
      </c>
      <c r="S4189" s="62"/>
      <c r="T4189" s="63">
        <f t="shared" si="1235"/>
        <v>134470</v>
      </c>
      <c r="U4189" s="63">
        <f t="shared" si="1239"/>
        <v>141970.96666666667</v>
      </c>
      <c r="V4189" s="63">
        <f t="shared" si="1240"/>
        <v>143882.9</v>
      </c>
      <c r="W4189" s="64">
        <f t="shared" si="1241"/>
        <v>141862.54430801966</v>
      </c>
      <c r="X4189" s="64">
        <f t="shared" si="1242"/>
        <v>141752.7974787468</v>
      </c>
      <c r="Y4189" s="64">
        <f t="shared" si="1236"/>
        <v>139176.45000000001</v>
      </c>
      <c r="Z4189" s="64">
        <f t="shared" si="1237"/>
        <v>138111.3987393734</v>
      </c>
      <c r="AA4189" s="64">
        <f t="shared" si="1243"/>
        <v>6751.1955832528902</v>
      </c>
      <c r="AB4189" s="65">
        <f t="shared" si="1238"/>
        <v>4.7553353631126623E-2</v>
      </c>
      <c r="AC4189" s="66">
        <f t="shared" si="1246"/>
        <v>134470</v>
      </c>
      <c r="AD4189" s="67" t="s">
        <v>4739</v>
      </c>
    </row>
    <row r="4190" spans="1:30" s="68" customFormat="1" ht="29.5" customHeight="1" x14ac:dyDescent="0.35">
      <c r="A4190" s="57"/>
      <c r="B4190" s="3">
        <v>137</v>
      </c>
      <c r="C4190" s="9">
        <v>87144</v>
      </c>
      <c r="D4190" s="106" t="s">
        <v>3873</v>
      </c>
      <c r="E4190" s="107"/>
      <c r="F4190" s="4" t="s">
        <v>3726</v>
      </c>
      <c r="G4190" s="58">
        <v>138030.00000000003</v>
      </c>
      <c r="H4190" s="58">
        <v>26225.700000000004</v>
      </c>
      <c r="I4190" s="59">
        <v>164255.70000000004</v>
      </c>
      <c r="J4190" s="60">
        <v>139000</v>
      </c>
      <c r="K4190" s="60">
        <f t="shared" si="1233"/>
        <v>26410</v>
      </c>
      <c r="L4190" s="61">
        <f t="shared" si="1234"/>
        <v>165410</v>
      </c>
      <c r="M4190" s="60">
        <v>129000</v>
      </c>
      <c r="N4190" s="60">
        <f t="shared" si="1244"/>
        <v>24510</v>
      </c>
      <c r="O4190" s="62">
        <f t="shared" si="1245"/>
        <v>153510</v>
      </c>
      <c r="P4190" s="58">
        <v>144931.50000000003</v>
      </c>
      <c r="Q4190" s="58">
        <v>27536.985000000004</v>
      </c>
      <c r="R4190" s="58">
        <v>172468.48500000004</v>
      </c>
      <c r="S4190" s="62"/>
      <c r="T4190" s="63">
        <f t="shared" si="1235"/>
        <v>153510</v>
      </c>
      <c r="U4190" s="63">
        <f t="shared" si="1239"/>
        <v>161058.56666666668</v>
      </c>
      <c r="V4190" s="63">
        <f t="shared" si="1240"/>
        <v>164255.70000000004</v>
      </c>
      <c r="W4190" s="64">
        <f t="shared" si="1241"/>
        <v>160968.02947332547</v>
      </c>
      <c r="X4190" s="64">
        <f t="shared" si="1242"/>
        <v>160876.1436020293</v>
      </c>
      <c r="Y4190" s="64">
        <f t="shared" si="1236"/>
        <v>158882.85000000003</v>
      </c>
      <c r="Z4190" s="64">
        <f t="shared" si="1237"/>
        <v>157193.07180101465</v>
      </c>
      <c r="AA4190" s="64">
        <f t="shared" si="1243"/>
        <v>6562.6782766895913</v>
      </c>
      <c r="AB4190" s="65">
        <f t="shared" si="1238"/>
        <v>4.0747154358277478E-2</v>
      </c>
      <c r="AC4190" s="66">
        <f t="shared" si="1246"/>
        <v>153510</v>
      </c>
      <c r="AD4190" s="67" t="s">
        <v>4739</v>
      </c>
    </row>
    <row r="4191" spans="1:30" s="68" customFormat="1" ht="29.5" customHeight="1" x14ac:dyDescent="0.35">
      <c r="A4191" s="57"/>
      <c r="B4191" s="3">
        <v>138</v>
      </c>
      <c r="C4191" s="9">
        <v>87144</v>
      </c>
      <c r="D4191" s="106" t="s">
        <v>3874</v>
      </c>
      <c r="E4191" s="107"/>
      <c r="F4191" s="4" t="s">
        <v>3726</v>
      </c>
      <c r="G4191" s="58">
        <v>125190.00000000001</v>
      </c>
      <c r="H4191" s="58">
        <v>23786.100000000002</v>
      </c>
      <c r="I4191" s="59">
        <v>148976.1</v>
      </c>
      <c r="J4191" s="60">
        <v>128000</v>
      </c>
      <c r="K4191" s="60">
        <f t="shared" si="1233"/>
        <v>24320</v>
      </c>
      <c r="L4191" s="61">
        <f t="shared" si="1234"/>
        <v>152320</v>
      </c>
      <c r="M4191" s="60">
        <v>117000</v>
      </c>
      <c r="N4191" s="60">
        <f t="shared" si="1244"/>
        <v>22230</v>
      </c>
      <c r="O4191" s="62">
        <f t="shared" si="1245"/>
        <v>139230</v>
      </c>
      <c r="P4191" s="58">
        <v>131449.5</v>
      </c>
      <c r="Q4191" s="58">
        <v>24975.404999999999</v>
      </c>
      <c r="R4191" s="58">
        <v>156424.905</v>
      </c>
      <c r="S4191" s="62"/>
      <c r="T4191" s="63">
        <f t="shared" si="1235"/>
        <v>139230</v>
      </c>
      <c r="U4191" s="63">
        <f t="shared" si="1239"/>
        <v>146842.03333333333</v>
      </c>
      <c r="V4191" s="63">
        <f t="shared" si="1240"/>
        <v>148976.1</v>
      </c>
      <c r="W4191" s="64">
        <f t="shared" si="1241"/>
        <v>146735.58629846032</v>
      </c>
      <c r="X4191" s="64">
        <f t="shared" si="1242"/>
        <v>146627.76470588235</v>
      </c>
      <c r="Y4191" s="64">
        <f t="shared" si="1236"/>
        <v>144103.04999999999</v>
      </c>
      <c r="Z4191" s="64">
        <f t="shared" si="1237"/>
        <v>142928.88235294117</v>
      </c>
      <c r="AA4191" s="64">
        <f t="shared" si="1243"/>
        <v>6800.9341566679905</v>
      </c>
      <c r="AB4191" s="65">
        <f t="shared" si="1238"/>
        <v>4.6314628054964217E-2</v>
      </c>
      <c r="AC4191" s="66">
        <f t="shared" si="1246"/>
        <v>139230</v>
      </c>
      <c r="AD4191" s="67" t="s">
        <v>4739</v>
      </c>
    </row>
    <row r="4192" spans="1:30" s="68" customFormat="1" ht="29.5" customHeight="1" x14ac:dyDescent="0.35">
      <c r="A4192" s="57"/>
      <c r="B4192" s="3">
        <v>139</v>
      </c>
      <c r="C4192" s="9">
        <v>87144</v>
      </c>
      <c r="D4192" s="106" t="s">
        <v>3875</v>
      </c>
      <c r="E4192" s="107"/>
      <c r="F4192" s="4" t="s">
        <v>3726</v>
      </c>
      <c r="G4192" s="58">
        <v>153010.00000000003</v>
      </c>
      <c r="H4192" s="58">
        <v>29071.900000000005</v>
      </c>
      <c r="I4192" s="59">
        <v>182081.90000000002</v>
      </c>
      <c r="J4192" s="60">
        <v>154000</v>
      </c>
      <c r="K4192" s="60">
        <f t="shared" si="1233"/>
        <v>29260</v>
      </c>
      <c r="L4192" s="61">
        <f t="shared" si="1234"/>
        <v>183260</v>
      </c>
      <c r="M4192" s="60">
        <v>143000</v>
      </c>
      <c r="N4192" s="60">
        <f t="shared" si="1244"/>
        <v>27170</v>
      </c>
      <c r="O4192" s="62">
        <f t="shared" si="1245"/>
        <v>170170</v>
      </c>
      <c r="P4192" s="58">
        <v>157600.30000000002</v>
      </c>
      <c r="Q4192" s="58">
        <v>29944.057000000004</v>
      </c>
      <c r="R4192" s="58">
        <v>187544.35700000002</v>
      </c>
      <c r="S4192" s="62"/>
      <c r="T4192" s="63">
        <f t="shared" si="1235"/>
        <v>170170</v>
      </c>
      <c r="U4192" s="63">
        <f t="shared" si="1239"/>
        <v>178503.96666666667</v>
      </c>
      <c r="V4192" s="63">
        <f t="shared" si="1240"/>
        <v>182081.90000000002</v>
      </c>
      <c r="W4192" s="64">
        <f t="shared" si="1241"/>
        <v>178404.50598538076</v>
      </c>
      <c r="X4192" s="64">
        <f t="shared" si="1242"/>
        <v>178303.56260200511</v>
      </c>
      <c r="Y4192" s="64">
        <f t="shared" si="1236"/>
        <v>176125.95</v>
      </c>
      <c r="Z4192" s="64">
        <f t="shared" si="1237"/>
        <v>174236.78130100254</v>
      </c>
      <c r="AA4192" s="64">
        <f t="shared" si="1243"/>
        <v>7241.4245976419188</v>
      </c>
      <c r="AB4192" s="65">
        <f t="shared" si="1238"/>
        <v>4.0567303533172193E-2</v>
      </c>
      <c r="AC4192" s="66">
        <f t="shared" si="1246"/>
        <v>170170</v>
      </c>
      <c r="AD4192" s="67" t="s">
        <v>4739</v>
      </c>
    </row>
    <row r="4193" spans="1:30" s="68" customFormat="1" ht="29.5" customHeight="1" x14ac:dyDescent="0.35">
      <c r="A4193" s="57"/>
      <c r="B4193" s="3">
        <v>140</v>
      </c>
      <c r="C4193" s="9">
        <v>87144</v>
      </c>
      <c r="D4193" s="106" t="s">
        <v>3876</v>
      </c>
      <c r="E4193" s="107"/>
      <c r="F4193" s="4" t="s">
        <v>3726</v>
      </c>
      <c r="G4193" s="58">
        <v>142310.00000000003</v>
      </c>
      <c r="H4193" s="58">
        <v>27038.900000000005</v>
      </c>
      <c r="I4193" s="59">
        <v>169348.90000000002</v>
      </c>
      <c r="J4193" s="60">
        <v>146000</v>
      </c>
      <c r="K4193" s="60">
        <f t="shared" si="1233"/>
        <v>27740</v>
      </c>
      <c r="L4193" s="61">
        <f t="shared" si="1234"/>
        <v>173740</v>
      </c>
      <c r="M4193" s="60">
        <v>133000</v>
      </c>
      <c r="N4193" s="60">
        <f t="shared" si="1244"/>
        <v>25270</v>
      </c>
      <c r="O4193" s="62">
        <f t="shared" si="1245"/>
        <v>158270</v>
      </c>
      <c r="P4193" s="58">
        <v>150848.60000000003</v>
      </c>
      <c r="Q4193" s="58">
        <v>28661.234000000008</v>
      </c>
      <c r="R4193" s="58">
        <v>179509.83400000003</v>
      </c>
      <c r="S4193" s="62"/>
      <c r="T4193" s="63">
        <f t="shared" si="1235"/>
        <v>158270</v>
      </c>
      <c r="U4193" s="63">
        <f t="shared" si="1239"/>
        <v>167119.63333333333</v>
      </c>
      <c r="V4193" s="63">
        <f t="shared" si="1240"/>
        <v>169348.90000000002</v>
      </c>
      <c r="W4193" s="64">
        <f t="shared" si="1241"/>
        <v>166991.20549641928</v>
      </c>
      <c r="X4193" s="64">
        <f t="shared" si="1242"/>
        <v>166861.22016511823</v>
      </c>
      <c r="Y4193" s="64">
        <f t="shared" si="1236"/>
        <v>163809.45000000001</v>
      </c>
      <c r="Z4193" s="64">
        <f t="shared" si="1237"/>
        <v>162565.61008255911</v>
      </c>
      <c r="AA4193" s="64">
        <f t="shared" si="1243"/>
        <v>7972.2924810454233</v>
      </c>
      <c r="AB4193" s="65">
        <f t="shared" si="1238"/>
        <v>4.7704104670598789E-2</v>
      </c>
      <c r="AC4193" s="66">
        <f t="shared" si="1246"/>
        <v>158270</v>
      </c>
      <c r="AD4193" s="67" t="s">
        <v>4739</v>
      </c>
    </row>
    <row r="4194" spans="1:30" s="68" customFormat="1" ht="29.5" customHeight="1" x14ac:dyDescent="0.35">
      <c r="A4194" s="57"/>
      <c r="B4194" s="3">
        <v>141</v>
      </c>
      <c r="C4194" s="9">
        <v>87144</v>
      </c>
      <c r="D4194" s="106" t="s">
        <v>3877</v>
      </c>
      <c r="E4194" s="107"/>
      <c r="F4194" s="4" t="s">
        <v>3726</v>
      </c>
      <c r="G4194" s="58">
        <v>132680.00000000003</v>
      </c>
      <c r="H4194" s="58">
        <v>25209.200000000004</v>
      </c>
      <c r="I4194" s="59">
        <v>157889.20000000004</v>
      </c>
      <c r="J4194" s="60">
        <v>136000</v>
      </c>
      <c r="K4194" s="60">
        <f t="shared" si="1233"/>
        <v>25840</v>
      </c>
      <c r="L4194" s="61">
        <f t="shared" si="1234"/>
        <v>161840</v>
      </c>
      <c r="M4194" s="60">
        <v>124000</v>
      </c>
      <c r="N4194" s="60">
        <f t="shared" si="1244"/>
        <v>23560</v>
      </c>
      <c r="O4194" s="62">
        <f t="shared" si="1245"/>
        <v>147560</v>
      </c>
      <c r="P4194" s="58">
        <v>140640.80000000002</v>
      </c>
      <c r="Q4194" s="58">
        <v>26721.752000000004</v>
      </c>
      <c r="R4194" s="58">
        <v>167362.55200000003</v>
      </c>
      <c r="S4194" s="62"/>
      <c r="T4194" s="63">
        <f t="shared" si="1235"/>
        <v>147560</v>
      </c>
      <c r="U4194" s="63">
        <f t="shared" si="1239"/>
        <v>155763.06666666668</v>
      </c>
      <c r="V4194" s="63">
        <f t="shared" si="1240"/>
        <v>157889.20000000004</v>
      </c>
      <c r="W4194" s="64">
        <f t="shared" si="1241"/>
        <v>155645.16953569965</v>
      </c>
      <c r="X4194" s="64">
        <f t="shared" si="1242"/>
        <v>155525.81747947852</v>
      </c>
      <c r="Y4194" s="64">
        <f t="shared" si="1236"/>
        <v>152724.60000000003</v>
      </c>
      <c r="Z4194" s="64">
        <f t="shared" si="1237"/>
        <v>151542.90873973927</v>
      </c>
      <c r="AA4194" s="64">
        <f t="shared" si="1243"/>
        <v>7373.5969657510732</v>
      </c>
      <c r="AB4194" s="65">
        <f t="shared" si="1238"/>
        <v>4.7338545160584104E-2</v>
      </c>
      <c r="AC4194" s="66">
        <f t="shared" si="1246"/>
        <v>147560</v>
      </c>
      <c r="AD4194" s="67" t="s">
        <v>4739</v>
      </c>
    </row>
    <row r="4195" spans="1:30" s="68" customFormat="1" ht="29.5" customHeight="1" x14ac:dyDescent="0.35">
      <c r="A4195" s="57"/>
      <c r="B4195" s="3">
        <v>142</v>
      </c>
      <c r="C4195" s="9">
        <v>87144</v>
      </c>
      <c r="D4195" s="106" t="s">
        <v>3878</v>
      </c>
      <c r="E4195" s="107"/>
      <c r="F4195" s="4" t="s">
        <v>3726</v>
      </c>
      <c r="G4195" s="58">
        <v>119840.00000000001</v>
      </c>
      <c r="H4195" s="58">
        <v>22769.600000000002</v>
      </c>
      <c r="I4195" s="59">
        <v>142609.60000000001</v>
      </c>
      <c r="J4195" s="60">
        <v>120000</v>
      </c>
      <c r="K4195" s="60">
        <f t="shared" si="1233"/>
        <v>22800</v>
      </c>
      <c r="L4195" s="61">
        <f t="shared" si="1234"/>
        <v>142800</v>
      </c>
      <c r="M4195" s="60">
        <v>112000</v>
      </c>
      <c r="N4195" s="60">
        <f t="shared" si="1244"/>
        <v>21280</v>
      </c>
      <c r="O4195" s="62">
        <f t="shared" si="1245"/>
        <v>133280</v>
      </c>
      <c r="P4195" s="58">
        <v>125832.00000000001</v>
      </c>
      <c r="Q4195" s="58">
        <v>23908.080000000002</v>
      </c>
      <c r="R4195" s="58">
        <v>149740.08000000002</v>
      </c>
      <c r="S4195" s="62"/>
      <c r="T4195" s="63">
        <f t="shared" si="1235"/>
        <v>133280</v>
      </c>
      <c r="U4195" s="63">
        <f t="shared" si="1239"/>
        <v>139563.19999999998</v>
      </c>
      <c r="V4195" s="63">
        <f t="shared" si="1240"/>
        <v>142609.60000000001</v>
      </c>
      <c r="W4195" s="64">
        <f t="shared" si="1241"/>
        <v>139491.36295898189</v>
      </c>
      <c r="X4195" s="64">
        <f t="shared" si="1242"/>
        <v>139418.46621768412</v>
      </c>
      <c r="Y4195" s="64">
        <f t="shared" si="1236"/>
        <v>137944.79999999999</v>
      </c>
      <c r="Z4195" s="64">
        <f t="shared" si="1237"/>
        <v>136349.23310884205</v>
      </c>
      <c r="AA4195" s="64">
        <f t="shared" si="1243"/>
        <v>5442.2435373658182</v>
      </c>
      <c r="AB4195" s="65">
        <f t="shared" si="1238"/>
        <v>3.8994831999881192E-2</v>
      </c>
      <c r="AC4195" s="66">
        <f t="shared" si="1246"/>
        <v>133280</v>
      </c>
      <c r="AD4195" s="67" t="s">
        <v>4739</v>
      </c>
    </row>
    <row r="4196" spans="1:30" s="68" customFormat="1" ht="29.5" customHeight="1" x14ac:dyDescent="0.35">
      <c r="A4196" s="57"/>
      <c r="B4196" s="3">
        <v>143</v>
      </c>
      <c r="C4196" s="9">
        <v>87144</v>
      </c>
      <c r="D4196" s="106" t="s">
        <v>3879</v>
      </c>
      <c r="E4196" s="107"/>
      <c r="F4196" s="4" t="s">
        <v>3726</v>
      </c>
      <c r="G4196" s="58">
        <v>148730.00000000003</v>
      </c>
      <c r="H4196" s="58">
        <v>28258.700000000004</v>
      </c>
      <c r="I4196" s="59">
        <v>176988.70000000004</v>
      </c>
      <c r="J4196" s="60">
        <v>152000</v>
      </c>
      <c r="K4196" s="60">
        <f t="shared" si="1233"/>
        <v>28880</v>
      </c>
      <c r="L4196" s="61">
        <f t="shared" si="1234"/>
        <v>180880</v>
      </c>
      <c r="M4196" s="60">
        <v>139000</v>
      </c>
      <c r="N4196" s="60">
        <f t="shared" si="1244"/>
        <v>26410</v>
      </c>
      <c r="O4196" s="62">
        <f t="shared" si="1245"/>
        <v>165410</v>
      </c>
      <c r="P4196" s="58">
        <v>156166.50000000003</v>
      </c>
      <c r="Q4196" s="58">
        <v>29671.635000000006</v>
      </c>
      <c r="R4196" s="58">
        <v>185838.13500000004</v>
      </c>
      <c r="S4196" s="62"/>
      <c r="T4196" s="63">
        <f t="shared" si="1235"/>
        <v>165410</v>
      </c>
      <c r="U4196" s="63">
        <f t="shared" si="1239"/>
        <v>174426.23333333337</v>
      </c>
      <c r="V4196" s="63">
        <f t="shared" si="1240"/>
        <v>176988.70000000004</v>
      </c>
      <c r="W4196" s="64">
        <f t="shared" si="1241"/>
        <v>174300.76107528305</v>
      </c>
      <c r="X4196" s="64">
        <f t="shared" si="1242"/>
        <v>174173.65647322877</v>
      </c>
      <c r="Y4196" s="64">
        <f t="shared" si="1236"/>
        <v>171199.35000000003</v>
      </c>
      <c r="Z4196" s="64">
        <f t="shared" si="1237"/>
        <v>169791.82823661438</v>
      </c>
      <c r="AA4196" s="64">
        <f t="shared" si="1243"/>
        <v>8047.0430322779712</v>
      </c>
      <c r="AB4196" s="65">
        <f t="shared" si="1238"/>
        <v>4.6134362237243577E-2</v>
      </c>
      <c r="AC4196" s="66">
        <f t="shared" si="1246"/>
        <v>165410</v>
      </c>
      <c r="AD4196" s="67" t="s">
        <v>4739</v>
      </c>
    </row>
    <row r="4197" spans="1:30" s="68" customFormat="1" ht="29.5" customHeight="1" x14ac:dyDescent="0.35">
      <c r="A4197" s="57"/>
      <c r="B4197" s="3">
        <v>144</v>
      </c>
      <c r="C4197" s="9">
        <v>87144</v>
      </c>
      <c r="D4197" s="106" t="s">
        <v>3880</v>
      </c>
      <c r="E4197" s="107"/>
      <c r="F4197" s="4" t="s">
        <v>3726</v>
      </c>
      <c r="G4197" s="58">
        <v>159430.00000000003</v>
      </c>
      <c r="H4197" s="58">
        <v>30291.700000000004</v>
      </c>
      <c r="I4197" s="59">
        <v>189721.70000000004</v>
      </c>
      <c r="J4197" s="60">
        <v>163000</v>
      </c>
      <c r="K4197" s="60">
        <f t="shared" si="1233"/>
        <v>30970</v>
      </c>
      <c r="L4197" s="61">
        <f t="shared" si="1234"/>
        <v>193970</v>
      </c>
      <c r="M4197" s="60">
        <v>149000</v>
      </c>
      <c r="N4197" s="60">
        <f t="shared" si="1244"/>
        <v>28310</v>
      </c>
      <c r="O4197" s="62">
        <f t="shared" si="1245"/>
        <v>177310</v>
      </c>
      <c r="P4197" s="58">
        <v>164212.90000000002</v>
      </c>
      <c r="Q4197" s="58">
        <v>31200.451000000005</v>
      </c>
      <c r="R4197" s="58">
        <v>195413.35100000002</v>
      </c>
      <c r="S4197" s="62"/>
      <c r="T4197" s="63">
        <f t="shared" si="1235"/>
        <v>177310</v>
      </c>
      <c r="U4197" s="63">
        <f t="shared" si="1239"/>
        <v>187000.56666666668</v>
      </c>
      <c r="V4197" s="63">
        <f t="shared" si="1240"/>
        <v>189721.70000000004</v>
      </c>
      <c r="W4197" s="64">
        <f t="shared" si="1241"/>
        <v>186865.13015272754</v>
      </c>
      <c r="X4197" s="64">
        <f t="shared" si="1242"/>
        <v>186727.94320103052</v>
      </c>
      <c r="Y4197" s="64">
        <f t="shared" si="1236"/>
        <v>183515.85000000003</v>
      </c>
      <c r="Z4197" s="64">
        <f t="shared" si="1237"/>
        <v>182018.97160051524</v>
      </c>
      <c r="AA4197" s="64">
        <f t="shared" si="1243"/>
        <v>8656.923527635754</v>
      </c>
      <c r="AB4197" s="65">
        <f t="shared" si="1238"/>
        <v>4.6293568420393845E-2</v>
      </c>
      <c r="AC4197" s="66">
        <f t="shared" si="1246"/>
        <v>177310</v>
      </c>
      <c r="AD4197" s="67" t="s">
        <v>4739</v>
      </c>
    </row>
    <row r="4198" spans="1:30" s="68" customFormat="1" ht="29.5" customHeight="1" x14ac:dyDescent="0.35">
      <c r="A4198" s="57"/>
      <c r="B4198" s="3">
        <v>145</v>
      </c>
      <c r="C4198" s="9">
        <v>87144</v>
      </c>
      <c r="D4198" s="106" t="s">
        <v>3881</v>
      </c>
      <c r="E4198" s="107"/>
      <c r="F4198" s="4" t="s">
        <v>3726</v>
      </c>
      <c r="G4198" s="58">
        <v>135890</v>
      </c>
      <c r="H4198" s="58">
        <v>25819.1</v>
      </c>
      <c r="I4198" s="59">
        <v>161709.1</v>
      </c>
      <c r="J4198" s="60">
        <v>137000</v>
      </c>
      <c r="K4198" s="60">
        <f t="shared" si="1233"/>
        <v>26030</v>
      </c>
      <c r="L4198" s="61">
        <f t="shared" si="1234"/>
        <v>163030</v>
      </c>
      <c r="M4198" s="60">
        <v>127000</v>
      </c>
      <c r="N4198" s="60">
        <f t="shared" si="1244"/>
        <v>24130</v>
      </c>
      <c r="O4198" s="62">
        <f t="shared" si="1245"/>
        <v>151130</v>
      </c>
      <c r="P4198" s="58">
        <v>139966.70000000001</v>
      </c>
      <c r="Q4198" s="58">
        <v>26593.673000000003</v>
      </c>
      <c r="R4198" s="58">
        <v>166560.37300000002</v>
      </c>
      <c r="S4198" s="62"/>
      <c r="T4198" s="63">
        <f t="shared" si="1235"/>
        <v>151130</v>
      </c>
      <c r="U4198" s="63">
        <f t="shared" si="1239"/>
        <v>158623.03333333333</v>
      </c>
      <c r="V4198" s="63">
        <f t="shared" si="1240"/>
        <v>161709.1</v>
      </c>
      <c r="W4198" s="64">
        <f t="shared" si="1241"/>
        <v>158532.22572525052</v>
      </c>
      <c r="X4198" s="64">
        <f t="shared" si="1242"/>
        <v>158440.06889482215</v>
      </c>
      <c r="Y4198" s="64">
        <f t="shared" si="1236"/>
        <v>156419.54999999999</v>
      </c>
      <c r="Z4198" s="64">
        <f t="shared" si="1237"/>
        <v>154785.03444741108</v>
      </c>
      <c r="AA4198" s="64">
        <f t="shared" si="1243"/>
        <v>6522.680093591388</v>
      </c>
      <c r="AB4198" s="65">
        <f t="shared" si="1238"/>
        <v>4.1120636495990529E-2</v>
      </c>
      <c r="AC4198" s="66">
        <f t="shared" si="1246"/>
        <v>151130</v>
      </c>
      <c r="AD4198" s="67" t="s">
        <v>4739</v>
      </c>
    </row>
    <row r="4199" spans="1:30" s="68" customFormat="1" ht="29.5" customHeight="1" x14ac:dyDescent="0.35">
      <c r="A4199" s="57"/>
      <c r="B4199" s="3">
        <v>146</v>
      </c>
      <c r="C4199" s="9">
        <v>87144</v>
      </c>
      <c r="D4199" s="106" t="s">
        <v>3882</v>
      </c>
      <c r="E4199" s="107"/>
      <c r="F4199" s="4" t="s">
        <v>3726</v>
      </c>
      <c r="G4199" s="58">
        <v>155150</v>
      </c>
      <c r="H4199" s="58">
        <v>29478.5</v>
      </c>
      <c r="I4199" s="59">
        <v>184628.5</v>
      </c>
      <c r="J4199" s="60">
        <v>156000</v>
      </c>
      <c r="K4199" s="60">
        <f t="shared" si="1233"/>
        <v>29640</v>
      </c>
      <c r="L4199" s="61">
        <f t="shared" si="1234"/>
        <v>185640</v>
      </c>
      <c r="M4199" s="60">
        <v>145000</v>
      </c>
      <c r="N4199" s="60">
        <f t="shared" si="1244"/>
        <v>27550</v>
      </c>
      <c r="O4199" s="62">
        <f t="shared" si="1245"/>
        <v>172550</v>
      </c>
      <c r="P4199" s="58">
        <v>162907.5</v>
      </c>
      <c r="Q4199" s="58">
        <v>30952.424999999999</v>
      </c>
      <c r="R4199" s="58">
        <v>193859.92499999999</v>
      </c>
      <c r="S4199" s="62"/>
      <c r="T4199" s="63">
        <f t="shared" si="1235"/>
        <v>172550</v>
      </c>
      <c r="U4199" s="63">
        <f t="shared" si="1239"/>
        <v>180939.5</v>
      </c>
      <c r="V4199" s="63">
        <f t="shared" si="1240"/>
        <v>184628.5</v>
      </c>
      <c r="W4199" s="64">
        <f t="shared" si="1241"/>
        <v>180840.24562040647</v>
      </c>
      <c r="X4199" s="64">
        <f t="shared" si="1242"/>
        <v>180739.51095027925</v>
      </c>
      <c r="Y4199" s="64">
        <f t="shared" si="1236"/>
        <v>178589.25</v>
      </c>
      <c r="Z4199" s="64">
        <f t="shared" si="1237"/>
        <v>176644.75547513962</v>
      </c>
      <c r="AA4199" s="64">
        <f t="shared" si="1243"/>
        <v>7283.1013826528597</v>
      </c>
      <c r="AB4199" s="65">
        <f t="shared" si="1238"/>
        <v>4.0251583444482049E-2</v>
      </c>
      <c r="AC4199" s="66">
        <f t="shared" si="1246"/>
        <v>172550</v>
      </c>
      <c r="AD4199" s="67" t="s">
        <v>4739</v>
      </c>
    </row>
    <row r="4200" spans="1:30" s="68" customFormat="1" ht="29.5" customHeight="1" x14ac:dyDescent="0.35">
      <c r="A4200" s="57"/>
      <c r="B4200" s="3">
        <v>147</v>
      </c>
      <c r="C4200" s="9">
        <v>87144</v>
      </c>
      <c r="D4200" s="106" t="s">
        <v>3883</v>
      </c>
      <c r="E4200" s="107"/>
      <c r="F4200" s="4" t="s">
        <v>3726</v>
      </c>
      <c r="G4200" s="58">
        <v>177620.00000000003</v>
      </c>
      <c r="H4200" s="58">
        <v>33747.800000000003</v>
      </c>
      <c r="I4200" s="59">
        <v>211367.80000000005</v>
      </c>
      <c r="J4200" s="60">
        <v>179000</v>
      </c>
      <c r="K4200" s="60">
        <f t="shared" si="1233"/>
        <v>34010</v>
      </c>
      <c r="L4200" s="61">
        <f t="shared" si="1234"/>
        <v>213010</v>
      </c>
      <c r="M4200" s="60">
        <v>166000</v>
      </c>
      <c r="N4200" s="60">
        <f t="shared" si="1244"/>
        <v>31540</v>
      </c>
      <c r="O4200" s="62">
        <f t="shared" si="1245"/>
        <v>197540</v>
      </c>
      <c r="P4200" s="58">
        <v>184724.80000000002</v>
      </c>
      <c r="Q4200" s="58">
        <v>35097.712000000007</v>
      </c>
      <c r="R4200" s="58">
        <v>219822.51200000002</v>
      </c>
      <c r="S4200" s="62"/>
      <c r="T4200" s="63">
        <f t="shared" si="1235"/>
        <v>197540</v>
      </c>
      <c r="U4200" s="63">
        <f t="shared" si="1239"/>
        <v>207305.93333333335</v>
      </c>
      <c r="V4200" s="63">
        <f t="shared" si="1240"/>
        <v>211367.80000000005</v>
      </c>
      <c r="W4200" s="64">
        <f t="shared" si="1241"/>
        <v>207188.01184059816</v>
      </c>
      <c r="X4200" s="64">
        <f t="shared" si="1242"/>
        <v>207068.33640426892</v>
      </c>
      <c r="Y4200" s="64">
        <f t="shared" si="1236"/>
        <v>204453.90000000002</v>
      </c>
      <c r="Z4200" s="64">
        <f t="shared" si="1237"/>
        <v>202304.16820213446</v>
      </c>
      <c r="AA4200" s="64">
        <f t="shared" si="1243"/>
        <v>8497.3110813558851</v>
      </c>
      <c r="AB4200" s="65">
        <f t="shared" si="1238"/>
        <v>4.0989232409922423E-2</v>
      </c>
      <c r="AC4200" s="66">
        <f t="shared" si="1246"/>
        <v>197540</v>
      </c>
      <c r="AD4200" s="67" t="s">
        <v>4739</v>
      </c>
    </row>
    <row r="4201" spans="1:30" s="68" customFormat="1" ht="29.5" customHeight="1" x14ac:dyDescent="0.35">
      <c r="A4201" s="57"/>
      <c r="B4201" s="3">
        <v>148</v>
      </c>
      <c r="C4201" s="9">
        <v>87144</v>
      </c>
      <c r="D4201" s="106" t="s">
        <v>3884</v>
      </c>
      <c r="E4201" s="107"/>
      <c r="F4201" s="4" t="s">
        <v>3726</v>
      </c>
      <c r="G4201" s="58">
        <v>153010.00000000003</v>
      </c>
      <c r="H4201" s="58">
        <v>29071.900000000005</v>
      </c>
      <c r="I4201" s="59">
        <v>182081.90000000002</v>
      </c>
      <c r="J4201" s="60">
        <v>155000</v>
      </c>
      <c r="K4201" s="60">
        <f t="shared" si="1233"/>
        <v>29450</v>
      </c>
      <c r="L4201" s="61">
        <f t="shared" si="1234"/>
        <v>184450</v>
      </c>
      <c r="M4201" s="60">
        <v>143000</v>
      </c>
      <c r="N4201" s="60">
        <f t="shared" si="1244"/>
        <v>27170</v>
      </c>
      <c r="O4201" s="62">
        <f t="shared" si="1245"/>
        <v>170170</v>
      </c>
      <c r="P4201" s="58">
        <v>162190.6</v>
      </c>
      <c r="Q4201" s="58">
        <v>30816.214</v>
      </c>
      <c r="R4201" s="58">
        <v>193006.81400000001</v>
      </c>
      <c r="S4201" s="62"/>
      <c r="T4201" s="63">
        <f t="shared" si="1235"/>
        <v>170170</v>
      </c>
      <c r="U4201" s="63">
        <f t="shared" si="1239"/>
        <v>178900.63333333333</v>
      </c>
      <c r="V4201" s="63">
        <f t="shared" si="1240"/>
        <v>182081.90000000002</v>
      </c>
      <c r="W4201" s="64">
        <f t="shared" si="1241"/>
        <v>178789.83008950754</v>
      </c>
      <c r="X4201" s="64">
        <f t="shared" si="1242"/>
        <v>178677.42265648081</v>
      </c>
      <c r="Y4201" s="64">
        <f t="shared" si="1236"/>
        <v>176125.95</v>
      </c>
      <c r="Z4201" s="64">
        <f t="shared" si="1237"/>
        <v>174423.7113282404</v>
      </c>
      <c r="AA4201" s="64">
        <f t="shared" si="1243"/>
        <v>7653.1002347632566</v>
      </c>
      <c r="AB4201" s="65">
        <f t="shared" si="1238"/>
        <v>4.2778497158832064E-2</v>
      </c>
      <c r="AC4201" s="66">
        <f t="shared" si="1246"/>
        <v>170170</v>
      </c>
      <c r="AD4201" s="67" t="s">
        <v>4739</v>
      </c>
    </row>
    <row r="4202" spans="1:30" s="68" customFormat="1" ht="29.5" customHeight="1" x14ac:dyDescent="0.35">
      <c r="A4202" s="57"/>
      <c r="B4202" s="3">
        <v>149</v>
      </c>
      <c r="C4202" s="9">
        <v>87144</v>
      </c>
      <c r="D4202" s="106" t="s">
        <v>3885</v>
      </c>
      <c r="E4202" s="107"/>
      <c r="F4202" s="4" t="s">
        <v>3726</v>
      </c>
      <c r="G4202" s="58">
        <v>165850</v>
      </c>
      <c r="H4202" s="58">
        <v>31511.5</v>
      </c>
      <c r="I4202" s="59">
        <v>197361.5</v>
      </c>
      <c r="J4202" s="60">
        <v>167000</v>
      </c>
      <c r="K4202" s="60">
        <f t="shared" si="1233"/>
        <v>31730</v>
      </c>
      <c r="L4202" s="61">
        <f t="shared" si="1234"/>
        <v>198730</v>
      </c>
      <c r="M4202" s="60">
        <v>155000</v>
      </c>
      <c r="N4202" s="60">
        <f t="shared" si="1244"/>
        <v>29450</v>
      </c>
      <c r="O4202" s="62">
        <f t="shared" si="1245"/>
        <v>184450</v>
      </c>
      <c r="P4202" s="58">
        <v>174142.50000000003</v>
      </c>
      <c r="Q4202" s="58">
        <v>33087.075000000004</v>
      </c>
      <c r="R4202" s="58">
        <v>207229.57500000004</v>
      </c>
      <c r="S4202" s="62"/>
      <c r="T4202" s="63">
        <f t="shared" si="1235"/>
        <v>184450</v>
      </c>
      <c r="U4202" s="63">
        <f t="shared" si="1239"/>
        <v>193513.83333333334</v>
      </c>
      <c r="V4202" s="63">
        <f t="shared" si="1240"/>
        <v>197361.5</v>
      </c>
      <c r="W4202" s="64">
        <f t="shared" si="1241"/>
        <v>193405.21329889144</v>
      </c>
      <c r="X4202" s="64">
        <f t="shared" si="1242"/>
        <v>193294.97497751887</v>
      </c>
      <c r="Y4202" s="64">
        <f t="shared" si="1236"/>
        <v>190905.75</v>
      </c>
      <c r="Z4202" s="64">
        <f t="shared" si="1237"/>
        <v>188872.48748875945</v>
      </c>
      <c r="AA4202" s="64">
        <f t="shared" si="1243"/>
        <v>7879.2768756614551</v>
      </c>
      <c r="AB4202" s="65">
        <f t="shared" si="1238"/>
        <v>4.0716866282573018E-2</v>
      </c>
      <c r="AC4202" s="66">
        <f t="shared" si="1246"/>
        <v>184450</v>
      </c>
      <c r="AD4202" s="67" t="s">
        <v>4739</v>
      </c>
    </row>
    <row r="4203" spans="1:30" ht="29.5" customHeight="1" x14ac:dyDescent="0.35">
      <c r="A4203" s="8"/>
      <c r="B4203" s="3">
        <v>150</v>
      </c>
      <c r="C4203" s="9">
        <v>87144</v>
      </c>
      <c r="D4203" s="106" t="s">
        <v>3886</v>
      </c>
      <c r="E4203" s="131"/>
      <c r="F4203" s="4" t="s">
        <v>3726</v>
      </c>
      <c r="G4203" s="12">
        <v>125190.00000000001</v>
      </c>
      <c r="H4203" s="12">
        <v>23786.100000000002</v>
      </c>
      <c r="I4203" s="24">
        <v>148976.1</v>
      </c>
      <c r="J4203" s="21">
        <v>128000</v>
      </c>
      <c r="K4203" s="21">
        <f t="shared" si="1233"/>
        <v>24320</v>
      </c>
      <c r="L4203" s="29">
        <f t="shared" si="1234"/>
        <v>152320</v>
      </c>
      <c r="M4203" s="21">
        <v>117000</v>
      </c>
      <c r="N4203" s="21">
        <f t="shared" si="1244"/>
        <v>22230</v>
      </c>
      <c r="O4203" s="32">
        <f t="shared" si="1245"/>
        <v>139230</v>
      </c>
      <c r="P4203" s="12">
        <v>130197.6</v>
      </c>
      <c r="Q4203" s="12">
        <v>24737.544000000002</v>
      </c>
      <c r="R4203" s="12">
        <v>154935.144</v>
      </c>
      <c r="S4203" s="32"/>
      <c r="T4203" s="33">
        <f t="shared" si="1235"/>
        <v>139230</v>
      </c>
      <c r="U4203" s="33">
        <f t="shared" si="1239"/>
        <v>146842.03333333333</v>
      </c>
      <c r="V4203" s="33">
        <f t="shared" si="1240"/>
        <v>148976.1</v>
      </c>
      <c r="W4203" s="34">
        <f t="shared" si="1241"/>
        <v>146735.58629846032</v>
      </c>
      <c r="X4203" s="34">
        <f t="shared" si="1242"/>
        <v>146627.76470588235</v>
      </c>
      <c r="Y4203" s="34">
        <f t="shared" si="1236"/>
        <v>144103.04999999999</v>
      </c>
      <c r="Z4203" s="34">
        <f t="shared" si="1237"/>
        <v>142928.88235294117</v>
      </c>
      <c r="AA4203" s="34">
        <f t="shared" si="1243"/>
        <v>6800.9341566679905</v>
      </c>
      <c r="AB4203" s="49">
        <f t="shared" si="1238"/>
        <v>4.6314628054964217E-2</v>
      </c>
      <c r="AC4203" s="46">
        <f t="shared" si="1246"/>
        <v>139230</v>
      </c>
      <c r="AD4203" s="51" t="s">
        <v>4739</v>
      </c>
    </row>
    <row r="4204" spans="1:30" ht="29.5" customHeight="1" x14ac:dyDescent="0.35">
      <c r="A4204" s="8"/>
      <c r="B4204" s="3">
        <v>151</v>
      </c>
      <c r="C4204" s="9">
        <v>87144</v>
      </c>
      <c r="D4204" s="106" t="s">
        <v>3887</v>
      </c>
      <c r="E4204" s="131"/>
      <c r="F4204" s="4" t="s">
        <v>3726</v>
      </c>
      <c r="G4204" s="12">
        <v>138030.00000000003</v>
      </c>
      <c r="H4204" s="12">
        <v>26225.700000000004</v>
      </c>
      <c r="I4204" s="24">
        <v>164255.70000000004</v>
      </c>
      <c r="J4204" s="21">
        <v>139000</v>
      </c>
      <c r="K4204" s="21">
        <f t="shared" si="1233"/>
        <v>26410</v>
      </c>
      <c r="L4204" s="29">
        <f t="shared" si="1234"/>
        <v>165410</v>
      </c>
      <c r="M4204" s="21">
        <v>129000</v>
      </c>
      <c r="N4204" s="21">
        <f t="shared" si="1244"/>
        <v>24510</v>
      </c>
      <c r="O4204" s="32">
        <f t="shared" si="1245"/>
        <v>153510</v>
      </c>
      <c r="P4204" s="12">
        <v>143551.20000000001</v>
      </c>
      <c r="Q4204" s="12">
        <v>27274.728000000003</v>
      </c>
      <c r="R4204" s="12">
        <v>170825.92800000001</v>
      </c>
      <c r="S4204" s="32"/>
      <c r="T4204" s="33">
        <f t="shared" si="1235"/>
        <v>153510</v>
      </c>
      <c r="U4204" s="33">
        <f t="shared" si="1239"/>
        <v>161058.56666666668</v>
      </c>
      <c r="V4204" s="33">
        <f t="shared" si="1240"/>
        <v>164255.70000000004</v>
      </c>
      <c r="W4204" s="34">
        <f t="shared" si="1241"/>
        <v>160968.02947332547</v>
      </c>
      <c r="X4204" s="34">
        <f t="shared" si="1242"/>
        <v>160876.1436020293</v>
      </c>
      <c r="Y4204" s="34">
        <f t="shared" si="1236"/>
        <v>158882.85000000003</v>
      </c>
      <c r="Z4204" s="34">
        <f t="shared" si="1237"/>
        <v>157193.07180101465</v>
      </c>
      <c r="AA4204" s="34">
        <f t="shared" si="1243"/>
        <v>6562.6782766895913</v>
      </c>
      <c r="AB4204" s="49">
        <f t="shared" si="1238"/>
        <v>4.0747154358277478E-2</v>
      </c>
      <c r="AC4204" s="46">
        <f t="shared" si="1246"/>
        <v>153510</v>
      </c>
      <c r="AD4204" s="51" t="s">
        <v>4739</v>
      </c>
    </row>
    <row r="4205" spans="1:30" ht="29.5" customHeight="1" x14ac:dyDescent="0.35">
      <c r="A4205" s="8"/>
      <c r="B4205" s="3">
        <v>152</v>
      </c>
      <c r="C4205" s="9">
        <v>87144</v>
      </c>
      <c r="D4205" s="106" t="s">
        <v>3888</v>
      </c>
      <c r="E4205" s="131"/>
      <c r="F4205" s="4" t="s">
        <v>3726</v>
      </c>
      <c r="G4205" s="12">
        <v>173340</v>
      </c>
      <c r="H4205" s="12">
        <v>32934.6</v>
      </c>
      <c r="I4205" s="24">
        <v>206274.6</v>
      </c>
      <c r="J4205" s="21">
        <v>174000</v>
      </c>
      <c r="K4205" s="21">
        <f t="shared" si="1233"/>
        <v>33060</v>
      </c>
      <c r="L4205" s="29">
        <f t="shared" si="1234"/>
        <v>207060</v>
      </c>
      <c r="M4205" s="21">
        <v>162000</v>
      </c>
      <c r="N4205" s="21">
        <f t="shared" si="1244"/>
        <v>30780</v>
      </c>
      <c r="O4205" s="32">
        <f t="shared" si="1245"/>
        <v>192780</v>
      </c>
      <c r="P4205" s="12">
        <v>183740.40000000002</v>
      </c>
      <c r="Q4205" s="12">
        <v>34910.676000000007</v>
      </c>
      <c r="R4205" s="12">
        <v>218651.07600000003</v>
      </c>
      <c r="S4205" s="32"/>
      <c r="T4205" s="33">
        <f t="shared" si="1235"/>
        <v>192780</v>
      </c>
      <c r="U4205" s="33">
        <f t="shared" si="1239"/>
        <v>202038.19999999998</v>
      </c>
      <c r="V4205" s="33">
        <f t="shared" si="1240"/>
        <v>206274.6</v>
      </c>
      <c r="W4205" s="34">
        <f t="shared" si="1241"/>
        <v>201930.21750909954</v>
      </c>
      <c r="X4205" s="34">
        <f t="shared" si="1242"/>
        <v>201820.62753036435</v>
      </c>
      <c r="Y4205" s="34">
        <f t="shared" si="1236"/>
        <v>199527.3</v>
      </c>
      <c r="Z4205" s="34">
        <f t="shared" si="1237"/>
        <v>197300.31376518216</v>
      </c>
      <c r="AA4205" s="34">
        <f t="shared" si="1243"/>
        <v>8027.4475220956774</v>
      </c>
      <c r="AB4205" s="49">
        <f t="shared" si="1238"/>
        <v>3.973232548149646E-2</v>
      </c>
      <c r="AC4205" s="46">
        <f t="shared" si="1246"/>
        <v>192780</v>
      </c>
      <c r="AD4205" s="51" t="s">
        <v>4739</v>
      </c>
    </row>
    <row r="4206" spans="1:30" ht="29.5" customHeight="1" x14ac:dyDescent="0.35">
      <c r="A4206" s="8"/>
      <c r="B4206" s="3">
        <v>153</v>
      </c>
      <c r="C4206" s="9">
        <v>87144</v>
      </c>
      <c r="D4206" s="106" t="s">
        <v>3889</v>
      </c>
      <c r="E4206" s="131"/>
      <c r="F4206" s="4" t="s">
        <v>3726</v>
      </c>
      <c r="G4206" s="12">
        <v>135890</v>
      </c>
      <c r="H4206" s="12">
        <v>25819.1</v>
      </c>
      <c r="I4206" s="24">
        <v>161709.1</v>
      </c>
      <c r="J4206" s="21">
        <v>137000</v>
      </c>
      <c r="K4206" s="21">
        <f t="shared" si="1233"/>
        <v>26030</v>
      </c>
      <c r="L4206" s="29">
        <f t="shared" si="1234"/>
        <v>163030</v>
      </c>
      <c r="M4206" s="21">
        <v>127000</v>
      </c>
      <c r="N4206" s="21">
        <f t="shared" si="1244"/>
        <v>24130</v>
      </c>
      <c r="O4206" s="32">
        <f t="shared" si="1245"/>
        <v>151130</v>
      </c>
      <c r="P4206" s="12">
        <v>139966.70000000001</v>
      </c>
      <c r="Q4206" s="12">
        <v>26593.673000000003</v>
      </c>
      <c r="R4206" s="12">
        <v>166560.37300000002</v>
      </c>
      <c r="S4206" s="32"/>
      <c r="T4206" s="33">
        <f t="shared" si="1235"/>
        <v>151130</v>
      </c>
      <c r="U4206" s="33">
        <f t="shared" si="1239"/>
        <v>158623.03333333333</v>
      </c>
      <c r="V4206" s="33">
        <f t="shared" si="1240"/>
        <v>161709.1</v>
      </c>
      <c r="W4206" s="34">
        <f t="shared" si="1241"/>
        <v>158532.22572525052</v>
      </c>
      <c r="X4206" s="34">
        <f t="shared" si="1242"/>
        <v>158440.06889482215</v>
      </c>
      <c r="Y4206" s="34">
        <f t="shared" si="1236"/>
        <v>156419.54999999999</v>
      </c>
      <c r="Z4206" s="34">
        <f t="shared" si="1237"/>
        <v>154785.03444741108</v>
      </c>
      <c r="AA4206" s="34">
        <f t="shared" si="1243"/>
        <v>6522.680093591388</v>
      </c>
      <c r="AB4206" s="49">
        <f t="shared" si="1238"/>
        <v>4.1120636495990529E-2</v>
      </c>
      <c r="AC4206" s="46">
        <f t="shared" si="1246"/>
        <v>151130</v>
      </c>
      <c r="AD4206" s="51" t="s">
        <v>4739</v>
      </c>
    </row>
    <row r="4207" spans="1:30" ht="29.5" customHeight="1" x14ac:dyDescent="0.35">
      <c r="A4207" s="8"/>
      <c r="B4207" s="3">
        <v>154</v>
      </c>
      <c r="C4207" s="9">
        <v>87144</v>
      </c>
      <c r="D4207" s="106" t="s">
        <v>3890</v>
      </c>
      <c r="E4207" s="131"/>
      <c r="F4207" s="4" t="s">
        <v>3726</v>
      </c>
      <c r="G4207" s="12">
        <v>170130.00000000003</v>
      </c>
      <c r="H4207" s="12">
        <v>32324.700000000004</v>
      </c>
      <c r="I4207" s="24">
        <v>202454.70000000004</v>
      </c>
      <c r="J4207" s="21">
        <v>174000</v>
      </c>
      <c r="K4207" s="21">
        <f t="shared" si="1233"/>
        <v>33060</v>
      </c>
      <c r="L4207" s="29">
        <f t="shared" si="1234"/>
        <v>207060</v>
      </c>
      <c r="M4207" s="21">
        <v>159000</v>
      </c>
      <c r="N4207" s="21">
        <f t="shared" si="1244"/>
        <v>30210</v>
      </c>
      <c r="O4207" s="32">
        <f t="shared" si="1245"/>
        <v>189210</v>
      </c>
      <c r="P4207" s="12">
        <v>176935.2</v>
      </c>
      <c r="Q4207" s="12">
        <v>33617.688000000002</v>
      </c>
      <c r="R4207" s="12">
        <v>210552.88800000001</v>
      </c>
      <c r="S4207" s="32"/>
      <c r="T4207" s="33">
        <f t="shared" si="1235"/>
        <v>189210</v>
      </c>
      <c r="U4207" s="33">
        <f t="shared" si="1239"/>
        <v>199574.90000000002</v>
      </c>
      <c r="V4207" s="33">
        <f t="shared" si="1240"/>
        <v>202454.70000000004</v>
      </c>
      <c r="W4207" s="34">
        <f t="shared" si="1241"/>
        <v>199429.49350187249</v>
      </c>
      <c r="X4207" s="34">
        <f t="shared" si="1242"/>
        <v>199282.21870226852</v>
      </c>
      <c r="Y4207" s="34">
        <f t="shared" si="1236"/>
        <v>195832.35000000003</v>
      </c>
      <c r="Z4207" s="34">
        <f t="shared" si="1237"/>
        <v>194246.10935113428</v>
      </c>
      <c r="AA4207" s="34">
        <f t="shared" si="1243"/>
        <v>9266.9067670933291</v>
      </c>
      <c r="AB4207" s="49">
        <f t="shared" si="1238"/>
        <v>4.6433227660859798E-2</v>
      </c>
      <c r="AC4207" s="46">
        <f t="shared" si="1246"/>
        <v>189210</v>
      </c>
      <c r="AD4207" s="51" t="s">
        <v>4739</v>
      </c>
    </row>
    <row r="4208" spans="1:30" ht="29.5" customHeight="1" x14ac:dyDescent="0.35">
      <c r="A4208" s="8"/>
      <c r="B4208" s="3">
        <v>155</v>
      </c>
      <c r="C4208" s="9">
        <v>87144</v>
      </c>
      <c r="D4208" s="106" t="s">
        <v>3891</v>
      </c>
      <c r="E4208" s="131"/>
      <c r="F4208" s="4" t="s">
        <v>3726</v>
      </c>
      <c r="G4208" s="12">
        <v>139100</v>
      </c>
      <c r="H4208" s="12">
        <v>26429</v>
      </c>
      <c r="I4208" s="24">
        <v>165529</v>
      </c>
      <c r="J4208" s="21">
        <v>141000</v>
      </c>
      <c r="K4208" s="21">
        <f t="shared" si="1233"/>
        <v>26790</v>
      </c>
      <c r="L4208" s="29">
        <f t="shared" si="1234"/>
        <v>167790</v>
      </c>
      <c r="M4208" s="21">
        <v>130000</v>
      </c>
      <c r="N4208" s="21">
        <f t="shared" si="1244"/>
        <v>24700</v>
      </c>
      <c r="O4208" s="32">
        <f t="shared" si="1245"/>
        <v>154700</v>
      </c>
      <c r="P4208" s="12">
        <v>143273</v>
      </c>
      <c r="Q4208" s="12">
        <v>27221.87</v>
      </c>
      <c r="R4208" s="12">
        <v>170494.87</v>
      </c>
      <c r="S4208" s="32"/>
      <c r="T4208" s="33">
        <f t="shared" si="1235"/>
        <v>154700</v>
      </c>
      <c r="U4208" s="33">
        <f t="shared" si="1239"/>
        <v>162673</v>
      </c>
      <c r="V4208" s="33">
        <f t="shared" si="1240"/>
        <v>165529</v>
      </c>
      <c r="W4208" s="34">
        <f t="shared" si="1241"/>
        <v>162571.15568145629</v>
      </c>
      <c r="X4208" s="34">
        <f t="shared" si="1242"/>
        <v>162467.84462955658</v>
      </c>
      <c r="Y4208" s="34">
        <f t="shared" si="1236"/>
        <v>160114.5</v>
      </c>
      <c r="Z4208" s="34">
        <f t="shared" si="1237"/>
        <v>158583.92231477829</v>
      </c>
      <c r="AA4208" s="34">
        <f t="shared" si="1243"/>
        <v>6996.7547477384114</v>
      </c>
      <c r="AB4208" s="49">
        <f t="shared" si="1238"/>
        <v>4.3011161949053696E-2</v>
      </c>
      <c r="AC4208" s="46">
        <f t="shared" si="1246"/>
        <v>154700</v>
      </c>
      <c r="AD4208" s="51" t="s">
        <v>4739</v>
      </c>
    </row>
    <row r="4209" spans="1:30" ht="29.5" customHeight="1" x14ac:dyDescent="0.35">
      <c r="A4209" s="8"/>
      <c r="B4209" s="3">
        <v>156</v>
      </c>
      <c r="C4209" s="9">
        <v>87144</v>
      </c>
      <c r="D4209" s="106" t="s">
        <v>3892</v>
      </c>
      <c r="E4209" s="131"/>
      <c r="F4209" s="4" t="s">
        <v>3726</v>
      </c>
      <c r="G4209" s="12">
        <v>127330.00000000001</v>
      </c>
      <c r="H4209" s="12">
        <v>24192.700000000004</v>
      </c>
      <c r="I4209" s="24">
        <v>151522.70000000001</v>
      </c>
      <c r="J4209" s="21">
        <v>130000</v>
      </c>
      <c r="K4209" s="21">
        <f t="shared" si="1233"/>
        <v>24700</v>
      </c>
      <c r="L4209" s="29">
        <f t="shared" si="1234"/>
        <v>154700</v>
      </c>
      <c r="M4209" s="21">
        <v>119000</v>
      </c>
      <c r="N4209" s="21">
        <f t="shared" si="1244"/>
        <v>22610</v>
      </c>
      <c r="O4209" s="32">
        <f t="shared" si="1245"/>
        <v>141610</v>
      </c>
      <c r="P4209" s="12">
        <v>131149.90000000002</v>
      </c>
      <c r="Q4209" s="12">
        <v>24918.481000000003</v>
      </c>
      <c r="R4209" s="12">
        <v>156068.38100000002</v>
      </c>
      <c r="S4209" s="32"/>
      <c r="T4209" s="33">
        <f t="shared" si="1235"/>
        <v>141610</v>
      </c>
      <c r="U4209" s="33">
        <f t="shared" si="1239"/>
        <v>149277.56666666668</v>
      </c>
      <c r="V4209" s="33">
        <f t="shared" si="1240"/>
        <v>151522.70000000001</v>
      </c>
      <c r="W4209" s="34">
        <f t="shared" si="1241"/>
        <v>149171.9999368522</v>
      </c>
      <c r="X4209" s="34">
        <f t="shared" si="1242"/>
        <v>149065.03796382714</v>
      </c>
      <c r="Y4209" s="34">
        <f t="shared" si="1236"/>
        <v>146566.35</v>
      </c>
      <c r="Z4209" s="34">
        <f t="shared" si="1237"/>
        <v>145337.51898191357</v>
      </c>
      <c r="AA4209" s="34">
        <f t="shared" si="1243"/>
        <v>6827.7004008182257</v>
      </c>
      <c r="AB4209" s="49">
        <f t="shared" si="1238"/>
        <v>4.5738288433280275E-2</v>
      </c>
      <c r="AC4209" s="46">
        <f t="shared" si="1246"/>
        <v>141610</v>
      </c>
      <c r="AD4209" s="51" t="s">
        <v>4739</v>
      </c>
    </row>
    <row r="4210" spans="1:30" ht="29.5" customHeight="1" x14ac:dyDescent="0.35">
      <c r="A4210" s="8"/>
      <c r="B4210" s="3">
        <v>157</v>
      </c>
      <c r="C4210" s="9">
        <v>87144</v>
      </c>
      <c r="D4210" s="106" t="s">
        <v>3893</v>
      </c>
      <c r="E4210" s="131"/>
      <c r="F4210" s="4" t="s">
        <v>3726</v>
      </c>
      <c r="G4210" s="12">
        <v>164780.00000000003</v>
      </c>
      <c r="H4210" s="12">
        <v>31308.200000000004</v>
      </c>
      <c r="I4210" s="24">
        <v>196088.20000000004</v>
      </c>
      <c r="J4210" s="21">
        <v>166000</v>
      </c>
      <c r="K4210" s="21">
        <f t="shared" si="1233"/>
        <v>31540</v>
      </c>
      <c r="L4210" s="29">
        <f t="shared" si="1234"/>
        <v>197540</v>
      </c>
      <c r="M4210" s="21">
        <v>154000</v>
      </c>
      <c r="N4210" s="21">
        <f t="shared" si="1244"/>
        <v>29260</v>
      </c>
      <c r="O4210" s="32">
        <f t="shared" si="1245"/>
        <v>183260</v>
      </c>
      <c r="P4210" s="12">
        <v>171371.2</v>
      </c>
      <c r="Q4210" s="12">
        <v>32560.528000000002</v>
      </c>
      <c r="R4210" s="12">
        <v>203931.728</v>
      </c>
      <c r="S4210" s="32"/>
      <c r="T4210" s="33">
        <f t="shared" si="1235"/>
        <v>183260</v>
      </c>
      <c r="U4210" s="33">
        <f t="shared" si="1239"/>
        <v>192296.06666666668</v>
      </c>
      <c r="V4210" s="33">
        <f t="shared" si="1240"/>
        <v>196088.20000000004</v>
      </c>
      <c r="W4210" s="34">
        <f t="shared" si="1241"/>
        <v>192187.31992202529</v>
      </c>
      <c r="X4210" s="34">
        <f t="shared" si="1242"/>
        <v>192076.95436664042</v>
      </c>
      <c r="Y4210" s="34">
        <f t="shared" si="1236"/>
        <v>189674.10000000003</v>
      </c>
      <c r="Z4210" s="34">
        <f t="shared" si="1237"/>
        <v>187668.47718332021</v>
      </c>
      <c r="AA4210" s="34">
        <f t="shared" si="1243"/>
        <v>7859.0588758027188</v>
      </c>
      <c r="AB4210" s="49">
        <f t="shared" si="1238"/>
        <v>4.0869576856327021E-2</v>
      </c>
      <c r="AC4210" s="46">
        <f t="shared" si="1246"/>
        <v>183260</v>
      </c>
      <c r="AD4210" s="51" t="s">
        <v>4739</v>
      </c>
    </row>
    <row r="4211" spans="1:30" ht="29.5" customHeight="1" x14ac:dyDescent="0.35">
      <c r="A4211" s="8"/>
      <c r="B4211" s="3">
        <v>158</v>
      </c>
      <c r="C4211" s="9">
        <v>87144</v>
      </c>
      <c r="D4211" s="106" t="s">
        <v>3894</v>
      </c>
      <c r="E4211" s="131"/>
      <c r="F4211" s="4" t="s">
        <v>3726</v>
      </c>
      <c r="G4211" s="12">
        <v>142310.00000000003</v>
      </c>
      <c r="H4211" s="12">
        <v>27038.900000000005</v>
      </c>
      <c r="I4211" s="24">
        <v>169348.90000000002</v>
      </c>
      <c r="J4211" s="21">
        <v>146000</v>
      </c>
      <c r="K4211" s="21">
        <f t="shared" si="1233"/>
        <v>27740</v>
      </c>
      <c r="L4211" s="29">
        <f t="shared" si="1234"/>
        <v>173740</v>
      </c>
      <c r="M4211" s="21">
        <v>133000</v>
      </c>
      <c r="N4211" s="21">
        <f t="shared" si="1244"/>
        <v>25270</v>
      </c>
      <c r="O4211" s="32">
        <f t="shared" si="1245"/>
        <v>158270</v>
      </c>
      <c r="P4211" s="12">
        <v>146579.30000000002</v>
      </c>
      <c r="Q4211" s="12">
        <v>27850.067000000003</v>
      </c>
      <c r="R4211" s="12">
        <v>174429.36700000003</v>
      </c>
      <c r="S4211" s="32"/>
      <c r="T4211" s="33">
        <f t="shared" si="1235"/>
        <v>158270</v>
      </c>
      <c r="U4211" s="33">
        <f t="shared" si="1239"/>
        <v>167119.63333333333</v>
      </c>
      <c r="V4211" s="33">
        <f t="shared" si="1240"/>
        <v>169348.90000000002</v>
      </c>
      <c r="W4211" s="34">
        <f t="shared" si="1241"/>
        <v>166991.20549641928</v>
      </c>
      <c r="X4211" s="34">
        <f t="shared" si="1242"/>
        <v>166861.22016511823</v>
      </c>
      <c r="Y4211" s="34">
        <f t="shared" si="1236"/>
        <v>163809.45000000001</v>
      </c>
      <c r="Z4211" s="34">
        <f t="shared" si="1237"/>
        <v>162565.61008255911</v>
      </c>
      <c r="AA4211" s="34">
        <f t="shared" si="1243"/>
        <v>7972.2924810454233</v>
      </c>
      <c r="AB4211" s="49">
        <f t="shared" si="1238"/>
        <v>4.7704104670598789E-2</v>
      </c>
      <c r="AC4211" s="46">
        <f t="shared" si="1246"/>
        <v>158270</v>
      </c>
      <c r="AD4211" s="51" t="s">
        <v>4739</v>
      </c>
    </row>
    <row r="4212" spans="1:30" ht="29.5" customHeight="1" x14ac:dyDescent="0.35">
      <c r="A4212" s="8"/>
      <c r="B4212" s="3">
        <v>159</v>
      </c>
      <c r="C4212" s="9">
        <v>87144</v>
      </c>
      <c r="D4212" s="106" t="s">
        <v>3895</v>
      </c>
      <c r="E4212" s="131"/>
      <c r="F4212" s="4" t="s">
        <v>3726</v>
      </c>
      <c r="G4212" s="12">
        <v>156220.00000000003</v>
      </c>
      <c r="H4212" s="12">
        <v>29681.800000000007</v>
      </c>
      <c r="I4212" s="24">
        <v>185901.80000000005</v>
      </c>
      <c r="J4212" s="21">
        <v>159000</v>
      </c>
      <c r="K4212" s="21">
        <f t="shared" si="1233"/>
        <v>30210</v>
      </c>
      <c r="L4212" s="29">
        <f t="shared" si="1234"/>
        <v>189210</v>
      </c>
      <c r="M4212" s="21">
        <v>146000</v>
      </c>
      <c r="N4212" s="21">
        <f t="shared" si="1244"/>
        <v>27740</v>
      </c>
      <c r="O4212" s="32">
        <f t="shared" si="1245"/>
        <v>173740</v>
      </c>
      <c r="P4212" s="12">
        <v>162468.80000000005</v>
      </c>
      <c r="Q4212" s="12">
        <v>30869.072000000007</v>
      </c>
      <c r="R4212" s="12">
        <v>193337.87200000006</v>
      </c>
      <c r="S4212" s="32"/>
      <c r="T4212" s="33">
        <f t="shared" si="1235"/>
        <v>173740</v>
      </c>
      <c r="U4212" s="33">
        <f t="shared" si="1239"/>
        <v>182950.6</v>
      </c>
      <c r="V4212" s="33">
        <f t="shared" si="1240"/>
        <v>185901.80000000005</v>
      </c>
      <c r="W4212" s="34">
        <f t="shared" si="1241"/>
        <v>182827.91193851506</v>
      </c>
      <c r="X4212" s="34">
        <f t="shared" si="1242"/>
        <v>182703.53064798604</v>
      </c>
      <c r="Y4212" s="34">
        <f t="shared" si="1236"/>
        <v>179820.90000000002</v>
      </c>
      <c r="Z4212" s="34">
        <f t="shared" si="1237"/>
        <v>178221.76532399302</v>
      </c>
      <c r="AA4212" s="34">
        <f t="shared" si="1243"/>
        <v>8146.3127290817984</v>
      </c>
      <c r="AB4212" s="49">
        <f t="shared" si="1238"/>
        <v>4.4527390066399337E-2</v>
      </c>
      <c r="AC4212" s="46">
        <f t="shared" si="1246"/>
        <v>173740</v>
      </c>
      <c r="AD4212" s="51" t="s">
        <v>4739</v>
      </c>
    </row>
    <row r="4213" spans="1:30" ht="29.5" customHeight="1" x14ac:dyDescent="0.35">
      <c r="A4213" s="8"/>
      <c r="B4213" s="3">
        <v>160</v>
      </c>
      <c r="C4213" s="9">
        <v>87144</v>
      </c>
      <c r="D4213" s="106" t="s">
        <v>3896</v>
      </c>
      <c r="E4213" s="131"/>
      <c r="F4213" s="4" t="s">
        <v>3726</v>
      </c>
      <c r="G4213" s="12">
        <v>126260.00000000003</v>
      </c>
      <c r="H4213" s="12">
        <v>23989.400000000005</v>
      </c>
      <c r="I4213" s="24">
        <v>150249.40000000002</v>
      </c>
      <c r="J4213" s="21">
        <v>127000</v>
      </c>
      <c r="K4213" s="21">
        <f t="shared" si="1233"/>
        <v>24130</v>
      </c>
      <c r="L4213" s="29">
        <f t="shared" si="1234"/>
        <v>151130</v>
      </c>
      <c r="M4213" s="21">
        <v>118000</v>
      </c>
      <c r="N4213" s="21">
        <f t="shared" si="1244"/>
        <v>22420</v>
      </c>
      <c r="O4213" s="32">
        <f t="shared" si="1245"/>
        <v>140420</v>
      </c>
      <c r="P4213" s="12">
        <v>132573.00000000003</v>
      </c>
      <c r="Q4213" s="12">
        <v>25188.870000000006</v>
      </c>
      <c r="R4213" s="12">
        <v>157761.87000000002</v>
      </c>
      <c r="S4213" s="32"/>
      <c r="T4213" s="33">
        <f t="shared" si="1235"/>
        <v>140420</v>
      </c>
      <c r="U4213" s="33">
        <f t="shared" si="1239"/>
        <v>147266.46666666667</v>
      </c>
      <c r="V4213" s="33">
        <f t="shared" si="1240"/>
        <v>150249.40000000002</v>
      </c>
      <c r="W4213" s="34">
        <f t="shared" si="1241"/>
        <v>147185.1966613004</v>
      </c>
      <c r="X4213" s="34">
        <f t="shared" si="1242"/>
        <v>147102.71463445976</v>
      </c>
      <c r="Y4213" s="34">
        <f t="shared" si="1236"/>
        <v>145334.70000000001</v>
      </c>
      <c r="Z4213" s="34">
        <f t="shared" si="1237"/>
        <v>143761.35731722988</v>
      </c>
      <c r="AA4213" s="34">
        <f t="shared" si="1243"/>
        <v>5945.5397949499429</v>
      </c>
      <c r="AB4213" s="49">
        <f t="shared" si="1238"/>
        <v>4.0372665478608225E-2</v>
      </c>
      <c r="AC4213" s="46">
        <f t="shared" si="1246"/>
        <v>140420</v>
      </c>
      <c r="AD4213" s="51" t="s">
        <v>4739</v>
      </c>
    </row>
    <row r="4214" spans="1:30" ht="29.5" customHeight="1" x14ac:dyDescent="0.35">
      <c r="A4214" s="8"/>
      <c r="B4214" s="3">
        <v>161</v>
      </c>
      <c r="C4214" s="9">
        <v>87144</v>
      </c>
      <c r="D4214" s="106" t="s">
        <v>3897</v>
      </c>
      <c r="E4214" s="131"/>
      <c r="F4214" s="4" t="s">
        <v>3726</v>
      </c>
      <c r="G4214" s="12">
        <v>136960.00000000003</v>
      </c>
      <c r="H4214" s="12">
        <v>26022.400000000005</v>
      </c>
      <c r="I4214" s="24">
        <v>162982.40000000002</v>
      </c>
      <c r="J4214" s="21">
        <v>140000</v>
      </c>
      <c r="K4214" s="21">
        <f t="shared" si="1233"/>
        <v>26600</v>
      </c>
      <c r="L4214" s="29">
        <f t="shared" si="1234"/>
        <v>166600</v>
      </c>
      <c r="M4214" s="21">
        <v>128000</v>
      </c>
      <c r="N4214" s="21">
        <f t="shared" si="1244"/>
        <v>24320</v>
      </c>
      <c r="O4214" s="32">
        <f t="shared" si="1245"/>
        <v>152320</v>
      </c>
      <c r="P4214" s="12">
        <v>143808.00000000003</v>
      </c>
      <c r="Q4214" s="12">
        <v>27323.520000000004</v>
      </c>
      <c r="R4214" s="12">
        <v>171131.52000000002</v>
      </c>
      <c r="S4214" s="32"/>
      <c r="T4214" s="33">
        <f t="shared" si="1235"/>
        <v>152320</v>
      </c>
      <c r="U4214" s="33">
        <f t="shared" si="1239"/>
        <v>160634.13333333333</v>
      </c>
      <c r="V4214" s="33">
        <f t="shared" si="1240"/>
        <v>162982.40000000002</v>
      </c>
      <c r="W4214" s="34">
        <f t="shared" si="1241"/>
        <v>160518.17458210376</v>
      </c>
      <c r="X4214" s="34">
        <f t="shared" si="1242"/>
        <v>160400.71234417471</v>
      </c>
      <c r="Y4214" s="34">
        <f t="shared" si="1236"/>
        <v>157651.20000000001</v>
      </c>
      <c r="Z4214" s="34">
        <f t="shared" si="1237"/>
        <v>156360.35617208737</v>
      </c>
      <c r="AA4214" s="34">
        <f t="shared" si="1243"/>
        <v>7423.972471213332</v>
      </c>
      <c r="AB4214" s="49">
        <f t="shared" si="1238"/>
        <v>4.6216655932072546E-2</v>
      </c>
      <c r="AC4214" s="46">
        <f t="shared" si="1246"/>
        <v>152320</v>
      </c>
      <c r="AD4214" s="51" t="s">
        <v>4739</v>
      </c>
    </row>
    <row r="4215" spans="1:30" ht="29.5" customHeight="1" x14ac:dyDescent="0.35">
      <c r="A4215" s="8"/>
      <c r="B4215" s="3">
        <v>162</v>
      </c>
      <c r="C4215" s="9">
        <v>87144</v>
      </c>
      <c r="D4215" s="106" t="s">
        <v>3898</v>
      </c>
      <c r="E4215" s="131"/>
      <c r="F4215" s="4" t="s">
        <v>3726</v>
      </c>
      <c r="G4215" s="12">
        <v>160500</v>
      </c>
      <c r="H4215" s="12">
        <v>30495</v>
      </c>
      <c r="I4215" s="24">
        <v>190995</v>
      </c>
      <c r="J4215" s="21">
        <v>163000</v>
      </c>
      <c r="K4215" s="21">
        <f t="shared" si="1233"/>
        <v>30970</v>
      </c>
      <c r="L4215" s="29">
        <f t="shared" si="1234"/>
        <v>193970</v>
      </c>
      <c r="M4215" s="21">
        <v>150000</v>
      </c>
      <c r="N4215" s="21">
        <f t="shared" si="1244"/>
        <v>28500</v>
      </c>
      <c r="O4215" s="32">
        <f t="shared" si="1245"/>
        <v>178500</v>
      </c>
      <c r="P4215" s="12">
        <v>168525</v>
      </c>
      <c r="Q4215" s="12">
        <v>32019.75</v>
      </c>
      <c r="R4215" s="12">
        <v>200544.75</v>
      </c>
      <c r="S4215" s="32"/>
      <c r="T4215" s="33">
        <f t="shared" si="1235"/>
        <v>178500</v>
      </c>
      <c r="U4215" s="33">
        <f t="shared" si="1239"/>
        <v>187821.66666666666</v>
      </c>
      <c r="V4215" s="33">
        <f t="shared" si="1240"/>
        <v>190995</v>
      </c>
      <c r="W4215" s="34">
        <f t="shared" si="1241"/>
        <v>187700.28330621071</v>
      </c>
      <c r="X4215" s="34">
        <f t="shared" si="1242"/>
        <v>187577.18262336569</v>
      </c>
      <c r="Y4215" s="34">
        <f t="shared" si="1236"/>
        <v>184747.5</v>
      </c>
      <c r="Z4215" s="34">
        <f t="shared" si="1237"/>
        <v>183038.59131168283</v>
      </c>
      <c r="AA4215" s="34">
        <f t="shared" si="1243"/>
        <v>8208.7001610080351</v>
      </c>
      <c r="AB4215" s="49">
        <f t="shared" si="1238"/>
        <v>4.3704756254645996E-2</v>
      </c>
      <c r="AC4215" s="46">
        <f t="shared" si="1246"/>
        <v>178500</v>
      </c>
      <c r="AD4215" s="51" t="s">
        <v>4739</v>
      </c>
    </row>
    <row r="4216" spans="1:30" ht="29.5" customHeight="1" x14ac:dyDescent="0.35">
      <c r="A4216" s="8"/>
      <c r="B4216" s="3">
        <v>163</v>
      </c>
      <c r="C4216" s="9">
        <v>87144</v>
      </c>
      <c r="D4216" s="106" t="s">
        <v>3899</v>
      </c>
      <c r="E4216" s="131"/>
      <c r="F4216" s="4" t="s">
        <v>3726</v>
      </c>
      <c r="G4216" s="12">
        <v>157290</v>
      </c>
      <c r="H4216" s="12">
        <v>29885.1</v>
      </c>
      <c r="I4216" s="24">
        <v>187175.1</v>
      </c>
      <c r="J4216" s="21">
        <v>161000</v>
      </c>
      <c r="K4216" s="21">
        <f t="shared" si="1233"/>
        <v>30590</v>
      </c>
      <c r="L4216" s="29">
        <f t="shared" si="1234"/>
        <v>191590</v>
      </c>
      <c r="M4216" s="21">
        <v>147000</v>
      </c>
      <c r="N4216" s="21">
        <f t="shared" si="1244"/>
        <v>27930</v>
      </c>
      <c r="O4216" s="32">
        <f t="shared" si="1245"/>
        <v>174930</v>
      </c>
      <c r="P4216" s="12">
        <v>162008.70000000001</v>
      </c>
      <c r="Q4216" s="12">
        <v>30781.653000000002</v>
      </c>
      <c r="R4216" s="12">
        <v>192790.353</v>
      </c>
      <c r="S4216" s="32"/>
      <c r="T4216" s="33">
        <f t="shared" si="1235"/>
        <v>174930</v>
      </c>
      <c r="U4216" s="33">
        <f t="shared" si="1239"/>
        <v>184565.03333333333</v>
      </c>
      <c r="V4216" s="33">
        <f t="shared" si="1240"/>
        <v>187175.1</v>
      </c>
      <c r="W4216" s="34">
        <f t="shared" si="1241"/>
        <v>184428.65645090491</v>
      </c>
      <c r="X4216" s="34">
        <f t="shared" si="1242"/>
        <v>184290.55222602736</v>
      </c>
      <c r="Y4216" s="34">
        <f t="shared" si="1236"/>
        <v>181052.55</v>
      </c>
      <c r="Z4216" s="34">
        <f t="shared" si="1237"/>
        <v>179610.27611301368</v>
      </c>
      <c r="AA4216" s="34">
        <f t="shared" si="1243"/>
        <v>8631.236064627903</v>
      </c>
      <c r="AB4216" s="49">
        <f t="shared" si="1238"/>
        <v>4.676528326489382E-2</v>
      </c>
      <c r="AC4216" s="46">
        <f t="shared" si="1246"/>
        <v>174930</v>
      </c>
      <c r="AD4216" s="51" t="s">
        <v>4739</v>
      </c>
    </row>
    <row r="4217" spans="1:30" ht="29.5" customHeight="1" x14ac:dyDescent="0.35">
      <c r="A4217" s="8"/>
      <c r="B4217" s="3">
        <v>164</v>
      </c>
      <c r="C4217" s="9">
        <v>87144</v>
      </c>
      <c r="D4217" s="106" t="s">
        <v>3900</v>
      </c>
      <c r="E4217" s="131"/>
      <c r="F4217" s="4" t="s">
        <v>3726</v>
      </c>
      <c r="G4217" s="12">
        <v>125190.00000000001</v>
      </c>
      <c r="H4217" s="12">
        <v>23786.100000000002</v>
      </c>
      <c r="I4217" s="24">
        <v>148976.1</v>
      </c>
      <c r="J4217" s="21">
        <v>126000</v>
      </c>
      <c r="K4217" s="21">
        <f t="shared" si="1233"/>
        <v>23940</v>
      </c>
      <c r="L4217" s="29">
        <f t="shared" si="1234"/>
        <v>149940</v>
      </c>
      <c r="M4217" s="21">
        <v>117000</v>
      </c>
      <c r="N4217" s="21">
        <f t="shared" si="1244"/>
        <v>22230</v>
      </c>
      <c r="O4217" s="32">
        <f t="shared" si="1245"/>
        <v>139230</v>
      </c>
      <c r="P4217" s="12">
        <v>130197.6</v>
      </c>
      <c r="Q4217" s="12">
        <v>24737.544000000002</v>
      </c>
      <c r="R4217" s="12">
        <v>154935.144</v>
      </c>
      <c r="S4217" s="32"/>
      <c r="T4217" s="33">
        <f t="shared" si="1235"/>
        <v>139230</v>
      </c>
      <c r="U4217" s="33">
        <f t="shared" si="1239"/>
        <v>146048.69999999998</v>
      </c>
      <c r="V4217" s="33">
        <f t="shared" si="1240"/>
        <v>148976.1</v>
      </c>
      <c r="W4217" s="34">
        <f t="shared" si="1241"/>
        <v>145967.3230789479</v>
      </c>
      <c r="X4217" s="34">
        <f t="shared" si="1242"/>
        <v>145884.73303800423</v>
      </c>
      <c r="Y4217" s="34">
        <f t="shared" si="1236"/>
        <v>144103.04999999999</v>
      </c>
      <c r="Z4217" s="34">
        <f t="shared" si="1237"/>
        <v>142557.36651900213</v>
      </c>
      <c r="AA4217" s="34">
        <f t="shared" si="1243"/>
        <v>5924.8019435252027</v>
      </c>
      <c r="AB4217" s="49">
        <f t="shared" si="1238"/>
        <v>4.0567303533172179E-2</v>
      </c>
      <c r="AC4217" s="46">
        <f t="shared" si="1246"/>
        <v>139230</v>
      </c>
      <c r="AD4217" s="51" t="s">
        <v>4739</v>
      </c>
    </row>
    <row r="4218" spans="1:30" ht="29.5" customHeight="1" x14ac:dyDescent="0.35">
      <c r="A4218" s="8"/>
      <c r="B4218" s="3">
        <v>165</v>
      </c>
      <c r="C4218" s="9">
        <v>87144</v>
      </c>
      <c r="D4218" s="106" t="s">
        <v>3901</v>
      </c>
      <c r="E4218" s="131"/>
      <c r="F4218" s="4" t="s">
        <v>3726</v>
      </c>
      <c r="G4218" s="12">
        <v>161570.00000000003</v>
      </c>
      <c r="H4218" s="12">
        <v>30698.300000000007</v>
      </c>
      <c r="I4218" s="24">
        <v>192268.30000000005</v>
      </c>
      <c r="J4218" s="21">
        <v>164000</v>
      </c>
      <c r="K4218" s="21">
        <f t="shared" si="1233"/>
        <v>31160</v>
      </c>
      <c r="L4218" s="29">
        <f t="shared" si="1234"/>
        <v>195160</v>
      </c>
      <c r="M4218" s="21">
        <v>151000</v>
      </c>
      <c r="N4218" s="21">
        <f t="shared" si="1244"/>
        <v>28690</v>
      </c>
      <c r="O4218" s="32">
        <f t="shared" si="1245"/>
        <v>179690</v>
      </c>
      <c r="P4218" s="12">
        <v>168032.80000000002</v>
      </c>
      <c r="Q4218" s="12">
        <v>31926.232000000004</v>
      </c>
      <c r="R4218" s="12">
        <v>199959.03200000001</v>
      </c>
      <c r="S4218" s="32"/>
      <c r="T4218" s="33">
        <f t="shared" si="1235"/>
        <v>179690</v>
      </c>
      <c r="U4218" s="33">
        <f t="shared" si="1239"/>
        <v>189039.43333333335</v>
      </c>
      <c r="V4218" s="33">
        <f t="shared" si="1240"/>
        <v>192268.30000000005</v>
      </c>
      <c r="W4218" s="34">
        <f t="shared" si="1241"/>
        <v>188918.34608911618</v>
      </c>
      <c r="X4218" s="34">
        <f t="shared" si="1242"/>
        <v>188795.53657319627</v>
      </c>
      <c r="Y4218" s="34">
        <f t="shared" si="1236"/>
        <v>185979.15000000002</v>
      </c>
      <c r="Z4218" s="34">
        <f t="shared" si="1237"/>
        <v>184242.76828659815</v>
      </c>
      <c r="AA4218" s="34">
        <f t="shared" si="1243"/>
        <v>8224.9261372570072</v>
      </c>
      <c r="AB4218" s="49">
        <f t="shared" si="1238"/>
        <v>4.3509049896240382E-2</v>
      </c>
      <c r="AC4218" s="46">
        <f t="shared" si="1246"/>
        <v>179690</v>
      </c>
      <c r="AD4218" s="51" t="s">
        <v>4739</v>
      </c>
    </row>
    <row r="4219" spans="1:30" ht="29.5" customHeight="1" x14ac:dyDescent="0.35">
      <c r="A4219" s="8"/>
      <c r="B4219" s="3">
        <v>166</v>
      </c>
      <c r="C4219" s="9">
        <v>87144</v>
      </c>
      <c r="D4219" s="106" t="s">
        <v>3902</v>
      </c>
      <c r="E4219" s="131"/>
      <c r="F4219" s="4" t="s">
        <v>3726</v>
      </c>
      <c r="G4219" s="12">
        <v>178690</v>
      </c>
      <c r="H4219" s="12">
        <v>33951.1</v>
      </c>
      <c r="I4219" s="24">
        <v>212641.1</v>
      </c>
      <c r="J4219" s="21">
        <v>180000</v>
      </c>
      <c r="K4219" s="21">
        <f t="shared" si="1233"/>
        <v>34200</v>
      </c>
      <c r="L4219" s="29">
        <f t="shared" si="1234"/>
        <v>214200</v>
      </c>
      <c r="M4219" s="21">
        <v>167000</v>
      </c>
      <c r="N4219" s="21">
        <f t="shared" si="1244"/>
        <v>31730</v>
      </c>
      <c r="O4219" s="32">
        <f t="shared" si="1245"/>
        <v>198730</v>
      </c>
      <c r="P4219" s="12">
        <v>185837.6</v>
      </c>
      <c r="Q4219" s="12">
        <v>35309.144</v>
      </c>
      <c r="R4219" s="12">
        <v>221146.74400000001</v>
      </c>
      <c r="S4219" s="32"/>
      <c r="T4219" s="33">
        <f t="shared" si="1235"/>
        <v>198730</v>
      </c>
      <c r="U4219" s="33">
        <f t="shared" si="1239"/>
        <v>208523.69999999998</v>
      </c>
      <c r="V4219" s="33">
        <f t="shared" si="1240"/>
        <v>212641.1</v>
      </c>
      <c r="W4219" s="34">
        <f t="shared" si="1241"/>
        <v>208405.91280383075</v>
      </c>
      <c r="X4219" s="34">
        <f t="shared" si="1242"/>
        <v>208286.37196393911</v>
      </c>
      <c r="Y4219" s="34">
        <f t="shared" si="1236"/>
        <v>205685.55</v>
      </c>
      <c r="Z4219" s="34">
        <f t="shared" si="1237"/>
        <v>203508.18598196955</v>
      </c>
      <c r="AA4219" s="34">
        <f t="shared" si="1243"/>
        <v>8517.3330374008528</v>
      </c>
      <c r="AB4219" s="49">
        <f t="shared" si="1238"/>
        <v>4.0845875252553322E-2</v>
      </c>
      <c r="AC4219" s="46">
        <f t="shared" si="1246"/>
        <v>198730</v>
      </c>
      <c r="AD4219" s="51" t="s">
        <v>4739</v>
      </c>
    </row>
    <row r="4220" spans="1:30" ht="29.5" customHeight="1" x14ac:dyDescent="0.35">
      <c r="A4220" s="8"/>
      <c r="B4220" s="3">
        <v>167</v>
      </c>
      <c r="C4220" s="9">
        <v>87144</v>
      </c>
      <c r="D4220" s="106" t="s">
        <v>3903</v>
      </c>
      <c r="E4220" s="131"/>
      <c r="F4220" s="4" t="s">
        <v>3726</v>
      </c>
      <c r="G4220" s="12">
        <v>118770.00000000001</v>
      </c>
      <c r="H4220" s="12">
        <v>22566.300000000003</v>
      </c>
      <c r="I4220" s="24">
        <v>141336.30000000002</v>
      </c>
      <c r="J4220" s="21">
        <v>120000</v>
      </c>
      <c r="K4220" s="21">
        <f t="shared" si="1233"/>
        <v>22800</v>
      </c>
      <c r="L4220" s="29">
        <f t="shared" si="1234"/>
        <v>142800</v>
      </c>
      <c r="M4220" s="21">
        <v>111000</v>
      </c>
      <c r="N4220" s="21">
        <f t="shared" si="1244"/>
        <v>21090</v>
      </c>
      <c r="O4220" s="32">
        <f t="shared" si="1245"/>
        <v>132090</v>
      </c>
      <c r="P4220" s="12">
        <v>124708.50000000003</v>
      </c>
      <c r="Q4220" s="12">
        <v>23694.615000000005</v>
      </c>
      <c r="R4220" s="12">
        <v>148403.11500000005</v>
      </c>
      <c r="S4220" s="32"/>
      <c r="T4220" s="33">
        <f t="shared" si="1235"/>
        <v>132090</v>
      </c>
      <c r="U4220" s="33">
        <f t="shared" si="1239"/>
        <v>138742.1</v>
      </c>
      <c r="V4220" s="33">
        <f t="shared" si="1240"/>
        <v>141336.30000000002</v>
      </c>
      <c r="W4220" s="34">
        <f t="shared" si="1241"/>
        <v>138659.8167243161</v>
      </c>
      <c r="X4220" s="34">
        <f t="shared" si="1242"/>
        <v>138576.32159490156</v>
      </c>
      <c r="Y4220" s="34">
        <f t="shared" si="1236"/>
        <v>136713.15000000002</v>
      </c>
      <c r="Z4220" s="34">
        <f t="shared" si="1237"/>
        <v>135333.16079745078</v>
      </c>
      <c r="AA4220" s="34">
        <f t="shared" si="1243"/>
        <v>5807.1878073642538</v>
      </c>
      <c r="AB4220" s="49">
        <f t="shared" si="1238"/>
        <v>4.1855988970645921E-2</v>
      </c>
      <c r="AC4220" s="46">
        <f t="shared" si="1246"/>
        <v>132090</v>
      </c>
      <c r="AD4220" s="51" t="s">
        <v>4739</v>
      </c>
    </row>
    <row r="4221" spans="1:30" ht="29.5" customHeight="1" x14ac:dyDescent="0.35">
      <c r="A4221" s="8"/>
      <c r="B4221" s="3">
        <v>168</v>
      </c>
      <c r="C4221" s="9">
        <v>87144</v>
      </c>
      <c r="D4221" s="106" t="s">
        <v>3904</v>
      </c>
      <c r="E4221" s="131"/>
      <c r="F4221" s="4" t="s">
        <v>3726</v>
      </c>
      <c r="G4221" s="12">
        <v>151940</v>
      </c>
      <c r="H4221" s="12">
        <v>28868.6</v>
      </c>
      <c r="I4221" s="24">
        <v>180808.6</v>
      </c>
      <c r="J4221" s="21">
        <v>154000</v>
      </c>
      <c r="K4221" s="21">
        <f t="shared" si="1233"/>
        <v>29260</v>
      </c>
      <c r="L4221" s="29">
        <f t="shared" si="1234"/>
        <v>183260</v>
      </c>
      <c r="M4221" s="21">
        <v>142000</v>
      </c>
      <c r="N4221" s="21">
        <f t="shared" si="1244"/>
        <v>26980</v>
      </c>
      <c r="O4221" s="32">
        <f t="shared" si="1245"/>
        <v>168980</v>
      </c>
      <c r="P4221" s="12">
        <v>158017.60000000003</v>
      </c>
      <c r="Q4221" s="12">
        <v>30023.344000000008</v>
      </c>
      <c r="R4221" s="12">
        <v>188040.94400000005</v>
      </c>
      <c r="S4221" s="32"/>
      <c r="T4221" s="33">
        <f t="shared" si="1235"/>
        <v>168980</v>
      </c>
      <c r="U4221" s="33">
        <f t="shared" si="1239"/>
        <v>177682.86666666667</v>
      </c>
      <c r="V4221" s="33">
        <f t="shared" si="1240"/>
        <v>180808.6</v>
      </c>
      <c r="W4221" s="34">
        <f t="shared" si="1241"/>
        <v>177571.81094788545</v>
      </c>
      <c r="X4221" s="34">
        <f t="shared" si="1242"/>
        <v>177459.1544867437</v>
      </c>
      <c r="Y4221" s="34">
        <f t="shared" si="1236"/>
        <v>174894.3</v>
      </c>
      <c r="Z4221" s="34">
        <f t="shared" si="1237"/>
        <v>173219.57724337187</v>
      </c>
      <c r="AA4221" s="34">
        <f t="shared" si="1243"/>
        <v>7635.9188480060047</v>
      </c>
      <c r="AB4221" s="49">
        <f t="shared" si="1238"/>
        <v>4.2974986791106881E-2</v>
      </c>
      <c r="AC4221" s="46">
        <f t="shared" si="1246"/>
        <v>168980</v>
      </c>
      <c r="AD4221" s="51" t="s">
        <v>4739</v>
      </c>
    </row>
    <row r="4222" spans="1:30" ht="29.5" customHeight="1" x14ac:dyDescent="0.35">
      <c r="A4222" s="8"/>
      <c r="B4222" s="3">
        <v>169</v>
      </c>
      <c r="C4222" s="9">
        <v>87144</v>
      </c>
      <c r="D4222" s="106" t="s">
        <v>3905</v>
      </c>
      <c r="E4222" s="131"/>
      <c r="F4222" s="4" t="s">
        <v>3726</v>
      </c>
      <c r="G4222" s="12">
        <v>130540.00000000001</v>
      </c>
      <c r="H4222" s="12">
        <v>24802.600000000002</v>
      </c>
      <c r="I4222" s="24">
        <v>155342.6</v>
      </c>
      <c r="J4222" s="21">
        <v>131000</v>
      </c>
      <c r="K4222" s="21">
        <f t="shared" si="1233"/>
        <v>24890</v>
      </c>
      <c r="L4222" s="29">
        <f t="shared" si="1234"/>
        <v>155890</v>
      </c>
      <c r="M4222" s="21">
        <v>122000</v>
      </c>
      <c r="N4222" s="21">
        <f t="shared" si="1244"/>
        <v>23180</v>
      </c>
      <c r="O4222" s="32">
        <f t="shared" si="1245"/>
        <v>145180</v>
      </c>
      <c r="P4222" s="12">
        <v>137067.00000000003</v>
      </c>
      <c r="Q4222" s="12">
        <v>26042.730000000007</v>
      </c>
      <c r="R4222" s="12">
        <v>163109.73000000004</v>
      </c>
      <c r="S4222" s="32"/>
      <c r="T4222" s="33">
        <f t="shared" si="1235"/>
        <v>145180</v>
      </c>
      <c r="U4222" s="33">
        <f t="shared" si="1239"/>
        <v>152137.53333333333</v>
      </c>
      <c r="V4222" s="33">
        <f t="shared" si="1240"/>
        <v>155342.6</v>
      </c>
      <c r="W4222" s="34">
        <f t="shared" si="1241"/>
        <v>152056.57580503705</v>
      </c>
      <c r="X4222" s="34">
        <f t="shared" si="1242"/>
        <v>151974.41388066017</v>
      </c>
      <c r="Y4222" s="34">
        <f t="shared" si="1236"/>
        <v>150261.29999999999</v>
      </c>
      <c r="Z4222" s="34">
        <f t="shared" si="1237"/>
        <v>148577.2069403301</v>
      </c>
      <c r="AA4222" s="34">
        <f t="shared" si="1243"/>
        <v>6031.6137354221673</v>
      </c>
      <c r="AB4222" s="49">
        <f t="shared" si="1238"/>
        <v>3.9645796821267648E-2</v>
      </c>
      <c r="AC4222" s="46">
        <f t="shared" si="1246"/>
        <v>145180</v>
      </c>
      <c r="AD4222" s="51" t="s">
        <v>4739</v>
      </c>
    </row>
    <row r="4223" spans="1:30" ht="29.5" customHeight="1" x14ac:dyDescent="0.35">
      <c r="A4223" s="8"/>
      <c r="B4223" s="3">
        <v>170</v>
      </c>
      <c r="C4223" s="9">
        <v>87144</v>
      </c>
      <c r="D4223" s="106" t="s">
        <v>3906</v>
      </c>
      <c r="E4223" s="131"/>
      <c r="F4223" s="4" t="s">
        <v>3726</v>
      </c>
      <c r="G4223" s="12">
        <v>167990</v>
      </c>
      <c r="H4223" s="12">
        <v>31918.100000000002</v>
      </c>
      <c r="I4223" s="24">
        <v>199908.1</v>
      </c>
      <c r="J4223" s="21">
        <v>169000</v>
      </c>
      <c r="K4223" s="21">
        <f t="shared" si="1233"/>
        <v>32110</v>
      </c>
      <c r="L4223" s="29">
        <f t="shared" si="1234"/>
        <v>201110</v>
      </c>
      <c r="M4223" s="21">
        <v>157000</v>
      </c>
      <c r="N4223" s="21">
        <f t="shared" si="1244"/>
        <v>29830</v>
      </c>
      <c r="O4223" s="32">
        <f t="shared" si="1245"/>
        <v>186830</v>
      </c>
      <c r="P4223" s="12">
        <v>173029.7</v>
      </c>
      <c r="Q4223" s="12">
        <v>32875.643000000004</v>
      </c>
      <c r="R4223" s="12">
        <v>205905.34300000002</v>
      </c>
      <c r="S4223" s="32"/>
      <c r="T4223" s="33">
        <f t="shared" si="1235"/>
        <v>186830</v>
      </c>
      <c r="U4223" s="33">
        <f t="shared" si="1239"/>
        <v>195949.36666666667</v>
      </c>
      <c r="V4223" s="33">
        <f t="shared" si="1240"/>
        <v>199908.1</v>
      </c>
      <c r="W4223" s="34">
        <f t="shared" si="1241"/>
        <v>195840.97251068815</v>
      </c>
      <c r="X4223" s="34">
        <f t="shared" si="1242"/>
        <v>195730.96191726858</v>
      </c>
      <c r="Y4223" s="34">
        <f t="shared" si="1236"/>
        <v>193369.05</v>
      </c>
      <c r="Z4223" s="34">
        <f t="shared" si="1237"/>
        <v>191280.48095863429</v>
      </c>
      <c r="AA4223" s="34">
        <f t="shared" si="1243"/>
        <v>7920.4341549774499</v>
      </c>
      <c r="AB4223" s="49">
        <f t="shared" si="1238"/>
        <v>4.042082038698832E-2</v>
      </c>
      <c r="AC4223" s="46">
        <f t="shared" si="1246"/>
        <v>186830</v>
      </c>
      <c r="AD4223" s="51" t="s">
        <v>4739</v>
      </c>
    </row>
    <row r="4224" spans="1:30" ht="29.5" customHeight="1" x14ac:dyDescent="0.35">
      <c r="A4224" s="8"/>
      <c r="B4224" s="3">
        <v>171</v>
      </c>
      <c r="C4224" s="9">
        <v>87144</v>
      </c>
      <c r="D4224" s="106" t="s">
        <v>3907</v>
      </c>
      <c r="E4224" s="131"/>
      <c r="F4224" s="4" t="s">
        <v>3726</v>
      </c>
      <c r="G4224" s="12">
        <v>120910</v>
      </c>
      <c r="H4224" s="12">
        <v>22972.9</v>
      </c>
      <c r="I4224" s="24">
        <v>143882.9</v>
      </c>
      <c r="J4224" s="21">
        <v>124000</v>
      </c>
      <c r="K4224" s="21">
        <f t="shared" si="1233"/>
        <v>23560</v>
      </c>
      <c r="L4224" s="29">
        <f t="shared" si="1234"/>
        <v>147560</v>
      </c>
      <c r="M4224" s="21">
        <v>113000</v>
      </c>
      <c r="N4224" s="21">
        <f t="shared" si="1244"/>
        <v>21470</v>
      </c>
      <c r="O4224" s="32">
        <f t="shared" si="1245"/>
        <v>134470</v>
      </c>
      <c r="P4224" s="12">
        <v>126955.49999999999</v>
      </c>
      <c r="Q4224" s="12">
        <v>24121.544999999998</v>
      </c>
      <c r="R4224" s="12">
        <v>151077.04499999998</v>
      </c>
      <c r="S4224" s="32"/>
      <c r="T4224" s="33">
        <f t="shared" si="1235"/>
        <v>134470</v>
      </c>
      <c r="U4224" s="33">
        <f t="shared" si="1239"/>
        <v>141970.96666666667</v>
      </c>
      <c r="V4224" s="33">
        <f t="shared" si="1240"/>
        <v>143882.9</v>
      </c>
      <c r="W4224" s="34">
        <f t="shared" si="1241"/>
        <v>141862.54430801966</v>
      </c>
      <c r="X4224" s="34">
        <f t="shared" si="1242"/>
        <v>141752.7974787468</v>
      </c>
      <c r="Y4224" s="34">
        <f t="shared" si="1236"/>
        <v>139176.45000000001</v>
      </c>
      <c r="Z4224" s="34">
        <f t="shared" si="1237"/>
        <v>138111.3987393734</v>
      </c>
      <c r="AA4224" s="34">
        <f t="shared" si="1243"/>
        <v>6751.1955832528902</v>
      </c>
      <c r="AB4224" s="49">
        <f t="shared" si="1238"/>
        <v>4.7553353631126623E-2</v>
      </c>
      <c r="AC4224" s="46">
        <f t="shared" si="1246"/>
        <v>134470</v>
      </c>
      <c r="AD4224" s="51" t="s">
        <v>4739</v>
      </c>
    </row>
    <row r="4225" spans="1:30" ht="29.5" customHeight="1" x14ac:dyDescent="0.35">
      <c r="A4225" s="8"/>
      <c r="B4225" s="3">
        <v>172</v>
      </c>
      <c r="C4225" s="9">
        <v>87144</v>
      </c>
      <c r="D4225" s="106" t="s">
        <v>3908</v>
      </c>
      <c r="E4225" s="131"/>
      <c r="F4225" s="4" t="s">
        <v>3726</v>
      </c>
      <c r="G4225" s="12">
        <v>138030.00000000003</v>
      </c>
      <c r="H4225" s="12">
        <v>26225.700000000004</v>
      </c>
      <c r="I4225" s="24">
        <v>164255.70000000004</v>
      </c>
      <c r="J4225" s="21">
        <v>141000</v>
      </c>
      <c r="K4225" s="21">
        <f t="shared" si="1233"/>
        <v>26790</v>
      </c>
      <c r="L4225" s="29">
        <f t="shared" si="1234"/>
        <v>167790</v>
      </c>
      <c r="M4225" s="21">
        <v>129000</v>
      </c>
      <c r="N4225" s="21">
        <f t="shared" si="1244"/>
        <v>24510</v>
      </c>
      <c r="O4225" s="32">
        <f t="shared" si="1245"/>
        <v>153510</v>
      </c>
      <c r="P4225" s="12">
        <v>146311.80000000002</v>
      </c>
      <c r="Q4225" s="12">
        <v>27799.242000000002</v>
      </c>
      <c r="R4225" s="12">
        <v>174111.04200000002</v>
      </c>
      <c r="S4225" s="32"/>
      <c r="T4225" s="33">
        <f t="shared" si="1235"/>
        <v>153510</v>
      </c>
      <c r="U4225" s="33">
        <f t="shared" si="1239"/>
        <v>161851.90000000002</v>
      </c>
      <c r="V4225" s="33">
        <f t="shared" si="1240"/>
        <v>164255.70000000004</v>
      </c>
      <c r="W4225" s="34">
        <f t="shared" si="1241"/>
        <v>161736.38493265375</v>
      </c>
      <c r="X4225" s="34">
        <f t="shared" si="1242"/>
        <v>161619.35589672014</v>
      </c>
      <c r="Y4225" s="34">
        <f t="shared" si="1236"/>
        <v>158882.85000000003</v>
      </c>
      <c r="Z4225" s="34">
        <f t="shared" si="1237"/>
        <v>157564.67794836007</v>
      </c>
      <c r="AA4225" s="34">
        <f t="shared" si="1243"/>
        <v>7437.2905570510084</v>
      </c>
      <c r="AB4225" s="49">
        <f t="shared" si="1238"/>
        <v>4.5951209451671603E-2</v>
      </c>
      <c r="AC4225" s="46">
        <f t="shared" si="1246"/>
        <v>153510</v>
      </c>
      <c r="AD4225" s="51" t="s">
        <v>4739</v>
      </c>
    </row>
    <row r="4226" spans="1:30" ht="29.5" customHeight="1" x14ac:dyDescent="0.35">
      <c r="A4226" s="8"/>
      <c r="B4226" s="3">
        <v>173</v>
      </c>
      <c r="C4226" s="9">
        <v>87144</v>
      </c>
      <c r="D4226" s="106" t="s">
        <v>3909</v>
      </c>
      <c r="E4226" s="131"/>
      <c r="F4226" s="4" t="s">
        <v>3726</v>
      </c>
      <c r="G4226" s="12">
        <v>125190.00000000001</v>
      </c>
      <c r="H4226" s="12">
        <v>23786.100000000002</v>
      </c>
      <c r="I4226" s="24">
        <v>148976.1</v>
      </c>
      <c r="J4226" s="21">
        <v>126000</v>
      </c>
      <c r="K4226" s="21">
        <f t="shared" si="1233"/>
        <v>23940</v>
      </c>
      <c r="L4226" s="29">
        <f t="shared" si="1234"/>
        <v>149940</v>
      </c>
      <c r="M4226" s="21">
        <v>117000</v>
      </c>
      <c r="N4226" s="21">
        <f t="shared" si="1244"/>
        <v>22230</v>
      </c>
      <c r="O4226" s="32">
        <f t="shared" si="1245"/>
        <v>139230</v>
      </c>
      <c r="P4226" s="12">
        <v>131449.5</v>
      </c>
      <c r="Q4226" s="12">
        <v>24975.404999999999</v>
      </c>
      <c r="R4226" s="12">
        <v>156424.905</v>
      </c>
      <c r="S4226" s="32"/>
      <c r="T4226" s="33">
        <f t="shared" si="1235"/>
        <v>139230</v>
      </c>
      <c r="U4226" s="33">
        <f t="shared" si="1239"/>
        <v>146048.69999999998</v>
      </c>
      <c r="V4226" s="33">
        <f t="shared" si="1240"/>
        <v>148976.1</v>
      </c>
      <c r="W4226" s="34">
        <f t="shared" si="1241"/>
        <v>145967.3230789479</v>
      </c>
      <c r="X4226" s="34">
        <f t="shared" si="1242"/>
        <v>145884.73303800423</v>
      </c>
      <c r="Y4226" s="34">
        <f t="shared" si="1236"/>
        <v>144103.04999999999</v>
      </c>
      <c r="Z4226" s="34">
        <f t="shared" si="1237"/>
        <v>142557.36651900213</v>
      </c>
      <c r="AA4226" s="34">
        <f t="shared" si="1243"/>
        <v>5924.8019435252027</v>
      </c>
      <c r="AB4226" s="49">
        <f t="shared" si="1238"/>
        <v>4.0567303533172179E-2</v>
      </c>
      <c r="AC4226" s="46">
        <f t="shared" si="1246"/>
        <v>139230</v>
      </c>
      <c r="AD4226" s="51" t="s">
        <v>4739</v>
      </c>
    </row>
    <row r="4227" spans="1:30" ht="29.5" customHeight="1" x14ac:dyDescent="0.35">
      <c r="A4227" s="8"/>
      <c r="B4227" s="3">
        <v>174</v>
      </c>
      <c r="C4227" s="9">
        <v>87144</v>
      </c>
      <c r="D4227" s="106" t="s">
        <v>3910</v>
      </c>
      <c r="E4227" s="131"/>
      <c r="F4227" s="4" t="s">
        <v>3726</v>
      </c>
      <c r="G4227" s="12">
        <v>153010.00000000003</v>
      </c>
      <c r="H4227" s="12">
        <v>29071.900000000005</v>
      </c>
      <c r="I4227" s="24">
        <v>182081.90000000002</v>
      </c>
      <c r="J4227" s="21">
        <v>157000</v>
      </c>
      <c r="K4227" s="21">
        <f t="shared" si="1233"/>
        <v>29830</v>
      </c>
      <c r="L4227" s="29">
        <f t="shared" si="1234"/>
        <v>186830</v>
      </c>
      <c r="M4227" s="21">
        <v>143000</v>
      </c>
      <c r="N4227" s="21">
        <f t="shared" si="1244"/>
        <v>27170</v>
      </c>
      <c r="O4227" s="32">
        <f t="shared" si="1245"/>
        <v>170170</v>
      </c>
      <c r="P4227" s="12">
        <v>160660.50000000003</v>
      </c>
      <c r="Q4227" s="12">
        <v>30525.495000000006</v>
      </c>
      <c r="R4227" s="12">
        <v>191185.99500000002</v>
      </c>
      <c r="S4227" s="32"/>
      <c r="T4227" s="33">
        <f t="shared" si="1235"/>
        <v>170170</v>
      </c>
      <c r="U4227" s="33">
        <f t="shared" si="1239"/>
        <v>179693.96666666667</v>
      </c>
      <c r="V4227" s="33">
        <f t="shared" si="1240"/>
        <v>182081.90000000002</v>
      </c>
      <c r="W4227" s="34">
        <f t="shared" si="1241"/>
        <v>179555.53463600509</v>
      </c>
      <c r="X4227" s="34">
        <f t="shared" si="1242"/>
        <v>179415.42866108788</v>
      </c>
      <c r="Y4227" s="34">
        <f t="shared" si="1236"/>
        <v>176125.95</v>
      </c>
      <c r="Z4227" s="34">
        <f t="shared" si="1237"/>
        <v>174792.71433054394</v>
      </c>
      <c r="AA4227" s="34">
        <f t="shared" si="1243"/>
        <v>8582.8648599015814</v>
      </c>
      <c r="AB4227" s="49">
        <f t="shared" si="1238"/>
        <v>4.7763789842887962E-2</v>
      </c>
      <c r="AC4227" s="46">
        <f t="shared" si="1246"/>
        <v>170170</v>
      </c>
      <c r="AD4227" s="51" t="s">
        <v>4739</v>
      </c>
    </row>
    <row r="4228" spans="1:30" ht="29.5" customHeight="1" x14ac:dyDescent="0.35">
      <c r="A4228" s="8"/>
      <c r="B4228" s="3">
        <v>175</v>
      </c>
      <c r="C4228" s="9">
        <v>87144</v>
      </c>
      <c r="D4228" s="106" t="s">
        <v>3911</v>
      </c>
      <c r="E4228" s="131"/>
      <c r="F4228" s="4" t="s">
        <v>3726</v>
      </c>
      <c r="G4228" s="12">
        <v>142310.00000000003</v>
      </c>
      <c r="H4228" s="12">
        <v>27038.900000000005</v>
      </c>
      <c r="I4228" s="24">
        <v>169348.90000000002</v>
      </c>
      <c r="J4228" s="21">
        <v>144000</v>
      </c>
      <c r="K4228" s="21">
        <f t="shared" si="1233"/>
        <v>27360</v>
      </c>
      <c r="L4228" s="29">
        <f t="shared" si="1234"/>
        <v>171360</v>
      </c>
      <c r="M4228" s="21">
        <v>133000</v>
      </c>
      <c r="N4228" s="21">
        <f t="shared" si="1244"/>
        <v>25270</v>
      </c>
      <c r="O4228" s="32">
        <f t="shared" si="1245"/>
        <v>158270</v>
      </c>
      <c r="P4228" s="12">
        <v>148002.40000000002</v>
      </c>
      <c r="Q4228" s="12">
        <v>28120.456000000006</v>
      </c>
      <c r="R4228" s="12">
        <v>176122.85600000003</v>
      </c>
      <c r="S4228" s="32"/>
      <c r="T4228" s="33">
        <f t="shared" si="1235"/>
        <v>158270</v>
      </c>
      <c r="U4228" s="33">
        <f t="shared" si="1239"/>
        <v>166326.30000000002</v>
      </c>
      <c r="V4228" s="33">
        <f t="shared" si="1240"/>
        <v>169348.90000000002</v>
      </c>
      <c r="W4228" s="34">
        <f t="shared" si="1241"/>
        <v>166225.18002166616</v>
      </c>
      <c r="X4228" s="34">
        <f t="shared" si="1242"/>
        <v>166122.58407320784</v>
      </c>
      <c r="Y4228" s="34">
        <f t="shared" si="1236"/>
        <v>163809.45000000001</v>
      </c>
      <c r="Z4228" s="34">
        <f t="shared" si="1237"/>
        <v>162196.2920366039</v>
      </c>
      <c r="AA4228" s="34">
        <f t="shared" si="1243"/>
        <v>7049.0501537441251</v>
      </c>
      <c r="AB4228" s="49">
        <f t="shared" si="1238"/>
        <v>4.2380851096574169E-2</v>
      </c>
      <c r="AC4228" s="46">
        <f t="shared" si="1246"/>
        <v>158270</v>
      </c>
      <c r="AD4228" s="51" t="s">
        <v>4739</v>
      </c>
    </row>
    <row r="4229" spans="1:30" ht="29.5" customHeight="1" x14ac:dyDescent="0.35">
      <c r="A4229" s="8"/>
      <c r="B4229" s="3">
        <v>176</v>
      </c>
      <c r="C4229" s="9">
        <v>87144</v>
      </c>
      <c r="D4229" s="106" t="s">
        <v>3912</v>
      </c>
      <c r="E4229" s="131"/>
      <c r="F4229" s="4" t="s">
        <v>3726</v>
      </c>
      <c r="G4229" s="12">
        <v>132680.00000000003</v>
      </c>
      <c r="H4229" s="12">
        <v>25209.200000000004</v>
      </c>
      <c r="I4229" s="24">
        <v>157889.20000000004</v>
      </c>
      <c r="J4229" s="21">
        <v>135000</v>
      </c>
      <c r="K4229" s="21">
        <f t="shared" si="1233"/>
        <v>25650</v>
      </c>
      <c r="L4229" s="29">
        <f t="shared" si="1234"/>
        <v>160650</v>
      </c>
      <c r="M4229" s="21">
        <v>124000</v>
      </c>
      <c r="N4229" s="21">
        <f t="shared" si="1244"/>
        <v>23560</v>
      </c>
      <c r="O4229" s="32">
        <f t="shared" si="1245"/>
        <v>147560</v>
      </c>
      <c r="P4229" s="12">
        <v>136660.40000000002</v>
      </c>
      <c r="Q4229" s="12">
        <v>25965.476000000006</v>
      </c>
      <c r="R4229" s="12">
        <v>162625.87600000002</v>
      </c>
      <c r="S4229" s="32"/>
      <c r="T4229" s="33">
        <f t="shared" si="1235"/>
        <v>147560</v>
      </c>
      <c r="U4229" s="33">
        <f t="shared" si="1239"/>
        <v>155366.40000000002</v>
      </c>
      <c r="V4229" s="33">
        <f t="shared" si="1240"/>
        <v>157889.20000000004</v>
      </c>
      <c r="W4229" s="34">
        <f t="shared" si="1241"/>
        <v>155262.74743074525</v>
      </c>
      <c r="X4229" s="34">
        <f t="shared" si="1242"/>
        <v>155157.65899109506</v>
      </c>
      <c r="Y4229" s="34">
        <f t="shared" si="1236"/>
        <v>152724.60000000003</v>
      </c>
      <c r="Z4229" s="34">
        <f t="shared" si="1237"/>
        <v>151358.82949554751</v>
      </c>
      <c r="AA4229" s="34">
        <f t="shared" si="1243"/>
        <v>6900.0300637026285</v>
      </c>
      <c r="AB4229" s="49">
        <f t="shared" si="1238"/>
        <v>4.4411340313623975E-2</v>
      </c>
      <c r="AC4229" s="46">
        <f t="shared" si="1246"/>
        <v>147560</v>
      </c>
      <c r="AD4229" s="51" t="s">
        <v>4739</v>
      </c>
    </row>
    <row r="4230" spans="1:30" ht="29.5" customHeight="1" x14ac:dyDescent="0.35">
      <c r="A4230" s="8"/>
      <c r="B4230" s="3">
        <v>177</v>
      </c>
      <c r="C4230" s="9">
        <v>87144</v>
      </c>
      <c r="D4230" s="106" t="s">
        <v>3913</v>
      </c>
      <c r="E4230" s="131"/>
      <c r="F4230" s="4" t="s">
        <v>3726</v>
      </c>
      <c r="G4230" s="12">
        <v>119840.00000000001</v>
      </c>
      <c r="H4230" s="12">
        <v>22769.600000000002</v>
      </c>
      <c r="I4230" s="24">
        <v>142609.60000000001</v>
      </c>
      <c r="J4230" s="21">
        <v>122000</v>
      </c>
      <c r="K4230" s="21">
        <f t="shared" si="1233"/>
        <v>23180</v>
      </c>
      <c r="L4230" s="29">
        <f t="shared" si="1234"/>
        <v>145180</v>
      </c>
      <c r="M4230" s="21">
        <v>112000</v>
      </c>
      <c r="N4230" s="21">
        <f t="shared" si="1244"/>
        <v>21280</v>
      </c>
      <c r="O4230" s="32">
        <f t="shared" si="1245"/>
        <v>133280</v>
      </c>
      <c r="P4230" s="12">
        <v>123435.20000000001</v>
      </c>
      <c r="Q4230" s="12">
        <v>23452.688000000002</v>
      </c>
      <c r="R4230" s="12">
        <v>146887.88800000001</v>
      </c>
      <c r="S4230" s="32"/>
      <c r="T4230" s="33">
        <f t="shared" si="1235"/>
        <v>133280</v>
      </c>
      <c r="U4230" s="33">
        <f t="shared" si="1239"/>
        <v>140356.53333333333</v>
      </c>
      <c r="V4230" s="33">
        <f t="shared" si="1240"/>
        <v>142609.60000000001</v>
      </c>
      <c r="W4230" s="34">
        <f t="shared" si="1241"/>
        <v>140262.0491126407</v>
      </c>
      <c r="X4230" s="34">
        <f t="shared" si="1242"/>
        <v>140166.26456845159</v>
      </c>
      <c r="Y4230" s="34">
        <f t="shared" si="1236"/>
        <v>137944.79999999999</v>
      </c>
      <c r="Z4230" s="34">
        <f t="shared" si="1237"/>
        <v>136723.13228422578</v>
      </c>
      <c r="AA4230" s="34">
        <f t="shared" si="1243"/>
        <v>6261.767486367834</v>
      </c>
      <c r="AB4230" s="49">
        <f t="shared" si="1238"/>
        <v>4.4613295424565207E-2</v>
      </c>
      <c r="AC4230" s="46">
        <f t="shared" si="1246"/>
        <v>133280</v>
      </c>
      <c r="AD4230" s="51" t="s">
        <v>4739</v>
      </c>
    </row>
    <row r="4231" spans="1:30" ht="29.5" customHeight="1" x14ac:dyDescent="0.35">
      <c r="A4231" s="8"/>
      <c r="B4231" s="3">
        <v>178</v>
      </c>
      <c r="C4231" s="9">
        <v>87144</v>
      </c>
      <c r="D4231" s="106" t="s">
        <v>3914</v>
      </c>
      <c r="E4231" s="131"/>
      <c r="F4231" s="4" t="s">
        <v>3726</v>
      </c>
      <c r="G4231" s="12">
        <v>148730.00000000003</v>
      </c>
      <c r="H4231" s="12">
        <v>28258.700000000004</v>
      </c>
      <c r="I4231" s="24">
        <v>176988.70000000004</v>
      </c>
      <c r="J4231" s="21">
        <v>150000</v>
      </c>
      <c r="K4231" s="21">
        <f t="shared" si="1233"/>
        <v>28500</v>
      </c>
      <c r="L4231" s="29">
        <f t="shared" si="1234"/>
        <v>178500</v>
      </c>
      <c r="M4231" s="21">
        <v>139000</v>
      </c>
      <c r="N4231" s="21">
        <f t="shared" si="1244"/>
        <v>26410</v>
      </c>
      <c r="O4231" s="32">
        <f t="shared" si="1245"/>
        <v>165410</v>
      </c>
      <c r="P4231" s="12">
        <v>156166.50000000003</v>
      </c>
      <c r="Q4231" s="12">
        <v>29671.635000000006</v>
      </c>
      <c r="R4231" s="12">
        <v>185838.13500000004</v>
      </c>
      <c r="S4231" s="32"/>
      <c r="T4231" s="33">
        <f t="shared" si="1235"/>
        <v>165410</v>
      </c>
      <c r="U4231" s="33">
        <f t="shared" si="1239"/>
        <v>173632.90000000002</v>
      </c>
      <c r="V4231" s="33">
        <f t="shared" si="1240"/>
        <v>176988.70000000004</v>
      </c>
      <c r="W4231" s="34">
        <f t="shared" si="1241"/>
        <v>173532.90635652083</v>
      </c>
      <c r="X4231" s="34">
        <f t="shared" si="1242"/>
        <v>173431.42869586049</v>
      </c>
      <c r="Y4231" s="34">
        <f t="shared" si="1236"/>
        <v>171199.35000000003</v>
      </c>
      <c r="Z4231" s="34">
        <f t="shared" si="1237"/>
        <v>169420.71434793025</v>
      </c>
      <c r="AA4231" s="34">
        <f t="shared" si="1243"/>
        <v>7161.2198842096823</v>
      </c>
      <c r="AB4231" s="49">
        <f t="shared" si="1238"/>
        <v>4.1243450315059424E-2</v>
      </c>
      <c r="AC4231" s="46">
        <f t="shared" si="1246"/>
        <v>165410</v>
      </c>
      <c r="AD4231" s="51" t="s">
        <v>4739</v>
      </c>
    </row>
    <row r="4232" spans="1:30" ht="29.5" customHeight="1" x14ac:dyDescent="0.35">
      <c r="A4232" s="8"/>
      <c r="B4232" s="3">
        <v>179</v>
      </c>
      <c r="C4232" s="9">
        <v>87144</v>
      </c>
      <c r="D4232" s="106" t="s">
        <v>3915</v>
      </c>
      <c r="E4232" s="131"/>
      <c r="F4232" s="4" t="s">
        <v>3726</v>
      </c>
      <c r="G4232" s="12">
        <v>159430.00000000003</v>
      </c>
      <c r="H4232" s="12">
        <v>30291.700000000004</v>
      </c>
      <c r="I4232" s="24">
        <v>189721.70000000004</v>
      </c>
      <c r="J4232" s="21">
        <v>163000</v>
      </c>
      <c r="K4232" s="21">
        <f t="shared" si="1233"/>
        <v>30970</v>
      </c>
      <c r="L4232" s="29">
        <f t="shared" si="1234"/>
        <v>193970</v>
      </c>
      <c r="M4232" s="21">
        <v>149000</v>
      </c>
      <c r="N4232" s="21">
        <f t="shared" si="1244"/>
        <v>28310</v>
      </c>
      <c r="O4232" s="32">
        <f t="shared" si="1245"/>
        <v>177310</v>
      </c>
      <c r="P4232" s="12">
        <v>167401.5</v>
      </c>
      <c r="Q4232" s="12">
        <v>31806.285</v>
      </c>
      <c r="R4232" s="12">
        <v>199207.785</v>
      </c>
      <c r="S4232" s="32"/>
      <c r="T4232" s="33">
        <f t="shared" si="1235"/>
        <v>177310</v>
      </c>
      <c r="U4232" s="33">
        <f t="shared" si="1239"/>
        <v>187000.56666666668</v>
      </c>
      <c r="V4232" s="33">
        <f t="shared" si="1240"/>
        <v>189721.70000000004</v>
      </c>
      <c r="W4232" s="34">
        <f t="shared" si="1241"/>
        <v>186865.13015272754</v>
      </c>
      <c r="X4232" s="34">
        <f t="shared" si="1242"/>
        <v>186727.94320103052</v>
      </c>
      <c r="Y4232" s="34">
        <f t="shared" si="1236"/>
        <v>183515.85000000003</v>
      </c>
      <c r="Z4232" s="34">
        <f t="shared" si="1237"/>
        <v>182018.97160051524</v>
      </c>
      <c r="AA4232" s="34">
        <f t="shared" si="1243"/>
        <v>8656.923527635754</v>
      </c>
      <c r="AB4232" s="49">
        <f t="shared" si="1238"/>
        <v>4.6293568420393845E-2</v>
      </c>
      <c r="AC4232" s="46">
        <f t="shared" si="1246"/>
        <v>177310</v>
      </c>
      <c r="AD4232" s="51" t="s">
        <v>4739</v>
      </c>
    </row>
    <row r="4233" spans="1:30" ht="29.5" customHeight="1" x14ac:dyDescent="0.35">
      <c r="A4233" s="8"/>
      <c r="B4233" s="3">
        <v>180</v>
      </c>
      <c r="C4233" s="9">
        <v>87144</v>
      </c>
      <c r="D4233" s="106" t="s">
        <v>3916</v>
      </c>
      <c r="E4233" s="131"/>
      <c r="F4233" s="4" t="s">
        <v>3726</v>
      </c>
      <c r="G4233" s="12">
        <v>135890</v>
      </c>
      <c r="H4233" s="12">
        <v>25819.1</v>
      </c>
      <c r="I4233" s="24">
        <v>161709.1</v>
      </c>
      <c r="J4233" s="21">
        <v>139000</v>
      </c>
      <c r="K4233" s="21">
        <f t="shared" si="1233"/>
        <v>26410</v>
      </c>
      <c r="L4233" s="29">
        <f t="shared" si="1234"/>
        <v>165410</v>
      </c>
      <c r="M4233" s="21">
        <v>127000</v>
      </c>
      <c r="N4233" s="21">
        <f t="shared" si="1244"/>
        <v>24130</v>
      </c>
      <c r="O4233" s="32">
        <f t="shared" si="1245"/>
        <v>151130</v>
      </c>
      <c r="P4233" s="12">
        <v>144043.40000000002</v>
      </c>
      <c r="Q4233" s="12">
        <v>27368.246000000006</v>
      </c>
      <c r="R4233" s="12">
        <v>171411.64600000004</v>
      </c>
      <c r="S4233" s="32"/>
      <c r="T4233" s="33">
        <f t="shared" si="1235"/>
        <v>151130</v>
      </c>
      <c r="U4233" s="33">
        <f t="shared" si="1239"/>
        <v>159416.36666666667</v>
      </c>
      <c r="V4233" s="33">
        <f t="shared" si="1240"/>
        <v>161709.1</v>
      </c>
      <c r="W4233" s="34">
        <f t="shared" si="1241"/>
        <v>159299.94823515453</v>
      </c>
      <c r="X4233" s="34">
        <f t="shared" si="1242"/>
        <v>159182.03743921439</v>
      </c>
      <c r="Y4233" s="34">
        <f t="shared" si="1236"/>
        <v>156419.54999999999</v>
      </c>
      <c r="Z4233" s="34">
        <f t="shared" si="1237"/>
        <v>155156.01871960721</v>
      </c>
      <c r="AA4233" s="34">
        <f t="shared" si="1243"/>
        <v>7410.9425583614766</v>
      </c>
      <c r="AB4233" s="49">
        <f t="shared" si="1238"/>
        <v>4.6487965529019147E-2</v>
      </c>
      <c r="AC4233" s="46">
        <f t="shared" si="1246"/>
        <v>151130</v>
      </c>
      <c r="AD4233" s="51" t="s">
        <v>4739</v>
      </c>
    </row>
    <row r="4234" spans="1:30" ht="29.5" customHeight="1" x14ac:dyDescent="0.35">
      <c r="A4234" s="8"/>
      <c r="B4234" s="3">
        <v>181</v>
      </c>
      <c r="C4234" s="9">
        <v>87144</v>
      </c>
      <c r="D4234" s="106" t="s">
        <v>3917</v>
      </c>
      <c r="E4234" s="131"/>
      <c r="F4234" s="4" t="s">
        <v>3726</v>
      </c>
      <c r="G4234" s="12">
        <v>155150</v>
      </c>
      <c r="H4234" s="12">
        <v>29478.5</v>
      </c>
      <c r="I4234" s="24">
        <v>184628.5</v>
      </c>
      <c r="J4234" s="21">
        <v>159000</v>
      </c>
      <c r="K4234" s="21">
        <f t="shared" ref="K4234:K4297" si="1247">+J4234*19%</f>
        <v>30210</v>
      </c>
      <c r="L4234" s="29">
        <f t="shared" ref="L4234:L4297" si="1248">+J4234+K4234</f>
        <v>189210</v>
      </c>
      <c r="M4234" s="21">
        <v>145000</v>
      </c>
      <c r="N4234" s="21">
        <f t="shared" si="1244"/>
        <v>27550</v>
      </c>
      <c r="O4234" s="32">
        <f t="shared" si="1245"/>
        <v>172550</v>
      </c>
      <c r="P4234" s="12">
        <v>162907.5</v>
      </c>
      <c r="Q4234" s="12">
        <v>30952.424999999999</v>
      </c>
      <c r="R4234" s="12">
        <v>193859.92499999999</v>
      </c>
      <c r="S4234" s="32"/>
      <c r="T4234" s="33">
        <f t="shared" ref="T4234:T4297" si="1249">MIN(I4234,L4234,O4234)</f>
        <v>172550</v>
      </c>
      <c r="U4234" s="33">
        <f t="shared" si="1239"/>
        <v>182129.5</v>
      </c>
      <c r="V4234" s="33">
        <f t="shared" si="1240"/>
        <v>184628.5</v>
      </c>
      <c r="W4234" s="34">
        <f t="shared" si="1241"/>
        <v>181992.1253746521</v>
      </c>
      <c r="X4234" s="34">
        <f t="shared" si="1242"/>
        <v>181853.04885603371</v>
      </c>
      <c r="Y4234" s="34">
        <f t="shared" ref="Y4234:Y4297" si="1250">AVERAGE(T4234,V4234)</f>
        <v>178589.25</v>
      </c>
      <c r="Z4234" s="34">
        <f t="shared" ref="Z4234:Z4297" si="1251">AVERAGE(T4234,X4234)</f>
        <v>177201.52442801686</v>
      </c>
      <c r="AA4234" s="34">
        <f t="shared" si="1243"/>
        <v>8606.5469701849652</v>
      </c>
      <c r="AB4234" s="49">
        <f t="shared" ref="AB4234:AB4297" si="1252">AA4234/U4234</f>
        <v>4.7255095798236779E-2</v>
      </c>
      <c r="AC4234" s="46">
        <f t="shared" si="1246"/>
        <v>172550</v>
      </c>
      <c r="AD4234" s="51" t="s">
        <v>4739</v>
      </c>
    </row>
    <row r="4235" spans="1:30" ht="29.5" customHeight="1" x14ac:dyDescent="0.35">
      <c r="A4235" s="8"/>
      <c r="B4235" s="3">
        <v>182</v>
      </c>
      <c r="C4235" s="9">
        <v>87144</v>
      </c>
      <c r="D4235" s="106" t="s">
        <v>3918</v>
      </c>
      <c r="E4235" s="131"/>
      <c r="F4235" s="4" t="s">
        <v>3726</v>
      </c>
      <c r="G4235" s="12">
        <v>177620.00000000003</v>
      </c>
      <c r="H4235" s="12">
        <v>33747.800000000003</v>
      </c>
      <c r="I4235" s="24">
        <v>211367.80000000005</v>
      </c>
      <c r="J4235" s="21">
        <v>180000</v>
      </c>
      <c r="K4235" s="21">
        <f t="shared" si="1247"/>
        <v>34200</v>
      </c>
      <c r="L4235" s="29">
        <f t="shared" si="1248"/>
        <v>214200</v>
      </c>
      <c r="M4235" s="21">
        <v>166000</v>
      </c>
      <c r="N4235" s="21">
        <f t="shared" si="1244"/>
        <v>31540</v>
      </c>
      <c r="O4235" s="32">
        <f t="shared" si="1245"/>
        <v>197540</v>
      </c>
      <c r="P4235" s="12">
        <v>184724.80000000002</v>
      </c>
      <c r="Q4235" s="12">
        <v>35097.712000000007</v>
      </c>
      <c r="R4235" s="12">
        <v>219822.51200000002</v>
      </c>
      <c r="S4235" s="32"/>
      <c r="T4235" s="33">
        <f t="shared" si="1249"/>
        <v>197540</v>
      </c>
      <c r="U4235" s="33">
        <f t="shared" si="1239"/>
        <v>207702.6</v>
      </c>
      <c r="V4235" s="33">
        <f t="shared" si="1240"/>
        <v>211367.80000000005</v>
      </c>
      <c r="W4235" s="34">
        <f t="shared" si="1241"/>
        <v>207573.12055548438</v>
      </c>
      <c r="X4235" s="34">
        <f t="shared" si="1242"/>
        <v>207441.77238195634</v>
      </c>
      <c r="Y4235" s="34">
        <f t="shared" si="1250"/>
        <v>204453.90000000002</v>
      </c>
      <c r="Z4235" s="34">
        <f t="shared" si="1251"/>
        <v>202490.88619097817</v>
      </c>
      <c r="AA4235" s="34">
        <f t="shared" si="1243"/>
        <v>8914.2676805220617</v>
      </c>
      <c r="AB4235" s="49">
        <f t="shared" si="1252"/>
        <v>4.2918421245194148E-2</v>
      </c>
      <c r="AC4235" s="46">
        <f t="shared" si="1246"/>
        <v>197540</v>
      </c>
      <c r="AD4235" s="51" t="s">
        <v>4739</v>
      </c>
    </row>
    <row r="4236" spans="1:30" ht="29.5" customHeight="1" x14ac:dyDescent="0.35">
      <c r="A4236" s="8"/>
      <c r="B4236" s="3">
        <v>183</v>
      </c>
      <c r="C4236" s="9">
        <v>87144</v>
      </c>
      <c r="D4236" s="106" t="s">
        <v>3919</v>
      </c>
      <c r="E4236" s="131"/>
      <c r="F4236" s="4" t="s">
        <v>3726</v>
      </c>
      <c r="G4236" s="12">
        <v>153010.00000000003</v>
      </c>
      <c r="H4236" s="12">
        <v>29071.900000000005</v>
      </c>
      <c r="I4236" s="24">
        <v>182081.90000000002</v>
      </c>
      <c r="J4236" s="21">
        <v>157000</v>
      </c>
      <c r="K4236" s="21">
        <f t="shared" si="1247"/>
        <v>29830</v>
      </c>
      <c r="L4236" s="29">
        <f t="shared" si="1248"/>
        <v>186830</v>
      </c>
      <c r="M4236" s="21">
        <v>143000</v>
      </c>
      <c r="N4236" s="21">
        <f t="shared" si="1244"/>
        <v>27170</v>
      </c>
      <c r="O4236" s="32">
        <f t="shared" si="1245"/>
        <v>170170</v>
      </c>
      <c r="P4236" s="12">
        <v>162190.6</v>
      </c>
      <c r="Q4236" s="12">
        <v>30816.214</v>
      </c>
      <c r="R4236" s="12">
        <v>193006.81400000001</v>
      </c>
      <c r="S4236" s="32"/>
      <c r="T4236" s="33">
        <f t="shared" si="1249"/>
        <v>170170</v>
      </c>
      <c r="U4236" s="33">
        <f t="shared" si="1239"/>
        <v>179693.96666666667</v>
      </c>
      <c r="V4236" s="33">
        <f t="shared" si="1240"/>
        <v>182081.90000000002</v>
      </c>
      <c r="W4236" s="34">
        <f t="shared" si="1241"/>
        <v>179555.53463600509</v>
      </c>
      <c r="X4236" s="34">
        <f t="shared" si="1242"/>
        <v>179415.42866108788</v>
      </c>
      <c r="Y4236" s="34">
        <f t="shared" si="1250"/>
        <v>176125.95</v>
      </c>
      <c r="Z4236" s="34">
        <f t="shared" si="1251"/>
        <v>174792.71433054394</v>
      </c>
      <c r="AA4236" s="34">
        <f t="shared" si="1243"/>
        <v>8582.8648599015814</v>
      </c>
      <c r="AB4236" s="49">
        <f t="shared" si="1252"/>
        <v>4.7763789842887962E-2</v>
      </c>
      <c r="AC4236" s="46">
        <f t="shared" si="1246"/>
        <v>170170</v>
      </c>
      <c r="AD4236" s="51" t="s">
        <v>4739</v>
      </c>
    </row>
    <row r="4237" spans="1:30" ht="29.5" customHeight="1" x14ac:dyDescent="0.35">
      <c r="A4237" s="8"/>
      <c r="B4237" s="3">
        <v>184</v>
      </c>
      <c r="C4237" s="9">
        <v>87144</v>
      </c>
      <c r="D4237" s="106" t="s">
        <v>3920</v>
      </c>
      <c r="E4237" s="131"/>
      <c r="F4237" s="4" t="s">
        <v>3726</v>
      </c>
      <c r="G4237" s="12">
        <v>165850</v>
      </c>
      <c r="H4237" s="12">
        <v>31511.5</v>
      </c>
      <c r="I4237" s="24">
        <v>197361.5</v>
      </c>
      <c r="J4237" s="21">
        <v>170000</v>
      </c>
      <c r="K4237" s="21">
        <f t="shared" si="1247"/>
        <v>32300</v>
      </c>
      <c r="L4237" s="29">
        <f t="shared" si="1248"/>
        <v>202300</v>
      </c>
      <c r="M4237" s="21">
        <v>155000</v>
      </c>
      <c r="N4237" s="21">
        <f t="shared" si="1244"/>
        <v>29450</v>
      </c>
      <c r="O4237" s="32">
        <f t="shared" si="1245"/>
        <v>184450</v>
      </c>
      <c r="P4237" s="12">
        <v>174142.50000000003</v>
      </c>
      <c r="Q4237" s="12">
        <v>33087.075000000004</v>
      </c>
      <c r="R4237" s="12">
        <v>207229.57500000004</v>
      </c>
      <c r="S4237" s="32"/>
      <c r="T4237" s="33">
        <f t="shared" si="1249"/>
        <v>184450</v>
      </c>
      <c r="U4237" s="33">
        <f t="shared" si="1239"/>
        <v>194703.83333333334</v>
      </c>
      <c r="V4237" s="33">
        <f t="shared" si="1240"/>
        <v>197361.5</v>
      </c>
      <c r="W4237" s="34">
        <f t="shared" si="1241"/>
        <v>194556.46191962453</v>
      </c>
      <c r="X4237" s="34">
        <f t="shared" si="1242"/>
        <v>194407.27184934815</v>
      </c>
      <c r="Y4237" s="34">
        <f t="shared" si="1250"/>
        <v>190905.75</v>
      </c>
      <c r="Z4237" s="34">
        <f t="shared" si="1251"/>
        <v>189428.63592467408</v>
      </c>
      <c r="AA4237" s="34">
        <f t="shared" si="1243"/>
        <v>9216.9962071888331</v>
      </c>
      <c r="AB4237" s="49">
        <f t="shared" si="1252"/>
        <v>4.7338545160584063E-2</v>
      </c>
      <c r="AC4237" s="46">
        <f t="shared" si="1246"/>
        <v>184450</v>
      </c>
      <c r="AD4237" s="51" t="s">
        <v>4739</v>
      </c>
    </row>
    <row r="4238" spans="1:30" ht="29.5" customHeight="1" x14ac:dyDescent="0.35">
      <c r="A4238" s="8"/>
      <c r="B4238" s="3">
        <v>185</v>
      </c>
      <c r="C4238" s="9">
        <v>87144</v>
      </c>
      <c r="D4238" s="106" t="s">
        <v>3921</v>
      </c>
      <c r="E4238" s="131"/>
      <c r="F4238" s="4" t="s">
        <v>3726</v>
      </c>
      <c r="G4238" s="12">
        <v>125190.00000000001</v>
      </c>
      <c r="H4238" s="12">
        <v>23786.100000000002</v>
      </c>
      <c r="I4238" s="24">
        <v>148976.1</v>
      </c>
      <c r="J4238" s="21">
        <v>127000</v>
      </c>
      <c r="K4238" s="21">
        <f t="shared" si="1247"/>
        <v>24130</v>
      </c>
      <c r="L4238" s="29">
        <f t="shared" si="1248"/>
        <v>151130</v>
      </c>
      <c r="M4238" s="21">
        <v>117000</v>
      </c>
      <c r="N4238" s="21">
        <f t="shared" si="1244"/>
        <v>22230</v>
      </c>
      <c r="O4238" s="32">
        <f t="shared" si="1245"/>
        <v>139230</v>
      </c>
      <c r="P4238" s="12">
        <v>130197.6</v>
      </c>
      <c r="Q4238" s="12">
        <v>24737.544000000002</v>
      </c>
      <c r="R4238" s="12">
        <v>154935.144</v>
      </c>
      <c r="S4238" s="32"/>
      <c r="T4238" s="33">
        <f t="shared" si="1249"/>
        <v>139230</v>
      </c>
      <c r="U4238" s="33">
        <f t="shared" si="1239"/>
        <v>146445.36666666667</v>
      </c>
      <c r="V4238" s="33">
        <f t="shared" si="1240"/>
        <v>148976.1</v>
      </c>
      <c r="W4238" s="34">
        <f t="shared" si="1241"/>
        <v>146352.46291972848</v>
      </c>
      <c r="X4238" s="34">
        <f t="shared" si="1242"/>
        <v>146258.23051948054</v>
      </c>
      <c r="Y4238" s="34">
        <f t="shared" si="1250"/>
        <v>144103.04999999999</v>
      </c>
      <c r="Z4238" s="34">
        <f t="shared" si="1251"/>
        <v>142744.11525974027</v>
      </c>
      <c r="AA4238" s="34">
        <f t="shared" si="1243"/>
        <v>6340.8168561576786</v>
      </c>
      <c r="AB4238" s="49">
        <f t="shared" si="1252"/>
        <v>4.329817324019819E-2</v>
      </c>
      <c r="AC4238" s="46">
        <f t="shared" si="1246"/>
        <v>139230</v>
      </c>
      <c r="AD4238" s="51" t="s">
        <v>4739</v>
      </c>
    </row>
    <row r="4239" spans="1:30" ht="29.5" customHeight="1" x14ac:dyDescent="0.35">
      <c r="A4239" s="8"/>
      <c r="B4239" s="3">
        <v>186</v>
      </c>
      <c r="C4239" s="9">
        <v>87144</v>
      </c>
      <c r="D4239" s="106" t="s">
        <v>3922</v>
      </c>
      <c r="E4239" s="131"/>
      <c r="F4239" s="4" t="s">
        <v>3726</v>
      </c>
      <c r="G4239" s="12">
        <v>138030.00000000003</v>
      </c>
      <c r="H4239" s="12">
        <v>26225.700000000004</v>
      </c>
      <c r="I4239" s="24">
        <v>164255.70000000004</v>
      </c>
      <c r="J4239" s="21">
        <v>139000</v>
      </c>
      <c r="K4239" s="21">
        <f t="shared" si="1247"/>
        <v>26410</v>
      </c>
      <c r="L4239" s="29">
        <f t="shared" si="1248"/>
        <v>165410</v>
      </c>
      <c r="M4239" s="21">
        <v>129000</v>
      </c>
      <c r="N4239" s="21">
        <f t="shared" si="1244"/>
        <v>24510</v>
      </c>
      <c r="O4239" s="32">
        <f t="shared" si="1245"/>
        <v>153510</v>
      </c>
      <c r="P4239" s="12">
        <v>146311.80000000002</v>
      </c>
      <c r="Q4239" s="12">
        <v>27799.242000000002</v>
      </c>
      <c r="R4239" s="12">
        <v>174111.04200000002</v>
      </c>
      <c r="S4239" s="32"/>
      <c r="T4239" s="33">
        <f t="shared" si="1249"/>
        <v>153510</v>
      </c>
      <c r="U4239" s="33">
        <f t="shared" si="1239"/>
        <v>161058.56666666668</v>
      </c>
      <c r="V4239" s="33">
        <f t="shared" si="1240"/>
        <v>164255.70000000004</v>
      </c>
      <c r="W4239" s="34">
        <f t="shared" si="1241"/>
        <v>160968.02947332547</v>
      </c>
      <c r="X4239" s="34">
        <f t="shared" si="1242"/>
        <v>160876.1436020293</v>
      </c>
      <c r="Y4239" s="34">
        <f t="shared" si="1250"/>
        <v>158882.85000000003</v>
      </c>
      <c r="Z4239" s="34">
        <f t="shared" si="1251"/>
        <v>157193.07180101465</v>
      </c>
      <c r="AA4239" s="34">
        <f t="shared" si="1243"/>
        <v>6562.6782766895913</v>
      </c>
      <c r="AB4239" s="49">
        <f t="shared" si="1252"/>
        <v>4.0747154358277478E-2</v>
      </c>
      <c r="AC4239" s="46">
        <f t="shared" si="1246"/>
        <v>153510</v>
      </c>
      <c r="AD4239" s="51" t="s">
        <v>4739</v>
      </c>
    </row>
    <row r="4240" spans="1:30" ht="29.5" customHeight="1" x14ac:dyDescent="0.35">
      <c r="A4240" s="8"/>
      <c r="B4240" s="3">
        <v>187</v>
      </c>
      <c r="C4240" s="9">
        <v>87144</v>
      </c>
      <c r="D4240" s="106" t="s">
        <v>3923</v>
      </c>
      <c r="E4240" s="131"/>
      <c r="F4240" s="4" t="s">
        <v>3726</v>
      </c>
      <c r="G4240" s="12">
        <v>173340</v>
      </c>
      <c r="H4240" s="12">
        <v>32934.6</v>
      </c>
      <c r="I4240" s="24">
        <v>206274.6</v>
      </c>
      <c r="J4240" s="21">
        <v>174000</v>
      </c>
      <c r="K4240" s="21">
        <f t="shared" si="1247"/>
        <v>33060</v>
      </c>
      <c r="L4240" s="29">
        <f t="shared" si="1248"/>
        <v>207060</v>
      </c>
      <c r="M4240" s="21">
        <v>162000</v>
      </c>
      <c r="N4240" s="21">
        <f t="shared" si="1244"/>
        <v>30780</v>
      </c>
      <c r="O4240" s="32">
        <f t="shared" si="1245"/>
        <v>192780</v>
      </c>
      <c r="P4240" s="12">
        <v>178540.2</v>
      </c>
      <c r="Q4240" s="12">
        <v>33922.637999999999</v>
      </c>
      <c r="R4240" s="12">
        <v>212462.83800000002</v>
      </c>
      <c r="S4240" s="32"/>
      <c r="T4240" s="33">
        <f t="shared" si="1249"/>
        <v>192780</v>
      </c>
      <c r="U4240" s="33">
        <f t="shared" si="1239"/>
        <v>202038.19999999998</v>
      </c>
      <c r="V4240" s="33">
        <f t="shared" si="1240"/>
        <v>206274.6</v>
      </c>
      <c r="W4240" s="34">
        <f t="shared" si="1241"/>
        <v>201930.21750909954</v>
      </c>
      <c r="X4240" s="34">
        <f t="shared" si="1242"/>
        <v>201820.62753036435</v>
      </c>
      <c r="Y4240" s="34">
        <f t="shared" si="1250"/>
        <v>199527.3</v>
      </c>
      <c r="Z4240" s="34">
        <f t="shared" si="1251"/>
        <v>197300.31376518216</v>
      </c>
      <c r="AA4240" s="34">
        <f t="shared" si="1243"/>
        <v>8027.4475220956774</v>
      </c>
      <c r="AB4240" s="49">
        <f t="shared" si="1252"/>
        <v>3.973232548149646E-2</v>
      </c>
      <c r="AC4240" s="46">
        <f t="shared" si="1246"/>
        <v>192780</v>
      </c>
      <c r="AD4240" s="51" t="s">
        <v>4739</v>
      </c>
    </row>
    <row r="4241" spans="1:30" ht="29.5" customHeight="1" x14ac:dyDescent="0.35">
      <c r="A4241" s="8"/>
      <c r="B4241" s="3">
        <v>188</v>
      </c>
      <c r="C4241" s="9">
        <v>87144</v>
      </c>
      <c r="D4241" s="106" t="s">
        <v>3924</v>
      </c>
      <c r="E4241" s="131"/>
      <c r="F4241" s="4" t="s">
        <v>3726</v>
      </c>
      <c r="G4241" s="12">
        <v>135890</v>
      </c>
      <c r="H4241" s="12">
        <v>25819.1</v>
      </c>
      <c r="I4241" s="24">
        <v>161709.1</v>
      </c>
      <c r="J4241" s="21">
        <v>138000</v>
      </c>
      <c r="K4241" s="21">
        <f t="shared" si="1247"/>
        <v>26220</v>
      </c>
      <c r="L4241" s="29">
        <f t="shared" si="1248"/>
        <v>164220</v>
      </c>
      <c r="M4241" s="21">
        <v>127000</v>
      </c>
      <c r="N4241" s="21">
        <f t="shared" si="1244"/>
        <v>24130</v>
      </c>
      <c r="O4241" s="32">
        <f t="shared" si="1245"/>
        <v>151130</v>
      </c>
      <c r="P4241" s="12">
        <v>142684.5</v>
      </c>
      <c r="Q4241" s="12">
        <v>27110.055</v>
      </c>
      <c r="R4241" s="12">
        <v>169794.55499999999</v>
      </c>
      <c r="S4241" s="32"/>
      <c r="T4241" s="33">
        <f t="shared" si="1249"/>
        <v>151130</v>
      </c>
      <c r="U4241" s="33">
        <f t="shared" si="1239"/>
        <v>159019.69999999998</v>
      </c>
      <c r="V4241" s="33">
        <f t="shared" si="1240"/>
        <v>161709.1</v>
      </c>
      <c r="W4241" s="34">
        <f t="shared" si="1241"/>
        <v>158917.01419031783</v>
      </c>
      <c r="X4241" s="34">
        <f t="shared" si="1242"/>
        <v>158812.87486656386</v>
      </c>
      <c r="Y4241" s="34">
        <f t="shared" si="1250"/>
        <v>156419.54999999999</v>
      </c>
      <c r="Z4241" s="34">
        <f t="shared" si="1251"/>
        <v>154971.43743328191</v>
      </c>
      <c r="AA4241" s="34">
        <f t="shared" si="1243"/>
        <v>6947.0626361074374</v>
      </c>
      <c r="AB4241" s="49">
        <f t="shared" si="1252"/>
        <v>4.3686805069481568E-2</v>
      </c>
      <c r="AC4241" s="46">
        <f t="shared" si="1246"/>
        <v>151130</v>
      </c>
      <c r="AD4241" s="51" t="s">
        <v>4739</v>
      </c>
    </row>
    <row r="4242" spans="1:30" ht="29.5" customHeight="1" x14ac:dyDescent="0.35">
      <c r="A4242" s="8"/>
      <c r="B4242" s="3">
        <v>189</v>
      </c>
      <c r="C4242" s="9">
        <v>87144</v>
      </c>
      <c r="D4242" s="106" t="s">
        <v>3925</v>
      </c>
      <c r="E4242" s="131"/>
      <c r="F4242" s="4" t="s">
        <v>3726</v>
      </c>
      <c r="G4242" s="12">
        <v>170130.00000000003</v>
      </c>
      <c r="H4242" s="12">
        <v>32324.700000000004</v>
      </c>
      <c r="I4242" s="24">
        <v>202454.70000000004</v>
      </c>
      <c r="J4242" s="21">
        <v>171000</v>
      </c>
      <c r="K4242" s="21">
        <f t="shared" si="1247"/>
        <v>32490</v>
      </c>
      <c r="L4242" s="29">
        <f t="shared" si="1248"/>
        <v>203490</v>
      </c>
      <c r="M4242" s="21">
        <v>159000</v>
      </c>
      <c r="N4242" s="21">
        <f t="shared" si="1244"/>
        <v>30210</v>
      </c>
      <c r="O4242" s="32">
        <f t="shared" si="1245"/>
        <v>189210</v>
      </c>
      <c r="P4242" s="12">
        <v>176935.2</v>
      </c>
      <c r="Q4242" s="12">
        <v>33617.688000000002</v>
      </c>
      <c r="R4242" s="12">
        <v>210552.88800000001</v>
      </c>
      <c r="S4242" s="32"/>
      <c r="T4242" s="33">
        <f t="shared" si="1249"/>
        <v>189210</v>
      </c>
      <c r="U4242" s="33">
        <f t="shared" ref="U4242:U4305" si="1253">AVERAGE(I4242,L4242,O4242)</f>
        <v>198384.90000000002</v>
      </c>
      <c r="V4242" s="33">
        <f t="shared" ref="V4242:V4305" si="1254">MEDIAN(I4242,L4242,O4242)</f>
        <v>202454.70000000004</v>
      </c>
      <c r="W4242" s="34">
        <f t="shared" ref="W4242:W4305" si="1255">GEOMEAN(I4242,L4242,O4242)</f>
        <v>198276.69610970581</v>
      </c>
      <c r="X4242" s="34">
        <f t="shared" ref="X4242:X4305" si="1256">HARMEAN(I4242,L4242,O4242)</f>
        <v>198166.8786491128</v>
      </c>
      <c r="Y4242" s="34">
        <f t="shared" si="1250"/>
        <v>195832.35000000003</v>
      </c>
      <c r="Z4242" s="34">
        <f t="shared" si="1251"/>
        <v>193688.43932455638</v>
      </c>
      <c r="AA4242" s="34">
        <f t="shared" ref="AA4242:AA4305" si="1257">STDEV(I4242,L4242,O4242)</f>
        <v>7962.5406768191879</v>
      </c>
      <c r="AB4242" s="49">
        <f t="shared" si="1252"/>
        <v>4.0136828341366643E-2</v>
      </c>
      <c r="AC4242" s="46">
        <f t="shared" si="1246"/>
        <v>189210</v>
      </c>
      <c r="AD4242" s="51" t="s">
        <v>4739</v>
      </c>
    </row>
    <row r="4243" spans="1:30" ht="29.5" customHeight="1" x14ac:dyDescent="0.35">
      <c r="A4243" s="8"/>
      <c r="B4243" s="3">
        <v>190</v>
      </c>
      <c r="C4243" s="9">
        <v>87144</v>
      </c>
      <c r="D4243" s="106" t="s">
        <v>3926</v>
      </c>
      <c r="E4243" s="131"/>
      <c r="F4243" s="4" t="s">
        <v>3726</v>
      </c>
      <c r="G4243" s="12">
        <v>139100</v>
      </c>
      <c r="H4243" s="12">
        <v>26429</v>
      </c>
      <c r="I4243" s="24">
        <v>165529</v>
      </c>
      <c r="J4243" s="21">
        <v>140000</v>
      </c>
      <c r="K4243" s="21">
        <f t="shared" si="1247"/>
        <v>26600</v>
      </c>
      <c r="L4243" s="29">
        <f t="shared" si="1248"/>
        <v>166600</v>
      </c>
      <c r="M4243" s="21">
        <v>130000</v>
      </c>
      <c r="N4243" s="21">
        <f t="shared" si="1244"/>
        <v>24700</v>
      </c>
      <c r="O4243" s="32">
        <f t="shared" si="1245"/>
        <v>154700</v>
      </c>
      <c r="P4243" s="12">
        <v>144664</v>
      </c>
      <c r="Q4243" s="12">
        <v>27486.16</v>
      </c>
      <c r="R4243" s="12">
        <v>172150.16</v>
      </c>
      <c r="S4243" s="32"/>
      <c r="T4243" s="33">
        <f t="shared" si="1249"/>
        <v>154700</v>
      </c>
      <c r="U4243" s="33">
        <f t="shared" si="1253"/>
        <v>162276.33333333334</v>
      </c>
      <c r="V4243" s="33">
        <f t="shared" si="1254"/>
        <v>165529</v>
      </c>
      <c r="W4243" s="34">
        <f t="shared" si="1255"/>
        <v>162185.91453216432</v>
      </c>
      <c r="X4243" s="34">
        <f t="shared" si="1256"/>
        <v>162094.14782000467</v>
      </c>
      <c r="Y4243" s="34">
        <f t="shared" si="1250"/>
        <v>160114.5</v>
      </c>
      <c r="Z4243" s="34">
        <f t="shared" si="1251"/>
        <v>158397.07391000233</v>
      </c>
      <c r="AA4243" s="34">
        <f t="shared" si="1257"/>
        <v>6583.1132705835571</v>
      </c>
      <c r="AB4243" s="49">
        <f t="shared" si="1252"/>
        <v>4.0567303533172158E-2</v>
      </c>
      <c r="AC4243" s="46">
        <f t="shared" si="1246"/>
        <v>154700</v>
      </c>
      <c r="AD4243" s="51" t="s">
        <v>4739</v>
      </c>
    </row>
    <row r="4244" spans="1:30" ht="29.5" customHeight="1" x14ac:dyDescent="0.35">
      <c r="A4244" s="8"/>
      <c r="B4244" s="3">
        <v>191</v>
      </c>
      <c r="C4244" s="9">
        <v>87144</v>
      </c>
      <c r="D4244" s="106" t="s">
        <v>3927</v>
      </c>
      <c r="E4244" s="131"/>
      <c r="F4244" s="4" t="s">
        <v>3726</v>
      </c>
      <c r="G4244" s="12">
        <v>127330.00000000001</v>
      </c>
      <c r="H4244" s="12">
        <v>24192.700000000004</v>
      </c>
      <c r="I4244" s="24">
        <v>151522.70000000001</v>
      </c>
      <c r="J4244" s="21">
        <v>128000</v>
      </c>
      <c r="K4244" s="21">
        <f t="shared" si="1247"/>
        <v>24320</v>
      </c>
      <c r="L4244" s="29">
        <f t="shared" si="1248"/>
        <v>152320</v>
      </c>
      <c r="M4244" s="21">
        <v>119000</v>
      </c>
      <c r="N4244" s="21">
        <f t="shared" si="1244"/>
        <v>22610</v>
      </c>
      <c r="O4244" s="32">
        <f t="shared" si="1245"/>
        <v>141610</v>
      </c>
      <c r="P4244" s="12">
        <v>131149.90000000002</v>
      </c>
      <c r="Q4244" s="12">
        <v>24918.481000000003</v>
      </c>
      <c r="R4244" s="12">
        <v>156068.38100000002</v>
      </c>
      <c r="S4244" s="32"/>
      <c r="T4244" s="33">
        <f t="shared" si="1249"/>
        <v>141610</v>
      </c>
      <c r="U4244" s="33">
        <f t="shared" si="1253"/>
        <v>148484.23333333334</v>
      </c>
      <c r="V4244" s="33">
        <f t="shared" si="1254"/>
        <v>151522.70000000001</v>
      </c>
      <c r="W4244" s="34">
        <f t="shared" si="1255"/>
        <v>148403.05844604457</v>
      </c>
      <c r="X4244" s="34">
        <f t="shared" si="1256"/>
        <v>148320.67297152616</v>
      </c>
      <c r="Y4244" s="34">
        <f t="shared" si="1250"/>
        <v>146566.35</v>
      </c>
      <c r="Z4244" s="34">
        <f t="shared" si="1251"/>
        <v>144965.33648576308</v>
      </c>
      <c r="AA4244" s="34">
        <f t="shared" si="1257"/>
        <v>5966.5932292501193</v>
      </c>
      <c r="AB4244" s="49">
        <f t="shared" si="1252"/>
        <v>4.0183345364727514E-2</v>
      </c>
      <c r="AC4244" s="46">
        <f t="shared" si="1246"/>
        <v>141610</v>
      </c>
      <c r="AD4244" s="51" t="s">
        <v>4739</v>
      </c>
    </row>
    <row r="4245" spans="1:30" ht="29.5" customHeight="1" x14ac:dyDescent="0.35">
      <c r="A4245" s="8"/>
      <c r="B4245" s="3">
        <v>192</v>
      </c>
      <c r="C4245" s="9">
        <v>87144</v>
      </c>
      <c r="D4245" s="106" t="s">
        <v>3928</v>
      </c>
      <c r="E4245" s="131"/>
      <c r="F4245" s="4" t="s">
        <v>3726</v>
      </c>
      <c r="G4245" s="12">
        <v>164780.00000000003</v>
      </c>
      <c r="H4245" s="12">
        <v>31308.200000000004</v>
      </c>
      <c r="I4245" s="24">
        <v>196088.20000000004</v>
      </c>
      <c r="J4245" s="21">
        <v>167000</v>
      </c>
      <c r="K4245" s="21">
        <f t="shared" si="1247"/>
        <v>31730</v>
      </c>
      <c r="L4245" s="29">
        <f t="shared" si="1248"/>
        <v>198730</v>
      </c>
      <c r="M4245" s="21">
        <v>154000</v>
      </c>
      <c r="N4245" s="21">
        <f t="shared" si="1244"/>
        <v>29260</v>
      </c>
      <c r="O4245" s="32">
        <f t="shared" si="1245"/>
        <v>183260</v>
      </c>
      <c r="P4245" s="12">
        <v>169723.40000000002</v>
      </c>
      <c r="Q4245" s="12">
        <v>32247.446000000004</v>
      </c>
      <c r="R4245" s="12">
        <v>201970.84600000002</v>
      </c>
      <c r="S4245" s="32"/>
      <c r="T4245" s="33">
        <f t="shared" si="1249"/>
        <v>183260</v>
      </c>
      <c r="U4245" s="33">
        <f t="shared" si="1253"/>
        <v>192692.73333333337</v>
      </c>
      <c r="V4245" s="33">
        <f t="shared" si="1254"/>
        <v>196088.20000000004</v>
      </c>
      <c r="W4245" s="34">
        <f t="shared" si="1255"/>
        <v>192572.46588187545</v>
      </c>
      <c r="X4245" s="34">
        <f t="shared" si="1256"/>
        <v>192450.46369032457</v>
      </c>
      <c r="Y4245" s="34">
        <f t="shared" si="1250"/>
        <v>189674.10000000003</v>
      </c>
      <c r="Z4245" s="34">
        <f t="shared" si="1251"/>
        <v>187855.23184516229</v>
      </c>
      <c r="AA4245" s="34">
        <f t="shared" si="1257"/>
        <v>8275.0903568078029</v>
      </c>
      <c r="AB4245" s="49">
        <f t="shared" si="1252"/>
        <v>4.2944485833272046E-2</v>
      </c>
      <c r="AC4245" s="46">
        <f t="shared" si="1246"/>
        <v>183260</v>
      </c>
      <c r="AD4245" s="51" t="s">
        <v>4739</v>
      </c>
    </row>
    <row r="4246" spans="1:30" ht="29.5" customHeight="1" x14ac:dyDescent="0.35">
      <c r="A4246" s="8"/>
      <c r="B4246" s="3">
        <v>193</v>
      </c>
      <c r="C4246" s="9">
        <v>87144</v>
      </c>
      <c r="D4246" s="106" t="s">
        <v>3929</v>
      </c>
      <c r="E4246" s="131"/>
      <c r="F4246" s="4" t="s">
        <v>3726</v>
      </c>
      <c r="G4246" s="12">
        <v>142310.00000000003</v>
      </c>
      <c r="H4246" s="12">
        <v>27038.900000000005</v>
      </c>
      <c r="I4246" s="24">
        <v>169348.90000000002</v>
      </c>
      <c r="J4246" s="21">
        <v>143000</v>
      </c>
      <c r="K4246" s="21">
        <f t="shared" si="1247"/>
        <v>27170</v>
      </c>
      <c r="L4246" s="29">
        <f t="shared" si="1248"/>
        <v>170170</v>
      </c>
      <c r="M4246" s="21">
        <v>133000</v>
      </c>
      <c r="N4246" s="21">
        <f t="shared" ref="N4246:N4309" si="1258">+M4246*19%</f>
        <v>25270</v>
      </c>
      <c r="O4246" s="32">
        <f t="shared" ref="O4246:O4309" si="1259">+M4246+N4246</f>
        <v>158270</v>
      </c>
      <c r="P4246" s="12">
        <v>148002.40000000002</v>
      </c>
      <c r="Q4246" s="12">
        <v>28120.456000000006</v>
      </c>
      <c r="R4246" s="12">
        <v>176122.85600000003</v>
      </c>
      <c r="S4246" s="32"/>
      <c r="T4246" s="33">
        <f t="shared" si="1249"/>
        <v>158270</v>
      </c>
      <c r="U4246" s="33">
        <f t="shared" si="1253"/>
        <v>165929.63333333333</v>
      </c>
      <c r="V4246" s="33">
        <f t="shared" si="1254"/>
        <v>169348.90000000002</v>
      </c>
      <c r="W4246" s="34">
        <f t="shared" si="1255"/>
        <v>165839.50536441727</v>
      </c>
      <c r="X4246" s="34">
        <f t="shared" si="1256"/>
        <v>165748.03362839937</v>
      </c>
      <c r="Y4246" s="34">
        <f t="shared" si="1250"/>
        <v>163809.45000000001</v>
      </c>
      <c r="Z4246" s="34">
        <f t="shared" si="1251"/>
        <v>162009.01681419968</v>
      </c>
      <c r="AA4246" s="34">
        <f t="shared" si="1257"/>
        <v>6646.1295806908111</v>
      </c>
      <c r="AB4246" s="49">
        <f t="shared" si="1252"/>
        <v>4.0053903857784762E-2</v>
      </c>
      <c r="AC4246" s="46">
        <f t="shared" ref="AC4246:AC4309" si="1260">T4246</f>
        <v>158270</v>
      </c>
      <c r="AD4246" s="51" t="s">
        <v>4739</v>
      </c>
    </row>
    <row r="4247" spans="1:30" ht="29.5" customHeight="1" x14ac:dyDescent="0.35">
      <c r="A4247" s="8"/>
      <c r="B4247" s="3">
        <v>194</v>
      </c>
      <c r="C4247" s="9">
        <v>87144</v>
      </c>
      <c r="D4247" s="106" t="s">
        <v>3930</v>
      </c>
      <c r="E4247" s="131"/>
      <c r="F4247" s="4" t="s">
        <v>3726</v>
      </c>
      <c r="G4247" s="12">
        <v>156220.00000000003</v>
      </c>
      <c r="H4247" s="12">
        <v>29681.800000000007</v>
      </c>
      <c r="I4247" s="24">
        <v>185901.80000000005</v>
      </c>
      <c r="J4247" s="21">
        <v>157000</v>
      </c>
      <c r="K4247" s="21">
        <f t="shared" si="1247"/>
        <v>29830</v>
      </c>
      <c r="L4247" s="29">
        <f t="shared" si="1248"/>
        <v>186830</v>
      </c>
      <c r="M4247" s="21">
        <v>146000</v>
      </c>
      <c r="N4247" s="21">
        <f t="shared" si="1258"/>
        <v>27740</v>
      </c>
      <c r="O4247" s="32">
        <f t="shared" si="1259"/>
        <v>173740</v>
      </c>
      <c r="P4247" s="12">
        <v>160906.60000000003</v>
      </c>
      <c r="Q4247" s="12">
        <v>30572.254000000008</v>
      </c>
      <c r="R4247" s="12">
        <v>191478.85400000005</v>
      </c>
      <c r="S4247" s="32"/>
      <c r="T4247" s="33">
        <f t="shared" si="1249"/>
        <v>173740</v>
      </c>
      <c r="U4247" s="33">
        <f t="shared" si="1253"/>
        <v>182157.26666666669</v>
      </c>
      <c r="V4247" s="33">
        <f t="shared" si="1254"/>
        <v>185901.80000000005</v>
      </c>
      <c r="W4247" s="34">
        <f t="shared" si="1255"/>
        <v>182058.10108633662</v>
      </c>
      <c r="X4247" s="34">
        <f t="shared" si="1256"/>
        <v>181957.45682758049</v>
      </c>
      <c r="Y4247" s="34">
        <f t="shared" si="1250"/>
        <v>179820.90000000002</v>
      </c>
      <c r="Z4247" s="34">
        <f t="shared" si="1251"/>
        <v>177848.72841379023</v>
      </c>
      <c r="AA4247" s="34">
        <f t="shared" si="1257"/>
        <v>7304.3255960652186</v>
      </c>
      <c r="AB4247" s="49">
        <f t="shared" si="1252"/>
        <v>4.0099007466068065E-2</v>
      </c>
      <c r="AC4247" s="46">
        <f t="shared" si="1260"/>
        <v>173740</v>
      </c>
      <c r="AD4247" s="51" t="s">
        <v>4739</v>
      </c>
    </row>
    <row r="4248" spans="1:30" ht="29.5" customHeight="1" x14ac:dyDescent="0.35">
      <c r="A4248" s="8"/>
      <c r="B4248" s="3">
        <v>195</v>
      </c>
      <c r="C4248" s="9">
        <v>87144</v>
      </c>
      <c r="D4248" s="106" t="s">
        <v>3931</v>
      </c>
      <c r="E4248" s="131"/>
      <c r="F4248" s="4" t="s">
        <v>3726</v>
      </c>
      <c r="G4248" s="12">
        <v>126260.00000000003</v>
      </c>
      <c r="H4248" s="12">
        <v>23989.400000000005</v>
      </c>
      <c r="I4248" s="24">
        <v>150249.40000000002</v>
      </c>
      <c r="J4248" s="21">
        <v>128000</v>
      </c>
      <c r="K4248" s="21">
        <f t="shared" si="1247"/>
        <v>24320</v>
      </c>
      <c r="L4248" s="29">
        <f t="shared" si="1248"/>
        <v>152320</v>
      </c>
      <c r="M4248" s="21">
        <v>118000</v>
      </c>
      <c r="N4248" s="21">
        <f t="shared" si="1258"/>
        <v>22420</v>
      </c>
      <c r="O4248" s="32">
        <f t="shared" si="1259"/>
        <v>140420</v>
      </c>
      <c r="P4248" s="12">
        <v>132573.00000000003</v>
      </c>
      <c r="Q4248" s="12">
        <v>25188.870000000006</v>
      </c>
      <c r="R4248" s="12">
        <v>157761.87000000002</v>
      </c>
      <c r="S4248" s="32"/>
      <c r="T4248" s="33">
        <f t="shared" si="1249"/>
        <v>140420</v>
      </c>
      <c r="U4248" s="33">
        <f t="shared" si="1253"/>
        <v>147663.13333333333</v>
      </c>
      <c r="V4248" s="33">
        <f t="shared" si="1254"/>
        <v>150249.40000000002</v>
      </c>
      <c r="W4248" s="34">
        <f t="shared" si="1255"/>
        <v>147570.49998123918</v>
      </c>
      <c r="X4248" s="34">
        <f t="shared" si="1256"/>
        <v>147476.5339195338</v>
      </c>
      <c r="Y4248" s="34">
        <f t="shared" si="1250"/>
        <v>145334.70000000001</v>
      </c>
      <c r="Z4248" s="34">
        <f t="shared" si="1251"/>
        <v>143948.26695976692</v>
      </c>
      <c r="AA4248" s="34">
        <f t="shared" si="1257"/>
        <v>6357.6002904660018</v>
      </c>
      <c r="AB4248" s="49">
        <f t="shared" si="1252"/>
        <v>4.3054756776117004E-2</v>
      </c>
      <c r="AC4248" s="46">
        <f t="shared" si="1260"/>
        <v>140420</v>
      </c>
      <c r="AD4248" s="51" t="s">
        <v>4739</v>
      </c>
    </row>
    <row r="4249" spans="1:30" ht="29.5" customHeight="1" x14ac:dyDescent="0.35">
      <c r="A4249" s="8"/>
      <c r="B4249" s="3">
        <v>196</v>
      </c>
      <c r="C4249" s="9">
        <v>87144</v>
      </c>
      <c r="D4249" s="106" t="s">
        <v>3932</v>
      </c>
      <c r="E4249" s="131"/>
      <c r="F4249" s="4" t="s">
        <v>3726</v>
      </c>
      <c r="G4249" s="12">
        <v>136960.00000000003</v>
      </c>
      <c r="H4249" s="12">
        <v>26022.400000000005</v>
      </c>
      <c r="I4249" s="24">
        <v>162982.40000000002</v>
      </c>
      <c r="J4249" s="21">
        <v>139000</v>
      </c>
      <c r="K4249" s="21">
        <f t="shared" si="1247"/>
        <v>26410</v>
      </c>
      <c r="L4249" s="29">
        <f t="shared" si="1248"/>
        <v>165410</v>
      </c>
      <c r="M4249" s="21">
        <v>128000</v>
      </c>
      <c r="N4249" s="21">
        <f t="shared" si="1258"/>
        <v>24320</v>
      </c>
      <c r="O4249" s="32">
        <f t="shared" si="1259"/>
        <v>152320</v>
      </c>
      <c r="P4249" s="12">
        <v>141068.80000000005</v>
      </c>
      <c r="Q4249" s="12">
        <v>26803.072000000007</v>
      </c>
      <c r="R4249" s="12">
        <v>167871.87200000006</v>
      </c>
      <c r="S4249" s="32"/>
      <c r="T4249" s="33">
        <f t="shared" si="1249"/>
        <v>152320</v>
      </c>
      <c r="U4249" s="33">
        <f t="shared" si="1253"/>
        <v>160237.46666666667</v>
      </c>
      <c r="V4249" s="33">
        <f t="shared" si="1254"/>
        <v>162982.40000000002</v>
      </c>
      <c r="W4249" s="34">
        <f t="shared" si="1255"/>
        <v>160135.07485690451</v>
      </c>
      <c r="X4249" s="34">
        <f t="shared" si="1256"/>
        <v>160031.22465798582</v>
      </c>
      <c r="Y4249" s="34">
        <f t="shared" si="1250"/>
        <v>157651.20000000001</v>
      </c>
      <c r="Z4249" s="34">
        <f t="shared" si="1251"/>
        <v>156175.61232899292</v>
      </c>
      <c r="AA4249" s="34">
        <f t="shared" si="1257"/>
        <v>6963.3339179830664</v>
      </c>
      <c r="AB4249" s="49">
        <f t="shared" si="1252"/>
        <v>4.3456340535316329E-2</v>
      </c>
      <c r="AC4249" s="46">
        <f t="shared" si="1260"/>
        <v>152320</v>
      </c>
      <c r="AD4249" s="51" t="s">
        <v>4739</v>
      </c>
    </row>
    <row r="4250" spans="1:30" ht="29.5" customHeight="1" x14ac:dyDescent="0.35">
      <c r="A4250" s="8"/>
      <c r="B4250" s="3">
        <v>197</v>
      </c>
      <c r="C4250" s="9">
        <v>87144</v>
      </c>
      <c r="D4250" s="106" t="s">
        <v>3933</v>
      </c>
      <c r="E4250" s="131"/>
      <c r="F4250" s="4" t="s">
        <v>3726</v>
      </c>
      <c r="G4250" s="12">
        <v>160500</v>
      </c>
      <c r="H4250" s="12">
        <v>30495</v>
      </c>
      <c r="I4250" s="24">
        <v>190995</v>
      </c>
      <c r="J4250" s="21">
        <v>165000</v>
      </c>
      <c r="K4250" s="21">
        <f t="shared" si="1247"/>
        <v>31350</v>
      </c>
      <c r="L4250" s="29">
        <f t="shared" si="1248"/>
        <v>196350</v>
      </c>
      <c r="M4250" s="21">
        <v>150000</v>
      </c>
      <c r="N4250" s="21">
        <f t="shared" si="1258"/>
        <v>28500</v>
      </c>
      <c r="O4250" s="32">
        <f t="shared" si="1259"/>
        <v>178500</v>
      </c>
      <c r="P4250" s="12">
        <v>165315</v>
      </c>
      <c r="Q4250" s="12">
        <v>31409.850000000002</v>
      </c>
      <c r="R4250" s="12">
        <v>196724.85</v>
      </c>
      <c r="S4250" s="32"/>
      <c r="T4250" s="33">
        <f t="shared" si="1249"/>
        <v>178500</v>
      </c>
      <c r="U4250" s="33">
        <f t="shared" si="1253"/>
        <v>188615</v>
      </c>
      <c r="V4250" s="33">
        <f t="shared" si="1254"/>
        <v>190995</v>
      </c>
      <c r="W4250" s="34">
        <f t="shared" si="1255"/>
        <v>188464.85501837463</v>
      </c>
      <c r="X4250" s="34">
        <f t="shared" si="1256"/>
        <v>188312.96683597253</v>
      </c>
      <c r="Y4250" s="34">
        <f t="shared" si="1250"/>
        <v>184747.5</v>
      </c>
      <c r="Z4250" s="34">
        <f t="shared" si="1251"/>
        <v>183406.48341798625</v>
      </c>
      <c r="AA4250" s="34">
        <f t="shared" si="1257"/>
        <v>9159.9085694126879</v>
      </c>
      <c r="AB4250" s="49">
        <f t="shared" si="1252"/>
        <v>4.8564051477415306E-2</v>
      </c>
      <c r="AC4250" s="46">
        <f t="shared" si="1260"/>
        <v>178500</v>
      </c>
      <c r="AD4250" s="51" t="s">
        <v>4739</v>
      </c>
    </row>
    <row r="4251" spans="1:30" ht="29.5" customHeight="1" x14ac:dyDescent="0.35">
      <c r="A4251" s="8"/>
      <c r="B4251" s="3">
        <v>198</v>
      </c>
      <c r="C4251" s="9">
        <v>87144</v>
      </c>
      <c r="D4251" s="106" t="s">
        <v>3934</v>
      </c>
      <c r="E4251" s="131"/>
      <c r="F4251" s="4" t="s">
        <v>3726</v>
      </c>
      <c r="G4251" s="12">
        <v>157290</v>
      </c>
      <c r="H4251" s="12">
        <v>29885.1</v>
      </c>
      <c r="I4251" s="24">
        <v>187175.1</v>
      </c>
      <c r="J4251" s="21">
        <v>160000</v>
      </c>
      <c r="K4251" s="21">
        <f t="shared" si="1247"/>
        <v>30400</v>
      </c>
      <c r="L4251" s="29">
        <f t="shared" si="1248"/>
        <v>190400</v>
      </c>
      <c r="M4251" s="21">
        <v>147000</v>
      </c>
      <c r="N4251" s="21">
        <f t="shared" si="1258"/>
        <v>27930</v>
      </c>
      <c r="O4251" s="32">
        <f t="shared" si="1259"/>
        <v>174930</v>
      </c>
      <c r="P4251" s="12">
        <v>163581.6</v>
      </c>
      <c r="Q4251" s="12">
        <v>31080.504000000001</v>
      </c>
      <c r="R4251" s="12">
        <v>194662.10399999999</v>
      </c>
      <c r="S4251" s="32"/>
      <c r="T4251" s="33">
        <f t="shared" si="1249"/>
        <v>174930</v>
      </c>
      <c r="U4251" s="33">
        <f t="shared" si="1253"/>
        <v>184168.36666666667</v>
      </c>
      <c r="V4251" s="33">
        <f t="shared" si="1254"/>
        <v>187175.1</v>
      </c>
      <c r="W4251" s="34">
        <f t="shared" si="1255"/>
        <v>184046.02328444924</v>
      </c>
      <c r="X4251" s="34">
        <f t="shared" si="1256"/>
        <v>183921.97997911932</v>
      </c>
      <c r="Y4251" s="34">
        <f t="shared" si="1250"/>
        <v>181052.55</v>
      </c>
      <c r="Z4251" s="34">
        <f t="shared" si="1251"/>
        <v>179425.98998955966</v>
      </c>
      <c r="AA4251" s="34">
        <f t="shared" si="1257"/>
        <v>8161.5292074055178</v>
      </c>
      <c r="AB4251" s="49">
        <f t="shared" si="1252"/>
        <v>4.4315586629366049E-2</v>
      </c>
      <c r="AC4251" s="46">
        <f t="shared" si="1260"/>
        <v>174930</v>
      </c>
      <c r="AD4251" s="51" t="s">
        <v>4739</v>
      </c>
    </row>
    <row r="4252" spans="1:30" ht="29.5" customHeight="1" x14ac:dyDescent="0.35">
      <c r="A4252" s="8"/>
      <c r="B4252" s="3">
        <v>199</v>
      </c>
      <c r="C4252" s="9">
        <v>87144</v>
      </c>
      <c r="D4252" s="106" t="s">
        <v>3935</v>
      </c>
      <c r="E4252" s="131"/>
      <c r="F4252" s="4" t="s">
        <v>3726</v>
      </c>
      <c r="G4252" s="12">
        <v>125190.00000000001</v>
      </c>
      <c r="H4252" s="12">
        <v>23786.100000000002</v>
      </c>
      <c r="I4252" s="24">
        <v>148976.1</v>
      </c>
      <c r="J4252" s="21">
        <v>126000</v>
      </c>
      <c r="K4252" s="21">
        <f t="shared" si="1247"/>
        <v>23940</v>
      </c>
      <c r="L4252" s="29">
        <f t="shared" si="1248"/>
        <v>149940</v>
      </c>
      <c r="M4252" s="21">
        <v>117000</v>
      </c>
      <c r="N4252" s="21">
        <f t="shared" si="1258"/>
        <v>22230</v>
      </c>
      <c r="O4252" s="32">
        <f t="shared" si="1259"/>
        <v>139230</v>
      </c>
      <c r="P4252" s="12">
        <v>132701.4</v>
      </c>
      <c r="Q4252" s="12">
        <v>25213.266</v>
      </c>
      <c r="R4252" s="12">
        <v>157914.666</v>
      </c>
      <c r="S4252" s="32"/>
      <c r="T4252" s="33">
        <f t="shared" si="1249"/>
        <v>139230</v>
      </c>
      <c r="U4252" s="33">
        <f t="shared" si="1253"/>
        <v>146048.69999999998</v>
      </c>
      <c r="V4252" s="33">
        <f t="shared" si="1254"/>
        <v>148976.1</v>
      </c>
      <c r="W4252" s="34">
        <f t="shared" si="1255"/>
        <v>145967.3230789479</v>
      </c>
      <c r="X4252" s="34">
        <f t="shared" si="1256"/>
        <v>145884.73303800423</v>
      </c>
      <c r="Y4252" s="34">
        <f t="shared" si="1250"/>
        <v>144103.04999999999</v>
      </c>
      <c r="Z4252" s="34">
        <f t="shared" si="1251"/>
        <v>142557.36651900213</v>
      </c>
      <c r="AA4252" s="34">
        <f t="shared" si="1257"/>
        <v>5924.8019435252027</v>
      </c>
      <c r="AB4252" s="49">
        <f t="shared" si="1252"/>
        <v>4.0567303533172179E-2</v>
      </c>
      <c r="AC4252" s="46">
        <f t="shared" si="1260"/>
        <v>139230</v>
      </c>
      <c r="AD4252" s="51" t="s">
        <v>4739</v>
      </c>
    </row>
    <row r="4253" spans="1:30" ht="29.5" customHeight="1" x14ac:dyDescent="0.35">
      <c r="A4253" s="8"/>
      <c r="B4253" s="3">
        <v>200</v>
      </c>
      <c r="C4253" s="9">
        <v>87144</v>
      </c>
      <c r="D4253" s="106" t="s">
        <v>3936</v>
      </c>
      <c r="E4253" s="131"/>
      <c r="F4253" s="4" t="s">
        <v>3726</v>
      </c>
      <c r="G4253" s="12">
        <v>161570.00000000003</v>
      </c>
      <c r="H4253" s="12">
        <v>30698.300000000007</v>
      </c>
      <c r="I4253" s="24">
        <v>192268.30000000005</v>
      </c>
      <c r="J4253" s="21">
        <v>164000</v>
      </c>
      <c r="K4253" s="21">
        <f t="shared" si="1247"/>
        <v>31160</v>
      </c>
      <c r="L4253" s="29">
        <f t="shared" si="1248"/>
        <v>195160</v>
      </c>
      <c r="M4253" s="21">
        <v>151000</v>
      </c>
      <c r="N4253" s="21">
        <f t="shared" si="1258"/>
        <v>28690</v>
      </c>
      <c r="O4253" s="32">
        <f t="shared" si="1259"/>
        <v>179690</v>
      </c>
      <c r="P4253" s="12">
        <v>171264.2</v>
      </c>
      <c r="Q4253" s="12">
        <v>32540.198000000004</v>
      </c>
      <c r="R4253" s="12">
        <v>203804.39800000002</v>
      </c>
      <c r="S4253" s="32"/>
      <c r="T4253" s="33">
        <f t="shared" si="1249"/>
        <v>179690</v>
      </c>
      <c r="U4253" s="33">
        <f t="shared" si="1253"/>
        <v>189039.43333333335</v>
      </c>
      <c r="V4253" s="33">
        <f t="shared" si="1254"/>
        <v>192268.30000000005</v>
      </c>
      <c r="W4253" s="34">
        <f t="shared" si="1255"/>
        <v>188918.34608911618</v>
      </c>
      <c r="X4253" s="34">
        <f t="shared" si="1256"/>
        <v>188795.53657319627</v>
      </c>
      <c r="Y4253" s="34">
        <f t="shared" si="1250"/>
        <v>185979.15000000002</v>
      </c>
      <c r="Z4253" s="34">
        <f t="shared" si="1251"/>
        <v>184242.76828659815</v>
      </c>
      <c r="AA4253" s="34">
        <f t="shared" si="1257"/>
        <v>8224.9261372570072</v>
      </c>
      <c r="AB4253" s="49">
        <f t="shared" si="1252"/>
        <v>4.3509049896240382E-2</v>
      </c>
      <c r="AC4253" s="46">
        <f t="shared" si="1260"/>
        <v>179690</v>
      </c>
      <c r="AD4253" s="51" t="s">
        <v>4739</v>
      </c>
    </row>
    <row r="4254" spans="1:30" s="68" customFormat="1" ht="29.5" customHeight="1" x14ac:dyDescent="0.35">
      <c r="A4254" s="57"/>
      <c r="B4254" s="3">
        <v>201</v>
      </c>
      <c r="C4254" s="9">
        <v>87144</v>
      </c>
      <c r="D4254" s="106" t="s">
        <v>3937</v>
      </c>
      <c r="E4254" s="107"/>
      <c r="F4254" s="4" t="s">
        <v>3726</v>
      </c>
      <c r="G4254" s="58">
        <v>178690</v>
      </c>
      <c r="H4254" s="58">
        <v>33951.1</v>
      </c>
      <c r="I4254" s="59">
        <v>212641.1</v>
      </c>
      <c r="J4254" s="60">
        <v>183000</v>
      </c>
      <c r="K4254" s="60">
        <f t="shared" si="1247"/>
        <v>34770</v>
      </c>
      <c r="L4254" s="61">
        <f t="shared" si="1248"/>
        <v>217770</v>
      </c>
      <c r="M4254" s="60">
        <v>167000</v>
      </c>
      <c r="N4254" s="60">
        <f t="shared" si="1258"/>
        <v>31730</v>
      </c>
      <c r="O4254" s="62">
        <f t="shared" si="1259"/>
        <v>198730</v>
      </c>
      <c r="P4254" s="58">
        <v>185837.6</v>
      </c>
      <c r="Q4254" s="58">
        <v>35309.144</v>
      </c>
      <c r="R4254" s="58">
        <v>221146.74400000001</v>
      </c>
      <c r="S4254" s="62"/>
      <c r="T4254" s="63">
        <f t="shared" si="1249"/>
        <v>198730</v>
      </c>
      <c r="U4254" s="63">
        <f t="shared" si="1253"/>
        <v>209713.69999999998</v>
      </c>
      <c r="V4254" s="63">
        <f t="shared" si="1254"/>
        <v>212641.1</v>
      </c>
      <c r="W4254" s="64">
        <f t="shared" si="1255"/>
        <v>209557.35005364651</v>
      </c>
      <c r="X4254" s="64">
        <f t="shared" si="1256"/>
        <v>209399.03838565017</v>
      </c>
      <c r="Y4254" s="64">
        <f t="shared" si="1250"/>
        <v>205685.55</v>
      </c>
      <c r="Z4254" s="64">
        <f t="shared" si="1251"/>
        <v>204064.51919282507</v>
      </c>
      <c r="AA4254" s="64">
        <f t="shared" si="1257"/>
        <v>9851.7842581940458</v>
      </c>
      <c r="AB4254" s="65">
        <f t="shared" si="1252"/>
        <v>4.6977304096938094E-2</v>
      </c>
      <c r="AC4254" s="66">
        <f t="shared" si="1260"/>
        <v>198730</v>
      </c>
      <c r="AD4254" s="67" t="s">
        <v>4739</v>
      </c>
    </row>
    <row r="4255" spans="1:30" s="68" customFormat="1" ht="29.5" customHeight="1" x14ac:dyDescent="0.35">
      <c r="A4255" s="57"/>
      <c r="B4255" s="3">
        <v>202</v>
      </c>
      <c r="C4255" s="9">
        <v>87144</v>
      </c>
      <c r="D4255" s="106" t="s">
        <v>3938</v>
      </c>
      <c r="E4255" s="107"/>
      <c r="F4255" s="4" t="s">
        <v>3726</v>
      </c>
      <c r="G4255" s="58">
        <v>118770.00000000001</v>
      </c>
      <c r="H4255" s="58">
        <v>22566.300000000003</v>
      </c>
      <c r="I4255" s="59">
        <v>141336.30000000002</v>
      </c>
      <c r="J4255" s="60">
        <v>119000</v>
      </c>
      <c r="K4255" s="60">
        <f t="shared" si="1247"/>
        <v>22610</v>
      </c>
      <c r="L4255" s="61">
        <f t="shared" si="1248"/>
        <v>141610</v>
      </c>
      <c r="M4255" s="60">
        <v>111000</v>
      </c>
      <c r="N4255" s="60">
        <f t="shared" si="1258"/>
        <v>21090</v>
      </c>
      <c r="O4255" s="62">
        <f t="shared" si="1259"/>
        <v>132090</v>
      </c>
      <c r="P4255" s="58">
        <v>124708.50000000003</v>
      </c>
      <c r="Q4255" s="58">
        <v>23694.615000000005</v>
      </c>
      <c r="R4255" s="58">
        <v>148403.11500000005</v>
      </c>
      <c r="S4255" s="62"/>
      <c r="T4255" s="63">
        <f t="shared" si="1249"/>
        <v>132090</v>
      </c>
      <c r="U4255" s="63">
        <f t="shared" si="1253"/>
        <v>138345.43333333335</v>
      </c>
      <c r="V4255" s="63">
        <f t="shared" si="1254"/>
        <v>141336.30000000002</v>
      </c>
      <c r="W4255" s="64">
        <f t="shared" si="1255"/>
        <v>138273.57567979943</v>
      </c>
      <c r="X4255" s="64">
        <f t="shared" si="1256"/>
        <v>138200.65488907151</v>
      </c>
      <c r="Y4255" s="64">
        <f t="shared" si="1250"/>
        <v>136713.15000000002</v>
      </c>
      <c r="Z4255" s="64">
        <f t="shared" si="1251"/>
        <v>135145.32744453574</v>
      </c>
      <c r="AA4255" s="64">
        <f t="shared" si="1257"/>
        <v>5419.0924114037198</v>
      </c>
      <c r="AB4255" s="65">
        <f t="shared" si="1252"/>
        <v>3.9170735750610627E-2</v>
      </c>
      <c r="AC4255" s="66">
        <f t="shared" si="1260"/>
        <v>132090</v>
      </c>
      <c r="AD4255" s="67" t="s">
        <v>4739</v>
      </c>
    </row>
    <row r="4256" spans="1:30" s="68" customFormat="1" ht="29.5" customHeight="1" x14ac:dyDescent="0.35">
      <c r="A4256" s="57"/>
      <c r="B4256" s="3">
        <v>203</v>
      </c>
      <c r="C4256" s="9">
        <v>87144</v>
      </c>
      <c r="D4256" s="106" t="s">
        <v>3939</v>
      </c>
      <c r="E4256" s="107"/>
      <c r="F4256" s="4" t="s">
        <v>3726</v>
      </c>
      <c r="G4256" s="58">
        <v>151940</v>
      </c>
      <c r="H4256" s="58">
        <v>28868.6</v>
      </c>
      <c r="I4256" s="59">
        <v>180808.6</v>
      </c>
      <c r="J4256" s="60">
        <v>153000</v>
      </c>
      <c r="K4256" s="60">
        <f t="shared" si="1247"/>
        <v>29070</v>
      </c>
      <c r="L4256" s="61">
        <f t="shared" si="1248"/>
        <v>182070</v>
      </c>
      <c r="M4256" s="60">
        <v>142000</v>
      </c>
      <c r="N4256" s="60">
        <f t="shared" si="1258"/>
        <v>26980</v>
      </c>
      <c r="O4256" s="62">
        <f t="shared" si="1259"/>
        <v>168980</v>
      </c>
      <c r="P4256" s="58">
        <v>159537</v>
      </c>
      <c r="Q4256" s="58">
        <v>30312.03</v>
      </c>
      <c r="R4256" s="58">
        <v>189849.03</v>
      </c>
      <c r="S4256" s="62"/>
      <c r="T4256" s="63">
        <f t="shared" si="1249"/>
        <v>168980</v>
      </c>
      <c r="U4256" s="63">
        <f t="shared" si="1253"/>
        <v>177286.19999999998</v>
      </c>
      <c r="V4256" s="63">
        <f t="shared" si="1254"/>
        <v>180808.6</v>
      </c>
      <c r="W4256" s="64">
        <f t="shared" si="1255"/>
        <v>177186.62142816969</v>
      </c>
      <c r="X4256" s="64">
        <f t="shared" si="1256"/>
        <v>177085.55937266618</v>
      </c>
      <c r="Y4256" s="64">
        <f t="shared" si="1250"/>
        <v>174894.3</v>
      </c>
      <c r="Z4256" s="64">
        <f t="shared" si="1251"/>
        <v>173032.77968633309</v>
      </c>
      <c r="AA4256" s="64">
        <f t="shared" si="1257"/>
        <v>7220.9764796736472</v>
      </c>
      <c r="AB4256" s="65">
        <f t="shared" si="1252"/>
        <v>4.073061794811806E-2</v>
      </c>
      <c r="AC4256" s="66">
        <f t="shared" si="1260"/>
        <v>168980</v>
      </c>
      <c r="AD4256" s="67" t="s">
        <v>4739</v>
      </c>
    </row>
    <row r="4257" spans="1:30" s="68" customFormat="1" ht="29.5" customHeight="1" x14ac:dyDescent="0.35">
      <c r="A4257" s="57"/>
      <c r="B4257" s="3">
        <v>204</v>
      </c>
      <c r="C4257" s="9">
        <v>87144</v>
      </c>
      <c r="D4257" s="106" t="s">
        <v>3940</v>
      </c>
      <c r="E4257" s="107"/>
      <c r="F4257" s="4" t="s">
        <v>3726</v>
      </c>
      <c r="G4257" s="58">
        <v>130540.00000000001</v>
      </c>
      <c r="H4257" s="58">
        <v>24802.600000000002</v>
      </c>
      <c r="I4257" s="59">
        <v>155342.6</v>
      </c>
      <c r="J4257" s="60">
        <v>131000</v>
      </c>
      <c r="K4257" s="60">
        <f t="shared" si="1247"/>
        <v>24890</v>
      </c>
      <c r="L4257" s="61">
        <f t="shared" si="1248"/>
        <v>155890</v>
      </c>
      <c r="M4257" s="60">
        <v>122000</v>
      </c>
      <c r="N4257" s="60">
        <f t="shared" si="1258"/>
        <v>23180</v>
      </c>
      <c r="O4257" s="62">
        <f t="shared" si="1259"/>
        <v>145180</v>
      </c>
      <c r="P4257" s="58">
        <v>137067.00000000003</v>
      </c>
      <c r="Q4257" s="58">
        <v>26042.730000000007</v>
      </c>
      <c r="R4257" s="58">
        <v>163109.73000000004</v>
      </c>
      <c r="S4257" s="62"/>
      <c r="T4257" s="63">
        <f t="shared" si="1249"/>
        <v>145180</v>
      </c>
      <c r="U4257" s="63">
        <f t="shared" si="1253"/>
        <v>152137.53333333333</v>
      </c>
      <c r="V4257" s="63">
        <f t="shared" si="1254"/>
        <v>155342.6</v>
      </c>
      <c r="W4257" s="64">
        <f t="shared" si="1255"/>
        <v>152056.57580503705</v>
      </c>
      <c r="X4257" s="64">
        <f t="shared" si="1256"/>
        <v>151974.41388066017</v>
      </c>
      <c r="Y4257" s="64">
        <f t="shared" si="1250"/>
        <v>150261.29999999999</v>
      </c>
      <c r="Z4257" s="64">
        <f t="shared" si="1251"/>
        <v>148577.2069403301</v>
      </c>
      <c r="AA4257" s="64">
        <f t="shared" si="1257"/>
        <v>6031.6137354221673</v>
      </c>
      <c r="AB4257" s="65">
        <f t="shared" si="1252"/>
        <v>3.9645796821267648E-2</v>
      </c>
      <c r="AC4257" s="66">
        <f t="shared" si="1260"/>
        <v>145180</v>
      </c>
      <c r="AD4257" s="67" t="s">
        <v>4739</v>
      </c>
    </row>
    <row r="4258" spans="1:30" s="68" customFormat="1" ht="29.5" customHeight="1" x14ac:dyDescent="0.35">
      <c r="A4258" s="57"/>
      <c r="B4258" s="3">
        <v>205</v>
      </c>
      <c r="C4258" s="9">
        <v>87144</v>
      </c>
      <c r="D4258" s="106" t="s">
        <v>3941</v>
      </c>
      <c r="E4258" s="107"/>
      <c r="F4258" s="4" t="s">
        <v>3726</v>
      </c>
      <c r="G4258" s="58">
        <v>167990</v>
      </c>
      <c r="H4258" s="58">
        <v>31918.100000000002</v>
      </c>
      <c r="I4258" s="59">
        <v>199908.1</v>
      </c>
      <c r="J4258" s="60">
        <v>169000</v>
      </c>
      <c r="K4258" s="60">
        <f t="shared" si="1247"/>
        <v>32110</v>
      </c>
      <c r="L4258" s="61">
        <f t="shared" si="1248"/>
        <v>201110</v>
      </c>
      <c r="M4258" s="60">
        <v>157000</v>
      </c>
      <c r="N4258" s="60">
        <f t="shared" si="1258"/>
        <v>29830</v>
      </c>
      <c r="O4258" s="62">
        <f t="shared" si="1259"/>
        <v>186830</v>
      </c>
      <c r="P4258" s="58">
        <v>178069.40000000002</v>
      </c>
      <c r="Q4258" s="58">
        <v>33833.186000000002</v>
      </c>
      <c r="R4258" s="58">
        <v>211902.58600000001</v>
      </c>
      <c r="S4258" s="62"/>
      <c r="T4258" s="63">
        <f t="shared" si="1249"/>
        <v>186830</v>
      </c>
      <c r="U4258" s="63">
        <f t="shared" si="1253"/>
        <v>195949.36666666667</v>
      </c>
      <c r="V4258" s="63">
        <f t="shared" si="1254"/>
        <v>199908.1</v>
      </c>
      <c r="W4258" s="64">
        <f t="shared" si="1255"/>
        <v>195840.97251068815</v>
      </c>
      <c r="X4258" s="64">
        <f t="shared" si="1256"/>
        <v>195730.96191726858</v>
      </c>
      <c r="Y4258" s="64">
        <f t="shared" si="1250"/>
        <v>193369.05</v>
      </c>
      <c r="Z4258" s="64">
        <f t="shared" si="1251"/>
        <v>191280.48095863429</v>
      </c>
      <c r="AA4258" s="64">
        <f t="shared" si="1257"/>
        <v>7920.4341549774499</v>
      </c>
      <c r="AB4258" s="65">
        <f t="shared" si="1252"/>
        <v>4.042082038698832E-2</v>
      </c>
      <c r="AC4258" s="66">
        <f t="shared" si="1260"/>
        <v>186830</v>
      </c>
      <c r="AD4258" s="67" t="s">
        <v>4739</v>
      </c>
    </row>
    <row r="4259" spans="1:30" s="68" customFormat="1" ht="29.5" customHeight="1" x14ac:dyDescent="0.35">
      <c r="A4259" s="57"/>
      <c r="B4259" s="3">
        <v>206</v>
      </c>
      <c r="C4259" s="9">
        <v>87144</v>
      </c>
      <c r="D4259" s="106" t="s">
        <v>3942</v>
      </c>
      <c r="E4259" s="107"/>
      <c r="F4259" s="4" t="s">
        <v>3726</v>
      </c>
      <c r="G4259" s="58">
        <v>120910</v>
      </c>
      <c r="H4259" s="58">
        <v>22972.9</v>
      </c>
      <c r="I4259" s="59">
        <v>143882.9</v>
      </c>
      <c r="J4259" s="60">
        <v>122000</v>
      </c>
      <c r="K4259" s="60">
        <f t="shared" si="1247"/>
        <v>23180</v>
      </c>
      <c r="L4259" s="61">
        <f t="shared" si="1248"/>
        <v>145180</v>
      </c>
      <c r="M4259" s="60">
        <v>113000</v>
      </c>
      <c r="N4259" s="60">
        <f t="shared" si="1258"/>
        <v>21470</v>
      </c>
      <c r="O4259" s="62">
        <f t="shared" si="1259"/>
        <v>134470</v>
      </c>
      <c r="P4259" s="58">
        <v>126955.49999999999</v>
      </c>
      <c r="Q4259" s="58">
        <v>24121.544999999998</v>
      </c>
      <c r="R4259" s="58">
        <v>151077.04499999998</v>
      </c>
      <c r="S4259" s="62"/>
      <c r="T4259" s="63">
        <f t="shared" si="1249"/>
        <v>134470</v>
      </c>
      <c r="U4259" s="63">
        <f t="shared" si="1253"/>
        <v>141177.63333333333</v>
      </c>
      <c r="V4259" s="63">
        <f t="shared" si="1254"/>
        <v>143882.9</v>
      </c>
      <c r="W4259" s="64">
        <f t="shared" si="1255"/>
        <v>141095.70476623537</v>
      </c>
      <c r="X4259" s="64">
        <f t="shared" si="1256"/>
        <v>141012.56232427363</v>
      </c>
      <c r="Y4259" s="64">
        <f t="shared" si="1250"/>
        <v>139176.45000000001</v>
      </c>
      <c r="Z4259" s="64">
        <f t="shared" si="1251"/>
        <v>137741.28116213682</v>
      </c>
      <c r="AA4259" s="64">
        <f t="shared" si="1257"/>
        <v>5845.0727799860042</v>
      </c>
      <c r="AB4259" s="65">
        <f t="shared" si="1252"/>
        <v>4.1402257864638171E-2</v>
      </c>
      <c r="AC4259" s="66">
        <f t="shared" si="1260"/>
        <v>134470</v>
      </c>
      <c r="AD4259" s="67" t="s">
        <v>4739</v>
      </c>
    </row>
    <row r="4260" spans="1:30" s="68" customFormat="1" ht="29.5" customHeight="1" x14ac:dyDescent="0.35">
      <c r="A4260" s="57"/>
      <c r="B4260" s="3">
        <v>207</v>
      </c>
      <c r="C4260" s="9">
        <v>87144</v>
      </c>
      <c r="D4260" s="106" t="s">
        <v>3943</v>
      </c>
      <c r="E4260" s="107"/>
      <c r="F4260" s="4" t="s">
        <v>3726</v>
      </c>
      <c r="G4260" s="58">
        <v>138030.00000000003</v>
      </c>
      <c r="H4260" s="58">
        <v>26225.700000000004</v>
      </c>
      <c r="I4260" s="59">
        <v>164255.70000000004</v>
      </c>
      <c r="J4260" s="60">
        <v>141000</v>
      </c>
      <c r="K4260" s="60">
        <f t="shared" si="1247"/>
        <v>26790</v>
      </c>
      <c r="L4260" s="61">
        <f t="shared" si="1248"/>
        <v>167790</v>
      </c>
      <c r="M4260" s="60">
        <v>129000</v>
      </c>
      <c r="N4260" s="60">
        <f t="shared" si="1258"/>
        <v>24510</v>
      </c>
      <c r="O4260" s="62">
        <f t="shared" si="1259"/>
        <v>153510</v>
      </c>
      <c r="P4260" s="58">
        <v>146311.80000000002</v>
      </c>
      <c r="Q4260" s="58">
        <v>27799.242000000002</v>
      </c>
      <c r="R4260" s="58">
        <v>174111.04200000002</v>
      </c>
      <c r="S4260" s="62"/>
      <c r="T4260" s="63">
        <f t="shared" si="1249"/>
        <v>153510</v>
      </c>
      <c r="U4260" s="63">
        <f t="shared" si="1253"/>
        <v>161851.90000000002</v>
      </c>
      <c r="V4260" s="63">
        <f t="shared" si="1254"/>
        <v>164255.70000000004</v>
      </c>
      <c r="W4260" s="64">
        <f t="shared" si="1255"/>
        <v>161736.38493265375</v>
      </c>
      <c r="X4260" s="64">
        <f t="shared" si="1256"/>
        <v>161619.35589672014</v>
      </c>
      <c r="Y4260" s="64">
        <f t="shared" si="1250"/>
        <v>158882.85000000003</v>
      </c>
      <c r="Z4260" s="64">
        <f t="shared" si="1251"/>
        <v>157564.67794836007</v>
      </c>
      <c r="AA4260" s="64">
        <f t="shared" si="1257"/>
        <v>7437.2905570510084</v>
      </c>
      <c r="AB4260" s="65">
        <f t="shared" si="1252"/>
        <v>4.5951209451671603E-2</v>
      </c>
      <c r="AC4260" s="66">
        <f t="shared" si="1260"/>
        <v>153510</v>
      </c>
      <c r="AD4260" s="67" t="s">
        <v>4739</v>
      </c>
    </row>
    <row r="4261" spans="1:30" ht="29.5" customHeight="1" x14ac:dyDescent="0.35">
      <c r="A4261" s="8"/>
      <c r="B4261" s="3">
        <v>208</v>
      </c>
      <c r="C4261" s="9">
        <v>87144</v>
      </c>
      <c r="D4261" s="106" t="s">
        <v>3944</v>
      </c>
      <c r="E4261" s="131"/>
      <c r="F4261" s="4" t="s">
        <v>3726</v>
      </c>
      <c r="G4261" s="12">
        <v>125190.00000000001</v>
      </c>
      <c r="H4261" s="12">
        <v>23786.100000000002</v>
      </c>
      <c r="I4261" s="24">
        <v>148976.1</v>
      </c>
      <c r="J4261" s="21">
        <v>126000</v>
      </c>
      <c r="K4261" s="21">
        <f t="shared" si="1247"/>
        <v>23940</v>
      </c>
      <c r="L4261" s="29">
        <f t="shared" si="1248"/>
        <v>149940</v>
      </c>
      <c r="M4261" s="21">
        <v>117000</v>
      </c>
      <c r="N4261" s="21">
        <f t="shared" si="1258"/>
        <v>22230</v>
      </c>
      <c r="O4261" s="32">
        <f t="shared" si="1259"/>
        <v>139230</v>
      </c>
      <c r="P4261" s="12">
        <v>128945.70000000001</v>
      </c>
      <c r="Q4261" s="12">
        <v>24499.683000000001</v>
      </c>
      <c r="R4261" s="12">
        <v>153445.383</v>
      </c>
      <c r="S4261" s="32"/>
      <c r="T4261" s="33">
        <f t="shared" si="1249"/>
        <v>139230</v>
      </c>
      <c r="U4261" s="33">
        <f t="shared" si="1253"/>
        <v>146048.69999999998</v>
      </c>
      <c r="V4261" s="33">
        <f t="shared" si="1254"/>
        <v>148976.1</v>
      </c>
      <c r="W4261" s="34">
        <f t="shared" si="1255"/>
        <v>145967.3230789479</v>
      </c>
      <c r="X4261" s="34">
        <f t="shared" si="1256"/>
        <v>145884.73303800423</v>
      </c>
      <c r="Y4261" s="34">
        <f t="shared" si="1250"/>
        <v>144103.04999999999</v>
      </c>
      <c r="Z4261" s="34">
        <f t="shared" si="1251"/>
        <v>142557.36651900213</v>
      </c>
      <c r="AA4261" s="34">
        <f t="shared" si="1257"/>
        <v>5924.8019435252027</v>
      </c>
      <c r="AB4261" s="49">
        <f t="shared" si="1252"/>
        <v>4.0567303533172179E-2</v>
      </c>
      <c r="AC4261" s="46">
        <f t="shared" si="1260"/>
        <v>139230</v>
      </c>
      <c r="AD4261" s="51" t="s">
        <v>4739</v>
      </c>
    </row>
    <row r="4262" spans="1:30" ht="29.5" customHeight="1" x14ac:dyDescent="0.35">
      <c r="A4262" s="8"/>
      <c r="B4262" s="3">
        <v>209</v>
      </c>
      <c r="C4262" s="9">
        <v>87144</v>
      </c>
      <c r="D4262" s="106" t="s">
        <v>3945</v>
      </c>
      <c r="E4262" s="131"/>
      <c r="F4262" s="4" t="s">
        <v>3726</v>
      </c>
      <c r="G4262" s="12">
        <v>153010.00000000003</v>
      </c>
      <c r="H4262" s="12">
        <v>29071.900000000005</v>
      </c>
      <c r="I4262" s="24">
        <v>182081.90000000002</v>
      </c>
      <c r="J4262" s="21">
        <v>155000</v>
      </c>
      <c r="K4262" s="21">
        <f t="shared" si="1247"/>
        <v>29450</v>
      </c>
      <c r="L4262" s="29">
        <f t="shared" si="1248"/>
        <v>184450</v>
      </c>
      <c r="M4262" s="21">
        <v>143000</v>
      </c>
      <c r="N4262" s="21">
        <f t="shared" si="1258"/>
        <v>27170</v>
      </c>
      <c r="O4262" s="32">
        <f t="shared" si="1259"/>
        <v>170170</v>
      </c>
      <c r="P4262" s="12">
        <v>159130.40000000002</v>
      </c>
      <c r="Q4262" s="12">
        <v>30234.776000000005</v>
      </c>
      <c r="R4262" s="12">
        <v>189365.17600000004</v>
      </c>
      <c r="S4262" s="32"/>
      <c r="T4262" s="33">
        <f t="shared" si="1249"/>
        <v>170170</v>
      </c>
      <c r="U4262" s="33">
        <f t="shared" si="1253"/>
        <v>178900.63333333333</v>
      </c>
      <c r="V4262" s="33">
        <f t="shared" si="1254"/>
        <v>182081.90000000002</v>
      </c>
      <c r="W4262" s="34">
        <f t="shared" si="1255"/>
        <v>178789.83008950754</v>
      </c>
      <c r="X4262" s="34">
        <f t="shared" si="1256"/>
        <v>178677.42265648081</v>
      </c>
      <c r="Y4262" s="34">
        <f t="shared" si="1250"/>
        <v>176125.95</v>
      </c>
      <c r="Z4262" s="34">
        <f t="shared" si="1251"/>
        <v>174423.7113282404</v>
      </c>
      <c r="AA4262" s="34">
        <f t="shared" si="1257"/>
        <v>7653.1002347632566</v>
      </c>
      <c r="AB4262" s="49">
        <f t="shared" si="1252"/>
        <v>4.2778497158832064E-2</v>
      </c>
      <c r="AC4262" s="46">
        <f t="shared" si="1260"/>
        <v>170170</v>
      </c>
      <c r="AD4262" s="51" t="s">
        <v>4739</v>
      </c>
    </row>
    <row r="4263" spans="1:30" ht="29.5" customHeight="1" x14ac:dyDescent="0.35">
      <c r="A4263" s="8"/>
      <c r="B4263" s="3">
        <v>210</v>
      </c>
      <c r="C4263" s="9">
        <v>87144</v>
      </c>
      <c r="D4263" s="106" t="s">
        <v>3946</v>
      </c>
      <c r="E4263" s="131"/>
      <c r="F4263" s="4" t="s">
        <v>3726</v>
      </c>
      <c r="G4263" s="12">
        <v>142310.00000000003</v>
      </c>
      <c r="H4263" s="12">
        <v>27038.900000000005</v>
      </c>
      <c r="I4263" s="24">
        <v>169348.90000000002</v>
      </c>
      <c r="J4263" s="21">
        <v>144000</v>
      </c>
      <c r="K4263" s="21">
        <f t="shared" si="1247"/>
        <v>27360</v>
      </c>
      <c r="L4263" s="29">
        <f t="shared" si="1248"/>
        <v>171360</v>
      </c>
      <c r="M4263" s="21">
        <v>133000</v>
      </c>
      <c r="N4263" s="21">
        <f t="shared" si="1258"/>
        <v>25270</v>
      </c>
      <c r="O4263" s="32">
        <f t="shared" si="1259"/>
        <v>158270</v>
      </c>
      <c r="P4263" s="12">
        <v>150848.60000000003</v>
      </c>
      <c r="Q4263" s="12">
        <v>28661.234000000008</v>
      </c>
      <c r="R4263" s="12">
        <v>179509.83400000003</v>
      </c>
      <c r="S4263" s="32"/>
      <c r="T4263" s="33">
        <f t="shared" si="1249"/>
        <v>158270</v>
      </c>
      <c r="U4263" s="33">
        <f t="shared" si="1253"/>
        <v>166326.30000000002</v>
      </c>
      <c r="V4263" s="33">
        <f t="shared" si="1254"/>
        <v>169348.90000000002</v>
      </c>
      <c r="W4263" s="34">
        <f t="shared" si="1255"/>
        <v>166225.18002166616</v>
      </c>
      <c r="X4263" s="34">
        <f t="shared" si="1256"/>
        <v>166122.58407320784</v>
      </c>
      <c r="Y4263" s="34">
        <f t="shared" si="1250"/>
        <v>163809.45000000001</v>
      </c>
      <c r="Z4263" s="34">
        <f t="shared" si="1251"/>
        <v>162196.2920366039</v>
      </c>
      <c r="AA4263" s="34">
        <f t="shared" si="1257"/>
        <v>7049.0501537441251</v>
      </c>
      <c r="AB4263" s="49">
        <f t="shared" si="1252"/>
        <v>4.2380851096574169E-2</v>
      </c>
      <c r="AC4263" s="46">
        <f t="shared" si="1260"/>
        <v>158270</v>
      </c>
      <c r="AD4263" s="51" t="s">
        <v>4739</v>
      </c>
    </row>
    <row r="4264" spans="1:30" ht="29.5" customHeight="1" x14ac:dyDescent="0.35">
      <c r="A4264" s="8"/>
      <c r="B4264" s="3">
        <v>211</v>
      </c>
      <c r="C4264" s="9">
        <v>87144</v>
      </c>
      <c r="D4264" s="106" t="s">
        <v>3947</v>
      </c>
      <c r="E4264" s="131"/>
      <c r="F4264" s="4" t="s">
        <v>3726</v>
      </c>
      <c r="G4264" s="12">
        <v>132680.00000000003</v>
      </c>
      <c r="H4264" s="12">
        <v>25209.200000000004</v>
      </c>
      <c r="I4264" s="24">
        <v>157889.20000000004</v>
      </c>
      <c r="J4264" s="21">
        <v>135000</v>
      </c>
      <c r="K4264" s="21">
        <f t="shared" si="1247"/>
        <v>25650</v>
      </c>
      <c r="L4264" s="29">
        <f t="shared" si="1248"/>
        <v>160650</v>
      </c>
      <c r="M4264" s="21">
        <v>124000</v>
      </c>
      <c r="N4264" s="21">
        <f t="shared" si="1258"/>
        <v>23560</v>
      </c>
      <c r="O4264" s="32">
        <f t="shared" si="1259"/>
        <v>147560</v>
      </c>
      <c r="P4264" s="12">
        <v>140640.80000000002</v>
      </c>
      <c r="Q4264" s="12">
        <v>26721.752000000004</v>
      </c>
      <c r="R4264" s="12">
        <v>167362.55200000003</v>
      </c>
      <c r="S4264" s="32"/>
      <c r="T4264" s="33">
        <f t="shared" si="1249"/>
        <v>147560</v>
      </c>
      <c r="U4264" s="33">
        <f t="shared" si="1253"/>
        <v>155366.40000000002</v>
      </c>
      <c r="V4264" s="33">
        <f t="shared" si="1254"/>
        <v>157889.20000000004</v>
      </c>
      <c r="W4264" s="34">
        <f t="shared" si="1255"/>
        <v>155262.74743074525</v>
      </c>
      <c r="X4264" s="34">
        <f t="shared" si="1256"/>
        <v>155157.65899109506</v>
      </c>
      <c r="Y4264" s="34">
        <f t="shared" si="1250"/>
        <v>152724.60000000003</v>
      </c>
      <c r="Z4264" s="34">
        <f t="shared" si="1251"/>
        <v>151358.82949554751</v>
      </c>
      <c r="AA4264" s="34">
        <f t="shared" si="1257"/>
        <v>6900.0300637026285</v>
      </c>
      <c r="AB4264" s="49">
        <f t="shared" si="1252"/>
        <v>4.4411340313623975E-2</v>
      </c>
      <c r="AC4264" s="46">
        <f t="shared" si="1260"/>
        <v>147560</v>
      </c>
      <c r="AD4264" s="51" t="s">
        <v>4739</v>
      </c>
    </row>
    <row r="4265" spans="1:30" ht="29.5" customHeight="1" x14ac:dyDescent="0.35">
      <c r="A4265" s="8"/>
      <c r="B4265" s="3">
        <v>212</v>
      </c>
      <c r="C4265" s="9">
        <v>87144</v>
      </c>
      <c r="D4265" s="106" t="s">
        <v>3948</v>
      </c>
      <c r="E4265" s="131"/>
      <c r="F4265" s="4" t="s">
        <v>3726</v>
      </c>
      <c r="G4265" s="12">
        <v>119840.00000000001</v>
      </c>
      <c r="H4265" s="12">
        <v>22769.600000000002</v>
      </c>
      <c r="I4265" s="24">
        <v>142609.60000000001</v>
      </c>
      <c r="J4265" s="21">
        <v>120000</v>
      </c>
      <c r="K4265" s="21">
        <f t="shared" si="1247"/>
        <v>22800</v>
      </c>
      <c r="L4265" s="29">
        <f t="shared" si="1248"/>
        <v>142800</v>
      </c>
      <c r="M4265" s="21">
        <v>112000</v>
      </c>
      <c r="N4265" s="21">
        <f t="shared" si="1258"/>
        <v>21280</v>
      </c>
      <c r="O4265" s="32">
        <f t="shared" si="1259"/>
        <v>133280</v>
      </c>
      <c r="P4265" s="12">
        <v>123435.20000000001</v>
      </c>
      <c r="Q4265" s="12">
        <v>23452.688000000002</v>
      </c>
      <c r="R4265" s="12">
        <v>146887.88800000001</v>
      </c>
      <c r="S4265" s="32"/>
      <c r="T4265" s="33">
        <f t="shared" si="1249"/>
        <v>133280</v>
      </c>
      <c r="U4265" s="33">
        <f t="shared" si="1253"/>
        <v>139563.19999999998</v>
      </c>
      <c r="V4265" s="33">
        <f t="shared" si="1254"/>
        <v>142609.60000000001</v>
      </c>
      <c r="W4265" s="34">
        <f t="shared" si="1255"/>
        <v>139491.36295898189</v>
      </c>
      <c r="X4265" s="34">
        <f t="shared" si="1256"/>
        <v>139418.46621768412</v>
      </c>
      <c r="Y4265" s="34">
        <f t="shared" si="1250"/>
        <v>137944.79999999999</v>
      </c>
      <c r="Z4265" s="34">
        <f t="shared" si="1251"/>
        <v>136349.23310884205</v>
      </c>
      <c r="AA4265" s="34">
        <f t="shared" si="1257"/>
        <v>5442.2435373658182</v>
      </c>
      <c r="AB4265" s="49">
        <f t="shared" si="1252"/>
        <v>3.8994831999881192E-2</v>
      </c>
      <c r="AC4265" s="46">
        <f t="shared" si="1260"/>
        <v>133280</v>
      </c>
      <c r="AD4265" s="51" t="s">
        <v>4739</v>
      </c>
    </row>
    <row r="4266" spans="1:30" ht="29.5" customHeight="1" x14ac:dyDescent="0.35">
      <c r="A4266" s="8"/>
      <c r="B4266" s="3">
        <v>213</v>
      </c>
      <c r="C4266" s="9">
        <v>87144</v>
      </c>
      <c r="D4266" s="106" t="s">
        <v>3949</v>
      </c>
      <c r="E4266" s="131"/>
      <c r="F4266" s="4" t="s">
        <v>3726</v>
      </c>
      <c r="G4266" s="12">
        <v>148730.00000000003</v>
      </c>
      <c r="H4266" s="12">
        <v>28258.700000000004</v>
      </c>
      <c r="I4266" s="24">
        <v>176988.70000000004</v>
      </c>
      <c r="J4266" s="21">
        <v>150000</v>
      </c>
      <c r="K4266" s="21">
        <f t="shared" si="1247"/>
        <v>28500</v>
      </c>
      <c r="L4266" s="29">
        <f t="shared" si="1248"/>
        <v>178500</v>
      </c>
      <c r="M4266" s="21">
        <v>139000</v>
      </c>
      <c r="N4266" s="21">
        <f t="shared" si="1258"/>
        <v>26410</v>
      </c>
      <c r="O4266" s="32">
        <f t="shared" si="1259"/>
        <v>165410</v>
      </c>
      <c r="P4266" s="12">
        <v>153191.90000000002</v>
      </c>
      <c r="Q4266" s="12">
        <v>29106.461000000003</v>
      </c>
      <c r="R4266" s="12">
        <v>182298.36100000003</v>
      </c>
      <c r="S4266" s="32"/>
      <c r="T4266" s="33">
        <f t="shared" si="1249"/>
        <v>165410</v>
      </c>
      <c r="U4266" s="33">
        <f t="shared" si="1253"/>
        <v>173632.90000000002</v>
      </c>
      <c r="V4266" s="33">
        <f t="shared" si="1254"/>
        <v>176988.70000000004</v>
      </c>
      <c r="W4266" s="34">
        <f t="shared" si="1255"/>
        <v>173532.90635652083</v>
      </c>
      <c r="X4266" s="34">
        <f t="shared" si="1256"/>
        <v>173431.42869586049</v>
      </c>
      <c r="Y4266" s="34">
        <f t="shared" si="1250"/>
        <v>171199.35000000003</v>
      </c>
      <c r="Z4266" s="34">
        <f t="shared" si="1251"/>
        <v>169420.71434793025</v>
      </c>
      <c r="AA4266" s="34">
        <f t="shared" si="1257"/>
        <v>7161.2198842096823</v>
      </c>
      <c r="AB4266" s="49">
        <f t="shared" si="1252"/>
        <v>4.1243450315059424E-2</v>
      </c>
      <c r="AC4266" s="46">
        <f t="shared" si="1260"/>
        <v>165410</v>
      </c>
      <c r="AD4266" s="51" t="s">
        <v>4739</v>
      </c>
    </row>
    <row r="4267" spans="1:30" ht="29.5" customHeight="1" x14ac:dyDescent="0.35">
      <c r="A4267" s="8"/>
      <c r="B4267" s="3">
        <v>214</v>
      </c>
      <c r="C4267" s="9">
        <v>87144</v>
      </c>
      <c r="D4267" s="106" t="s">
        <v>3950</v>
      </c>
      <c r="E4267" s="131"/>
      <c r="F4267" s="4" t="s">
        <v>3726</v>
      </c>
      <c r="G4267" s="12">
        <v>159430.00000000003</v>
      </c>
      <c r="H4267" s="12">
        <v>30291.700000000004</v>
      </c>
      <c r="I4267" s="24">
        <v>189721.70000000004</v>
      </c>
      <c r="J4267" s="21">
        <v>163000</v>
      </c>
      <c r="K4267" s="21">
        <f t="shared" si="1247"/>
        <v>30970</v>
      </c>
      <c r="L4267" s="29">
        <f t="shared" si="1248"/>
        <v>193970</v>
      </c>
      <c r="M4267" s="21">
        <v>149000</v>
      </c>
      <c r="N4267" s="21">
        <f t="shared" si="1258"/>
        <v>28310</v>
      </c>
      <c r="O4267" s="32">
        <f t="shared" si="1259"/>
        <v>177310</v>
      </c>
      <c r="P4267" s="12">
        <v>165807.20000000001</v>
      </c>
      <c r="Q4267" s="12">
        <v>31503.368000000002</v>
      </c>
      <c r="R4267" s="12">
        <v>197310.56800000003</v>
      </c>
      <c r="S4267" s="32"/>
      <c r="T4267" s="33">
        <f t="shared" si="1249"/>
        <v>177310</v>
      </c>
      <c r="U4267" s="33">
        <f t="shared" si="1253"/>
        <v>187000.56666666668</v>
      </c>
      <c r="V4267" s="33">
        <f t="shared" si="1254"/>
        <v>189721.70000000004</v>
      </c>
      <c r="W4267" s="34">
        <f t="shared" si="1255"/>
        <v>186865.13015272754</v>
      </c>
      <c r="X4267" s="34">
        <f t="shared" si="1256"/>
        <v>186727.94320103052</v>
      </c>
      <c r="Y4267" s="34">
        <f t="shared" si="1250"/>
        <v>183515.85000000003</v>
      </c>
      <c r="Z4267" s="34">
        <f t="shared" si="1251"/>
        <v>182018.97160051524</v>
      </c>
      <c r="AA4267" s="34">
        <f t="shared" si="1257"/>
        <v>8656.923527635754</v>
      </c>
      <c r="AB4267" s="49">
        <f t="shared" si="1252"/>
        <v>4.6293568420393845E-2</v>
      </c>
      <c r="AC4267" s="46">
        <f t="shared" si="1260"/>
        <v>177310</v>
      </c>
      <c r="AD4267" s="51" t="s">
        <v>4739</v>
      </c>
    </row>
    <row r="4268" spans="1:30" ht="29.5" customHeight="1" x14ac:dyDescent="0.35">
      <c r="A4268" s="8"/>
      <c r="B4268" s="3">
        <v>215</v>
      </c>
      <c r="C4268" s="9">
        <v>87144</v>
      </c>
      <c r="D4268" s="106" t="s">
        <v>3951</v>
      </c>
      <c r="E4268" s="131"/>
      <c r="F4268" s="4" t="s">
        <v>3726</v>
      </c>
      <c r="G4268" s="12">
        <v>135890</v>
      </c>
      <c r="H4268" s="12">
        <v>25819.1</v>
      </c>
      <c r="I4268" s="24">
        <v>161709.1</v>
      </c>
      <c r="J4268" s="21">
        <v>138000</v>
      </c>
      <c r="K4268" s="21">
        <f t="shared" si="1247"/>
        <v>26220</v>
      </c>
      <c r="L4268" s="29">
        <f t="shared" si="1248"/>
        <v>164220</v>
      </c>
      <c r="M4268" s="21">
        <v>127000</v>
      </c>
      <c r="N4268" s="21">
        <f t="shared" si="1258"/>
        <v>24130</v>
      </c>
      <c r="O4268" s="32">
        <f t="shared" si="1259"/>
        <v>151130</v>
      </c>
      <c r="P4268" s="12">
        <v>144043.40000000002</v>
      </c>
      <c r="Q4268" s="12">
        <v>27368.246000000006</v>
      </c>
      <c r="R4268" s="12">
        <v>171411.64600000004</v>
      </c>
      <c r="S4268" s="32"/>
      <c r="T4268" s="33">
        <f t="shared" si="1249"/>
        <v>151130</v>
      </c>
      <c r="U4268" s="33">
        <f t="shared" si="1253"/>
        <v>159019.69999999998</v>
      </c>
      <c r="V4268" s="33">
        <f t="shared" si="1254"/>
        <v>161709.1</v>
      </c>
      <c r="W4268" s="34">
        <f t="shared" si="1255"/>
        <v>158917.01419031783</v>
      </c>
      <c r="X4268" s="34">
        <f t="shared" si="1256"/>
        <v>158812.87486656386</v>
      </c>
      <c r="Y4268" s="34">
        <f t="shared" si="1250"/>
        <v>156419.54999999999</v>
      </c>
      <c r="Z4268" s="34">
        <f t="shared" si="1251"/>
        <v>154971.43743328191</v>
      </c>
      <c r="AA4268" s="34">
        <f t="shared" si="1257"/>
        <v>6947.0626361074374</v>
      </c>
      <c r="AB4268" s="49">
        <f t="shared" si="1252"/>
        <v>4.3686805069481568E-2</v>
      </c>
      <c r="AC4268" s="46">
        <f t="shared" si="1260"/>
        <v>151130</v>
      </c>
      <c r="AD4268" s="51" t="s">
        <v>4739</v>
      </c>
    </row>
    <row r="4269" spans="1:30" ht="29.5" customHeight="1" x14ac:dyDescent="0.35">
      <c r="A4269" s="8"/>
      <c r="B4269" s="3">
        <v>216</v>
      </c>
      <c r="C4269" s="9">
        <v>87144</v>
      </c>
      <c r="D4269" s="106" t="s">
        <v>3952</v>
      </c>
      <c r="E4269" s="131"/>
      <c r="F4269" s="4" t="s">
        <v>3726</v>
      </c>
      <c r="G4269" s="12">
        <v>155150</v>
      </c>
      <c r="H4269" s="12">
        <v>29478.5</v>
      </c>
      <c r="I4269" s="24">
        <v>184628.5</v>
      </c>
      <c r="J4269" s="21">
        <v>158000</v>
      </c>
      <c r="K4269" s="21">
        <f t="shared" si="1247"/>
        <v>30020</v>
      </c>
      <c r="L4269" s="29">
        <f t="shared" si="1248"/>
        <v>188020</v>
      </c>
      <c r="M4269" s="21">
        <v>145000</v>
      </c>
      <c r="N4269" s="21">
        <f t="shared" si="1258"/>
        <v>27550</v>
      </c>
      <c r="O4269" s="32">
        <f t="shared" si="1259"/>
        <v>172550</v>
      </c>
      <c r="P4269" s="12">
        <v>159804.50000000003</v>
      </c>
      <c r="Q4269" s="12">
        <v>30362.855000000007</v>
      </c>
      <c r="R4269" s="12">
        <v>190167.35500000004</v>
      </c>
      <c r="S4269" s="32"/>
      <c r="T4269" s="33">
        <f t="shared" si="1249"/>
        <v>172550</v>
      </c>
      <c r="U4269" s="33">
        <f t="shared" si="1253"/>
        <v>181732.83333333334</v>
      </c>
      <c r="V4269" s="33">
        <f t="shared" si="1254"/>
        <v>184628.5</v>
      </c>
      <c r="W4269" s="34">
        <f t="shared" si="1255"/>
        <v>181609.78785064822</v>
      </c>
      <c r="X4269" s="34">
        <f t="shared" si="1256"/>
        <v>181485.05630327039</v>
      </c>
      <c r="Y4269" s="34">
        <f t="shared" si="1250"/>
        <v>178589.25</v>
      </c>
      <c r="Z4269" s="34">
        <f t="shared" si="1251"/>
        <v>177017.5281516352</v>
      </c>
      <c r="AA4269" s="34">
        <f t="shared" si="1257"/>
        <v>8131.3522296930005</v>
      </c>
      <c r="AB4269" s="49">
        <f t="shared" si="1252"/>
        <v>4.4743440580043779E-2</v>
      </c>
      <c r="AC4269" s="46">
        <f t="shared" si="1260"/>
        <v>172550</v>
      </c>
      <c r="AD4269" s="51" t="s">
        <v>4739</v>
      </c>
    </row>
    <row r="4270" spans="1:30" ht="29.5" customHeight="1" x14ac:dyDescent="0.35">
      <c r="A4270" s="8"/>
      <c r="B4270" s="3">
        <v>217</v>
      </c>
      <c r="C4270" s="9">
        <v>87144</v>
      </c>
      <c r="D4270" s="106" t="s">
        <v>3953</v>
      </c>
      <c r="E4270" s="131"/>
      <c r="F4270" s="4" t="s">
        <v>3726</v>
      </c>
      <c r="G4270" s="12">
        <v>177620.00000000003</v>
      </c>
      <c r="H4270" s="12">
        <v>33747.800000000003</v>
      </c>
      <c r="I4270" s="24">
        <v>211367.80000000005</v>
      </c>
      <c r="J4270" s="21">
        <v>179000</v>
      </c>
      <c r="K4270" s="21">
        <f t="shared" si="1247"/>
        <v>34010</v>
      </c>
      <c r="L4270" s="29">
        <f t="shared" si="1248"/>
        <v>213010</v>
      </c>
      <c r="M4270" s="21">
        <v>166000</v>
      </c>
      <c r="N4270" s="21">
        <f t="shared" si="1258"/>
        <v>31540</v>
      </c>
      <c r="O4270" s="32">
        <f t="shared" si="1259"/>
        <v>197540</v>
      </c>
      <c r="P4270" s="12">
        <v>184724.80000000002</v>
      </c>
      <c r="Q4270" s="12">
        <v>35097.712000000007</v>
      </c>
      <c r="R4270" s="12">
        <v>219822.51200000002</v>
      </c>
      <c r="S4270" s="32"/>
      <c r="T4270" s="33">
        <f t="shared" si="1249"/>
        <v>197540</v>
      </c>
      <c r="U4270" s="33">
        <f t="shared" si="1253"/>
        <v>207305.93333333335</v>
      </c>
      <c r="V4270" s="33">
        <f t="shared" si="1254"/>
        <v>211367.80000000005</v>
      </c>
      <c r="W4270" s="34">
        <f t="shared" si="1255"/>
        <v>207188.01184059816</v>
      </c>
      <c r="X4270" s="34">
        <f t="shared" si="1256"/>
        <v>207068.33640426892</v>
      </c>
      <c r="Y4270" s="34">
        <f t="shared" si="1250"/>
        <v>204453.90000000002</v>
      </c>
      <c r="Z4270" s="34">
        <f t="shared" si="1251"/>
        <v>202304.16820213446</v>
      </c>
      <c r="AA4270" s="34">
        <f t="shared" si="1257"/>
        <v>8497.3110813558851</v>
      </c>
      <c r="AB4270" s="49">
        <f t="shared" si="1252"/>
        <v>4.0989232409922423E-2</v>
      </c>
      <c r="AC4270" s="46">
        <f t="shared" si="1260"/>
        <v>197540</v>
      </c>
      <c r="AD4270" s="51" t="s">
        <v>4739</v>
      </c>
    </row>
    <row r="4271" spans="1:30" ht="29.5" customHeight="1" x14ac:dyDescent="0.35">
      <c r="A4271" s="8"/>
      <c r="B4271" s="3">
        <v>218</v>
      </c>
      <c r="C4271" s="9">
        <v>87144</v>
      </c>
      <c r="D4271" s="106" t="s">
        <v>3954</v>
      </c>
      <c r="E4271" s="131"/>
      <c r="F4271" s="4" t="s">
        <v>3726</v>
      </c>
      <c r="G4271" s="12">
        <v>153010.00000000003</v>
      </c>
      <c r="H4271" s="12">
        <v>29071.900000000005</v>
      </c>
      <c r="I4271" s="24">
        <v>182081.90000000002</v>
      </c>
      <c r="J4271" s="21">
        <v>157000</v>
      </c>
      <c r="K4271" s="21">
        <f t="shared" si="1247"/>
        <v>29830</v>
      </c>
      <c r="L4271" s="29">
        <f t="shared" si="1248"/>
        <v>186830</v>
      </c>
      <c r="M4271" s="21">
        <v>143000</v>
      </c>
      <c r="N4271" s="21">
        <f t="shared" si="1258"/>
        <v>27170</v>
      </c>
      <c r="O4271" s="32">
        <f t="shared" si="1259"/>
        <v>170170</v>
      </c>
      <c r="P4271" s="12">
        <v>162190.6</v>
      </c>
      <c r="Q4271" s="12">
        <v>30816.214</v>
      </c>
      <c r="R4271" s="12">
        <v>193006.81400000001</v>
      </c>
      <c r="S4271" s="32"/>
      <c r="T4271" s="33">
        <f t="shared" si="1249"/>
        <v>170170</v>
      </c>
      <c r="U4271" s="33">
        <f t="shared" si="1253"/>
        <v>179693.96666666667</v>
      </c>
      <c r="V4271" s="33">
        <f t="shared" si="1254"/>
        <v>182081.90000000002</v>
      </c>
      <c r="W4271" s="34">
        <f t="shared" si="1255"/>
        <v>179555.53463600509</v>
      </c>
      <c r="X4271" s="34">
        <f t="shared" si="1256"/>
        <v>179415.42866108788</v>
      </c>
      <c r="Y4271" s="34">
        <f t="shared" si="1250"/>
        <v>176125.95</v>
      </c>
      <c r="Z4271" s="34">
        <f t="shared" si="1251"/>
        <v>174792.71433054394</v>
      </c>
      <c r="AA4271" s="34">
        <f t="shared" si="1257"/>
        <v>8582.8648599015814</v>
      </c>
      <c r="AB4271" s="49">
        <f t="shared" si="1252"/>
        <v>4.7763789842887962E-2</v>
      </c>
      <c r="AC4271" s="46">
        <f t="shared" si="1260"/>
        <v>170170</v>
      </c>
      <c r="AD4271" s="51" t="s">
        <v>4739</v>
      </c>
    </row>
    <row r="4272" spans="1:30" ht="29.5" customHeight="1" x14ac:dyDescent="0.35">
      <c r="A4272" s="8"/>
      <c r="B4272" s="3">
        <v>219</v>
      </c>
      <c r="C4272" s="9">
        <v>87144</v>
      </c>
      <c r="D4272" s="106" t="s">
        <v>3955</v>
      </c>
      <c r="E4272" s="131"/>
      <c r="F4272" s="4" t="s">
        <v>3726</v>
      </c>
      <c r="G4272" s="12">
        <v>165850</v>
      </c>
      <c r="H4272" s="12">
        <v>31511.5</v>
      </c>
      <c r="I4272" s="24">
        <v>197361.5</v>
      </c>
      <c r="J4272" s="21">
        <v>170000</v>
      </c>
      <c r="K4272" s="21">
        <f t="shared" si="1247"/>
        <v>32300</v>
      </c>
      <c r="L4272" s="29">
        <f t="shared" si="1248"/>
        <v>202300</v>
      </c>
      <c r="M4272" s="21">
        <v>155000</v>
      </c>
      <c r="N4272" s="21">
        <f t="shared" si="1258"/>
        <v>29450</v>
      </c>
      <c r="O4272" s="32">
        <f t="shared" si="1259"/>
        <v>184450</v>
      </c>
      <c r="P4272" s="12">
        <v>172484</v>
      </c>
      <c r="Q4272" s="12">
        <v>32771.96</v>
      </c>
      <c r="R4272" s="12">
        <v>205255.96</v>
      </c>
      <c r="S4272" s="32"/>
      <c r="T4272" s="33">
        <f t="shared" si="1249"/>
        <v>184450</v>
      </c>
      <c r="U4272" s="33">
        <f t="shared" si="1253"/>
        <v>194703.83333333334</v>
      </c>
      <c r="V4272" s="33">
        <f t="shared" si="1254"/>
        <v>197361.5</v>
      </c>
      <c r="W4272" s="34">
        <f t="shared" si="1255"/>
        <v>194556.46191962453</v>
      </c>
      <c r="X4272" s="34">
        <f t="shared" si="1256"/>
        <v>194407.27184934815</v>
      </c>
      <c r="Y4272" s="34">
        <f t="shared" si="1250"/>
        <v>190905.75</v>
      </c>
      <c r="Z4272" s="34">
        <f t="shared" si="1251"/>
        <v>189428.63592467408</v>
      </c>
      <c r="AA4272" s="34">
        <f t="shared" si="1257"/>
        <v>9216.9962071888331</v>
      </c>
      <c r="AB4272" s="49">
        <f t="shared" si="1252"/>
        <v>4.7338545160584063E-2</v>
      </c>
      <c r="AC4272" s="46">
        <f t="shared" si="1260"/>
        <v>184450</v>
      </c>
      <c r="AD4272" s="51" t="s">
        <v>4739</v>
      </c>
    </row>
    <row r="4273" spans="1:30" ht="29.5" customHeight="1" x14ac:dyDescent="0.35">
      <c r="A4273" s="8"/>
      <c r="B4273" s="3">
        <v>220</v>
      </c>
      <c r="C4273" s="9">
        <v>87144</v>
      </c>
      <c r="D4273" s="106" t="s">
        <v>3956</v>
      </c>
      <c r="E4273" s="131"/>
      <c r="F4273" s="4" t="s">
        <v>3726</v>
      </c>
      <c r="G4273" s="12">
        <v>125190.00000000001</v>
      </c>
      <c r="H4273" s="12">
        <v>23786.100000000002</v>
      </c>
      <c r="I4273" s="24">
        <v>148976.1</v>
      </c>
      <c r="J4273" s="21">
        <v>126000</v>
      </c>
      <c r="K4273" s="21">
        <f t="shared" si="1247"/>
        <v>23940</v>
      </c>
      <c r="L4273" s="29">
        <f t="shared" si="1248"/>
        <v>149940</v>
      </c>
      <c r="M4273" s="21">
        <v>117000</v>
      </c>
      <c r="N4273" s="21">
        <f t="shared" si="1258"/>
        <v>22230</v>
      </c>
      <c r="O4273" s="32">
        <f t="shared" si="1259"/>
        <v>139230</v>
      </c>
      <c r="P4273" s="12">
        <v>131449.5</v>
      </c>
      <c r="Q4273" s="12">
        <v>24975.404999999999</v>
      </c>
      <c r="R4273" s="12">
        <v>156424.905</v>
      </c>
      <c r="S4273" s="32"/>
      <c r="T4273" s="33">
        <f t="shared" si="1249"/>
        <v>139230</v>
      </c>
      <c r="U4273" s="33">
        <f t="shared" si="1253"/>
        <v>146048.69999999998</v>
      </c>
      <c r="V4273" s="33">
        <f t="shared" si="1254"/>
        <v>148976.1</v>
      </c>
      <c r="W4273" s="34">
        <f t="shared" si="1255"/>
        <v>145967.3230789479</v>
      </c>
      <c r="X4273" s="34">
        <f t="shared" si="1256"/>
        <v>145884.73303800423</v>
      </c>
      <c r="Y4273" s="34">
        <f t="shared" si="1250"/>
        <v>144103.04999999999</v>
      </c>
      <c r="Z4273" s="34">
        <f t="shared" si="1251"/>
        <v>142557.36651900213</v>
      </c>
      <c r="AA4273" s="34">
        <f t="shared" si="1257"/>
        <v>5924.8019435252027</v>
      </c>
      <c r="AB4273" s="49">
        <f t="shared" si="1252"/>
        <v>4.0567303533172179E-2</v>
      </c>
      <c r="AC4273" s="46">
        <f t="shared" si="1260"/>
        <v>139230</v>
      </c>
      <c r="AD4273" s="51" t="s">
        <v>4739</v>
      </c>
    </row>
    <row r="4274" spans="1:30" ht="29.5" customHeight="1" x14ac:dyDescent="0.35">
      <c r="A4274" s="8"/>
      <c r="B4274" s="3">
        <v>221</v>
      </c>
      <c r="C4274" s="9">
        <v>87144</v>
      </c>
      <c r="D4274" s="106" t="s">
        <v>3957</v>
      </c>
      <c r="E4274" s="131"/>
      <c r="F4274" s="4" t="s">
        <v>3726</v>
      </c>
      <c r="G4274" s="12">
        <v>138030.00000000003</v>
      </c>
      <c r="H4274" s="12">
        <v>26225.700000000004</v>
      </c>
      <c r="I4274" s="24">
        <v>164255.70000000004</v>
      </c>
      <c r="J4274" s="21">
        <v>140000</v>
      </c>
      <c r="K4274" s="21">
        <f t="shared" si="1247"/>
        <v>26600</v>
      </c>
      <c r="L4274" s="29">
        <f t="shared" si="1248"/>
        <v>166600</v>
      </c>
      <c r="M4274" s="21">
        <v>129000</v>
      </c>
      <c r="N4274" s="21">
        <f t="shared" si="1258"/>
        <v>24510</v>
      </c>
      <c r="O4274" s="32">
        <f t="shared" si="1259"/>
        <v>153510</v>
      </c>
      <c r="P4274" s="12">
        <v>142170.90000000002</v>
      </c>
      <c r="Q4274" s="12">
        <v>27012.471000000005</v>
      </c>
      <c r="R4274" s="12">
        <v>169183.37100000004</v>
      </c>
      <c r="S4274" s="32"/>
      <c r="T4274" s="33">
        <f t="shared" si="1249"/>
        <v>153510</v>
      </c>
      <c r="U4274" s="33">
        <f t="shared" si="1253"/>
        <v>161455.23333333337</v>
      </c>
      <c r="V4274" s="33">
        <f t="shared" si="1254"/>
        <v>164255.70000000004</v>
      </c>
      <c r="W4274" s="34">
        <f t="shared" si="1255"/>
        <v>161353.12192051235</v>
      </c>
      <c r="X4274" s="34">
        <f t="shared" si="1256"/>
        <v>161249.54771755141</v>
      </c>
      <c r="Y4274" s="34">
        <f t="shared" si="1250"/>
        <v>158882.85000000003</v>
      </c>
      <c r="Z4274" s="34">
        <f t="shared" si="1251"/>
        <v>157379.7738587757</v>
      </c>
      <c r="AA4274" s="34">
        <f t="shared" si="1257"/>
        <v>6979.8986499327802</v>
      </c>
      <c r="AB4274" s="49">
        <f t="shared" si="1252"/>
        <v>4.3231170063855337E-2</v>
      </c>
      <c r="AC4274" s="46">
        <f t="shared" si="1260"/>
        <v>153510</v>
      </c>
      <c r="AD4274" s="51" t="s">
        <v>4739</v>
      </c>
    </row>
    <row r="4275" spans="1:30" s="68" customFormat="1" ht="29.5" customHeight="1" x14ac:dyDescent="0.35">
      <c r="A4275" s="57"/>
      <c r="B4275" s="3">
        <v>222</v>
      </c>
      <c r="C4275" s="9">
        <v>87144</v>
      </c>
      <c r="D4275" s="106" t="s">
        <v>3958</v>
      </c>
      <c r="E4275" s="107"/>
      <c r="F4275" s="4" t="s">
        <v>3726</v>
      </c>
      <c r="G4275" s="58">
        <v>173340</v>
      </c>
      <c r="H4275" s="58">
        <v>32934.6</v>
      </c>
      <c r="I4275" s="59">
        <v>206274.6</v>
      </c>
      <c r="J4275" s="60">
        <v>176000</v>
      </c>
      <c r="K4275" s="60">
        <f t="shared" si="1247"/>
        <v>33440</v>
      </c>
      <c r="L4275" s="61">
        <f t="shared" si="1248"/>
        <v>209440</v>
      </c>
      <c r="M4275" s="60">
        <v>162000</v>
      </c>
      <c r="N4275" s="60">
        <f t="shared" si="1258"/>
        <v>30780</v>
      </c>
      <c r="O4275" s="62">
        <f t="shared" si="1259"/>
        <v>192780</v>
      </c>
      <c r="P4275" s="58">
        <v>178540.2</v>
      </c>
      <c r="Q4275" s="58">
        <v>33922.637999999999</v>
      </c>
      <c r="R4275" s="58">
        <v>212462.83800000002</v>
      </c>
      <c r="S4275" s="62"/>
      <c r="T4275" s="63">
        <f t="shared" si="1249"/>
        <v>192780</v>
      </c>
      <c r="U4275" s="63">
        <f t="shared" si="1253"/>
        <v>202831.53333333333</v>
      </c>
      <c r="V4275" s="63">
        <f t="shared" si="1254"/>
        <v>206274.6</v>
      </c>
      <c r="W4275" s="64">
        <f t="shared" si="1255"/>
        <v>202700.95100125248</v>
      </c>
      <c r="X4275" s="64">
        <f t="shared" si="1256"/>
        <v>202568.51690659524</v>
      </c>
      <c r="Y4275" s="64">
        <f t="shared" si="1250"/>
        <v>199527.3</v>
      </c>
      <c r="Z4275" s="64">
        <f t="shared" si="1251"/>
        <v>197674.2584532976</v>
      </c>
      <c r="AA4275" s="64">
        <f t="shared" si="1257"/>
        <v>8847.5946478878286</v>
      </c>
      <c r="AB4275" s="65">
        <f t="shared" si="1252"/>
        <v>4.3620410014589259E-2</v>
      </c>
      <c r="AC4275" s="66">
        <f t="shared" si="1260"/>
        <v>192780</v>
      </c>
      <c r="AD4275" s="67" t="s">
        <v>4739</v>
      </c>
    </row>
    <row r="4276" spans="1:30" s="68" customFormat="1" ht="29.5" customHeight="1" x14ac:dyDescent="0.35">
      <c r="A4276" s="57"/>
      <c r="B4276" s="3">
        <v>223</v>
      </c>
      <c r="C4276" s="9">
        <v>87144</v>
      </c>
      <c r="D4276" s="106" t="s">
        <v>3959</v>
      </c>
      <c r="E4276" s="107"/>
      <c r="F4276" s="4" t="s">
        <v>3726</v>
      </c>
      <c r="G4276" s="58">
        <v>135890</v>
      </c>
      <c r="H4276" s="58">
        <v>25819.1</v>
      </c>
      <c r="I4276" s="59">
        <v>161709.1</v>
      </c>
      <c r="J4276" s="60">
        <v>137000</v>
      </c>
      <c r="K4276" s="60">
        <f t="shared" si="1247"/>
        <v>26030</v>
      </c>
      <c r="L4276" s="61">
        <f t="shared" si="1248"/>
        <v>163030</v>
      </c>
      <c r="M4276" s="60">
        <v>127000</v>
      </c>
      <c r="N4276" s="60">
        <f t="shared" si="1258"/>
        <v>24130</v>
      </c>
      <c r="O4276" s="62">
        <f t="shared" si="1259"/>
        <v>151130</v>
      </c>
      <c r="P4276" s="58">
        <v>141325.6</v>
      </c>
      <c r="Q4276" s="58">
        <v>26851.864000000001</v>
      </c>
      <c r="R4276" s="58">
        <v>168177.46400000001</v>
      </c>
      <c r="S4276" s="62"/>
      <c r="T4276" s="63">
        <f t="shared" si="1249"/>
        <v>151130</v>
      </c>
      <c r="U4276" s="63">
        <f t="shared" si="1253"/>
        <v>158623.03333333333</v>
      </c>
      <c r="V4276" s="63">
        <f t="shared" si="1254"/>
        <v>161709.1</v>
      </c>
      <c r="W4276" s="64">
        <f t="shared" si="1255"/>
        <v>158532.22572525052</v>
      </c>
      <c r="X4276" s="64">
        <f t="shared" si="1256"/>
        <v>158440.06889482215</v>
      </c>
      <c r="Y4276" s="64">
        <f t="shared" si="1250"/>
        <v>156419.54999999999</v>
      </c>
      <c r="Z4276" s="64">
        <f t="shared" si="1251"/>
        <v>154785.03444741108</v>
      </c>
      <c r="AA4276" s="64">
        <f t="shared" si="1257"/>
        <v>6522.680093591388</v>
      </c>
      <c r="AB4276" s="65">
        <f t="shared" si="1252"/>
        <v>4.1120636495990529E-2</v>
      </c>
      <c r="AC4276" s="66">
        <f t="shared" si="1260"/>
        <v>151130</v>
      </c>
      <c r="AD4276" s="67" t="s">
        <v>4739</v>
      </c>
    </row>
    <row r="4277" spans="1:30" s="68" customFormat="1" ht="29.5" customHeight="1" x14ac:dyDescent="0.35">
      <c r="A4277" s="57"/>
      <c r="B4277" s="3">
        <v>224</v>
      </c>
      <c r="C4277" s="9">
        <v>87144</v>
      </c>
      <c r="D4277" s="106" t="s">
        <v>3960</v>
      </c>
      <c r="E4277" s="107"/>
      <c r="F4277" s="4" t="s">
        <v>3726</v>
      </c>
      <c r="G4277" s="58">
        <v>170130.00000000003</v>
      </c>
      <c r="H4277" s="58">
        <v>32324.700000000004</v>
      </c>
      <c r="I4277" s="59">
        <v>202454.70000000004</v>
      </c>
      <c r="J4277" s="60">
        <v>171000</v>
      </c>
      <c r="K4277" s="60">
        <f t="shared" si="1247"/>
        <v>32490</v>
      </c>
      <c r="L4277" s="61">
        <f t="shared" si="1248"/>
        <v>203490</v>
      </c>
      <c r="M4277" s="60">
        <v>159000</v>
      </c>
      <c r="N4277" s="60">
        <f t="shared" si="1258"/>
        <v>30210</v>
      </c>
      <c r="O4277" s="62">
        <f t="shared" si="1259"/>
        <v>189210</v>
      </c>
      <c r="P4277" s="58">
        <v>178636.5</v>
      </c>
      <c r="Q4277" s="58">
        <v>33940.934999999998</v>
      </c>
      <c r="R4277" s="58">
        <v>212577.435</v>
      </c>
      <c r="S4277" s="62"/>
      <c r="T4277" s="63">
        <f t="shared" si="1249"/>
        <v>189210</v>
      </c>
      <c r="U4277" s="63">
        <f t="shared" si="1253"/>
        <v>198384.90000000002</v>
      </c>
      <c r="V4277" s="63">
        <f t="shared" si="1254"/>
        <v>202454.70000000004</v>
      </c>
      <c r="W4277" s="64">
        <f t="shared" si="1255"/>
        <v>198276.69610970581</v>
      </c>
      <c r="X4277" s="64">
        <f t="shared" si="1256"/>
        <v>198166.8786491128</v>
      </c>
      <c r="Y4277" s="64">
        <f t="shared" si="1250"/>
        <v>195832.35000000003</v>
      </c>
      <c r="Z4277" s="64">
        <f t="shared" si="1251"/>
        <v>193688.43932455638</v>
      </c>
      <c r="AA4277" s="64">
        <f t="shared" si="1257"/>
        <v>7962.5406768191879</v>
      </c>
      <c r="AB4277" s="65">
        <f t="shared" si="1252"/>
        <v>4.0136828341366643E-2</v>
      </c>
      <c r="AC4277" s="66">
        <f t="shared" si="1260"/>
        <v>189210</v>
      </c>
      <c r="AD4277" s="67" t="s">
        <v>4739</v>
      </c>
    </row>
    <row r="4278" spans="1:30" s="68" customFormat="1" ht="29.5" customHeight="1" x14ac:dyDescent="0.35">
      <c r="A4278" s="57"/>
      <c r="B4278" s="3">
        <v>225</v>
      </c>
      <c r="C4278" s="9">
        <v>87144</v>
      </c>
      <c r="D4278" s="106" t="s">
        <v>3961</v>
      </c>
      <c r="E4278" s="107"/>
      <c r="F4278" s="4" t="s">
        <v>3726</v>
      </c>
      <c r="G4278" s="58">
        <v>139100</v>
      </c>
      <c r="H4278" s="58">
        <v>26429</v>
      </c>
      <c r="I4278" s="59">
        <v>165529</v>
      </c>
      <c r="J4278" s="60">
        <v>140000</v>
      </c>
      <c r="K4278" s="60">
        <f t="shared" si="1247"/>
        <v>26600</v>
      </c>
      <c r="L4278" s="61">
        <f t="shared" si="1248"/>
        <v>166600</v>
      </c>
      <c r="M4278" s="60">
        <v>130000</v>
      </c>
      <c r="N4278" s="60">
        <f t="shared" si="1258"/>
        <v>24700</v>
      </c>
      <c r="O4278" s="62">
        <f t="shared" si="1259"/>
        <v>154700</v>
      </c>
      <c r="P4278" s="58">
        <v>146055.00000000003</v>
      </c>
      <c r="Q4278" s="58">
        <v>27750.450000000004</v>
      </c>
      <c r="R4278" s="58">
        <v>173805.45000000004</v>
      </c>
      <c r="S4278" s="62"/>
      <c r="T4278" s="63">
        <f t="shared" si="1249"/>
        <v>154700</v>
      </c>
      <c r="U4278" s="63">
        <f t="shared" si="1253"/>
        <v>162276.33333333334</v>
      </c>
      <c r="V4278" s="63">
        <f t="shared" si="1254"/>
        <v>165529</v>
      </c>
      <c r="W4278" s="64">
        <f t="shared" si="1255"/>
        <v>162185.91453216432</v>
      </c>
      <c r="X4278" s="64">
        <f t="shared" si="1256"/>
        <v>162094.14782000467</v>
      </c>
      <c r="Y4278" s="64">
        <f t="shared" si="1250"/>
        <v>160114.5</v>
      </c>
      <c r="Z4278" s="64">
        <f t="shared" si="1251"/>
        <v>158397.07391000233</v>
      </c>
      <c r="AA4278" s="64">
        <f t="shared" si="1257"/>
        <v>6583.1132705835571</v>
      </c>
      <c r="AB4278" s="65">
        <f t="shared" si="1252"/>
        <v>4.0567303533172158E-2</v>
      </c>
      <c r="AC4278" s="66">
        <f t="shared" si="1260"/>
        <v>154700</v>
      </c>
      <c r="AD4278" s="67" t="s">
        <v>4739</v>
      </c>
    </row>
    <row r="4279" spans="1:30" s="68" customFormat="1" ht="29.5" customHeight="1" x14ac:dyDescent="0.35">
      <c r="A4279" s="57"/>
      <c r="B4279" s="3">
        <v>226</v>
      </c>
      <c r="C4279" s="9">
        <v>87144</v>
      </c>
      <c r="D4279" s="106" t="s">
        <v>3962</v>
      </c>
      <c r="E4279" s="107"/>
      <c r="F4279" s="4" t="s">
        <v>3726</v>
      </c>
      <c r="G4279" s="58">
        <v>127330.00000000001</v>
      </c>
      <c r="H4279" s="58">
        <v>24192.700000000004</v>
      </c>
      <c r="I4279" s="59">
        <v>151522.70000000001</v>
      </c>
      <c r="J4279" s="60">
        <v>129000</v>
      </c>
      <c r="K4279" s="60">
        <f t="shared" si="1247"/>
        <v>24510</v>
      </c>
      <c r="L4279" s="61">
        <f t="shared" si="1248"/>
        <v>153510</v>
      </c>
      <c r="M4279" s="60">
        <v>119000</v>
      </c>
      <c r="N4279" s="60">
        <f t="shared" si="1258"/>
        <v>22610</v>
      </c>
      <c r="O4279" s="62">
        <f t="shared" si="1259"/>
        <v>141610</v>
      </c>
      <c r="P4279" s="58">
        <v>134969.80000000002</v>
      </c>
      <c r="Q4279" s="58">
        <v>25644.262000000002</v>
      </c>
      <c r="R4279" s="58">
        <v>160614.06200000003</v>
      </c>
      <c r="S4279" s="62"/>
      <c r="T4279" s="63">
        <f t="shared" si="1249"/>
        <v>141610</v>
      </c>
      <c r="U4279" s="63">
        <f t="shared" si="1253"/>
        <v>148880.9</v>
      </c>
      <c r="V4279" s="63">
        <f t="shared" si="1254"/>
        <v>151522.70000000001</v>
      </c>
      <c r="W4279" s="64">
        <f t="shared" si="1255"/>
        <v>148788.52266696261</v>
      </c>
      <c r="X4279" s="64">
        <f t="shared" si="1256"/>
        <v>148694.80905771378</v>
      </c>
      <c r="Y4279" s="64">
        <f t="shared" si="1250"/>
        <v>146566.35</v>
      </c>
      <c r="Z4279" s="64">
        <f t="shared" si="1251"/>
        <v>145152.40452885689</v>
      </c>
      <c r="AA4279" s="64">
        <f t="shared" si="1257"/>
        <v>6374.7023797193879</v>
      </c>
      <c r="AB4279" s="65">
        <f t="shared" si="1252"/>
        <v>4.281746268137409E-2</v>
      </c>
      <c r="AC4279" s="66">
        <f t="shared" si="1260"/>
        <v>141610</v>
      </c>
      <c r="AD4279" s="67" t="s">
        <v>4739</v>
      </c>
    </row>
    <row r="4280" spans="1:30" s="68" customFormat="1" ht="29.5" customHeight="1" x14ac:dyDescent="0.35">
      <c r="A4280" s="57"/>
      <c r="B4280" s="3">
        <v>227</v>
      </c>
      <c r="C4280" s="9">
        <v>87144</v>
      </c>
      <c r="D4280" s="106" t="s">
        <v>3963</v>
      </c>
      <c r="E4280" s="107"/>
      <c r="F4280" s="4" t="s">
        <v>3726</v>
      </c>
      <c r="G4280" s="58">
        <v>164780.00000000003</v>
      </c>
      <c r="H4280" s="58">
        <v>31308.200000000004</v>
      </c>
      <c r="I4280" s="59">
        <v>196088.20000000004</v>
      </c>
      <c r="J4280" s="60">
        <v>167000</v>
      </c>
      <c r="K4280" s="60">
        <f t="shared" si="1247"/>
        <v>31730</v>
      </c>
      <c r="L4280" s="61">
        <f t="shared" si="1248"/>
        <v>198730</v>
      </c>
      <c r="M4280" s="60">
        <v>154000</v>
      </c>
      <c r="N4280" s="60">
        <f t="shared" si="1258"/>
        <v>29260</v>
      </c>
      <c r="O4280" s="62">
        <f t="shared" si="1259"/>
        <v>183260</v>
      </c>
      <c r="P4280" s="58">
        <v>171371.2</v>
      </c>
      <c r="Q4280" s="58">
        <v>32560.528000000002</v>
      </c>
      <c r="R4280" s="58">
        <v>203931.728</v>
      </c>
      <c r="S4280" s="62"/>
      <c r="T4280" s="63">
        <f t="shared" si="1249"/>
        <v>183260</v>
      </c>
      <c r="U4280" s="63">
        <f t="shared" si="1253"/>
        <v>192692.73333333337</v>
      </c>
      <c r="V4280" s="63">
        <f t="shared" si="1254"/>
        <v>196088.20000000004</v>
      </c>
      <c r="W4280" s="64">
        <f t="shared" si="1255"/>
        <v>192572.46588187545</v>
      </c>
      <c r="X4280" s="64">
        <f t="shared" si="1256"/>
        <v>192450.46369032457</v>
      </c>
      <c r="Y4280" s="64">
        <f t="shared" si="1250"/>
        <v>189674.10000000003</v>
      </c>
      <c r="Z4280" s="64">
        <f t="shared" si="1251"/>
        <v>187855.23184516229</v>
      </c>
      <c r="AA4280" s="64">
        <f t="shared" si="1257"/>
        <v>8275.0903568078029</v>
      </c>
      <c r="AB4280" s="65">
        <f t="shared" si="1252"/>
        <v>4.2944485833272046E-2</v>
      </c>
      <c r="AC4280" s="66">
        <f t="shared" si="1260"/>
        <v>183260</v>
      </c>
      <c r="AD4280" s="67" t="s">
        <v>4739</v>
      </c>
    </row>
    <row r="4281" spans="1:30" s="68" customFormat="1" ht="29.5" customHeight="1" x14ac:dyDescent="0.35">
      <c r="A4281" s="57"/>
      <c r="B4281" s="3">
        <v>228</v>
      </c>
      <c r="C4281" s="9">
        <v>87144</v>
      </c>
      <c r="D4281" s="106" t="s">
        <v>3964</v>
      </c>
      <c r="E4281" s="107"/>
      <c r="F4281" s="4" t="s">
        <v>3726</v>
      </c>
      <c r="G4281" s="58">
        <v>142310.00000000003</v>
      </c>
      <c r="H4281" s="58">
        <v>27038.900000000005</v>
      </c>
      <c r="I4281" s="59">
        <v>169348.90000000002</v>
      </c>
      <c r="J4281" s="60">
        <v>146000</v>
      </c>
      <c r="K4281" s="60">
        <f t="shared" si="1247"/>
        <v>27740</v>
      </c>
      <c r="L4281" s="61">
        <f t="shared" si="1248"/>
        <v>173740</v>
      </c>
      <c r="M4281" s="60">
        <v>133000</v>
      </c>
      <c r="N4281" s="60">
        <f t="shared" si="1258"/>
        <v>25270</v>
      </c>
      <c r="O4281" s="62">
        <f t="shared" si="1259"/>
        <v>158270</v>
      </c>
      <c r="P4281" s="58">
        <v>149425.50000000003</v>
      </c>
      <c r="Q4281" s="58">
        <v>28390.845000000005</v>
      </c>
      <c r="R4281" s="58">
        <v>177816.34500000003</v>
      </c>
      <c r="S4281" s="62"/>
      <c r="T4281" s="63">
        <f t="shared" si="1249"/>
        <v>158270</v>
      </c>
      <c r="U4281" s="63">
        <f t="shared" si="1253"/>
        <v>167119.63333333333</v>
      </c>
      <c r="V4281" s="63">
        <f t="shared" si="1254"/>
        <v>169348.90000000002</v>
      </c>
      <c r="W4281" s="64">
        <f t="shared" si="1255"/>
        <v>166991.20549641928</v>
      </c>
      <c r="X4281" s="64">
        <f t="shared" si="1256"/>
        <v>166861.22016511823</v>
      </c>
      <c r="Y4281" s="64">
        <f t="shared" si="1250"/>
        <v>163809.45000000001</v>
      </c>
      <c r="Z4281" s="64">
        <f t="shared" si="1251"/>
        <v>162565.61008255911</v>
      </c>
      <c r="AA4281" s="64">
        <f t="shared" si="1257"/>
        <v>7972.2924810454233</v>
      </c>
      <c r="AB4281" s="65">
        <f t="shared" si="1252"/>
        <v>4.7704104670598789E-2</v>
      </c>
      <c r="AC4281" s="66">
        <f t="shared" si="1260"/>
        <v>158270</v>
      </c>
      <c r="AD4281" s="67" t="s">
        <v>4739</v>
      </c>
    </row>
    <row r="4282" spans="1:30" s="68" customFormat="1" ht="29.5" customHeight="1" x14ac:dyDescent="0.35">
      <c r="A4282" s="57"/>
      <c r="B4282" s="3">
        <v>229</v>
      </c>
      <c r="C4282" s="9">
        <v>87144</v>
      </c>
      <c r="D4282" s="106" t="s">
        <v>3965</v>
      </c>
      <c r="E4282" s="107"/>
      <c r="F4282" s="4" t="s">
        <v>3726</v>
      </c>
      <c r="G4282" s="58">
        <v>156220.00000000003</v>
      </c>
      <c r="H4282" s="58">
        <v>29681.800000000007</v>
      </c>
      <c r="I4282" s="59">
        <v>185901.80000000005</v>
      </c>
      <c r="J4282" s="60">
        <v>159000</v>
      </c>
      <c r="K4282" s="60">
        <f t="shared" si="1247"/>
        <v>30210</v>
      </c>
      <c r="L4282" s="61">
        <f t="shared" si="1248"/>
        <v>189210</v>
      </c>
      <c r="M4282" s="60">
        <v>146000</v>
      </c>
      <c r="N4282" s="60">
        <f t="shared" si="1258"/>
        <v>27740</v>
      </c>
      <c r="O4282" s="62">
        <f t="shared" si="1259"/>
        <v>173740</v>
      </c>
      <c r="P4282" s="58">
        <v>160906.60000000003</v>
      </c>
      <c r="Q4282" s="58">
        <v>30572.254000000008</v>
      </c>
      <c r="R4282" s="58">
        <v>191478.85400000005</v>
      </c>
      <c r="S4282" s="62"/>
      <c r="T4282" s="63">
        <f t="shared" si="1249"/>
        <v>173740</v>
      </c>
      <c r="U4282" s="63">
        <f t="shared" si="1253"/>
        <v>182950.6</v>
      </c>
      <c r="V4282" s="63">
        <f t="shared" si="1254"/>
        <v>185901.80000000005</v>
      </c>
      <c r="W4282" s="64">
        <f t="shared" si="1255"/>
        <v>182827.91193851506</v>
      </c>
      <c r="X4282" s="64">
        <f t="shared" si="1256"/>
        <v>182703.53064798604</v>
      </c>
      <c r="Y4282" s="64">
        <f t="shared" si="1250"/>
        <v>179820.90000000002</v>
      </c>
      <c r="Z4282" s="64">
        <f t="shared" si="1251"/>
        <v>178221.76532399302</v>
      </c>
      <c r="AA4282" s="64">
        <f t="shared" si="1257"/>
        <v>8146.3127290817984</v>
      </c>
      <c r="AB4282" s="65">
        <f t="shared" si="1252"/>
        <v>4.4527390066399337E-2</v>
      </c>
      <c r="AC4282" s="66">
        <f t="shared" si="1260"/>
        <v>173740</v>
      </c>
      <c r="AD4282" s="67" t="s">
        <v>4739</v>
      </c>
    </row>
    <row r="4283" spans="1:30" s="68" customFormat="1" ht="29.5" customHeight="1" x14ac:dyDescent="0.35">
      <c r="A4283" s="57"/>
      <c r="B4283" s="3">
        <v>230</v>
      </c>
      <c r="C4283" s="9">
        <v>87144</v>
      </c>
      <c r="D4283" s="106" t="s">
        <v>3966</v>
      </c>
      <c r="E4283" s="107"/>
      <c r="F4283" s="4" t="s">
        <v>3726</v>
      </c>
      <c r="G4283" s="58">
        <v>126260.00000000003</v>
      </c>
      <c r="H4283" s="58">
        <v>23989.400000000005</v>
      </c>
      <c r="I4283" s="59">
        <v>150249.40000000002</v>
      </c>
      <c r="J4283" s="60">
        <v>127000</v>
      </c>
      <c r="K4283" s="60">
        <f t="shared" si="1247"/>
        <v>24130</v>
      </c>
      <c r="L4283" s="61">
        <f t="shared" si="1248"/>
        <v>151130</v>
      </c>
      <c r="M4283" s="60">
        <v>118000</v>
      </c>
      <c r="N4283" s="60">
        <f t="shared" si="1258"/>
        <v>22420</v>
      </c>
      <c r="O4283" s="62">
        <f t="shared" si="1259"/>
        <v>140420</v>
      </c>
      <c r="P4283" s="58">
        <v>131310.40000000002</v>
      </c>
      <c r="Q4283" s="58">
        <v>24948.976000000006</v>
      </c>
      <c r="R4283" s="58">
        <v>156259.37600000002</v>
      </c>
      <c r="S4283" s="62"/>
      <c r="T4283" s="63">
        <f t="shared" si="1249"/>
        <v>140420</v>
      </c>
      <c r="U4283" s="63">
        <f t="shared" si="1253"/>
        <v>147266.46666666667</v>
      </c>
      <c r="V4283" s="63">
        <f t="shared" si="1254"/>
        <v>150249.40000000002</v>
      </c>
      <c r="W4283" s="64">
        <f t="shared" si="1255"/>
        <v>147185.1966613004</v>
      </c>
      <c r="X4283" s="64">
        <f t="shared" si="1256"/>
        <v>147102.71463445976</v>
      </c>
      <c r="Y4283" s="64">
        <f t="shared" si="1250"/>
        <v>145334.70000000001</v>
      </c>
      <c r="Z4283" s="64">
        <f t="shared" si="1251"/>
        <v>143761.35731722988</v>
      </c>
      <c r="AA4283" s="64">
        <f t="shared" si="1257"/>
        <v>5945.5397949499429</v>
      </c>
      <c r="AB4283" s="65">
        <f t="shared" si="1252"/>
        <v>4.0372665478608225E-2</v>
      </c>
      <c r="AC4283" s="66">
        <f t="shared" si="1260"/>
        <v>140420</v>
      </c>
      <c r="AD4283" s="67" t="s">
        <v>4739</v>
      </c>
    </row>
    <row r="4284" spans="1:30" s="68" customFormat="1" ht="29.5" customHeight="1" x14ac:dyDescent="0.35">
      <c r="A4284" s="57"/>
      <c r="B4284" s="3">
        <v>231</v>
      </c>
      <c r="C4284" s="9">
        <v>87144</v>
      </c>
      <c r="D4284" s="106" t="s">
        <v>3967</v>
      </c>
      <c r="E4284" s="107"/>
      <c r="F4284" s="4" t="s">
        <v>3726</v>
      </c>
      <c r="G4284" s="58">
        <v>136960.00000000003</v>
      </c>
      <c r="H4284" s="58">
        <v>26022.400000000005</v>
      </c>
      <c r="I4284" s="59">
        <v>162982.40000000002</v>
      </c>
      <c r="J4284" s="60">
        <v>138000</v>
      </c>
      <c r="K4284" s="60">
        <f t="shared" si="1247"/>
        <v>26220</v>
      </c>
      <c r="L4284" s="61">
        <f t="shared" si="1248"/>
        <v>164220</v>
      </c>
      <c r="M4284" s="60">
        <v>128000</v>
      </c>
      <c r="N4284" s="60">
        <f t="shared" si="1258"/>
        <v>24320</v>
      </c>
      <c r="O4284" s="62">
        <f t="shared" si="1259"/>
        <v>152320</v>
      </c>
      <c r="P4284" s="58">
        <v>143808.00000000003</v>
      </c>
      <c r="Q4284" s="58">
        <v>27323.520000000004</v>
      </c>
      <c r="R4284" s="58">
        <v>171131.52000000002</v>
      </c>
      <c r="S4284" s="62"/>
      <c r="T4284" s="63">
        <f t="shared" si="1249"/>
        <v>152320</v>
      </c>
      <c r="U4284" s="63">
        <f t="shared" si="1253"/>
        <v>159840.80000000002</v>
      </c>
      <c r="V4284" s="63">
        <f t="shared" si="1254"/>
        <v>162982.40000000002</v>
      </c>
      <c r="W4284" s="64">
        <f t="shared" si="1255"/>
        <v>159750.1332884072</v>
      </c>
      <c r="X4284" s="64">
        <f t="shared" si="1256"/>
        <v>159658.1174577635</v>
      </c>
      <c r="Y4284" s="64">
        <f t="shared" si="1250"/>
        <v>157651.20000000001</v>
      </c>
      <c r="Z4284" s="64">
        <f t="shared" si="1251"/>
        <v>155989.05872888176</v>
      </c>
      <c r="AA4284" s="64">
        <f t="shared" si="1257"/>
        <v>6542.5329895996765</v>
      </c>
      <c r="AB4284" s="65">
        <f t="shared" si="1252"/>
        <v>4.0931558085292842E-2</v>
      </c>
      <c r="AC4284" s="66">
        <f t="shared" si="1260"/>
        <v>152320</v>
      </c>
      <c r="AD4284" s="67" t="s">
        <v>4739</v>
      </c>
    </row>
    <row r="4285" spans="1:30" s="68" customFormat="1" ht="29.5" customHeight="1" x14ac:dyDescent="0.35">
      <c r="A4285" s="57"/>
      <c r="B4285" s="3">
        <v>232</v>
      </c>
      <c r="C4285" s="9">
        <v>87144</v>
      </c>
      <c r="D4285" s="106" t="s">
        <v>3968</v>
      </c>
      <c r="E4285" s="107"/>
      <c r="F4285" s="4" t="s">
        <v>3726</v>
      </c>
      <c r="G4285" s="58">
        <v>160500</v>
      </c>
      <c r="H4285" s="58">
        <v>30495</v>
      </c>
      <c r="I4285" s="59">
        <v>190995</v>
      </c>
      <c r="J4285" s="60">
        <v>163000</v>
      </c>
      <c r="K4285" s="60">
        <f t="shared" si="1247"/>
        <v>30970</v>
      </c>
      <c r="L4285" s="61">
        <f t="shared" si="1248"/>
        <v>193970</v>
      </c>
      <c r="M4285" s="60">
        <v>150000</v>
      </c>
      <c r="N4285" s="60">
        <f t="shared" si="1258"/>
        <v>28500</v>
      </c>
      <c r="O4285" s="62">
        <f t="shared" si="1259"/>
        <v>178500</v>
      </c>
      <c r="P4285" s="58">
        <v>170130.00000000003</v>
      </c>
      <c r="Q4285" s="58">
        <v>32324.700000000004</v>
      </c>
      <c r="R4285" s="58">
        <v>202454.70000000004</v>
      </c>
      <c r="S4285" s="62"/>
      <c r="T4285" s="63">
        <f t="shared" si="1249"/>
        <v>178500</v>
      </c>
      <c r="U4285" s="63">
        <f t="shared" si="1253"/>
        <v>187821.66666666666</v>
      </c>
      <c r="V4285" s="63">
        <f t="shared" si="1254"/>
        <v>190995</v>
      </c>
      <c r="W4285" s="64">
        <f t="shared" si="1255"/>
        <v>187700.28330621071</v>
      </c>
      <c r="X4285" s="64">
        <f t="shared" si="1256"/>
        <v>187577.18262336569</v>
      </c>
      <c r="Y4285" s="64">
        <f t="shared" si="1250"/>
        <v>184747.5</v>
      </c>
      <c r="Z4285" s="64">
        <f t="shared" si="1251"/>
        <v>183038.59131168283</v>
      </c>
      <c r="AA4285" s="64">
        <f t="shared" si="1257"/>
        <v>8208.7001610080351</v>
      </c>
      <c r="AB4285" s="65">
        <f t="shared" si="1252"/>
        <v>4.3704756254645996E-2</v>
      </c>
      <c r="AC4285" s="66">
        <f t="shared" si="1260"/>
        <v>178500</v>
      </c>
      <c r="AD4285" s="67" t="s">
        <v>4739</v>
      </c>
    </row>
    <row r="4286" spans="1:30" s="68" customFormat="1" ht="29.5" customHeight="1" x14ac:dyDescent="0.35">
      <c r="A4286" s="57"/>
      <c r="B4286" s="3">
        <v>233</v>
      </c>
      <c r="C4286" s="9">
        <v>87144</v>
      </c>
      <c r="D4286" s="106" t="s">
        <v>3969</v>
      </c>
      <c r="E4286" s="107"/>
      <c r="F4286" s="4" t="s">
        <v>3726</v>
      </c>
      <c r="G4286" s="58">
        <v>157290</v>
      </c>
      <c r="H4286" s="58">
        <v>29885.1</v>
      </c>
      <c r="I4286" s="59">
        <v>187175.1</v>
      </c>
      <c r="J4286" s="60">
        <v>160000</v>
      </c>
      <c r="K4286" s="60">
        <f t="shared" si="1247"/>
        <v>30400</v>
      </c>
      <c r="L4286" s="61">
        <f t="shared" si="1248"/>
        <v>190400</v>
      </c>
      <c r="M4286" s="60">
        <v>147000</v>
      </c>
      <c r="N4286" s="60">
        <f t="shared" si="1258"/>
        <v>27930</v>
      </c>
      <c r="O4286" s="62">
        <f t="shared" si="1259"/>
        <v>174930</v>
      </c>
      <c r="P4286" s="58">
        <v>163581.6</v>
      </c>
      <c r="Q4286" s="58">
        <v>31080.504000000001</v>
      </c>
      <c r="R4286" s="58">
        <v>194662.10399999999</v>
      </c>
      <c r="S4286" s="62"/>
      <c r="T4286" s="63">
        <f t="shared" si="1249"/>
        <v>174930</v>
      </c>
      <c r="U4286" s="63">
        <f t="shared" si="1253"/>
        <v>184168.36666666667</v>
      </c>
      <c r="V4286" s="63">
        <f t="shared" si="1254"/>
        <v>187175.1</v>
      </c>
      <c r="W4286" s="64">
        <f t="shared" si="1255"/>
        <v>184046.02328444924</v>
      </c>
      <c r="X4286" s="64">
        <f t="shared" si="1256"/>
        <v>183921.97997911932</v>
      </c>
      <c r="Y4286" s="64">
        <f t="shared" si="1250"/>
        <v>181052.55</v>
      </c>
      <c r="Z4286" s="64">
        <f t="shared" si="1251"/>
        <v>179425.98998955966</v>
      </c>
      <c r="AA4286" s="64">
        <f t="shared" si="1257"/>
        <v>8161.5292074055178</v>
      </c>
      <c r="AB4286" s="65">
        <f t="shared" si="1252"/>
        <v>4.4315586629366049E-2</v>
      </c>
      <c r="AC4286" s="66">
        <f t="shared" si="1260"/>
        <v>174930</v>
      </c>
      <c r="AD4286" s="67" t="s">
        <v>4739</v>
      </c>
    </row>
    <row r="4287" spans="1:30" ht="29.5" customHeight="1" x14ac:dyDescent="0.35">
      <c r="A4287" s="8"/>
      <c r="B4287" s="3">
        <v>234</v>
      </c>
      <c r="C4287" s="9">
        <v>87144</v>
      </c>
      <c r="D4287" s="106" t="s">
        <v>3970</v>
      </c>
      <c r="E4287" s="131"/>
      <c r="F4287" s="4" t="s">
        <v>3726</v>
      </c>
      <c r="G4287" s="12">
        <v>125190.00000000001</v>
      </c>
      <c r="H4287" s="12">
        <v>23786.100000000002</v>
      </c>
      <c r="I4287" s="24">
        <v>148976.1</v>
      </c>
      <c r="J4287" s="21">
        <v>127000</v>
      </c>
      <c r="K4287" s="21">
        <f t="shared" si="1247"/>
        <v>24130</v>
      </c>
      <c r="L4287" s="29">
        <f t="shared" si="1248"/>
        <v>151130</v>
      </c>
      <c r="M4287" s="21">
        <v>117000</v>
      </c>
      <c r="N4287" s="21">
        <f t="shared" si="1258"/>
        <v>22230</v>
      </c>
      <c r="O4287" s="32">
        <f t="shared" si="1259"/>
        <v>139230</v>
      </c>
      <c r="P4287" s="12">
        <v>131449.5</v>
      </c>
      <c r="Q4287" s="12">
        <v>24975.404999999999</v>
      </c>
      <c r="R4287" s="12">
        <v>156424.905</v>
      </c>
      <c r="S4287" s="32"/>
      <c r="T4287" s="33">
        <f t="shared" si="1249"/>
        <v>139230</v>
      </c>
      <c r="U4287" s="33">
        <f t="shared" si="1253"/>
        <v>146445.36666666667</v>
      </c>
      <c r="V4287" s="33">
        <f t="shared" si="1254"/>
        <v>148976.1</v>
      </c>
      <c r="W4287" s="34">
        <f t="shared" si="1255"/>
        <v>146352.46291972848</v>
      </c>
      <c r="X4287" s="34">
        <f t="shared" si="1256"/>
        <v>146258.23051948054</v>
      </c>
      <c r="Y4287" s="34">
        <f t="shared" si="1250"/>
        <v>144103.04999999999</v>
      </c>
      <c r="Z4287" s="34">
        <f t="shared" si="1251"/>
        <v>142744.11525974027</v>
      </c>
      <c r="AA4287" s="34">
        <f t="shared" si="1257"/>
        <v>6340.8168561576786</v>
      </c>
      <c r="AB4287" s="49">
        <f t="shared" si="1252"/>
        <v>4.329817324019819E-2</v>
      </c>
      <c r="AC4287" s="46">
        <f t="shared" si="1260"/>
        <v>139230</v>
      </c>
      <c r="AD4287" s="51" t="s">
        <v>4739</v>
      </c>
    </row>
    <row r="4288" spans="1:30" ht="29.5" customHeight="1" x14ac:dyDescent="0.35">
      <c r="A4288" s="8"/>
      <c r="B4288" s="3">
        <v>235</v>
      </c>
      <c r="C4288" s="9">
        <v>87144</v>
      </c>
      <c r="D4288" s="106" t="s">
        <v>3971</v>
      </c>
      <c r="E4288" s="131"/>
      <c r="F4288" s="4" t="s">
        <v>3726</v>
      </c>
      <c r="G4288" s="12">
        <v>161570.00000000003</v>
      </c>
      <c r="H4288" s="12">
        <v>30698.300000000007</v>
      </c>
      <c r="I4288" s="24">
        <v>192268.30000000005</v>
      </c>
      <c r="J4288" s="21">
        <v>164000</v>
      </c>
      <c r="K4288" s="21">
        <f t="shared" si="1247"/>
        <v>31160</v>
      </c>
      <c r="L4288" s="29">
        <f t="shared" si="1248"/>
        <v>195160</v>
      </c>
      <c r="M4288" s="21">
        <v>151000</v>
      </c>
      <c r="N4288" s="21">
        <f t="shared" si="1258"/>
        <v>28690</v>
      </c>
      <c r="O4288" s="32">
        <f t="shared" si="1259"/>
        <v>179690</v>
      </c>
      <c r="P4288" s="12">
        <v>169648.50000000003</v>
      </c>
      <c r="Q4288" s="12">
        <v>32233.215000000007</v>
      </c>
      <c r="R4288" s="12">
        <v>201881.71500000003</v>
      </c>
      <c r="S4288" s="32"/>
      <c r="T4288" s="33">
        <f t="shared" si="1249"/>
        <v>179690</v>
      </c>
      <c r="U4288" s="33">
        <f t="shared" si="1253"/>
        <v>189039.43333333335</v>
      </c>
      <c r="V4288" s="33">
        <f t="shared" si="1254"/>
        <v>192268.30000000005</v>
      </c>
      <c r="W4288" s="34">
        <f t="shared" si="1255"/>
        <v>188918.34608911618</v>
      </c>
      <c r="X4288" s="34">
        <f t="shared" si="1256"/>
        <v>188795.53657319627</v>
      </c>
      <c r="Y4288" s="34">
        <f t="shared" si="1250"/>
        <v>185979.15000000002</v>
      </c>
      <c r="Z4288" s="34">
        <f t="shared" si="1251"/>
        <v>184242.76828659815</v>
      </c>
      <c r="AA4288" s="34">
        <f t="shared" si="1257"/>
        <v>8224.9261372570072</v>
      </c>
      <c r="AB4288" s="49">
        <f t="shared" si="1252"/>
        <v>4.3509049896240382E-2</v>
      </c>
      <c r="AC4288" s="46">
        <f t="shared" si="1260"/>
        <v>179690</v>
      </c>
      <c r="AD4288" s="51" t="s">
        <v>4739</v>
      </c>
    </row>
    <row r="4289" spans="1:30" ht="29.5" customHeight="1" x14ac:dyDescent="0.35">
      <c r="A4289" s="8"/>
      <c r="B4289" s="3">
        <v>236</v>
      </c>
      <c r="C4289" s="9">
        <v>87144</v>
      </c>
      <c r="D4289" s="106" t="s">
        <v>3972</v>
      </c>
      <c r="E4289" s="131"/>
      <c r="F4289" s="4" t="s">
        <v>3726</v>
      </c>
      <c r="G4289" s="12">
        <v>178690</v>
      </c>
      <c r="H4289" s="12">
        <v>33951.1</v>
      </c>
      <c r="I4289" s="24">
        <v>212641.1</v>
      </c>
      <c r="J4289" s="21">
        <v>180000</v>
      </c>
      <c r="K4289" s="21">
        <f t="shared" si="1247"/>
        <v>34200</v>
      </c>
      <c r="L4289" s="29">
        <f t="shared" si="1248"/>
        <v>214200</v>
      </c>
      <c r="M4289" s="21">
        <v>167000</v>
      </c>
      <c r="N4289" s="21">
        <f t="shared" si="1258"/>
        <v>31730</v>
      </c>
      <c r="O4289" s="32">
        <f t="shared" si="1259"/>
        <v>198730</v>
      </c>
      <c r="P4289" s="12">
        <v>185837.6</v>
      </c>
      <c r="Q4289" s="12">
        <v>35309.144</v>
      </c>
      <c r="R4289" s="12">
        <v>221146.74400000001</v>
      </c>
      <c r="S4289" s="32"/>
      <c r="T4289" s="33">
        <f t="shared" si="1249"/>
        <v>198730</v>
      </c>
      <c r="U4289" s="33">
        <f t="shared" si="1253"/>
        <v>208523.69999999998</v>
      </c>
      <c r="V4289" s="33">
        <f t="shared" si="1254"/>
        <v>212641.1</v>
      </c>
      <c r="W4289" s="34">
        <f t="shared" si="1255"/>
        <v>208405.91280383075</v>
      </c>
      <c r="X4289" s="34">
        <f t="shared" si="1256"/>
        <v>208286.37196393911</v>
      </c>
      <c r="Y4289" s="34">
        <f t="shared" si="1250"/>
        <v>205685.55</v>
      </c>
      <c r="Z4289" s="34">
        <f t="shared" si="1251"/>
        <v>203508.18598196955</v>
      </c>
      <c r="AA4289" s="34">
        <f t="shared" si="1257"/>
        <v>8517.3330374008528</v>
      </c>
      <c r="AB4289" s="49">
        <f t="shared" si="1252"/>
        <v>4.0845875252553322E-2</v>
      </c>
      <c r="AC4289" s="46">
        <f t="shared" si="1260"/>
        <v>198730</v>
      </c>
      <c r="AD4289" s="51" t="s">
        <v>4739</v>
      </c>
    </row>
    <row r="4290" spans="1:30" ht="29.5" customHeight="1" x14ac:dyDescent="0.35">
      <c r="A4290" s="8"/>
      <c r="B4290" s="3">
        <v>237</v>
      </c>
      <c r="C4290" s="9">
        <v>87144</v>
      </c>
      <c r="D4290" s="106" t="s">
        <v>3973</v>
      </c>
      <c r="E4290" s="131"/>
      <c r="F4290" s="4" t="s">
        <v>3726</v>
      </c>
      <c r="G4290" s="12">
        <v>118770.00000000001</v>
      </c>
      <c r="H4290" s="12">
        <v>22566.300000000003</v>
      </c>
      <c r="I4290" s="24">
        <v>141336.30000000002</v>
      </c>
      <c r="J4290" s="21">
        <v>120000</v>
      </c>
      <c r="K4290" s="21">
        <f t="shared" si="1247"/>
        <v>22800</v>
      </c>
      <c r="L4290" s="29">
        <f t="shared" si="1248"/>
        <v>142800</v>
      </c>
      <c r="M4290" s="21">
        <v>111000</v>
      </c>
      <c r="N4290" s="21">
        <f t="shared" si="1258"/>
        <v>21090</v>
      </c>
      <c r="O4290" s="32">
        <f t="shared" si="1259"/>
        <v>132090</v>
      </c>
      <c r="P4290" s="12">
        <v>122333.10000000002</v>
      </c>
      <c r="Q4290" s="12">
        <v>23243.289000000004</v>
      </c>
      <c r="R4290" s="12">
        <v>145576.38900000002</v>
      </c>
      <c r="S4290" s="32"/>
      <c r="T4290" s="33">
        <f t="shared" si="1249"/>
        <v>132090</v>
      </c>
      <c r="U4290" s="33">
        <f t="shared" si="1253"/>
        <v>138742.1</v>
      </c>
      <c r="V4290" s="33">
        <f t="shared" si="1254"/>
        <v>141336.30000000002</v>
      </c>
      <c r="W4290" s="34">
        <f t="shared" si="1255"/>
        <v>138659.8167243161</v>
      </c>
      <c r="X4290" s="34">
        <f t="shared" si="1256"/>
        <v>138576.32159490156</v>
      </c>
      <c r="Y4290" s="34">
        <f t="shared" si="1250"/>
        <v>136713.15000000002</v>
      </c>
      <c r="Z4290" s="34">
        <f t="shared" si="1251"/>
        <v>135333.16079745078</v>
      </c>
      <c r="AA4290" s="34">
        <f t="shared" si="1257"/>
        <v>5807.1878073642538</v>
      </c>
      <c r="AB4290" s="49">
        <f t="shared" si="1252"/>
        <v>4.1855988970645921E-2</v>
      </c>
      <c r="AC4290" s="46">
        <f t="shared" si="1260"/>
        <v>132090</v>
      </c>
      <c r="AD4290" s="51" t="s">
        <v>4739</v>
      </c>
    </row>
    <row r="4291" spans="1:30" ht="29.5" customHeight="1" x14ac:dyDescent="0.35">
      <c r="A4291" s="8"/>
      <c r="B4291" s="3">
        <v>238</v>
      </c>
      <c r="C4291" s="9">
        <v>87144</v>
      </c>
      <c r="D4291" s="106" t="s">
        <v>3974</v>
      </c>
      <c r="E4291" s="131"/>
      <c r="F4291" s="4" t="s">
        <v>3726</v>
      </c>
      <c r="G4291" s="12">
        <v>151940</v>
      </c>
      <c r="H4291" s="12">
        <v>28868.6</v>
      </c>
      <c r="I4291" s="24">
        <v>180808.6</v>
      </c>
      <c r="J4291" s="21">
        <v>156000</v>
      </c>
      <c r="K4291" s="21">
        <f t="shared" si="1247"/>
        <v>29640</v>
      </c>
      <c r="L4291" s="29">
        <f t="shared" si="1248"/>
        <v>185640</v>
      </c>
      <c r="M4291" s="21">
        <v>142000</v>
      </c>
      <c r="N4291" s="21">
        <f t="shared" si="1258"/>
        <v>26980</v>
      </c>
      <c r="O4291" s="32">
        <f t="shared" si="1259"/>
        <v>168980</v>
      </c>
      <c r="P4291" s="12">
        <v>159537</v>
      </c>
      <c r="Q4291" s="12">
        <v>30312.03</v>
      </c>
      <c r="R4291" s="12">
        <v>189849.03</v>
      </c>
      <c r="S4291" s="32"/>
      <c r="T4291" s="33">
        <f t="shared" si="1249"/>
        <v>168980</v>
      </c>
      <c r="U4291" s="33">
        <f t="shared" si="1253"/>
        <v>178476.19999999998</v>
      </c>
      <c r="V4291" s="33">
        <f t="shared" si="1254"/>
        <v>180808.6</v>
      </c>
      <c r="W4291" s="34">
        <f t="shared" si="1255"/>
        <v>178337.21614478983</v>
      </c>
      <c r="X4291" s="34">
        <f t="shared" si="1256"/>
        <v>178196.57330581645</v>
      </c>
      <c r="Y4291" s="34">
        <f t="shared" si="1250"/>
        <v>174894.3</v>
      </c>
      <c r="Z4291" s="34">
        <f t="shared" si="1251"/>
        <v>173588.28665290822</v>
      </c>
      <c r="AA4291" s="34">
        <f t="shared" si="1257"/>
        <v>8571.4040460125325</v>
      </c>
      <c r="AB4291" s="49">
        <f t="shared" si="1252"/>
        <v>4.8025473682275471E-2</v>
      </c>
      <c r="AC4291" s="46">
        <f t="shared" si="1260"/>
        <v>168980</v>
      </c>
      <c r="AD4291" s="51" t="s">
        <v>4739</v>
      </c>
    </row>
    <row r="4292" spans="1:30" ht="29.5" customHeight="1" x14ac:dyDescent="0.35">
      <c r="A4292" s="8"/>
      <c r="B4292" s="3">
        <v>239</v>
      </c>
      <c r="C4292" s="9">
        <v>87144</v>
      </c>
      <c r="D4292" s="106" t="s">
        <v>3975</v>
      </c>
      <c r="E4292" s="131"/>
      <c r="F4292" s="4" t="s">
        <v>3726</v>
      </c>
      <c r="G4292" s="12">
        <v>130540.00000000001</v>
      </c>
      <c r="H4292" s="12">
        <v>24802.600000000002</v>
      </c>
      <c r="I4292" s="24">
        <v>155342.6</v>
      </c>
      <c r="J4292" s="21">
        <v>134000</v>
      </c>
      <c r="K4292" s="21">
        <f t="shared" si="1247"/>
        <v>25460</v>
      </c>
      <c r="L4292" s="29">
        <f t="shared" si="1248"/>
        <v>159460</v>
      </c>
      <c r="M4292" s="21">
        <v>122000</v>
      </c>
      <c r="N4292" s="21">
        <f t="shared" si="1258"/>
        <v>23180</v>
      </c>
      <c r="O4292" s="32">
        <f t="shared" si="1259"/>
        <v>145180</v>
      </c>
      <c r="P4292" s="12">
        <v>135761.60000000001</v>
      </c>
      <c r="Q4292" s="12">
        <v>25794.704000000002</v>
      </c>
      <c r="R4292" s="12">
        <v>161556.304</v>
      </c>
      <c r="S4292" s="32"/>
      <c r="T4292" s="33">
        <f t="shared" si="1249"/>
        <v>145180</v>
      </c>
      <c r="U4292" s="33">
        <f t="shared" si="1253"/>
        <v>153327.53333333333</v>
      </c>
      <c r="V4292" s="33">
        <f t="shared" si="1254"/>
        <v>155342.6</v>
      </c>
      <c r="W4292" s="34">
        <f t="shared" si="1255"/>
        <v>153208.56347293101</v>
      </c>
      <c r="X4292" s="34">
        <f t="shared" si="1256"/>
        <v>153088.16728770346</v>
      </c>
      <c r="Y4292" s="34">
        <f t="shared" si="1250"/>
        <v>150261.29999999999</v>
      </c>
      <c r="Z4292" s="34">
        <f t="shared" si="1251"/>
        <v>149134.08364385174</v>
      </c>
      <c r="AA4292" s="34">
        <f t="shared" si="1257"/>
        <v>7350.1680425234736</v>
      </c>
      <c r="AB4292" s="49">
        <f t="shared" si="1252"/>
        <v>4.793769183349636E-2</v>
      </c>
      <c r="AC4292" s="46">
        <f t="shared" si="1260"/>
        <v>145180</v>
      </c>
      <c r="AD4292" s="51" t="s">
        <v>4739</v>
      </c>
    </row>
    <row r="4293" spans="1:30" ht="29.5" customHeight="1" x14ac:dyDescent="0.35">
      <c r="A4293" s="8"/>
      <c r="B4293" s="3">
        <v>240</v>
      </c>
      <c r="C4293" s="9">
        <v>87144</v>
      </c>
      <c r="D4293" s="106" t="s">
        <v>3976</v>
      </c>
      <c r="E4293" s="131"/>
      <c r="F4293" s="4" t="s">
        <v>3726</v>
      </c>
      <c r="G4293" s="12">
        <v>167990</v>
      </c>
      <c r="H4293" s="12">
        <v>31918.100000000002</v>
      </c>
      <c r="I4293" s="24">
        <v>199908.1</v>
      </c>
      <c r="J4293" s="21">
        <v>172000</v>
      </c>
      <c r="K4293" s="21">
        <f t="shared" si="1247"/>
        <v>32680</v>
      </c>
      <c r="L4293" s="29">
        <f t="shared" si="1248"/>
        <v>204680</v>
      </c>
      <c r="M4293" s="21">
        <v>157000</v>
      </c>
      <c r="N4293" s="21">
        <f t="shared" si="1258"/>
        <v>29830</v>
      </c>
      <c r="O4293" s="32">
        <f t="shared" si="1259"/>
        <v>186830</v>
      </c>
      <c r="P4293" s="12">
        <v>173029.7</v>
      </c>
      <c r="Q4293" s="12">
        <v>32875.643000000004</v>
      </c>
      <c r="R4293" s="12">
        <v>205905.34300000002</v>
      </c>
      <c r="S4293" s="32"/>
      <c r="T4293" s="33">
        <f t="shared" si="1249"/>
        <v>186830</v>
      </c>
      <c r="U4293" s="33">
        <f t="shared" si="1253"/>
        <v>197139.36666666667</v>
      </c>
      <c r="V4293" s="33">
        <f t="shared" si="1254"/>
        <v>199908.1</v>
      </c>
      <c r="W4293" s="34">
        <f t="shared" si="1255"/>
        <v>196993.00472907571</v>
      </c>
      <c r="X4293" s="34">
        <f t="shared" si="1256"/>
        <v>196844.79819857643</v>
      </c>
      <c r="Y4293" s="34">
        <f t="shared" si="1250"/>
        <v>193369.05</v>
      </c>
      <c r="Z4293" s="34">
        <f t="shared" si="1251"/>
        <v>191837.39909928822</v>
      </c>
      <c r="AA4293" s="34">
        <f t="shared" si="1257"/>
        <v>9241.4846319914068</v>
      </c>
      <c r="AB4293" s="49">
        <f t="shared" si="1252"/>
        <v>4.6877925947775727E-2</v>
      </c>
      <c r="AC4293" s="46">
        <f t="shared" si="1260"/>
        <v>186830</v>
      </c>
      <c r="AD4293" s="51" t="s">
        <v>4739</v>
      </c>
    </row>
    <row r="4294" spans="1:30" ht="29.5" customHeight="1" x14ac:dyDescent="0.35">
      <c r="A4294" s="8"/>
      <c r="B4294" s="3">
        <v>241</v>
      </c>
      <c r="C4294" s="9">
        <v>87144</v>
      </c>
      <c r="D4294" s="106" t="s">
        <v>3977</v>
      </c>
      <c r="E4294" s="131"/>
      <c r="F4294" s="4" t="s">
        <v>3726</v>
      </c>
      <c r="G4294" s="12">
        <v>120910</v>
      </c>
      <c r="H4294" s="12">
        <v>22972.9</v>
      </c>
      <c r="I4294" s="24">
        <v>143882.9</v>
      </c>
      <c r="J4294" s="21">
        <v>122000</v>
      </c>
      <c r="K4294" s="21">
        <f t="shared" si="1247"/>
        <v>23180</v>
      </c>
      <c r="L4294" s="29">
        <f t="shared" si="1248"/>
        <v>145180</v>
      </c>
      <c r="M4294" s="21">
        <v>113000</v>
      </c>
      <c r="N4294" s="21">
        <f t="shared" si="1258"/>
        <v>21470</v>
      </c>
      <c r="O4294" s="32">
        <f t="shared" si="1259"/>
        <v>134470</v>
      </c>
      <c r="P4294" s="12">
        <v>124537.29999999999</v>
      </c>
      <c r="Q4294" s="12">
        <v>23662.087</v>
      </c>
      <c r="R4294" s="12">
        <v>148199.38699999999</v>
      </c>
      <c r="S4294" s="32"/>
      <c r="T4294" s="33">
        <f t="shared" si="1249"/>
        <v>134470</v>
      </c>
      <c r="U4294" s="33">
        <f t="shared" si="1253"/>
        <v>141177.63333333333</v>
      </c>
      <c r="V4294" s="33">
        <f t="shared" si="1254"/>
        <v>143882.9</v>
      </c>
      <c r="W4294" s="34">
        <f t="shared" si="1255"/>
        <v>141095.70476623537</v>
      </c>
      <c r="X4294" s="34">
        <f t="shared" si="1256"/>
        <v>141012.56232427363</v>
      </c>
      <c r="Y4294" s="34">
        <f t="shared" si="1250"/>
        <v>139176.45000000001</v>
      </c>
      <c r="Z4294" s="34">
        <f t="shared" si="1251"/>
        <v>137741.28116213682</v>
      </c>
      <c r="AA4294" s="34">
        <f t="shared" si="1257"/>
        <v>5845.0727799860042</v>
      </c>
      <c r="AB4294" s="49">
        <f t="shared" si="1252"/>
        <v>4.1402257864638171E-2</v>
      </c>
      <c r="AC4294" s="46">
        <f t="shared" si="1260"/>
        <v>134470</v>
      </c>
      <c r="AD4294" s="51" t="s">
        <v>4739</v>
      </c>
    </row>
    <row r="4295" spans="1:30" ht="29.5" customHeight="1" x14ac:dyDescent="0.35">
      <c r="A4295" s="8"/>
      <c r="B4295" s="3">
        <v>242</v>
      </c>
      <c r="C4295" s="9">
        <v>87144</v>
      </c>
      <c r="D4295" s="106" t="s">
        <v>3978</v>
      </c>
      <c r="E4295" s="131"/>
      <c r="F4295" s="4" t="s">
        <v>3726</v>
      </c>
      <c r="G4295" s="12">
        <v>138030.00000000003</v>
      </c>
      <c r="H4295" s="12">
        <v>26225.700000000004</v>
      </c>
      <c r="I4295" s="24">
        <v>164255.70000000004</v>
      </c>
      <c r="J4295" s="21">
        <v>141000</v>
      </c>
      <c r="K4295" s="21">
        <f t="shared" si="1247"/>
        <v>26790</v>
      </c>
      <c r="L4295" s="29">
        <f t="shared" si="1248"/>
        <v>167790</v>
      </c>
      <c r="M4295" s="21">
        <v>129000</v>
      </c>
      <c r="N4295" s="21">
        <f t="shared" si="1258"/>
        <v>24510</v>
      </c>
      <c r="O4295" s="32">
        <f t="shared" si="1259"/>
        <v>153510</v>
      </c>
      <c r="P4295" s="12">
        <v>144931.50000000003</v>
      </c>
      <c r="Q4295" s="12">
        <v>27536.985000000004</v>
      </c>
      <c r="R4295" s="12">
        <v>172468.48500000004</v>
      </c>
      <c r="S4295" s="32"/>
      <c r="T4295" s="33">
        <f t="shared" si="1249"/>
        <v>153510</v>
      </c>
      <c r="U4295" s="33">
        <f t="shared" si="1253"/>
        <v>161851.90000000002</v>
      </c>
      <c r="V4295" s="33">
        <f t="shared" si="1254"/>
        <v>164255.70000000004</v>
      </c>
      <c r="W4295" s="34">
        <f t="shared" si="1255"/>
        <v>161736.38493265375</v>
      </c>
      <c r="X4295" s="34">
        <f t="shared" si="1256"/>
        <v>161619.35589672014</v>
      </c>
      <c r="Y4295" s="34">
        <f t="shared" si="1250"/>
        <v>158882.85000000003</v>
      </c>
      <c r="Z4295" s="34">
        <f t="shared" si="1251"/>
        <v>157564.67794836007</v>
      </c>
      <c r="AA4295" s="34">
        <f t="shared" si="1257"/>
        <v>7437.2905570510084</v>
      </c>
      <c r="AB4295" s="49">
        <f t="shared" si="1252"/>
        <v>4.5951209451671603E-2</v>
      </c>
      <c r="AC4295" s="46">
        <f t="shared" si="1260"/>
        <v>153510</v>
      </c>
      <c r="AD4295" s="51" t="s">
        <v>4739</v>
      </c>
    </row>
    <row r="4296" spans="1:30" ht="29.5" customHeight="1" x14ac:dyDescent="0.35">
      <c r="A4296" s="8"/>
      <c r="B4296" s="3">
        <v>243</v>
      </c>
      <c r="C4296" s="9">
        <v>87144</v>
      </c>
      <c r="D4296" s="106" t="s">
        <v>3979</v>
      </c>
      <c r="E4296" s="131"/>
      <c r="F4296" s="4" t="s">
        <v>3726</v>
      </c>
      <c r="G4296" s="12">
        <v>125190.00000000001</v>
      </c>
      <c r="H4296" s="12">
        <v>23786.100000000002</v>
      </c>
      <c r="I4296" s="24">
        <v>148976.1</v>
      </c>
      <c r="J4296" s="21">
        <v>127000</v>
      </c>
      <c r="K4296" s="21">
        <f t="shared" si="1247"/>
        <v>24130</v>
      </c>
      <c r="L4296" s="29">
        <f t="shared" si="1248"/>
        <v>151130</v>
      </c>
      <c r="M4296" s="21">
        <v>117000</v>
      </c>
      <c r="N4296" s="21">
        <f t="shared" si="1258"/>
        <v>22230</v>
      </c>
      <c r="O4296" s="32">
        <f t="shared" si="1259"/>
        <v>139230</v>
      </c>
      <c r="P4296" s="12">
        <v>132701.4</v>
      </c>
      <c r="Q4296" s="12">
        <v>25213.266</v>
      </c>
      <c r="R4296" s="12">
        <v>157914.666</v>
      </c>
      <c r="S4296" s="32"/>
      <c r="T4296" s="33">
        <f t="shared" si="1249"/>
        <v>139230</v>
      </c>
      <c r="U4296" s="33">
        <f t="shared" si="1253"/>
        <v>146445.36666666667</v>
      </c>
      <c r="V4296" s="33">
        <f t="shared" si="1254"/>
        <v>148976.1</v>
      </c>
      <c r="W4296" s="34">
        <f t="shared" si="1255"/>
        <v>146352.46291972848</v>
      </c>
      <c r="X4296" s="34">
        <f t="shared" si="1256"/>
        <v>146258.23051948054</v>
      </c>
      <c r="Y4296" s="34">
        <f t="shared" si="1250"/>
        <v>144103.04999999999</v>
      </c>
      <c r="Z4296" s="34">
        <f t="shared" si="1251"/>
        <v>142744.11525974027</v>
      </c>
      <c r="AA4296" s="34">
        <f t="shared" si="1257"/>
        <v>6340.8168561576786</v>
      </c>
      <c r="AB4296" s="49">
        <f t="shared" si="1252"/>
        <v>4.329817324019819E-2</v>
      </c>
      <c r="AC4296" s="46">
        <f t="shared" si="1260"/>
        <v>139230</v>
      </c>
      <c r="AD4296" s="51" t="s">
        <v>4739</v>
      </c>
    </row>
    <row r="4297" spans="1:30" ht="29.5" customHeight="1" x14ac:dyDescent="0.35">
      <c r="A4297" s="8"/>
      <c r="B4297" s="3">
        <v>244</v>
      </c>
      <c r="C4297" s="9">
        <v>87144</v>
      </c>
      <c r="D4297" s="106" t="s">
        <v>3980</v>
      </c>
      <c r="E4297" s="131"/>
      <c r="F4297" s="4" t="s">
        <v>3726</v>
      </c>
      <c r="G4297" s="12">
        <v>153010.00000000003</v>
      </c>
      <c r="H4297" s="12">
        <v>29071.900000000005</v>
      </c>
      <c r="I4297" s="24">
        <v>182081.90000000002</v>
      </c>
      <c r="J4297" s="21">
        <v>157000</v>
      </c>
      <c r="K4297" s="21">
        <f t="shared" si="1247"/>
        <v>29830</v>
      </c>
      <c r="L4297" s="29">
        <f t="shared" si="1248"/>
        <v>186830</v>
      </c>
      <c r="M4297" s="21">
        <v>143000</v>
      </c>
      <c r="N4297" s="21">
        <f t="shared" si="1258"/>
        <v>27170</v>
      </c>
      <c r="O4297" s="32">
        <f t="shared" si="1259"/>
        <v>170170</v>
      </c>
      <c r="P4297" s="12">
        <v>160660.50000000003</v>
      </c>
      <c r="Q4297" s="12">
        <v>30525.495000000006</v>
      </c>
      <c r="R4297" s="12">
        <v>191185.99500000002</v>
      </c>
      <c r="S4297" s="32"/>
      <c r="T4297" s="33">
        <f t="shared" si="1249"/>
        <v>170170</v>
      </c>
      <c r="U4297" s="33">
        <f t="shared" si="1253"/>
        <v>179693.96666666667</v>
      </c>
      <c r="V4297" s="33">
        <f t="shared" si="1254"/>
        <v>182081.90000000002</v>
      </c>
      <c r="W4297" s="34">
        <f t="shared" si="1255"/>
        <v>179555.53463600509</v>
      </c>
      <c r="X4297" s="34">
        <f t="shared" si="1256"/>
        <v>179415.42866108788</v>
      </c>
      <c r="Y4297" s="34">
        <f t="shared" si="1250"/>
        <v>176125.95</v>
      </c>
      <c r="Z4297" s="34">
        <f t="shared" si="1251"/>
        <v>174792.71433054394</v>
      </c>
      <c r="AA4297" s="34">
        <f t="shared" si="1257"/>
        <v>8582.8648599015814</v>
      </c>
      <c r="AB4297" s="49">
        <f t="shared" si="1252"/>
        <v>4.7763789842887962E-2</v>
      </c>
      <c r="AC4297" s="46">
        <f t="shared" si="1260"/>
        <v>170170</v>
      </c>
      <c r="AD4297" s="51" t="s">
        <v>4739</v>
      </c>
    </row>
    <row r="4298" spans="1:30" ht="29.5" customHeight="1" x14ac:dyDescent="0.35">
      <c r="A4298" s="8"/>
      <c r="B4298" s="3">
        <v>245</v>
      </c>
      <c r="C4298" s="9">
        <v>87144</v>
      </c>
      <c r="D4298" s="106" t="s">
        <v>3981</v>
      </c>
      <c r="E4298" s="131"/>
      <c r="F4298" s="4" t="s">
        <v>3726</v>
      </c>
      <c r="G4298" s="12">
        <v>142310.00000000003</v>
      </c>
      <c r="H4298" s="12">
        <v>27038.900000000005</v>
      </c>
      <c r="I4298" s="24">
        <v>169348.90000000002</v>
      </c>
      <c r="J4298" s="21">
        <v>144000</v>
      </c>
      <c r="K4298" s="21">
        <f t="shared" ref="K4298:K4361" si="1261">+J4298*19%</f>
        <v>27360</v>
      </c>
      <c r="L4298" s="29">
        <f t="shared" ref="L4298:L4361" si="1262">+J4298+K4298</f>
        <v>171360</v>
      </c>
      <c r="M4298" s="21">
        <v>133000</v>
      </c>
      <c r="N4298" s="21">
        <f t="shared" si="1258"/>
        <v>25270</v>
      </c>
      <c r="O4298" s="32">
        <f t="shared" si="1259"/>
        <v>158270</v>
      </c>
      <c r="P4298" s="12">
        <v>150848.60000000003</v>
      </c>
      <c r="Q4298" s="12">
        <v>28661.234000000008</v>
      </c>
      <c r="R4298" s="12">
        <v>179509.83400000003</v>
      </c>
      <c r="S4298" s="32"/>
      <c r="T4298" s="33">
        <f t="shared" ref="T4298:T4361" si="1263">MIN(I4298,L4298,O4298)</f>
        <v>158270</v>
      </c>
      <c r="U4298" s="33">
        <f t="shared" si="1253"/>
        <v>166326.30000000002</v>
      </c>
      <c r="V4298" s="33">
        <f t="shared" si="1254"/>
        <v>169348.90000000002</v>
      </c>
      <c r="W4298" s="34">
        <f t="shared" si="1255"/>
        <v>166225.18002166616</v>
      </c>
      <c r="X4298" s="34">
        <f t="shared" si="1256"/>
        <v>166122.58407320784</v>
      </c>
      <c r="Y4298" s="34">
        <f t="shared" ref="Y4298:Y4361" si="1264">AVERAGE(T4298,V4298)</f>
        <v>163809.45000000001</v>
      </c>
      <c r="Z4298" s="34">
        <f t="shared" ref="Z4298:Z4361" si="1265">AVERAGE(T4298,X4298)</f>
        <v>162196.2920366039</v>
      </c>
      <c r="AA4298" s="34">
        <f t="shared" si="1257"/>
        <v>7049.0501537441251</v>
      </c>
      <c r="AB4298" s="49">
        <f t="shared" ref="AB4298:AB4361" si="1266">AA4298/U4298</f>
        <v>4.2380851096574169E-2</v>
      </c>
      <c r="AC4298" s="46">
        <f t="shared" si="1260"/>
        <v>158270</v>
      </c>
      <c r="AD4298" s="51" t="s">
        <v>4739</v>
      </c>
    </row>
    <row r="4299" spans="1:30" ht="29.5" customHeight="1" x14ac:dyDescent="0.35">
      <c r="A4299" s="8"/>
      <c r="B4299" s="3">
        <v>246</v>
      </c>
      <c r="C4299" s="9">
        <v>87144</v>
      </c>
      <c r="D4299" s="106" t="s">
        <v>3982</v>
      </c>
      <c r="E4299" s="131"/>
      <c r="F4299" s="4" t="s">
        <v>3726</v>
      </c>
      <c r="G4299" s="12">
        <v>132680.00000000003</v>
      </c>
      <c r="H4299" s="12">
        <v>25209.200000000004</v>
      </c>
      <c r="I4299" s="24">
        <v>157889.20000000004</v>
      </c>
      <c r="J4299" s="21">
        <v>136000</v>
      </c>
      <c r="K4299" s="21">
        <f t="shared" si="1261"/>
        <v>25840</v>
      </c>
      <c r="L4299" s="29">
        <f t="shared" si="1262"/>
        <v>161840</v>
      </c>
      <c r="M4299" s="21">
        <v>124000</v>
      </c>
      <c r="N4299" s="21">
        <f t="shared" si="1258"/>
        <v>23560</v>
      </c>
      <c r="O4299" s="32">
        <f t="shared" si="1259"/>
        <v>147560</v>
      </c>
      <c r="P4299" s="12">
        <v>136660.40000000002</v>
      </c>
      <c r="Q4299" s="12">
        <v>25965.476000000006</v>
      </c>
      <c r="R4299" s="12">
        <v>162625.87600000002</v>
      </c>
      <c r="S4299" s="32"/>
      <c r="T4299" s="33">
        <f t="shared" si="1263"/>
        <v>147560</v>
      </c>
      <c r="U4299" s="33">
        <f t="shared" si="1253"/>
        <v>155763.06666666668</v>
      </c>
      <c r="V4299" s="33">
        <f t="shared" si="1254"/>
        <v>157889.20000000004</v>
      </c>
      <c r="W4299" s="34">
        <f t="shared" si="1255"/>
        <v>155645.16953569965</v>
      </c>
      <c r="X4299" s="34">
        <f t="shared" si="1256"/>
        <v>155525.81747947852</v>
      </c>
      <c r="Y4299" s="34">
        <f t="shared" si="1264"/>
        <v>152724.60000000003</v>
      </c>
      <c r="Z4299" s="34">
        <f t="shared" si="1265"/>
        <v>151542.90873973927</v>
      </c>
      <c r="AA4299" s="34">
        <f t="shared" si="1257"/>
        <v>7373.5969657510732</v>
      </c>
      <c r="AB4299" s="49">
        <f t="shared" si="1266"/>
        <v>4.7338545160584104E-2</v>
      </c>
      <c r="AC4299" s="46">
        <f t="shared" si="1260"/>
        <v>147560</v>
      </c>
      <c r="AD4299" s="51" t="s">
        <v>4739</v>
      </c>
    </row>
    <row r="4300" spans="1:30" ht="29.5" customHeight="1" x14ac:dyDescent="0.35">
      <c r="A4300" s="8"/>
      <c r="B4300" s="3">
        <v>247</v>
      </c>
      <c r="C4300" s="9">
        <v>87144</v>
      </c>
      <c r="D4300" s="106" t="s">
        <v>3983</v>
      </c>
      <c r="E4300" s="131"/>
      <c r="F4300" s="4" t="s">
        <v>3726</v>
      </c>
      <c r="G4300" s="12">
        <v>119840.00000000001</v>
      </c>
      <c r="H4300" s="12">
        <v>22769.600000000002</v>
      </c>
      <c r="I4300" s="24">
        <v>142609.60000000001</v>
      </c>
      <c r="J4300" s="21">
        <v>122000</v>
      </c>
      <c r="K4300" s="21">
        <f t="shared" si="1261"/>
        <v>23180</v>
      </c>
      <c r="L4300" s="29">
        <f t="shared" si="1262"/>
        <v>145180</v>
      </c>
      <c r="M4300" s="21">
        <v>112000</v>
      </c>
      <c r="N4300" s="21">
        <f t="shared" si="1258"/>
        <v>21280</v>
      </c>
      <c r="O4300" s="32">
        <f t="shared" si="1259"/>
        <v>133280</v>
      </c>
      <c r="P4300" s="12">
        <v>123435.20000000001</v>
      </c>
      <c r="Q4300" s="12">
        <v>23452.688000000002</v>
      </c>
      <c r="R4300" s="12">
        <v>146887.88800000001</v>
      </c>
      <c r="S4300" s="32"/>
      <c r="T4300" s="33">
        <f t="shared" si="1263"/>
        <v>133280</v>
      </c>
      <c r="U4300" s="33">
        <f t="shared" si="1253"/>
        <v>140356.53333333333</v>
      </c>
      <c r="V4300" s="33">
        <f t="shared" si="1254"/>
        <v>142609.60000000001</v>
      </c>
      <c r="W4300" s="34">
        <f t="shared" si="1255"/>
        <v>140262.0491126407</v>
      </c>
      <c r="X4300" s="34">
        <f t="shared" si="1256"/>
        <v>140166.26456845159</v>
      </c>
      <c r="Y4300" s="34">
        <f t="shared" si="1264"/>
        <v>137944.79999999999</v>
      </c>
      <c r="Z4300" s="34">
        <f t="shared" si="1265"/>
        <v>136723.13228422578</v>
      </c>
      <c r="AA4300" s="34">
        <f t="shared" si="1257"/>
        <v>6261.767486367834</v>
      </c>
      <c r="AB4300" s="49">
        <f t="shared" si="1266"/>
        <v>4.4613295424565207E-2</v>
      </c>
      <c r="AC4300" s="46">
        <f t="shared" si="1260"/>
        <v>133280</v>
      </c>
      <c r="AD4300" s="51" t="s">
        <v>4739</v>
      </c>
    </row>
    <row r="4301" spans="1:30" ht="29.5" customHeight="1" x14ac:dyDescent="0.35">
      <c r="A4301" s="8"/>
      <c r="B4301" s="3">
        <v>248</v>
      </c>
      <c r="C4301" s="9">
        <v>87144</v>
      </c>
      <c r="D4301" s="106" t="s">
        <v>3984</v>
      </c>
      <c r="E4301" s="131"/>
      <c r="F4301" s="4" t="s">
        <v>3726</v>
      </c>
      <c r="G4301" s="12">
        <v>148730.00000000003</v>
      </c>
      <c r="H4301" s="12">
        <v>28258.700000000004</v>
      </c>
      <c r="I4301" s="24">
        <v>176988.70000000004</v>
      </c>
      <c r="J4301" s="21">
        <v>150000</v>
      </c>
      <c r="K4301" s="21">
        <f t="shared" si="1261"/>
        <v>28500</v>
      </c>
      <c r="L4301" s="29">
        <f t="shared" si="1262"/>
        <v>178500</v>
      </c>
      <c r="M4301" s="21">
        <v>139000</v>
      </c>
      <c r="N4301" s="21">
        <f t="shared" si="1258"/>
        <v>26410</v>
      </c>
      <c r="O4301" s="32">
        <f t="shared" si="1259"/>
        <v>165410</v>
      </c>
      <c r="P4301" s="12">
        <v>154679.20000000001</v>
      </c>
      <c r="Q4301" s="12">
        <v>29389.048000000003</v>
      </c>
      <c r="R4301" s="12">
        <v>184068.24800000002</v>
      </c>
      <c r="S4301" s="32"/>
      <c r="T4301" s="33">
        <f t="shared" si="1263"/>
        <v>165410</v>
      </c>
      <c r="U4301" s="33">
        <f t="shared" si="1253"/>
        <v>173632.90000000002</v>
      </c>
      <c r="V4301" s="33">
        <f t="shared" si="1254"/>
        <v>176988.70000000004</v>
      </c>
      <c r="W4301" s="34">
        <f t="shared" si="1255"/>
        <v>173532.90635652083</v>
      </c>
      <c r="X4301" s="34">
        <f t="shared" si="1256"/>
        <v>173431.42869586049</v>
      </c>
      <c r="Y4301" s="34">
        <f t="shared" si="1264"/>
        <v>171199.35000000003</v>
      </c>
      <c r="Z4301" s="34">
        <f t="shared" si="1265"/>
        <v>169420.71434793025</v>
      </c>
      <c r="AA4301" s="34">
        <f t="shared" si="1257"/>
        <v>7161.2198842096823</v>
      </c>
      <c r="AB4301" s="49">
        <f t="shared" si="1266"/>
        <v>4.1243450315059424E-2</v>
      </c>
      <c r="AC4301" s="46">
        <f t="shared" si="1260"/>
        <v>165410</v>
      </c>
      <c r="AD4301" s="51" t="s">
        <v>4739</v>
      </c>
    </row>
    <row r="4302" spans="1:30" ht="29.5" customHeight="1" x14ac:dyDescent="0.35">
      <c r="A4302" s="8"/>
      <c r="B4302" s="3">
        <v>249</v>
      </c>
      <c r="C4302" s="9">
        <v>87144</v>
      </c>
      <c r="D4302" s="106" t="s">
        <v>3985</v>
      </c>
      <c r="E4302" s="131"/>
      <c r="F4302" s="4" t="s">
        <v>3726</v>
      </c>
      <c r="G4302" s="12">
        <v>159430.00000000003</v>
      </c>
      <c r="H4302" s="12">
        <v>30291.700000000004</v>
      </c>
      <c r="I4302" s="24">
        <v>189721.70000000004</v>
      </c>
      <c r="J4302" s="21">
        <v>162000</v>
      </c>
      <c r="K4302" s="21">
        <f t="shared" si="1261"/>
        <v>30780</v>
      </c>
      <c r="L4302" s="29">
        <f t="shared" si="1262"/>
        <v>192780</v>
      </c>
      <c r="M4302" s="21">
        <v>149000</v>
      </c>
      <c r="N4302" s="21">
        <f t="shared" si="1258"/>
        <v>28310</v>
      </c>
      <c r="O4302" s="32">
        <f t="shared" si="1259"/>
        <v>177310</v>
      </c>
      <c r="P4302" s="12">
        <v>168995.80000000002</v>
      </c>
      <c r="Q4302" s="12">
        <v>32109.202000000005</v>
      </c>
      <c r="R4302" s="12">
        <v>201105.00200000004</v>
      </c>
      <c r="S4302" s="32"/>
      <c r="T4302" s="33">
        <f t="shared" si="1263"/>
        <v>177310</v>
      </c>
      <c r="U4302" s="33">
        <f t="shared" si="1253"/>
        <v>186603.90000000002</v>
      </c>
      <c r="V4302" s="33">
        <f t="shared" si="1254"/>
        <v>189721.70000000004</v>
      </c>
      <c r="W4302" s="34">
        <f t="shared" si="1255"/>
        <v>186482.20873099138</v>
      </c>
      <c r="X4302" s="34">
        <f t="shared" si="1256"/>
        <v>186358.80550558848</v>
      </c>
      <c r="Y4302" s="34">
        <f t="shared" si="1264"/>
        <v>183515.85000000003</v>
      </c>
      <c r="Z4302" s="34">
        <f t="shared" si="1265"/>
        <v>181834.40275279424</v>
      </c>
      <c r="AA4302" s="34">
        <f t="shared" si="1257"/>
        <v>8192.7243716605117</v>
      </c>
      <c r="AB4302" s="49">
        <f t="shared" si="1266"/>
        <v>4.3904357688454049E-2</v>
      </c>
      <c r="AC4302" s="46">
        <f t="shared" si="1260"/>
        <v>177310</v>
      </c>
      <c r="AD4302" s="51" t="s">
        <v>4739</v>
      </c>
    </row>
    <row r="4303" spans="1:30" ht="29.5" customHeight="1" x14ac:dyDescent="0.35">
      <c r="A4303" s="8"/>
      <c r="B4303" s="3">
        <v>250</v>
      </c>
      <c r="C4303" s="9">
        <v>87144</v>
      </c>
      <c r="D4303" s="106" t="s">
        <v>3986</v>
      </c>
      <c r="E4303" s="131"/>
      <c r="F4303" s="4" t="s">
        <v>3726</v>
      </c>
      <c r="G4303" s="12">
        <v>135890</v>
      </c>
      <c r="H4303" s="12">
        <v>25819.1</v>
      </c>
      <c r="I4303" s="24">
        <v>161709.1</v>
      </c>
      <c r="J4303" s="21">
        <v>137000</v>
      </c>
      <c r="K4303" s="21">
        <f t="shared" si="1261"/>
        <v>26030</v>
      </c>
      <c r="L4303" s="29">
        <f t="shared" si="1262"/>
        <v>163030</v>
      </c>
      <c r="M4303" s="21">
        <v>127000</v>
      </c>
      <c r="N4303" s="21">
        <f t="shared" si="1258"/>
        <v>24130</v>
      </c>
      <c r="O4303" s="32">
        <f t="shared" si="1259"/>
        <v>151130</v>
      </c>
      <c r="P4303" s="12">
        <v>141325.6</v>
      </c>
      <c r="Q4303" s="12">
        <v>26851.864000000001</v>
      </c>
      <c r="R4303" s="12">
        <v>168177.46400000001</v>
      </c>
      <c r="S4303" s="32"/>
      <c r="T4303" s="33">
        <f t="shared" si="1263"/>
        <v>151130</v>
      </c>
      <c r="U4303" s="33">
        <f t="shared" si="1253"/>
        <v>158623.03333333333</v>
      </c>
      <c r="V4303" s="33">
        <f t="shared" si="1254"/>
        <v>161709.1</v>
      </c>
      <c r="W4303" s="34">
        <f t="shared" si="1255"/>
        <v>158532.22572525052</v>
      </c>
      <c r="X4303" s="34">
        <f t="shared" si="1256"/>
        <v>158440.06889482215</v>
      </c>
      <c r="Y4303" s="34">
        <f t="shared" si="1264"/>
        <v>156419.54999999999</v>
      </c>
      <c r="Z4303" s="34">
        <f t="shared" si="1265"/>
        <v>154785.03444741108</v>
      </c>
      <c r="AA4303" s="34">
        <f t="shared" si="1257"/>
        <v>6522.680093591388</v>
      </c>
      <c r="AB4303" s="49">
        <f t="shared" si="1266"/>
        <v>4.1120636495990529E-2</v>
      </c>
      <c r="AC4303" s="46">
        <f t="shared" si="1260"/>
        <v>151130</v>
      </c>
      <c r="AD4303" s="51" t="s">
        <v>4739</v>
      </c>
    </row>
    <row r="4304" spans="1:30" ht="29.5" customHeight="1" x14ac:dyDescent="0.35">
      <c r="A4304" s="8"/>
      <c r="B4304" s="3">
        <v>251</v>
      </c>
      <c r="C4304" s="9">
        <v>87144</v>
      </c>
      <c r="D4304" s="106" t="s">
        <v>3987</v>
      </c>
      <c r="E4304" s="131"/>
      <c r="F4304" s="4" t="s">
        <v>3726</v>
      </c>
      <c r="G4304" s="12">
        <v>155150</v>
      </c>
      <c r="H4304" s="12">
        <v>29478.5</v>
      </c>
      <c r="I4304" s="24">
        <v>184628.5</v>
      </c>
      <c r="J4304" s="21">
        <v>156000</v>
      </c>
      <c r="K4304" s="21">
        <f t="shared" si="1261"/>
        <v>29640</v>
      </c>
      <c r="L4304" s="29">
        <f t="shared" si="1262"/>
        <v>185640</v>
      </c>
      <c r="M4304" s="21">
        <v>145000</v>
      </c>
      <c r="N4304" s="21">
        <f t="shared" si="1258"/>
        <v>27550</v>
      </c>
      <c r="O4304" s="32">
        <f t="shared" si="1259"/>
        <v>172550</v>
      </c>
      <c r="P4304" s="12">
        <v>164459</v>
      </c>
      <c r="Q4304" s="12">
        <v>31247.21</v>
      </c>
      <c r="R4304" s="12">
        <v>195706.21</v>
      </c>
      <c r="S4304" s="32"/>
      <c r="T4304" s="33">
        <f t="shared" si="1263"/>
        <v>172550</v>
      </c>
      <c r="U4304" s="33">
        <f t="shared" si="1253"/>
        <v>180939.5</v>
      </c>
      <c r="V4304" s="33">
        <f t="shared" si="1254"/>
        <v>184628.5</v>
      </c>
      <c r="W4304" s="34">
        <f t="shared" si="1255"/>
        <v>180840.24562040647</v>
      </c>
      <c r="X4304" s="34">
        <f t="shared" si="1256"/>
        <v>180739.51095027925</v>
      </c>
      <c r="Y4304" s="34">
        <f t="shared" si="1264"/>
        <v>178589.25</v>
      </c>
      <c r="Z4304" s="34">
        <f t="shared" si="1265"/>
        <v>176644.75547513962</v>
      </c>
      <c r="AA4304" s="34">
        <f t="shared" si="1257"/>
        <v>7283.1013826528597</v>
      </c>
      <c r="AB4304" s="49">
        <f t="shared" si="1266"/>
        <v>4.0251583444482049E-2</v>
      </c>
      <c r="AC4304" s="46">
        <f t="shared" si="1260"/>
        <v>172550</v>
      </c>
      <c r="AD4304" s="51" t="s">
        <v>4739</v>
      </c>
    </row>
    <row r="4305" spans="1:30" ht="29.5" customHeight="1" x14ac:dyDescent="0.35">
      <c r="A4305" s="8"/>
      <c r="B4305" s="3">
        <v>252</v>
      </c>
      <c r="C4305" s="9">
        <v>87144</v>
      </c>
      <c r="D4305" s="106" t="s">
        <v>3988</v>
      </c>
      <c r="E4305" s="131"/>
      <c r="F4305" s="4" t="s">
        <v>3726</v>
      </c>
      <c r="G4305" s="12">
        <v>177620.00000000003</v>
      </c>
      <c r="H4305" s="12">
        <v>33747.800000000003</v>
      </c>
      <c r="I4305" s="24">
        <v>211367.80000000005</v>
      </c>
      <c r="J4305" s="21">
        <v>179000</v>
      </c>
      <c r="K4305" s="21">
        <f t="shared" si="1261"/>
        <v>34010</v>
      </c>
      <c r="L4305" s="29">
        <f t="shared" si="1262"/>
        <v>213010</v>
      </c>
      <c r="M4305" s="21">
        <v>166000</v>
      </c>
      <c r="N4305" s="21">
        <f t="shared" si="1258"/>
        <v>31540</v>
      </c>
      <c r="O4305" s="32">
        <f t="shared" si="1259"/>
        <v>197540</v>
      </c>
      <c r="P4305" s="12">
        <v>184724.80000000002</v>
      </c>
      <c r="Q4305" s="12">
        <v>35097.712000000007</v>
      </c>
      <c r="R4305" s="12">
        <v>219822.51200000002</v>
      </c>
      <c r="S4305" s="32"/>
      <c r="T4305" s="33">
        <f t="shared" si="1263"/>
        <v>197540</v>
      </c>
      <c r="U4305" s="33">
        <f t="shared" si="1253"/>
        <v>207305.93333333335</v>
      </c>
      <c r="V4305" s="33">
        <f t="shared" si="1254"/>
        <v>211367.80000000005</v>
      </c>
      <c r="W4305" s="34">
        <f t="shared" si="1255"/>
        <v>207188.01184059816</v>
      </c>
      <c r="X4305" s="34">
        <f t="shared" si="1256"/>
        <v>207068.33640426892</v>
      </c>
      <c r="Y4305" s="34">
        <f t="shared" si="1264"/>
        <v>204453.90000000002</v>
      </c>
      <c r="Z4305" s="34">
        <f t="shared" si="1265"/>
        <v>202304.16820213446</v>
      </c>
      <c r="AA4305" s="34">
        <f t="shared" si="1257"/>
        <v>8497.3110813558851</v>
      </c>
      <c r="AB4305" s="49">
        <f t="shared" si="1266"/>
        <v>4.0989232409922423E-2</v>
      </c>
      <c r="AC4305" s="46">
        <f t="shared" si="1260"/>
        <v>197540</v>
      </c>
      <c r="AD4305" s="51" t="s">
        <v>4739</v>
      </c>
    </row>
    <row r="4306" spans="1:30" s="68" customFormat="1" ht="29.5" customHeight="1" x14ac:dyDescent="0.35">
      <c r="A4306" s="57"/>
      <c r="B4306" s="3">
        <v>253</v>
      </c>
      <c r="C4306" s="9">
        <v>87144</v>
      </c>
      <c r="D4306" s="106" t="s">
        <v>3989</v>
      </c>
      <c r="E4306" s="107"/>
      <c r="F4306" s="4" t="s">
        <v>3726</v>
      </c>
      <c r="G4306" s="58">
        <v>153010.00000000003</v>
      </c>
      <c r="H4306" s="58">
        <v>29071.900000000005</v>
      </c>
      <c r="I4306" s="59">
        <v>182081.90000000002</v>
      </c>
      <c r="J4306" s="60">
        <v>155000</v>
      </c>
      <c r="K4306" s="60">
        <f t="shared" si="1261"/>
        <v>29450</v>
      </c>
      <c r="L4306" s="61">
        <f t="shared" si="1262"/>
        <v>184450</v>
      </c>
      <c r="M4306" s="60">
        <v>143000</v>
      </c>
      <c r="N4306" s="60">
        <f t="shared" si="1258"/>
        <v>27170</v>
      </c>
      <c r="O4306" s="62">
        <f t="shared" si="1259"/>
        <v>170170</v>
      </c>
      <c r="P4306" s="58">
        <v>157600.30000000002</v>
      </c>
      <c r="Q4306" s="58">
        <v>29944.057000000004</v>
      </c>
      <c r="R4306" s="58">
        <v>187544.35700000002</v>
      </c>
      <c r="S4306" s="62"/>
      <c r="T4306" s="63">
        <f t="shared" si="1263"/>
        <v>170170</v>
      </c>
      <c r="U4306" s="63">
        <f t="shared" ref="U4306:U4369" si="1267">AVERAGE(I4306,L4306,O4306)</f>
        <v>178900.63333333333</v>
      </c>
      <c r="V4306" s="63">
        <f t="shared" ref="V4306:V4369" si="1268">MEDIAN(I4306,L4306,O4306)</f>
        <v>182081.90000000002</v>
      </c>
      <c r="W4306" s="64">
        <f t="shared" ref="W4306:W4369" si="1269">GEOMEAN(I4306,L4306,O4306)</f>
        <v>178789.83008950754</v>
      </c>
      <c r="X4306" s="64">
        <f t="shared" ref="X4306:X4369" si="1270">HARMEAN(I4306,L4306,O4306)</f>
        <v>178677.42265648081</v>
      </c>
      <c r="Y4306" s="64">
        <f t="shared" si="1264"/>
        <v>176125.95</v>
      </c>
      <c r="Z4306" s="64">
        <f t="shared" si="1265"/>
        <v>174423.7113282404</v>
      </c>
      <c r="AA4306" s="64">
        <f t="shared" ref="AA4306:AA4369" si="1271">STDEV(I4306,L4306,O4306)</f>
        <v>7653.1002347632566</v>
      </c>
      <c r="AB4306" s="65">
        <f t="shared" si="1266"/>
        <v>4.2778497158832064E-2</v>
      </c>
      <c r="AC4306" s="66">
        <f t="shared" si="1260"/>
        <v>170170</v>
      </c>
      <c r="AD4306" s="67" t="s">
        <v>4739</v>
      </c>
    </row>
    <row r="4307" spans="1:30" s="68" customFormat="1" ht="29.5" customHeight="1" x14ac:dyDescent="0.35">
      <c r="A4307" s="57"/>
      <c r="B4307" s="3">
        <v>254</v>
      </c>
      <c r="C4307" s="9">
        <v>87144</v>
      </c>
      <c r="D4307" s="106" t="s">
        <v>3990</v>
      </c>
      <c r="E4307" s="107"/>
      <c r="F4307" s="4" t="s">
        <v>3726</v>
      </c>
      <c r="G4307" s="58">
        <v>165850</v>
      </c>
      <c r="H4307" s="58">
        <v>31511.5</v>
      </c>
      <c r="I4307" s="59">
        <v>197361.5</v>
      </c>
      <c r="J4307" s="60">
        <v>168000</v>
      </c>
      <c r="K4307" s="60">
        <f t="shared" si="1261"/>
        <v>31920</v>
      </c>
      <c r="L4307" s="61">
        <f t="shared" si="1262"/>
        <v>199920</v>
      </c>
      <c r="M4307" s="60">
        <v>155000</v>
      </c>
      <c r="N4307" s="60">
        <f t="shared" si="1258"/>
        <v>29450</v>
      </c>
      <c r="O4307" s="62">
        <f t="shared" si="1259"/>
        <v>184450</v>
      </c>
      <c r="P4307" s="58">
        <v>175801</v>
      </c>
      <c r="Q4307" s="58">
        <v>33402.19</v>
      </c>
      <c r="R4307" s="58">
        <v>209203.19</v>
      </c>
      <c r="S4307" s="62"/>
      <c r="T4307" s="63">
        <f t="shared" si="1263"/>
        <v>184450</v>
      </c>
      <c r="U4307" s="63">
        <f t="shared" si="1267"/>
        <v>193910.5</v>
      </c>
      <c r="V4307" s="63">
        <f t="shared" si="1268"/>
        <v>197361.5</v>
      </c>
      <c r="W4307" s="64">
        <f t="shared" si="1269"/>
        <v>193790.48366629821</v>
      </c>
      <c r="X4307" s="64">
        <f t="shared" si="1270"/>
        <v>193668.72919140977</v>
      </c>
      <c r="Y4307" s="64">
        <f t="shared" si="1264"/>
        <v>190905.75</v>
      </c>
      <c r="Z4307" s="64">
        <f t="shared" si="1265"/>
        <v>189059.36459570489</v>
      </c>
      <c r="AA4307" s="64">
        <f t="shared" si="1271"/>
        <v>8292.3021984247534</v>
      </c>
      <c r="AB4307" s="65">
        <f t="shared" si="1266"/>
        <v>4.2763554312039591E-2</v>
      </c>
      <c r="AC4307" s="66">
        <f t="shared" si="1260"/>
        <v>184450</v>
      </c>
      <c r="AD4307" s="67" t="s">
        <v>4739</v>
      </c>
    </row>
    <row r="4308" spans="1:30" s="68" customFormat="1" ht="29.5" customHeight="1" x14ac:dyDescent="0.35">
      <c r="A4308" s="57"/>
      <c r="B4308" s="3">
        <v>255</v>
      </c>
      <c r="C4308" s="9">
        <v>87144</v>
      </c>
      <c r="D4308" s="106" t="s">
        <v>3991</v>
      </c>
      <c r="E4308" s="107"/>
      <c r="F4308" s="4" t="s">
        <v>3726</v>
      </c>
      <c r="G4308" s="58">
        <v>125190.00000000001</v>
      </c>
      <c r="H4308" s="58">
        <v>23786.100000000002</v>
      </c>
      <c r="I4308" s="59">
        <v>148976.1</v>
      </c>
      <c r="J4308" s="60">
        <v>126000</v>
      </c>
      <c r="K4308" s="60">
        <f t="shared" si="1261"/>
        <v>23940</v>
      </c>
      <c r="L4308" s="61">
        <f t="shared" si="1262"/>
        <v>149940</v>
      </c>
      <c r="M4308" s="60">
        <v>117000</v>
      </c>
      <c r="N4308" s="60">
        <f t="shared" si="1258"/>
        <v>22230</v>
      </c>
      <c r="O4308" s="62">
        <f t="shared" si="1259"/>
        <v>139230</v>
      </c>
      <c r="P4308" s="58">
        <v>131449.5</v>
      </c>
      <c r="Q4308" s="58">
        <v>24975.404999999999</v>
      </c>
      <c r="R4308" s="58">
        <v>156424.905</v>
      </c>
      <c r="S4308" s="62"/>
      <c r="T4308" s="63">
        <f t="shared" si="1263"/>
        <v>139230</v>
      </c>
      <c r="U4308" s="63">
        <f t="shared" si="1267"/>
        <v>146048.69999999998</v>
      </c>
      <c r="V4308" s="63">
        <f t="shared" si="1268"/>
        <v>148976.1</v>
      </c>
      <c r="W4308" s="64">
        <f t="shared" si="1269"/>
        <v>145967.3230789479</v>
      </c>
      <c r="X4308" s="64">
        <f t="shared" si="1270"/>
        <v>145884.73303800423</v>
      </c>
      <c r="Y4308" s="64">
        <f t="shared" si="1264"/>
        <v>144103.04999999999</v>
      </c>
      <c r="Z4308" s="64">
        <f t="shared" si="1265"/>
        <v>142557.36651900213</v>
      </c>
      <c r="AA4308" s="64">
        <f t="shared" si="1271"/>
        <v>5924.8019435252027</v>
      </c>
      <c r="AB4308" s="65">
        <f t="shared" si="1266"/>
        <v>4.0567303533172179E-2</v>
      </c>
      <c r="AC4308" s="66">
        <f t="shared" si="1260"/>
        <v>139230</v>
      </c>
      <c r="AD4308" s="67" t="s">
        <v>4739</v>
      </c>
    </row>
    <row r="4309" spans="1:30" s="68" customFormat="1" ht="29.5" customHeight="1" x14ac:dyDescent="0.35">
      <c r="A4309" s="57"/>
      <c r="B4309" s="3">
        <v>256</v>
      </c>
      <c r="C4309" s="9">
        <v>87144</v>
      </c>
      <c r="D4309" s="106" t="s">
        <v>3992</v>
      </c>
      <c r="E4309" s="107"/>
      <c r="F4309" s="4" t="s">
        <v>3726</v>
      </c>
      <c r="G4309" s="58">
        <v>138030.00000000003</v>
      </c>
      <c r="H4309" s="58">
        <v>26225.700000000004</v>
      </c>
      <c r="I4309" s="59">
        <v>164255.70000000004</v>
      </c>
      <c r="J4309" s="60">
        <v>139000</v>
      </c>
      <c r="K4309" s="60">
        <f t="shared" si="1261"/>
        <v>26410</v>
      </c>
      <c r="L4309" s="61">
        <f t="shared" si="1262"/>
        <v>165410</v>
      </c>
      <c r="M4309" s="60">
        <v>129000</v>
      </c>
      <c r="N4309" s="60">
        <f t="shared" si="1258"/>
        <v>24510</v>
      </c>
      <c r="O4309" s="62">
        <f t="shared" si="1259"/>
        <v>153510</v>
      </c>
      <c r="P4309" s="58">
        <v>143551.20000000001</v>
      </c>
      <c r="Q4309" s="58">
        <v>27274.728000000003</v>
      </c>
      <c r="R4309" s="58">
        <v>170825.92800000001</v>
      </c>
      <c r="S4309" s="62"/>
      <c r="T4309" s="63">
        <f t="shared" si="1263"/>
        <v>153510</v>
      </c>
      <c r="U4309" s="63">
        <f t="shared" si="1267"/>
        <v>161058.56666666668</v>
      </c>
      <c r="V4309" s="63">
        <f t="shared" si="1268"/>
        <v>164255.70000000004</v>
      </c>
      <c r="W4309" s="64">
        <f t="shared" si="1269"/>
        <v>160968.02947332547</v>
      </c>
      <c r="X4309" s="64">
        <f t="shared" si="1270"/>
        <v>160876.1436020293</v>
      </c>
      <c r="Y4309" s="64">
        <f t="shared" si="1264"/>
        <v>158882.85000000003</v>
      </c>
      <c r="Z4309" s="64">
        <f t="shared" si="1265"/>
        <v>157193.07180101465</v>
      </c>
      <c r="AA4309" s="64">
        <f t="shared" si="1271"/>
        <v>6562.6782766895913</v>
      </c>
      <c r="AB4309" s="65">
        <f t="shared" si="1266"/>
        <v>4.0747154358277478E-2</v>
      </c>
      <c r="AC4309" s="66">
        <f t="shared" si="1260"/>
        <v>153510</v>
      </c>
      <c r="AD4309" s="67" t="s">
        <v>4739</v>
      </c>
    </row>
    <row r="4310" spans="1:30" s="68" customFormat="1" ht="29.5" customHeight="1" x14ac:dyDescent="0.35">
      <c r="A4310" s="57"/>
      <c r="B4310" s="3">
        <v>257</v>
      </c>
      <c r="C4310" s="9">
        <v>87144</v>
      </c>
      <c r="D4310" s="106" t="s">
        <v>3993</v>
      </c>
      <c r="E4310" s="107"/>
      <c r="F4310" s="4" t="s">
        <v>3726</v>
      </c>
      <c r="G4310" s="58">
        <v>173340</v>
      </c>
      <c r="H4310" s="58">
        <v>32934.6</v>
      </c>
      <c r="I4310" s="59">
        <v>206274.6</v>
      </c>
      <c r="J4310" s="60">
        <v>178000</v>
      </c>
      <c r="K4310" s="60">
        <f t="shared" si="1261"/>
        <v>33820</v>
      </c>
      <c r="L4310" s="61">
        <f t="shared" si="1262"/>
        <v>211820</v>
      </c>
      <c r="M4310" s="60">
        <v>162000</v>
      </c>
      <c r="N4310" s="60">
        <f t="shared" ref="N4310:N4373" si="1272">+M4310*19%</f>
        <v>30780</v>
      </c>
      <c r="O4310" s="62">
        <f t="shared" ref="O4310:O4373" si="1273">+M4310+N4310</f>
        <v>192780</v>
      </c>
      <c r="P4310" s="58">
        <v>183740.40000000002</v>
      </c>
      <c r="Q4310" s="58">
        <v>34910.676000000007</v>
      </c>
      <c r="R4310" s="58">
        <v>218651.07600000003</v>
      </c>
      <c r="S4310" s="62"/>
      <c r="T4310" s="63">
        <f t="shared" si="1263"/>
        <v>192780</v>
      </c>
      <c r="U4310" s="63">
        <f t="shared" si="1267"/>
        <v>203624.86666666667</v>
      </c>
      <c r="V4310" s="63">
        <f t="shared" si="1268"/>
        <v>206274.6</v>
      </c>
      <c r="W4310" s="64">
        <f t="shared" si="1269"/>
        <v>203465.8674982767</v>
      </c>
      <c r="X4310" s="64">
        <f t="shared" si="1270"/>
        <v>203304.97674418602</v>
      </c>
      <c r="Y4310" s="64">
        <f t="shared" si="1264"/>
        <v>199527.3</v>
      </c>
      <c r="Z4310" s="64">
        <f t="shared" si="1265"/>
        <v>198042.48837209301</v>
      </c>
      <c r="AA4310" s="64">
        <f t="shared" si="1271"/>
        <v>9792.6612855409912</v>
      </c>
      <c r="AB4310" s="65">
        <f t="shared" si="1266"/>
        <v>4.8091676845989299E-2</v>
      </c>
      <c r="AC4310" s="66">
        <f t="shared" ref="AC4310:AC4373" si="1274">T4310</f>
        <v>192780</v>
      </c>
      <c r="AD4310" s="67" t="s">
        <v>4739</v>
      </c>
    </row>
    <row r="4311" spans="1:30" s="68" customFormat="1" ht="29.5" customHeight="1" x14ac:dyDescent="0.35">
      <c r="A4311" s="57"/>
      <c r="B4311" s="3">
        <v>258</v>
      </c>
      <c r="C4311" s="9">
        <v>87144</v>
      </c>
      <c r="D4311" s="106" t="s">
        <v>3994</v>
      </c>
      <c r="E4311" s="107"/>
      <c r="F4311" s="4" t="s">
        <v>3726</v>
      </c>
      <c r="G4311" s="58">
        <v>135890</v>
      </c>
      <c r="H4311" s="58">
        <v>25819.1</v>
      </c>
      <c r="I4311" s="59">
        <v>161709.1</v>
      </c>
      <c r="J4311" s="60">
        <v>137000</v>
      </c>
      <c r="K4311" s="60">
        <f t="shared" si="1261"/>
        <v>26030</v>
      </c>
      <c r="L4311" s="61">
        <f t="shared" si="1262"/>
        <v>163030</v>
      </c>
      <c r="M4311" s="60">
        <v>127000</v>
      </c>
      <c r="N4311" s="60">
        <f t="shared" si="1272"/>
        <v>24130</v>
      </c>
      <c r="O4311" s="62">
        <f t="shared" si="1273"/>
        <v>151130</v>
      </c>
      <c r="P4311" s="58">
        <v>141325.6</v>
      </c>
      <c r="Q4311" s="58">
        <v>26851.864000000001</v>
      </c>
      <c r="R4311" s="58">
        <v>168177.46400000001</v>
      </c>
      <c r="S4311" s="62"/>
      <c r="T4311" s="63">
        <f t="shared" si="1263"/>
        <v>151130</v>
      </c>
      <c r="U4311" s="63">
        <f t="shared" si="1267"/>
        <v>158623.03333333333</v>
      </c>
      <c r="V4311" s="63">
        <f t="shared" si="1268"/>
        <v>161709.1</v>
      </c>
      <c r="W4311" s="64">
        <f t="shared" si="1269"/>
        <v>158532.22572525052</v>
      </c>
      <c r="X4311" s="64">
        <f t="shared" si="1270"/>
        <v>158440.06889482215</v>
      </c>
      <c r="Y4311" s="64">
        <f t="shared" si="1264"/>
        <v>156419.54999999999</v>
      </c>
      <c r="Z4311" s="64">
        <f t="shared" si="1265"/>
        <v>154785.03444741108</v>
      </c>
      <c r="AA4311" s="64">
        <f t="shared" si="1271"/>
        <v>6522.680093591388</v>
      </c>
      <c r="AB4311" s="65">
        <f t="shared" si="1266"/>
        <v>4.1120636495990529E-2</v>
      </c>
      <c r="AC4311" s="66">
        <f t="shared" si="1274"/>
        <v>151130</v>
      </c>
      <c r="AD4311" s="67" t="s">
        <v>4739</v>
      </c>
    </row>
    <row r="4312" spans="1:30" s="68" customFormat="1" ht="29.5" customHeight="1" x14ac:dyDescent="0.35">
      <c r="A4312" s="57"/>
      <c r="B4312" s="3">
        <v>259</v>
      </c>
      <c r="C4312" s="9">
        <v>87144</v>
      </c>
      <c r="D4312" s="106" t="s">
        <v>3995</v>
      </c>
      <c r="E4312" s="107"/>
      <c r="F4312" s="4" t="s">
        <v>3726</v>
      </c>
      <c r="G4312" s="58">
        <v>170130.00000000003</v>
      </c>
      <c r="H4312" s="58">
        <v>32324.700000000004</v>
      </c>
      <c r="I4312" s="59">
        <v>202454.70000000004</v>
      </c>
      <c r="J4312" s="60">
        <v>171000</v>
      </c>
      <c r="K4312" s="60">
        <f t="shared" si="1261"/>
        <v>32490</v>
      </c>
      <c r="L4312" s="61">
        <f t="shared" si="1262"/>
        <v>203490</v>
      </c>
      <c r="M4312" s="60">
        <v>159000</v>
      </c>
      <c r="N4312" s="60">
        <f t="shared" si="1272"/>
        <v>30210</v>
      </c>
      <c r="O4312" s="62">
        <f t="shared" si="1273"/>
        <v>189210</v>
      </c>
      <c r="P4312" s="58">
        <v>175233.90000000002</v>
      </c>
      <c r="Q4312" s="58">
        <v>33294.441000000006</v>
      </c>
      <c r="R4312" s="58">
        <v>208528.34100000001</v>
      </c>
      <c r="S4312" s="62"/>
      <c r="T4312" s="63">
        <f t="shared" si="1263"/>
        <v>189210</v>
      </c>
      <c r="U4312" s="63">
        <f t="shared" si="1267"/>
        <v>198384.90000000002</v>
      </c>
      <c r="V4312" s="63">
        <f t="shared" si="1268"/>
        <v>202454.70000000004</v>
      </c>
      <c r="W4312" s="64">
        <f t="shared" si="1269"/>
        <v>198276.69610970581</v>
      </c>
      <c r="X4312" s="64">
        <f t="shared" si="1270"/>
        <v>198166.8786491128</v>
      </c>
      <c r="Y4312" s="64">
        <f t="shared" si="1264"/>
        <v>195832.35000000003</v>
      </c>
      <c r="Z4312" s="64">
        <f t="shared" si="1265"/>
        <v>193688.43932455638</v>
      </c>
      <c r="AA4312" s="64">
        <f t="shared" si="1271"/>
        <v>7962.5406768191879</v>
      </c>
      <c r="AB4312" s="65">
        <f t="shared" si="1266"/>
        <v>4.0136828341366643E-2</v>
      </c>
      <c r="AC4312" s="66">
        <f t="shared" si="1274"/>
        <v>189210</v>
      </c>
      <c r="AD4312" s="67" t="s">
        <v>4739</v>
      </c>
    </row>
    <row r="4313" spans="1:30" s="68" customFormat="1" ht="29.5" customHeight="1" x14ac:dyDescent="0.35">
      <c r="A4313" s="57"/>
      <c r="B4313" s="3">
        <v>260</v>
      </c>
      <c r="C4313" s="9">
        <v>87144</v>
      </c>
      <c r="D4313" s="106" t="s">
        <v>3996</v>
      </c>
      <c r="E4313" s="107"/>
      <c r="F4313" s="4" t="s">
        <v>3726</v>
      </c>
      <c r="G4313" s="58">
        <v>139100</v>
      </c>
      <c r="H4313" s="58">
        <v>26429</v>
      </c>
      <c r="I4313" s="59">
        <v>165529</v>
      </c>
      <c r="J4313" s="60">
        <v>143000</v>
      </c>
      <c r="K4313" s="60">
        <f t="shared" si="1261"/>
        <v>27170</v>
      </c>
      <c r="L4313" s="61">
        <f t="shared" si="1262"/>
        <v>170170</v>
      </c>
      <c r="M4313" s="60">
        <v>130000</v>
      </c>
      <c r="N4313" s="60">
        <f t="shared" si="1272"/>
        <v>24700</v>
      </c>
      <c r="O4313" s="62">
        <f t="shared" si="1273"/>
        <v>154700</v>
      </c>
      <c r="P4313" s="58">
        <v>146055.00000000003</v>
      </c>
      <c r="Q4313" s="58">
        <v>27750.450000000004</v>
      </c>
      <c r="R4313" s="58">
        <v>173805.45000000004</v>
      </c>
      <c r="S4313" s="62"/>
      <c r="T4313" s="63">
        <f t="shared" si="1263"/>
        <v>154700</v>
      </c>
      <c r="U4313" s="63">
        <f t="shared" si="1267"/>
        <v>163466.33333333334</v>
      </c>
      <c r="V4313" s="63">
        <f t="shared" si="1268"/>
        <v>165529</v>
      </c>
      <c r="W4313" s="64">
        <f t="shared" si="1269"/>
        <v>163336.20768259134</v>
      </c>
      <c r="X4313" s="64">
        <f t="shared" si="1270"/>
        <v>163204.57125784282</v>
      </c>
      <c r="Y4313" s="64">
        <f t="shared" si="1264"/>
        <v>160114.5</v>
      </c>
      <c r="Z4313" s="64">
        <f t="shared" si="1265"/>
        <v>158952.28562892141</v>
      </c>
      <c r="AA4313" s="64">
        <f t="shared" si="1271"/>
        <v>7938.5874268243297</v>
      </c>
      <c r="AB4313" s="65">
        <f t="shared" si="1266"/>
        <v>4.8564051477415306E-2</v>
      </c>
      <c r="AC4313" s="66">
        <f t="shared" si="1274"/>
        <v>154700</v>
      </c>
      <c r="AD4313" s="67" t="s">
        <v>4739</v>
      </c>
    </row>
    <row r="4314" spans="1:30" s="68" customFormat="1" ht="29.5" customHeight="1" x14ac:dyDescent="0.35">
      <c r="A4314" s="57"/>
      <c r="B4314" s="3">
        <v>261</v>
      </c>
      <c r="C4314" s="9">
        <v>87144</v>
      </c>
      <c r="D4314" s="106" t="s">
        <v>3997</v>
      </c>
      <c r="E4314" s="107"/>
      <c r="F4314" s="4" t="s">
        <v>3726</v>
      </c>
      <c r="G4314" s="58">
        <v>127330.00000000001</v>
      </c>
      <c r="H4314" s="58">
        <v>24192.700000000004</v>
      </c>
      <c r="I4314" s="59">
        <v>151522.70000000001</v>
      </c>
      <c r="J4314" s="60">
        <v>129000</v>
      </c>
      <c r="K4314" s="60">
        <f t="shared" si="1261"/>
        <v>24510</v>
      </c>
      <c r="L4314" s="61">
        <f t="shared" si="1262"/>
        <v>153510</v>
      </c>
      <c r="M4314" s="60">
        <v>119000</v>
      </c>
      <c r="N4314" s="60">
        <f t="shared" si="1272"/>
        <v>22610</v>
      </c>
      <c r="O4314" s="62">
        <f t="shared" si="1273"/>
        <v>141610</v>
      </c>
      <c r="P4314" s="58">
        <v>131149.90000000002</v>
      </c>
      <c r="Q4314" s="58">
        <v>24918.481000000003</v>
      </c>
      <c r="R4314" s="58">
        <v>156068.38100000002</v>
      </c>
      <c r="S4314" s="62"/>
      <c r="T4314" s="63">
        <f t="shared" si="1263"/>
        <v>141610</v>
      </c>
      <c r="U4314" s="63">
        <f t="shared" si="1267"/>
        <v>148880.9</v>
      </c>
      <c r="V4314" s="63">
        <f t="shared" si="1268"/>
        <v>151522.70000000001</v>
      </c>
      <c r="W4314" s="64">
        <f t="shared" si="1269"/>
        <v>148788.52266696261</v>
      </c>
      <c r="X4314" s="64">
        <f t="shared" si="1270"/>
        <v>148694.80905771378</v>
      </c>
      <c r="Y4314" s="64">
        <f t="shared" si="1264"/>
        <v>146566.35</v>
      </c>
      <c r="Z4314" s="64">
        <f t="shared" si="1265"/>
        <v>145152.40452885689</v>
      </c>
      <c r="AA4314" s="64">
        <f t="shared" si="1271"/>
        <v>6374.7023797193879</v>
      </c>
      <c r="AB4314" s="65">
        <f t="shared" si="1266"/>
        <v>4.281746268137409E-2</v>
      </c>
      <c r="AC4314" s="66">
        <f t="shared" si="1274"/>
        <v>141610</v>
      </c>
      <c r="AD4314" s="67" t="s">
        <v>4739</v>
      </c>
    </row>
    <row r="4315" spans="1:30" s="68" customFormat="1" ht="29.5" customHeight="1" x14ac:dyDescent="0.35">
      <c r="A4315" s="57"/>
      <c r="B4315" s="3">
        <v>262</v>
      </c>
      <c r="C4315" s="9">
        <v>87144</v>
      </c>
      <c r="D4315" s="106" t="s">
        <v>3998</v>
      </c>
      <c r="E4315" s="107"/>
      <c r="F4315" s="4" t="s">
        <v>3726</v>
      </c>
      <c r="G4315" s="58">
        <v>164780.00000000003</v>
      </c>
      <c r="H4315" s="58">
        <v>31308.200000000004</v>
      </c>
      <c r="I4315" s="59">
        <v>196088.20000000004</v>
      </c>
      <c r="J4315" s="60">
        <v>167000</v>
      </c>
      <c r="K4315" s="60">
        <f t="shared" si="1261"/>
        <v>31730</v>
      </c>
      <c r="L4315" s="61">
        <f t="shared" si="1262"/>
        <v>198730</v>
      </c>
      <c r="M4315" s="60">
        <v>154000</v>
      </c>
      <c r="N4315" s="60">
        <f t="shared" si="1272"/>
        <v>29260</v>
      </c>
      <c r="O4315" s="62">
        <f t="shared" si="1273"/>
        <v>183260</v>
      </c>
      <c r="P4315" s="58">
        <v>174666.80000000002</v>
      </c>
      <c r="Q4315" s="58">
        <v>33186.692000000003</v>
      </c>
      <c r="R4315" s="58">
        <v>207853.49200000003</v>
      </c>
      <c r="S4315" s="62"/>
      <c r="T4315" s="63">
        <f t="shared" si="1263"/>
        <v>183260</v>
      </c>
      <c r="U4315" s="63">
        <f t="shared" si="1267"/>
        <v>192692.73333333337</v>
      </c>
      <c r="V4315" s="63">
        <f t="shared" si="1268"/>
        <v>196088.20000000004</v>
      </c>
      <c r="W4315" s="64">
        <f t="shared" si="1269"/>
        <v>192572.46588187545</v>
      </c>
      <c r="X4315" s="64">
        <f t="shared" si="1270"/>
        <v>192450.46369032457</v>
      </c>
      <c r="Y4315" s="64">
        <f t="shared" si="1264"/>
        <v>189674.10000000003</v>
      </c>
      <c r="Z4315" s="64">
        <f t="shared" si="1265"/>
        <v>187855.23184516229</v>
      </c>
      <c r="AA4315" s="64">
        <f t="shared" si="1271"/>
        <v>8275.0903568078029</v>
      </c>
      <c r="AB4315" s="65">
        <f t="shared" si="1266"/>
        <v>4.2944485833272046E-2</v>
      </c>
      <c r="AC4315" s="66">
        <f t="shared" si="1274"/>
        <v>183260</v>
      </c>
      <c r="AD4315" s="67" t="s">
        <v>4739</v>
      </c>
    </row>
    <row r="4316" spans="1:30" s="68" customFormat="1" ht="29.5" customHeight="1" x14ac:dyDescent="0.35">
      <c r="A4316" s="57"/>
      <c r="B4316" s="3">
        <v>263</v>
      </c>
      <c r="C4316" s="9">
        <v>87144</v>
      </c>
      <c r="D4316" s="106" t="s">
        <v>3999</v>
      </c>
      <c r="E4316" s="107"/>
      <c r="F4316" s="4" t="s">
        <v>3726</v>
      </c>
      <c r="G4316" s="58">
        <v>142310.00000000003</v>
      </c>
      <c r="H4316" s="58">
        <v>27038.900000000005</v>
      </c>
      <c r="I4316" s="59">
        <v>169348.90000000002</v>
      </c>
      <c r="J4316" s="60">
        <v>144000</v>
      </c>
      <c r="K4316" s="60">
        <f t="shared" si="1261"/>
        <v>27360</v>
      </c>
      <c r="L4316" s="61">
        <f t="shared" si="1262"/>
        <v>171360</v>
      </c>
      <c r="M4316" s="60">
        <v>133000</v>
      </c>
      <c r="N4316" s="60">
        <f t="shared" si="1272"/>
        <v>25270</v>
      </c>
      <c r="O4316" s="62">
        <f t="shared" si="1273"/>
        <v>158270</v>
      </c>
      <c r="P4316" s="58">
        <v>148002.40000000002</v>
      </c>
      <c r="Q4316" s="58">
        <v>28120.456000000006</v>
      </c>
      <c r="R4316" s="58">
        <v>176122.85600000003</v>
      </c>
      <c r="S4316" s="62"/>
      <c r="T4316" s="63">
        <f t="shared" si="1263"/>
        <v>158270</v>
      </c>
      <c r="U4316" s="63">
        <f t="shared" si="1267"/>
        <v>166326.30000000002</v>
      </c>
      <c r="V4316" s="63">
        <f t="shared" si="1268"/>
        <v>169348.90000000002</v>
      </c>
      <c r="W4316" s="64">
        <f t="shared" si="1269"/>
        <v>166225.18002166616</v>
      </c>
      <c r="X4316" s="64">
        <f t="shared" si="1270"/>
        <v>166122.58407320784</v>
      </c>
      <c r="Y4316" s="64">
        <f t="shared" si="1264"/>
        <v>163809.45000000001</v>
      </c>
      <c r="Z4316" s="64">
        <f t="shared" si="1265"/>
        <v>162196.2920366039</v>
      </c>
      <c r="AA4316" s="64">
        <f t="shared" si="1271"/>
        <v>7049.0501537441251</v>
      </c>
      <c r="AB4316" s="65">
        <f t="shared" si="1266"/>
        <v>4.2380851096574169E-2</v>
      </c>
      <c r="AC4316" s="66">
        <f t="shared" si="1274"/>
        <v>158270</v>
      </c>
      <c r="AD4316" s="67" t="s">
        <v>4739</v>
      </c>
    </row>
    <row r="4317" spans="1:30" s="68" customFormat="1" ht="29.5" customHeight="1" x14ac:dyDescent="0.35">
      <c r="A4317" s="57"/>
      <c r="B4317" s="3">
        <v>264</v>
      </c>
      <c r="C4317" s="9">
        <v>87144</v>
      </c>
      <c r="D4317" s="106" t="s">
        <v>4000</v>
      </c>
      <c r="E4317" s="107"/>
      <c r="F4317" s="4" t="s">
        <v>3726</v>
      </c>
      <c r="G4317" s="58">
        <v>156220.00000000003</v>
      </c>
      <c r="H4317" s="58">
        <v>29681.800000000007</v>
      </c>
      <c r="I4317" s="59">
        <v>185901.80000000005</v>
      </c>
      <c r="J4317" s="60">
        <v>160000</v>
      </c>
      <c r="K4317" s="60">
        <f t="shared" si="1261"/>
        <v>30400</v>
      </c>
      <c r="L4317" s="61">
        <f t="shared" si="1262"/>
        <v>190400</v>
      </c>
      <c r="M4317" s="60">
        <v>146000</v>
      </c>
      <c r="N4317" s="60">
        <f t="shared" si="1272"/>
        <v>27740</v>
      </c>
      <c r="O4317" s="62">
        <f t="shared" si="1273"/>
        <v>173740</v>
      </c>
      <c r="P4317" s="58">
        <v>164031.00000000003</v>
      </c>
      <c r="Q4317" s="58">
        <v>31165.890000000007</v>
      </c>
      <c r="R4317" s="58">
        <v>195196.89000000004</v>
      </c>
      <c r="S4317" s="62"/>
      <c r="T4317" s="63">
        <f t="shared" si="1263"/>
        <v>173740</v>
      </c>
      <c r="U4317" s="63">
        <f t="shared" si="1267"/>
        <v>183347.26666666669</v>
      </c>
      <c r="V4317" s="63">
        <f t="shared" si="1268"/>
        <v>185901.80000000005</v>
      </c>
      <c r="W4317" s="64">
        <f t="shared" si="1269"/>
        <v>183210.3982247831</v>
      </c>
      <c r="X4317" s="64">
        <f t="shared" si="1270"/>
        <v>183071.81486192608</v>
      </c>
      <c r="Y4317" s="64">
        <f t="shared" si="1264"/>
        <v>179820.90000000002</v>
      </c>
      <c r="Z4317" s="64">
        <f t="shared" si="1265"/>
        <v>178405.90743096304</v>
      </c>
      <c r="AA4317" s="64">
        <f t="shared" si="1271"/>
        <v>8618.7661769729802</v>
      </c>
      <c r="AB4317" s="65">
        <f t="shared" si="1266"/>
        <v>4.7007879275573122E-2</v>
      </c>
      <c r="AC4317" s="66">
        <f t="shared" si="1274"/>
        <v>173740</v>
      </c>
      <c r="AD4317" s="67" t="s">
        <v>4739</v>
      </c>
    </row>
    <row r="4318" spans="1:30" s="68" customFormat="1" ht="29.5" customHeight="1" x14ac:dyDescent="0.35">
      <c r="A4318" s="57"/>
      <c r="B4318" s="3">
        <v>265</v>
      </c>
      <c r="C4318" s="9">
        <v>87144</v>
      </c>
      <c r="D4318" s="106" t="s">
        <v>4001</v>
      </c>
      <c r="E4318" s="107"/>
      <c r="F4318" s="4" t="s">
        <v>3726</v>
      </c>
      <c r="G4318" s="58">
        <v>126260.00000000003</v>
      </c>
      <c r="H4318" s="58">
        <v>23989.400000000005</v>
      </c>
      <c r="I4318" s="59">
        <v>150249.40000000002</v>
      </c>
      <c r="J4318" s="60">
        <v>128000</v>
      </c>
      <c r="K4318" s="60">
        <f t="shared" si="1261"/>
        <v>24320</v>
      </c>
      <c r="L4318" s="61">
        <f t="shared" si="1262"/>
        <v>152320</v>
      </c>
      <c r="M4318" s="60">
        <v>118000</v>
      </c>
      <c r="N4318" s="60">
        <f t="shared" si="1272"/>
        <v>22420</v>
      </c>
      <c r="O4318" s="62">
        <f t="shared" si="1273"/>
        <v>140420</v>
      </c>
      <c r="P4318" s="58">
        <v>130047.80000000002</v>
      </c>
      <c r="Q4318" s="58">
        <v>24709.082000000002</v>
      </c>
      <c r="R4318" s="58">
        <v>154756.88200000001</v>
      </c>
      <c r="S4318" s="62"/>
      <c r="T4318" s="63">
        <f t="shared" si="1263"/>
        <v>140420</v>
      </c>
      <c r="U4318" s="63">
        <f t="shared" si="1267"/>
        <v>147663.13333333333</v>
      </c>
      <c r="V4318" s="63">
        <f t="shared" si="1268"/>
        <v>150249.40000000002</v>
      </c>
      <c r="W4318" s="64">
        <f t="shared" si="1269"/>
        <v>147570.49998123918</v>
      </c>
      <c r="X4318" s="64">
        <f t="shared" si="1270"/>
        <v>147476.5339195338</v>
      </c>
      <c r="Y4318" s="64">
        <f t="shared" si="1264"/>
        <v>145334.70000000001</v>
      </c>
      <c r="Z4318" s="64">
        <f t="shared" si="1265"/>
        <v>143948.26695976692</v>
      </c>
      <c r="AA4318" s="64">
        <f t="shared" si="1271"/>
        <v>6357.6002904660018</v>
      </c>
      <c r="AB4318" s="65">
        <f t="shared" si="1266"/>
        <v>4.3054756776117004E-2</v>
      </c>
      <c r="AC4318" s="66">
        <f t="shared" si="1274"/>
        <v>140420</v>
      </c>
      <c r="AD4318" s="67" t="s">
        <v>4739</v>
      </c>
    </row>
    <row r="4319" spans="1:30" s="68" customFormat="1" ht="29.5" customHeight="1" x14ac:dyDescent="0.35">
      <c r="A4319" s="57"/>
      <c r="B4319" s="3">
        <v>266</v>
      </c>
      <c r="C4319" s="9">
        <v>87144</v>
      </c>
      <c r="D4319" s="106" t="s">
        <v>4002</v>
      </c>
      <c r="E4319" s="107"/>
      <c r="F4319" s="4" t="s">
        <v>3726</v>
      </c>
      <c r="G4319" s="58">
        <v>136960.00000000003</v>
      </c>
      <c r="H4319" s="58">
        <v>26022.400000000005</v>
      </c>
      <c r="I4319" s="59">
        <v>162982.40000000002</v>
      </c>
      <c r="J4319" s="60">
        <v>140000</v>
      </c>
      <c r="K4319" s="60">
        <f t="shared" si="1261"/>
        <v>26600</v>
      </c>
      <c r="L4319" s="61">
        <f t="shared" si="1262"/>
        <v>166600</v>
      </c>
      <c r="M4319" s="60">
        <v>128000</v>
      </c>
      <c r="N4319" s="60">
        <f t="shared" si="1272"/>
        <v>24320</v>
      </c>
      <c r="O4319" s="62">
        <f t="shared" si="1273"/>
        <v>152320</v>
      </c>
      <c r="P4319" s="58">
        <v>145177.60000000001</v>
      </c>
      <c r="Q4319" s="58">
        <v>27583.744000000002</v>
      </c>
      <c r="R4319" s="58">
        <v>172761.34400000001</v>
      </c>
      <c r="S4319" s="62"/>
      <c r="T4319" s="63">
        <f t="shared" si="1263"/>
        <v>152320</v>
      </c>
      <c r="U4319" s="63">
        <f t="shared" si="1267"/>
        <v>160634.13333333333</v>
      </c>
      <c r="V4319" s="63">
        <f t="shared" si="1268"/>
        <v>162982.40000000002</v>
      </c>
      <c r="W4319" s="64">
        <f t="shared" si="1269"/>
        <v>160518.17458210376</v>
      </c>
      <c r="X4319" s="64">
        <f t="shared" si="1270"/>
        <v>160400.71234417471</v>
      </c>
      <c r="Y4319" s="64">
        <f t="shared" si="1264"/>
        <v>157651.20000000001</v>
      </c>
      <c r="Z4319" s="64">
        <f t="shared" si="1265"/>
        <v>156360.35617208737</v>
      </c>
      <c r="AA4319" s="64">
        <f t="shared" si="1271"/>
        <v>7423.972471213332</v>
      </c>
      <c r="AB4319" s="65">
        <f t="shared" si="1266"/>
        <v>4.6216655932072546E-2</v>
      </c>
      <c r="AC4319" s="66">
        <f t="shared" si="1274"/>
        <v>152320</v>
      </c>
      <c r="AD4319" s="67" t="s">
        <v>4739</v>
      </c>
    </row>
    <row r="4320" spans="1:30" s="68" customFormat="1" ht="29.5" customHeight="1" x14ac:dyDescent="0.35">
      <c r="A4320" s="57"/>
      <c r="B4320" s="3">
        <v>267</v>
      </c>
      <c r="C4320" s="9">
        <v>87144</v>
      </c>
      <c r="D4320" s="106" t="s">
        <v>4003</v>
      </c>
      <c r="E4320" s="107"/>
      <c r="F4320" s="4" t="s">
        <v>3726</v>
      </c>
      <c r="G4320" s="58">
        <v>160500</v>
      </c>
      <c r="H4320" s="58">
        <v>30495</v>
      </c>
      <c r="I4320" s="59">
        <v>190995</v>
      </c>
      <c r="J4320" s="60">
        <v>165000</v>
      </c>
      <c r="K4320" s="60">
        <f t="shared" si="1261"/>
        <v>31350</v>
      </c>
      <c r="L4320" s="61">
        <f t="shared" si="1262"/>
        <v>196350</v>
      </c>
      <c r="M4320" s="60">
        <v>150000</v>
      </c>
      <c r="N4320" s="60">
        <f t="shared" si="1272"/>
        <v>28500</v>
      </c>
      <c r="O4320" s="62">
        <f t="shared" si="1273"/>
        <v>178500</v>
      </c>
      <c r="P4320" s="58">
        <v>170130.00000000003</v>
      </c>
      <c r="Q4320" s="58">
        <v>32324.700000000004</v>
      </c>
      <c r="R4320" s="58">
        <v>202454.70000000004</v>
      </c>
      <c r="S4320" s="62"/>
      <c r="T4320" s="63">
        <f t="shared" si="1263"/>
        <v>178500</v>
      </c>
      <c r="U4320" s="63">
        <f t="shared" si="1267"/>
        <v>188615</v>
      </c>
      <c r="V4320" s="63">
        <f t="shared" si="1268"/>
        <v>190995</v>
      </c>
      <c r="W4320" s="64">
        <f t="shared" si="1269"/>
        <v>188464.85501837463</v>
      </c>
      <c r="X4320" s="64">
        <f t="shared" si="1270"/>
        <v>188312.96683597253</v>
      </c>
      <c r="Y4320" s="64">
        <f t="shared" si="1264"/>
        <v>184747.5</v>
      </c>
      <c r="Z4320" s="64">
        <f t="shared" si="1265"/>
        <v>183406.48341798625</v>
      </c>
      <c r="AA4320" s="64">
        <f t="shared" si="1271"/>
        <v>9159.9085694126879</v>
      </c>
      <c r="AB4320" s="65">
        <f t="shared" si="1266"/>
        <v>4.8564051477415306E-2</v>
      </c>
      <c r="AC4320" s="66">
        <f t="shared" si="1274"/>
        <v>178500</v>
      </c>
      <c r="AD4320" s="67" t="s">
        <v>4739</v>
      </c>
    </row>
    <row r="4321" spans="1:30" s="68" customFormat="1" ht="29.5" customHeight="1" x14ac:dyDescent="0.35">
      <c r="A4321" s="57"/>
      <c r="B4321" s="3">
        <v>268</v>
      </c>
      <c r="C4321" s="9">
        <v>87144</v>
      </c>
      <c r="D4321" s="106" t="s">
        <v>4004</v>
      </c>
      <c r="E4321" s="107"/>
      <c r="F4321" s="4" t="s">
        <v>3726</v>
      </c>
      <c r="G4321" s="58">
        <v>157290</v>
      </c>
      <c r="H4321" s="58">
        <v>29885.1</v>
      </c>
      <c r="I4321" s="59">
        <v>187175.1</v>
      </c>
      <c r="J4321" s="60">
        <v>160000</v>
      </c>
      <c r="K4321" s="60">
        <f t="shared" si="1261"/>
        <v>30400</v>
      </c>
      <c r="L4321" s="61">
        <f t="shared" si="1262"/>
        <v>190400</v>
      </c>
      <c r="M4321" s="60">
        <v>147000</v>
      </c>
      <c r="N4321" s="60">
        <f t="shared" si="1272"/>
        <v>27930</v>
      </c>
      <c r="O4321" s="62">
        <f t="shared" si="1273"/>
        <v>174930</v>
      </c>
      <c r="P4321" s="58">
        <v>166727.4</v>
      </c>
      <c r="Q4321" s="58">
        <v>31678.205999999998</v>
      </c>
      <c r="R4321" s="58">
        <v>198405.606</v>
      </c>
      <c r="S4321" s="62"/>
      <c r="T4321" s="63">
        <f t="shared" si="1263"/>
        <v>174930</v>
      </c>
      <c r="U4321" s="63">
        <f t="shared" si="1267"/>
        <v>184168.36666666667</v>
      </c>
      <c r="V4321" s="63">
        <f t="shared" si="1268"/>
        <v>187175.1</v>
      </c>
      <c r="W4321" s="64">
        <f t="shared" si="1269"/>
        <v>184046.02328444924</v>
      </c>
      <c r="X4321" s="64">
        <f t="shared" si="1270"/>
        <v>183921.97997911932</v>
      </c>
      <c r="Y4321" s="64">
        <f t="shared" si="1264"/>
        <v>181052.55</v>
      </c>
      <c r="Z4321" s="64">
        <f t="shared" si="1265"/>
        <v>179425.98998955966</v>
      </c>
      <c r="AA4321" s="64">
        <f t="shared" si="1271"/>
        <v>8161.5292074055178</v>
      </c>
      <c r="AB4321" s="65">
        <f t="shared" si="1266"/>
        <v>4.4315586629366049E-2</v>
      </c>
      <c r="AC4321" s="66">
        <f t="shared" si="1274"/>
        <v>174930</v>
      </c>
      <c r="AD4321" s="67" t="s">
        <v>4739</v>
      </c>
    </row>
    <row r="4322" spans="1:30" s="68" customFormat="1" ht="29.5" customHeight="1" x14ac:dyDescent="0.35">
      <c r="A4322" s="57"/>
      <c r="B4322" s="3">
        <v>269</v>
      </c>
      <c r="C4322" s="9">
        <v>87144</v>
      </c>
      <c r="D4322" s="106" t="s">
        <v>4005</v>
      </c>
      <c r="E4322" s="107"/>
      <c r="F4322" s="4" t="s">
        <v>3726</v>
      </c>
      <c r="G4322" s="58">
        <v>125190.00000000001</v>
      </c>
      <c r="H4322" s="58">
        <v>23786.100000000002</v>
      </c>
      <c r="I4322" s="59">
        <v>148976.1</v>
      </c>
      <c r="J4322" s="60">
        <v>128000</v>
      </c>
      <c r="K4322" s="60">
        <f t="shared" si="1261"/>
        <v>24320</v>
      </c>
      <c r="L4322" s="61">
        <f t="shared" si="1262"/>
        <v>152320</v>
      </c>
      <c r="M4322" s="60">
        <v>117000</v>
      </c>
      <c r="N4322" s="60">
        <f t="shared" si="1272"/>
        <v>22230</v>
      </c>
      <c r="O4322" s="62">
        <f t="shared" si="1273"/>
        <v>139230</v>
      </c>
      <c r="P4322" s="58">
        <v>130197.6</v>
      </c>
      <c r="Q4322" s="58">
        <v>24737.544000000002</v>
      </c>
      <c r="R4322" s="58">
        <v>154935.144</v>
      </c>
      <c r="S4322" s="62"/>
      <c r="T4322" s="63">
        <f t="shared" si="1263"/>
        <v>139230</v>
      </c>
      <c r="U4322" s="63">
        <f t="shared" si="1267"/>
        <v>146842.03333333333</v>
      </c>
      <c r="V4322" s="63">
        <f t="shared" si="1268"/>
        <v>148976.1</v>
      </c>
      <c r="W4322" s="64">
        <f t="shared" si="1269"/>
        <v>146735.58629846032</v>
      </c>
      <c r="X4322" s="64">
        <f t="shared" si="1270"/>
        <v>146627.76470588235</v>
      </c>
      <c r="Y4322" s="64">
        <f t="shared" si="1264"/>
        <v>144103.04999999999</v>
      </c>
      <c r="Z4322" s="64">
        <f t="shared" si="1265"/>
        <v>142928.88235294117</v>
      </c>
      <c r="AA4322" s="64">
        <f t="shared" si="1271"/>
        <v>6800.9341566679905</v>
      </c>
      <c r="AB4322" s="65">
        <f t="shared" si="1266"/>
        <v>4.6314628054964217E-2</v>
      </c>
      <c r="AC4322" s="66">
        <f t="shared" si="1274"/>
        <v>139230</v>
      </c>
      <c r="AD4322" s="67" t="s">
        <v>4739</v>
      </c>
    </row>
    <row r="4323" spans="1:30" s="68" customFormat="1" ht="29.5" customHeight="1" x14ac:dyDescent="0.35">
      <c r="A4323" s="57"/>
      <c r="B4323" s="3">
        <v>270</v>
      </c>
      <c r="C4323" s="9">
        <v>87144</v>
      </c>
      <c r="D4323" s="106" t="s">
        <v>4006</v>
      </c>
      <c r="E4323" s="107"/>
      <c r="F4323" s="4" t="s">
        <v>3726</v>
      </c>
      <c r="G4323" s="58">
        <v>161570.00000000003</v>
      </c>
      <c r="H4323" s="58">
        <v>30698.300000000007</v>
      </c>
      <c r="I4323" s="59">
        <v>192268.30000000005</v>
      </c>
      <c r="J4323" s="60">
        <v>163000</v>
      </c>
      <c r="K4323" s="60">
        <f t="shared" si="1261"/>
        <v>30970</v>
      </c>
      <c r="L4323" s="61">
        <f t="shared" si="1262"/>
        <v>193970</v>
      </c>
      <c r="M4323" s="60">
        <v>151000</v>
      </c>
      <c r="N4323" s="60">
        <f t="shared" si="1272"/>
        <v>28690</v>
      </c>
      <c r="O4323" s="62">
        <f t="shared" si="1273"/>
        <v>179690</v>
      </c>
      <c r="P4323" s="58">
        <v>171264.2</v>
      </c>
      <c r="Q4323" s="58">
        <v>32540.198000000004</v>
      </c>
      <c r="R4323" s="58">
        <v>203804.39800000002</v>
      </c>
      <c r="S4323" s="62"/>
      <c r="T4323" s="63">
        <f t="shared" si="1263"/>
        <v>179690</v>
      </c>
      <c r="U4323" s="63">
        <f t="shared" si="1267"/>
        <v>188642.76666666669</v>
      </c>
      <c r="V4323" s="63">
        <f t="shared" si="1268"/>
        <v>192268.30000000005</v>
      </c>
      <c r="W4323" s="64">
        <f t="shared" si="1269"/>
        <v>188533.58260837384</v>
      </c>
      <c r="X4323" s="64">
        <f t="shared" si="1270"/>
        <v>188422.77987093673</v>
      </c>
      <c r="Y4323" s="64">
        <f t="shared" si="1264"/>
        <v>185979.15000000002</v>
      </c>
      <c r="Z4323" s="64">
        <f t="shared" si="1265"/>
        <v>184056.38993546838</v>
      </c>
      <c r="AA4323" s="64">
        <f t="shared" si="1271"/>
        <v>7799.8698042552933</v>
      </c>
      <c r="AB4323" s="65">
        <f t="shared" si="1266"/>
        <v>4.1347303912467138E-2</v>
      </c>
      <c r="AC4323" s="66">
        <f t="shared" si="1274"/>
        <v>179690</v>
      </c>
      <c r="AD4323" s="67" t="s">
        <v>4739</v>
      </c>
    </row>
    <row r="4324" spans="1:30" s="68" customFormat="1" ht="29.5" customHeight="1" x14ac:dyDescent="0.35">
      <c r="A4324" s="57"/>
      <c r="B4324" s="3">
        <v>271</v>
      </c>
      <c r="C4324" s="9">
        <v>87144</v>
      </c>
      <c r="D4324" s="106" t="s">
        <v>4007</v>
      </c>
      <c r="E4324" s="107"/>
      <c r="F4324" s="4" t="s">
        <v>3726</v>
      </c>
      <c r="G4324" s="58">
        <v>178690</v>
      </c>
      <c r="H4324" s="58">
        <v>33951.1</v>
      </c>
      <c r="I4324" s="59">
        <v>212641.1</v>
      </c>
      <c r="J4324" s="60">
        <v>180000</v>
      </c>
      <c r="K4324" s="60">
        <f t="shared" si="1261"/>
        <v>34200</v>
      </c>
      <c r="L4324" s="61">
        <f t="shared" si="1262"/>
        <v>214200</v>
      </c>
      <c r="M4324" s="60">
        <v>167000</v>
      </c>
      <c r="N4324" s="60">
        <f t="shared" si="1272"/>
        <v>31730</v>
      </c>
      <c r="O4324" s="62">
        <f t="shared" si="1273"/>
        <v>198730</v>
      </c>
      <c r="P4324" s="58">
        <v>187624.5</v>
      </c>
      <c r="Q4324" s="58">
        <v>35648.654999999999</v>
      </c>
      <c r="R4324" s="58">
        <v>223273.155</v>
      </c>
      <c r="S4324" s="62"/>
      <c r="T4324" s="63">
        <f t="shared" si="1263"/>
        <v>198730</v>
      </c>
      <c r="U4324" s="63">
        <f t="shared" si="1267"/>
        <v>208523.69999999998</v>
      </c>
      <c r="V4324" s="63">
        <f t="shared" si="1268"/>
        <v>212641.1</v>
      </c>
      <c r="W4324" s="64">
        <f t="shared" si="1269"/>
        <v>208405.91280383075</v>
      </c>
      <c r="X4324" s="64">
        <f t="shared" si="1270"/>
        <v>208286.37196393911</v>
      </c>
      <c r="Y4324" s="64">
        <f t="shared" si="1264"/>
        <v>205685.55</v>
      </c>
      <c r="Z4324" s="64">
        <f t="shared" si="1265"/>
        <v>203508.18598196955</v>
      </c>
      <c r="AA4324" s="64">
        <f t="shared" si="1271"/>
        <v>8517.3330374008528</v>
      </c>
      <c r="AB4324" s="65">
        <f t="shared" si="1266"/>
        <v>4.0845875252553322E-2</v>
      </c>
      <c r="AC4324" s="66">
        <f t="shared" si="1274"/>
        <v>198730</v>
      </c>
      <c r="AD4324" s="67" t="s">
        <v>4739</v>
      </c>
    </row>
    <row r="4325" spans="1:30" s="68" customFormat="1" ht="29.5" customHeight="1" x14ac:dyDescent="0.35">
      <c r="A4325" s="57"/>
      <c r="B4325" s="3">
        <v>272</v>
      </c>
      <c r="C4325" s="9">
        <v>87144</v>
      </c>
      <c r="D4325" s="106" t="s">
        <v>4008</v>
      </c>
      <c r="E4325" s="107"/>
      <c r="F4325" s="4" t="s">
        <v>3726</v>
      </c>
      <c r="G4325" s="58">
        <v>118770.00000000001</v>
      </c>
      <c r="H4325" s="58">
        <v>22566.300000000003</v>
      </c>
      <c r="I4325" s="59">
        <v>141336.30000000002</v>
      </c>
      <c r="J4325" s="60">
        <v>119000</v>
      </c>
      <c r="K4325" s="60">
        <f t="shared" si="1261"/>
        <v>22610</v>
      </c>
      <c r="L4325" s="61">
        <f t="shared" si="1262"/>
        <v>141610</v>
      </c>
      <c r="M4325" s="60">
        <v>111000</v>
      </c>
      <c r="N4325" s="60">
        <f t="shared" si="1272"/>
        <v>21090</v>
      </c>
      <c r="O4325" s="62">
        <f t="shared" si="1273"/>
        <v>132090</v>
      </c>
      <c r="P4325" s="58">
        <v>124708.50000000003</v>
      </c>
      <c r="Q4325" s="58">
        <v>23694.615000000005</v>
      </c>
      <c r="R4325" s="58">
        <v>148403.11500000005</v>
      </c>
      <c r="S4325" s="62"/>
      <c r="T4325" s="63">
        <f t="shared" si="1263"/>
        <v>132090</v>
      </c>
      <c r="U4325" s="63">
        <f t="shared" si="1267"/>
        <v>138345.43333333335</v>
      </c>
      <c r="V4325" s="63">
        <f t="shared" si="1268"/>
        <v>141336.30000000002</v>
      </c>
      <c r="W4325" s="64">
        <f t="shared" si="1269"/>
        <v>138273.57567979943</v>
      </c>
      <c r="X4325" s="64">
        <f t="shared" si="1270"/>
        <v>138200.65488907151</v>
      </c>
      <c r="Y4325" s="64">
        <f t="shared" si="1264"/>
        <v>136713.15000000002</v>
      </c>
      <c r="Z4325" s="64">
        <f t="shared" si="1265"/>
        <v>135145.32744453574</v>
      </c>
      <c r="AA4325" s="64">
        <f t="shared" si="1271"/>
        <v>5419.0924114037198</v>
      </c>
      <c r="AB4325" s="65">
        <f t="shared" si="1266"/>
        <v>3.9170735750610627E-2</v>
      </c>
      <c r="AC4325" s="66">
        <f t="shared" si="1274"/>
        <v>132090</v>
      </c>
      <c r="AD4325" s="67" t="s">
        <v>4739</v>
      </c>
    </row>
    <row r="4326" spans="1:30" s="68" customFormat="1" ht="29.5" customHeight="1" x14ac:dyDescent="0.35">
      <c r="A4326" s="57"/>
      <c r="B4326" s="3">
        <v>273</v>
      </c>
      <c r="C4326" s="9">
        <v>87144</v>
      </c>
      <c r="D4326" s="106" t="s">
        <v>4009</v>
      </c>
      <c r="E4326" s="107"/>
      <c r="F4326" s="4" t="s">
        <v>3726</v>
      </c>
      <c r="G4326" s="58">
        <v>151940</v>
      </c>
      <c r="H4326" s="58">
        <v>28868.6</v>
      </c>
      <c r="I4326" s="59">
        <v>180808.6</v>
      </c>
      <c r="J4326" s="60">
        <v>154000</v>
      </c>
      <c r="K4326" s="60">
        <f t="shared" si="1261"/>
        <v>29260</v>
      </c>
      <c r="L4326" s="61">
        <f t="shared" si="1262"/>
        <v>183260</v>
      </c>
      <c r="M4326" s="60">
        <v>142000</v>
      </c>
      <c r="N4326" s="60">
        <f t="shared" si="1272"/>
        <v>26980</v>
      </c>
      <c r="O4326" s="62">
        <f t="shared" si="1273"/>
        <v>168980</v>
      </c>
      <c r="P4326" s="58">
        <v>156498.20000000001</v>
      </c>
      <c r="Q4326" s="58">
        <v>29734.658000000003</v>
      </c>
      <c r="R4326" s="58">
        <v>186232.85800000001</v>
      </c>
      <c r="S4326" s="62"/>
      <c r="T4326" s="63">
        <f t="shared" si="1263"/>
        <v>168980</v>
      </c>
      <c r="U4326" s="63">
        <f t="shared" si="1267"/>
        <v>177682.86666666667</v>
      </c>
      <c r="V4326" s="63">
        <f t="shared" si="1268"/>
        <v>180808.6</v>
      </c>
      <c r="W4326" s="64">
        <f t="shared" si="1269"/>
        <v>177571.81094788545</v>
      </c>
      <c r="X4326" s="64">
        <f t="shared" si="1270"/>
        <v>177459.1544867437</v>
      </c>
      <c r="Y4326" s="64">
        <f t="shared" si="1264"/>
        <v>174894.3</v>
      </c>
      <c r="Z4326" s="64">
        <f t="shared" si="1265"/>
        <v>173219.57724337187</v>
      </c>
      <c r="AA4326" s="64">
        <f t="shared" si="1271"/>
        <v>7635.9188480060047</v>
      </c>
      <c r="AB4326" s="65">
        <f t="shared" si="1266"/>
        <v>4.2974986791106881E-2</v>
      </c>
      <c r="AC4326" s="66">
        <f t="shared" si="1274"/>
        <v>168980</v>
      </c>
      <c r="AD4326" s="67" t="s">
        <v>4739</v>
      </c>
    </row>
    <row r="4327" spans="1:30" s="68" customFormat="1" ht="29.5" customHeight="1" x14ac:dyDescent="0.35">
      <c r="A4327" s="57"/>
      <c r="B4327" s="3">
        <v>274</v>
      </c>
      <c r="C4327" s="9">
        <v>87144</v>
      </c>
      <c r="D4327" s="106" t="s">
        <v>4010</v>
      </c>
      <c r="E4327" s="107"/>
      <c r="F4327" s="4" t="s">
        <v>3726</v>
      </c>
      <c r="G4327" s="58">
        <v>130540.00000000001</v>
      </c>
      <c r="H4327" s="58">
        <v>24802.600000000002</v>
      </c>
      <c r="I4327" s="59">
        <v>155342.6</v>
      </c>
      <c r="J4327" s="60">
        <v>132000</v>
      </c>
      <c r="K4327" s="60">
        <f t="shared" si="1261"/>
        <v>25080</v>
      </c>
      <c r="L4327" s="61">
        <f t="shared" si="1262"/>
        <v>157080</v>
      </c>
      <c r="M4327" s="60">
        <v>122000</v>
      </c>
      <c r="N4327" s="60">
        <f t="shared" si="1272"/>
        <v>23180</v>
      </c>
      <c r="O4327" s="62">
        <f t="shared" si="1273"/>
        <v>145180</v>
      </c>
      <c r="P4327" s="58">
        <v>137067.00000000003</v>
      </c>
      <c r="Q4327" s="58">
        <v>26042.730000000007</v>
      </c>
      <c r="R4327" s="58">
        <v>163109.73000000004</v>
      </c>
      <c r="S4327" s="62"/>
      <c r="T4327" s="63">
        <f t="shared" si="1263"/>
        <v>145180</v>
      </c>
      <c r="U4327" s="63">
        <f t="shared" si="1267"/>
        <v>152534.19999999998</v>
      </c>
      <c r="V4327" s="63">
        <f t="shared" si="1268"/>
        <v>155342.6</v>
      </c>
      <c r="W4327" s="64">
        <f t="shared" si="1269"/>
        <v>152442.50785578616</v>
      </c>
      <c r="X4327" s="64">
        <f t="shared" si="1270"/>
        <v>152349.47149437811</v>
      </c>
      <c r="Y4327" s="64">
        <f t="shared" si="1264"/>
        <v>150261.29999999999</v>
      </c>
      <c r="Z4327" s="64">
        <f t="shared" si="1265"/>
        <v>148764.73574718906</v>
      </c>
      <c r="AA4327" s="64">
        <f t="shared" si="1271"/>
        <v>6427.894905799255</v>
      </c>
      <c r="AB4327" s="65">
        <f t="shared" si="1266"/>
        <v>4.2140679964226095E-2</v>
      </c>
      <c r="AC4327" s="66">
        <f t="shared" si="1274"/>
        <v>145180</v>
      </c>
      <c r="AD4327" s="67" t="s">
        <v>4739</v>
      </c>
    </row>
    <row r="4328" spans="1:30" s="68" customFormat="1" ht="29.5" customHeight="1" x14ac:dyDescent="0.35">
      <c r="A4328" s="57"/>
      <c r="B4328" s="3">
        <v>275</v>
      </c>
      <c r="C4328" s="9">
        <v>87144</v>
      </c>
      <c r="D4328" s="106" t="s">
        <v>4011</v>
      </c>
      <c r="E4328" s="107"/>
      <c r="F4328" s="4" t="s">
        <v>3726</v>
      </c>
      <c r="G4328" s="58">
        <v>167990</v>
      </c>
      <c r="H4328" s="58">
        <v>31918.100000000002</v>
      </c>
      <c r="I4328" s="59">
        <v>199908.1</v>
      </c>
      <c r="J4328" s="60">
        <v>172000</v>
      </c>
      <c r="K4328" s="60">
        <f t="shared" si="1261"/>
        <v>32680</v>
      </c>
      <c r="L4328" s="61">
        <f t="shared" si="1262"/>
        <v>204680</v>
      </c>
      <c r="M4328" s="60">
        <v>157000</v>
      </c>
      <c r="N4328" s="60">
        <f t="shared" si="1272"/>
        <v>29830</v>
      </c>
      <c r="O4328" s="62">
        <f t="shared" si="1273"/>
        <v>186830</v>
      </c>
      <c r="P4328" s="58">
        <v>176389.5</v>
      </c>
      <c r="Q4328" s="58">
        <v>33514.004999999997</v>
      </c>
      <c r="R4328" s="58">
        <v>209903.505</v>
      </c>
      <c r="S4328" s="62"/>
      <c r="T4328" s="63">
        <f t="shared" si="1263"/>
        <v>186830</v>
      </c>
      <c r="U4328" s="63">
        <f t="shared" si="1267"/>
        <v>197139.36666666667</v>
      </c>
      <c r="V4328" s="63">
        <f t="shared" si="1268"/>
        <v>199908.1</v>
      </c>
      <c r="W4328" s="64">
        <f t="shared" si="1269"/>
        <v>196993.00472907571</v>
      </c>
      <c r="X4328" s="64">
        <f t="shared" si="1270"/>
        <v>196844.79819857643</v>
      </c>
      <c r="Y4328" s="64">
        <f t="shared" si="1264"/>
        <v>193369.05</v>
      </c>
      <c r="Z4328" s="64">
        <f t="shared" si="1265"/>
        <v>191837.39909928822</v>
      </c>
      <c r="AA4328" s="64">
        <f t="shared" si="1271"/>
        <v>9241.4846319914068</v>
      </c>
      <c r="AB4328" s="65">
        <f t="shared" si="1266"/>
        <v>4.6877925947775727E-2</v>
      </c>
      <c r="AC4328" s="66">
        <f t="shared" si="1274"/>
        <v>186830</v>
      </c>
      <c r="AD4328" s="67" t="s">
        <v>4739</v>
      </c>
    </row>
    <row r="4329" spans="1:30" s="68" customFormat="1" ht="29.5" customHeight="1" x14ac:dyDescent="0.35">
      <c r="A4329" s="57"/>
      <c r="B4329" s="3">
        <v>276</v>
      </c>
      <c r="C4329" s="9">
        <v>87144</v>
      </c>
      <c r="D4329" s="106" t="s">
        <v>4012</v>
      </c>
      <c r="E4329" s="107"/>
      <c r="F4329" s="4" t="s">
        <v>3726</v>
      </c>
      <c r="G4329" s="58">
        <v>120910</v>
      </c>
      <c r="H4329" s="58">
        <v>22972.9</v>
      </c>
      <c r="I4329" s="59">
        <v>143882.9</v>
      </c>
      <c r="J4329" s="60">
        <v>124000</v>
      </c>
      <c r="K4329" s="60">
        <f t="shared" si="1261"/>
        <v>23560</v>
      </c>
      <c r="L4329" s="61">
        <f t="shared" si="1262"/>
        <v>147560</v>
      </c>
      <c r="M4329" s="60">
        <v>113000</v>
      </c>
      <c r="N4329" s="60">
        <f t="shared" si="1272"/>
        <v>21470</v>
      </c>
      <c r="O4329" s="62">
        <f t="shared" si="1273"/>
        <v>134470</v>
      </c>
      <c r="P4329" s="58">
        <v>124537.29999999999</v>
      </c>
      <c r="Q4329" s="58">
        <v>23662.087</v>
      </c>
      <c r="R4329" s="58">
        <v>148199.38699999999</v>
      </c>
      <c r="S4329" s="62"/>
      <c r="T4329" s="63">
        <f t="shared" si="1263"/>
        <v>134470</v>
      </c>
      <c r="U4329" s="63">
        <f t="shared" si="1267"/>
        <v>141970.96666666667</v>
      </c>
      <c r="V4329" s="63">
        <f t="shared" si="1268"/>
        <v>143882.9</v>
      </c>
      <c r="W4329" s="64">
        <f t="shared" si="1269"/>
        <v>141862.54430801966</v>
      </c>
      <c r="X4329" s="64">
        <f t="shared" si="1270"/>
        <v>141752.7974787468</v>
      </c>
      <c r="Y4329" s="64">
        <f t="shared" si="1264"/>
        <v>139176.45000000001</v>
      </c>
      <c r="Z4329" s="64">
        <f t="shared" si="1265"/>
        <v>138111.3987393734</v>
      </c>
      <c r="AA4329" s="64">
        <f t="shared" si="1271"/>
        <v>6751.1955832528902</v>
      </c>
      <c r="AB4329" s="65">
        <f t="shared" si="1266"/>
        <v>4.7553353631126623E-2</v>
      </c>
      <c r="AC4329" s="66">
        <f t="shared" si="1274"/>
        <v>134470</v>
      </c>
      <c r="AD4329" s="67" t="s">
        <v>4739</v>
      </c>
    </row>
    <row r="4330" spans="1:30" s="68" customFormat="1" ht="29.5" customHeight="1" x14ac:dyDescent="0.35">
      <c r="A4330" s="57"/>
      <c r="B4330" s="3">
        <v>277</v>
      </c>
      <c r="C4330" s="9">
        <v>87144</v>
      </c>
      <c r="D4330" s="106" t="s">
        <v>4013</v>
      </c>
      <c r="E4330" s="107"/>
      <c r="F4330" s="4" t="s">
        <v>3726</v>
      </c>
      <c r="G4330" s="58">
        <v>138030.00000000003</v>
      </c>
      <c r="H4330" s="58">
        <v>26225.700000000004</v>
      </c>
      <c r="I4330" s="59">
        <v>164255.70000000004</v>
      </c>
      <c r="J4330" s="60">
        <v>139000</v>
      </c>
      <c r="K4330" s="60">
        <f t="shared" si="1261"/>
        <v>26410</v>
      </c>
      <c r="L4330" s="61">
        <f t="shared" si="1262"/>
        <v>165410</v>
      </c>
      <c r="M4330" s="60">
        <v>129000</v>
      </c>
      <c r="N4330" s="60">
        <f t="shared" si="1272"/>
        <v>24510</v>
      </c>
      <c r="O4330" s="62">
        <f t="shared" si="1273"/>
        <v>153510</v>
      </c>
      <c r="P4330" s="58">
        <v>144931.50000000003</v>
      </c>
      <c r="Q4330" s="58">
        <v>27536.985000000004</v>
      </c>
      <c r="R4330" s="58">
        <v>172468.48500000004</v>
      </c>
      <c r="S4330" s="62"/>
      <c r="T4330" s="63">
        <f t="shared" si="1263"/>
        <v>153510</v>
      </c>
      <c r="U4330" s="63">
        <f t="shared" si="1267"/>
        <v>161058.56666666668</v>
      </c>
      <c r="V4330" s="63">
        <f t="shared" si="1268"/>
        <v>164255.70000000004</v>
      </c>
      <c r="W4330" s="64">
        <f t="shared" si="1269"/>
        <v>160968.02947332547</v>
      </c>
      <c r="X4330" s="64">
        <f t="shared" si="1270"/>
        <v>160876.1436020293</v>
      </c>
      <c r="Y4330" s="64">
        <f t="shared" si="1264"/>
        <v>158882.85000000003</v>
      </c>
      <c r="Z4330" s="64">
        <f t="shared" si="1265"/>
        <v>157193.07180101465</v>
      </c>
      <c r="AA4330" s="64">
        <f t="shared" si="1271"/>
        <v>6562.6782766895913</v>
      </c>
      <c r="AB4330" s="65">
        <f t="shared" si="1266"/>
        <v>4.0747154358277478E-2</v>
      </c>
      <c r="AC4330" s="66">
        <f t="shared" si="1274"/>
        <v>153510</v>
      </c>
      <c r="AD4330" s="67" t="s">
        <v>4739</v>
      </c>
    </row>
    <row r="4331" spans="1:30" s="68" customFormat="1" ht="29.5" customHeight="1" x14ac:dyDescent="0.35">
      <c r="A4331" s="57"/>
      <c r="B4331" s="3">
        <v>278</v>
      </c>
      <c r="C4331" s="9">
        <v>87144</v>
      </c>
      <c r="D4331" s="106" t="s">
        <v>4014</v>
      </c>
      <c r="E4331" s="107"/>
      <c r="F4331" s="4" t="s">
        <v>3726</v>
      </c>
      <c r="G4331" s="58">
        <v>125190.00000000001</v>
      </c>
      <c r="H4331" s="58">
        <v>23786.100000000002</v>
      </c>
      <c r="I4331" s="59">
        <v>148976.1</v>
      </c>
      <c r="J4331" s="60">
        <v>128000</v>
      </c>
      <c r="K4331" s="60">
        <f t="shared" si="1261"/>
        <v>24320</v>
      </c>
      <c r="L4331" s="61">
        <f t="shared" si="1262"/>
        <v>152320</v>
      </c>
      <c r="M4331" s="60">
        <v>117000</v>
      </c>
      <c r="N4331" s="60">
        <f t="shared" si="1272"/>
        <v>22230</v>
      </c>
      <c r="O4331" s="62">
        <f t="shared" si="1273"/>
        <v>139230</v>
      </c>
      <c r="P4331" s="58">
        <v>132701.4</v>
      </c>
      <c r="Q4331" s="58">
        <v>25213.266</v>
      </c>
      <c r="R4331" s="58">
        <v>157914.666</v>
      </c>
      <c r="S4331" s="62"/>
      <c r="T4331" s="63">
        <f t="shared" si="1263"/>
        <v>139230</v>
      </c>
      <c r="U4331" s="63">
        <f t="shared" si="1267"/>
        <v>146842.03333333333</v>
      </c>
      <c r="V4331" s="63">
        <f t="shared" si="1268"/>
        <v>148976.1</v>
      </c>
      <c r="W4331" s="64">
        <f t="shared" si="1269"/>
        <v>146735.58629846032</v>
      </c>
      <c r="X4331" s="64">
        <f t="shared" si="1270"/>
        <v>146627.76470588235</v>
      </c>
      <c r="Y4331" s="64">
        <f t="shared" si="1264"/>
        <v>144103.04999999999</v>
      </c>
      <c r="Z4331" s="64">
        <f t="shared" si="1265"/>
        <v>142928.88235294117</v>
      </c>
      <c r="AA4331" s="64">
        <f t="shared" si="1271"/>
        <v>6800.9341566679905</v>
      </c>
      <c r="AB4331" s="65">
        <f t="shared" si="1266"/>
        <v>4.6314628054964217E-2</v>
      </c>
      <c r="AC4331" s="66">
        <f t="shared" si="1274"/>
        <v>139230</v>
      </c>
      <c r="AD4331" s="67" t="s">
        <v>4739</v>
      </c>
    </row>
    <row r="4332" spans="1:30" s="68" customFormat="1" ht="29.5" customHeight="1" x14ac:dyDescent="0.35">
      <c r="A4332" s="57"/>
      <c r="B4332" s="3">
        <v>279</v>
      </c>
      <c r="C4332" s="9">
        <v>87144</v>
      </c>
      <c r="D4332" s="106" t="s">
        <v>4015</v>
      </c>
      <c r="E4332" s="107"/>
      <c r="F4332" s="4" t="s">
        <v>3726</v>
      </c>
      <c r="G4332" s="58">
        <v>153010.00000000003</v>
      </c>
      <c r="H4332" s="58">
        <v>29071.900000000005</v>
      </c>
      <c r="I4332" s="59">
        <v>182081.90000000002</v>
      </c>
      <c r="J4332" s="60">
        <v>155000</v>
      </c>
      <c r="K4332" s="60">
        <f t="shared" si="1261"/>
        <v>29450</v>
      </c>
      <c r="L4332" s="61">
        <f t="shared" si="1262"/>
        <v>184450</v>
      </c>
      <c r="M4332" s="60">
        <v>143000</v>
      </c>
      <c r="N4332" s="60">
        <f t="shared" si="1272"/>
        <v>27170</v>
      </c>
      <c r="O4332" s="62">
        <f t="shared" si="1273"/>
        <v>170170</v>
      </c>
      <c r="P4332" s="58">
        <v>157600.30000000002</v>
      </c>
      <c r="Q4332" s="58">
        <v>29944.057000000004</v>
      </c>
      <c r="R4332" s="58">
        <v>187544.35700000002</v>
      </c>
      <c r="S4332" s="62"/>
      <c r="T4332" s="63">
        <f t="shared" si="1263"/>
        <v>170170</v>
      </c>
      <c r="U4332" s="63">
        <f t="shared" si="1267"/>
        <v>178900.63333333333</v>
      </c>
      <c r="V4332" s="63">
        <f t="shared" si="1268"/>
        <v>182081.90000000002</v>
      </c>
      <c r="W4332" s="64">
        <f t="shared" si="1269"/>
        <v>178789.83008950754</v>
      </c>
      <c r="X4332" s="64">
        <f t="shared" si="1270"/>
        <v>178677.42265648081</v>
      </c>
      <c r="Y4332" s="64">
        <f t="shared" si="1264"/>
        <v>176125.95</v>
      </c>
      <c r="Z4332" s="64">
        <f t="shared" si="1265"/>
        <v>174423.7113282404</v>
      </c>
      <c r="AA4332" s="64">
        <f t="shared" si="1271"/>
        <v>7653.1002347632566</v>
      </c>
      <c r="AB4332" s="65">
        <f t="shared" si="1266"/>
        <v>4.2778497158832064E-2</v>
      </c>
      <c r="AC4332" s="66">
        <f t="shared" si="1274"/>
        <v>170170</v>
      </c>
      <c r="AD4332" s="67" t="s">
        <v>4739</v>
      </c>
    </row>
    <row r="4333" spans="1:30" s="68" customFormat="1" ht="29.5" customHeight="1" x14ac:dyDescent="0.35">
      <c r="A4333" s="57"/>
      <c r="B4333" s="3">
        <v>280</v>
      </c>
      <c r="C4333" s="9">
        <v>87144</v>
      </c>
      <c r="D4333" s="106" t="s">
        <v>4016</v>
      </c>
      <c r="E4333" s="107"/>
      <c r="F4333" s="4" t="s">
        <v>3726</v>
      </c>
      <c r="G4333" s="58">
        <v>142310.00000000003</v>
      </c>
      <c r="H4333" s="58">
        <v>27038.900000000005</v>
      </c>
      <c r="I4333" s="59">
        <v>169348.90000000002</v>
      </c>
      <c r="J4333" s="60">
        <v>146000</v>
      </c>
      <c r="K4333" s="60">
        <f t="shared" si="1261"/>
        <v>27740</v>
      </c>
      <c r="L4333" s="61">
        <f t="shared" si="1262"/>
        <v>173740</v>
      </c>
      <c r="M4333" s="60">
        <v>133000</v>
      </c>
      <c r="N4333" s="60">
        <f t="shared" si="1272"/>
        <v>25270</v>
      </c>
      <c r="O4333" s="62">
        <f t="shared" si="1273"/>
        <v>158270</v>
      </c>
      <c r="P4333" s="58">
        <v>150848.60000000003</v>
      </c>
      <c r="Q4333" s="58">
        <v>28661.234000000008</v>
      </c>
      <c r="R4333" s="58">
        <v>179509.83400000003</v>
      </c>
      <c r="S4333" s="62"/>
      <c r="T4333" s="63">
        <f t="shared" si="1263"/>
        <v>158270</v>
      </c>
      <c r="U4333" s="63">
        <f t="shared" si="1267"/>
        <v>167119.63333333333</v>
      </c>
      <c r="V4333" s="63">
        <f t="shared" si="1268"/>
        <v>169348.90000000002</v>
      </c>
      <c r="W4333" s="64">
        <f t="shared" si="1269"/>
        <v>166991.20549641928</v>
      </c>
      <c r="X4333" s="64">
        <f t="shared" si="1270"/>
        <v>166861.22016511823</v>
      </c>
      <c r="Y4333" s="64">
        <f t="shared" si="1264"/>
        <v>163809.45000000001</v>
      </c>
      <c r="Z4333" s="64">
        <f t="shared" si="1265"/>
        <v>162565.61008255911</v>
      </c>
      <c r="AA4333" s="64">
        <f t="shared" si="1271"/>
        <v>7972.2924810454233</v>
      </c>
      <c r="AB4333" s="65">
        <f t="shared" si="1266"/>
        <v>4.7704104670598789E-2</v>
      </c>
      <c r="AC4333" s="66">
        <f t="shared" si="1274"/>
        <v>158270</v>
      </c>
      <c r="AD4333" s="67" t="s">
        <v>4739</v>
      </c>
    </row>
    <row r="4334" spans="1:30" s="68" customFormat="1" ht="29.5" customHeight="1" x14ac:dyDescent="0.35">
      <c r="A4334" s="57"/>
      <c r="B4334" s="3">
        <v>281</v>
      </c>
      <c r="C4334" s="9">
        <v>87144</v>
      </c>
      <c r="D4334" s="106" t="s">
        <v>4017</v>
      </c>
      <c r="E4334" s="107"/>
      <c r="F4334" s="4" t="s">
        <v>3726</v>
      </c>
      <c r="G4334" s="58">
        <v>132680.00000000003</v>
      </c>
      <c r="H4334" s="58">
        <v>25209.200000000004</v>
      </c>
      <c r="I4334" s="59">
        <v>157889.20000000004</v>
      </c>
      <c r="J4334" s="60">
        <v>136000</v>
      </c>
      <c r="K4334" s="60">
        <f t="shared" si="1261"/>
        <v>25840</v>
      </c>
      <c r="L4334" s="61">
        <f t="shared" si="1262"/>
        <v>161840</v>
      </c>
      <c r="M4334" s="60">
        <v>124000</v>
      </c>
      <c r="N4334" s="60">
        <f t="shared" si="1272"/>
        <v>23560</v>
      </c>
      <c r="O4334" s="62">
        <f t="shared" si="1273"/>
        <v>147560</v>
      </c>
      <c r="P4334" s="58">
        <v>139314</v>
      </c>
      <c r="Q4334" s="58">
        <v>26469.66</v>
      </c>
      <c r="R4334" s="58">
        <v>165783.66</v>
      </c>
      <c r="S4334" s="62"/>
      <c r="T4334" s="63">
        <f t="shared" si="1263"/>
        <v>147560</v>
      </c>
      <c r="U4334" s="63">
        <f t="shared" si="1267"/>
        <v>155763.06666666668</v>
      </c>
      <c r="V4334" s="63">
        <f t="shared" si="1268"/>
        <v>157889.20000000004</v>
      </c>
      <c r="W4334" s="64">
        <f t="shared" si="1269"/>
        <v>155645.16953569965</v>
      </c>
      <c r="X4334" s="64">
        <f t="shared" si="1270"/>
        <v>155525.81747947852</v>
      </c>
      <c r="Y4334" s="64">
        <f t="shared" si="1264"/>
        <v>152724.60000000003</v>
      </c>
      <c r="Z4334" s="64">
        <f t="shared" si="1265"/>
        <v>151542.90873973927</v>
      </c>
      <c r="AA4334" s="64">
        <f t="shared" si="1271"/>
        <v>7373.5969657510732</v>
      </c>
      <c r="AB4334" s="65">
        <f t="shared" si="1266"/>
        <v>4.7338545160584104E-2</v>
      </c>
      <c r="AC4334" s="66">
        <f t="shared" si="1274"/>
        <v>147560</v>
      </c>
      <c r="AD4334" s="67" t="s">
        <v>4739</v>
      </c>
    </row>
    <row r="4335" spans="1:30" s="68" customFormat="1" ht="29.5" customHeight="1" x14ac:dyDescent="0.35">
      <c r="A4335" s="57"/>
      <c r="B4335" s="3">
        <v>282</v>
      </c>
      <c r="C4335" s="9">
        <v>87144</v>
      </c>
      <c r="D4335" s="106" t="s">
        <v>4018</v>
      </c>
      <c r="E4335" s="107"/>
      <c r="F4335" s="4" t="s">
        <v>3726</v>
      </c>
      <c r="G4335" s="58">
        <v>119840.00000000001</v>
      </c>
      <c r="H4335" s="58">
        <v>22769.600000000002</v>
      </c>
      <c r="I4335" s="59">
        <v>142609.60000000001</v>
      </c>
      <c r="J4335" s="60">
        <v>120000</v>
      </c>
      <c r="K4335" s="60">
        <f t="shared" si="1261"/>
        <v>22800</v>
      </c>
      <c r="L4335" s="61">
        <f t="shared" si="1262"/>
        <v>142800</v>
      </c>
      <c r="M4335" s="60">
        <v>112000</v>
      </c>
      <c r="N4335" s="60">
        <f t="shared" si="1272"/>
        <v>21280</v>
      </c>
      <c r="O4335" s="62">
        <f t="shared" si="1273"/>
        <v>133280</v>
      </c>
      <c r="P4335" s="58">
        <v>124633.60000000001</v>
      </c>
      <c r="Q4335" s="58">
        <v>23680.384000000002</v>
      </c>
      <c r="R4335" s="58">
        <v>148313.984</v>
      </c>
      <c r="S4335" s="62"/>
      <c r="T4335" s="63">
        <f t="shared" si="1263"/>
        <v>133280</v>
      </c>
      <c r="U4335" s="63">
        <f t="shared" si="1267"/>
        <v>139563.19999999998</v>
      </c>
      <c r="V4335" s="63">
        <f t="shared" si="1268"/>
        <v>142609.60000000001</v>
      </c>
      <c r="W4335" s="64">
        <f t="shared" si="1269"/>
        <v>139491.36295898189</v>
      </c>
      <c r="X4335" s="64">
        <f t="shared" si="1270"/>
        <v>139418.46621768412</v>
      </c>
      <c r="Y4335" s="64">
        <f t="shared" si="1264"/>
        <v>137944.79999999999</v>
      </c>
      <c r="Z4335" s="64">
        <f t="shared" si="1265"/>
        <v>136349.23310884205</v>
      </c>
      <c r="AA4335" s="64">
        <f t="shared" si="1271"/>
        <v>5442.2435373658182</v>
      </c>
      <c r="AB4335" s="65">
        <f t="shared" si="1266"/>
        <v>3.8994831999881192E-2</v>
      </c>
      <c r="AC4335" s="66">
        <f t="shared" si="1274"/>
        <v>133280</v>
      </c>
      <c r="AD4335" s="67" t="s">
        <v>4739</v>
      </c>
    </row>
    <row r="4336" spans="1:30" s="68" customFormat="1" ht="29.5" customHeight="1" x14ac:dyDescent="0.35">
      <c r="A4336" s="57"/>
      <c r="B4336" s="3">
        <v>283</v>
      </c>
      <c r="C4336" s="9">
        <v>87144</v>
      </c>
      <c r="D4336" s="106" t="s">
        <v>4019</v>
      </c>
      <c r="E4336" s="107"/>
      <c r="F4336" s="4" t="s">
        <v>3726</v>
      </c>
      <c r="G4336" s="58">
        <v>148730.00000000003</v>
      </c>
      <c r="H4336" s="58">
        <v>28258.700000000004</v>
      </c>
      <c r="I4336" s="59">
        <v>176988.70000000004</v>
      </c>
      <c r="J4336" s="60">
        <v>150000</v>
      </c>
      <c r="K4336" s="60">
        <f t="shared" si="1261"/>
        <v>28500</v>
      </c>
      <c r="L4336" s="61">
        <f t="shared" si="1262"/>
        <v>178500</v>
      </c>
      <c r="M4336" s="60">
        <v>139000</v>
      </c>
      <c r="N4336" s="60">
        <f t="shared" si="1272"/>
        <v>26410</v>
      </c>
      <c r="O4336" s="62">
        <f t="shared" si="1273"/>
        <v>165410</v>
      </c>
      <c r="P4336" s="58">
        <v>153191.90000000002</v>
      </c>
      <c r="Q4336" s="58">
        <v>29106.461000000003</v>
      </c>
      <c r="R4336" s="58">
        <v>182298.36100000003</v>
      </c>
      <c r="S4336" s="62"/>
      <c r="T4336" s="63">
        <f t="shared" si="1263"/>
        <v>165410</v>
      </c>
      <c r="U4336" s="63">
        <f t="shared" si="1267"/>
        <v>173632.90000000002</v>
      </c>
      <c r="V4336" s="63">
        <f t="shared" si="1268"/>
        <v>176988.70000000004</v>
      </c>
      <c r="W4336" s="64">
        <f t="shared" si="1269"/>
        <v>173532.90635652083</v>
      </c>
      <c r="X4336" s="64">
        <f t="shared" si="1270"/>
        <v>173431.42869586049</v>
      </c>
      <c r="Y4336" s="64">
        <f t="shared" si="1264"/>
        <v>171199.35000000003</v>
      </c>
      <c r="Z4336" s="64">
        <f t="shared" si="1265"/>
        <v>169420.71434793025</v>
      </c>
      <c r="AA4336" s="64">
        <f t="shared" si="1271"/>
        <v>7161.2198842096823</v>
      </c>
      <c r="AB4336" s="65">
        <f t="shared" si="1266"/>
        <v>4.1243450315059424E-2</v>
      </c>
      <c r="AC4336" s="66">
        <f t="shared" si="1274"/>
        <v>165410</v>
      </c>
      <c r="AD4336" s="67" t="s">
        <v>4739</v>
      </c>
    </row>
    <row r="4337" spans="1:30" s="68" customFormat="1" ht="29.5" customHeight="1" x14ac:dyDescent="0.35">
      <c r="A4337" s="57"/>
      <c r="B4337" s="3">
        <v>284</v>
      </c>
      <c r="C4337" s="9">
        <v>87144</v>
      </c>
      <c r="D4337" s="106" t="s">
        <v>4020</v>
      </c>
      <c r="E4337" s="107"/>
      <c r="F4337" s="4" t="s">
        <v>3726</v>
      </c>
      <c r="G4337" s="58">
        <v>159430.00000000003</v>
      </c>
      <c r="H4337" s="58">
        <v>30291.700000000004</v>
      </c>
      <c r="I4337" s="59">
        <v>189721.70000000004</v>
      </c>
      <c r="J4337" s="60">
        <v>162000</v>
      </c>
      <c r="K4337" s="60">
        <f t="shared" si="1261"/>
        <v>30780</v>
      </c>
      <c r="L4337" s="61">
        <f t="shared" si="1262"/>
        <v>192780</v>
      </c>
      <c r="M4337" s="60">
        <v>149000</v>
      </c>
      <c r="N4337" s="60">
        <f t="shared" si="1272"/>
        <v>28310</v>
      </c>
      <c r="O4337" s="62">
        <f t="shared" si="1273"/>
        <v>177310</v>
      </c>
      <c r="P4337" s="58">
        <v>168995.80000000002</v>
      </c>
      <c r="Q4337" s="58">
        <v>32109.202000000005</v>
      </c>
      <c r="R4337" s="58">
        <v>201105.00200000004</v>
      </c>
      <c r="S4337" s="62"/>
      <c r="T4337" s="63">
        <f t="shared" si="1263"/>
        <v>177310</v>
      </c>
      <c r="U4337" s="63">
        <f t="shared" si="1267"/>
        <v>186603.90000000002</v>
      </c>
      <c r="V4337" s="63">
        <f t="shared" si="1268"/>
        <v>189721.70000000004</v>
      </c>
      <c r="W4337" s="64">
        <f t="shared" si="1269"/>
        <v>186482.20873099138</v>
      </c>
      <c r="X4337" s="64">
        <f t="shared" si="1270"/>
        <v>186358.80550558848</v>
      </c>
      <c r="Y4337" s="64">
        <f t="shared" si="1264"/>
        <v>183515.85000000003</v>
      </c>
      <c r="Z4337" s="64">
        <f t="shared" si="1265"/>
        <v>181834.40275279424</v>
      </c>
      <c r="AA4337" s="64">
        <f t="shared" si="1271"/>
        <v>8192.7243716605117</v>
      </c>
      <c r="AB4337" s="65">
        <f t="shared" si="1266"/>
        <v>4.3904357688454049E-2</v>
      </c>
      <c r="AC4337" s="66">
        <f t="shared" si="1274"/>
        <v>177310</v>
      </c>
      <c r="AD4337" s="67" t="s">
        <v>4739</v>
      </c>
    </row>
    <row r="4338" spans="1:30" s="68" customFormat="1" ht="29.5" customHeight="1" x14ac:dyDescent="0.35">
      <c r="A4338" s="57"/>
      <c r="B4338" s="3">
        <v>285</v>
      </c>
      <c r="C4338" s="9">
        <v>87144</v>
      </c>
      <c r="D4338" s="106" t="s">
        <v>4021</v>
      </c>
      <c r="E4338" s="107"/>
      <c r="F4338" s="4" t="s">
        <v>3726</v>
      </c>
      <c r="G4338" s="58">
        <v>135890</v>
      </c>
      <c r="H4338" s="58">
        <v>25819.1</v>
      </c>
      <c r="I4338" s="59">
        <v>161709.1</v>
      </c>
      <c r="J4338" s="60">
        <v>138000</v>
      </c>
      <c r="K4338" s="60">
        <f t="shared" si="1261"/>
        <v>26220</v>
      </c>
      <c r="L4338" s="61">
        <f t="shared" si="1262"/>
        <v>164220</v>
      </c>
      <c r="M4338" s="60">
        <v>127000</v>
      </c>
      <c r="N4338" s="60">
        <f t="shared" si="1272"/>
        <v>24130</v>
      </c>
      <c r="O4338" s="62">
        <f t="shared" si="1273"/>
        <v>151130</v>
      </c>
      <c r="P4338" s="58">
        <v>139966.70000000001</v>
      </c>
      <c r="Q4338" s="58">
        <v>26593.673000000003</v>
      </c>
      <c r="R4338" s="58">
        <v>166560.37300000002</v>
      </c>
      <c r="S4338" s="62"/>
      <c r="T4338" s="63">
        <f t="shared" si="1263"/>
        <v>151130</v>
      </c>
      <c r="U4338" s="63">
        <f t="shared" si="1267"/>
        <v>159019.69999999998</v>
      </c>
      <c r="V4338" s="63">
        <f t="shared" si="1268"/>
        <v>161709.1</v>
      </c>
      <c r="W4338" s="64">
        <f t="shared" si="1269"/>
        <v>158917.01419031783</v>
      </c>
      <c r="X4338" s="64">
        <f t="shared" si="1270"/>
        <v>158812.87486656386</v>
      </c>
      <c r="Y4338" s="64">
        <f t="shared" si="1264"/>
        <v>156419.54999999999</v>
      </c>
      <c r="Z4338" s="64">
        <f t="shared" si="1265"/>
        <v>154971.43743328191</v>
      </c>
      <c r="AA4338" s="64">
        <f t="shared" si="1271"/>
        <v>6947.0626361074374</v>
      </c>
      <c r="AB4338" s="65">
        <f t="shared" si="1266"/>
        <v>4.3686805069481568E-2</v>
      </c>
      <c r="AC4338" s="66">
        <f t="shared" si="1274"/>
        <v>151130</v>
      </c>
      <c r="AD4338" s="67" t="s">
        <v>4739</v>
      </c>
    </row>
    <row r="4339" spans="1:30" s="68" customFormat="1" ht="29.5" customHeight="1" x14ac:dyDescent="0.35">
      <c r="A4339" s="57"/>
      <c r="B4339" s="3">
        <v>286</v>
      </c>
      <c r="C4339" s="9">
        <v>87144</v>
      </c>
      <c r="D4339" s="106" t="s">
        <v>4022</v>
      </c>
      <c r="E4339" s="107"/>
      <c r="F4339" s="4" t="s">
        <v>3726</v>
      </c>
      <c r="G4339" s="58">
        <v>155150</v>
      </c>
      <c r="H4339" s="58">
        <v>29478.5</v>
      </c>
      <c r="I4339" s="59">
        <v>184628.5</v>
      </c>
      <c r="J4339" s="60">
        <v>159000</v>
      </c>
      <c r="K4339" s="60">
        <f t="shared" si="1261"/>
        <v>30210</v>
      </c>
      <c r="L4339" s="61">
        <f t="shared" si="1262"/>
        <v>189210</v>
      </c>
      <c r="M4339" s="60">
        <v>145000</v>
      </c>
      <c r="N4339" s="60">
        <f t="shared" si="1272"/>
        <v>27550</v>
      </c>
      <c r="O4339" s="62">
        <f t="shared" si="1273"/>
        <v>172550</v>
      </c>
      <c r="P4339" s="58">
        <v>161356.00000000003</v>
      </c>
      <c r="Q4339" s="58">
        <v>30657.640000000007</v>
      </c>
      <c r="R4339" s="58">
        <v>192013.64000000004</v>
      </c>
      <c r="S4339" s="62"/>
      <c r="T4339" s="63">
        <f t="shared" si="1263"/>
        <v>172550</v>
      </c>
      <c r="U4339" s="63">
        <f t="shared" si="1267"/>
        <v>182129.5</v>
      </c>
      <c r="V4339" s="63">
        <f t="shared" si="1268"/>
        <v>184628.5</v>
      </c>
      <c r="W4339" s="64">
        <f t="shared" si="1269"/>
        <v>181992.1253746521</v>
      </c>
      <c r="X4339" s="64">
        <f t="shared" si="1270"/>
        <v>181853.04885603371</v>
      </c>
      <c r="Y4339" s="64">
        <f t="shared" si="1264"/>
        <v>178589.25</v>
      </c>
      <c r="Z4339" s="64">
        <f t="shared" si="1265"/>
        <v>177201.52442801686</v>
      </c>
      <c r="AA4339" s="64">
        <f t="shared" si="1271"/>
        <v>8606.5469701849652</v>
      </c>
      <c r="AB4339" s="65">
        <f t="shared" si="1266"/>
        <v>4.7255095798236779E-2</v>
      </c>
      <c r="AC4339" s="66">
        <f t="shared" si="1274"/>
        <v>172550</v>
      </c>
      <c r="AD4339" s="67" t="s">
        <v>4739</v>
      </c>
    </row>
    <row r="4340" spans="1:30" s="68" customFormat="1" ht="29.5" customHeight="1" x14ac:dyDescent="0.35">
      <c r="A4340" s="57"/>
      <c r="B4340" s="3">
        <v>287</v>
      </c>
      <c r="C4340" s="9">
        <v>87144</v>
      </c>
      <c r="D4340" s="106" t="s">
        <v>4023</v>
      </c>
      <c r="E4340" s="107"/>
      <c r="F4340" s="4" t="s">
        <v>3726</v>
      </c>
      <c r="G4340" s="58">
        <v>177620.00000000003</v>
      </c>
      <c r="H4340" s="58">
        <v>33747.800000000003</v>
      </c>
      <c r="I4340" s="59">
        <v>211367.80000000005</v>
      </c>
      <c r="J4340" s="60">
        <v>180000</v>
      </c>
      <c r="K4340" s="60">
        <f t="shared" si="1261"/>
        <v>34200</v>
      </c>
      <c r="L4340" s="61">
        <f t="shared" si="1262"/>
        <v>214200</v>
      </c>
      <c r="M4340" s="60">
        <v>166000</v>
      </c>
      <c r="N4340" s="60">
        <f t="shared" si="1272"/>
        <v>31540</v>
      </c>
      <c r="O4340" s="62">
        <f t="shared" si="1273"/>
        <v>197540</v>
      </c>
      <c r="P4340" s="58">
        <v>188277.2</v>
      </c>
      <c r="Q4340" s="58">
        <v>35772.668000000005</v>
      </c>
      <c r="R4340" s="58">
        <v>224049.86800000002</v>
      </c>
      <c r="S4340" s="62"/>
      <c r="T4340" s="63">
        <f t="shared" si="1263"/>
        <v>197540</v>
      </c>
      <c r="U4340" s="63">
        <f t="shared" si="1267"/>
        <v>207702.6</v>
      </c>
      <c r="V4340" s="63">
        <f t="shared" si="1268"/>
        <v>211367.80000000005</v>
      </c>
      <c r="W4340" s="64">
        <f t="shared" si="1269"/>
        <v>207573.12055548438</v>
      </c>
      <c r="X4340" s="64">
        <f t="shared" si="1270"/>
        <v>207441.77238195634</v>
      </c>
      <c r="Y4340" s="64">
        <f t="shared" si="1264"/>
        <v>204453.90000000002</v>
      </c>
      <c r="Z4340" s="64">
        <f t="shared" si="1265"/>
        <v>202490.88619097817</v>
      </c>
      <c r="AA4340" s="64">
        <f t="shared" si="1271"/>
        <v>8914.2676805220617</v>
      </c>
      <c r="AB4340" s="65">
        <f t="shared" si="1266"/>
        <v>4.2918421245194148E-2</v>
      </c>
      <c r="AC4340" s="66">
        <f t="shared" si="1274"/>
        <v>197540</v>
      </c>
      <c r="AD4340" s="67" t="s">
        <v>4739</v>
      </c>
    </row>
    <row r="4341" spans="1:30" s="68" customFormat="1" ht="29.5" customHeight="1" x14ac:dyDescent="0.35">
      <c r="A4341" s="57"/>
      <c r="B4341" s="3">
        <v>288</v>
      </c>
      <c r="C4341" s="9">
        <v>87144</v>
      </c>
      <c r="D4341" s="106" t="s">
        <v>4024</v>
      </c>
      <c r="E4341" s="107"/>
      <c r="F4341" s="4" t="s">
        <v>3726</v>
      </c>
      <c r="G4341" s="58">
        <v>153010.00000000003</v>
      </c>
      <c r="H4341" s="58">
        <v>29071.900000000005</v>
      </c>
      <c r="I4341" s="59">
        <v>182081.90000000002</v>
      </c>
      <c r="J4341" s="60">
        <v>154000</v>
      </c>
      <c r="K4341" s="60">
        <f t="shared" si="1261"/>
        <v>29260</v>
      </c>
      <c r="L4341" s="61">
        <f t="shared" si="1262"/>
        <v>183260</v>
      </c>
      <c r="M4341" s="60">
        <v>143000</v>
      </c>
      <c r="N4341" s="60">
        <f t="shared" si="1272"/>
        <v>27170</v>
      </c>
      <c r="O4341" s="62">
        <f t="shared" si="1273"/>
        <v>170170</v>
      </c>
      <c r="P4341" s="58">
        <v>159130.40000000002</v>
      </c>
      <c r="Q4341" s="58">
        <v>30234.776000000005</v>
      </c>
      <c r="R4341" s="58">
        <v>189365.17600000004</v>
      </c>
      <c r="S4341" s="62"/>
      <c r="T4341" s="63">
        <f t="shared" si="1263"/>
        <v>170170</v>
      </c>
      <c r="U4341" s="63">
        <f t="shared" si="1267"/>
        <v>178503.96666666667</v>
      </c>
      <c r="V4341" s="63">
        <f t="shared" si="1268"/>
        <v>182081.90000000002</v>
      </c>
      <c r="W4341" s="64">
        <f t="shared" si="1269"/>
        <v>178404.50598538076</v>
      </c>
      <c r="X4341" s="64">
        <f t="shared" si="1270"/>
        <v>178303.56260200511</v>
      </c>
      <c r="Y4341" s="64">
        <f t="shared" si="1264"/>
        <v>176125.95</v>
      </c>
      <c r="Z4341" s="64">
        <f t="shared" si="1265"/>
        <v>174236.78130100254</v>
      </c>
      <c r="AA4341" s="64">
        <f t="shared" si="1271"/>
        <v>7241.4245976419188</v>
      </c>
      <c r="AB4341" s="65">
        <f t="shared" si="1266"/>
        <v>4.0567303533172193E-2</v>
      </c>
      <c r="AC4341" s="66">
        <f t="shared" si="1274"/>
        <v>170170</v>
      </c>
      <c r="AD4341" s="67" t="s">
        <v>4739</v>
      </c>
    </row>
    <row r="4342" spans="1:30" s="68" customFormat="1" ht="29.5" customHeight="1" x14ac:dyDescent="0.35">
      <c r="A4342" s="57"/>
      <c r="B4342" s="3">
        <v>289</v>
      </c>
      <c r="C4342" s="9">
        <v>87144</v>
      </c>
      <c r="D4342" s="106" t="s">
        <v>4025</v>
      </c>
      <c r="E4342" s="107"/>
      <c r="F4342" s="4" t="s">
        <v>3726</v>
      </c>
      <c r="G4342" s="58">
        <v>165850</v>
      </c>
      <c r="H4342" s="58">
        <v>31511.5</v>
      </c>
      <c r="I4342" s="59">
        <v>197361.5</v>
      </c>
      <c r="J4342" s="60">
        <v>168000</v>
      </c>
      <c r="K4342" s="60">
        <f t="shared" si="1261"/>
        <v>31920</v>
      </c>
      <c r="L4342" s="61">
        <f t="shared" si="1262"/>
        <v>199920</v>
      </c>
      <c r="M4342" s="60">
        <v>155000</v>
      </c>
      <c r="N4342" s="60">
        <f t="shared" si="1272"/>
        <v>29450</v>
      </c>
      <c r="O4342" s="62">
        <f t="shared" si="1273"/>
        <v>184450</v>
      </c>
      <c r="P4342" s="58">
        <v>170825.5</v>
      </c>
      <c r="Q4342" s="58">
        <v>32456.845000000001</v>
      </c>
      <c r="R4342" s="58">
        <v>203282.345</v>
      </c>
      <c r="S4342" s="62"/>
      <c r="T4342" s="63">
        <f t="shared" si="1263"/>
        <v>184450</v>
      </c>
      <c r="U4342" s="63">
        <f t="shared" si="1267"/>
        <v>193910.5</v>
      </c>
      <c r="V4342" s="63">
        <f t="shared" si="1268"/>
        <v>197361.5</v>
      </c>
      <c r="W4342" s="64">
        <f t="shared" si="1269"/>
        <v>193790.48366629821</v>
      </c>
      <c r="X4342" s="64">
        <f t="shared" si="1270"/>
        <v>193668.72919140977</v>
      </c>
      <c r="Y4342" s="64">
        <f t="shared" si="1264"/>
        <v>190905.75</v>
      </c>
      <c r="Z4342" s="64">
        <f t="shared" si="1265"/>
        <v>189059.36459570489</v>
      </c>
      <c r="AA4342" s="64">
        <f t="shared" si="1271"/>
        <v>8292.3021984247534</v>
      </c>
      <c r="AB4342" s="65">
        <f t="shared" si="1266"/>
        <v>4.2763554312039591E-2</v>
      </c>
      <c r="AC4342" s="66">
        <f t="shared" si="1274"/>
        <v>184450</v>
      </c>
      <c r="AD4342" s="67" t="s">
        <v>4739</v>
      </c>
    </row>
    <row r="4343" spans="1:30" s="68" customFormat="1" ht="29.5" customHeight="1" x14ac:dyDescent="0.35">
      <c r="A4343" s="57"/>
      <c r="B4343" s="3">
        <v>290</v>
      </c>
      <c r="C4343" s="9">
        <v>87144</v>
      </c>
      <c r="D4343" s="106" t="s">
        <v>4026</v>
      </c>
      <c r="E4343" s="107"/>
      <c r="F4343" s="4" t="s">
        <v>3726</v>
      </c>
      <c r="G4343" s="58">
        <v>125190.00000000001</v>
      </c>
      <c r="H4343" s="58">
        <v>23786.100000000002</v>
      </c>
      <c r="I4343" s="59">
        <v>148976.1</v>
      </c>
      <c r="J4343" s="60">
        <v>127000</v>
      </c>
      <c r="K4343" s="60">
        <f t="shared" si="1261"/>
        <v>24130</v>
      </c>
      <c r="L4343" s="61">
        <f t="shared" si="1262"/>
        <v>151130</v>
      </c>
      <c r="M4343" s="60">
        <v>117000</v>
      </c>
      <c r="N4343" s="60">
        <f t="shared" si="1272"/>
        <v>22230</v>
      </c>
      <c r="O4343" s="62">
        <f t="shared" si="1273"/>
        <v>139230</v>
      </c>
      <c r="P4343" s="58">
        <v>128945.70000000001</v>
      </c>
      <c r="Q4343" s="58">
        <v>24499.683000000001</v>
      </c>
      <c r="R4343" s="58">
        <v>153445.383</v>
      </c>
      <c r="S4343" s="62"/>
      <c r="T4343" s="63">
        <f t="shared" si="1263"/>
        <v>139230</v>
      </c>
      <c r="U4343" s="63">
        <f t="shared" si="1267"/>
        <v>146445.36666666667</v>
      </c>
      <c r="V4343" s="63">
        <f t="shared" si="1268"/>
        <v>148976.1</v>
      </c>
      <c r="W4343" s="64">
        <f t="shared" si="1269"/>
        <v>146352.46291972848</v>
      </c>
      <c r="X4343" s="64">
        <f t="shared" si="1270"/>
        <v>146258.23051948054</v>
      </c>
      <c r="Y4343" s="64">
        <f t="shared" si="1264"/>
        <v>144103.04999999999</v>
      </c>
      <c r="Z4343" s="64">
        <f t="shared" si="1265"/>
        <v>142744.11525974027</v>
      </c>
      <c r="AA4343" s="64">
        <f t="shared" si="1271"/>
        <v>6340.8168561576786</v>
      </c>
      <c r="AB4343" s="65">
        <f t="shared" si="1266"/>
        <v>4.329817324019819E-2</v>
      </c>
      <c r="AC4343" s="66">
        <f t="shared" si="1274"/>
        <v>139230</v>
      </c>
      <c r="AD4343" s="67" t="s">
        <v>4739</v>
      </c>
    </row>
    <row r="4344" spans="1:30" s="68" customFormat="1" ht="29.5" customHeight="1" x14ac:dyDescent="0.35">
      <c r="A4344" s="57"/>
      <c r="B4344" s="3">
        <v>291</v>
      </c>
      <c r="C4344" s="9">
        <v>87144</v>
      </c>
      <c r="D4344" s="106" t="s">
        <v>4027</v>
      </c>
      <c r="E4344" s="107"/>
      <c r="F4344" s="4" t="s">
        <v>3726</v>
      </c>
      <c r="G4344" s="58">
        <v>138030.00000000003</v>
      </c>
      <c r="H4344" s="58">
        <v>26225.700000000004</v>
      </c>
      <c r="I4344" s="59">
        <v>164255.70000000004</v>
      </c>
      <c r="J4344" s="60">
        <v>141000</v>
      </c>
      <c r="K4344" s="60">
        <f t="shared" si="1261"/>
        <v>26790</v>
      </c>
      <c r="L4344" s="61">
        <f t="shared" si="1262"/>
        <v>167790</v>
      </c>
      <c r="M4344" s="60">
        <v>129000</v>
      </c>
      <c r="N4344" s="60">
        <f t="shared" si="1272"/>
        <v>24510</v>
      </c>
      <c r="O4344" s="62">
        <f t="shared" si="1273"/>
        <v>153510</v>
      </c>
      <c r="P4344" s="58">
        <v>143551.20000000001</v>
      </c>
      <c r="Q4344" s="58">
        <v>27274.728000000003</v>
      </c>
      <c r="R4344" s="58">
        <v>170825.92800000001</v>
      </c>
      <c r="S4344" s="62"/>
      <c r="T4344" s="63">
        <f t="shared" si="1263"/>
        <v>153510</v>
      </c>
      <c r="U4344" s="63">
        <f t="shared" si="1267"/>
        <v>161851.90000000002</v>
      </c>
      <c r="V4344" s="63">
        <f t="shared" si="1268"/>
        <v>164255.70000000004</v>
      </c>
      <c r="W4344" s="64">
        <f t="shared" si="1269"/>
        <v>161736.38493265375</v>
      </c>
      <c r="X4344" s="64">
        <f t="shared" si="1270"/>
        <v>161619.35589672014</v>
      </c>
      <c r="Y4344" s="64">
        <f t="shared" si="1264"/>
        <v>158882.85000000003</v>
      </c>
      <c r="Z4344" s="64">
        <f t="shared" si="1265"/>
        <v>157564.67794836007</v>
      </c>
      <c r="AA4344" s="64">
        <f t="shared" si="1271"/>
        <v>7437.2905570510084</v>
      </c>
      <c r="AB4344" s="65">
        <f t="shared" si="1266"/>
        <v>4.5951209451671603E-2</v>
      </c>
      <c r="AC4344" s="66">
        <f t="shared" si="1274"/>
        <v>153510</v>
      </c>
      <c r="AD4344" s="67" t="s">
        <v>4739</v>
      </c>
    </row>
    <row r="4345" spans="1:30" s="68" customFormat="1" ht="29.5" customHeight="1" x14ac:dyDescent="0.35">
      <c r="A4345" s="57"/>
      <c r="B4345" s="3">
        <v>292</v>
      </c>
      <c r="C4345" s="9">
        <v>87144</v>
      </c>
      <c r="D4345" s="106" t="s">
        <v>4028</v>
      </c>
      <c r="E4345" s="107"/>
      <c r="F4345" s="4" t="s">
        <v>3726</v>
      </c>
      <c r="G4345" s="58">
        <v>173340</v>
      </c>
      <c r="H4345" s="58">
        <v>32934.6</v>
      </c>
      <c r="I4345" s="59">
        <v>206274.6</v>
      </c>
      <c r="J4345" s="60">
        <v>176000</v>
      </c>
      <c r="K4345" s="60">
        <f t="shared" si="1261"/>
        <v>33440</v>
      </c>
      <c r="L4345" s="61">
        <f t="shared" si="1262"/>
        <v>209440</v>
      </c>
      <c r="M4345" s="60">
        <v>162000</v>
      </c>
      <c r="N4345" s="60">
        <f t="shared" si="1272"/>
        <v>30780</v>
      </c>
      <c r="O4345" s="62">
        <f t="shared" si="1273"/>
        <v>192780</v>
      </c>
      <c r="P4345" s="58">
        <v>183740.40000000002</v>
      </c>
      <c r="Q4345" s="58">
        <v>34910.676000000007</v>
      </c>
      <c r="R4345" s="58">
        <v>218651.07600000003</v>
      </c>
      <c r="S4345" s="62"/>
      <c r="T4345" s="63">
        <f t="shared" si="1263"/>
        <v>192780</v>
      </c>
      <c r="U4345" s="63">
        <f t="shared" si="1267"/>
        <v>202831.53333333333</v>
      </c>
      <c r="V4345" s="63">
        <f t="shared" si="1268"/>
        <v>206274.6</v>
      </c>
      <c r="W4345" s="64">
        <f t="shared" si="1269"/>
        <v>202700.95100125248</v>
      </c>
      <c r="X4345" s="64">
        <f t="shared" si="1270"/>
        <v>202568.51690659524</v>
      </c>
      <c r="Y4345" s="64">
        <f t="shared" si="1264"/>
        <v>199527.3</v>
      </c>
      <c r="Z4345" s="64">
        <f t="shared" si="1265"/>
        <v>197674.2584532976</v>
      </c>
      <c r="AA4345" s="64">
        <f t="shared" si="1271"/>
        <v>8847.5946478878286</v>
      </c>
      <c r="AB4345" s="65">
        <f t="shared" si="1266"/>
        <v>4.3620410014589259E-2</v>
      </c>
      <c r="AC4345" s="66">
        <f t="shared" si="1274"/>
        <v>192780</v>
      </c>
      <c r="AD4345" s="67" t="s">
        <v>4739</v>
      </c>
    </row>
    <row r="4346" spans="1:30" s="68" customFormat="1" ht="29.5" customHeight="1" x14ac:dyDescent="0.35">
      <c r="A4346" s="57"/>
      <c r="B4346" s="3">
        <v>293</v>
      </c>
      <c r="C4346" s="9">
        <v>87144</v>
      </c>
      <c r="D4346" s="106" t="s">
        <v>4029</v>
      </c>
      <c r="E4346" s="107"/>
      <c r="F4346" s="4" t="s">
        <v>3726</v>
      </c>
      <c r="G4346" s="58">
        <v>135890</v>
      </c>
      <c r="H4346" s="58">
        <v>25819.1</v>
      </c>
      <c r="I4346" s="59">
        <v>161709.1</v>
      </c>
      <c r="J4346" s="60">
        <v>137000</v>
      </c>
      <c r="K4346" s="60">
        <f t="shared" si="1261"/>
        <v>26030</v>
      </c>
      <c r="L4346" s="61">
        <f t="shared" si="1262"/>
        <v>163030</v>
      </c>
      <c r="M4346" s="60">
        <v>127000</v>
      </c>
      <c r="N4346" s="60">
        <f t="shared" si="1272"/>
        <v>24130</v>
      </c>
      <c r="O4346" s="62">
        <f t="shared" si="1273"/>
        <v>151130</v>
      </c>
      <c r="P4346" s="58">
        <v>144043.40000000002</v>
      </c>
      <c r="Q4346" s="58">
        <v>27368.246000000006</v>
      </c>
      <c r="R4346" s="58">
        <v>171411.64600000004</v>
      </c>
      <c r="S4346" s="62"/>
      <c r="T4346" s="63">
        <f t="shared" si="1263"/>
        <v>151130</v>
      </c>
      <c r="U4346" s="63">
        <f t="shared" si="1267"/>
        <v>158623.03333333333</v>
      </c>
      <c r="V4346" s="63">
        <f t="shared" si="1268"/>
        <v>161709.1</v>
      </c>
      <c r="W4346" s="64">
        <f t="shared" si="1269"/>
        <v>158532.22572525052</v>
      </c>
      <c r="X4346" s="64">
        <f t="shared" si="1270"/>
        <v>158440.06889482215</v>
      </c>
      <c r="Y4346" s="64">
        <f t="shared" si="1264"/>
        <v>156419.54999999999</v>
      </c>
      <c r="Z4346" s="64">
        <f t="shared" si="1265"/>
        <v>154785.03444741108</v>
      </c>
      <c r="AA4346" s="64">
        <f t="shared" si="1271"/>
        <v>6522.680093591388</v>
      </c>
      <c r="AB4346" s="65">
        <f t="shared" si="1266"/>
        <v>4.1120636495990529E-2</v>
      </c>
      <c r="AC4346" s="66">
        <f t="shared" si="1274"/>
        <v>151130</v>
      </c>
      <c r="AD4346" s="67" t="s">
        <v>4739</v>
      </c>
    </row>
    <row r="4347" spans="1:30" s="68" customFormat="1" ht="29.5" customHeight="1" x14ac:dyDescent="0.35">
      <c r="A4347" s="57"/>
      <c r="B4347" s="3">
        <v>294</v>
      </c>
      <c r="C4347" s="9">
        <v>87144</v>
      </c>
      <c r="D4347" s="106" t="s">
        <v>4030</v>
      </c>
      <c r="E4347" s="107"/>
      <c r="F4347" s="4" t="s">
        <v>3726</v>
      </c>
      <c r="G4347" s="58">
        <v>170130.00000000003</v>
      </c>
      <c r="H4347" s="58">
        <v>32324.700000000004</v>
      </c>
      <c r="I4347" s="59">
        <v>202454.70000000004</v>
      </c>
      <c r="J4347" s="60">
        <v>171000</v>
      </c>
      <c r="K4347" s="60">
        <f t="shared" si="1261"/>
        <v>32490</v>
      </c>
      <c r="L4347" s="61">
        <f t="shared" si="1262"/>
        <v>203490</v>
      </c>
      <c r="M4347" s="60">
        <v>159000</v>
      </c>
      <c r="N4347" s="60">
        <f t="shared" si="1272"/>
        <v>30210</v>
      </c>
      <c r="O4347" s="62">
        <f t="shared" si="1273"/>
        <v>189210</v>
      </c>
      <c r="P4347" s="58">
        <v>180337.80000000002</v>
      </c>
      <c r="Q4347" s="58">
        <v>34264.182000000001</v>
      </c>
      <c r="R4347" s="58">
        <v>214601.98200000002</v>
      </c>
      <c r="S4347" s="62"/>
      <c r="T4347" s="63">
        <f t="shared" si="1263"/>
        <v>189210</v>
      </c>
      <c r="U4347" s="63">
        <f t="shared" si="1267"/>
        <v>198384.90000000002</v>
      </c>
      <c r="V4347" s="63">
        <f t="shared" si="1268"/>
        <v>202454.70000000004</v>
      </c>
      <c r="W4347" s="64">
        <f t="shared" si="1269"/>
        <v>198276.69610970581</v>
      </c>
      <c r="X4347" s="64">
        <f t="shared" si="1270"/>
        <v>198166.8786491128</v>
      </c>
      <c r="Y4347" s="64">
        <f t="shared" si="1264"/>
        <v>195832.35000000003</v>
      </c>
      <c r="Z4347" s="64">
        <f t="shared" si="1265"/>
        <v>193688.43932455638</v>
      </c>
      <c r="AA4347" s="64">
        <f t="shared" si="1271"/>
        <v>7962.5406768191879</v>
      </c>
      <c r="AB4347" s="65">
        <f t="shared" si="1266"/>
        <v>4.0136828341366643E-2</v>
      </c>
      <c r="AC4347" s="66">
        <f t="shared" si="1274"/>
        <v>189210</v>
      </c>
      <c r="AD4347" s="67" t="s">
        <v>4739</v>
      </c>
    </row>
    <row r="4348" spans="1:30" s="68" customFormat="1" ht="29.5" customHeight="1" x14ac:dyDescent="0.35">
      <c r="A4348" s="57"/>
      <c r="B4348" s="3">
        <v>295</v>
      </c>
      <c r="C4348" s="9">
        <v>87144</v>
      </c>
      <c r="D4348" s="106" t="s">
        <v>4031</v>
      </c>
      <c r="E4348" s="107"/>
      <c r="F4348" s="4" t="s">
        <v>3726</v>
      </c>
      <c r="G4348" s="58">
        <v>139100</v>
      </c>
      <c r="H4348" s="58">
        <v>26429</v>
      </c>
      <c r="I4348" s="59">
        <v>165529</v>
      </c>
      <c r="J4348" s="60">
        <v>141000</v>
      </c>
      <c r="K4348" s="60">
        <f t="shared" si="1261"/>
        <v>26790</v>
      </c>
      <c r="L4348" s="61">
        <f t="shared" si="1262"/>
        <v>167790</v>
      </c>
      <c r="M4348" s="60">
        <v>130000</v>
      </c>
      <c r="N4348" s="60">
        <f t="shared" si="1272"/>
        <v>24700</v>
      </c>
      <c r="O4348" s="62">
        <f t="shared" si="1273"/>
        <v>154700</v>
      </c>
      <c r="P4348" s="58">
        <v>146055.00000000003</v>
      </c>
      <c r="Q4348" s="58">
        <v>27750.450000000004</v>
      </c>
      <c r="R4348" s="58">
        <v>173805.45000000004</v>
      </c>
      <c r="S4348" s="62"/>
      <c r="T4348" s="63">
        <f t="shared" si="1263"/>
        <v>154700</v>
      </c>
      <c r="U4348" s="63">
        <f t="shared" si="1267"/>
        <v>162673</v>
      </c>
      <c r="V4348" s="63">
        <f t="shared" si="1268"/>
        <v>165529</v>
      </c>
      <c r="W4348" s="64">
        <f t="shared" si="1269"/>
        <v>162571.15568145629</v>
      </c>
      <c r="X4348" s="64">
        <f t="shared" si="1270"/>
        <v>162467.84462955658</v>
      </c>
      <c r="Y4348" s="64">
        <f t="shared" si="1264"/>
        <v>160114.5</v>
      </c>
      <c r="Z4348" s="64">
        <f t="shared" si="1265"/>
        <v>158583.92231477829</v>
      </c>
      <c r="AA4348" s="64">
        <f t="shared" si="1271"/>
        <v>6996.7547477384114</v>
      </c>
      <c r="AB4348" s="65">
        <f t="shared" si="1266"/>
        <v>4.3011161949053696E-2</v>
      </c>
      <c r="AC4348" s="66">
        <f t="shared" si="1274"/>
        <v>154700</v>
      </c>
      <c r="AD4348" s="67" t="s">
        <v>4739</v>
      </c>
    </row>
    <row r="4349" spans="1:30" s="68" customFormat="1" ht="29.5" customHeight="1" x14ac:dyDescent="0.35">
      <c r="A4349" s="57"/>
      <c r="B4349" s="3">
        <v>296</v>
      </c>
      <c r="C4349" s="9">
        <v>87144</v>
      </c>
      <c r="D4349" s="106" t="s">
        <v>4032</v>
      </c>
      <c r="E4349" s="107"/>
      <c r="F4349" s="4" t="s">
        <v>3726</v>
      </c>
      <c r="G4349" s="58">
        <v>127330.00000000001</v>
      </c>
      <c r="H4349" s="58">
        <v>24192.700000000004</v>
      </c>
      <c r="I4349" s="59">
        <v>151522.70000000001</v>
      </c>
      <c r="J4349" s="60">
        <v>129000</v>
      </c>
      <c r="K4349" s="60">
        <f t="shared" si="1261"/>
        <v>24510</v>
      </c>
      <c r="L4349" s="61">
        <f t="shared" si="1262"/>
        <v>153510</v>
      </c>
      <c r="M4349" s="60">
        <v>119000</v>
      </c>
      <c r="N4349" s="60">
        <f t="shared" si="1272"/>
        <v>22610</v>
      </c>
      <c r="O4349" s="62">
        <f t="shared" si="1273"/>
        <v>141610</v>
      </c>
      <c r="P4349" s="58">
        <v>131149.90000000002</v>
      </c>
      <c r="Q4349" s="58">
        <v>24918.481000000003</v>
      </c>
      <c r="R4349" s="58">
        <v>156068.38100000002</v>
      </c>
      <c r="S4349" s="62"/>
      <c r="T4349" s="63">
        <f t="shared" si="1263"/>
        <v>141610</v>
      </c>
      <c r="U4349" s="63">
        <f t="shared" si="1267"/>
        <v>148880.9</v>
      </c>
      <c r="V4349" s="63">
        <f t="shared" si="1268"/>
        <v>151522.70000000001</v>
      </c>
      <c r="W4349" s="64">
        <f t="shared" si="1269"/>
        <v>148788.52266696261</v>
      </c>
      <c r="X4349" s="64">
        <f t="shared" si="1270"/>
        <v>148694.80905771378</v>
      </c>
      <c r="Y4349" s="64">
        <f t="shared" si="1264"/>
        <v>146566.35</v>
      </c>
      <c r="Z4349" s="64">
        <f t="shared" si="1265"/>
        <v>145152.40452885689</v>
      </c>
      <c r="AA4349" s="64">
        <f t="shared" si="1271"/>
        <v>6374.7023797193879</v>
      </c>
      <c r="AB4349" s="65">
        <f t="shared" si="1266"/>
        <v>4.281746268137409E-2</v>
      </c>
      <c r="AC4349" s="66">
        <f t="shared" si="1274"/>
        <v>141610</v>
      </c>
      <c r="AD4349" s="67" t="s">
        <v>4739</v>
      </c>
    </row>
    <row r="4350" spans="1:30" s="68" customFormat="1" ht="29.5" customHeight="1" x14ac:dyDescent="0.35">
      <c r="A4350" s="57"/>
      <c r="B4350" s="3">
        <v>297</v>
      </c>
      <c r="C4350" s="9">
        <v>87144</v>
      </c>
      <c r="D4350" s="106" t="s">
        <v>4033</v>
      </c>
      <c r="E4350" s="107"/>
      <c r="F4350" s="4" t="s">
        <v>3726</v>
      </c>
      <c r="G4350" s="58">
        <v>164780.00000000003</v>
      </c>
      <c r="H4350" s="58">
        <v>31308.200000000004</v>
      </c>
      <c r="I4350" s="59">
        <v>196088.20000000004</v>
      </c>
      <c r="J4350" s="60">
        <v>167000</v>
      </c>
      <c r="K4350" s="60">
        <f t="shared" si="1261"/>
        <v>31730</v>
      </c>
      <c r="L4350" s="61">
        <f t="shared" si="1262"/>
        <v>198730</v>
      </c>
      <c r="M4350" s="60">
        <v>154000</v>
      </c>
      <c r="N4350" s="60">
        <f t="shared" si="1272"/>
        <v>29260</v>
      </c>
      <c r="O4350" s="62">
        <f t="shared" si="1273"/>
        <v>183260</v>
      </c>
      <c r="P4350" s="58">
        <v>173019.00000000003</v>
      </c>
      <c r="Q4350" s="58">
        <v>32873.610000000008</v>
      </c>
      <c r="R4350" s="58">
        <v>205892.61000000004</v>
      </c>
      <c r="S4350" s="62"/>
      <c r="T4350" s="63">
        <f t="shared" si="1263"/>
        <v>183260</v>
      </c>
      <c r="U4350" s="63">
        <f t="shared" si="1267"/>
        <v>192692.73333333337</v>
      </c>
      <c r="V4350" s="63">
        <f t="shared" si="1268"/>
        <v>196088.20000000004</v>
      </c>
      <c r="W4350" s="64">
        <f t="shared" si="1269"/>
        <v>192572.46588187545</v>
      </c>
      <c r="X4350" s="64">
        <f t="shared" si="1270"/>
        <v>192450.46369032457</v>
      </c>
      <c r="Y4350" s="64">
        <f t="shared" si="1264"/>
        <v>189674.10000000003</v>
      </c>
      <c r="Z4350" s="64">
        <f t="shared" si="1265"/>
        <v>187855.23184516229</v>
      </c>
      <c r="AA4350" s="64">
        <f t="shared" si="1271"/>
        <v>8275.0903568078029</v>
      </c>
      <c r="AB4350" s="65">
        <f t="shared" si="1266"/>
        <v>4.2944485833272046E-2</v>
      </c>
      <c r="AC4350" s="66">
        <f t="shared" si="1274"/>
        <v>183260</v>
      </c>
      <c r="AD4350" s="67" t="s">
        <v>4739</v>
      </c>
    </row>
    <row r="4351" spans="1:30" s="68" customFormat="1" ht="29.5" customHeight="1" x14ac:dyDescent="0.35">
      <c r="A4351" s="57"/>
      <c r="B4351" s="3">
        <v>298</v>
      </c>
      <c r="C4351" s="9">
        <v>87144</v>
      </c>
      <c r="D4351" s="106" t="s">
        <v>4034</v>
      </c>
      <c r="E4351" s="107"/>
      <c r="F4351" s="4" t="s">
        <v>3726</v>
      </c>
      <c r="G4351" s="58">
        <v>142310.00000000003</v>
      </c>
      <c r="H4351" s="58">
        <v>27038.900000000005</v>
      </c>
      <c r="I4351" s="59">
        <v>169348.90000000002</v>
      </c>
      <c r="J4351" s="60">
        <v>143000</v>
      </c>
      <c r="K4351" s="60">
        <f t="shared" si="1261"/>
        <v>27170</v>
      </c>
      <c r="L4351" s="61">
        <f t="shared" si="1262"/>
        <v>170170</v>
      </c>
      <c r="M4351" s="60">
        <v>133000</v>
      </c>
      <c r="N4351" s="60">
        <f t="shared" si="1272"/>
        <v>25270</v>
      </c>
      <c r="O4351" s="62">
        <f t="shared" si="1273"/>
        <v>158270</v>
      </c>
      <c r="P4351" s="58">
        <v>146579.30000000002</v>
      </c>
      <c r="Q4351" s="58">
        <v>27850.067000000003</v>
      </c>
      <c r="R4351" s="58">
        <v>174429.36700000003</v>
      </c>
      <c r="S4351" s="62"/>
      <c r="T4351" s="63">
        <f t="shared" si="1263"/>
        <v>158270</v>
      </c>
      <c r="U4351" s="63">
        <f t="shared" si="1267"/>
        <v>165929.63333333333</v>
      </c>
      <c r="V4351" s="63">
        <f t="shared" si="1268"/>
        <v>169348.90000000002</v>
      </c>
      <c r="W4351" s="64">
        <f t="shared" si="1269"/>
        <v>165839.50536441727</v>
      </c>
      <c r="X4351" s="64">
        <f t="shared" si="1270"/>
        <v>165748.03362839937</v>
      </c>
      <c r="Y4351" s="64">
        <f t="shared" si="1264"/>
        <v>163809.45000000001</v>
      </c>
      <c r="Z4351" s="64">
        <f t="shared" si="1265"/>
        <v>162009.01681419968</v>
      </c>
      <c r="AA4351" s="64">
        <f t="shared" si="1271"/>
        <v>6646.1295806908111</v>
      </c>
      <c r="AB4351" s="65">
        <f t="shared" si="1266"/>
        <v>4.0053903857784762E-2</v>
      </c>
      <c r="AC4351" s="66">
        <f t="shared" si="1274"/>
        <v>158270</v>
      </c>
      <c r="AD4351" s="67" t="s">
        <v>4739</v>
      </c>
    </row>
    <row r="4352" spans="1:30" s="68" customFormat="1" ht="29.5" customHeight="1" x14ac:dyDescent="0.35">
      <c r="A4352" s="57"/>
      <c r="B4352" s="3">
        <v>299</v>
      </c>
      <c r="C4352" s="9">
        <v>87144</v>
      </c>
      <c r="D4352" s="106" t="s">
        <v>4035</v>
      </c>
      <c r="E4352" s="107"/>
      <c r="F4352" s="4" t="s">
        <v>3726</v>
      </c>
      <c r="G4352" s="58">
        <v>156220.00000000003</v>
      </c>
      <c r="H4352" s="58">
        <v>29681.800000000007</v>
      </c>
      <c r="I4352" s="59">
        <v>185901.80000000005</v>
      </c>
      <c r="J4352" s="60">
        <v>160000</v>
      </c>
      <c r="K4352" s="60">
        <f t="shared" si="1261"/>
        <v>30400</v>
      </c>
      <c r="L4352" s="61">
        <f t="shared" si="1262"/>
        <v>190400</v>
      </c>
      <c r="M4352" s="60">
        <v>146000</v>
      </c>
      <c r="N4352" s="60">
        <f t="shared" si="1272"/>
        <v>27740</v>
      </c>
      <c r="O4352" s="62">
        <f t="shared" si="1273"/>
        <v>173740</v>
      </c>
      <c r="P4352" s="58">
        <v>162468.80000000005</v>
      </c>
      <c r="Q4352" s="58">
        <v>30869.072000000007</v>
      </c>
      <c r="R4352" s="58">
        <v>193337.87200000006</v>
      </c>
      <c r="S4352" s="62"/>
      <c r="T4352" s="63">
        <f t="shared" si="1263"/>
        <v>173740</v>
      </c>
      <c r="U4352" s="63">
        <f t="shared" si="1267"/>
        <v>183347.26666666669</v>
      </c>
      <c r="V4352" s="63">
        <f t="shared" si="1268"/>
        <v>185901.80000000005</v>
      </c>
      <c r="W4352" s="64">
        <f t="shared" si="1269"/>
        <v>183210.3982247831</v>
      </c>
      <c r="X4352" s="64">
        <f t="shared" si="1270"/>
        <v>183071.81486192608</v>
      </c>
      <c r="Y4352" s="64">
        <f t="shared" si="1264"/>
        <v>179820.90000000002</v>
      </c>
      <c r="Z4352" s="64">
        <f t="shared" si="1265"/>
        <v>178405.90743096304</v>
      </c>
      <c r="AA4352" s="64">
        <f t="shared" si="1271"/>
        <v>8618.7661769729802</v>
      </c>
      <c r="AB4352" s="65">
        <f t="shared" si="1266"/>
        <v>4.7007879275573122E-2</v>
      </c>
      <c r="AC4352" s="66">
        <f t="shared" si="1274"/>
        <v>173740</v>
      </c>
      <c r="AD4352" s="67" t="s">
        <v>4739</v>
      </c>
    </row>
    <row r="4353" spans="1:30" s="68" customFormat="1" ht="29.5" customHeight="1" x14ac:dyDescent="0.35">
      <c r="A4353" s="57"/>
      <c r="B4353" s="3">
        <v>300</v>
      </c>
      <c r="C4353" s="9">
        <v>87144</v>
      </c>
      <c r="D4353" s="106" t="s">
        <v>4036</v>
      </c>
      <c r="E4353" s="107"/>
      <c r="F4353" s="4" t="s">
        <v>3726</v>
      </c>
      <c r="G4353" s="58">
        <v>126260.00000000003</v>
      </c>
      <c r="H4353" s="58">
        <v>23989.400000000005</v>
      </c>
      <c r="I4353" s="59">
        <v>150249.40000000002</v>
      </c>
      <c r="J4353" s="60">
        <v>128000</v>
      </c>
      <c r="K4353" s="60">
        <f t="shared" si="1261"/>
        <v>24320</v>
      </c>
      <c r="L4353" s="61">
        <f t="shared" si="1262"/>
        <v>152320</v>
      </c>
      <c r="M4353" s="60">
        <v>118000</v>
      </c>
      <c r="N4353" s="60">
        <f t="shared" si="1272"/>
        <v>22420</v>
      </c>
      <c r="O4353" s="62">
        <f t="shared" si="1273"/>
        <v>140420</v>
      </c>
      <c r="P4353" s="58">
        <v>131310.40000000002</v>
      </c>
      <c r="Q4353" s="58">
        <v>24948.976000000006</v>
      </c>
      <c r="R4353" s="58">
        <v>156259.37600000002</v>
      </c>
      <c r="S4353" s="62"/>
      <c r="T4353" s="63">
        <f t="shared" si="1263"/>
        <v>140420</v>
      </c>
      <c r="U4353" s="63">
        <f t="shared" si="1267"/>
        <v>147663.13333333333</v>
      </c>
      <c r="V4353" s="63">
        <f t="shared" si="1268"/>
        <v>150249.40000000002</v>
      </c>
      <c r="W4353" s="64">
        <f t="shared" si="1269"/>
        <v>147570.49998123918</v>
      </c>
      <c r="X4353" s="64">
        <f t="shared" si="1270"/>
        <v>147476.5339195338</v>
      </c>
      <c r="Y4353" s="64">
        <f t="shared" si="1264"/>
        <v>145334.70000000001</v>
      </c>
      <c r="Z4353" s="64">
        <f t="shared" si="1265"/>
        <v>143948.26695976692</v>
      </c>
      <c r="AA4353" s="64">
        <f t="shared" si="1271"/>
        <v>6357.6002904660018</v>
      </c>
      <c r="AB4353" s="65">
        <f t="shared" si="1266"/>
        <v>4.3054756776117004E-2</v>
      </c>
      <c r="AC4353" s="66">
        <f t="shared" si="1274"/>
        <v>140420</v>
      </c>
      <c r="AD4353" s="67" t="s">
        <v>4739</v>
      </c>
    </row>
    <row r="4354" spans="1:30" s="68" customFormat="1" ht="29.5" customHeight="1" x14ac:dyDescent="0.35">
      <c r="A4354" s="57"/>
      <c r="B4354" s="3">
        <v>301</v>
      </c>
      <c r="C4354" s="9">
        <v>87144</v>
      </c>
      <c r="D4354" s="106" t="s">
        <v>4037</v>
      </c>
      <c r="E4354" s="107"/>
      <c r="F4354" s="4" t="s">
        <v>3726</v>
      </c>
      <c r="G4354" s="58">
        <v>136960.00000000003</v>
      </c>
      <c r="H4354" s="58">
        <v>26022.400000000005</v>
      </c>
      <c r="I4354" s="59">
        <v>162982.40000000002</v>
      </c>
      <c r="J4354" s="60">
        <v>139000</v>
      </c>
      <c r="K4354" s="60">
        <f t="shared" si="1261"/>
        <v>26410</v>
      </c>
      <c r="L4354" s="61">
        <f t="shared" si="1262"/>
        <v>165410</v>
      </c>
      <c r="M4354" s="60">
        <v>128000</v>
      </c>
      <c r="N4354" s="60">
        <f t="shared" si="1272"/>
        <v>24320</v>
      </c>
      <c r="O4354" s="62">
        <f t="shared" si="1273"/>
        <v>152320</v>
      </c>
      <c r="P4354" s="58">
        <v>145177.60000000001</v>
      </c>
      <c r="Q4354" s="58">
        <v>27583.744000000002</v>
      </c>
      <c r="R4354" s="58">
        <v>172761.34400000001</v>
      </c>
      <c r="S4354" s="62"/>
      <c r="T4354" s="63">
        <f t="shared" si="1263"/>
        <v>152320</v>
      </c>
      <c r="U4354" s="63">
        <f t="shared" si="1267"/>
        <v>160237.46666666667</v>
      </c>
      <c r="V4354" s="63">
        <f t="shared" si="1268"/>
        <v>162982.40000000002</v>
      </c>
      <c r="W4354" s="64">
        <f t="shared" si="1269"/>
        <v>160135.07485690451</v>
      </c>
      <c r="X4354" s="64">
        <f t="shared" si="1270"/>
        <v>160031.22465798582</v>
      </c>
      <c r="Y4354" s="64">
        <f t="shared" si="1264"/>
        <v>157651.20000000001</v>
      </c>
      <c r="Z4354" s="64">
        <f t="shared" si="1265"/>
        <v>156175.61232899292</v>
      </c>
      <c r="AA4354" s="64">
        <f t="shared" si="1271"/>
        <v>6963.3339179830664</v>
      </c>
      <c r="AB4354" s="65">
        <f t="shared" si="1266"/>
        <v>4.3456340535316329E-2</v>
      </c>
      <c r="AC4354" s="66">
        <f t="shared" si="1274"/>
        <v>152320</v>
      </c>
      <c r="AD4354" s="67" t="s">
        <v>4739</v>
      </c>
    </row>
    <row r="4355" spans="1:30" s="68" customFormat="1" ht="29.5" customHeight="1" x14ac:dyDescent="0.35">
      <c r="A4355" s="57"/>
      <c r="B4355" s="3">
        <v>302</v>
      </c>
      <c r="C4355" s="9">
        <v>87144</v>
      </c>
      <c r="D4355" s="106" t="s">
        <v>4038</v>
      </c>
      <c r="E4355" s="107"/>
      <c r="F4355" s="4" t="s">
        <v>3726</v>
      </c>
      <c r="G4355" s="58">
        <v>160500</v>
      </c>
      <c r="H4355" s="58">
        <v>30495</v>
      </c>
      <c r="I4355" s="59">
        <v>190995</v>
      </c>
      <c r="J4355" s="60">
        <v>163000</v>
      </c>
      <c r="K4355" s="60">
        <f t="shared" si="1261"/>
        <v>30970</v>
      </c>
      <c r="L4355" s="61">
        <f t="shared" si="1262"/>
        <v>193970</v>
      </c>
      <c r="M4355" s="60">
        <v>150000</v>
      </c>
      <c r="N4355" s="60">
        <f t="shared" si="1272"/>
        <v>28500</v>
      </c>
      <c r="O4355" s="62">
        <f t="shared" si="1273"/>
        <v>178500</v>
      </c>
      <c r="P4355" s="58">
        <v>168525</v>
      </c>
      <c r="Q4355" s="58">
        <v>32019.75</v>
      </c>
      <c r="R4355" s="58">
        <v>200544.75</v>
      </c>
      <c r="S4355" s="62"/>
      <c r="T4355" s="63">
        <f t="shared" si="1263"/>
        <v>178500</v>
      </c>
      <c r="U4355" s="63">
        <f t="shared" si="1267"/>
        <v>187821.66666666666</v>
      </c>
      <c r="V4355" s="63">
        <f t="shared" si="1268"/>
        <v>190995</v>
      </c>
      <c r="W4355" s="64">
        <f t="shared" si="1269"/>
        <v>187700.28330621071</v>
      </c>
      <c r="X4355" s="64">
        <f t="shared" si="1270"/>
        <v>187577.18262336569</v>
      </c>
      <c r="Y4355" s="64">
        <f t="shared" si="1264"/>
        <v>184747.5</v>
      </c>
      <c r="Z4355" s="64">
        <f t="shared" si="1265"/>
        <v>183038.59131168283</v>
      </c>
      <c r="AA4355" s="64">
        <f t="shared" si="1271"/>
        <v>8208.7001610080351</v>
      </c>
      <c r="AB4355" s="65">
        <f t="shared" si="1266"/>
        <v>4.3704756254645996E-2</v>
      </c>
      <c r="AC4355" s="66">
        <f t="shared" si="1274"/>
        <v>178500</v>
      </c>
      <c r="AD4355" s="67" t="s">
        <v>4739</v>
      </c>
    </row>
    <row r="4356" spans="1:30" s="68" customFormat="1" ht="29.5" customHeight="1" x14ac:dyDescent="0.35">
      <c r="A4356" s="57"/>
      <c r="B4356" s="3">
        <v>303</v>
      </c>
      <c r="C4356" s="9">
        <v>87144</v>
      </c>
      <c r="D4356" s="106" t="s">
        <v>4039</v>
      </c>
      <c r="E4356" s="107"/>
      <c r="F4356" s="4" t="s">
        <v>3726</v>
      </c>
      <c r="G4356" s="58">
        <v>157290</v>
      </c>
      <c r="H4356" s="58">
        <v>29885.1</v>
      </c>
      <c r="I4356" s="59">
        <v>187175.1</v>
      </c>
      <c r="J4356" s="60">
        <v>160000</v>
      </c>
      <c r="K4356" s="60">
        <f t="shared" si="1261"/>
        <v>30400</v>
      </c>
      <c r="L4356" s="61">
        <f t="shared" si="1262"/>
        <v>190400</v>
      </c>
      <c r="M4356" s="60">
        <v>147000</v>
      </c>
      <c r="N4356" s="60">
        <f t="shared" si="1272"/>
        <v>27930</v>
      </c>
      <c r="O4356" s="62">
        <f t="shared" si="1273"/>
        <v>174930</v>
      </c>
      <c r="P4356" s="58">
        <v>166727.4</v>
      </c>
      <c r="Q4356" s="58">
        <v>31678.205999999998</v>
      </c>
      <c r="R4356" s="58">
        <v>198405.606</v>
      </c>
      <c r="S4356" s="62"/>
      <c r="T4356" s="63">
        <f t="shared" si="1263"/>
        <v>174930</v>
      </c>
      <c r="U4356" s="63">
        <f t="shared" si="1267"/>
        <v>184168.36666666667</v>
      </c>
      <c r="V4356" s="63">
        <f t="shared" si="1268"/>
        <v>187175.1</v>
      </c>
      <c r="W4356" s="64">
        <f t="shared" si="1269"/>
        <v>184046.02328444924</v>
      </c>
      <c r="X4356" s="64">
        <f t="shared" si="1270"/>
        <v>183921.97997911932</v>
      </c>
      <c r="Y4356" s="64">
        <f t="shared" si="1264"/>
        <v>181052.55</v>
      </c>
      <c r="Z4356" s="64">
        <f t="shared" si="1265"/>
        <v>179425.98998955966</v>
      </c>
      <c r="AA4356" s="64">
        <f t="shared" si="1271"/>
        <v>8161.5292074055178</v>
      </c>
      <c r="AB4356" s="65">
        <f t="shared" si="1266"/>
        <v>4.4315586629366049E-2</v>
      </c>
      <c r="AC4356" s="66">
        <f t="shared" si="1274"/>
        <v>174930</v>
      </c>
      <c r="AD4356" s="67" t="s">
        <v>4739</v>
      </c>
    </row>
    <row r="4357" spans="1:30" s="68" customFormat="1" ht="29.5" customHeight="1" x14ac:dyDescent="0.35">
      <c r="A4357" s="57"/>
      <c r="B4357" s="3">
        <v>304</v>
      </c>
      <c r="C4357" s="9">
        <v>87144</v>
      </c>
      <c r="D4357" s="106" t="s">
        <v>4040</v>
      </c>
      <c r="E4357" s="107"/>
      <c r="F4357" s="4" t="s">
        <v>3726</v>
      </c>
      <c r="G4357" s="58">
        <v>125190.00000000001</v>
      </c>
      <c r="H4357" s="58">
        <v>23786.100000000002</v>
      </c>
      <c r="I4357" s="59">
        <v>148976.1</v>
      </c>
      <c r="J4357" s="60">
        <v>127000</v>
      </c>
      <c r="K4357" s="60">
        <f t="shared" si="1261"/>
        <v>24130</v>
      </c>
      <c r="L4357" s="61">
        <f t="shared" si="1262"/>
        <v>151130</v>
      </c>
      <c r="M4357" s="60">
        <v>117000</v>
      </c>
      <c r="N4357" s="60">
        <f t="shared" si="1272"/>
        <v>22230</v>
      </c>
      <c r="O4357" s="62">
        <f t="shared" si="1273"/>
        <v>139230</v>
      </c>
      <c r="P4357" s="58">
        <v>131449.5</v>
      </c>
      <c r="Q4357" s="58">
        <v>24975.404999999999</v>
      </c>
      <c r="R4357" s="58">
        <v>156424.905</v>
      </c>
      <c r="S4357" s="62"/>
      <c r="T4357" s="63">
        <f t="shared" si="1263"/>
        <v>139230</v>
      </c>
      <c r="U4357" s="63">
        <f t="shared" si="1267"/>
        <v>146445.36666666667</v>
      </c>
      <c r="V4357" s="63">
        <f t="shared" si="1268"/>
        <v>148976.1</v>
      </c>
      <c r="W4357" s="64">
        <f t="shared" si="1269"/>
        <v>146352.46291972848</v>
      </c>
      <c r="X4357" s="64">
        <f t="shared" si="1270"/>
        <v>146258.23051948054</v>
      </c>
      <c r="Y4357" s="64">
        <f t="shared" si="1264"/>
        <v>144103.04999999999</v>
      </c>
      <c r="Z4357" s="64">
        <f t="shared" si="1265"/>
        <v>142744.11525974027</v>
      </c>
      <c r="AA4357" s="64">
        <f t="shared" si="1271"/>
        <v>6340.8168561576786</v>
      </c>
      <c r="AB4357" s="65">
        <f t="shared" si="1266"/>
        <v>4.329817324019819E-2</v>
      </c>
      <c r="AC4357" s="66">
        <f t="shared" si="1274"/>
        <v>139230</v>
      </c>
      <c r="AD4357" s="67" t="s">
        <v>4739</v>
      </c>
    </row>
    <row r="4358" spans="1:30" s="68" customFormat="1" ht="29.5" customHeight="1" x14ac:dyDescent="0.35">
      <c r="A4358" s="57"/>
      <c r="B4358" s="3">
        <v>305</v>
      </c>
      <c r="C4358" s="9">
        <v>87144</v>
      </c>
      <c r="D4358" s="106" t="s">
        <v>4041</v>
      </c>
      <c r="E4358" s="107"/>
      <c r="F4358" s="4" t="s">
        <v>3726</v>
      </c>
      <c r="G4358" s="58">
        <v>161570.00000000003</v>
      </c>
      <c r="H4358" s="58">
        <v>30698.300000000007</v>
      </c>
      <c r="I4358" s="59">
        <v>192268.30000000005</v>
      </c>
      <c r="J4358" s="60">
        <v>164000</v>
      </c>
      <c r="K4358" s="60">
        <f t="shared" si="1261"/>
        <v>31160</v>
      </c>
      <c r="L4358" s="61">
        <f t="shared" si="1262"/>
        <v>195160</v>
      </c>
      <c r="M4358" s="60">
        <v>151000</v>
      </c>
      <c r="N4358" s="60">
        <f t="shared" si="1272"/>
        <v>28690</v>
      </c>
      <c r="O4358" s="62">
        <f t="shared" si="1273"/>
        <v>179690</v>
      </c>
      <c r="P4358" s="58">
        <v>169648.50000000003</v>
      </c>
      <c r="Q4358" s="58">
        <v>32233.215000000007</v>
      </c>
      <c r="R4358" s="58">
        <v>201881.71500000003</v>
      </c>
      <c r="S4358" s="62"/>
      <c r="T4358" s="63">
        <f t="shared" si="1263"/>
        <v>179690</v>
      </c>
      <c r="U4358" s="63">
        <f t="shared" si="1267"/>
        <v>189039.43333333335</v>
      </c>
      <c r="V4358" s="63">
        <f t="shared" si="1268"/>
        <v>192268.30000000005</v>
      </c>
      <c r="W4358" s="64">
        <f t="shared" si="1269"/>
        <v>188918.34608911618</v>
      </c>
      <c r="X4358" s="64">
        <f t="shared" si="1270"/>
        <v>188795.53657319627</v>
      </c>
      <c r="Y4358" s="64">
        <f t="shared" si="1264"/>
        <v>185979.15000000002</v>
      </c>
      <c r="Z4358" s="64">
        <f t="shared" si="1265"/>
        <v>184242.76828659815</v>
      </c>
      <c r="AA4358" s="64">
        <f t="shared" si="1271"/>
        <v>8224.9261372570072</v>
      </c>
      <c r="AB4358" s="65">
        <f t="shared" si="1266"/>
        <v>4.3509049896240382E-2</v>
      </c>
      <c r="AC4358" s="66">
        <f t="shared" si="1274"/>
        <v>179690</v>
      </c>
      <c r="AD4358" s="67" t="s">
        <v>4739</v>
      </c>
    </row>
    <row r="4359" spans="1:30" s="68" customFormat="1" ht="29.5" customHeight="1" x14ac:dyDescent="0.35">
      <c r="A4359" s="57"/>
      <c r="B4359" s="3">
        <v>306</v>
      </c>
      <c r="C4359" s="9">
        <v>87144</v>
      </c>
      <c r="D4359" s="106" t="s">
        <v>4042</v>
      </c>
      <c r="E4359" s="107"/>
      <c r="F4359" s="4" t="s">
        <v>3726</v>
      </c>
      <c r="G4359" s="58">
        <v>178690</v>
      </c>
      <c r="H4359" s="58">
        <v>33951.1</v>
      </c>
      <c r="I4359" s="59">
        <v>212641.1</v>
      </c>
      <c r="J4359" s="60">
        <v>182000</v>
      </c>
      <c r="K4359" s="60">
        <f t="shared" si="1261"/>
        <v>34580</v>
      </c>
      <c r="L4359" s="61">
        <f t="shared" si="1262"/>
        <v>216580</v>
      </c>
      <c r="M4359" s="60">
        <v>167000</v>
      </c>
      <c r="N4359" s="60">
        <f t="shared" si="1272"/>
        <v>31730</v>
      </c>
      <c r="O4359" s="62">
        <f t="shared" si="1273"/>
        <v>198730</v>
      </c>
      <c r="P4359" s="58">
        <v>184050.7</v>
      </c>
      <c r="Q4359" s="58">
        <v>34969.633000000002</v>
      </c>
      <c r="R4359" s="58">
        <v>219020.33300000001</v>
      </c>
      <c r="S4359" s="62"/>
      <c r="T4359" s="63">
        <f t="shared" si="1263"/>
        <v>198730</v>
      </c>
      <c r="U4359" s="63">
        <f t="shared" si="1267"/>
        <v>209317.03333333333</v>
      </c>
      <c r="V4359" s="63">
        <f t="shared" si="1268"/>
        <v>212641.1</v>
      </c>
      <c r="W4359" s="64">
        <f t="shared" si="1269"/>
        <v>209174.94528048587</v>
      </c>
      <c r="X4359" s="64">
        <f t="shared" si="1270"/>
        <v>209030.91406657905</v>
      </c>
      <c r="Y4359" s="64">
        <f t="shared" si="1264"/>
        <v>205685.55</v>
      </c>
      <c r="Z4359" s="64">
        <f t="shared" si="1265"/>
        <v>203880.45703328954</v>
      </c>
      <c r="AA4359" s="64">
        <f t="shared" si="1271"/>
        <v>9377.7763570759853</v>
      </c>
      <c r="AB4359" s="65">
        <f t="shared" si="1266"/>
        <v>4.4801783245905544E-2</v>
      </c>
      <c r="AC4359" s="66">
        <f t="shared" si="1274"/>
        <v>198730</v>
      </c>
      <c r="AD4359" s="67" t="s">
        <v>4739</v>
      </c>
    </row>
    <row r="4360" spans="1:30" s="68" customFormat="1" ht="29.5" customHeight="1" x14ac:dyDescent="0.35">
      <c r="A4360" s="57"/>
      <c r="B4360" s="3">
        <v>307</v>
      </c>
      <c r="C4360" s="9">
        <v>87144</v>
      </c>
      <c r="D4360" s="106" t="s">
        <v>4043</v>
      </c>
      <c r="E4360" s="107"/>
      <c r="F4360" s="4" t="s">
        <v>3726</v>
      </c>
      <c r="G4360" s="58">
        <v>118770.00000000001</v>
      </c>
      <c r="H4360" s="58">
        <v>22566.300000000003</v>
      </c>
      <c r="I4360" s="59">
        <v>141336.30000000002</v>
      </c>
      <c r="J4360" s="60">
        <v>119000</v>
      </c>
      <c r="K4360" s="60">
        <f t="shared" si="1261"/>
        <v>22610</v>
      </c>
      <c r="L4360" s="61">
        <f t="shared" si="1262"/>
        <v>141610</v>
      </c>
      <c r="M4360" s="60">
        <v>111000</v>
      </c>
      <c r="N4360" s="60">
        <f t="shared" si="1272"/>
        <v>21090</v>
      </c>
      <c r="O4360" s="62">
        <f t="shared" si="1273"/>
        <v>132090</v>
      </c>
      <c r="P4360" s="58">
        <v>122333.10000000002</v>
      </c>
      <c r="Q4360" s="58">
        <v>23243.289000000004</v>
      </c>
      <c r="R4360" s="58">
        <v>145576.38900000002</v>
      </c>
      <c r="S4360" s="62"/>
      <c r="T4360" s="63">
        <f t="shared" si="1263"/>
        <v>132090</v>
      </c>
      <c r="U4360" s="63">
        <f t="shared" si="1267"/>
        <v>138345.43333333335</v>
      </c>
      <c r="V4360" s="63">
        <f t="shared" si="1268"/>
        <v>141336.30000000002</v>
      </c>
      <c r="W4360" s="64">
        <f t="shared" si="1269"/>
        <v>138273.57567979943</v>
      </c>
      <c r="X4360" s="64">
        <f t="shared" si="1270"/>
        <v>138200.65488907151</v>
      </c>
      <c r="Y4360" s="64">
        <f t="shared" si="1264"/>
        <v>136713.15000000002</v>
      </c>
      <c r="Z4360" s="64">
        <f t="shared" si="1265"/>
        <v>135145.32744453574</v>
      </c>
      <c r="AA4360" s="64">
        <f t="shared" si="1271"/>
        <v>5419.0924114037198</v>
      </c>
      <c r="AB4360" s="65">
        <f t="shared" si="1266"/>
        <v>3.9170735750610627E-2</v>
      </c>
      <c r="AC4360" s="66">
        <f t="shared" si="1274"/>
        <v>132090</v>
      </c>
      <c r="AD4360" s="67" t="s">
        <v>4739</v>
      </c>
    </row>
    <row r="4361" spans="1:30" s="68" customFormat="1" ht="29.5" customHeight="1" x14ac:dyDescent="0.35">
      <c r="A4361" s="57"/>
      <c r="B4361" s="3">
        <v>308</v>
      </c>
      <c r="C4361" s="9">
        <v>87144</v>
      </c>
      <c r="D4361" s="106" t="s">
        <v>4044</v>
      </c>
      <c r="E4361" s="107"/>
      <c r="F4361" s="4" t="s">
        <v>3726</v>
      </c>
      <c r="G4361" s="58">
        <v>151940</v>
      </c>
      <c r="H4361" s="58">
        <v>28868.6</v>
      </c>
      <c r="I4361" s="59">
        <v>180808.6</v>
      </c>
      <c r="J4361" s="60">
        <v>154000</v>
      </c>
      <c r="K4361" s="60">
        <f t="shared" si="1261"/>
        <v>29260</v>
      </c>
      <c r="L4361" s="61">
        <f t="shared" si="1262"/>
        <v>183260</v>
      </c>
      <c r="M4361" s="60">
        <v>142000</v>
      </c>
      <c r="N4361" s="60">
        <f t="shared" si="1272"/>
        <v>26980</v>
      </c>
      <c r="O4361" s="62">
        <f t="shared" si="1273"/>
        <v>168980</v>
      </c>
      <c r="P4361" s="58">
        <v>161056.40000000002</v>
      </c>
      <c r="Q4361" s="58">
        <v>30600.716000000004</v>
      </c>
      <c r="R4361" s="58">
        <v>191657.11600000004</v>
      </c>
      <c r="S4361" s="62"/>
      <c r="T4361" s="63">
        <f t="shared" si="1263"/>
        <v>168980</v>
      </c>
      <c r="U4361" s="63">
        <f t="shared" si="1267"/>
        <v>177682.86666666667</v>
      </c>
      <c r="V4361" s="63">
        <f t="shared" si="1268"/>
        <v>180808.6</v>
      </c>
      <c r="W4361" s="64">
        <f t="shared" si="1269"/>
        <v>177571.81094788545</v>
      </c>
      <c r="X4361" s="64">
        <f t="shared" si="1270"/>
        <v>177459.1544867437</v>
      </c>
      <c r="Y4361" s="64">
        <f t="shared" si="1264"/>
        <v>174894.3</v>
      </c>
      <c r="Z4361" s="64">
        <f t="shared" si="1265"/>
        <v>173219.57724337187</v>
      </c>
      <c r="AA4361" s="64">
        <f t="shared" si="1271"/>
        <v>7635.9188480060047</v>
      </c>
      <c r="AB4361" s="65">
        <f t="shared" si="1266"/>
        <v>4.2974986791106881E-2</v>
      </c>
      <c r="AC4361" s="66">
        <f t="shared" si="1274"/>
        <v>168980</v>
      </c>
      <c r="AD4361" s="67" t="s">
        <v>4739</v>
      </c>
    </row>
    <row r="4362" spans="1:30" s="68" customFormat="1" ht="29.5" customHeight="1" x14ac:dyDescent="0.35">
      <c r="A4362" s="57"/>
      <c r="B4362" s="3">
        <v>309</v>
      </c>
      <c r="C4362" s="9">
        <v>87144</v>
      </c>
      <c r="D4362" s="106" t="s">
        <v>4045</v>
      </c>
      <c r="E4362" s="107"/>
      <c r="F4362" s="4" t="s">
        <v>3726</v>
      </c>
      <c r="G4362" s="58">
        <v>130540.00000000001</v>
      </c>
      <c r="H4362" s="58">
        <v>24802.600000000002</v>
      </c>
      <c r="I4362" s="59">
        <v>155342.6</v>
      </c>
      <c r="J4362" s="60">
        <v>131000</v>
      </c>
      <c r="K4362" s="60">
        <f t="shared" ref="K4362:K4425" si="1275">+J4362*19%</f>
        <v>24890</v>
      </c>
      <c r="L4362" s="61">
        <f t="shared" ref="L4362:L4425" si="1276">+J4362+K4362</f>
        <v>155890</v>
      </c>
      <c r="M4362" s="60">
        <v>122000</v>
      </c>
      <c r="N4362" s="60">
        <f t="shared" si="1272"/>
        <v>23180</v>
      </c>
      <c r="O4362" s="62">
        <f t="shared" si="1273"/>
        <v>145180</v>
      </c>
      <c r="P4362" s="58">
        <v>134456.20000000001</v>
      </c>
      <c r="Q4362" s="58">
        <v>25546.678000000004</v>
      </c>
      <c r="R4362" s="58">
        <v>160002.87800000003</v>
      </c>
      <c r="S4362" s="62"/>
      <c r="T4362" s="63">
        <f t="shared" ref="T4362:T4425" si="1277">MIN(I4362,L4362,O4362)</f>
        <v>145180</v>
      </c>
      <c r="U4362" s="63">
        <f t="shared" si="1267"/>
        <v>152137.53333333333</v>
      </c>
      <c r="V4362" s="63">
        <f t="shared" si="1268"/>
        <v>155342.6</v>
      </c>
      <c r="W4362" s="64">
        <f t="shared" si="1269"/>
        <v>152056.57580503705</v>
      </c>
      <c r="X4362" s="64">
        <f t="shared" si="1270"/>
        <v>151974.41388066017</v>
      </c>
      <c r="Y4362" s="64">
        <f t="shared" ref="Y4362:Y4425" si="1278">AVERAGE(T4362,V4362)</f>
        <v>150261.29999999999</v>
      </c>
      <c r="Z4362" s="64">
        <f t="shared" ref="Z4362:Z4425" si="1279">AVERAGE(T4362,X4362)</f>
        <v>148577.2069403301</v>
      </c>
      <c r="AA4362" s="64">
        <f t="shared" si="1271"/>
        <v>6031.6137354221673</v>
      </c>
      <c r="AB4362" s="65">
        <f t="shared" ref="AB4362:AB4425" si="1280">AA4362/U4362</f>
        <v>3.9645796821267648E-2</v>
      </c>
      <c r="AC4362" s="66">
        <f t="shared" si="1274"/>
        <v>145180</v>
      </c>
      <c r="AD4362" s="67" t="s">
        <v>4739</v>
      </c>
    </row>
    <row r="4363" spans="1:30" s="68" customFormat="1" ht="29.5" customHeight="1" x14ac:dyDescent="0.35">
      <c r="A4363" s="57"/>
      <c r="B4363" s="3">
        <v>310</v>
      </c>
      <c r="C4363" s="9">
        <v>87144</v>
      </c>
      <c r="D4363" s="106" t="s">
        <v>4046</v>
      </c>
      <c r="E4363" s="107"/>
      <c r="F4363" s="4" t="s">
        <v>3726</v>
      </c>
      <c r="G4363" s="58">
        <v>167990</v>
      </c>
      <c r="H4363" s="58">
        <v>31918.100000000002</v>
      </c>
      <c r="I4363" s="59">
        <v>199908.1</v>
      </c>
      <c r="J4363" s="60">
        <v>172000</v>
      </c>
      <c r="K4363" s="60">
        <f t="shared" si="1275"/>
        <v>32680</v>
      </c>
      <c r="L4363" s="61">
        <f t="shared" si="1276"/>
        <v>204680</v>
      </c>
      <c r="M4363" s="60">
        <v>157000</v>
      </c>
      <c r="N4363" s="60">
        <f t="shared" si="1272"/>
        <v>29830</v>
      </c>
      <c r="O4363" s="62">
        <f t="shared" si="1273"/>
        <v>186830</v>
      </c>
      <c r="P4363" s="58">
        <v>178069.40000000002</v>
      </c>
      <c r="Q4363" s="58">
        <v>33833.186000000002</v>
      </c>
      <c r="R4363" s="58">
        <v>211902.58600000001</v>
      </c>
      <c r="S4363" s="62"/>
      <c r="T4363" s="63">
        <f t="shared" si="1277"/>
        <v>186830</v>
      </c>
      <c r="U4363" s="63">
        <f t="shared" si="1267"/>
        <v>197139.36666666667</v>
      </c>
      <c r="V4363" s="63">
        <f t="shared" si="1268"/>
        <v>199908.1</v>
      </c>
      <c r="W4363" s="64">
        <f t="shared" si="1269"/>
        <v>196993.00472907571</v>
      </c>
      <c r="X4363" s="64">
        <f t="shared" si="1270"/>
        <v>196844.79819857643</v>
      </c>
      <c r="Y4363" s="64">
        <f t="shared" si="1278"/>
        <v>193369.05</v>
      </c>
      <c r="Z4363" s="64">
        <f t="shared" si="1279"/>
        <v>191837.39909928822</v>
      </c>
      <c r="AA4363" s="64">
        <f t="shared" si="1271"/>
        <v>9241.4846319914068</v>
      </c>
      <c r="AB4363" s="65">
        <f t="shared" si="1280"/>
        <v>4.6877925947775727E-2</v>
      </c>
      <c r="AC4363" s="66">
        <f t="shared" si="1274"/>
        <v>186830</v>
      </c>
      <c r="AD4363" s="67" t="s">
        <v>4739</v>
      </c>
    </row>
    <row r="4364" spans="1:30" s="68" customFormat="1" ht="29.5" customHeight="1" x14ac:dyDescent="0.35">
      <c r="A4364" s="57"/>
      <c r="B4364" s="3">
        <v>311</v>
      </c>
      <c r="C4364" s="9">
        <v>87144</v>
      </c>
      <c r="D4364" s="106" t="s">
        <v>4047</v>
      </c>
      <c r="E4364" s="107"/>
      <c r="F4364" s="4" t="s">
        <v>3726</v>
      </c>
      <c r="G4364" s="58">
        <v>120910</v>
      </c>
      <c r="H4364" s="58">
        <v>22972.9</v>
      </c>
      <c r="I4364" s="59">
        <v>143882.9</v>
      </c>
      <c r="J4364" s="60">
        <v>122000</v>
      </c>
      <c r="K4364" s="60">
        <f t="shared" si="1275"/>
        <v>23180</v>
      </c>
      <c r="L4364" s="61">
        <f t="shared" si="1276"/>
        <v>145180</v>
      </c>
      <c r="M4364" s="60">
        <v>113000</v>
      </c>
      <c r="N4364" s="60">
        <f t="shared" si="1272"/>
        <v>21470</v>
      </c>
      <c r="O4364" s="62">
        <f t="shared" si="1273"/>
        <v>134470</v>
      </c>
      <c r="P4364" s="58">
        <v>124537.29999999999</v>
      </c>
      <c r="Q4364" s="58">
        <v>23662.087</v>
      </c>
      <c r="R4364" s="58">
        <v>148199.38699999999</v>
      </c>
      <c r="S4364" s="62"/>
      <c r="T4364" s="63">
        <f t="shared" si="1277"/>
        <v>134470</v>
      </c>
      <c r="U4364" s="63">
        <f t="shared" si="1267"/>
        <v>141177.63333333333</v>
      </c>
      <c r="V4364" s="63">
        <f t="shared" si="1268"/>
        <v>143882.9</v>
      </c>
      <c r="W4364" s="64">
        <f t="shared" si="1269"/>
        <v>141095.70476623537</v>
      </c>
      <c r="X4364" s="64">
        <f t="shared" si="1270"/>
        <v>141012.56232427363</v>
      </c>
      <c r="Y4364" s="64">
        <f t="shared" si="1278"/>
        <v>139176.45000000001</v>
      </c>
      <c r="Z4364" s="64">
        <f t="shared" si="1279"/>
        <v>137741.28116213682</v>
      </c>
      <c r="AA4364" s="64">
        <f t="shared" si="1271"/>
        <v>5845.0727799860042</v>
      </c>
      <c r="AB4364" s="65">
        <f t="shared" si="1280"/>
        <v>4.1402257864638171E-2</v>
      </c>
      <c r="AC4364" s="66">
        <f t="shared" si="1274"/>
        <v>134470</v>
      </c>
      <c r="AD4364" s="67" t="s">
        <v>4739</v>
      </c>
    </row>
    <row r="4365" spans="1:30" s="68" customFormat="1" ht="29.5" customHeight="1" x14ac:dyDescent="0.35">
      <c r="A4365" s="57"/>
      <c r="B4365" s="3">
        <v>312</v>
      </c>
      <c r="C4365" s="9">
        <v>87144</v>
      </c>
      <c r="D4365" s="106" t="s">
        <v>4048</v>
      </c>
      <c r="E4365" s="107"/>
      <c r="F4365" s="4" t="s">
        <v>3726</v>
      </c>
      <c r="G4365" s="58">
        <v>138030.00000000003</v>
      </c>
      <c r="H4365" s="58">
        <v>26225.700000000004</v>
      </c>
      <c r="I4365" s="59">
        <v>164255.70000000004</v>
      </c>
      <c r="J4365" s="60">
        <v>140000</v>
      </c>
      <c r="K4365" s="60">
        <f t="shared" si="1275"/>
        <v>26600</v>
      </c>
      <c r="L4365" s="61">
        <f t="shared" si="1276"/>
        <v>166600</v>
      </c>
      <c r="M4365" s="60">
        <v>129000</v>
      </c>
      <c r="N4365" s="60">
        <f t="shared" si="1272"/>
        <v>24510</v>
      </c>
      <c r="O4365" s="62">
        <f t="shared" si="1273"/>
        <v>153510</v>
      </c>
      <c r="P4365" s="58">
        <v>143551.20000000001</v>
      </c>
      <c r="Q4365" s="58">
        <v>27274.728000000003</v>
      </c>
      <c r="R4365" s="58">
        <v>170825.92800000001</v>
      </c>
      <c r="S4365" s="62"/>
      <c r="T4365" s="63">
        <f t="shared" si="1277"/>
        <v>153510</v>
      </c>
      <c r="U4365" s="63">
        <f t="shared" si="1267"/>
        <v>161455.23333333337</v>
      </c>
      <c r="V4365" s="63">
        <f t="shared" si="1268"/>
        <v>164255.70000000004</v>
      </c>
      <c r="W4365" s="64">
        <f t="shared" si="1269"/>
        <v>161353.12192051235</v>
      </c>
      <c r="X4365" s="64">
        <f t="shared" si="1270"/>
        <v>161249.54771755141</v>
      </c>
      <c r="Y4365" s="64">
        <f t="shared" si="1278"/>
        <v>158882.85000000003</v>
      </c>
      <c r="Z4365" s="64">
        <f t="shared" si="1279"/>
        <v>157379.7738587757</v>
      </c>
      <c r="AA4365" s="64">
        <f t="shared" si="1271"/>
        <v>6979.8986499327802</v>
      </c>
      <c r="AB4365" s="65">
        <f t="shared" si="1280"/>
        <v>4.3231170063855337E-2</v>
      </c>
      <c r="AC4365" s="66">
        <f t="shared" si="1274"/>
        <v>153510</v>
      </c>
      <c r="AD4365" s="67" t="s">
        <v>4739</v>
      </c>
    </row>
    <row r="4366" spans="1:30" s="68" customFormat="1" ht="29.5" customHeight="1" x14ac:dyDescent="0.35">
      <c r="A4366" s="57"/>
      <c r="B4366" s="3">
        <v>313</v>
      </c>
      <c r="C4366" s="9">
        <v>87144</v>
      </c>
      <c r="D4366" s="106" t="s">
        <v>4049</v>
      </c>
      <c r="E4366" s="107"/>
      <c r="F4366" s="4" t="s">
        <v>3726</v>
      </c>
      <c r="G4366" s="58">
        <v>125190.00000000001</v>
      </c>
      <c r="H4366" s="58">
        <v>23786.100000000002</v>
      </c>
      <c r="I4366" s="59">
        <v>148976.1</v>
      </c>
      <c r="J4366" s="60">
        <v>126000</v>
      </c>
      <c r="K4366" s="60">
        <f t="shared" si="1275"/>
        <v>23940</v>
      </c>
      <c r="L4366" s="61">
        <f t="shared" si="1276"/>
        <v>149940</v>
      </c>
      <c r="M4366" s="60">
        <v>117000</v>
      </c>
      <c r="N4366" s="60">
        <f t="shared" si="1272"/>
        <v>22230</v>
      </c>
      <c r="O4366" s="62">
        <f t="shared" si="1273"/>
        <v>139230</v>
      </c>
      <c r="P4366" s="58">
        <v>128945.70000000001</v>
      </c>
      <c r="Q4366" s="58">
        <v>24499.683000000001</v>
      </c>
      <c r="R4366" s="58">
        <v>153445.383</v>
      </c>
      <c r="S4366" s="62"/>
      <c r="T4366" s="63">
        <f t="shared" si="1277"/>
        <v>139230</v>
      </c>
      <c r="U4366" s="63">
        <f t="shared" si="1267"/>
        <v>146048.69999999998</v>
      </c>
      <c r="V4366" s="63">
        <f t="shared" si="1268"/>
        <v>148976.1</v>
      </c>
      <c r="W4366" s="64">
        <f t="shared" si="1269"/>
        <v>145967.3230789479</v>
      </c>
      <c r="X4366" s="64">
        <f t="shared" si="1270"/>
        <v>145884.73303800423</v>
      </c>
      <c r="Y4366" s="64">
        <f t="shared" si="1278"/>
        <v>144103.04999999999</v>
      </c>
      <c r="Z4366" s="64">
        <f t="shared" si="1279"/>
        <v>142557.36651900213</v>
      </c>
      <c r="AA4366" s="64">
        <f t="shared" si="1271"/>
        <v>5924.8019435252027</v>
      </c>
      <c r="AB4366" s="65">
        <f t="shared" si="1280"/>
        <v>4.0567303533172179E-2</v>
      </c>
      <c r="AC4366" s="66">
        <f t="shared" si="1274"/>
        <v>139230</v>
      </c>
      <c r="AD4366" s="67" t="s">
        <v>4739</v>
      </c>
    </row>
    <row r="4367" spans="1:30" s="68" customFormat="1" ht="29.5" customHeight="1" x14ac:dyDescent="0.35">
      <c r="A4367" s="57"/>
      <c r="B4367" s="3">
        <v>314</v>
      </c>
      <c r="C4367" s="9">
        <v>87144</v>
      </c>
      <c r="D4367" s="106" t="s">
        <v>4050</v>
      </c>
      <c r="E4367" s="107"/>
      <c r="F4367" s="4" t="s">
        <v>3726</v>
      </c>
      <c r="G4367" s="58">
        <v>153010.00000000003</v>
      </c>
      <c r="H4367" s="58">
        <v>29071.900000000005</v>
      </c>
      <c r="I4367" s="59">
        <v>182081.90000000002</v>
      </c>
      <c r="J4367" s="60">
        <v>157000</v>
      </c>
      <c r="K4367" s="60">
        <f t="shared" si="1275"/>
        <v>29830</v>
      </c>
      <c r="L4367" s="61">
        <f t="shared" si="1276"/>
        <v>186830</v>
      </c>
      <c r="M4367" s="60">
        <v>143000</v>
      </c>
      <c r="N4367" s="60">
        <f t="shared" si="1272"/>
        <v>27170</v>
      </c>
      <c r="O4367" s="62">
        <f t="shared" si="1273"/>
        <v>170170</v>
      </c>
      <c r="P4367" s="58">
        <v>159130.40000000002</v>
      </c>
      <c r="Q4367" s="58">
        <v>30234.776000000005</v>
      </c>
      <c r="R4367" s="58">
        <v>189365.17600000004</v>
      </c>
      <c r="S4367" s="62"/>
      <c r="T4367" s="63">
        <f t="shared" si="1277"/>
        <v>170170</v>
      </c>
      <c r="U4367" s="63">
        <f t="shared" si="1267"/>
        <v>179693.96666666667</v>
      </c>
      <c r="V4367" s="63">
        <f t="shared" si="1268"/>
        <v>182081.90000000002</v>
      </c>
      <c r="W4367" s="64">
        <f t="shared" si="1269"/>
        <v>179555.53463600509</v>
      </c>
      <c r="X4367" s="64">
        <f t="shared" si="1270"/>
        <v>179415.42866108788</v>
      </c>
      <c r="Y4367" s="64">
        <f t="shared" si="1278"/>
        <v>176125.95</v>
      </c>
      <c r="Z4367" s="64">
        <f t="shared" si="1279"/>
        <v>174792.71433054394</v>
      </c>
      <c r="AA4367" s="64">
        <f t="shared" si="1271"/>
        <v>8582.8648599015814</v>
      </c>
      <c r="AB4367" s="65">
        <f t="shared" si="1280"/>
        <v>4.7763789842887962E-2</v>
      </c>
      <c r="AC4367" s="66">
        <f t="shared" si="1274"/>
        <v>170170</v>
      </c>
      <c r="AD4367" s="67" t="s">
        <v>4739</v>
      </c>
    </row>
    <row r="4368" spans="1:30" s="68" customFormat="1" ht="29.5" customHeight="1" x14ac:dyDescent="0.35">
      <c r="A4368" s="57"/>
      <c r="B4368" s="3">
        <v>315</v>
      </c>
      <c r="C4368" s="9">
        <v>87144</v>
      </c>
      <c r="D4368" s="106" t="s">
        <v>4051</v>
      </c>
      <c r="E4368" s="107"/>
      <c r="F4368" s="4" t="s">
        <v>3726</v>
      </c>
      <c r="G4368" s="58">
        <v>142310.00000000003</v>
      </c>
      <c r="H4368" s="58">
        <v>27038.900000000005</v>
      </c>
      <c r="I4368" s="59">
        <v>169348.90000000002</v>
      </c>
      <c r="J4368" s="60">
        <v>146000</v>
      </c>
      <c r="K4368" s="60">
        <f t="shared" si="1275"/>
        <v>27740</v>
      </c>
      <c r="L4368" s="61">
        <f t="shared" si="1276"/>
        <v>173740</v>
      </c>
      <c r="M4368" s="60">
        <v>133000</v>
      </c>
      <c r="N4368" s="60">
        <f t="shared" si="1272"/>
        <v>25270</v>
      </c>
      <c r="O4368" s="62">
        <f t="shared" si="1273"/>
        <v>158270</v>
      </c>
      <c r="P4368" s="58">
        <v>150848.60000000003</v>
      </c>
      <c r="Q4368" s="58">
        <v>28661.234000000008</v>
      </c>
      <c r="R4368" s="58">
        <v>179509.83400000003</v>
      </c>
      <c r="S4368" s="62"/>
      <c r="T4368" s="63">
        <f t="shared" si="1277"/>
        <v>158270</v>
      </c>
      <c r="U4368" s="63">
        <f t="shared" si="1267"/>
        <v>167119.63333333333</v>
      </c>
      <c r="V4368" s="63">
        <f t="shared" si="1268"/>
        <v>169348.90000000002</v>
      </c>
      <c r="W4368" s="64">
        <f t="shared" si="1269"/>
        <v>166991.20549641928</v>
      </c>
      <c r="X4368" s="64">
        <f t="shared" si="1270"/>
        <v>166861.22016511823</v>
      </c>
      <c r="Y4368" s="64">
        <f t="shared" si="1278"/>
        <v>163809.45000000001</v>
      </c>
      <c r="Z4368" s="64">
        <f t="shared" si="1279"/>
        <v>162565.61008255911</v>
      </c>
      <c r="AA4368" s="64">
        <f t="shared" si="1271"/>
        <v>7972.2924810454233</v>
      </c>
      <c r="AB4368" s="65">
        <f t="shared" si="1280"/>
        <v>4.7704104670598789E-2</v>
      </c>
      <c r="AC4368" s="66">
        <f t="shared" si="1274"/>
        <v>158270</v>
      </c>
      <c r="AD4368" s="67" t="s">
        <v>4739</v>
      </c>
    </row>
    <row r="4369" spans="1:30" s="68" customFormat="1" ht="29.5" customHeight="1" x14ac:dyDescent="0.35">
      <c r="A4369" s="57"/>
      <c r="B4369" s="3">
        <v>316</v>
      </c>
      <c r="C4369" s="9">
        <v>87144</v>
      </c>
      <c r="D4369" s="106" t="s">
        <v>4052</v>
      </c>
      <c r="E4369" s="107"/>
      <c r="F4369" s="4" t="s">
        <v>3726</v>
      </c>
      <c r="G4369" s="58">
        <v>132680.00000000003</v>
      </c>
      <c r="H4369" s="58">
        <v>25209.200000000004</v>
      </c>
      <c r="I4369" s="59">
        <v>157889.20000000004</v>
      </c>
      <c r="J4369" s="60">
        <v>135000</v>
      </c>
      <c r="K4369" s="60">
        <f t="shared" si="1275"/>
        <v>25650</v>
      </c>
      <c r="L4369" s="61">
        <f t="shared" si="1276"/>
        <v>160650</v>
      </c>
      <c r="M4369" s="60">
        <v>124000</v>
      </c>
      <c r="N4369" s="60">
        <f t="shared" si="1272"/>
        <v>23560</v>
      </c>
      <c r="O4369" s="62">
        <f t="shared" si="1273"/>
        <v>147560</v>
      </c>
      <c r="P4369" s="58">
        <v>136660.40000000002</v>
      </c>
      <c r="Q4369" s="58">
        <v>25965.476000000006</v>
      </c>
      <c r="R4369" s="58">
        <v>162625.87600000002</v>
      </c>
      <c r="S4369" s="62"/>
      <c r="T4369" s="63">
        <f t="shared" si="1277"/>
        <v>147560</v>
      </c>
      <c r="U4369" s="63">
        <f t="shared" si="1267"/>
        <v>155366.40000000002</v>
      </c>
      <c r="V4369" s="63">
        <f t="shared" si="1268"/>
        <v>157889.20000000004</v>
      </c>
      <c r="W4369" s="64">
        <f t="shared" si="1269"/>
        <v>155262.74743074525</v>
      </c>
      <c r="X4369" s="64">
        <f t="shared" si="1270"/>
        <v>155157.65899109506</v>
      </c>
      <c r="Y4369" s="64">
        <f t="shared" si="1278"/>
        <v>152724.60000000003</v>
      </c>
      <c r="Z4369" s="64">
        <f t="shared" si="1279"/>
        <v>151358.82949554751</v>
      </c>
      <c r="AA4369" s="64">
        <f t="shared" si="1271"/>
        <v>6900.0300637026285</v>
      </c>
      <c r="AB4369" s="65">
        <f t="shared" si="1280"/>
        <v>4.4411340313623975E-2</v>
      </c>
      <c r="AC4369" s="66">
        <f t="shared" si="1274"/>
        <v>147560</v>
      </c>
      <c r="AD4369" s="67" t="s">
        <v>4739</v>
      </c>
    </row>
    <row r="4370" spans="1:30" s="68" customFormat="1" ht="29.5" customHeight="1" x14ac:dyDescent="0.35">
      <c r="A4370" s="57"/>
      <c r="B4370" s="3">
        <v>317</v>
      </c>
      <c r="C4370" s="9">
        <v>87144</v>
      </c>
      <c r="D4370" s="106" t="s">
        <v>4053</v>
      </c>
      <c r="E4370" s="107"/>
      <c r="F4370" s="4" t="s">
        <v>3726</v>
      </c>
      <c r="G4370" s="58">
        <v>119840.00000000001</v>
      </c>
      <c r="H4370" s="58">
        <v>22769.600000000002</v>
      </c>
      <c r="I4370" s="59">
        <v>142609.60000000001</v>
      </c>
      <c r="J4370" s="60">
        <v>123000</v>
      </c>
      <c r="K4370" s="60">
        <f t="shared" si="1275"/>
        <v>23370</v>
      </c>
      <c r="L4370" s="61">
        <f t="shared" si="1276"/>
        <v>146370</v>
      </c>
      <c r="M4370" s="60">
        <v>112000</v>
      </c>
      <c r="N4370" s="60">
        <f t="shared" si="1272"/>
        <v>21280</v>
      </c>
      <c r="O4370" s="62">
        <f t="shared" si="1273"/>
        <v>133280</v>
      </c>
      <c r="P4370" s="58">
        <v>123435.20000000001</v>
      </c>
      <c r="Q4370" s="58">
        <v>23452.688000000002</v>
      </c>
      <c r="R4370" s="58">
        <v>146887.88800000001</v>
      </c>
      <c r="S4370" s="62"/>
      <c r="T4370" s="63">
        <f t="shared" si="1277"/>
        <v>133280</v>
      </c>
      <c r="U4370" s="63">
        <f t="shared" ref="U4370:U4433" si="1281">AVERAGE(I4370,L4370,O4370)</f>
        <v>140753.19999999998</v>
      </c>
      <c r="V4370" s="63">
        <f t="shared" ref="V4370:V4433" si="1282">MEDIAN(I4370,L4370,O4370)</f>
        <v>142609.60000000001</v>
      </c>
      <c r="W4370" s="64">
        <f t="shared" ref="W4370:W4433" si="1283">GEOMEAN(I4370,L4370,O4370)</f>
        <v>140644.23642170322</v>
      </c>
      <c r="X4370" s="64">
        <f t="shared" ref="X4370:X4433" si="1284">HARMEAN(I4370,L4370,O4370)</f>
        <v>140533.96287888903</v>
      </c>
      <c r="Y4370" s="64">
        <f t="shared" si="1278"/>
        <v>137944.79999999999</v>
      </c>
      <c r="Z4370" s="64">
        <f t="shared" si="1279"/>
        <v>136906.98143944453</v>
      </c>
      <c r="AA4370" s="64">
        <f t="shared" ref="AA4370:AA4433" si="1285">STDEV(I4370,L4370,O4370)</f>
        <v>6739.5616118557755</v>
      </c>
      <c r="AB4370" s="65">
        <f t="shared" si="1280"/>
        <v>4.788211999340531E-2</v>
      </c>
      <c r="AC4370" s="66">
        <f t="shared" si="1274"/>
        <v>133280</v>
      </c>
      <c r="AD4370" s="67" t="s">
        <v>4739</v>
      </c>
    </row>
    <row r="4371" spans="1:30" s="68" customFormat="1" ht="29.5" customHeight="1" x14ac:dyDescent="0.35">
      <c r="A4371" s="57"/>
      <c r="B4371" s="3">
        <v>318</v>
      </c>
      <c r="C4371" s="9">
        <v>87144</v>
      </c>
      <c r="D4371" s="106" t="s">
        <v>4054</v>
      </c>
      <c r="E4371" s="107"/>
      <c r="F4371" s="4" t="s">
        <v>3726</v>
      </c>
      <c r="G4371" s="58">
        <v>148730.00000000003</v>
      </c>
      <c r="H4371" s="58">
        <v>28258.700000000004</v>
      </c>
      <c r="I4371" s="59">
        <v>176988.70000000004</v>
      </c>
      <c r="J4371" s="60">
        <v>152000</v>
      </c>
      <c r="K4371" s="60">
        <f t="shared" si="1275"/>
        <v>28880</v>
      </c>
      <c r="L4371" s="61">
        <f t="shared" si="1276"/>
        <v>180880</v>
      </c>
      <c r="M4371" s="60">
        <v>139000</v>
      </c>
      <c r="N4371" s="60">
        <f t="shared" si="1272"/>
        <v>26410</v>
      </c>
      <c r="O4371" s="62">
        <f t="shared" si="1273"/>
        <v>165410</v>
      </c>
      <c r="P4371" s="58">
        <v>157653.80000000002</v>
      </c>
      <c r="Q4371" s="58">
        <v>29954.222000000005</v>
      </c>
      <c r="R4371" s="58">
        <v>187608.02200000003</v>
      </c>
      <c r="S4371" s="62"/>
      <c r="T4371" s="63">
        <f t="shared" si="1277"/>
        <v>165410</v>
      </c>
      <c r="U4371" s="63">
        <f t="shared" si="1281"/>
        <v>174426.23333333337</v>
      </c>
      <c r="V4371" s="63">
        <f t="shared" si="1282"/>
        <v>176988.70000000004</v>
      </c>
      <c r="W4371" s="64">
        <f t="shared" si="1283"/>
        <v>174300.76107528305</v>
      </c>
      <c r="X4371" s="64">
        <f t="shared" si="1284"/>
        <v>174173.65647322877</v>
      </c>
      <c r="Y4371" s="64">
        <f t="shared" si="1278"/>
        <v>171199.35000000003</v>
      </c>
      <c r="Z4371" s="64">
        <f t="shared" si="1279"/>
        <v>169791.82823661438</v>
      </c>
      <c r="AA4371" s="64">
        <f t="shared" si="1285"/>
        <v>8047.0430322779712</v>
      </c>
      <c r="AB4371" s="65">
        <f t="shared" si="1280"/>
        <v>4.6134362237243577E-2</v>
      </c>
      <c r="AC4371" s="66">
        <f t="shared" si="1274"/>
        <v>165410</v>
      </c>
      <c r="AD4371" s="67" t="s">
        <v>4739</v>
      </c>
    </row>
    <row r="4372" spans="1:30" s="68" customFormat="1" ht="29.5" customHeight="1" x14ac:dyDescent="0.35">
      <c r="A4372" s="57"/>
      <c r="B4372" s="3">
        <v>319</v>
      </c>
      <c r="C4372" s="9">
        <v>87144</v>
      </c>
      <c r="D4372" s="106" t="s">
        <v>4055</v>
      </c>
      <c r="E4372" s="107"/>
      <c r="F4372" s="4" t="s">
        <v>3726</v>
      </c>
      <c r="G4372" s="58">
        <v>159430.00000000003</v>
      </c>
      <c r="H4372" s="58">
        <v>30291.700000000004</v>
      </c>
      <c r="I4372" s="59">
        <v>189721.70000000004</v>
      </c>
      <c r="J4372" s="60">
        <v>162000</v>
      </c>
      <c r="K4372" s="60">
        <f t="shared" si="1275"/>
        <v>30780</v>
      </c>
      <c r="L4372" s="61">
        <f t="shared" si="1276"/>
        <v>192780</v>
      </c>
      <c r="M4372" s="60">
        <v>149000</v>
      </c>
      <c r="N4372" s="60">
        <f t="shared" si="1272"/>
        <v>28310</v>
      </c>
      <c r="O4372" s="62">
        <f t="shared" si="1273"/>
        <v>177310</v>
      </c>
      <c r="P4372" s="58">
        <v>168995.80000000002</v>
      </c>
      <c r="Q4372" s="58">
        <v>32109.202000000005</v>
      </c>
      <c r="R4372" s="58">
        <v>201105.00200000004</v>
      </c>
      <c r="S4372" s="62"/>
      <c r="T4372" s="63">
        <f t="shared" si="1277"/>
        <v>177310</v>
      </c>
      <c r="U4372" s="63">
        <f t="shared" si="1281"/>
        <v>186603.90000000002</v>
      </c>
      <c r="V4372" s="63">
        <f t="shared" si="1282"/>
        <v>189721.70000000004</v>
      </c>
      <c r="W4372" s="64">
        <f t="shared" si="1283"/>
        <v>186482.20873099138</v>
      </c>
      <c r="X4372" s="64">
        <f t="shared" si="1284"/>
        <v>186358.80550558848</v>
      </c>
      <c r="Y4372" s="64">
        <f t="shared" si="1278"/>
        <v>183515.85000000003</v>
      </c>
      <c r="Z4372" s="64">
        <f t="shared" si="1279"/>
        <v>181834.40275279424</v>
      </c>
      <c r="AA4372" s="64">
        <f t="shared" si="1285"/>
        <v>8192.7243716605117</v>
      </c>
      <c r="AB4372" s="65">
        <f t="shared" si="1280"/>
        <v>4.3904357688454049E-2</v>
      </c>
      <c r="AC4372" s="66">
        <f t="shared" si="1274"/>
        <v>177310</v>
      </c>
      <c r="AD4372" s="67" t="s">
        <v>4739</v>
      </c>
    </row>
    <row r="4373" spans="1:30" s="68" customFormat="1" ht="29.5" customHeight="1" x14ac:dyDescent="0.35">
      <c r="A4373" s="57"/>
      <c r="B4373" s="3">
        <v>320</v>
      </c>
      <c r="C4373" s="9">
        <v>87144</v>
      </c>
      <c r="D4373" s="106" t="s">
        <v>4056</v>
      </c>
      <c r="E4373" s="107"/>
      <c r="F4373" s="4" t="s">
        <v>3726</v>
      </c>
      <c r="G4373" s="58">
        <v>135890</v>
      </c>
      <c r="H4373" s="58">
        <v>25819.1</v>
      </c>
      <c r="I4373" s="59">
        <v>161709.1</v>
      </c>
      <c r="J4373" s="60">
        <v>137000</v>
      </c>
      <c r="K4373" s="60">
        <f t="shared" si="1275"/>
        <v>26030</v>
      </c>
      <c r="L4373" s="61">
        <f t="shared" si="1276"/>
        <v>163030</v>
      </c>
      <c r="M4373" s="60">
        <v>127000</v>
      </c>
      <c r="N4373" s="60">
        <f t="shared" si="1272"/>
        <v>24130</v>
      </c>
      <c r="O4373" s="62">
        <f t="shared" si="1273"/>
        <v>151130</v>
      </c>
      <c r="P4373" s="58">
        <v>144043.40000000002</v>
      </c>
      <c r="Q4373" s="58">
        <v>27368.246000000006</v>
      </c>
      <c r="R4373" s="58">
        <v>171411.64600000004</v>
      </c>
      <c r="S4373" s="62"/>
      <c r="T4373" s="63">
        <f t="shared" si="1277"/>
        <v>151130</v>
      </c>
      <c r="U4373" s="63">
        <f t="shared" si="1281"/>
        <v>158623.03333333333</v>
      </c>
      <c r="V4373" s="63">
        <f t="shared" si="1282"/>
        <v>161709.1</v>
      </c>
      <c r="W4373" s="64">
        <f t="shared" si="1283"/>
        <v>158532.22572525052</v>
      </c>
      <c r="X4373" s="64">
        <f t="shared" si="1284"/>
        <v>158440.06889482215</v>
      </c>
      <c r="Y4373" s="64">
        <f t="shared" si="1278"/>
        <v>156419.54999999999</v>
      </c>
      <c r="Z4373" s="64">
        <f t="shared" si="1279"/>
        <v>154785.03444741108</v>
      </c>
      <c r="AA4373" s="64">
        <f t="shared" si="1285"/>
        <v>6522.680093591388</v>
      </c>
      <c r="AB4373" s="65">
        <f t="shared" si="1280"/>
        <v>4.1120636495990529E-2</v>
      </c>
      <c r="AC4373" s="66">
        <f t="shared" si="1274"/>
        <v>151130</v>
      </c>
      <c r="AD4373" s="67" t="s">
        <v>4739</v>
      </c>
    </row>
    <row r="4374" spans="1:30" s="68" customFormat="1" ht="29.5" customHeight="1" x14ac:dyDescent="0.35">
      <c r="A4374" s="57"/>
      <c r="B4374" s="3">
        <v>321</v>
      </c>
      <c r="C4374" s="9">
        <v>87144</v>
      </c>
      <c r="D4374" s="106" t="s">
        <v>4057</v>
      </c>
      <c r="E4374" s="107"/>
      <c r="F4374" s="4" t="s">
        <v>3726</v>
      </c>
      <c r="G4374" s="58">
        <v>155150</v>
      </c>
      <c r="H4374" s="58">
        <v>29478.5</v>
      </c>
      <c r="I4374" s="59">
        <v>184628.5</v>
      </c>
      <c r="J4374" s="60">
        <v>156000</v>
      </c>
      <c r="K4374" s="60">
        <f t="shared" si="1275"/>
        <v>29640</v>
      </c>
      <c r="L4374" s="61">
        <f t="shared" si="1276"/>
        <v>185640</v>
      </c>
      <c r="M4374" s="60">
        <v>145000</v>
      </c>
      <c r="N4374" s="60">
        <f t="shared" ref="N4374:N4437" si="1286">+M4374*19%</f>
        <v>27550</v>
      </c>
      <c r="O4374" s="62">
        <f t="shared" ref="O4374:O4437" si="1287">+M4374+N4374</f>
        <v>172550</v>
      </c>
      <c r="P4374" s="58">
        <v>161356.00000000003</v>
      </c>
      <c r="Q4374" s="58">
        <v>30657.640000000007</v>
      </c>
      <c r="R4374" s="58">
        <v>192013.64000000004</v>
      </c>
      <c r="S4374" s="62"/>
      <c r="T4374" s="63">
        <f t="shared" si="1277"/>
        <v>172550</v>
      </c>
      <c r="U4374" s="63">
        <f t="shared" si="1281"/>
        <v>180939.5</v>
      </c>
      <c r="V4374" s="63">
        <f t="shared" si="1282"/>
        <v>184628.5</v>
      </c>
      <c r="W4374" s="64">
        <f t="shared" si="1283"/>
        <v>180840.24562040647</v>
      </c>
      <c r="X4374" s="64">
        <f t="shared" si="1284"/>
        <v>180739.51095027925</v>
      </c>
      <c r="Y4374" s="64">
        <f t="shared" si="1278"/>
        <v>178589.25</v>
      </c>
      <c r="Z4374" s="64">
        <f t="shared" si="1279"/>
        <v>176644.75547513962</v>
      </c>
      <c r="AA4374" s="64">
        <f t="shared" si="1285"/>
        <v>7283.1013826528597</v>
      </c>
      <c r="AB4374" s="65">
        <f t="shared" si="1280"/>
        <v>4.0251583444482049E-2</v>
      </c>
      <c r="AC4374" s="66">
        <f t="shared" ref="AC4374:AC4437" si="1288">T4374</f>
        <v>172550</v>
      </c>
      <c r="AD4374" s="67" t="s">
        <v>4739</v>
      </c>
    </row>
    <row r="4375" spans="1:30" s="68" customFormat="1" ht="29.5" customHeight="1" x14ac:dyDescent="0.35">
      <c r="A4375" s="57"/>
      <c r="B4375" s="3">
        <v>322</v>
      </c>
      <c r="C4375" s="9">
        <v>87144</v>
      </c>
      <c r="D4375" s="106" t="s">
        <v>4058</v>
      </c>
      <c r="E4375" s="107"/>
      <c r="F4375" s="4" t="s">
        <v>3726</v>
      </c>
      <c r="G4375" s="58">
        <v>177620.00000000003</v>
      </c>
      <c r="H4375" s="58">
        <v>33747.800000000003</v>
      </c>
      <c r="I4375" s="59">
        <v>211367.80000000005</v>
      </c>
      <c r="J4375" s="60">
        <v>182000</v>
      </c>
      <c r="K4375" s="60">
        <f t="shared" si="1275"/>
        <v>34580</v>
      </c>
      <c r="L4375" s="61">
        <f t="shared" si="1276"/>
        <v>216580</v>
      </c>
      <c r="M4375" s="60">
        <v>166000</v>
      </c>
      <c r="N4375" s="60">
        <f t="shared" si="1286"/>
        <v>31540</v>
      </c>
      <c r="O4375" s="62">
        <f t="shared" si="1287"/>
        <v>197540</v>
      </c>
      <c r="P4375" s="58">
        <v>186501</v>
      </c>
      <c r="Q4375" s="58">
        <v>35435.19</v>
      </c>
      <c r="R4375" s="58">
        <v>221936.19</v>
      </c>
      <c r="S4375" s="62"/>
      <c r="T4375" s="63">
        <f t="shared" si="1277"/>
        <v>197540</v>
      </c>
      <c r="U4375" s="63">
        <f t="shared" si="1281"/>
        <v>208495.93333333335</v>
      </c>
      <c r="V4375" s="63">
        <f t="shared" si="1282"/>
        <v>211367.80000000005</v>
      </c>
      <c r="W4375" s="64">
        <f t="shared" si="1283"/>
        <v>208339.07997016792</v>
      </c>
      <c r="X4375" s="64">
        <f t="shared" si="1284"/>
        <v>208180.27779782095</v>
      </c>
      <c r="Y4375" s="64">
        <f t="shared" si="1278"/>
        <v>204453.90000000002</v>
      </c>
      <c r="Z4375" s="64">
        <f t="shared" si="1279"/>
        <v>202860.13889891049</v>
      </c>
      <c r="AA4375" s="64">
        <f t="shared" si="1285"/>
        <v>9839.5179563499678</v>
      </c>
      <c r="AB4375" s="65">
        <f t="shared" si="1280"/>
        <v>4.7192853112482613E-2</v>
      </c>
      <c r="AC4375" s="66">
        <f t="shared" si="1288"/>
        <v>197540</v>
      </c>
      <c r="AD4375" s="67" t="s">
        <v>4739</v>
      </c>
    </row>
    <row r="4376" spans="1:30" s="68" customFormat="1" ht="29.5" customHeight="1" x14ac:dyDescent="0.35">
      <c r="A4376" s="57"/>
      <c r="B4376" s="3">
        <v>323</v>
      </c>
      <c r="C4376" s="9">
        <v>87144</v>
      </c>
      <c r="D4376" s="106" t="s">
        <v>4059</v>
      </c>
      <c r="E4376" s="107"/>
      <c r="F4376" s="4" t="s">
        <v>3726</v>
      </c>
      <c r="G4376" s="58">
        <v>153010.00000000003</v>
      </c>
      <c r="H4376" s="58">
        <v>29071.900000000005</v>
      </c>
      <c r="I4376" s="59">
        <v>182081.90000000002</v>
      </c>
      <c r="J4376" s="60">
        <v>155000</v>
      </c>
      <c r="K4376" s="60">
        <f t="shared" si="1275"/>
        <v>29450</v>
      </c>
      <c r="L4376" s="61">
        <f t="shared" si="1276"/>
        <v>184450</v>
      </c>
      <c r="M4376" s="60">
        <v>143000</v>
      </c>
      <c r="N4376" s="60">
        <f t="shared" si="1286"/>
        <v>27170</v>
      </c>
      <c r="O4376" s="62">
        <f t="shared" si="1287"/>
        <v>170170</v>
      </c>
      <c r="P4376" s="58">
        <v>160660.50000000003</v>
      </c>
      <c r="Q4376" s="58">
        <v>30525.495000000006</v>
      </c>
      <c r="R4376" s="58">
        <v>191185.99500000002</v>
      </c>
      <c r="S4376" s="62"/>
      <c r="T4376" s="63">
        <f t="shared" si="1277"/>
        <v>170170</v>
      </c>
      <c r="U4376" s="63">
        <f t="shared" si="1281"/>
        <v>178900.63333333333</v>
      </c>
      <c r="V4376" s="63">
        <f t="shared" si="1282"/>
        <v>182081.90000000002</v>
      </c>
      <c r="W4376" s="64">
        <f t="shared" si="1283"/>
        <v>178789.83008950754</v>
      </c>
      <c r="X4376" s="64">
        <f t="shared" si="1284"/>
        <v>178677.42265648081</v>
      </c>
      <c r="Y4376" s="64">
        <f t="shared" si="1278"/>
        <v>176125.95</v>
      </c>
      <c r="Z4376" s="64">
        <f t="shared" si="1279"/>
        <v>174423.7113282404</v>
      </c>
      <c r="AA4376" s="64">
        <f t="shared" si="1285"/>
        <v>7653.1002347632566</v>
      </c>
      <c r="AB4376" s="65">
        <f t="shared" si="1280"/>
        <v>4.2778497158832064E-2</v>
      </c>
      <c r="AC4376" s="66">
        <f t="shared" si="1288"/>
        <v>170170</v>
      </c>
      <c r="AD4376" s="67" t="s">
        <v>4739</v>
      </c>
    </row>
    <row r="4377" spans="1:30" s="68" customFormat="1" ht="29.5" customHeight="1" x14ac:dyDescent="0.35">
      <c r="A4377" s="57"/>
      <c r="B4377" s="3">
        <v>324</v>
      </c>
      <c r="C4377" s="9">
        <v>87144</v>
      </c>
      <c r="D4377" s="106" t="s">
        <v>4060</v>
      </c>
      <c r="E4377" s="107"/>
      <c r="F4377" s="4" t="s">
        <v>3726</v>
      </c>
      <c r="G4377" s="58">
        <v>165850</v>
      </c>
      <c r="H4377" s="58">
        <v>31511.5</v>
      </c>
      <c r="I4377" s="59">
        <v>197361.5</v>
      </c>
      <c r="J4377" s="60">
        <v>167000</v>
      </c>
      <c r="K4377" s="60">
        <f t="shared" si="1275"/>
        <v>31730</v>
      </c>
      <c r="L4377" s="61">
        <f t="shared" si="1276"/>
        <v>198730</v>
      </c>
      <c r="M4377" s="60">
        <v>155000</v>
      </c>
      <c r="N4377" s="60">
        <f t="shared" si="1286"/>
        <v>29450</v>
      </c>
      <c r="O4377" s="62">
        <f t="shared" si="1287"/>
        <v>184450</v>
      </c>
      <c r="P4377" s="58">
        <v>170825.5</v>
      </c>
      <c r="Q4377" s="58">
        <v>32456.845000000001</v>
      </c>
      <c r="R4377" s="58">
        <v>203282.345</v>
      </c>
      <c r="S4377" s="62"/>
      <c r="T4377" s="63">
        <f t="shared" si="1277"/>
        <v>184450</v>
      </c>
      <c r="U4377" s="63">
        <f t="shared" si="1281"/>
        <v>193513.83333333334</v>
      </c>
      <c r="V4377" s="63">
        <f t="shared" si="1282"/>
        <v>197361.5</v>
      </c>
      <c r="W4377" s="64">
        <f t="shared" si="1283"/>
        <v>193405.21329889144</v>
      </c>
      <c r="X4377" s="64">
        <f t="shared" si="1284"/>
        <v>193294.97497751887</v>
      </c>
      <c r="Y4377" s="64">
        <f t="shared" si="1278"/>
        <v>190905.75</v>
      </c>
      <c r="Z4377" s="64">
        <f t="shared" si="1279"/>
        <v>188872.48748875945</v>
      </c>
      <c r="AA4377" s="64">
        <f t="shared" si="1285"/>
        <v>7879.2768756614551</v>
      </c>
      <c r="AB4377" s="65">
        <f t="shared" si="1280"/>
        <v>4.0716866282573018E-2</v>
      </c>
      <c r="AC4377" s="66">
        <f t="shared" si="1288"/>
        <v>184450</v>
      </c>
      <c r="AD4377" s="67" t="s">
        <v>4739</v>
      </c>
    </row>
    <row r="4378" spans="1:30" s="68" customFormat="1" ht="29.5" customHeight="1" x14ac:dyDescent="0.35">
      <c r="A4378" s="57"/>
      <c r="B4378" s="3">
        <v>325</v>
      </c>
      <c r="C4378" s="9">
        <v>87144</v>
      </c>
      <c r="D4378" s="106" t="s">
        <v>4061</v>
      </c>
      <c r="E4378" s="107"/>
      <c r="F4378" s="4" t="s">
        <v>3726</v>
      </c>
      <c r="G4378" s="58">
        <v>125190.00000000001</v>
      </c>
      <c r="H4378" s="58">
        <v>23786.100000000002</v>
      </c>
      <c r="I4378" s="59">
        <v>148976.1</v>
      </c>
      <c r="J4378" s="60">
        <v>127000</v>
      </c>
      <c r="K4378" s="60">
        <f t="shared" si="1275"/>
        <v>24130</v>
      </c>
      <c r="L4378" s="61">
        <f t="shared" si="1276"/>
        <v>151130</v>
      </c>
      <c r="M4378" s="60">
        <v>117000</v>
      </c>
      <c r="N4378" s="60">
        <f t="shared" si="1286"/>
        <v>22230</v>
      </c>
      <c r="O4378" s="62">
        <f t="shared" si="1287"/>
        <v>139230</v>
      </c>
      <c r="P4378" s="58">
        <v>131449.5</v>
      </c>
      <c r="Q4378" s="58">
        <v>24975.404999999999</v>
      </c>
      <c r="R4378" s="58">
        <v>156424.905</v>
      </c>
      <c r="S4378" s="62"/>
      <c r="T4378" s="63">
        <f t="shared" si="1277"/>
        <v>139230</v>
      </c>
      <c r="U4378" s="63">
        <f t="shared" si="1281"/>
        <v>146445.36666666667</v>
      </c>
      <c r="V4378" s="63">
        <f t="shared" si="1282"/>
        <v>148976.1</v>
      </c>
      <c r="W4378" s="64">
        <f t="shared" si="1283"/>
        <v>146352.46291972848</v>
      </c>
      <c r="X4378" s="64">
        <f t="shared" si="1284"/>
        <v>146258.23051948054</v>
      </c>
      <c r="Y4378" s="64">
        <f t="shared" si="1278"/>
        <v>144103.04999999999</v>
      </c>
      <c r="Z4378" s="64">
        <f t="shared" si="1279"/>
        <v>142744.11525974027</v>
      </c>
      <c r="AA4378" s="64">
        <f t="shared" si="1285"/>
        <v>6340.8168561576786</v>
      </c>
      <c r="AB4378" s="65">
        <f t="shared" si="1280"/>
        <v>4.329817324019819E-2</v>
      </c>
      <c r="AC4378" s="66">
        <f t="shared" si="1288"/>
        <v>139230</v>
      </c>
      <c r="AD4378" s="67" t="s">
        <v>4739</v>
      </c>
    </row>
    <row r="4379" spans="1:30" s="68" customFormat="1" ht="29.5" customHeight="1" x14ac:dyDescent="0.35">
      <c r="A4379" s="57"/>
      <c r="B4379" s="3">
        <v>326</v>
      </c>
      <c r="C4379" s="9">
        <v>87144</v>
      </c>
      <c r="D4379" s="106" t="s">
        <v>4062</v>
      </c>
      <c r="E4379" s="107"/>
      <c r="F4379" s="4" t="s">
        <v>3726</v>
      </c>
      <c r="G4379" s="58">
        <v>138030.00000000003</v>
      </c>
      <c r="H4379" s="58">
        <v>26225.700000000004</v>
      </c>
      <c r="I4379" s="59">
        <v>164255.70000000004</v>
      </c>
      <c r="J4379" s="60">
        <v>141000</v>
      </c>
      <c r="K4379" s="60">
        <f t="shared" si="1275"/>
        <v>26790</v>
      </c>
      <c r="L4379" s="61">
        <f t="shared" si="1276"/>
        <v>167790</v>
      </c>
      <c r="M4379" s="60">
        <v>129000</v>
      </c>
      <c r="N4379" s="60">
        <f t="shared" si="1286"/>
        <v>24510</v>
      </c>
      <c r="O4379" s="62">
        <f t="shared" si="1287"/>
        <v>153510</v>
      </c>
      <c r="P4379" s="58">
        <v>143551.20000000001</v>
      </c>
      <c r="Q4379" s="58">
        <v>27274.728000000003</v>
      </c>
      <c r="R4379" s="58">
        <v>170825.92800000001</v>
      </c>
      <c r="S4379" s="62"/>
      <c r="T4379" s="63">
        <f t="shared" si="1277"/>
        <v>153510</v>
      </c>
      <c r="U4379" s="63">
        <f t="shared" si="1281"/>
        <v>161851.90000000002</v>
      </c>
      <c r="V4379" s="63">
        <f t="shared" si="1282"/>
        <v>164255.70000000004</v>
      </c>
      <c r="W4379" s="64">
        <f t="shared" si="1283"/>
        <v>161736.38493265375</v>
      </c>
      <c r="X4379" s="64">
        <f t="shared" si="1284"/>
        <v>161619.35589672014</v>
      </c>
      <c r="Y4379" s="64">
        <f t="shared" si="1278"/>
        <v>158882.85000000003</v>
      </c>
      <c r="Z4379" s="64">
        <f t="shared" si="1279"/>
        <v>157564.67794836007</v>
      </c>
      <c r="AA4379" s="64">
        <f t="shared" si="1285"/>
        <v>7437.2905570510084</v>
      </c>
      <c r="AB4379" s="65">
        <f t="shared" si="1280"/>
        <v>4.5951209451671603E-2</v>
      </c>
      <c r="AC4379" s="66">
        <f t="shared" si="1288"/>
        <v>153510</v>
      </c>
      <c r="AD4379" s="67" t="s">
        <v>4739</v>
      </c>
    </row>
    <row r="4380" spans="1:30" s="68" customFormat="1" ht="29.5" customHeight="1" x14ac:dyDescent="0.35">
      <c r="A4380" s="57"/>
      <c r="B4380" s="3">
        <v>327</v>
      </c>
      <c r="C4380" s="9">
        <v>87144</v>
      </c>
      <c r="D4380" s="106" t="s">
        <v>4063</v>
      </c>
      <c r="E4380" s="107"/>
      <c r="F4380" s="4" t="s">
        <v>3726</v>
      </c>
      <c r="G4380" s="58">
        <v>173340</v>
      </c>
      <c r="H4380" s="58">
        <v>32934.6</v>
      </c>
      <c r="I4380" s="59">
        <v>206274.6</v>
      </c>
      <c r="J4380" s="60">
        <v>178000</v>
      </c>
      <c r="K4380" s="60">
        <f t="shared" si="1275"/>
        <v>33820</v>
      </c>
      <c r="L4380" s="61">
        <f t="shared" si="1276"/>
        <v>211820</v>
      </c>
      <c r="M4380" s="60">
        <v>162000</v>
      </c>
      <c r="N4380" s="60">
        <f t="shared" si="1286"/>
        <v>30780</v>
      </c>
      <c r="O4380" s="62">
        <f t="shared" si="1287"/>
        <v>192780</v>
      </c>
      <c r="P4380" s="58">
        <v>180273.6</v>
      </c>
      <c r="Q4380" s="58">
        <v>34251.984000000004</v>
      </c>
      <c r="R4380" s="58">
        <v>214525.584</v>
      </c>
      <c r="S4380" s="62"/>
      <c r="T4380" s="63">
        <f t="shared" si="1277"/>
        <v>192780</v>
      </c>
      <c r="U4380" s="63">
        <f t="shared" si="1281"/>
        <v>203624.86666666667</v>
      </c>
      <c r="V4380" s="63">
        <f t="shared" si="1282"/>
        <v>206274.6</v>
      </c>
      <c r="W4380" s="64">
        <f t="shared" si="1283"/>
        <v>203465.8674982767</v>
      </c>
      <c r="X4380" s="64">
        <f t="shared" si="1284"/>
        <v>203304.97674418602</v>
      </c>
      <c r="Y4380" s="64">
        <f t="shared" si="1278"/>
        <v>199527.3</v>
      </c>
      <c r="Z4380" s="64">
        <f t="shared" si="1279"/>
        <v>198042.48837209301</v>
      </c>
      <c r="AA4380" s="64">
        <f t="shared" si="1285"/>
        <v>9792.6612855409912</v>
      </c>
      <c r="AB4380" s="65">
        <f t="shared" si="1280"/>
        <v>4.8091676845989299E-2</v>
      </c>
      <c r="AC4380" s="66">
        <f t="shared" si="1288"/>
        <v>192780</v>
      </c>
      <c r="AD4380" s="67" t="s">
        <v>4739</v>
      </c>
    </row>
    <row r="4381" spans="1:30" s="68" customFormat="1" ht="29.5" customHeight="1" x14ac:dyDescent="0.35">
      <c r="A4381" s="57"/>
      <c r="B4381" s="3">
        <v>328</v>
      </c>
      <c r="C4381" s="9">
        <v>87144</v>
      </c>
      <c r="D4381" s="106" t="s">
        <v>4064</v>
      </c>
      <c r="E4381" s="107"/>
      <c r="F4381" s="4" t="s">
        <v>3726</v>
      </c>
      <c r="G4381" s="58">
        <v>135890</v>
      </c>
      <c r="H4381" s="58">
        <v>25819.1</v>
      </c>
      <c r="I4381" s="59">
        <v>161709.1</v>
      </c>
      <c r="J4381" s="60">
        <v>137000</v>
      </c>
      <c r="K4381" s="60">
        <f t="shared" si="1275"/>
        <v>26030</v>
      </c>
      <c r="L4381" s="61">
        <f t="shared" si="1276"/>
        <v>163030</v>
      </c>
      <c r="M4381" s="60">
        <v>127000</v>
      </c>
      <c r="N4381" s="60">
        <f t="shared" si="1286"/>
        <v>24130</v>
      </c>
      <c r="O4381" s="62">
        <f t="shared" si="1287"/>
        <v>151130</v>
      </c>
      <c r="P4381" s="58">
        <v>141325.6</v>
      </c>
      <c r="Q4381" s="58">
        <v>26851.864000000001</v>
      </c>
      <c r="R4381" s="58">
        <v>168177.46400000001</v>
      </c>
      <c r="S4381" s="62"/>
      <c r="T4381" s="63">
        <f t="shared" si="1277"/>
        <v>151130</v>
      </c>
      <c r="U4381" s="63">
        <f t="shared" si="1281"/>
        <v>158623.03333333333</v>
      </c>
      <c r="V4381" s="63">
        <f t="shared" si="1282"/>
        <v>161709.1</v>
      </c>
      <c r="W4381" s="64">
        <f t="shared" si="1283"/>
        <v>158532.22572525052</v>
      </c>
      <c r="X4381" s="64">
        <f t="shared" si="1284"/>
        <v>158440.06889482215</v>
      </c>
      <c r="Y4381" s="64">
        <f t="shared" si="1278"/>
        <v>156419.54999999999</v>
      </c>
      <c r="Z4381" s="64">
        <f t="shared" si="1279"/>
        <v>154785.03444741108</v>
      </c>
      <c r="AA4381" s="64">
        <f t="shared" si="1285"/>
        <v>6522.680093591388</v>
      </c>
      <c r="AB4381" s="65">
        <f t="shared" si="1280"/>
        <v>4.1120636495990529E-2</v>
      </c>
      <c r="AC4381" s="66">
        <f t="shared" si="1288"/>
        <v>151130</v>
      </c>
      <c r="AD4381" s="67" t="s">
        <v>4739</v>
      </c>
    </row>
    <row r="4382" spans="1:30" s="68" customFormat="1" ht="29.5" customHeight="1" x14ac:dyDescent="0.35">
      <c r="A4382" s="57"/>
      <c r="B4382" s="3">
        <v>329</v>
      </c>
      <c r="C4382" s="9">
        <v>87144</v>
      </c>
      <c r="D4382" s="106" t="s">
        <v>4065</v>
      </c>
      <c r="E4382" s="107"/>
      <c r="F4382" s="4" t="s">
        <v>3726</v>
      </c>
      <c r="G4382" s="58">
        <v>170130.00000000003</v>
      </c>
      <c r="H4382" s="58">
        <v>32324.700000000004</v>
      </c>
      <c r="I4382" s="59">
        <v>202454.70000000004</v>
      </c>
      <c r="J4382" s="60">
        <v>174000</v>
      </c>
      <c r="K4382" s="60">
        <f t="shared" si="1275"/>
        <v>33060</v>
      </c>
      <c r="L4382" s="61">
        <f t="shared" si="1276"/>
        <v>207060</v>
      </c>
      <c r="M4382" s="60">
        <v>159000</v>
      </c>
      <c r="N4382" s="60">
        <f t="shared" si="1286"/>
        <v>30210</v>
      </c>
      <c r="O4382" s="62">
        <f t="shared" si="1287"/>
        <v>189210</v>
      </c>
      <c r="P4382" s="58">
        <v>175233.90000000002</v>
      </c>
      <c r="Q4382" s="58">
        <v>33294.441000000006</v>
      </c>
      <c r="R4382" s="58">
        <v>208528.34100000001</v>
      </c>
      <c r="S4382" s="62"/>
      <c r="T4382" s="63">
        <f t="shared" si="1277"/>
        <v>189210</v>
      </c>
      <c r="U4382" s="63">
        <f t="shared" si="1281"/>
        <v>199574.90000000002</v>
      </c>
      <c r="V4382" s="63">
        <f t="shared" si="1282"/>
        <v>202454.70000000004</v>
      </c>
      <c r="W4382" s="64">
        <f t="shared" si="1283"/>
        <v>199429.49350187249</v>
      </c>
      <c r="X4382" s="64">
        <f t="shared" si="1284"/>
        <v>199282.21870226852</v>
      </c>
      <c r="Y4382" s="64">
        <f t="shared" si="1278"/>
        <v>195832.35000000003</v>
      </c>
      <c r="Z4382" s="64">
        <f t="shared" si="1279"/>
        <v>194246.10935113428</v>
      </c>
      <c r="AA4382" s="64">
        <f t="shared" si="1285"/>
        <v>9266.9067670933291</v>
      </c>
      <c r="AB4382" s="65">
        <f t="shared" si="1280"/>
        <v>4.6433227660859798E-2</v>
      </c>
      <c r="AC4382" s="66">
        <f t="shared" si="1288"/>
        <v>189210</v>
      </c>
      <c r="AD4382" s="67" t="s">
        <v>4739</v>
      </c>
    </row>
    <row r="4383" spans="1:30" s="68" customFormat="1" ht="29.5" customHeight="1" x14ac:dyDescent="0.35">
      <c r="A4383" s="57"/>
      <c r="B4383" s="3">
        <v>330</v>
      </c>
      <c r="C4383" s="9">
        <v>87144</v>
      </c>
      <c r="D4383" s="106" t="s">
        <v>4066</v>
      </c>
      <c r="E4383" s="107"/>
      <c r="F4383" s="4" t="s">
        <v>3726</v>
      </c>
      <c r="G4383" s="58">
        <v>139100</v>
      </c>
      <c r="H4383" s="58">
        <v>26429</v>
      </c>
      <c r="I4383" s="59">
        <v>165529</v>
      </c>
      <c r="J4383" s="60">
        <v>141000</v>
      </c>
      <c r="K4383" s="60">
        <f t="shared" si="1275"/>
        <v>26790</v>
      </c>
      <c r="L4383" s="61">
        <f t="shared" si="1276"/>
        <v>167790</v>
      </c>
      <c r="M4383" s="60">
        <v>130000</v>
      </c>
      <c r="N4383" s="60">
        <f t="shared" si="1286"/>
        <v>24700</v>
      </c>
      <c r="O4383" s="62">
        <f t="shared" si="1287"/>
        <v>154700</v>
      </c>
      <c r="P4383" s="58">
        <v>146055.00000000003</v>
      </c>
      <c r="Q4383" s="58">
        <v>27750.450000000004</v>
      </c>
      <c r="R4383" s="58">
        <v>173805.45000000004</v>
      </c>
      <c r="S4383" s="62"/>
      <c r="T4383" s="63">
        <f t="shared" si="1277"/>
        <v>154700</v>
      </c>
      <c r="U4383" s="63">
        <f t="shared" si="1281"/>
        <v>162673</v>
      </c>
      <c r="V4383" s="63">
        <f t="shared" si="1282"/>
        <v>165529</v>
      </c>
      <c r="W4383" s="64">
        <f t="shared" si="1283"/>
        <v>162571.15568145629</v>
      </c>
      <c r="X4383" s="64">
        <f t="shared" si="1284"/>
        <v>162467.84462955658</v>
      </c>
      <c r="Y4383" s="64">
        <f t="shared" si="1278"/>
        <v>160114.5</v>
      </c>
      <c r="Z4383" s="64">
        <f t="shared" si="1279"/>
        <v>158583.92231477829</v>
      </c>
      <c r="AA4383" s="64">
        <f t="shared" si="1285"/>
        <v>6996.7547477384114</v>
      </c>
      <c r="AB4383" s="65">
        <f t="shared" si="1280"/>
        <v>4.3011161949053696E-2</v>
      </c>
      <c r="AC4383" s="66">
        <f t="shared" si="1288"/>
        <v>154700</v>
      </c>
      <c r="AD4383" s="67" t="s">
        <v>4739</v>
      </c>
    </row>
    <row r="4384" spans="1:30" s="68" customFormat="1" ht="29.5" customHeight="1" x14ac:dyDescent="0.35">
      <c r="A4384" s="57"/>
      <c r="B4384" s="3">
        <v>331</v>
      </c>
      <c r="C4384" s="9">
        <v>87144</v>
      </c>
      <c r="D4384" s="106" t="s">
        <v>4067</v>
      </c>
      <c r="E4384" s="107"/>
      <c r="F4384" s="4" t="s">
        <v>3726</v>
      </c>
      <c r="G4384" s="58">
        <v>127330.00000000001</v>
      </c>
      <c r="H4384" s="58">
        <v>24192.700000000004</v>
      </c>
      <c r="I4384" s="59">
        <v>151522.70000000001</v>
      </c>
      <c r="J4384" s="60">
        <v>128000</v>
      </c>
      <c r="K4384" s="60">
        <f t="shared" si="1275"/>
        <v>24320</v>
      </c>
      <c r="L4384" s="61">
        <f t="shared" si="1276"/>
        <v>152320</v>
      </c>
      <c r="M4384" s="60">
        <v>119000</v>
      </c>
      <c r="N4384" s="60">
        <f t="shared" si="1286"/>
        <v>22610</v>
      </c>
      <c r="O4384" s="62">
        <f t="shared" si="1287"/>
        <v>141610</v>
      </c>
      <c r="P4384" s="58">
        <v>134969.80000000002</v>
      </c>
      <c r="Q4384" s="58">
        <v>25644.262000000002</v>
      </c>
      <c r="R4384" s="58">
        <v>160614.06200000003</v>
      </c>
      <c r="S4384" s="62"/>
      <c r="T4384" s="63">
        <f t="shared" si="1277"/>
        <v>141610</v>
      </c>
      <c r="U4384" s="63">
        <f t="shared" si="1281"/>
        <v>148484.23333333334</v>
      </c>
      <c r="V4384" s="63">
        <f t="shared" si="1282"/>
        <v>151522.70000000001</v>
      </c>
      <c r="W4384" s="64">
        <f t="shared" si="1283"/>
        <v>148403.05844604457</v>
      </c>
      <c r="X4384" s="64">
        <f t="shared" si="1284"/>
        <v>148320.67297152616</v>
      </c>
      <c r="Y4384" s="64">
        <f t="shared" si="1278"/>
        <v>146566.35</v>
      </c>
      <c r="Z4384" s="64">
        <f t="shared" si="1279"/>
        <v>144965.33648576308</v>
      </c>
      <c r="AA4384" s="64">
        <f t="shared" si="1285"/>
        <v>5966.5932292501193</v>
      </c>
      <c r="AB4384" s="65">
        <f t="shared" si="1280"/>
        <v>4.0183345364727514E-2</v>
      </c>
      <c r="AC4384" s="66">
        <f t="shared" si="1288"/>
        <v>141610</v>
      </c>
      <c r="AD4384" s="67" t="s">
        <v>4739</v>
      </c>
    </row>
    <row r="4385" spans="1:30" s="68" customFormat="1" ht="29.5" customHeight="1" x14ac:dyDescent="0.35">
      <c r="A4385" s="57"/>
      <c r="B4385" s="3">
        <v>332</v>
      </c>
      <c r="C4385" s="9">
        <v>87144</v>
      </c>
      <c r="D4385" s="106" t="s">
        <v>4068</v>
      </c>
      <c r="E4385" s="107"/>
      <c r="F4385" s="4" t="s">
        <v>3726</v>
      </c>
      <c r="G4385" s="58">
        <v>164780.00000000003</v>
      </c>
      <c r="H4385" s="58">
        <v>31308.200000000004</v>
      </c>
      <c r="I4385" s="59">
        <v>196088.20000000004</v>
      </c>
      <c r="J4385" s="60">
        <v>167000</v>
      </c>
      <c r="K4385" s="60">
        <f t="shared" si="1275"/>
        <v>31730</v>
      </c>
      <c r="L4385" s="61">
        <f t="shared" si="1276"/>
        <v>198730</v>
      </c>
      <c r="M4385" s="60">
        <v>154000</v>
      </c>
      <c r="N4385" s="60">
        <f t="shared" si="1286"/>
        <v>29260</v>
      </c>
      <c r="O4385" s="62">
        <f t="shared" si="1287"/>
        <v>183260</v>
      </c>
      <c r="P4385" s="58">
        <v>174666.80000000002</v>
      </c>
      <c r="Q4385" s="58">
        <v>33186.692000000003</v>
      </c>
      <c r="R4385" s="58">
        <v>207853.49200000003</v>
      </c>
      <c r="S4385" s="62"/>
      <c r="T4385" s="63">
        <f t="shared" si="1277"/>
        <v>183260</v>
      </c>
      <c r="U4385" s="63">
        <f t="shared" si="1281"/>
        <v>192692.73333333337</v>
      </c>
      <c r="V4385" s="63">
        <f t="shared" si="1282"/>
        <v>196088.20000000004</v>
      </c>
      <c r="W4385" s="64">
        <f t="shared" si="1283"/>
        <v>192572.46588187545</v>
      </c>
      <c r="X4385" s="64">
        <f t="shared" si="1284"/>
        <v>192450.46369032457</v>
      </c>
      <c r="Y4385" s="64">
        <f t="shared" si="1278"/>
        <v>189674.10000000003</v>
      </c>
      <c r="Z4385" s="64">
        <f t="shared" si="1279"/>
        <v>187855.23184516229</v>
      </c>
      <c r="AA4385" s="64">
        <f t="shared" si="1285"/>
        <v>8275.0903568078029</v>
      </c>
      <c r="AB4385" s="65">
        <f t="shared" si="1280"/>
        <v>4.2944485833272046E-2</v>
      </c>
      <c r="AC4385" s="66">
        <f t="shared" si="1288"/>
        <v>183260</v>
      </c>
      <c r="AD4385" s="67" t="s">
        <v>4739</v>
      </c>
    </row>
    <row r="4386" spans="1:30" s="68" customFormat="1" ht="29.5" customHeight="1" x14ac:dyDescent="0.35">
      <c r="A4386" s="57"/>
      <c r="B4386" s="3">
        <v>333</v>
      </c>
      <c r="C4386" s="9">
        <v>87144</v>
      </c>
      <c r="D4386" s="106" t="s">
        <v>4069</v>
      </c>
      <c r="E4386" s="107"/>
      <c r="F4386" s="4" t="s">
        <v>3726</v>
      </c>
      <c r="G4386" s="58">
        <v>142310.00000000003</v>
      </c>
      <c r="H4386" s="58">
        <v>27038.900000000005</v>
      </c>
      <c r="I4386" s="59">
        <v>169348.90000000002</v>
      </c>
      <c r="J4386" s="60">
        <v>146000</v>
      </c>
      <c r="K4386" s="60">
        <f t="shared" si="1275"/>
        <v>27740</v>
      </c>
      <c r="L4386" s="61">
        <f t="shared" si="1276"/>
        <v>173740</v>
      </c>
      <c r="M4386" s="60">
        <v>133000</v>
      </c>
      <c r="N4386" s="60">
        <f t="shared" si="1286"/>
        <v>25270</v>
      </c>
      <c r="O4386" s="62">
        <f t="shared" si="1287"/>
        <v>158270</v>
      </c>
      <c r="P4386" s="58">
        <v>148002.40000000002</v>
      </c>
      <c r="Q4386" s="58">
        <v>28120.456000000006</v>
      </c>
      <c r="R4386" s="58">
        <v>176122.85600000003</v>
      </c>
      <c r="S4386" s="62"/>
      <c r="T4386" s="63">
        <f t="shared" si="1277"/>
        <v>158270</v>
      </c>
      <c r="U4386" s="63">
        <f t="shared" si="1281"/>
        <v>167119.63333333333</v>
      </c>
      <c r="V4386" s="63">
        <f t="shared" si="1282"/>
        <v>169348.90000000002</v>
      </c>
      <c r="W4386" s="64">
        <f t="shared" si="1283"/>
        <v>166991.20549641928</v>
      </c>
      <c r="X4386" s="64">
        <f t="shared" si="1284"/>
        <v>166861.22016511823</v>
      </c>
      <c r="Y4386" s="64">
        <f t="shared" si="1278"/>
        <v>163809.45000000001</v>
      </c>
      <c r="Z4386" s="64">
        <f t="shared" si="1279"/>
        <v>162565.61008255911</v>
      </c>
      <c r="AA4386" s="64">
        <f t="shared" si="1285"/>
        <v>7972.2924810454233</v>
      </c>
      <c r="AB4386" s="65">
        <f t="shared" si="1280"/>
        <v>4.7704104670598789E-2</v>
      </c>
      <c r="AC4386" s="66">
        <f t="shared" si="1288"/>
        <v>158270</v>
      </c>
      <c r="AD4386" s="67" t="s">
        <v>4739</v>
      </c>
    </row>
    <row r="4387" spans="1:30" s="68" customFormat="1" ht="29.5" customHeight="1" x14ac:dyDescent="0.35">
      <c r="A4387" s="57"/>
      <c r="B4387" s="3">
        <v>334</v>
      </c>
      <c r="C4387" s="9">
        <v>87144</v>
      </c>
      <c r="D4387" s="106" t="s">
        <v>4070</v>
      </c>
      <c r="E4387" s="107"/>
      <c r="F4387" s="4" t="s">
        <v>3726</v>
      </c>
      <c r="G4387" s="58">
        <v>156220.00000000003</v>
      </c>
      <c r="H4387" s="58">
        <v>29681.800000000007</v>
      </c>
      <c r="I4387" s="59">
        <v>185901.80000000005</v>
      </c>
      <c r="J4387" s="60">
        <v>157000</v>
      </c>
      <c r="K4387" s="60">
        <f t="shared" si="1275"/>
        <v>29830</v>
      </c>
      <c r="L4387" s="61">
        <f t="shared" si="1276"/>
        <v>186830</v>
      </c>
      <c r="M4387" s="60">
        <v>146000</v>
      </c>
      <c r="N4387" s="60">
        <f t="shared" si="1286"/>
        <v>27740</v>
      </c>
      <c r="O4387" s="62">
        <f t="shared" si="1287"/>
        <v>173740</v>
      </c>
      <c r="P4387" s="58">
        <v>164031.00000000003</v>
      </c>
      <c r="Q4387" s="58">
        <v>31165.890000000007</v>
      </c>
      <c r="R4387" s="58">
        <v>195196.89000000004</v>
      </c>
      <c r="S4387" s="62"/>
      <c r="T4387" s="63">
        <f t="shared" si="1277"/>
        <v>173740</v>
      </c>
      <c r="U4387" s="63">
        <f t="shared" si="1281"/>
        <v>182157.26666666669</v>
      </c>
      <c r="V4387" s="63">
        <f t="shared" si="1282"/>
        <v>185901.80000000005</v>
      </c>
      <c r="W4387" s="64">
        <f t="shared" si="1283"/>
        <v>182058.10108633662</v>
      </c>
      <c r="X4387" s="64">
        <f t="shared" si="1284"/>
        <v>181957.45682758049</v>
      </c>
      <c r="Y4387" s="64">
        <f t="shared" si="1278"/>
        <v>179820.90000000002</v>
      </c>
      <c r="Z4387" s="64">
        <f t="shared" si="1279"/>
        <v>177848.72841379023</v>
      </c>
      <c r="AA4387" s="64">
        <f t="shared" si="1285"/>
        <v>7304.3255960652186</v>
      </c>
      <c r="AB4387" s="65">
        <f t="shared" si="1280"/>
        <v>4.0099007466068065E-2</v>
      </c>
      <c r="AC4387" s="66">
        <f t="shared" si="1288"/>
        <v>173740</v>
      </c>
      <c r="AD4387" s="67" t="s">
        <v>4739</v>
      </c>
    </row>
    <row r="4388" spans="1:30" s="68" customFormat="1" ht="29.5" customHeight="1" x14ac:dyDescent="0.35">
      <c r="A4388" s="57"/>
      <c r="B4388" s="3">
        <v>335</v>
      </c>
      <c r="C4388" s="9">
        <v>87144</v>
      </c>
      <c r="D4388" s="106" t="s">
        <v>4071</v>
      </c>
      <c r="E4388" s="107"/>
      <c r="F4388" s="4" t="s">
        <v>3726</v>
      </c>
      <c r="G4388" s="58">
        <v>126260.00000000003</v>
      </c>
      <c r="H4388" s="58">
        <v>23989.400000000005</v>
      </c>
      <c r="I4388" s="59">
        <v>150249.40000000002</v>
      </c>
      <c r="J4388" s="60">
        <v>129000</v>
      </c>
      <c r="K4388" s="60">
        <f t="shared" si="1275"/>
        <v>24510</v>
      </c>
      <c r="L4388" s="61">
        <f t="shared" si="1276"/>
        <v>153510</v>
      </c>
      <c r="M4388" s="60">
        <v>118000</v>
      </c>
      <c r="N4388" s="60">
        <f t="shared" si="1286"/>
        <v>22420</v>
      </c>
      <c r="O4388" s="62">
        <f t="shared" si="1287"/>
        <v>140420</v>
      </c>
      <c r="P4388" s="58">
        <v>132573.00000000003</v>
      </c>
      <c r="Q4388" s="58">
        <v>25188.870000000006</v>
      </c>
      <c r="R4388" s="58">
        <v>157761.87000000002</v>
      </c>
      <c r="S4388" s="62"/>
      <c r="T4388" s="63">
        <f t="shared" si="1277"/>
        <v>140420</v>
      </c>
      <c r="U4388" s="63">
        <f t="shared" si="1281"/>
        <v>148059.80000000002</v>
      </c>
      <c r="V4388" s="63">
        <f t="shared" si="1282"/>
        <v>150249.40000000002</v>
      </c>
      <c r="W4388" s="64">
        <f t="shared" si="1283"/>
        <v>147953.80170292463</v>
      </c>
      <c r="X4388" s="64">
        <f t="shared" si="1284"/>
        <v>147846.41816471308</v>
      </c>
      <c r="Y4388" s="64">
        <f t="shared" si="1278"/>
        <v>145334.70000000001</v>
      </c>
      <c r="Z4388" s="64">
        <f t="shared" si="1279"/>
        <v>144133.20908235654</v>
      </c>
      <c r="AA4388" s="64">
        <f t="shared" si="1285"/>
        <v>6814.1607054721017</v>
      </c>
      <c r="AB4388" s="65">
        <f t="shared" si="1280"/>
        <v>4.6023030596232743E-2</v>
      </c>
      <c r="AC4388" s="66">
        <f t="shared" si="1288"/>
        <v>140420</v>
      </c>
      <c r="AD4388" s="67" t="s">
        <v>4739</v>
      </c>
    </row>
    <row r="4389" spans="1:30" s="68" customFormat="1" ht="29.5" customHeight="1" x14ac:dyDescent="0.35">
      <c r="A4389" s="57"/>
      <c r="B4389" s="3">
        <v>336</v>
      </c>
      <c r="C4389" s="9">
        <v>87144</v>
      </c>
      <c r="D4389" s="106" t="s">
        <v>4072</v>
      </c>
      <c r="E4389" s="107"/>
      <c r="F4389" s="4" t="s">
        <v>3726</v>
      </c>
      <c r="G4389" s="58">
        <v>136960.00000000003</v>
      </c>
      <c r="H4389" s="58">
        <v>26022.400000000005</v>
      </c>
      <c r="I4389" s="59">
        <v>162982.40000000002</v>
      </c>
      <c r="J4389" s="60">
        <v>138000</v>
      </c>
      <c r="K4389" s="60">
        <f t="shared" si="1275"/>
        <v>26220</v>
      </c>
      <c r="L4389" s="61">
        <f t="shared" si="1276"/>
        <v>164220</v>
      </c>
      <c r="M4389" s="60">
        <v>128000</v>
      </c>
      <c r="N4389" s="60">
        <f t="shared" si="1286"/>
        <v>24320</v>
      </c>
      <c r="O4389" s="62">
        <f t="shared" si="1287"/>
        <v>152320</v>
      </c>
      <c r="P4389" s="58">
        <v>143808.00000000003</v>
      </c>
      <c r="Q4389" s="58">
        <v>27323.520000000004</v>
      </c>
      <c r="R4389" s="58">
        <v>171131.52000000002</v>
      </c>
      <c r="S4389" s="62"/>
      <c r="T4389" s="63">
        <f t="shared" si="1277"/>
        <v>152320</v>
      </c>
      <c r="U4389" s="63">
        <f t="shared" si="1281"/>
        <v>159840.80000000002</v>
      </c>
      <c r="V4389" s="63">
        <f t="shared" si="1282"/>
        <v>162982.40000000002</v>
      </c>
      <c r="W4389" s="64">
        <f t="shared" si="1283"/>
        <v>159750.1332884072</v>
      </c>
      <c r="X4389" s="64">
        <f t="shared" si="1284"/>
        <v>159658.1174577635</v>
      </c>
      <c r="Y4389" s="64">
        <f t="shared" si="1278"/>
        <v>157651.20000000001</v>
      </c>
      <c r="Z4389" s="64">
        <f t="shared" si="1279"/>
        <v>155989.05872888176</v>
      </c>
      <c r="AA4389" s="64">
        <f t="shared" si="1285"/>
        <v>6542.5329895996765</v>
      </c>
      <c r="AB4389" s="65">
        <f t="shared" si="1280"/>
        <v>4.0931558085292842E-2</v>
      </c>
      <c r="AC4389" s="66">
        <f t="shared" si="1288"/>
        <v>152320</v>
      </c>
      <c r="AD4389" s="67" t="s">
        <v>4739</v>
      </c>
    </row>
    <row r="4390" spans="1:30" s="68" customFormat="1" ht="29.5" customHeight="1" x14ac:dyDescent="0.35">
      <c r="A4390" s="57"/>
      <c r="B4390" s="3">
        <v>337</v>
      </c>
      <c r="C4390" s="9">
        <v>87144</v>
      </c>
      <c r="D4390" s="106" t="s">
        <v>4073</v>
      </c>
      <c r="E4390" s="107"/>
      <c r="F4390" s="4" t="s">
        <v>3726</v>
      </c>
      <c r="G4390" s="58">
        <v>160500</v>
      </c>
      <c r="H4390" s="58">
        <v>30495</v>
      </c>
      <c r="I4390" s="59">
        <v>190995</v>
      </c>
      <c r="J4390" s="60">
        <v>162000</v>
      </c>
      <c r="K4390" s="60">
        <f t="shared" si="1275"/>
        <v>30780</v>
      </c>
      <c r="L4390" s="61">
        <f t="shared" si="1276"/>
        <v>192780</v>
      </c>
      <c r="M4390" s="60">
        <v>150000</v>
      </c>
      <c r="N4390" s="60">
        <f t="shared" si="1286"/>
        <v>28500</v>
      </c>
      <c r="O4390" s="62">
        <f t="shared" si="1287"/>
        <v>178500</v>
      </c>
      <c r="P4390" s="58">
        <v>170130.00000000003</v>
      </c>
      <c r="Q4390" s="58">
        <v>32324.700000000004</v>
      </c>
      <c r="R4390" s="58">
        <v>202454.70000000004</v>
      </c>
      <c r="S4390" s="62"/>
      <c r="T4390" s="63">
        <f t="shared" si="1277"/>
        <v>178500</v>
      </c>
      <c r="U4390" s="63">
        <f t="shared" si="1281"/>
        <v>187425</v>
      </c>
      <c r="V4390" s="63">
        <f t="shared" si="1282"/>
        <v>190995</v>
      </c>
      <c r="W4390" s="64">
        <f t="shared" si="1283"/>
        <v>187315.65050026585</v>
      </c>
      <c r="X4390" s="64">
        <f t="shared" si="1284"/>
        <v>187204.68296224586</v>
      </c>
      <c r="Y4390" s="64">
        <f t="shared" si="1278"/>
        <v>184747.5</v>
      </c>
      <c r="Z4390" s="64">
        <f t="shared" si="1279"/>
        <v>182852.34148112294</v>
      </c>
      <c r="AA4390" s="64">
        <f t="shared" si="1285"/>
        <v>7780.6346142201019</v>
      </c>
      <c r="AB4390" s="65">
        <f t="shared" si="1280"/>
        <v>4.1513323271815936E-2</v>
      </c>
      <c r="AC4390" s="66">
        <f t="shared" si="1288"/>
        <v>178500</v>
      </c>
      <c r="AD4390" s="67" t="s">
        <v>4739</v>
      </c>
    </row>
    <row r="4391" spans="1:30" s="68" customFormat="1" ht="29.5" customHeight="1" x14ac:dyDescent="0.35">
      <c r="A4391" s="57"/>
      <c r="B4391" s="3">
        <v>338</v>
      </c>
      <c r="C4391" s="9">
        <v>87144</v>
      </c>
      <c r="D4391" s="106" t="s">
        <v>4074</v>
      </c>
      <c r="E4391" s="107"/>
      <c r="F4391" s="4" t="s">
        <v>3726</v>
      </c>
      <c r="G4391" s="58">
        <v>157290</v>
      </c>
      <c r="H4391" s="58">
        <v>29885.1</v>
      </c>
      <c r="I4391" s="59">
        <v>187175.1</v>
      </c>
      <c r="J4391" s="60">
        <v>158000</v>
      </c>
      <c r="K4391" s="60">
        <f t="shared" si="1275"/>
        <v>30020</v>
      </c>
      <c r="L4391" s="61">
        <f t="shared" si="1276"/>
        <v>188020</v>
      </c>
      <c r="M4391" s="60">
        <v>147000</v>
      </c>
      <c r="N4391" s="60">
        <f t="shared" si="1286"/>
        <v>27930</v>
      </c>
      <c r="O4391" s="62">
        <f t="shared" si="1287"/>
        <v>174930</v>
      </c>
      <c r="P4391" s="58">
        <v>165154.50000000003</v>
      </c>
      <c r="Q4391" s="58">
        <v>31379.355000000007</v>
      </c>
      <c r="R4391" s="58">
        <v>196533.85500000004</v>
      </c>
      <c r="S4391" s="62"/>
      <c r="T4391" s="63">
        <f t="shared" si="1277"/>
        <v>174930</v>
      </c>
      <c r="U4391" s="63">
        <f t="shared" si="1281"/>
        <v>183375.03333333333</v>
      </c>
      <c r="V4391" s="63">
        <f t="shared" si="1282"/>
        <v>187175.1</v>
      </c>
      <c r="W4391" s="64">
        <f t="shared" si="1283"/>
        <v>183275.94723482529</v>
      </c>
      <c r="X4391" s="64">
        <f t="shared" si="1284"/>
        <v>183175.38432951376</v>
      </c>
      <c r="Y4391" s="64">
        <f t="shared" si="1278"/>
        <v>181052.55</v>
      </c>
      <c r="Z4391" s="64">
        <f t="shared" si="1279"/>
        <v>179052.69216475688</v>
      </c>
      <c r="AA4391" s="64">
        <f t="shared" si="1285"/>
        <v>7325.8040516610436</v>
      </c>
      <c r="AB4391" s="65">
        <f t="shared" si="1280"/>
        <v>3.9949844417175535E-2</v>
      </c>
      <c r="AC4391" s="66">
        <f t="shared" si="1288"/>
        <v>174930</v>
      </c>
      <c r="AD4391" s="67" t="s">
        <v>4739</v>
      </c>
    </row>
    <row r="4392" spans="1:30" s="68" customFormat="1" ht="29.5" customHeight="1" x14ac:dyDescent="0.35">
      <c r="A4392" s="57"/>
      <c r="B4392" s="3">
        <v>339</v>
      </c>
      <c r="C4392" s="9">
        <v>87144</v>
      </c>
      <c r="D4392" s="106" t="s">
        <v>4075</v>
      </c>
      <c r="E4392" s="107"/>
      <c r="F4392" s="4" t="s">
        <v>3726</v>
      </c>
      <c r="G4392" s="58">
        <v>125190.00000000001</v>
      </c>
      <c r="H4392" s="58">
        <v>23786.100000000002</v>
      </c>
      <c r="I4392" s="59">
        <v>148976.1</v>
      </c>
      <c r="J4392" s="60">
        <v>126000</v>
      </c>
      <c r="K4392" s="60">
        <f t="shared" si="1275"/>
        <v>23940</v>
      </c>
      <c r="L4392" s="61">
        <f t="shared" si="1276"/>
        <v>149940</v>
      </c>
      <c r="M4392" s="60">
        <v>117000</v>
      </c>
      <c r="N4392" s="60">
        <f t="shared" si="1286"/>
        <v>22230</v>
      </c>
      <c r="O4392" s="62">
        <f t="shared" si="1287"/>
        <v>139230</v>
      </c>
      <c r="P4392" s="58">
        <v>132701.4</v>
      </c>
      <c r="Q4392" s="58">
        <v>25213.266</v>
      </c>
      <c r="R4392" s="58">
        <v>157914.666</v>
      </c>
      <c r="S4392" s="62"/>
      <c r="T4392" s="63">
        <f t="shared" si="1277"/>
        <v>139230</v>
      </c>
      <c r="U4392" s="63">
        <f t="shared" si="1281"/>
        <v>146048.69999999998</v>
      </c>
      <c r="V4392" s="63">
        <f t="shared" si="1282"/>
        <v>148976.1</v>
      </c>
      <c r="W4392" s="64">
        <f t="shared" si="1283"/>
        <v>145967.3230789479</v>
      </c>
      <c r="X4392" s="64">
        <f t="shared" si="1284"/>
        <v>145884.73303800423</v>
      </c>
      <c r="Y4392" s="64">
        <f t="shared" si="1278"/>
        <v>144103.04999999999</v>
      </c>
      <c r="Z4392" s="64">
        <f t="shared" si="1279"/>
        <v>142557.36651900213</v>
      </c>
      <c r="AA4392" s="64">
        <f t="shared" si="1285"/>
        <v>5924.8019435252027</v>
      </c>
      <c r="AB4392" s="65">
        <f t="shared" si="1280"/>
        <v>4.0567303533172179E-2</v>
      </c>
      <c r="AC4392" s="66">
        <f t="shared" si="1288"/>
        <v>139230</v>
      </c>
      <c r="AD4392" s="67" t="s">
        <v>4739</v>
      </c>
    </row>
    <row r="4393" spans="1:30" s="68" customFormat="1" ht="29.5" customHeight="1" x14ac:dyDescent="0.35">
      <c r="A4393" s="57"/>
      <c r="B4393" s="3">
        <v>340</v>
      </c>
      <c r="C4393" s="9">
        <v>87144</v>
      </c>
      <c r="D4393" s="106" t="s">
        <v>4076</v>
      </c>
      <c r="E4393" s="107"/>
      <c r="F4393" s="4" t="s">
        <v>3726</v>
      </c>
      <c r="G4393" s="58">
        <v>161570.00000000003</v>
      </c>
      <c r="H4393" s="58">
        <v>30698.300000000007</v>
      </c>
      <c r="I4393" s="59">
        <v>192268.30000000005</v>
      </c>
      <c r="J4393" s="60">
        <v>163000</v>
      </c>
      <c r="K4393" s="60">
        <f t="shared" si="1275"/>
        <v>30970</v>
      </c>
      <c r="L4393" s="61">
        <f t="shared" si="1276"/>
        <v>193970</v>
      </c>
      <c r="M4393" s="60">
        <v>151000</v>
      </c>
      <c r="N4393" s="60">
        <f t="shared" si="1286"/>
        <v>28690</v>
      </c>
      <c r="O4393" s="62">
        <f t="shared" si="1287"/>
        <v>179690</v>
      </c>
      <c r="P4393" s="58">
        <v>166417.10000000003</v>
      </c>
      <c r="Q4393" s="58">
        <v>31619.249000000007</v>
      </c>
      <c r="R4393" s="58">
        <v>198036.34900000005</v>
      </c>
      <c r="S4393" s="62"/>
      <c r="T4393" s="63">
        <f t="shared" si="1277"/>
        <v>179690</v>
      </c>
      <c r="U4393" s="63">
        <f t="shared" si="1281"/>
        <v>188642.76666666669</v>
      </c>
      <c r="V4393" s="63">
        <f t="shared" si="1282"/>
        <v>192268.30000000005</v>
      </c>
      <c r="W4393" s="64">
        <f t="shared" si="1283"/>
        <v>188533.58260837384</v>
      </c>
      <c r="X4393" s="64">
        <f t="shared" si="1284"/>
        <v>188422.77987093673</v>
      </c>
      <c r="Y4393" s="64">
        <f t="shared" si="1278"/>
        <v>185979.15000000002</v>
      </c>
      <c r="Z4393" s="64">
        <f t="shared" si="1279"/>
        <v>184056.38993546838</v>
      </c>
      <c r="AA4393" s="64">
        <f t="shared" si="1285"/>
        <v>7799.8698042552933</v>
      </c>
      <c r="AB4393" s="65">
        <f t="shared" si="1280"/>
        <v>4.1347303912467138E-2</v>
      </c>
      <c r="AC4393" s="66">
        <f t="shared" si="1288"/>
        <v>179690</v>
      </c>
      <c r="AD4393" s="67" t="s">
        <v>4739</v>
      </c>
    </row>
    <row r="4394" spans="1:30" s="68" customFormat="1" ht="29.5" customHeight="1" x14ac:dyDescent="0.35">
      <c r="A4394" s="57"/>
      <c r="B4394" s="3">
        <v>341</v>
      </c>
      <c r="C4394" s="9">
        <v>87144</v>
      </c>
      <c r="D4394" s="106" t="s">
        <v>4077</v>
      </c>
      <c r="E4394" s="107"/>
      <c r="F4394" s="4" t="s">
        <v>3726</v>
      </c>
      <c r="G4394" s="58">
        <v>178690</v>
      </c>
      <c r="H4394" s="58">
        <v>33951.1</v>
      </c>
      <c r="I4394" s="59">
        <v>212641.1</v>
      </c>
      <c r="J4394" s="60">
        <v>183000</v>
      </c>
      <c r="K4394" s="60">
        <f t="shared" si="1275"/>
        <v>34770</v>
      </c>
      <c r="L4394" s="61">
        <f t="shared" si="1276"/>
        <v>217770</v>
      </c>
      <c r="M4394" s="60">
        <v>167000</v>
      </c>
      <c r="N4394" s="60">
        <f t="shared" si="1286"/>
        <v>31730</v>
      </c>
      <c r="O4394" s="62">
        <f t="shared" si="1287"/>
        <v>198730</v>
      </c>
      <c r="P4394" s="58">
        <v>185837.6</v>
      </c>
      <c r="Q4394" s="58">
        <v>35309.144</v>
      </c>
      <c r="R4394" s="58">
        <v>221146.74400000001</v>
      </c>
      <c r="S4394" s="62"/>
      <c r="T4394" s="63">
        <f t="shared" si="1277"/>
        <v>198730</v>
      </c>
      <c r="U4394" s="63">
        <f t="shared" si="1281"/>
        <v>209713.69999999998</v>
      </c>
      <c r="V4394" s="63">
        <f t="shared" si="1282"/>
        <v>212641.1</v>
      </c>
      <c r="W4394" s="64">
        <f t="shared" si="1283"/>
        <v>209557.35005364651</v>
      </c>
      <c r="X4394" s="64">
        <f t="shared" si="1284"/>
        <v>209399.03838565017</v>
      </c>
      <c r="Y4394" s="64">
        <f t="shared" si="1278"/>
        <v>205685.55</v>
      </c>
      <c r="Z4394" s="64">
        <f t="shared" si="1279"/>
        <v>204064.51919282507</v>
      </c>
      <c r="AA4394" s="64">
        <f t="shared" si="1285"/>
        <v>9851.7842581940458</v>
      </c>
      <c r="AB4394" s="65">
        <f t="shared" si="1280"/>
        <v>4.6977304096938094E-2</v>
      </c>
      <c r="AC4394" s="66">
        <f t="shared" si="1288"/>
        <v>198730</v>
      </c>
      <c r="AD4394" s="67" t="s">
        <v>4739</v>
      </c>
    </row>
    <row r="4395" spans="1:30" s="68" customFormat="1" ht="29.5" customHeight="1" x14ac:dyDescent="0.35">
      <c r="A4395" s="57"/>
      <c r="B4395" s="3">
        <v>342</v>
      </c>
      <c r="C4395" s="9">
        <v>87144</v>
      </c>
      <c r="D4395" s="106" t="s">
        <v>4078</v>
      </c>
      <c r="E4395" s="107"/>
      <c r="F4395" s="4" t="s">
        <v>3726</v>
      </c>
      <c r="G4395" s="58">
        <v>118770.00000000001</v>
      </c>
      <c r="H4395" s="58">
        <v>22566.300000000003</v>
      </c>
      <c r="I4395" s="59">
        <v>141336.30000000002</v>
      </c>
      <c r="J4395" s="60">
        <v>122000</v>
      </c>
      <c r="K4395" s="60">
        <f t="shared" si="1275"/>
        <v>23180</v>
      </c>
      <c r="L4395" s="61">
        <f t="shared" si="1276"/>
        <v>145180</v>
      </c>
      <c r="M4395" s="60">
        <v>111000</v>
      </c>
      <c r="N4395" s="60">
        <f t="shared" si="1286"/>
        <v>21090</v>
      </c>
      <c r="O4395" s="62">
        <f t="shared" si="1287"/>
        <v>132090</v>
      </c>
      <c r="P4395" s="58">
        <v>125896.20000000001</v>
      </c>
      <c r="Q4395" s="58">
        <v>23920.278000000002</v>
      </c>
      <c r="R4395" s="58">
        <v>149816.478</v>
      </c>
      <c r="S4395" s="62"/>
      <c r="T4395" s="63">
        <f t="shared" si="1277"/>
        <v>132090</v>
      </c>
      <c r="U4395" s="63">
        <f t="shared" si="1281"/>
        <v>139535.43333333335</v>
      </c>
      <c r="V4395" s="63">
        <f t="shared" si="1282"/>
        <v>141336.30000000002</v>
      </c>
      <c r="W4395" s="64">
        <f t="shared" si="1283"/>
        <v>139425.9086066481</v>
      </c>
      <c r="X4395" s="64">
        <f t="shared" si="1284"/>
        <v>139315.08927850047</v>
      </c>
      <c r="Y4395" s="64">
        <f t="shared" si="1278"/>
        <v>136713.15000000002</v>
      </c>
      <c r="Z4395" s="64">
        <f t="shared" si="1279"/>
        <v>135702.54463925023</v>
      </c>
      <c r="AA4395" s="64">
        <f t="shared" si="1285"/>
        <v>6728.251300548558</v>
      </c>
      <c r="AB4395" s="65">
        <f t="shared" si="1280"/>
        <v>4.8218944391533694E-2</v>
      </c>
      <c r="AC4395" s="66">
        <f t="shared" si="1288"/>
        <v>132090</v>
      </c>
      <c r="AD4395" s="67" t="s">
        <v>4739</v>
      </c>
    </row>
    <row r="4396" spans="1:30" s="68" customFormat="1" ht="29.5" customHeight="1" x14ac:dyDescent="0.35">
      <c r="A4396" s="57"/>
      <c r="B4396" s="3">
        <v>343</v>
      </c>
      <c r="C4396" s="9">
        <v>87144</v>
      </c>
      <c r="D4396" s="106" t="s">
        <v>4079</v>
      </c>
      <c r="E4396" s="107"/>
      <c r="F4396" s="4" t="s">
        <v>3726</v>
      </c>
      <c r="G4396" s="58">
        <v>151940</v>
      </c>
      <c r="H4396" s="58">
        <v>28868.6</v>
      </c>
      <c r="I4396" s="59">
        <v>180808.6</v>
      </c>
      <c r="J4396" s="60">
        <v>154000</v>
      </c>
      <c r="K4396" s="60">
        <f t="shared" si="1275"/>
        <v>29260</v>
      </c>
      <c r="L4396" s="61">
        <f t="shared" si="1276"/>
        <v>183260</v>
      </c>
      <c r="M4396" s="60">
        <v>142000</v>
      </c>
      <c r="N4396" s="60">
        <f t="shared" si="1286"/>
        <v>26980</v>
      </c>
      <c r="O4396" s="62">
        <f t="shared" si="1287"/>
        <v>168980</v>
      </c>
      <c r="P4396" s="58">
        <v>159537</v>
      </c>
      <c r="Q4396" s="58">
        <v>30312.03</v>
      </c>
      <c r="R4396" s="58">
        <v>189849.03</v>
      </c>
      <c r="S4396" s="62"/>
      <c r="T4396" s="63">
        <f t="shared" si="1277"/>
        <v>168980</v>
      </c>
      <c r="U4396" s="63">
        <f t="shared" si="1281"/>
        <v>177682.86666666667</v>
      </c>
      <c r="V4396" s="63">
        <f t="shared" si="1282"/>
        <v>180808.6</v>
      </c>
      <c r="W4396" s="64">
        <f t="shared" si="1283"/>
        <v>177571.81094788545</v>
      </c>
      <c r="X4396" s="64">
        <f t="shared" si="1284"/>
        <v>177459.1544867437</v>
      </c>
      <c r="Y4396" s="64">
        <f t="shared" si="1278"/>
        <v>174894.3</v>
      </c>
      <c r="Z4396" s="64">
        <f t="shared" si="1279"/>
        <v>173219.57724337187</v>
      </c>
      <c r="AA4396" s="64">
        <f t="shared" si="1285"/>
        <v>7635.9188480060047</v>
      </c>
      <c r="AB4396" s="65">
        <f t="shared" si="1280"/>
        <v>4.2974986791106881E-2</v>
      </c>
      <c r="AC4396" s="66">
        <f t="shared" si="1288"/>
        <v>168980</v>
      </c>
      <c r="AD4396" s="67" t="s">
        <v>4739</v>
      </c>
    </row>
    <row r="4397" spans="1:30" s="68" customFormat="1" ht="29.5" customHeight="1" x14ac:dyDescent="0.35">
      <c r="A4397" s="57"/>
      <c r="B4397" s="3">
        <v>344</v>
      </c>
      <c r="C4397" s="9">
        <v>87144</v>
      </c>
      <c r="D4397" s="106" t="s">
        <v>4080</v>
      </c>
      <c r="E4397" s="107"/>
      <c r="F4397" s="4" t="s">
        <v>3726</v>
      </c>
      <c r="G4397" s="58">
        <v>130540.00000000001</v>
      </c>
      <c r="H4397" s="58">
        <v>24802.600000000002</v>
      </c>
      <c r="I4397" s="59">
        <v>155342.6</v>
      </c>
      <c r="J4397" s="60">
        <v>134000</v>
      </c>
      <c r="K4397" s="60">
        <f t="shared" si="1275"/>
        <v>25460</v>
      </c>
      <c r="L4397" s="61">
        <f t="shared" si="1276"/>
        <v>159460</v>
      </c>
      <c r="M4397" s="60">
        <v>122000</v>
      </c>
      <c r="N4397" s="60">
        <f t="shared" si="1286"/>
        <v>23180</v>
      </c>
      <c r="O4397" s="62">
        <f t="shared" si="1287"/>
        <v>145180</v>
      </c>
      <c r="P4397" s="58">
        <v>135761.60000000001</v>
      </c>
      <c r="Q4397" s="58">
        <v>25794.704000000002</v>
      </c>
      <c r="R4397" s="58">
        <v>161556.304</v>
      </c>
      <c r="S4397" s="62"/>
      <c r="T4397" s="63">
        <f t="shared" si="1277"/>
        <v>145180</v>
      </c>
      <c r="U4397" s="63">
        <f t="shared" si="1281"/>
        <v>153327.53333333333</v>
      </c>
      <c r="V4397" s="63">
        <f t="shared" si="1282"/>
        <v>155342.6</v>
      </c>
      <c r="W4397" s="64">
        <f t="shared" si="1283"/>
        <v>153208.56347293101</v>
      </c>
      <c r="X4397" s="64">
        <f t="shared" si="1284"/>
        <v>153088.16728770346</v>
      </c>
      <c r="Y4397" s="64">
        <f t="shared" si="1278"/>
        <v>150261.29999999999</v>
      </c>
      <c r="Z4397" s="64">
        <f t="shared" si="1279"/>
        <v>149134.08364385174</v>
      </c>
      <c r="AA4397" s="64">
        <f t="shared" si="1285"/>
        <v>7350.1680425234736</v>
      </c>
      <c r="AB4397" s="65">
        <f t="shared" si="1280"/>
        <v>4.793769183349636E-2</v>
      </c>
      <c r="AC4397" s="66">
        <f t="shared" si="1288"/>
        <v>145180</v>
      </c>
      <c r="AD4397" s="67" t="s">
        <v>4739</v>
      </c>
    </row>
    <row r="4398" spans="1:30" s="68" customFormat="1" ht="29.5" customHeight="1" x14ac:dyDescent="0.35">
      <c r="A4398" s="57"/>
      <c r="B4398" s="3">
        <v>345</v>
      </c>
      <c r="C4398" s="9">
        <v>87144</v>
      </c>
      <c r="D4398" s="106" t="s">
        <v>4081</v>
      </c>
      <c r="E4398" s="107"/>
      <c r="F4398" s="4" t="s">
        <v>3726</v>
      </c>
      <c r="G4398" s="58">
        <v>167990</v>
      </c>
      <c r="H4398" s="58">
        <v>31918.100000000002</v>
      </c>
      <c r="I4398" s="59">
        <v>199908.1</v>
      </c>
      <c r="J4398" s="60">
        <v>172000</v>
      </c>
      <c r="K4398" s="60">
        <f t="shared" si="1275"/>
        <v>32680</v>
      </c>
      <c r="L4398" s="61">
        <f t="shared" si="1276"/>
        <v>204680</v>
      </c>
      <c r="M4398" s="60">
        <v>157000</v>
      </c>
      <c r="N4398" s="60">
        <f t="shared" si="1286"/>
        <v>29830</v>
      </c>
      <c r="O4398" s="62">
        <f t="shared" si="1287"/>
        <v>186830</v>
      </c>
      <c r="P4398" s="58">
        <v>178069.40000000002</v>
      </c>
      <c r="Q4398" s="58">
        <v>33833.186000000002</v>
      </c>
      <c r="R4398" s="58">
        <v>211902.58600000001</v>
      </c>
      <c r="S4398" s="62"/>
      <c r="T4398" s="63">
        <f t="shared" si="1277"/>
        <v>186830</v>
      </c>
      <c r="U4398" s="63">
        <f t="shared" si="1281"/>
        <v>197139.36666666667</v>
      </c>
      <c r="V4398" s="63">
        <f t="shared" si="1282"/>
        <v>199908.1</v>
      </c>
      <c r="W4398" s="64">
        <f t="shared" si="1283"/>
        <v>196993.00472907571</v>
      </c>
      <c r="X4398" s="64">
        <f t="shared" si="1284"/>
        <v>196844.79819857643</v>
      </c>
      <c r="Y4398" s="64">
        <f t="shared" si="1278"/>
        <v>193369.05</v>
      </c>
      <c r="Z4398" s="64">
        <f t="shared" si="1279"/>
        <v>191837.39909928822</v>
      </c>
      <c r="AA4398" s="64">
        <f t="shared" si="1285"/>
        <v>9241.4846319914068</v>
      </c>
      <c r="AB4398" s="65">
        <f t="shared" si="1280"/>
        <v>4.6877925947775727E-2</v>
      </c>
      <c r="AC4398" s="66">
        <f t="shared" si="1288"/>
        <v>186830</v>
      </c>
      <c r="AD4398" s="67" t="s">
        <v>4739</v>
      </c>
    </row>
    <row r="4399" spans="1:30" s="68" customFormat="1" ht="29.5" customHeight="1" x14ac:dyDescent="0.35">
      <c r="A4399" s="57"/>
      <c r="B4399" s="3">
        <v>346</v>
      </c>
      <c r="C4399" s="9">
        <v>87144</v>
      </c>
      <c r="D4399" s="106" t="s">
        <v>4082</v>
      </c>
      <c r="E4399" s="107"/>
      <c r="F4399" s="4" t="s">
        <v>3726</v>
      </c>
      <c r="G4399" s="58">
        <v>120910</v>
      </c>
      <c r="H4399" s="58">
        <v>22972.9</v>
      </c>
      <c r="I4399" s="59">
        <v>143882.9</v>
      </c>
      <c r="J4399" s="60">
        <v>124000</v>
      </c>
      <c r="K4399" s="60">
        <f t="shared" si="1275"/>
        <v>23560</v>
      </c>
      <c r="L4399" s="61">
        <f t="shared" si="1276"/>
        <v>147560</v>
      </c>
      <c r="M4399" s="60">
        <v>113000</v>
      </c>
      <c r="N4399" s="60">
        <f t="shared" si="1286"/>
        <v>21470</v>
      </c>
      <c r="O4399" s="62">
        <f t="shared" si="1287"/>
        <v>134470</v>
      </c>
      <c r="P4399" s="58">
        <v>126955.49999999999</v>
      </c>
      <c r="Q4399" s="58">
        <v>24121.544999999998</v>
      </c>
      <c r="R4399" s="58">
        <v>151077.04499999998</v>
      </c>
      <c r="S4399" s="62"/>
      <c r="T4399" s="63">
        <f t="shared" si="1277"/>
        <v>134470</v>
      </c>
      <c r="U4399" s="63">
        <f t="shared" si="1281"/>
        <v>141970.96666666667</v>
      </c>
      <c r="V4399" s="63">
        <f t="shared" si="1282"/>
        <v>143882.9</v>
      </c>
      <c r="W4399" s="64">
        <f t="shared" si="1283"/>
        <v>141862.54430801966</v>
      </c>
      <c r="X4399" s="64">
        <f t="shared" si="1284"/>
        <v>141752.7974787468</v>
      </c>
      <c r="Y4399" s="64">
        <f t="shared" si="1278"/>
        <v>139176.45000000001</v>
      </c>
      <c r="Z4399" s="64">
        <f t="shared" si="1279"/>
        <v>138111.3987393734</v>
      </c>
      <c r="AA4399" s="64">
        <f t="shared" si="1285"/>
        <v>6751.1955832528902</v>
      </c>
      <c r="AB4399" s="65">
        <f t="shared" si="1280"/>
        <v>4.7553353631126623E-2</v>
      </c>
      <c r="AC4399" s="66">
        <f t="shared" si="1288"/>
        <v>134470</v>
      </c>
      <c r="AD4399" s="67" t="s">
        <v>4739</v>
      </c>
    </row>
    <row r="4400" spans="1:30" s="68" customFormat="1" ht="29.5" customHeight="1" x14ac:dyDescent="0.35">
      <c r="A4400" s="57"/>
      <c r="B4400" s="3">
        <v>347</v>
      </c>
      <c r="C4400" s="9">
        <v>87144</v>
      </c>
      <c r="D4400" s="106" t="s">
        <v>4083</v>
      </c>
      <c r="E4400" s="107"/>
      <c r="F4400" s="4" t="s">
        <v>3726</v>
      </c>
      <c r="G4400" s="58">
        <v>138030.00000000003</v>
      </c>
      <c r="H4400" s="58">
        <v>26225.700000000004</v>
      </c>
      <c r="I4400" s="59">
        <v>164255.70000000004</v>
      </c>
      <c r="J4400" s="60">
        <v>140000</v>
      </c>
      <c r="K4400" s="60">
        <f t="shared" si="1275"/>
        <v>26600</v>
      </c>
      <c r="L4400" s="61">
        <f t="shared" si="1276"/>
        <v>166600</v>
      </c>
      <c r="M4400" s="60">
        <v>129000</v>
      </c>
      <c r="N4400" s="60">
        <f t="shared" si="1286"/>
        <v>24510</v>
      </c>
      <c r="O4400" s="62">
        <f t="shared" si="1287"/>
        <v>153510</v>
      </c>
      <c r="P4400" s="58">
        <v>143551.20000000001</v>
      </c>
      <c r="Q4400" s="58">
        <v>27274.728000000003</v>
      </c>
      <c r="R4400" s="58">
        <v>170825.92800000001</v>
      </c>
      <c r="S4400" s="62"/>
      <c r="T4400" s="63">
        <f t="shared" si="1277"/>
        <v>153510</v>
      </c>
      <c r="U4400" s="63">
        <f t="shared" si="1281"/>
        <v>161455.23333333337</v>
      </c>
      <c r="V4400" s="63">
        <f t="shared" si="1282"/>
        <v>164255.70000000004</v>
      </c>
      <c r="W4400" s="64">
        <f t="shared" si="1283"/>
        <v>161353.12192051235</v>
      </c>
      <c r="X4400" s="64">
        <f t="shared" si="1284"/>
        <v>161249.54771755141</v>
      </c>
      <c r="Y4400" s="64">
        <f t="shared" si="1278"/>
        <v>158882.85000000003</v>
      </c>
      <c r="Z4400" s="64">
        <f t="shared" si="1279"/>
        <v>157379.7738587757</v>
      </c>
      <c r="AA4400" s="64">
        <f t="shared" si="1285"/>
        <v>6979.8986499327802</v>
      </c>
      <c r="AB4400" s="65">
        <f t="shared" si="1280"/>
        <v>4.3231170063855337E-2</v>
      </c>
      <c r="AC4400" s="66">
        <f t="shared" si="1288"/>
        <v>153510</v>
      </c>
      <c r="AD4400" s="67" t="s">
        <v>4739</v>
      </c>
    </row>
    <row r="4401" spans="1:30" s="68" customFormat="1" ht="29.5" customHeight="1" x14ac:dyDescent="0.35">
      <c r="A4401" s="57"/>
      <c r="B4401" s="3">
        <v>348</v>
      </c>
      <c r="C4401" s="9">
        <v>87144</v>
      </c>
      <c r="D4401" s="106" t="s">
        <v>4084</v>
      </c>
      <c r="E4401" s="107"/>
      <c r="F4401" s="4" t="s">
        <v>3726</v>
      </c>
      <c r="G4401" s="58">
        <v>125190.00000000001</v>
      </c>
      <c r="H4401" s="58">
        <v>23786.100000000002</v>
      </c>
      <c r="I4401" s="59">
        <v>148976.1</v>
      </c>
      <c r="J4401" s="60">
        <v>126000</v>
      </c>
      <c r="K4401" s="60">
        <f t="shared" si="1275"/>
        <v>23940</v>
      </c>
      <c r="L4401" s="61">
        <f t="shared" si="1276"/>
        <v>149940</v>
      </c>
      <c r="M4401" s="60">
        <v>117000</v>
      </c>
      <c r="N4401" s="60">
        <f t="shared" si="1286"/>
        <v>22230</v>
      </c>
      <c r="O4401" s="62">
        <f t="shared" si="1287"/>
        <v>139230</v>
      </c>
      <c r="P4401" s="58">
        <v>131449.5</v>
      </c>
      <c r="Q4401" s="58">
        <v>24975.404999999999</v>
      </c>
      <c r="R4401" s="58">
        <v>156424.905</v>
      </c>
      <c r="S4401" s="62"/>
      <c r="T4401" s="63">
        <f t="shared" si="1277"/>
        <v>139230</v>
      </c>
      <c r="U4401" s="63">
        <f t="shared" si="1281"/>
        <v>146048.69999999998</v>
      </c>
      <c r="V4401" s="63">
        <f t="shared" si="1282"/>
        <v>148976.1</v>
      </c>
      <c r="W4401" s="64">
        <f t="shared" si="1283"/>
        <v>145967.3230789479</v>
      </c>
      <c r="X4401" s="64">
        <f t="shared" si="1284"/>
        <v>145884.73303800423</v>
      </c>
      <c r="Y4401" s="64">
        <f t="shared" si="1278"/>
        <v>144103.04999999999</v>
      </c>
      <c r="Z4401" s="64">
        <f t="shared" si="1279"/>
        <v>142557.36651900213</v>
      </c>
      <c r="AA4401" s="64">
        <f t="shared" si="1285"/>
        <v>5924.8019435252027</v>
      </c>
      <c r="AB4401" s="65">
        <f t="shared" si="1280"/>
        <v>4.0567303533172179E-2</v>
      </c>
      <c r="AC4401" s="66">
        <f t="shared" si="1288"/>
        <v>139230</v>
      </c>
      <c r="AD4401" s="67" t="s">
        <v>4739</v>
      </c>
    </row>
    <row r="4402" spans="1:30" s="68" customFormat="1" ht="29.5" customHeight="1" x14ac:dyDescent="0.35">
      <c r="A4402" s="57"/>
      <c r="B4402" s="3">
        <v>349</v>
      </c>
      <c r="C4402" s="9">
        <v>87144</v>
      </c>
      <c r="D4402" s="106" t="s">
        <v>4085</v>
      </c>
      <c r="E4402" s="107"/>
      <c r="F4402" s="4" t="s">
        <v>3726</v>
      </c>
      <c r="G4402" s="58">
        <v>153010.00000000003</v>
      </c>
      <c r="H4402" s="58">
        <v>29071.900000000005</v>
      </c>
      <c r="I4402" s="59">
        <v>182081.90000000002</v>
      </c>
      <c r="J4402" s="60">
        <v>154000</v>
      </c>
      <c r="K4402" s="60">
        <f t="shared" si="1275"/>
        <v>29260</v>
      </c>
      <c r="L4402" s="61">
        <f t="shared" si="1276"/>
        <v>183260</v>
      </c>
      <c r="M4402" s="60">
        <v>143000</v>
      </c>
      <c r="N4402" s="60">
        <f t="shared" si="1286"/>
        <v>27170</v>
      </c>
      <c r="O4402" s="62">
        <f t="shared" si="1287"/>
        <v>170170</v>
      </c>
      <c r="P4402" s="58">
        <v>160660.50000000003</v>
      </c>
      <c r="Q4402" s="58">
        <v>30525.495000000006</v>
      </c>
      <c r="R4402" s="58">
        <v>191185.99500000002</v>
      </c>
      <c r="S4402" s="62"/>
      <c r="T4402" s="63">
        <f t="shared" si="1277"/>
        <v>170170</v>
      </c>
      <c r="U4402" s="63">
        <f t="shared" si="1281"/>
        <v>178503.96666666667</v>
      </c>
      <c r="V4402" s="63">
        <f t="shared" si="1282"/>
        <v>182081.90000000002</v>
      </c>
      <c r="W4402" s="64">
        <f t="shared" si="1283"/>
        <v>178404.50598538076</v>
      </c>
      <c r="X4402" s="64">
        <f t="shared" si="1284"/>
        <v>178303.56260200511</v>
      </c>
      <c r="Y4402" s="64">
        <f t="shared" si="1278"/>
        <v>176125.95</v>
      </c>
      <c r="Z4402" s="64">
        <f t="shared" si="1279"/>
        <v>174236.78130100254</v>
      </c>
      <c r="AA4402" s="64">
        <f t="shared" si="1285"/>
        <v>7241.4245976419188</v>
      </c>
      <c r="AB4402" s="65">
        <f t="shared" si="1280"/>
        <v>4.0567303533172193E-2</v>
      </c>
      <c r="AC4402" s="66">
        <f t="shared" si="1288"/>
        <v>170170</v>
      </c>
      <c r="AD4402" s="67" t="s">
        <v>4739</v>
      </c>
    </row>
    <row r="4403" spans="1:30" s="68" customFormat="1" ht="29.5" customHeight="1" x14ac:dyDescent="0.35">
      <c r="A4403" s="57"/>
      <c r="B4403" s="3">
        <v>350</v>
      </c>
      <c r="C4403" s="9">
        <v>87144</v>
      </c>
      <c r="D4403" s="106" t="s">
        <v>4086</v>
      </c>
      <c r="E4403" s="107"/>
      <c r="F4403" s="4" t="s">
        <v>3726</v>
      </c>
      <c r="G4403" s="58">
        <v>142310.00000000003</v>
      </c>
      <c r="H4403" s="58">
        <v>27038.900000000005</v>
      </c>
      <c r="I4403" s="59">
        <v>169348.90000000002</v>
      </c>
      <c r="J4403" s="60">
        <v>146000</v>
      </c>
      <c r="K4403" s="60">
        <f t="shared" si="1275"/>
        <v>27740</v>
      </c>
      <c r="L4403" s="61">
        <f t="shared" si="1276"/>
        <v>173740</v>
      </c>
      <c r="M4403" s="60">
        <v>133000</v>
      </c>
      <c r="N4403" s="60">
        <f t="shared" si="1286"/>
        <v>25270</v>
      </c>
      <c r="O4403" s="62">
        <f t="shared" si="1287"/>
        <v>158270</v>
      </c>
      <c r="P4403" s="58">
        <v>150848.60000000003</v>
      </c>
      <c r="Q4403" s="58">
        <v>28661.234000000008</v>
      </c>
      <c r="R4403" s="58">
        <v>179509.83400000003</v>
      </c>
      <c r="S4403" s="62"/>
      <c r="T4403" s="63">
        <f t="shared" si="1277"/>
        <v>158270</v>
      </c>
      <c r="U4403" s="63">
        <f t="shared" si="1281"/>
        <v>167119.63333333333</v>
      </c>
      <c r="V4403" s="63">
        <f t="shared" si="1282"/>
        <v>169348.90000000002</v>
      </c>
      <c r="W4403" s="64">
        <f t="shared" si="1283"/>
        <v>166991.20549641928</v>
      </c>
      <c r="X4403" s="64">
        <f t="shared" si="1284"/>
        <v>166861.22016511823</v>
      </c>
      <c r="Y4403" s="64">
        <f t="shared" si="1278"/>
        <v>163809.45000000001</v>
      </c>
      <c r="Z4403" s="64">
        <f t="shared" si="1279"/>
        <v>162565.61008255911</v>
      </c>
      <c r="AA4403" s="64">
        <f t="shared" si="1285"/>
        <v>7972.2924810454233</v>
      </c>
      <c r="AB4403" s="65">
        <f t="shared" si="1280"/>
        <v>4.7704104670598789E-2</v>
      </c>
      <c r="AC4403" s="66">
        <f t="shared" si="1288"/>
        <v>158270</v>
      </c>
      <c r="AD4403" s="67" t="s">
        <v>4739</v>
      </c>
    </row>
    <row r="4404" spans="1:30" s="68" customFormat="1" ht="29.5" customHeight="1" x14ac:dyDescent="0.35">
      <c r="A4404" s="57"/>
      <c r="B4404" s="3">
        <v>351</v>
      </c>
      <c r="C4404" s="9">
        <v>87144</v>
      </c>
      <c r="D4404" s="106" t="s">
        <v>4087</v>
      </c>
      <c r="E4404" s="107"/>
      <c r="F4404" s="4" t="s">
        <v>3726</v>
      </c>
      <c r="G4404" s="58">
        <v>132680.00000000003</v>
      </c>
      <c r="H4404" s="58">
        <v>25209.200000000004</v>
      </c>
      <c r="I4404" s="59">
        <v>157889.20000000004</v>
      </c>
      <c r="J4404" s="60">
        <v>133000</v>
      </c>
      <c r="K4404" s="60">
        <f t="shared" si="1275"/>
        <v>25270</v>
      </c>
      <c r="L4404" s="61">
        <f t="shared" si="1276"/>
        <v>158270</v>
      </c>
      <c r="M4404" s="60">
        <v>124000</v>
      </c>
      <c r="N4404" s="60">
        <f t="shared" si="1286"/>
        <v>23560</v>
      </c>
      <c r="O4404" s="62">
        <f t="shared" si="1287"/>
        <v>147560</v>
      </c>
      <c r="P4404" s="58">
        <v>137987.20000000001</v>
      </c>
      <c r="Q4404" s="58">
        <v>26217.568000000003</v>
      </c>
      <c r="R4404" s="58">
        <v>164204.76800000001</v>
      </c>
      <c r="S4404" s="62"/>
      <c r="T4404" s="63">
        <f t="shared" si="1277"/>
        <v>147560</v>
      </c>
      <c r="U4404" s="63">
        <f t="shared" si="1281"/>
        <v>154573.06666666668</v>
      </c>
      <c r="V4404" s="63">
        <f t="shared" si="1282"/>
        <v>157889.20000000004</v>
      </c>
      <c r="W4404" s="64">
        <f t="shared" si="1283"/>
        <v>154492.20002042045</v>
      </c>
      <c r="X4404" s="64">
        <f t="shared" si="1284"/>
        <v>154410.13456212165</v>
      </c>
      <c r="Y4404" s="64">
        <f t="shared" si="1278"/>
        <v>152724.60000000003</v>
      </c>
      <c r="Z4404" s="64">
        <f t="shared" si="1279"/>
        <v>150985.06728106082</v>
      </c>
      <c r="AA4404" s="64">
        <f t="shared" si="1285"/>
        <v>6076.4776156366661</v>
      </c>
      <c r="AB4404" s="65">
        <f t="shared" si="1280"/>
        <v>3.9311360941945032E-2</v>
      </c>
      <c r="AC4404" s="66">
        <f t="shared" si="1288"/>
        <v>147560</v>
      </c>
      <c r="AD4404" s="67" t="s">
        <v>4739</v>
      </c>
    </row>
    <row r="4405" spans="1:30" s="68" customFormat="1" ht="29.5" customHeight="1" x14ac:dyDescent="0.35">
      <c r="A4405" s="57"/>
      <c r="B4405" s="3">
        <v>352</v>
      </c>
      <c r="C4405" s="9">
        <v>87144</v>
      </c>
      <c r="D4405" s="106" t="s">
        <v>4088</v>
      </c>
      <c r="E4405" s="107"/>
      <c r="F4405" s="4" t="s">
        <v>3726</v>
      </c>
      <c r="G4405" s="58">
        <v>119840.00000000001</v>
      </c>
      <c r="H4405" s="58">
        <v>22769.600000000002</v>
      </c>
      <c r="I4405" s="59">
        <v>142609.60000000001</v>
      </c>
      <c r="J4405" s="60">
        <v>123000</v>
      </c>
      <c r="K4405" s="60">
        <f t="shared" si="1275"/>
        <v>23370</v>
      </c>
      <c r="L4405" s="61">
        <f t="shared" si="1276"/>
        <v>146370</v>
      </c>
      <c r="M4405" s="60">
        <v>112000</v>
      </c>
      <c r="N4405" s="60">
        <f t="shared" si="1286"/>
        <v>21280</v>
      </c>
      <c r="O4405" s="62">
        <f t="shared" si="1287"/>
        <v>133280</v>
      </c>
      <c r="P4405" s="58">
        <v>124633.60000000001</v>
      </c>
      <c r="Q4405" s="58">
        <v>23680.384000000002</v>
      </c>
      <c r="R4405" s="58">
        <v>148313.984</v>
      </c>
      <c r="S4405" s="62"/>
      <c r="T4405" s="63">
        <f t="shared" si="1277"/>
        <v>133280</v>
      </c>
      <c r="U4405" s="63">
        <f t="shared" si="1281"/>
        <v>140753.19999999998</v>
      </c>
      <c r="V4405" s="63">
        <f t="shared" si="1282"/>
        <v>142609.60000000001</v>
      </c>
      <c r="W4405" s="64">
        <f t="shared" si="1283"/>
        <v>140644.23642170322</v>
      </c>
      <c r="X4405" s="64">
        <f t="shared" si="1284"/>
        <v>140533.96287888903</v>
      </c>
      <c r="Y4405" s="64">
        <f t="shared" si="1278"/>
        <v>137944.79999999999</v>
      </c>
      <c r="Z4405" s="64">
        <f t="shared" si="1279"/>
        <v>136906.98143944453</v>
      </c>
      <c r="AA4405" s="64">
        <f t="shared" si="1285"/>
        <v>6739.5616118557755</v>
      </c>
      <c r="AB4405" s="65">
        <f t="shared" si="1280"/>
        <v>4.788211999340531E-2</v>
      </c>
      <c r="AC4405" s="66">
        <f t="shared" si="1288"/>
        <v>133280</v>
      </c>
      <c r="AD4405" s="67" t="s">
        <v>4739</v>
      </c>
    </row>
    <row r="4406" spans="1:30" s="68" customFormat="1" ht="29.5" customHeight="1" x14ac:dyDescent="0.35">
      <c r="A4406" s="57"/>
      <c r="B4406" s="3">
        <v>353</v>
      </c>
      <c r="C4406" s="9">
        <v>87144</v>
      </c>
      <c r="D4406" s="106" t="s">
        <v>4089</v>
      </c>
      <c r="E4406" s="107"/>
      <c r="F4406" s="4" t="s">
        <v>3726</v>
      </c>
      <c r="G4406" s="58">
        <v>148730.00000000003</v>
      </c>
      <c r="H4406" s="58">
        <v>28258.700000000004</v>
      </c>
      <c r="I4406" s="59">
        <v>176988.70000000004</v>
      </c>
      <c r="J4406" s="60">
        <v>152000</v>
      </c>
      <c r="K4406" s="60">
        <f t="shared" si="1275"/>
        <v>28880</v>
      </c>
      <c r="L4406" s="61">
        <f t="shared" si="1276"/>
        <v>180880</v>
      </c>
      <c r="M4406" s="60">
        <v>139000</v>
      </c>
      <c r="N4406" s="60">
        <f t="shared" si="1286"/>
        <v>26410</v>
      </c>
      <c r="O4406" s="62">
        <f t="shared" si="1287"/>
        <v>165410</v>
      </c>
      <c r="P4406" s="58">
        <v>153191.90000000002</v>
      </c>
      <c r="Q4406" s="58">
        <v>29106.461000000003</v>
      </c>
      <c r="R4406" s="58">
        <v>182298.36100000003</v>
      </c>
      <c r="S4406" s="62"/>
      <c r="T4406" s="63">
        <f t="shared" si="1277"/>
        <v>165410</v>
      </c>
      <c r="U4406" s="63">
        <f t="shared" si="1281"/>
        <v>174426.23333333337</v>
      </c>
      <c r="V4406" s="63">
        <f t="shared" si="1282"/>
        <v>176988.70000000004</v>
      </c>
      <c r="W4406" s="64">
        <f t="shared" si="1283"/>
        <v>174300.76107528305</v>
      </c>
      <c r="X4406" s="64">
        <f t="shared" si="1284"/>
        <v>174173.65647322877</v>
      </c>
      <c r="Y4406" s="64">
        <f t="shared" si="1278"/>
        <v>171199.35000000003</v>
      </c>
      <c r="Z4406" s="64">
        <f t="shared" si="1279"/>
        <v>169791.82823661438</v>
      </c>
      <c r="AA4406" s="64">
        <f t="shared" si="1285"/>
        <v>8047.0430322779712</v>
      </c>
      <c r="AB4406" s="65">
        <f t="shared" si="1280"/>
        <v>4.6134362237243577E-2</v>
      </c>
      <c r="AC4406" s="66">
        <f t="shared" si="1288"/>
        <v>165410</v>
      </c>
      <c r="AD4406" s="67" t="s">
        <v>4739</v>
      </c>
    </row>
    <row r="4407" spans="1:30" s="68" customFormat="1" ht="29.5" customHeight="1" x14ac:dyDescent="0.35">
      <c r="A4407" s="57"/>
      <c r="B4407" s="3">
        <v>354</v>
      </c>
      <c r="C4407" s="9">
        <v>87144</v>
      </c>
      <c r="D4407" s="106" t="s">
        <v>4090</v>
      </c>
      <c r="E4407" s="107"/>
      <c r="F4407" s="4" t="s">
        <v>3726</v>
      </c>
      <c r="G4407" s="58">
        <v>159430.00000000003</v>
      </c>
      <c r="H4407" s="58">
        <v>30291.700000000004</v>
      </c>
      <c r="I4407" s="59">
        <v>189721.70000000004</v>
      </c>
      <c r="J4407" s="60">
        <v>160000</v>
      </c>
      <c r="K4407" s="60">
        <f t="shared" si="1275"/>
        <v>30400</v>
      </c>
      <c r="L4407" s="61">
        <f t="shared" si="1276"/>
        <v>190400</v>
      </c>
      <c r="M4407" s="60">
        <v>149000</v>
      </c>
      <c r="N4407" s="60">
        <f t="shared" si="1286"/>
        <v>28310</v>
      </c>
      <c r="O4407" s="62">
        <f t="shared" si="1287"/>
        <v>177310</v>
      </c>
      <c r="P4407" s="58">
        <v>167401.5</v>
      </c>
      <c r="Q4407" s="58">
        <v>31806.285</v>
      </c>
      <c r="R4407" s="58">
        <v>199207.785</v>
      </c>
      <c r="S4407" s="62"/>
      <c r="T4407" s="63">
        <f t="shared" si="1277"/>
        <v>177310</v>
      </c>
      <c r="U4407" s="63">
        <f t="shared" si="1281"/>
        <v>185810.56666666668</v>
      </c>
      <c r="V4407" s="63">
        <f t="shared" si="1282"/>
        <v>189721.70000000004</v>
      </c>
      <c r="W4407" s="64">
        <f t="shared" si="1283"/>
        <v>185711.6123012286</v>
      </c>
      <c r="X4407" s="64">
        <f t="shared" si="1284"/>
        <v>185611.18561849053</v>
      </c>
      <c r="Y4407" s="64">
        <f t="shared" si="1278"/>
        <v>183515.85000000003</v>
      </c>
      <c r="Z4407" s="64">
        <f t="shared" si="1279"/>
        <v>181460.59280924528</v>
      </c>
      <c r="AA4407" s="64">
        <f t="shared" si="1285"/>
        <v>7369.5147712270373</v>
      </c>
      <c r="AB4407" s="65">
        <f t="shared" si="1280"/>
        <v>3.9661440699696682E-2</v>
      </c>
      <c r="AC4407" s="66">
        <f t="shared" si="1288"/>
        <v>177310</v>
      </c>
      <c r="AD4407" s="67" t="s">
        <v>4739</v>
      </c>
    </row>
    <row r="4408" spans="1:30" s="68" customFormat="1" ht="29.5" customHeight="1" x14ac:dyDescent="0.35">
      <c r="A4408" s="57"/>
      <c r="B4408" s="3">
        <v>355</v>
      </c>
      <c r="C4408" s="9">
        <v>87144</v>
      </c>
      <c r="D4408" s="106" t="s">
        <v>4091</v>
      </c>
      <c r="E4408" s="107"/>
      <c r="F4408" s="4" t="s">
        <v>3726</v>
      </c>
      <c r="G4408" s="58">
        <v>135890</v>
      </c>
      <c r="H4408" s="58">
        <v>25819.1</v>
      </c>
      <c r="I4408" s="59">
        <v>161709.1</v>
      </c>
      <c r="J4408" s="60">
        <v>137000</v>
      </c>
      <c r="K4408" s="60">
        <f t="shared" si="1275"/>
        <v>26030</v>
      </c>
      <c r="L4408" s="61">
        <f t="shared" si="1276"/>
        <v>163030</v>
      </c>
      <c r="M4408" s="60">
        <v>127000</v>
      </c>
      <c r="N4408" s="60">
        <f t="shared" si="1286"/>
        <v>24130</v>
      </c>
      <c r="O4408" s="62">
        <f t="shared" si="1287"/>
        <v>151130</v>
      </c>
      <c r="P4408" s="58">
        <v>142684.5</v>
      </c>
      <c r="Q4408" s="58">
        <v>27110.055</v>
      </c>
      <c r="R4408" s="58">
        <v>169794.55499999999</v>
      </c>
      <c r="S4408" s="62"/>
      <c r="T4408" s="63">
        <f t="shared" si="1277"/>
        <v>151130</v>
      </c>
      <c r="U4408" s="63">
        <f t="shared" si="1281"/>
        <v>158623.03333333333</v>
      </c>
      <c r="V4408" s="63">
        <f t="shared" si="1282"/>
        <v>161709.1</v>
      </c>
      <c r="W4408" s="64">
        <f t="shared" si="1283"/>
        <v>158532.22572525052</v>
      </c>
      <c r="X4408" s="64">
        <f t="shared" si="1284"/>
        <v>158440.06889482215</v>
      </c>
      <c r="Y4408" s="64">
        <f t="shared" si="1278"/>
        <v>156419.54999999999</v>
      </c>
      <c r="Z4408" s="64">
        <f t="shared" si="1279"/>
        <v>154785.03444741108</v>
      </c>
      <c r="AA4408" s="64">
        <f t="shared" si="1285"/>
        <v>6522.680093591388</v>
      </c>
      <c r="AB4408" s="65">
        <f t="shared" si="1280"/>
        <v>4.1120636495990529E-2</v>
      </c>
      <c r="AC4408" s="66">
        <f t="shared" si="1288"/>
        <v>151130</v>
      </c>
      <c r="AD4408" s="67" t="s">
        <v>4739</v>
      </c>
    </row>
    <row r="4409" spans="1:30" s="68" customFormat="1" ht="29.5" customHeight="1" x14ac:dyDescent="0.35">
      <c r="A4409" s="57"/>
      <c r="B4409" s="3">
        <v>356</v>
      </c>
      <c r="C4409" s="9">
        <v>87144</v>
      </c>
      <c r="D4409" s="106" t="s">
        <v>4092</v>
      </c>
      <c r="E4409" s="107"/>
      <c r="F4409" s="4" t="s">
        <v>3726</v>
      </c>
      <c r="G4409" s="58">
        <v>155150</v>
      </c>
      <c r="H4409" s="58">
        <v>29478.5</v>
      </c>
      <c r="I4409" s="59">
        <v>184628.5</v>
      </c>
      <c r="J4409" s="60">
        <v>158000</v>
      </c>
      <c r="K4409" s="60">
        <f t="shared" si="1275"/>
        <v>30020</v>
      </c>
      <c r="L4409" s="61">
        <f t="shared" si="1276"/>
        <v>188020</v>
      </c>
      <c r="M4409" s="60">
        <v>145000</v>
      </c>
      <c r="N4409" s="60">
        <f t="shared" si="1286"/>
        <v>27550</v>
      </c>
      <c r="O4409" s="62">
        <f t="shared" si="1287"/>
        <v>172550</v>
      </c>
      <c r="P4409" s="58">
        <v>159804.50000000003</v>
      </c>
      <c r="Q4409" s="58">
        <v>30362.855000000007</v>
      </c>
      <c r="R4409" s="58">
        <v>190167.35500000004</v>
      </c>
      <c r="S4409" s="62"/>
      <c r="T4409" s="63">
        <f t="shared" si="1277"/>
        <v>172550</v>
      </c>
      <c r="U4409" s="63">
        <f t="shared" si="1281"/>
        <v>181732.83333333334</v>
      </c>
      <c r="V4409" s="63">
        <f t="shared" si="1282"/>
        <v>184628.5</v>
      </c>
      <c r="W4409" s="64">
        <f t="shared" si="1283"/>
        <v>181609.78785064822</v>
      </c>
      <c r="X4409" s="64">
        <f t="shared" si="1284"/>
        <v>181485.05630327039</v>
      </c>
      <c r="Y4409" s="64">
        <f t="shared" si="1278"/>
        <v>178589.25</v>
      </c>
      <c r="Z4409" s="64">
        <f t="shared" si="1279"/>
        <v>177017.5281516352</v>
      </c>
      <c r="AA4409" s="64">
        <f t="shared" si="1285"/>
        <v>8131.3522296930005</v>
      </c>
      <c r="AB4409" s="65">
        <f t="shared" si="1280"/>
        <v>4.4743440580043779E-2</v>
      </c>
      <c r="AC4409" s="66">
        <f t="shared" si="1288"/>
        <v>172550</v>
      </c>
      <c r="AD4409" s="67" t="s">
        <v>4739</v>
      </c>
    </row>
    <row r="4410" spans="1:30" s="68" customFormat="1" ht="29.5" customHeight="1" x14ac:dyDescent="0.35">
      <c r="A4410" s="57"/>
      <c r="B4410" s="3">
        <v>357</v>
      </c>
      <c r="C4410" s="9">
        <v>87144</v>
      </c>
      <c r="D4410" s="106" t="s">
        <v>4093</v>
      </c>
      <c r="E4410" s="107"/>
      <c r="F4410" s="4" t="s">
        <v>3726</v>
      </c>
      <c r="G4410" s="58">
        <v>177620.00000000003</v>
      </c>
      <c r="H4410" s="58">
        <v>33747.800000000003</v>
      </c>
      <c r="I4410" s="59">
        <v>211367.80000000005</v>
      </c>
      <c r="J4410" s="60">
        <v>180000</v>
      </c>
      <c r="K4410" s="60">
        <f t="shared" si="1275"/>
        <v>34200</v>
      </c>
      <c r="L4410" s="61">
        <f t="shared" si="1276"/>
        <v>214200</v>
      </c>
      <c r="M4410" s="60">
        <v>166000</v>
      </c>
      <c r="N4410" s="60">
        <f t="shared" si="1286"/>
        <v>31540</v>
      </c>
      <c r="O4410" s="62">
        <f t="shared" si="1287"/>
        <v>197540</v>
      </c>
      <c r="P4410" s="58">
        <v>182948.60000000003</v>
      </c>
      <c r="Q4410" s="58">
        <v>34760.234000000004</v>
      </c>
      <c r="R4410" s="58">
        <v>217708.83400000003</v>
      </c>
      <c r="S4410" s="62"/>
      <c r="T4410" s="63">
        <f t="shared" si="1277"/>
        <v>197540</v>
      </c>
      <c r="U4410" s="63">
        <f t="shared" si="1281"/>
        <v>207702.6</v>
      </c>
      <c r="V4410" s="63">
        <f t="shared" si="1282"/>
        <v>211367.80000000005</v>
      </c>
      <c r="W4410" s="64">
        <f t="shared" si="1283"/>
        <v>207573.12055548438</v>
      </c>
      <c r="X4410" s="64">
        <f t="shared" si="1284"/>
        <v>207441.77238195634</v>
      </c>
      <c r="Y4410" s="64">
        <f t="shared" si="1278"/>
        <v>204453.90000000002</v>
      </c>
      <c r="Z4410" s="64">
        <f t="shared" si="1279"/>
        <v>202490.88619097817</v>
      </c>
      <c r="AA4410" s="64">
        <f t="shared" si="1285"/>
        <v>8914.2676805220617</v>
      </c>
      <c r="AB4410" s="65">
        <f t="shared" si="1280"/>
        <v>4.2918421245194148E-2</v>
      </c>
      <c r="AC4410" s="66">
        <f t="shared" si="1288"/>
        <v>197540</v>
      </c>
      <c r="AD4410" s="67" t="s">
        <v>4739</v>
      </c>
    </row>
    <row r="4411" spans="1:30" s="68" customFormat="1" ht="29.5" customHeight="1" x14ac:dyDescent="0.35">
      <c r="A4411" s="57"/>
      <c r="B4411" s="3">
        <v>358</v>
      </c>
      <c r="C4411" s="9">
        <v>87144</v>
      </c>
      <c r="D4411" s="106" t="s">
        <v>4094</v>
      </c>
      <c r="E4411" s="107"/>
      <c r="F4411" s="4" t="s">
        <v>3726</v>
      </c>
      <c r="G4411" s="58">
        <v>153010.00000000003</v>
      </c>
      <c r="H4411" s="58">
        <v>29071.900000000005</v>
      </c>
      <c r="I4411" s="59">
        <v>182081.90000000002</v>
      </c>
      <c r="J4411" s="60">
        <v>157000</v>
      </c>
      <c r="K4411" s="60">
        <f t="shared" si="1275"/>
        <v>29830</v>
      </c>
      <c r="L4411" s="61">
        <f t="shared" si="1276"/>
        <v>186830</v>
      </c>
      <c r="M4411" s="60">
        <v>143000</v>
      </c>
      <c r="N4411" s="60">
        <f t="shared" si="1286"/>
        <v>27170</v>
      </c>
      <c r="O4411" s="62">
        <f t="shared" si="1287"/>
        <v>170170</v>
      </c>
      <c r="P4411" s="58">
        <v>159130.40000000002</v>
      </c>
      <c r="Q4411" s="58">
        <v>30234.776000000005</v>
      </c>
      <c r="R4411" s="58">
        <v>189365.17600000004</v>
      </c>
      <c r="S4411" s="62"/>
      <c r="T4411" s="63">
        <f t="shared" si="1277"/>
        <v>170170</v>
      </c>
      <c r="U4411" s="63">
        <f t="shared" si="1281"/>
        <v>179693.96666666667</v>
      </c>
      <c r="V4411" s="63">
        <f t="shared" si="1282"/>
        <v>182081.90000000002</v>
      </c>
      <c r="W4411" s="64">
        <f t="shared" si="1283"/>
        <v>179555.53463600509</v>
      </c>
      <c r="X4411" s="64">
        <f t="shared" si="1284"/>
        <v>179415.42866108788</v>
      </c>
      <c r="Y4411" s="64">
        <f t="shared" si="1278"/>
        <v>176125.95</v>
      </c>
      <c r="Z4411" s="64">
        <f t="shared" si="1279"/>
        <v>174792.71433054394</v>
      </c>
      <c r="AA4411" s="64">
        <f t="shared" si="1285"/>
        <v>8582.8648599015814</v>
      </c>
      <c r="AB4411" s="65">
        <f t="shared" si="1280"/>
        <v>4.7763789842887962E-2</v>
      </c>
      <c r="AC4411" s="66">
        <f t="shared" si="1288"/>
        <v>170170</v>
      </c>
      <c r="AD4411" s="67" t="s">
        <v>4739</v>
      </c>
    </row>
    <row r="4412" spans="1:30" s="68" customFormat="1" ht="29.5" customHeight="1" x14ac:dyDescent="0.35">
      <c r="A4412" s="57"/>
      <c r="B4412" s="3">
        <v>359</v>
      </c>
      <c r="C4412" s="9">
        <v>87144</v>
      </c>
      <c r="D4412" s="106" t="s">
        <v>4095</v>
      </c>
      <c r="E4412" s="107"/>
      <c r="F4412" s="4" t="s">
        <v>3726</v>
      </c>
      <c r="G4412" s="58">
        <v>165850</v>
      </c>
      <c r="H4412" s="58">
        <v>31511.5</v>
      </c>
      <c r="I4412" s="59">
        <v>197361.5</v>
      </c>
      <c r="J4412" s="60">
        <v>167000</v>
      </c>
      <c r="K4412" s="60">
        <f t="shared" si="1275"/>
        <v>31730</v>
      </c>
      <c r="L4412" s="61">
        <f t="shared" si="1276"/>
        <v>198730</v>
      </c>
      <c r="M4412" s="60">
        <v>155000</v>
      </c>
      <c r="N4412" s="60">
        <f t="shared" si="1286"/>
        <v>29450</v>
      </c>
      <c r="O4412" s="62">
        <f t="shared" si="1287"/>
        <v>184450</v>
      </c>
      <c r="P4412" s="58">
        <v>174142.50000000003</v>
      </c>
      <c r="Q4412" s="58">
        <v>33087.075000000004</v>
      </c>
      <c r="R4412" s="58">
        <v>207229.57500000004</v>
      </c>
      <c r="S4412" s="62"/>
      <c r="T4412" s="63">
        <f t="shared" si="1277"/>
        <v>184450</v>
      </c>
      <c r="U4412" s="63">
        <f t="shared" si="1281"/>
        <v>193513.83333333334</v>
      </c>
      <c r="V4412" s="63">
        <f t="shared" si="1282"/>
        <v>197361.5</v>
      </c>
      <c r="W4412" s="64">
        <f t="shared" si="1283"/>
        <v>193405.21329889144</v>
      </c>
      <c r="X4412" s="64">
        <f t="shared" si="1284"/>
        <v>193294.97497751887</v>
      </c>
      <c r="Y4412" s="64">
        <f t="shared" si="1278"/>
        <v>190905.75</v>
      </c>
      <c r="Z4412" s="64">
        <f t="shared" si="1279"/>
        <v>188872.48748875945</v>
      </c>
      <c r="AA4412" s="64">
        <f t="shared" si="1285"/>
        <v>7879.2768756614551</v>
      </c>
      <c r="AB4412" s="65">
        <f t="shared" si="1280"/>
        <v>4.0716866282573018E-2</v>
      </c>
      <c r="AC4412" s="66">
        <f t="shared" si="1288"/>
        <v>184450</v>
      </c>
      <c r="AD4412" s="67" t="s">
        <v>4739</v>
      </c>
    </row>
    <row r="4413" spans="1:30" s="68" customFormat="1" ht="29.5" customHeight="1" x14ac:dyDescent="0.35">
      <c r="A4413" s="57"/>
      <c r="B4413" s="3">
        <v>360</v>
      </c>
      <c r="C4413" s="9">
        <v>87144</v>
      </c>
      <c r="D4413" s="106" t="s">
        <v>4096</v>
      </c>
      <c r="E4413" s="107"/>
      <c r="F4413" s="4" t="s">
        <v>3726</v>
      </c>
      <c r="G4413" s="58">
        <v>125190.00000000001</v>
      </c>
      <c r="H4413" s="58">
        <v>23786.100000000002</v>
      </c>
      <c r="I4413" s="59">
        <v>148976.1</v>
      </c>
      <c r="J4413" s="60">
        <v>126000</v>
      </c>
      <c r="K4413" s="60">
        <f t="shared" si="1275"/>
        <v>23940</v>
      </c>
      <c r="L4413" s="61">
        <f t="shared" si="1276"/>
        <v>149940</v>
      </c>
      <c r="M4413" s="60">
        <v>117000</v>
      </c>
      <c r="N4413" s="60">
        <f t="shared" si="1286"/>
        <v>22230</v>
      </c>
      <c r="O4413" s="62">
        <f t="shared" si="1287"/>
        <v>139230</v>
      </c>
      <c r="P4413" s="58">
        <v>128945.70000000001</v>
      </c>
      <c r="Q4413" s="58">
        <v>24499.683000000001</v>
      </c>
      <c r="R4413" s="58">
        <v>153445.383</v>
      </c>
      <c r="S4413" s="62"/>
      <c r="T4413" s="63">
        <f t="shared" si="1277"/>
        <v>139230</v>
      </c>
      <c r="U4413" s="63">
        <f t="shared" si="1281"/>
        <v>146048.69999999998</v>
      </c>
      <c r="V4413" s="63">
        <f t="shared" si="1282"/>
        <v>148976.1</v>
      </c>
      <c r="W4413" s="64">
        <f t="shared" si="1283"/>
        <v>145967.3230789479</v>
      </c>
      <c r="X4413" s="64">
        <f t="shared" si="1284"/>
        <v>145884.73303800423</v>
      </c>
      <c r="Y4413" s="64">
        <f t="shared" si="1278"/>
        <v>144103.04999999999</v>
      </c>
      <c r="Z4413" s="64">
        <f t="shared" si="1279"/>
        <v>142557.36651900213</v>
      </c>
      <c r="AA4413" s="64">
        <f t="shared" si="1285"/>
        <v>5924.8019435252027</v>
      </c>
      <c r="AB4413" s="65">
        <f t="shared" si="1280"/>
        <v>4.0567303533172179E-2</v>
      </c>
      <c r="AC4413" s="66">
        <f t="shared" si="1288"/>
        <v>139230</v>
      </c>
      <c r="AD4413" s="67" t="s">
        <v>4739</v>
      </c>
    </row>
    <row r="4414" spans="1:30" s="68" customFormat="1" ht="29.5" customHeight="1" x14ac:dyDescent="0.35">
      <c r="A4414" s="57"/>
      <c r="B4414" s="3">
        <v>361</v>
      </c>
      <c r="C4414" s="9">
        <v>87144</v>
      </c>
      <c r="D4414" s="106" t="s">
        <v>4097</v>
      </c>
      <c r="E4414" s="107"/>
      <c r="F4414" s="4" t="s">
        <v>3726</v>
      </c>
      <c r="G4414" s="58">
        <v>138030.00000000003</v>
      </c>
      <c r="H4414" s="58">
        <v>26225.700000000004</v>
      </c>
      <c r="I4414" s="59">
        <v>164255.70000000004</v>
      </c>
      <c r="J4414" s="60">
        <v>139000</v>
      </c>
      <c r="K4414" s="60">
        <f t="shared" si="1275"/>
        <v>26410</v>
      </c>
      <c r="L4414" s="61">
        <f t="shared" si="1276"/>
        <v>165410</v>
      </c>
      <c r="M4414" s="60">
        <v>129000</v>
      </c>
      <c r="N4414" s="60">
        <f t="shared" si="1286"/>
        <v>24510</v>
      </c>
      <c r="O4414" s="62">
        <f t="shared" si="1287"/>
        <v>153510</v>
      </c>
      <c r="P4414" s="58">
        <v>142170.90000000002</v>
      </c>
      <c r="Q4414" s="58">
        <v>27012.471000000005</v>
      </c>
      <c r="R4414" s="58">
        <v>169183.37100000004</v>
      </c>
      <c r="S4414" s="62"/>
      <c r="T4414" s="63">
        <f t="shared" si="1277"/>
        <v>153510</v>
      </c>
      <c r="U4414" s="63">
        <f t="shared" si="1281"/>
        <v>161058.56666666668</v>
      </c>
      <c r="V4414" s="63">
        <f t="shared" si="1282"/>
        <v>164255.70000000004</v>
      </c>
      <c r="W4414" s="64">
        <f t="shared" si="1283"/>
        <v>160968.02947332547</v>
      </c>
      <c r="X4414" s="64">
        <f t="shared" si="1284"/>
        <v>160876.1436020293</v>
      </c>
      <c r="Y4414" s="64">
        <f t="shared" si="1278"/>
        <v>158882.85000000003</v>
      </c>
      <c r="Z4414" s="64">
        <f t="shared" si="1279"/>
        <v>157193.07180101465</v>
      </c>
      <c r="AA4414" s="64">
        <f t="shared" si="1285"/>
        <v>6562.6782766895913</v>
      </c>
      <c r="AB4414" s="65">
        <f t="shared" si="1280"/>
        <v>4.0747154358277478E-2</v>
      </c>
      <c r="AC4414" s="66">
        <f t="shared" si="1288"/>
        <v>153510</v>
      </c>
      <c r="AD4414" s="67" t="s">
        <v>4739</v>
      </c>
    </row>
    <row r="4415" spans="1:30" s="68" customFormat="1" ht="29.5" customHeight="1" x14ac:dyDescent="0.35">
      <c r="A4415" s="57"/>
      <c r="B4415" s="3">
        <v>362</v>
      </c>
      <c r="C4415" s="9">
        <v>87144</v>
      </c>
      <c r="D4415" s="106" t="s">
        <v>4098</v>
      </c>
      <c r="E4415" s="107"/>
      <c r="F4415" s="4" t="s">
        <v>3726</v>
      </c>
      <c r="G4415" s="58">
        <v>173340</v>
      </c>
      <c r="H4415" s="58">
        <v>32934.6</v>
      </c>
      <c r="I4415" s="59">
        <v>206274.6</v>
      </c>
      <c r="J4415" s="60">
        <v>176000</v>
      </c>
      <c r="K4415" s="60">
        <f t="shared" si="1275"/>
        <v>33440</v>
      </c>
      <c r="L4415" s="61">
        <f t="shared" si="1276"/>
        <v>209440</v>
      </c>
      <c r="M4415" s="60">
        <v>162000</v>
      </c>
      <c r="N4415" s="60">
        <f t="shared" si="1286"/>
        <v>30780</v>
      </c>
      <c r="O4415" s="62">
        <f t="shared" si="1287"/>
        <v>192780</v>
      </c>
      <c r="P4415" s="58">
        <v>178540.2</v>
      </c>
      <c r="Q4415" s="58">
        <v>33922.637999999999</v>
      </c>
      <c r="R4415" s="58">
        <v>212462.83800000002</v>
      </c>
      <c r="S4415" s="62"/>
      <c r="T4415" s="63">
        <f t="shared" si="1277"/>
        <v>192780</v>
      </c>
      <c r="U4415" s="63">
        <f t="shared" si="1281"/>
        <v>202831.53333333333</v>
      </c>
      <c r="V4415" s="63">
        <f t="shared" si="1282"/>
        <v>206274.6</v>
      </c>
      <c r="W4415" s="64">
        <f t="shared" si="1283"/>
        <v>202700.95100125248</v>
      </c>
      <c r="X4415" s="64">
        <f t="shared" si="1284"/>
        <v>202568.51690659524</v>
      </c>
      <c r="Y4415" s="64">
        <f t="shared" si="1278"/>
        <v>199527.3</v>
      </c>
      <c r="Z4415" s="64">
        <f t="shared" si="1279"/>
        <v>197674.2584532976</v>
      </c>
      <c r="AA4415" s="64">
        <f t="shared" si="1285"/>
        <v>8847.5946478878286</v>
      </c>
      <c r="AB4415" s="65">
        <f t="shared" si="1280"/>
        <v>4.3620410014589259E-2</v>
      </c>
      <c r="AC4415" s="66">
        <f t="shared" si="1288"/>
        <v>192780</v>
      </c>
      <c r="AD4415" s="67" t="s">
        <v>4739</v>
      </c>
    </row>
    <row r="4416" spans="1:30" s="68" customFormat="1" ht="29.5" customHeight="1" x14ac:dyDescent="0.35">
      <c r="A4416" s="57"/>
      <c r="B4416" s="3">
        <v>363</v>
      </c>
      <c r="C4416" s="9">
        <v>87144</v>
      </c>
      <c r="D4416" s="106" t="s">
        <v>4099</v>
      </c>
      <c r="E4416" s="107"/>
      <c r="F4416" s="4" t="s">
        <v>3726</v>
      </c>
      <c r="G4416" s="58">
        <v>135890</v>
      </c>
      <c r="H4416" s="58">
        <v>25819.1</v>
      </c>
      <c r="I4416" s="59">
        <v>161709.1</v>
      </c>
      <c r="J4416" s="60">
        <v>139000</v>
      </c>
      <c r="K4416" s="60">
        <f t="shared" si="1275"/>
        <v>26410</v>
      </c>
      <c r="L4416" s="61">
        <f t="shared" si="1276"/>
        <v>165410</v>
      </c>
      <c r="M4416" s="60">
        <v>127000</v>
      </c>
      <c r="N4416" s="60">
        <f t="shared" si="1286"/>
        <v>24130</v>
      </c>
      <c r="O4416" s="62">
        <f t="shared" si="1287"/>
        <v>151130</v>
      </c>
      <c r="P4416" s="58">
        <v>144043.40000000002</v>
      </c>
      <c r="Q4416" s="58">
        <v>27368.246000000006</v>
      </c>
      <c r="R4416" s="58">
        <v>171411.64600000004</v>
      </c>
      <c r="S4416" s="62"/>
      <c r="T4416" s="63">
        <f t="shared" si="1277"/>
        <v>151130</v>
      </c>
      <c r="U4416" s="63">
        <f t="shared" si="1281"/>
        <v>159416.36666666667</v>
      </c>
      <c r="V4416" s="63">
        <f t="shared" si="1282"/>
        <v>161709.1</v>
      </c>
      <c r="W4416" s="64">
        <f t="shared" si="1283"/>
        <v>159299.94823515453</v>
      </c>
      <c r="X4416" s="64">
        <f t="shared" si="1284"/>
        <v>159182.03743921439</v>
      </c>
      <c r="Y4416" s="64">
        <f t="shared" si="1278"/>
        <v>156419.54999999999</v>
      </c>
      <c r="Z4416" s="64">
        <f t="shared" si="1279"/>
        <v>155156.01871960721</v>
      </c>
      <c r="AA4416" s="64">
        <f t="shared" si="1285"/>
        <v>7410.9425583614766</v>
      </c>
      <c r="AB4416" s="65">
        <f t="shared" si="1280"/>
        <v>4.6487965529019147E-2</v>
      </c>
      <c r="AC4416" s="66">
        <f t="shared" si="1288"/>
        <v>151130</v>
      </c>
      <c r="AD4416" s="67" t="s">
        <v>4739</v>
      </c>
    </row>
    <row r="4417" spans="1:30" s="68" customFormat="1" ht="29.5" customHeight="1" x14ac:dyDescent="0.35">
      <c r="A4417" s="57"/>
      <c r="B4417" s="3">
        <v>364</v>
      </c>
      <c r="C4417" s="9">
        <v>87144</v>
      </c>
      <c r="D4417" s="106" t="s">
        <v>4100</v>
      </c>
      <c r="E4417" s="107"/>
      <c r="F4417" s="4" t="s">
        <v>3726</v>
      </c>
      <c r="G4417" s="58">
        <v>170130.00000000003</v>
      </c>
      <c r="H4417" s="58">
        <v>32324.700000000004</v>
      </c>
      <c r="I4417" s="59">
        <v>202454.70000000004</v>
      </c>
      <c r="J4417" s="60">
        <v>173000</v>
      </c>
      <c r="K4417" s="60">
        <f t="shared" si="1275"/>
        <v>32870</v>
      </c>
      <c r="L4417" s="61">
        <f t="shared" si="1276"/>
        <v>205870</v>
      </c>
      <c r="M4417" s="60">
        <v>159000</v>
      </c>
      <c r="N4417" s="60">
        <f t="shared" si="1286"/>
        <v>30210</v>
      </c>
      <c r="O4417" s="62">
        <f t="shared" si="1287"/>
        <v>189210</v>
      </c>
      <c r="P4417" s="58">
        <v>175233.90000000002</v>
      </c>
      <c r="Q4417" s="58">
        <v>33294.441000000006</v>
      </c>
      <c r="R4417" s="58">
        <v>208528.34100000001</v>
      </c>
      <c r="S4417" s="62"/>
      <c r="T4417" s="63">
        <f t="shared" si="1277"/>
        <v>189210</v>
      </c>
      <c r="U4417" s="63">
        <f t="shared" si="1281"/>
        <v>199178.23333333337</v>
      </c>
      <c r="V4417" s="63">
        <f t="shared" si="1282"/>
        <v>202454.70000000004</v>
      </c>
      <c r="W4417" s="64">
        <f t="shared" si="1283"/>
        <v>199046.71042360179</v>
      </c>
      <c r="X4417" s="64">
        <f t="shared" si="1284"/>
        <v>198913.35245343024</v>
      </c>
      <c r="Y4417" s="64">
        <f t="shared" si="1278"/>
        <v>195832.35000000003</v>
      </c>
      <c r="Z4417" s="64">
        <f t="shared" si="1279"/>
        <v>194061.67622671512</v>
      </c>
      <c r="AA4417" s="64">
        <f t="shared" si="1285"/>
        <v>8800.0184865336196</v>
      </c>
      <c r="AB4417" s="65">
        <f t="shared" si="1280"/>
        <v>4.4181627375951313E-2</v>
      </c>
      <c r="AC4417" s="66">
        <f t="shared" si="1288"/>
        <v>189210</v>
      </c>
      <c r="AD4417" s="67" t="s">
        <v>4739</v>
      </c>
    </row>
    <row r="4418" spans="1:30" s="68" customFormat="1" ht="29.5" customHeight="1" x14ac:dyDescent="0.35">
      <c r="A4418" s="57"/>
      <c r="B4418" s="3">
        <v>365</v>
      </c>
      <c r="C4418" s="9">
        <v>87144</v>
      </c>
      <c r="D4418" s="106" t="s">
        <v>4101</v>
      </c>
      <c r="E4418" s="107"/>
      <c r="F4418" s="4" t="s">
        <v>3726</v>
      </c>
      <c r="G4418" s="58">
        <v>139100</v>
      </c>
      <c r="H4418" s="58">
        <v>26429</v>
      </c>
      <c r="I4418" s="59">
        <v>165529</v>
      </c>
      <c r="J4418" s="60">
        <v>141000</v>
      </c>
      <c r="K4418" s="60">
        <f t="shared" si="1275"/>
        <v>26790</v>
      </c>
      <c r="L4418" s="61">
        <f t="shared" si="1276"/>
        <v>167790</v>
      </c>
      <c r="M4418" s="60">
        <v>130000</v>
      </c>
      <c r="N4418" s="60">
        <f t="shared" si="1286"/>
        <v>24700</v>
      </c>
      <c r="O4418" s="62">
        <f t="shared" si="1287"/>
        <v>154700</v>
      </c>
      <c r="P4418" s="58">
        <v>146055.00000000003</v>
      </c>
      <c r="Q4418" s="58">
        <v>27750.450000000004</v>
      </c>
      <c r="R4418" s="58">
        <v>173805.45000000004</v>
      </c>
      <c r="S4418" s="62"/>
      <c r="T4418" s="63">
        <f t="shared" si="1277"/>
        <v>154700</v>
      </c>
      <c r="U4418" s="63">
        <f t="shared" si="1281"/>
        <v>162673</v>
      </c>
      <c r="V4418" s="63">
        <f t="shared" si="1282"/>
        <v>165529</v>
      </c>
      <c r="W4418" s="64">
        <f t="shared" si="1283"/>
        <v>162571.15568145629</v>
      </c>
      <c r="X4418" s="64">
        <f t="shared" si="1284"/>
        <v>162467.84462955658</v>
      </c>
      <c r="Y4418" s="64">
        <f t="shared" si="1278"/>
        <v>160114.5</v>
      </c>
      <c r="Z4418" s="64">
        <f t="shared" si="1279"/>
        <v>158583.92231477829</v>
      </c>
      <c r="AA4418" s="64">
        <f t="shared" si="1285"/>
        <v>6996.7547477384114</v>
      </c>
      <c r="AB4418" s="65">
        <f t="shared" si="1280"/>
        <v>4.3011161949053696E-2</v>
      </c>
      <c r="AC4418" s="66">
        <f t="shared" si="1288"/>
        <v>154700</v>
      </c>
      <c r="AD4418" s="67" t="s">
        <v>4739</v>
      </c>
    </row>
    <row r="4419" spans="1:30" s="68" customFormat="1" ht="29.5" customHeight="1" x14ac:dyDescent="0.35">
      <c r="A4419" s="57"/>
      <c r="B4419" s="3">
        <v>366</v>
      </c>
      <c r="C4419" s="9">
        <v>87144</v>
      </c>
      <c r="D4419" s="106" t="s">
        <v>4102</v>
      </c>
      <c r="E4419" s="107"/>
      <c r="F4419" s="4" t="s">
        <v>3726</v>
      </c>
      <c r="G4419" s="58">
        <v>127330.00000000001</v>
      </c>
      <c r="H4419" s="58">
        <v>24192.700000000004</v>
      </c>
      <c r="I4419" s="59">
        <v>151522.70000000001</v>
      </c>
      <c r="J4419" s="60">
        <v>129000</v>
      </c>
      <c r="K4419" s="60">
        <f t="shared" si="1275"/>
        <v>24510</v>
      </c>
      <c r="L4419" s="61">
        <f t="shared" si="1276"/>
        <v>153510</v>
      </c>
      <c r="M4419" s="60">
        <v>119000</v>
      </c>
      <c r="N4419" s="60">
        <f t="shared" si="1286"/>
        <v>22610</v>
      </c>
      <c r="O4419" s="62">
        <f t="shared" si="1287"/>
        <v>141610</v>
      </c>
      <c r="P4419" s="58">
        <v>132423.20000000001</v>
      </c>
      <c r="Q4419" s="58">
        <v>25160.408000000003</v>
      </c>
      <c r="R4419" s="58">
        <v>157583.60800000001</v>
      </c>
      <c r="S4419" s="62"/>
      <c r="T4419" s="63">
        <f t="shared" si="1277"/>
        <v>141610</v>
      </c>
      <c r="U4419" s="63">
        <f t="shared" si="1281"/>
        <v>148880.9</v>
      </c>
      <c r="V4419" s="63">
        <f t="shared" si="1282"/>
        <v>151522.70000000001</v>
      </c>
      <c r="W4419" s="64">
        <f t="shared" si="1283"/>
        <v>148788.52266696261</v>
      </c>
      <c r="X4419" s="64">
        <f t="shared" si="1284"/>
        <v>148694.80905771378</v>
      </c>
      <c r="Y4419" s="64">
        <f t="shared" si="1278"/>
        <v>146566.35</v>
      </c>
      <c r="Z4419" s="64">
        <f t="shared" si="1279"/>
        <v>145152.40452885689</v>
      </c>
      <c r="AA4419" s="64">
        <f t="shared" si="1285"/>
        <v>6374.7023797193879</v>
      </c>
      <c r="AB4419" s="65">
        <f t="shared" si="1280"/>
        <v>4.281746268137409E-2</v>
      </c>
      <c r="AC4419" s="66">
        <f t="shared" si="1288"/>
        <v>141610</v>
      </c>
      <c r="AD4419" s="67" t="s">
        <v>4739</v>
      </c>
    </row>
    <row r="4420" spans="1:30" s="68" customFormat="1" ht="29.5" customHeight="1" x14ac:dyDescent="0.35">
      <c r="A4420" s="57"/>
      <c r="B4420" s="3">
        <v>367</v>
      </c>
      <c r="C4420" s="9">
        <v>87144</v>
      </c>
      <c r="D4420" s="106" t="s">
        <v>4103</v>
      </c>
      <c r="E4420" s="107"/>
      <c r="F4420" s="4" t="s">
        <v>3726</v>
      </c>
      <c r="G4420" s="58">
        <v>164780.00000000003</v>
      </c>
      <c r="H4420" s="58">
        <v>31308.200000000004</v>
      </c>
      <c r="I4420" s="59">
        <v>196088.20000000004</v>
      </c>
      <c r="J4420" s="60">
        <v>166000</v>
      </c>
      <c r="K4420" s="60">
        <f t="shared" si="1275"/>
        <v>31540</v>
      </c>
      <c r="L4420" s="61">
        <f t="shared" si="1276"/>
        <v>197540</v>
      </c>
      <c r="M4420" s="60">
        <v>154000</v>
      </c>
      <c r="N4420" s="60">
        <f t="shared" si="1286"/>
        <v>29260</v>
      </c>
      <c r="O4420" s="62">
        <f t="shared" si="1287"/>
        <v>183260</v>
      </c>
      <c r="P4420" s="58">
        <v>169723.40000000002</v>
      </c>
      <c r="Q4420" s="58">
        <v>32247.446000000004</v>
      </c>
      <c r="R4420" s="58">
        <v>201970.84600000002</v>
      </c>
      <c r="S4420" s="62"/>
      <c r="T4420" s="63">
        <f t="shared" si="1277"/>
        <v>183260</v>
      </c>
      <c r="U4420" s="63">
        <f t="shared" si="1281"/>
        <v>192296.06666666668</v>
      </c>
      <c r="V4420" s="63">
        <f t="shared" si="1282"/>
        <v>196088.20000000004</v>
      </c>
      <c r="W4420" s="64">
        <f t="shared" si="1283"/>
        <v>192187.31992202529</v>
      </c>
      <c r="X4420" s="64">
        <f t="shared" si="1284"/>
        <v>192076.95436664042</v>
      </c>
      <c r="Y4420" s="64">
        <f t="shared" si="1278"/>
        <v>189674.10000000003</v>
      </c>
      <c r="Z4420" s="64">
        <f t="shared" si="1279"/>
        <v>187668.47718332021</v>
      </c>
      <c r="AA4420" s="64">
        <f t="shared" si="1285"/>
        <v>7859.0588758027188</v>
      </c>
      <c r="AB4420" s="65">
        <f t="shared" si="1280"/>
        <v>4.0869576856327021E-2</v>
      </c>
      <c r="AC4420" s="66">
        <f t="shared" si="1288"/>
        <v>183260</v>
      </c>
      <c r="AD4420" s="67" t="s">
        <v>4739</v>
      </c>
    </row>
    <row r="4421" spans="1:30" s="68" customFormat="1" ht="29.5" customHeight="1" x14ac:dyDescent="0.35">
      <c r="A4421" s="57"/>
      <c r="B4421" s="3">
        <v>368</v>
      </c>
      <c r="C4421" s="9">
        <v>87144</v>
      </c>
      <c r="D4421" s="106" t="s">
        <v>4104</v>
      </c>
      <c r="E4421" s="107"/>
      <c r="F4421" s="4" t="s">
        <v>3726</v>
      </c>
      <c r="G4421" s="58">
        <v>142310.00000000003</v>
      </c>
      <c r="H4421" s="58">
        <v>27038.900000000005</v>
      </c>
      <c r="I4421" s="59">
        <v>169348.90000000002</v>
      </c>
      <c r="J4421" s="60">
        <v>143000</v>
      </c>
      <c r="K4421" s="60">
        <f t="shared" si="1275"/>
        <v>27170</v>
      </c>
      <c r="L4421" s="61">
        <f t="shared" si="1276"/>
        <v>170170</v>
      </c>
      <c r="M4421" s="60">
        <v>133000</v>
      </c>
      <c r="N4421" s="60">
        <f t="shared" si="1286"/>
        <v>25270</v>
      </c>
      <c r="O4421" s="62">
        <f t="shared" si="1287"/>
        <v>158270</v>
      </c>
      <c r="P4421" s="58">
        <v>148002.40000000002</v>
      </c>
      <c r="Q4421" s="58">
        <v>28120.456000000006</v>
      </c>
      <c r="R4421" s="58">
        <v>176122.85600000003</v>
      </c>
      <c r="S4421" s="62"/>
      <c r="T4421" s="63">
        <f t="shared" si="1277"/>
        <v>158270</v>
      </c>
      <c r="U4421" s="63">
        <f t="shared" si="1281"/>
        <v>165929.63333333333</v>
      </c>
      <c r="V4421" s="63">
        <f t="shared" si="1282"/>
        <v>169348.90000000002</v>
      </c>
      <c r="W4421" s="64">
        <f t="shared" si="1283"/>
        <v>165839.50536441727</v>
      </c>
      <c r="X4421" s="64">
        <f t="shared" si="1284"/>
        <v>165748.03362839937</v>
      </c>
      <c r="Y4421" s="64">
        <f t="shared" si="1278"/>
        <v>163809.45000000001</v>
      </c>
      <c r="Z4421" s="64">
        <f t="shared" si="1279"/>
        <v>162009.01681419968</v>
      </c>
      <c r="AA4421" s="64">
        <f t="shared" si="1285"/>
        <v>6646.1295806908111</v>
      </c>
      <c r="AB4421" s="65">
        <f t="shared" si="1280"/>
        <v>4.0053903857784762E-2</v>
      </c>
      <c r="AC4421" s="66">
        <f t="shared" si="1288"/>
        <v>158270</v>
      </c>
      <c r="AD4421" s="67" t="s">
        <v>4739</v>
      </c>
    </row>
    <row r="4422" spans="1:30" s="68" customFormat="1" ht="29.5" customHeight="1" x14ac:dyDescent="0.35">
      <c r="A4422" s="57"/>
      <c r="B4422" s="3">
        <v>369</v>
      </c>
      <c r="C4422" s="9">
        <v>87144</v>
      </c>
      <c r="D4422" s="106" t="s">
        <v>4105</v>
      </c>
      <c r="E4422" s="107"/>
      <c r="F4422" s="4" t="s">
        <v>3726</v>
      </c>
      <c r="G4422" s="58">
        <v>156220.00000000003</v>
      </c>
      <c r="H4422" s="58">
        <v>29681.800000000007</v>
      </c>
      <c r="I4422" s="59">
        <v>185901.80000000005</v>
      </c>
      <c r="J4422" s="60">
        <v>160000</v>
      </c>
      <c r="K4422" s="60">
        <f t="shared" si="1275"/>
        <v>30400</v>
      </c>
      <c r="L4422" s="61">
        <f t="shared" si="1276"/>
        <v>190400</v>
      </c>
      <c r="M4422" s="60">
        <v>146000</v>
      </c>
      <c r="N4422" s="60">
        <f t="shared" si="1286"/>
        <v>27740</v>
      </c>
      <c r="O4422" s="62">
        <f t="shared" si="1287"/>
        <v>173740</v>
      </c>
      <c r="P4422" s="58">
        <v>164031.00000000003</v>
      </c>
      <c r="Q4422" s="58">
        <v>31165.890000000007</v>
      </c>
      <c r="R4422" s="58">
        <v>195196.89000000004</v>
      </c>
      <c r="S4422" s="62"/>
      <c r="T4422" s="63">
        <f t="shared" si="1277"/>
        <v>173740</v>
      </c>
      <c r="U4422" s="63">
        <f t="shared" si="1281"/>
        <v>183347.26666666669</v>
      </c>
      <c r="V4422" s="63">
        <f t="shared" si="1282"/>
        <v>185901.80000000005</v>
      </c>
      <c r="W4422" s="64">
        <f t="shared" si="1283"/>
        <v>183210.3982247831</v>
      </c>
      <c r="X4422" s="64">
        <f t="shared" si="1284"/>
        <v>183071.81486192608</v>
      </c>
      <c r="Y4422" s="64">
        <f t="shared" si="1278"/>
        <v>179820.90000000002</v>
      </c>
      <c r="Z4422" s="64">
        <f t="shared" si="1279"/>
        <v>178405.90743096304</v>
      </c>
      <c r="AA4422" s="64">
        <f t="shared" si="1285"/>
        <v>8618.7661769729802</v>
      </c>
      <c r="AB4422" s="65">
        <f t="shared" si="1280"/>
        <v>4.7007879275573122E-2</v>
      </c>
      <c r="AC4422" s="66">
        <f t="shared" si="1288"/>
        <v>173740</v>
      </c>
      <c r="AD4422" s="67" t="s">
        <v>4739</v>
      </c>
    </row>
    <row r="4423" spans="1:30" s="68" customFormat="1" ht="29.5" customHeight="1" x14ac:dyDescent="0.35">
      <c r="A4423" s="57"/>
      <c r="B4423" s="3">
        <v>370</v>
      </c>
      <c r="C4423" s="9">
        <v>87144</v>
      </c>
      <c r="D4423" s="106" t="s">
        <v>4106</v>
      </c>
      <c r="E4423" s="107"/>
      <c r="F4423" s="4" t="s">
        <v>3726</v>
      </c>
      <c r="G4423" s="58">
        <v>126260.00000000003</v>
      </c>
      <c r="H4423" s="58">
        <v>23989.400000000005</v>
      </c>
      <c r="I4423" s="59">
        <v>150249.40000000002</v>
      </c>
      <c r="J4423" s="60">
        <v>129000</v>
      </c>
      <c r="K4423" s="60">
        <f t="shared" si="1275"/>
        <v>24510</v>
      </c>
      <c r="L4423" s="61">
        <f t="shared" si="1276"/>
        <v>153510</v>
      </c>
      <c r="M4423" s="60">
        <v>118000</v>
      </c>
      <c r="N4423" s="60">
        <f t="shared" si="1286"/>
        <v>22420</v>
      </c>
      <c r="O4423" s="62">
        <f t="shared" si="1287"/>
        <v>140420</v>
      </c>
      <c r="P4423" s="58">
        <v>131310.40000000002</v>
      </c>
      <c r="Q4423" s="58">
        <v>24948.976000000006</v>
      </c>
      <c r="R4423" s="58">
        <v>156259.37600000002</v>
      </c>
      <c r="S4423" s="62"/>
      <c r="T4423" s="63">
        <f t="shared" si="1277"/>
        <v>140420</v>
      </c>
      <c r="U4423" s="63">
        <f t="shared" si="1281"/>
        <v>148059.80000000002</v>
      </c>
      <c r="V4423" s="63">
        <f t="shared" si="1282"/>
        <v>150249.40000000002</v>
      </c>
      <c r="W4423" s="64">
        <f t="shared" si="1283"/>
        <v>147953.80170292463</v>
      </c>
      <c r="X4423" s="64">
        <f t="shared" si="1284"/>
        <v>147846.41816471308</v>
      </c>
      <c r="Y4423" s="64">
        <f t="shared" si="1278"/>
        <v>145334.70000000001</v>
      </c>
      <c r="Z4423" s="64">
        <f t="shared" si="1279"/>
        <v>144133.20908235654</v>
      </c>
      <c r="AA4423" s="64">
        <f t="shared" si="1285"/>
        <v>6814.1607054721017</v>
      </c>
      <c r="AB4423" s="65">
        <f t="shared" si="1280"/>
        <v>4.6023030596232743E-2</v>
      </c>
      <c r="AC4423" s="66">
        <f t="shared" si="1288"/>
        <v>140420</v>
      </c>
      <c r="AD4423" s="67" t="s">
        <v>4739</v>
      </c>
    </row>
    <row r="4424" spans="1:30" s="68" customFormat="1" ht="29.5" customHeight="1" x14ac:dyDescent="0.35">
      <c r="A4424" s="57"/>
      <c r="B4424" s="3">
        <v>371</v>
      </c>
      <c r="C4424" s="9">
        <v>87144</v>
      </c>
      <c r="D4424" s="106" t="s">
        <v>4107</v>
      </c>
      <c r="E4424" s="107"/>
      <c r="F4424" s="4" t="s">
        <v>3726</v>
      </c>
      <c r="G4424" s="58">
        <v>136960.00000000003</v>
      </c>
      <c r="H4424" s="58">
        <v>26022.400000000005</v>
      </c>
      <c r="I4424" s="59">
        <v>162982.40000000002</v>
      </c>
      <c r="J4424" s="60">
        <v>139000</v>
      </c>
      <c r="K4424" s="60">
        <f t="shared" si="1275"/>
        <v>26410</v>
      </c>
      <c r="L4424" s="61">
        <f t="shared" si="1276"/>
        <v>165410</v>
      </c>
      <c r="M4424" s="60">
        <v>128000</v>
      </c>
      <c r="N4424" s="60">
        <f t="shared" si="1286"/>
        <v>24320</v>
      </c>
      <c r="O4424" s="62">
        <f t="shared" si="1287"/>
        <v>152320</v>
      </c>
      <c r="P4424" s="58">
        <v>145177.60000000001</v>
      </c>
      <c r="Q4424" s="58">
        <v>27583.744000000002</v>
      </c>
      <c r="R4424" s="58">
        <v>172761.34400000001</v>
      </c>
      <c r="S4424" s="62"/>
      <c r="T4424" s="63">
        <f t="shared" si="1277"/>
        <v>152320</v>
      </c>
      <c r="U4424" s="63">
        <f t="shared" si="1281"/>
        <v>160237.46666666667</v>
      </c>
      <c r="V4424" s="63">
        <f t="shared" si="1282"/>
        <v>162982.40000000002</v>
      </c>
      <c r="W4424" s="64">
        <f t="shared" si="1283"/>
        <v>160135.07485690451</v>
      </c>
      <c r="X4424" s="64">
        <f t="shared" si="1284"/>
        <v>160031.22465798582</v>
      </c>
      <c r="Y4424" s="64">
        <f t="shared" si="1278"/>
        <v>157651.20000000001</v>
      </c>
      <c r="Z4424" s="64">
        <f t="shared" si="1279"/>
        <v>156175.61232899292</v>
      </c>
      <c r="AA4424" s="64">
        <f t="shared" si="1285"/>
        <v>6963.3339179830664</v>
      </c>
      <c r="AB4424" s="65">
        <f t="shared" si="1280"/>
        <v>4.3456340535316329E-2</v>
      </c>
      <c r="AC4424" s="66">
        <f t="shared" si="1288"/>
        <v>152320</v>
      </c>
      <c r="AD4424" s="67" t="s">
        <v>4739</v>
      </c>
    </row>
    <row r="4425" spans="1:30" s="68" customFormat="1" ht="29.5" customHeight="1" x14ac:dyDescent="0.35">
      <c r="A4425" s="57"/>
      <c r="B4425" s="3">
        <v>372</v>
      </c>
      <c r="C4425" s="9">
        <v>87144</v>
      </c>
      <c r="D4425" s="106" t="s">
        <v>4108</v>
      </c>
      <c r="E4425" s="107"/>
      <c r="F4425" s="4" t="s">
        <v>3726</v>
      </c>
      <c r="G4425" s="58">
        <v>160500</v>
      </c>
      <c r="H4425" s="58">
        <v>30495</v>
      </c>
      <c r="I4425" s="59">
        <v>190995</v>
      </c>
      <c r="J4425" s="60">
        <v>165000</v>
      </c>
      <c r="K4425" s="60">
        <f t="shared" si="1275"/>
        <v>31350</v>
      </c>
      <c r="L4425" s="61">
        <f t="shared" si="1276"/>
        <v>196350</v>
      </c>
      <c r="M4425" s="60">
        <v>150000</v>
      </c>
      <c r="N4425" s="60">
        <f t="shared" si="1286"/>
        <v>28500</v>
      </c>
      <c r="O4425" s="62">
        <f t="shared" si="1287"/>
        <v>178500</v>
      </c>
      <c r="P4425" s="58">
        <v>170130.00000000003</v>
      </c>
      <c r="Q4425" s="58">
        <v>32324.700000000004</v>
      </c>
      <c r="R4425" s="58">
        <v>202454.70000000004</v>
      </c>
      <c r="S4425" s="62"/>
      <c r="T4425" s="63">
        <f t="shared" si="1277"/>
        <v>178500</v>
      </c>
      <c r="U4425" s="63">
        <f t="shared" si="1281"/>
        <v>188615</v>
      </c>
      <c r="V4425" s="63">
        <f t="shared" si="1282"/>
        <v>190995</v>
      </c>
      <c r="W4425" s="64">
        <f t="shared" si="1283"/>
        <v>188464.85501837463</v>
      </c>
      <c r="X4425" s="64">
        <f t="shared" si="1284"/>
        <v>188312.96683597253</v>
      </c>
      <c r="Y4425" s="64">
        <f t="shared" si="1278"/>
        <v>184747.5</v>
      </c>
      <c r="Z4425" s="64">
        <f t="shared" si="1279"/>
        <v>183406.48341798625</v>
      </c>
      <c r="AA4425" s="64">
        <f t="shared" si="1285"/>
        <v>9159.9085694126879</v>
      </c>
      <c r="AB4425" s="65">
        <f t="shared" si="1280"/>
        <v>4.8564051477415306E-2</v>
      </c>
      <c r="AC4425" s="66">
        <f t="shared" si="1288"/>
        <v>178500</v>
      </c>
      <c r="AD4425" s="67" t="s">
        <v>4739</v>
      </c>
    </row>
    <row r="4426" spans="1:30" s="68" customFormat="1" ht="29.5" customHeight="1" x14ac:dyDescent="0.35">
      <c r="A4426" s="57"/>
      <c r="B4426" s="3">
        <v>373</v>
      </c>
      <c r="C4426" s="9">
        <v>87144</v>
      </c>
      <c r="D4426" s="106" t="s">
        <v>4109</v>
      </c>
      <c r="E4426" s="107"/>
      <c r="F4426" s="4" t="s">
        <v>3726</v>
      </c>
      <c r="G4426" s="58">
        <v>157290</v>
      </c>
      <c r="H4426" s="58">
        <v>29885.1</v>
      </c>
      <c r="I4426" s="59">
        <v>187175.1</v>
      </c>
      <c r="J4426" s="60">
        <v>158000</v>
      </c>
      <c r="K4426" s="60">
        <f t="shared" ref="K4426:K4489" si="1289">+J4426*19%</f>
        <v>30020</v>
      </c>
      <c r="L4426" s="61">
        <f t="shared" ref="L4426:L4489" si="1290">+J4426+K4426</f>
        <v>188020</v>
      </c>
      <c r="M4426" s="60">
        <v>147000</v>
      </c>
      <c r="N4426" s="60">
        <f t="shared" si="1286"/>
        <v>27930</v>
      </c>
      <c r="O4426" s="62">
        <f t="shared" si="1287"/>
        <v>174930</v>
      </c>
      <c r="P4426" s="58">
        <v>163581.6</v>
      </c>
      <c r="Q4426" s="58">
        <v>31080.504000000001</v>
      </c>
      <c r="R4426" s="58">
        <v>194662.10399999999</v>
      </c>
      <c r="S4426" s="62"/>
      <c r="T4426" s="63">
        <f t="shared" ref="T4426:T4489" si="1291">MIN(I4426,L4426,O4426)</f>
        <v>174930</v>
      </c>
      <c r="U4426" s="63">
        <f t="shared" si="1281"/>
        <v>183375.03333333333</v>
      </c>
      <c r="V4426" s="63">
        <f t="shared" si="1282"/>
        <v>187175.1</v>
      </c>
      <c r="W4426" s="64">
        <f t="shared" si="1283"/>
        <v>183275.94723482529</v>
      </c>
      <c r="X4426" s="64">
        <f t="shared" si="1284"/>
        <v>183175.38432951376</v>
      </c>
      <c r="Y4426" s="64">
        <f t="shared" ref="Y4426:Y4489" si="1292">AVERAGE(T4426,V4426)</f>
        <v>181052.55</v>
      </c>
      <c r="Z4426" s="64">
        <f t="shared" ref="Z4426:Z4489" si="1293">AVERAGE(T4426,X4426)</f>
        <v>179052.69216475688</v>
      </c>
      <c r="AA4426" s="64">
        <f t="shared" si="1285"/>
        <v>7325.8040516610436</v>
      </c>
      <c r="AB4426" s="65">
        <f t="shared" ref="AB4426:AB4489" si="1294">AA4426/U4426</f>
        <v>3.9949844417175535E-2</v>
      </c>
      <c r="AC4426" s="66">
        <f t="shared" si="1288"/>
        <v>174930</v>
      </c>
      <c r="AD4426" s="67" t="s">
        <v>4739</v>
      </c>
    </row>
    <row r="4427" spans="1:30" s="68" customFormat="1" ht="29.5" customHeight="1" x14ac:dyDescent="0.35">
      <c r="A4427" s="57"/>
      <c r="B4427" s="3">
        <v>374</v>
      </c>
      <c r="C4427" s="9">
        <v>87144</v>
      </c>
      <c r="D4427" s="106" t="s">
        <v>4110</v>
      </c>
      <c r="E4427" s="107"/>
      <c r="F4427" s="4" t="s">
        <v>3726</v>
      </c>
      <c r="G4427" s="58">
        <v>125190.00000000001</v>
      </c>
      <c r="H4427" s="58">
        <v>23786.100000000002</v>
      </c>
      <c r="I4427" s="59">
        <v>148976.1</v>
      </c>
      <c r="J4427" s="60">
        <v>127000</v>
      </c>
      <c r="K4427" s="60">
        <f t="shared" si="1289"/>
        <v>24130</v>
      </c>
      <c r="L4427" s="61">
        <f t="shared" si="1290"/>
        <v>151130</v>
      </c>
      <c r="M4427" s="60">
        <v>117000</v>
      </c>
      <c r="N4427" s="60">
        <f t="shared" si="1286"/>
        <v>22230</v>
      </c>
      <c r="O4427" s="62">
        <f t="shared" si="1287"/>
        <v>139230</v>
      </c>
      <c r="P4427" s="58">
        <v>130197.6</v>
      </c>
      <c r="Q4427" s="58">
        <v>24737.544000000002</v>
      </c>
      <c r="R4427" s="58">
        <v>154935.144</v>
      </c>
      <c r="S4427" s="62"/>
      <c r="T4427" s="63">
        <f t="shared" si="1291"/>
        <v>139230</v>
      </c>
      <c r="U4427" s="63">
        <f t="shared" si="1281"/>
        <v>146445.36666666667</v>
      </c>
      <c r="V4427" s="63">
        <f t="shared" si="1282"/>
        <v>148976.1</v>
      </c>
      <c r="W4427" s="64">
        <f t="shared" si="1283"/>
        <v>146352.46291972848</v>
      </c>
      <c r="X4427" s="64">
        <f t="shared" si="1284"/>
        <v>146258.23051948054</v>
      </c>
      <c r="Y4427" s="64">
        <f t="shared" si="1292"/>
        <v>144103.04999999999</v>
      </c>
      <c r="Z4427" s="64">
        <f t="shared" si="1293"/>
        <v>142744.11525974027</v>
      </c>
      <c r="AA4427" s="64">
        <f t="shared" si="1285"/>
        <v>6340.8168561576786</v>
      </c>
      <c r="AB4427" s="65">
        <f t="shared" si="1294"/>
        <v>4.329817324019819E-2</v>
      </c>
      <c r="AC4427" s="66">
        <f t="shared" si="1288"/>
        <v>139230</v>
      </c>
      <c r="AD4427" s="67" t="s">
        <v>4739</v>
      </c>
    </row>
    <row r="4428" spans="1:30" s="68" customFormat="1" ht="29.5" customHeight="1" x14ac:dyDescent="0.35">
      <c r="A4428" s="57"/>
      <c r="B4428" s="3">
        <v>375</v>
      </c>
      <c r="C4428" s="9">
        <v>87144</v>
      </c>
      <c r="D4428" s="106" t="s">
        <v>4111</v>
      </c>
      <c r="E4428" s="107"/>
      <c r="F4428" s="4" t="s">
        <v>3726</v>
      </c>
      <c r="G4428" s="58">
        <v>161570.00000000003</v>
      </c>
      <c r="H4428" s="58">
        <v>30698.300000000007</v>
      </c>
      <c r="I4428" s="59">
        <v>192268.30000000005</v>
      </c>
      <c r="J4428" s="60">
        <v>166000</v>
      </c>
      <c r="K4428" s="60">
        <f t="shared" si="1289"/>
        <v>31540</v>
      </c>
      <c r="L4428" s="61">
        <f t="shared" si="1290"/>
        <v>197540</v>
      </c>
      <c r="M4428" s="60">
        <v>151000</v>
      </c>
      <c r="N4428" s="60">
        <f t="shared" si="1286"/>
        <v>28690</v>
      </c>
      <c r="O4428" s="62">
        <f t="shared" si="1287"/>
        <v>179690</v>
      </c>
      <c r="P4428" s="58">
        <v>169648.50000000003</v>
      </c>
      <c r="Q4428" s="58">
        <v>32233.215000000007</v>
      </c>
      <c r="R4428" s="58">
        <v>201881.71500000003</v>
      </c>
      <c r="S4428" s="62"/>
      <c r="T4428" s="63">
        <f t="shared" si="1291"/>
        <v>179690</v>
      </c>
      <c r="U4428" s="63">
        <f t="shared" si="1281"/>
        <v>189832.76666666669</v>
      </c>
      <c r="V4428" s="63">
        <f t="shared" si="1282"/>
        <v>192268.30000000005</v>
      </c>
      <c r="W4428" s="64">
        <f t="shared" si="1283"/>
        <v>189683.20603380259</v>
      </c>
      <c r="X4428" s="64">
        <f t="shared" si="1284"/>
        <v>189531.8858251351</v>
      </c>
      <c r="Y4428" s="64">
        <f t="shared" si="1292"/>
        <v>185979.15000000002</v>
      </c>
      <c r="Z4428" s="64">
        <f t="shared" si="1293"/>
        <v>184610.94291256755</v>
      </c>
      <c r="AA4428" s="64">
        <f t="shared" si="1285"/>
        <v>9170.8501221715233</v>
      </c>
      <c r="AB4428" s="65">
        <f t="shared" si="1294"/>
        <v>4.8310153632617633E-2</v>
      </c>
      <c r="AC4428" s="66">
        <f t="shared" si="1288"/>
        <v>179690</v>
      </c>
      <c r="AD4428" s="67" t="s">
        <v>4739</v>
      </c>
    </row>
    <row r="4429" spans="1:30" s="68" customFormat="1" ht="29.5" customHeight="1" x14ac:dyDescent="0.35">
      <c r="A4429" s="57"/>
      <c r="B4429" s="3">
        <v>376</v>
      </c>
      <c r="C4429" s="9">
        <v>87144</v>
      </c>
      <c r="D4429" s="106" t="s">
        <v>4112</v>
      </c>
      <c r="E4429" s="107"/>
      <c r="F4429" s="4" t="s">
        <v>3726</v>
      </c>
      <c r="G4429" s="58">
        <v>178690</v>
      </c>
      <c r="H4429" s="58">
        <v>33951.1</v>
      </c>
      <c r="I4429" s="59">
        <v>212641.1</v>
      </c>
      <c r="J4429" s="60">
        <v>183000</v>
      </c>
      <c r="K4429" s="60">
        <f t="shared" si="1289"/>
        <v>34770</v>
      </c>
      <c r="L4429" s="61">
        <f t="shared" si="1290"/>
        <v>217770</v>
      </c>
      <c r="M4429" s="60">
        <v>167000</v>
      </c>
      <c r="N4429" s="60">
        <f t="shared" si="1286"/>
        <v>31730</v>
      </c>
      <c r="O4429" s="62">
        <f t="shared" si="1287"/>
        <v>198730</v>
      </c>
      <c r="P4429" s="58">
        <v>184050.7</v>
      </c>
      <c r="Q4429" s="58">
        <v>34969.633000000002</v>
      </c>
      <c r="R4429" s="58">
        <v>219020.33300000001</v>
      </c>
      <c r="S4429" s="62"/>
      <c r="T4429" s="63">
        <f t="shared" si="1291"/>
        <v>198730</v>
      </c>
      <c r="U4429" s="63">
        <f t="shared" si="1281"/>
        <v>209713.69999999998</v>
      </c>
      <c r="V4429" s="63">
        <f t="shared" si="1282"/>
        <v>212641.1</v>
      </c>
      <c r="W4429" s="64">
        <f t="shared" si="1283"/>
        <v>209557.35005364651</v>
      </c>
      <c r="X4429" s="64">
        <f t="shared" si="1284"/>
        <v>209399.03838565017</v>
      </c>
      <c r="Y4429" s="64">
        <f t="shared" si="1292"/>
        <v>205685.55</v>
      </c>
      <c r="Z4429" s="64">
        <f t="shared" si="1293"/>
        <v>204064.51919282507</v>
      </c>
      <c r="AA4429" s="64">
        <f t="shared" si="1285"/>
        <v>9851.7842581940458</v>
      </c>
      <c r="AB4429" s="65">
        <f t="shared" si="1294"/>
        <v>4.6977304096938094E-2</v>
      </c>
      <c r="AC4429" s="66">
        <f t="shared" si="1288"/>
        <v>198730</v>
      </c>
      <c r="AD4429" s="67" t="s">
        <v>4739</v>
      </c>
    </row>
    <row r="4430" spans="1:30" s="68" customFormat="1" ht="29.5" customHeight="1" x14ac:dyDescent="0.35">
      <c r="A4430" s="57"/>
      <c r="B4430" s="3">
        <v>377</v>
      </c>
      <c r="C4430" s="9">
        <v>87144</v>
      </c>
      <c r="D4430" s="106" t="s">
        <v>4113</v>
      </c>
      <c r="E4430" s="107"/>
      <c r="F4430" s="4" t="s">
        <v>3726</v>
      </c>
      <c r="G4430" s="58">
        <v>118770.00000000001</v>
      </c>
      <c r="H4430" s="58">
        <v>22566.300000000003</v>
      </c>
      <c r="I4430" s="59">
        <v>141336.30000000002</v>
      </c>
      <c r="J4430" s="60">
        <v>122000</v>
      </c>
      <c r="K4430" s="60">
        <f t="shared" si="1289"/>
        <v>23180</v>
      </c>
      <c r="L4430" s="61">
        <f t="shared" si="1290"/>
        <v>145180</v>
      </c>
      <c r="M4430" s="60">
        <v>111000</v>
      </c>
      <c r="N4430" s="60">
        <f t="shared" si="1286"/>
        <v>21090</v>
      </c>
      <c r="O4430" s="62">
        <f t="shared" si="1287"/>
        <v>132090</v>
      </c>
      <c r="P4430" s="58">
        <v>123520.80000000002</v>
      </c>
      <c r="Q4430" s="58">
        <v>23468.952000000005</v>
      </c>
      <c r="R4430" s="58">
        <v>146989.75200000004</v>
      </c>
      <c r="S4430" s="62"/>
      <c r="T4430" s="63">
        <f t="shared" si="1291"/>
        <v>132090</v>
      </c>
      <c r="U4430" s="63">
        <f t="shared" si="1281"/>
        <v>139535.43333333335</v>
      </c>
      <c r="V4430" s="63">
        <f t="shared" si="1282"/>
        <v>141336.30000000002</v>
      </c>
      <c r="W4430" s="64">
        <f t="shared" si="1283"/>
        <v>139425.9086066481</v>
      </c>
      <c r="X4430" s="64">
        <f t="shared" si="1284"/>
        <v>139315.08927850047</v>
      </c>
      <c r="Y4430" s="64">
        <f t="shared" si="1292"/>
        <v>136713.15000000002</v>
      </c>
      <c r="Z4430" s="64">
        <f t="shared" si="1293"/>
        <v>135702.54463925023</v>
      </c>
      <c r="AA4430" s="64">
        <f t="shared" si="1285"/>
        <v>6728.251300548558</v>
      </c>
      <c r="AB4430" s="65">
        <f t="shared" si="1294"/>
        <v>4.8218944391533694E-2</v>
      </c>
      <c r="AC4430" s="66">
        <f t="shared" si="1288"/>
        <v>132090</v>
      </c>
      <c r="AD4430" s="67" t="s">
        <v>4739</v>
      </c>
    </row>
    <row r="4431" spans="1:30" s="68" customFormat="1" ht="29.5" customHeight="1" x14ac:dyDescent="0.35">
      <c r="A4431" s="57"/>
      <c r="B4431" s="3">
        <v>378</v>
      </c>
      <c r="C4431" s="9">
        <v>87144</v>
      </c>
      <c r="D4431" s="106" t="s">
        <v>4114</v>
      </c>
      <c r="E4431" s="107"/>
      <c r="F4431" s="4" t="s">
        <v>3726</v>
      </c>
      <c r="G4431" s="58">
        <v>151940</v>
      </c>
      <c r="H4431" s="58">
        <v>28868.6</v>
      </c>
      <c r="I4431" s="59">
        <v>180808.6</v>
      </c>
      <c r="J4431" s="60">
        <v>156000</v>
      </c>
      <c r="K4431" s="60">
        <f t="shared" si="1289"/>
        <v>29640</v>
      </c>
      <c r="L4431" s="61">
        <f t="shared" si="1290"/>
        <v>185640</v>
      </c>
      <c r="M4431" s="60">
        <v>142000</v>
      </c>
      <c r="N4431" s="60">
        <f t="shared" si="1286"/>
        <v>26980</v>
      </c>
      <c r="O4431" s="62">
        <f t="shared" si="1287"/>
        <v>168980</v>
      </c>
      <c r="P4431" s="58">
        <v>159537</v>
      </c>
      <c r="Q4431" s="58">
        <v>30312.03</v>
      </c>
      <c r="R4431" s="58">
        <v>189849.03</v>
      </c>
      <c r="S4431" s="62"/>
      <c r="T4431" s="63">
        <f t="shared" si="1291"/>
        <v>168980</v>
      </c>
      <c r="U4431" s="63">
        <f t="shared" si="1281"/>
        <v>178476.19999999998</v>
      </c>
      <c r="V4431" s="63">
        <f t="shared" si="1282"/>
        <v>180808.6</v>
      </c>
      <c r="W4431" s="64">
        <f t="shared" si="1283"/>
        <v>178337.21614478983</v>
      </c>
      <c r="X4431" s="64">
        <f t="shared" si="1284"/>
        <v>178196.57330581645</v>
      </c>
      <c r="Y4431" s="64">
        <f t="shared" si="1292"/>
        <v>174894.3</v>
      </c>
      <c r="Z4431" s="64">
        <f t="shared" si="1293"/>
        <v>173588.28665290822</v>
      </c>
      <c r="AA4431" s="64">
        <f t="shared" si="1285"/>
        <v>8571.4040460125325</v>
      </c>
      <c r="AB4431" s="65">
        <f t="shared" si="1294"/>
        <v>4.8025473682275471E-2</v>
      </c>
      <c r="AC4431" s="66">
        <f t="shared" si="1288"/>
        <v>168980</v>
      </c>
      <c r="AD4431" s="67" t="s">
        <v>4739</v>
      </c>
    </row>
    <row r="4432" spans="1:30" s="68" customFormat="1" ht="29.5" customHeight="1" x14ac:dyDescent="0.35">
      <c r="A4432" s="57"/>
      <c r="B4432" s="3">
        <v>379</v>
      </c>
      <c r="C4432" s="9">
        <v>87144</v>
      </c>
      <c r="D4432" s="106" t="s">
        <v>4115</v>
      </c>
      <c r="E4432" s="107"/>
      <c r="F4432" s="4" t="s">
        <v>3726</v>
      </c>
      <c r="G4432" s="58">
        <v>130540.00000000001</v>
      </c>
      <c r="H4432" s="58">
        <v>24802.600000000002</v>
      </c>
      <c r="I4432" s="59">
        <v>155342.6</v>
      </c>
      <c r="J4432" s="60">
        <v>131000</v>
      </c>
      <c r="K4432" s="60">
        <f t="shared" si="1289"/>
        <v>24890</v>
      </c>
      <c r="L4432" s="61">
        <f t="shared" si="1290"/>
        <v>155890</v>
      </c>
      <c r="M4432" s="60">
        <v>122000</v>
      </c>
      <c r="N4432" s="60">
        <f t="shared" si="1286"/>
        <v>23180</v>
      </c>
      <c r="O4432" s="62">
        <f t="shared" si="1287"/>
        <v>145180</v>
      </c>
      <c r="P4432" s="58">
        <v>137067.00000000003</v>
      </c>
      <c r="Q4432" s="58">
        <v>26042.730000000007</v>
      </c>
      <c r="R4432" s="58">
        <v>163109.73000000004</v>
      </c>
      <c r="S4432" s="62"/>
      <c r="T4432" s="63">
        <f t="shared" si="1291"/>
        <v>145180</v>
      </c>
      <c r="U4432" s="63">
        <f t="shared" si="1281"/>
        <v>152137.53333333333</v>
      </c>
      <c r="V4432" s="63">
        <f t="shared" si="1282"/>
        <v>155342.6</v>
      </c>
      <c r="W4432" s="64">
        <f t="shared" si="1283"/>
        <v>152056.57580503705</v>
      </c>
      <c r="X4432" s="64">
        <f t="shared" si="1284"/>
        <v>151974.41388066017</v>
      </c>
      <c r="Y4432" s="64">
        <f t="shared" si="1292"/>
        <v>150261.29999999999</v>
      </c>
      <c r="Z4432" s="64">
        <f t="shared" si="1293"/>
        <v>148577.2069403301</v>
      </c>
      <c r="AA4432" s="64">
        <f t="shared" si="1285"/>
        <v>6031.6137354221673</v>
      </c>
      <c r="AB4432" s="65">
        <f t="shared" si="1294"/>
        <v>3.9645796821267648E-2</v>
      </c>
      <c r="AC4432" s="66">
        <f t="shared" si="1288"/>
        <v>145180</v>
      </c>
      <c r="AD4432" s="67" t="s">
        <v>4739</v>
      </c>
    </row>
    <row r="4433" spans="1:30" s="68" customFormat="1" ht="29.5" customHeight="1" x14ac:dyDescent="0.35">
      <c r="A4433" s="57"/>
      <c r="B4433" s="3">
        <v>380</v>
      </c>
      <c r="C4433" s="9">
        <v>87144</v>
      </c>
      <c r="D4433" s="106" t="s">
        <v>4116</v>
      </c>
      <c r="E4433" s="107"/>
      <c r="F4433" s="4" t="s">
        <v>3726</v>
      </c>
      <c r="G4433" s="58">
        <v>167990</v>
      </c>
      <c r="H4433" s="58">
        <v>31918.100000000002</v>
      </c>
      <c r="I4433" s="59">
        <v>199908.1</v>
      </c>
      <c r="J4433" s="60">
        <v>171000</v>
      </c>
      <c r="K4433" s="60">
        <f t="shared" si="1289"/>
        <v>32490</v>
      </c>
      <c r="L4433" s="61">
        <f t="shared" si="1290"/>
        <v>203490</v>
      </c>
      <c r="M4433" s="60">
        <v>157000</v>
      </c>
      <c r="N4433" s="60">
        <f t="shared" si="1286"/>
        <v>29830</v>
      </c>
      <c r="O4433" s="62">
        <f t="shared" si="1287"/>
        <v>186830</v>
      </c>
      <c r="P4433" s="58">
        <v>173029.7</v>
      </c>
      <c r="Q4433" s="58">
        <v>32875.643000000004</v>
      </c>
      <c r="R4433" s="58">
        <v>205905.34300000002</v>
      </c>
      <c r="S4433" s="62"/>
      <c r="T4433" s="63">
        <f t="shared" si="1291"/>
        <v>186830</v>
      </c>
      <c r="U4433" s="63">
        <f t="shared" si="1281"/>
        <v>196742.69999999998</v>
      </c>
      <c r="V4433" s="63">
        <f t="shared" si="1282"/>
        <v>199908.1</v>
      </c>
      <c r="W4433" s="64">
        <f t="shared" si="1283"/>
        <v>196610.49307786775</v>
      </c>
      <c r="X4433" s="64">
        <f t="shared" si="1284"/>
        <v>196476.46428845124</v>
      </c>
      <c r="Y4433" s="64">
        <f t="shared" si="1292"/>
        <v>193369.05</v>
      </c>
      <c r="Z4433" s="64">
        <f t="shared" si="1293"/>
        <v>191653.23214422562</v>
      </c>
      <c r="AA4433" s="64">
        <f t="shared" si="1285"/>
        <v>8769.4764877956095</v>
      </c>
      <c r="AB4433" s="65">
        <f t="shared" si="1294"/>
        <v>4.4573325911434633E-2</v>
      </c>
      <c r="AC4433" s="66">
        <f t="shared" si="1288"/>
        <v>186830</v>
      </c>
      <c r="AD4433" s="67" t="s">
        <v>4739</v>
      </c>
    </row>
    <row r="4434" spans="1:30" s="68" customFormat="1" ht="29.5" customHeight="1" x14ac:dyDescent="0.35">
      <c r="A4434" s="57"/>
      <c r="B4434" s="3">
        <v>381</v>
      </c>
      <c r="C4434" s="9">
        <v>87144</v>
      </c>
      <c r="D4434" s="106" t="s">
        <v>4117</v>
      </c>
      <c r="E4434" s="107"/>
      <c r="F4434" s="4" t="s">
        <v>3726</v>
      </c>
      <c r="G4434" s="58">
        <v>120910</v>
      </c>
      <c r="H4434" s="58">
        <v>22972.9</v>
      </c>
      <c r="I4434" s="59">
        <v>143882.9</v>
      </c>
      <c r="J4434" s="60">
        <v>123000</v>
      </c>
      <c r="K4434" s="60">
        <f t="shared" si="1289"/>
        <v>23370</v>
      </c>
      <c r="L4434" s="61">
        <f t="shared" si="1290"/>
        <v>146370</v>
      </c>
      <c r="M4434" s="60">
        <v>113000</v>
      </c>
      <c r="N4434" s="60">
        <f t="shared" si="1286"/>
        <v>21470</v>
      </c>
      <c r="O4434" s="62">
        <f t="shared" si="1287"/>
        <v>134470</v>
      </c>
      <c r="P4434" s="58">
        <v>125746.4</v>
      </c>
      <c r="Q4434" s="58">
        <v>23891.815999999999</v>
      </c>
      <c r="R4434" s="58">
        <v>149638.21599999999</v>
      </c>
      <c r="S4434" s="62"/>
      <c r="T4434" s="63">
        <f t="shared" si="1291"/>
        <v>134470</v>
      </c>
      <c r="U4434" s="63">
        <f t="shared" ref="U4434:U4497" si="1295">AVERAGE(I4434,L4434,O4434)</f>
        <v>141574.30000000002</v>
      </c>
      <c r="V4434" s="63">
        <f t="shared" ref="V4434:V4497" si="1296">MEDIAN(I4434,L4434,O4434)</f>
        <v>143882.9</v>
      </c>
      <c r="W4434" s="64">
        <f t="shared" ref="W4434:W4497" si="1297">GEOMEAN(I4434,L4434,O4434)</f>
        <v>141480.16362781657</v>
      </c>
      <c r="X4434" s="64">
        <f t="shared" ref="X4434:X4497" si="1298">HARMEAN(I4434,L4434,O4434)</f>
        <v>141384.7201214316</v>
      </c>
      <c r="Y4434" s="64">
        <f t="shared" si="1292"/>
        <v>139176.45000000001</v>
      </c>
      <c r="Z4434" s="64">
        <f t="shared" si="1293"/>
        <v>137927.36006071582</v>
      </c>
      <c r="AA4434" s="64">
        <f t="shared" ref="AA4434:AA4497" si="1299">STDEV(I4434,L4434,O4434)</f>
        <v>6276.9200624191462</v>
      </c>
      <c r="AB4434" s="65">
        <f t="shared" si="1294"/>
        <v>4.433657847800869E-2</v>
      </c>
      <c r="AC4434" s="66">
        <f t="shared" si="1288"/>
        <v>134470</v>
      </c>
      <c r="AD4434" s="67" t="s">
        <v>4739</v>
      </c>
    </row>
    <row r="4435" spans="1:30" s="68" customFormat="1" ht="29.5" customHeight="1" x14ac:dyDescent="0.35">
      <c r="A4435" s="57"/>
      <c r="B4435" s="3">
        <v>382</v>
      </c>
      <c r="C4435" s="9">
        <v>87144</v>
      </c>
      <c r="D4435" s="106" t="s">
        <v>4118</v>
      </c>
      <c r="E4435" s="107"/>
      <c r="F4435" s="4" t="s">
        <v>3726</v>
      </c>
      <c r="G4435" s="58">
        <v>138030.00000000003</v>
      </c>
      <c r="H4435" s="58">
        <v>26225.700000000004</v>
      </c>
      <c r="I4435" s="59">
        <v>164255.70000000004</v>
      </c>
      <c r="J4435" s="60">
        <v>140000</v>
      </c>
      <c r="K4435" s="60">
        <f t="shared" si="1289"/>
        <v>26600</v>
      </c>
      <c r="L4435" s="61">
        <f t="shared" si="1290"/>
        <v>166600</v>
      </c>
      <c r="M4435" s="60">
        <v>129000</v>
      </c>
      <c r="N4435" s="60">
        <f t="shared" si="1286"/>
        <v>24510</v>
      </c>
      <c r="O4435" s="62">
        <f t="shared" si="1287"/>
        <v>153510</v>
      </c>
      <c r="P4435" s="58">
        <v>143551.20000000001</v>
      </c>
      <c r="Q4435" s="58">
        <v>27274.728000000003</v>
      </c>
      <c r="R4435" s="58">
        <v>170825.92800000001</v>
      </c>
      <c r="S4435" s="62"/>
      <c r="T4435" s="63">
        <f t="shared" si="1291"/>
        <v>153510</v>
      </c>
      <c r="U4435" s="63">
        <f t="shared" si="1295"/>
        <v>161455.23333333337</v>
      </c>
      <c r="V4435" s="63">
        <f t="shared" si="1296"/>
        <v>164255.70000000004</v>
      </c>
      <c r="W4435" s="64">
        <f t="shared" si="1297"/>
        <v>161353.12192051235</v>
      </c>
      <c r="X4435" s="64">
        <f t="shared" si="1298"/>
        <v>161249.54771755141</v>
      </c>
      <c r="Y4435" s="64">
        <f t="shared" si="1292"/>
        <v>158882.85000000003</v>
      </c>
      <c r="Z4435" s="64">
        <f t="shared" si="1293"/>
        <v>157379.7738587757</v>
      </c>
      <c r="AA4435" s="64">
        <f t="shared" si="1299"/>
        <v>6979.8986499327802</v>
      </c>
      <c r="AB4435" s="65">
        <f t="shared" si="1294"/>
        <v>4.3231170063855337E-2</v>
      </c>
      <c r="AC4435" s="66">
        <f t="shared" si="1288"/>
        <v>153510</v>
      </c>
      <c r="AD4435" s="67" t="s">
        <v>4739</v>
      </c>
    </row>
    <row r="4436" spans="1:30" s="68" customFormat="1" ht="29.5" customHeight="1" x14ac:dyDescent="0.35">
      <c r="A4436" s="57"/>
      <c r="B4436" s="3">
        <v>383</v>
      </c>
      <c r="C4436" s="9">
        <v>87144</v>
      </c>
      <c r="D4436" s="106" t="s">
        <v>4119</v>
      </c>
      <c r="E4436" s="107"/>
      <c r="F4436" s="4" t="s">
        <v>3726</v>
      </c>
      <c r="G4436" s="58">
        <v>125190.00000000001</v>
      </c>
      <c r="H4436" s="58">
        <v>23786.100000000002</v>
      </c>
      <c r="I4436" s="59">
        <v>148976.1</v>
      </c>
      <c r="J4436" s="60">
        <v>128000</v>
      </c>
      <c r="K4436" s="60">
        <f t="shared" si="1289"/>
        <v>24320</v>
      </c>
      <c r="L4436" s="61">
        <f t="shared" si="1290"/>
        <v>152320</v>
      </c>
      <c r="M4436" s="60">
        <v>117000</v>
      </c>
      <c r="N4436" s="60">
        <f t="shared" si="1286"/>
        <v>22230</v>
      </c>
      <c r="O4436" s="62">
        <f t="shared" si="1287"/>
        <v>139230</v>
      </c>
      <c r="P4436" s="58">
        <v>131449.5</v>
      </c>
      <c r="Q4436" s="58">
        <v>24975.404999999999</v>
      </c>
      <c r="R4436" s="58">
        <v>156424.905</v>
      </c>
      <c r="S4436" s="62"/>
      <c r="T4436" s="63">
        <f t="shared" si="1291"/>
        <v>139230</v>
      </c>
      <c r="U4436" s="63">
        <f t="shared" si="1295"/>
        <v>146842.03333333333</v>
      </c>
      <c r="V4436" s="63">
        <f t="shared" si="1296"/>
        <v>148976.1</v>
      </c>
      <c r="W4436" s="64">
        <f t="shared" si="1297"/>
        <v>146735.58629846032</v>
      </c>
      <c r="X4436" s="64">
        <f t="shared" si="1298"/>
        <v>146627.76470588235</v>
      </c>
      <c r="Y4436" s="64">
        <f t="shared" si="1292"/>
        <v>144103.04999999999</v>
      </c>
      <c r="Z4436" s="64">
        <f t="shared" si="1293"/>
        <v>142928.88235294117</v>
      </c>
      <c r="AA4436" s="64">
        <f t="shared" si="1299"/>
        <v>6800.9341566679905</v>
      </c>
      <c r="AB4436" s="65">
        <f t="shared" si="1294"/>
        <v>4.6314628054964217E-2</v>
      </c>
      <c r="AC4436" s="66">
        <f t="shared" si="1288"/>
        <v>139230</v>
      </c>
      <c r="AD4436" s="67" t="s">
        <v>4739</v>
      </c>
    </row>
    <row r="4437" spans="1:30" s="68" customFormat="1" ht="29.5" customHeight="1" x14ac:dyDescent="0.35">
      <c r="A4437" s="57"/>
      <c r="B4437" s="3">
        <v>384</v>
      </c>
      <c r="C4437" s="9">
        <v>87144</v>
      </c>
      <c r="D4437" s="106" t="s">
        <v>4120</v>
      </c>
      <c r="E4437" s="107"/>
      <c r="F4437" s="4" t="s">
        <v>3726</v>
      </c>
      <c r="G4437" s="58">
        <v>153010.00000000003</v>
      </c>
      <c r="H4437" s="58">
        <v>29071.900000000005</v>
      </c>
      <c r="I4437" s="59">
        <v>182081.90000000002</v>
      </c>
      <c r="J4437" s="60">
        <v>157000</v>
      </c>
      <c r="K4437" s="60">
        <f t="shared" si="1289"/>
        <v>29830</v>
      </c>
      <c r="L4437" s="61">
        <f t="shared" si="1290"/>
        <v>186830</v>
      </c>
      <c r="M4437" s="60">
        <v>143000</v>
      </c>
      <c r="N4437" s="60">
        <f t="shared" si="1286"/>
        <v>27170</v>
      </c>
      <c r="O4437" s="62">
        <f t="shared" si="1287"/>
        <v>170170</v>
      </c>
      <c r="P4437" s="58">
        <v>162190.6</v>
      </c>
      <c r="Q4437" s="58">
        <v>30816.214</v>
      </c>
      <c r="R4437" s="58">
        <v>193006.81400000001</v>
      </c>
      <c r="S4437" s="62"/>
      <c r="T4437" s="63">
        <f t="shared" si="1291"/>
        <v>170170</v>
      </c>
      <c r="U4437" s="63">
        <f t="shared" si="1295"/>
        <v>179693.96666666667</v>
      </c>
      <c r="V4437" s="63">
        <f t="shared" si="1296"/>
        <v>182081.90000000002</v>
      </c>
      <c r="W4437" s="64">
        <f t="shared" si="1297"/>
        <v>179555.53463600509</v>
      </c>
      <c r="X4437" s="64">
        <f t="shared" si="1298"/>
        <v>179415.42866108788</v>
      </c>
      <c r="Y4437" s="64">
        <f t="shared" si="1292"/>
        <v>176125.95</v>
      </c>
      <c r="Z4437" s="64">
        <f t="shared" si="1293"/>
        <v>174792.71433054394</v>
      </c>
      <c r="AA4437" s="64">
        <f t="shared" si="1299"/>
        <v>8582.8648599015814</v>
      </c>
      <c r="AB4437" s="65">
        <f t="shared" si="1294"/>
        <v>4.7763789842887962E-2</v>
      </c>
      <c r="AC4437" s="66">
        <f t="shared" si="1288"/>
        <v>170170</v>
      </c>
      <c r="AD4437" s="67" t="s">
        <v>4739</v>
      </c>
    </row>
    <row r="4438" spans="1:30" s="68" customFormat="1" ht="29.5" customHeight="1" x14ac:dyDescent="0.35">
      <c r="A4438" s="57"/>
      <c r="B4438" s="3">
        <v>385</v>
      </c>
      <c r="C4438" s="9">
        <v>87144</v>
      </c>
      <c r="D4438" s="106" t="s">
        <v>4121</v>
      </c>
      <c r="E4438" s="107"/>
      <c r="F4438" s="4" t="s">
        <v>3726</v>
      </c>
      <c r="G4438" s="58">
        <v>142310.00000000003</v>
      </c>
      <c r="H4438" s="58">
        <v>27038.900000000005</v>
      </c>
      <c r="I4438" s="59">
        <v>169348.90000000002</v>
      </c>
      <c r="J4438" s="60">
        <v>146000</v>
      </c>
      <c r="K4438" s="60">
        <f t="shared" si="1289"/>
        <v>27740</v>
      </c>
      <c r="L4438" s="61">
        <f t="shared" si="1290"/>
        <v>173740</v>
      </c>
      <c r="M4438" s="60">
        <v>133000</v>
      </c>
      <c r="N4438" s="60">
        <f t="shared" ref="N4438:N4501" si="1300">+M4438*19%</f>
        <v>25270</v>
      </c>
      <c r="O4438" s="62">
        <f t="shared" ref="O4438:O4501" si="1301">+M4438+N4438</f>
        <v>158270</v>
      </c>
      <c r="P4438" s="58">
        <v>149425.50000000003</v>
      </c>
      <c r="Q4438" s="58">
        <v>28390.845000000005</v>
      </c>
      <c r="R4438" s="58">
        <v>177816.34500000003</v>
      </c>
      <c r="S4438" s="62"/>
      <c r="T4438" s="63">
        <f t="shared" si="1291"/>
        <v>158270</v>
      </c>
      <c r="U4438" s="63">
        <f t="shared" si="1295"/>
        <v>167119.63333333333</v>
      </c>
      <c r="V4438" s="63">
        <f t="shared" si="1296"/>
        <v>169348.90000000002</v>
      </c>
      <c r="W4438" s="64">
        <f t="shared" si="1297"/>
        <v>166991.20549641928</v>
      </c>
      <c r="X4438" s="64">
        <f t="shared" si="1298"/>
        <v>166861.22016511823</v>
      </c>
      <c r="Y4438" s="64">
        <f t="shared" si="1292"/>
        <v>163809.45000000001</v>
      </c>
      <c r="Z4438" s="64">
        <f t="shared" si="1293"/>
        <v>162565.61008255911</v>
      </c>
      <c r="AA4438" s="64">
        <f t="shared" si="1299"/>
        <v>7972.2924810454233</v>
      </c>
      <c r="AB4438" s="65">
        <f t="shared" si="1294"/>
        <v>4.7704104670598789E-2</v>
      </c>
      <c r="AC4438" s="66">
        <f t="shared" ref="AC4438:AC4501" si="1302">T4438</f>
        <v>158270</v>
      </c>
      <c r="AD4438" s="67" t="s">
        <v>4739</v>
      </c>
    </row>
    <row r="4439" spans="1:30" s="68" customFormat="1" ht="29.5" customHeight="1" x14ac:dyDescent="0.35">
      <c r="A4439" s="57"/>
      <c r="B4439" s="3">
        <v>386</v>
      </c>
      <c r="C4439" s="9">
        <v>87144</v>
      </c>
      <c r="D4439" s="106" t="s">
        <v>4122</v>
      </c>
      <c r="E4439" s="107"/>
      <c r="F4439" s="4" t="s">
        <v>3726</v>
      </c>
      <c r="G4439" s="58">
        <v>132680.00000000003</v>
      </c>
      <c r="H4439" s="58">
        <v>25209.200000000004</v>
      </c>
      <c r="I4439" s="59">
        <v>157889.20000000004</v>
      </c>
      <c r="J4439" s="60">
        <v>135000</v>
      </c>
      <c r="K4439" s="60">
        <f t="shared" si="1289"/>
        <v>25650</v>
      </c>
      <c r="L4439" s="61">
        <f t="shared" si="1290"/>
        <v>160650</v>
      </c>
      <c r="M4439" s="60">
        <v>124000</v>
      </c>
      <c r="N4439" s="60">
        <f t="shared" si="1300"/>
        <v>23560</v>
      </c>
      <c r="O4439" s="62">
        <f t="shared" si="1301"/>
        <v>147560</v>
      </c>
      <c r="P4439" s="58">
        <v>137987.20000000001</v>
      </c>
      <c r="Q4439" s="58">
        <v>26217.568000000003</v>
      </c>
      <c r="R4439" s="58">
        <v>164204.76800000001</v>
      </c>
      <c r="S4439" s="62"/>
      <c r="T4439" s="63">
        <f t="shared" si="1291"/>
        <v>147560</v>
      </c>
      <c r="U4439" s="63">
        <f t="shared" si="1295"/>
        <v>155366.40000000002</v>
      </c>
      <c r="V4439" s="63">
        <f t="shared" si="1296"/>
        <v>157889.20000000004</v>
      </c>
      <c r="W4439" s="64">
        <f t="shared" si="1297"/>
        <v>155262.74743074525</v>
      </c>
      <c r="X4439" s="64">
        <f t="shared" si="1298"/>
        <v>155157.65899109506</v>
      </c>
      <c r="Y4439" s="64">
        <f t="shared" si="1292"/>
        <v>152724.60000000003</v>
      </c>
      <c r="Z4439" s="64">
        <f t="shared" si="1293"/>
        <v>151358.82949554751</v>
      </c>
      <c r="AA4439" s="64">
        <f t="shared" si="1299"/>
        <v>6900.0300637026285</v>
      </c>
      <c r="AB4439" s="65">
        <f t="shared" si="1294"/>
        <v>4.4411340313623975E-2</v>
      </c>
      <c r="AC4439" s="66">
        <f t="shared" si="1302"/>
        <v>147560</v>
      </c>
      <c r="AD4439" s="67" t="s">
        <v>4739</v>
      </c>
    </row>
    <row r="4440" spans="1:30" s="68" customFormat="1" ht="29.5" customHeight="1" x14ac:dyDescent="0.35">
      <c r="A4440" s="57"/>
      <c r="B4440" s="3">
        <v>387</v>
      </c>
      <c r="C4440" s="9">
        <v>87144</v>
      </c>
      <c r="D4440" s="106" t="s">
        <v>4123</v>
      </c>
      <c r="E4440" s="107"/>
      <c r="F4440" s="4" t="s">
        <v>3726</v>
      </c>
      <c r="G4440" s="58">
        <v>119840.00000000001</v>
      </c>
      <c r="H4440" s="58">
        <v>22769.600000000002</v>
      </c>
      <c r="I4440" s="59">
        <v>142609.60000000001</v>
      </c>
      <c r="J4440" s="60">
        <v>120000</v>
      </c>
      <c r="K4440" s="60">
        <f t="shared" si="1289"/>
        <v>22800</v>
      </c>
      <c r="L4440" s="61">
        <f t="shared" si="1290"/>
        <v>142800</v>
      </c>
      <c r="M4440" s="60">
        <v>112000</v>
      </c>
      <c r="N4440" s="60">
        <f t="shared" si="1300"/>
        <v>21280</v>
      </c>
      <c r="O4440" s="62">
        <f t="shared" si="1301"/>
        <v>133280</v>
      </c>
      <c r="P4440" s="58">
        <v>127030.40000000001</v>
      </c>
      <c r="Q4440" s="58">
        <v>24135.776000000002</v>
      </c>
      <c r="R4440" s="58">
        <v>151166.17600000001</v>
      </c>
      <c r="S4440" s="62"/>
      <c r="T4440" s="63">
        <f t="shared" si="1291"/>
        <v>133280</v>
      </c>
      <c r="U4440" s="63">
        <f t="shared" si="1295"/>
        <v>139563.19999999998</v>
      </c>
      <c r="V4440" s="63">
        <f t="shared" si="1296"/>
        <v>142609.60000000001</v>
      </c>
      <c r="W4440" s="64">
        <f t="shared" si="1297"/>
        <v>139491.36295898189</v>
      </c>
      <c r="X4440" s="64">
        <f t="shared" si="1298"/>
        <v>139418.46621768412</v>
      </c>
      <c r="Y4440" s="64">
        <f t="shared" si="1292"/>
        <v>137944.79999999999</v>
      </c>
      <c r="Z4440" s="64">
        <f t="shared" si="1293"/>
        <v>136349.23310884205</v>
      </c>
      <c r="AA4440" s="64">
        <f t="shared" si="1299"/>
        <v>5442.2435373658182</v>
      </c>
      <c r="AB4440" s="65">
        <f t="shared" si="1294"/>
        <v>3.8994831999881192E-2</v>
      </c>
      <c r="AC4440" s="66">
        <f t="shared" si="1302"/>
        <v>133280</v>
      </c>
      <c r="AD4440" s="67" t="s">
        <v>4739</v>
      </c>
    </row>
    <row r="4441" spans="1:30" s="68" customFormat="1" ht="29.5" customHeight="1" x14ac:dyDescent="0.35">
      <c r="A4441" s="57"/>
      <c r="B4441" s="3">
        <v>388</v>
      </c>
      <c r="C4441" s="9">
        <v>87144</v>
      </c>
      <c r="D4441" s="106" t="s">
        <v>4124</v>
      </c>
      <c r="E4441" s="107"/>
      <c r="F4441" s="4" t="s">
        <v>3726</v>
      </c>
      <c r="G4441" s="58">
        <v>148730.00000000003</v>
      </c>
      <c r="H4441" s="58">
        <v>28258.700000000004</v>
      </c>
      <c r="I4441" s="59">
        <v>176988.70000000004</v>
      </c>
      <c r="J4441" s="60">
        <v>152000</v>
      </c>
      <c r="K4441" s="60">
        <f t="shared" si="1289"/>
        <v>28880</v>
      </c>
      <c r="L4441" s="61">
        <f t="shared" si="1290"/>
        <v>180880</v>
      </c>
      <c r="M4441" s="60">
        <v>139000</v>
      </c>
      <c r="N4441" s="60">
        <f t="shared" si="1300"/>
        <v>26410</v>
      </c>
      <c r="O4441" s="62">
        <f t="shared" si="1301"/>
        <v>165410</v>
      </c>
      <c r="P4441" s="58">
        <v>157653.80000000002</v>
      </c>
      <c r="Q4441" s="58">
        <v>29954.222000000005</v>
      </c>
      <c r="R4441" s="58">
        <v>187608.02200000003</v>
      </c>
      <c r="S4441" s="62"/>
      <c r="T4441" s="63">
        <f t="shared" si="1291"/>
        <v>165410</v>
      </c>
      <c r="U4441" s="63">
        <f t="shared" si="1295"/>
        <v>174426.23333333337</v>
      </c>
      <c r="V4441" s="63">
        <f t="shared" si="1296"/>
        <v>176988.70000000004</v>
      </c>
      <c r="W4441" s="64">
        <f t="shared" si="1297"/>
        <v>174300.76107528305</v>
      </c>
      <c r="X4441" s="64">
        <f t="shared" si="1298"/>
        <v>174173.65647322877</v>
      </c>
      <c r="Y4441" s="64">
        <f t="shared" si="1292"/>
        <v>171199.35000000003</v>
      </c>
      <c r="Z4441" s="64">
        <f t="shared" si="1293"/>
        <v>169791.82823661438</v>
      </c>
      <c r="AA4441" s="64">
        <f t="shared" si="1299"/>
        <v>8047.0430322779712</v>
      </c>
      <c r="AB4441" s="65">
        <f t="shared" si="1294"/>
        <v>4.6134362237243577E-2</v>
      </c>
      <c r="AC4441" s="66">
        <f t="shared" si="1302"/>
        <v>165410</v>
      </c>
      <c r="AD4441" s="67" t="s">
        <v>4739</v>
      </c>
    </row>
    <row r="4442" spans="1:30" s="68" customFormat="1" ht="29.5" customHeight="1" x14ac:dyDescent="0.35">
      <c r="A4442" s="57"/>
      <c r="B4442" s="3">
        <v>389</v>
      </c>
      <c r="C4442" s="9">
        <v>87144</v>
      </c>
      <c r="D4442" s="106" t="s">
        <v>4125</v>
      </c>
      <c r="E4442" s="107"/>
      <c r="F4442" s="4" t="s">
        <v>3726</v>
      </c>
      <c r="G4442" s="58">
        <v>159430.00000000003</v>
      </c>
      <c r="H4442" s="58">
        <v>30291.700000000004</v>
      </c>
      <c r="I4442" s="59">
        <v>189721.70000000004</v>
      </c>
      <c r="J4442" s="60">
        <v>162000</v>
      </c>
      <c r="K4442" s="60">
        <f t="shared" si="1289"/>
        <v>30780</v>
      </c>
      <c r="L4442" s="61">
        <f t="shared" si="1290"/>
        <v>192780</v>
      </c>
      <c r="M4442" s="60">
        <v>149000</v>
      </c>
      <c r="N4442" s="60">
        <f t="shared" si="1300"/>
        <v>28310</v>
      </c>
      <c r="O4442" s="62">
        <f t="shared" si="1301"/>
        <v>177310</v>
      </c>
      <c r="P4442" s="58">
        <v>165807.20000000001</v>
      </c>
      <c r="Q4442" s="58">
        <v>31503.368000000002</v>
      </c>
      <c r="R4442" s="58">
        <v>197310.56800000003</v>
      </c>
      <c r="S4442" s="62"/>
      <c r="T4442" s="63">
        <f t="shared" si="1291"/>
        <v>177310</v>
      </c>
      <c r="U4442" s="63">
        <f t="shared" si="1295"/>
        <v>186603.90000000002</v>
      </c>
      <c r="V4442" s="63">
        <f t="shared" si="1296"/>
        <v>189721.70000000004</v>
      </c>
      <c r="W4442" s="64">
        <f t="shared" si="1297"/>
        <v>186482.20873099138</v>
      </c>
      <c r="X4442" s="64">
        <f t="shared" si="1298"/>
        <v>186358.80550558848</v>
      </c>
      <c r="Y4442" s="64">
        <f t="shared" si="1292"/>
        <v>183515.85000000003</v>
      </c>
      <c r="Z4442" s="64">
        <f t="shared" si="1293"/>
        <v>181834.40275279424</v>
      </c>
      <c r="AA4442" s="64">
        <f t="shared" si="1299"/>
        <v>8192.7243716605117</v>
      </c>
      <c r="AB4442" s="65">
        <f t="shared" si="1294"/>
        <v>4.3904357688454049E-2</v>
      </c>
      <c r="AC4442" s="66">
        <f t="shared" si="1302"/>
        <v>177310</v>
      </c>
      <c r="AD4442" s="67" t="s">
        <v>4739</v>
      </c>
    </row>
    <row r="4443" spans="1:30" s="68" customFormat="1" ht="29.5" customHeight="1" x14ac:dyDescent="0.35">
      <c r="A4443" s="57"/>
      <c r="B4443" s="3">
        <v>390</v>
      </c>
      <c r="C4443" s="9">
        <v>87144</v>
      </c>
      <c r="D4443" s="106" t="s">
        <v>4126</v>
      </c>
      <c r="E4443" s="107"/>
      <c r="F4443" s="4" t="s">
        <v>3726</v>
      </c>
      <c r="G4443" s="58">
        <v>135890</v>
      </c>
      <c r="H4443" s="58">
        <v>25819.1</v>
      </c>
      <c r="I4443" s="59">
        <v>161709.1</v>
      </c>
      <c r="J4443" s="60">
        <v>139000</v>
      </c>
      <c r="K4443" s="60">
        <f t="shared" si="1289"/>
        <v>26410</v>
      </c>
      <c r="L4443" s="61">
        <f t="shared" si="1290"/>
        <v>165410</v>
      </c>
      <c r="M4443" s="60">
        <v>127000</v>
      </c>
      <c r="N4443" s="60">
        <f t="shared" si="1300"/>
        <v>24130</v>
      </c>
      <c r="O4443" s="62">
        <f t="shared" si="1301"/>
        <v>151130</v>
      </c>
      <c r="P4443" s="58">
        <v>141325.6</v>
      </c>
      <c r="Q4443" s="58">
        <v>26851.864000000001</v>
      </c>
      <c r="R4443" s="58">
        <v>168177.46400000001</v>
      </c>
      <c r="S4443" s="62"/>
      <c r="T4443" s="63">
        <f t="shared" si="1291"/>
        <v>151130</v>
      </c>
      <c r="U4443" s="63">
        <f t="shared" si="1295"/>
        <v>159416.36666666667</v>
      </c>
      <c r="V4443" s="63">
        <f t="shared" si="1296"/>
        <v>161709.1</v>
      </c>
      <c r="W4443" s="64">
        <f t="shared" si="1297"/>
        <v>159299.94823515453</v>
      </c>
      <c r="X4443" s="64">
        <f t="shared" si="1298"/>
        <v>159182.03743921439</v>
      </c>
      <c r="Y4443" s="64">
        <f t="shared" si="1292"/>
        <v>156419.54999999999</v>
      </c>
      <c r="Z4443" s="64">
        <f t="shared" si="1293"/>
        <v>155156.01871960721</v>
      </c>
      <c r="AA4443" s="64">
        <f t="shared" si="1299"/>
        <v>7410.9425583614766</v>
      </c>
      <c r="AB4443" s="65">
        <f t="shared" si="1294"/>
        <v>4.6487965529019147E-2</v>
      </c>
      <c r="AC4443" s="66">
        <f t="shared" si="1302"/>
        <v>151130</v>
      </c>
      <c r="AD4443" s="67" t="s">
        <v>4739</v>
      </c>
    </row>
    <row r="4444" spans="1:30" s="68" customFormat="1" ht="29.5" customHeight="1" x14ac:dyDescent="0.35">
      <c r="A4444" s="57"/>
      <c r="B4444" s="3">
        <v>391</v>
      </c>
      <c r="C4444" s="9">
        <v>87144</v>
      </c>
      <c r="D4444" s="106" t="s">
        <v>4127</v>
      </c>
      <c r="E4444" s="107"/>
      <c r="F4444" s="4" t="s">
        <v>3726</v>
      </c>
      <c r="G4444" s="58">
        <v>155150</v>
      </c>
      <c r="H4444" s="58">
        <v>29478.5</v>
      </c>
      <c r="I4444" s="59">
        <v>184628.5</v>
      </c>
      <c r="J4444" s="60">
        <v>158000</v>
      </c>
      <c r="K4444" s="60">
        <f t="shared" si="1289"/>
        <v>30020</v>
      </c>
      <c r="L4444" s="61">
        <f t="shared" si="1290"/>
        <v>188020</v>
      </c>
      <c r="M4444" s="60">
        <v>145000</v>
      </c>
      <c r="N4444" s="60">
        <f t="shared" si="1300"/>
        <v>27550</v>
      </c>
      <c r="O4444" s="62">
        <f t="shared" si="1301"/>
        <v>172550</v>
      </c>
      <c r="P4444" s="58">
        <v>164459</v>
      </c>
      <c r="Q4444" s="58">
        <v>31247.21</v>
      </c>
      <c r="R4444" s="58">
        <v>195706.21</v>
      </c>
      <c r="S4444" s="62"/>
      <c r="T4444" s="63">
        <f t="shared" si="1291"/>
        <v>172550</v>
      </c>
      <c r="U4444" s="63">
        <f t="shared" si="1295"/>
        <v>181732.83333333334</v>
      </c>
      <c r="V4444" s="63">
        <f t="shared" si="1296"/>
        <v>184628.5</v>
      </c>
      <c r="W4444" s="64">
        <f t="shared" si="1297"/>
        <v>181609.78785064822</v>
      </c>
      <c r="X4444" s="64">
        <f t="shared" si="1298"/>
        <v>181485.05630327039</v>
      </c>
      <c r="Y4444" s="64">
        <f t="shared" si="1292"/>
        <v>178589.25</v>
      </c>
      <c r="Z4444" s="64">
        <f t="shared" si="1293"/>
        <v>177017.5281516352</v>
      </c>
      <c r="AA4444" s="64">
        <f t="shared" si="1299"/>
        <v>8131.3522296930005</v>
      </c>
      <c r="AB4444" s="65">
        <f t="shared" si="1294"/>
        <v>4.4743440580043779E-2</v>
      </c>
      <c r="AC4444" s="66">
        <f t="shared" si="1302"/>
        <v>172550</v>
      </c>
      <c r="AD4444" s="67" t="s">
        <v>4739</v>
      </c>
    </row>
    <row r="4445" spans="1:30" s="68" customFormat="1" ht="29.5" customHeight="1" x14ac:dyDescent="0.35">
      <c r="A4445" s="57"/>
      <c r="B4445" s="3">
        <v>392</v>
      </c>
      <c r="C4445" s="9">
        <v>87144</v>
      </c>
      <c r="D4445" s="106" t="s">
        <v>4128</v>
      </c>
      <c r="E4445" s="107"/>
      <c r="F4445" s="4" t="s">
        <v>3726</v>
      </c>
      <c r="G4445" s="58">
        <v>177620.00000000003</v>
      </c>
      <c r="H4445" s="58">
        <v>33747.800000000003</v>
      </c>
      <c r="I4445" s="59">
        <v>211367.80000000005</v>
      </c>
      <c r="J4445" s="60">
        <v>182000</v>
      </c>
      <c r="K4445" s="60">
        <f t="shared" si="1289"/>
        <v>34580</v>
      </c>
      <c r="L4445" s="61">
        <f t="shared" si="1290"/>
        <v>216580</v>
      </c>
      <c r="M4445" s="60">
        <v>166000</v>
      </c>
      <c r="N4445" s="60">
        <f t="shared" si="1300"/>
        <v>31540</v>
      </c>
      <c r="O4445" s="62">
        <f t="shared" si="1301"/>
        <v>197540</v>
      </c>
      <c r="P4445" s="58">
        <v>184724.80000000002</v>
      </c>
      <c r="Q4445" s="58">
        <v>35097.712000000007</v>
      </c>
      <c r="R4445" s="58">
        <v>219822.51200000002</v>
      </c>
      <c r="S4445" s="62"/>
      <c r="T4445" s="63">
        <f t="shared" si="1291"/>
        <v>197540</v>
      </c>
      <c r="U4445" s="63">
        <f t="shared" si="1295"/>
        <v>208495.93333333335</v>
      </c>
      <c r="V4445" s="63">
        <f t="shared" si="1296"/>
        <v>211367.80000000005</v>
      </c>
      <c r="W4445" s="64">
        <f t="shared" si="1297"/>
        <v>208339.07997016792</v>
      </c>
      <c r="X4445" s="64">
        <f t="shared" si="1298"/>
        <v>208180.27779782095</v>
      </c>
      <c r="Y4445" s="64">
        <f t="shared" si="1292"/>
        <v>204453.90000000002</v>
      </c>
      <c r="Z4445" s="64">
        <f t="shared" si="1293"/>
        <v>202860.13889891049</v>
      </c>
      <c r="AA4445" s="64">
        <f t="shared" si="1299"/>
        <v>9839.5179563499678</v>
      </c>
      <c r="AB4445" s="65">
        <f t="shared" si="1294"/>
        <v>4.7192853112482613E-2</v>
      </c>
      <c r="AC4445" s="66">
        <f t="shared" si="1302"/>
        <v>197540</v>
      </c>
      <c r="AD4445" s="67" t="s">
        <v>4739</v>
      </c>
    </row>
    <row r="4446" spans="1:30" s="68" customFormat="1" ht="29.5" customHeight="1" x14ac:dyDescent="0.35">
      <c r="A4446" s="57"/>
      <c r="B4446" s="3">
        <v>393</v>
      </c>
      <c r="C4446" s="9">
        <v>87144</v>
      </c>
      <c r="D4446" s="106" t="s">
        <v>4129</v>
      </c>
      <c r="E4446" s="107"/>
      <c r="F4446" s="4" t="s">
        <v>3726</v>
      </c>
      <c r="G4446" s="58">
        <v>153010.00000000003</v>
      </c>
      <c r="H4446" s="58">
        <v>29071.900000000005</v>
      </c>
      <c r="I4446" s="59">
        <v>182081.90000000002</v>
      </c>
      <c r="J4446" s="60">
        <v>154000</v>
      </c>
      <c r="K4446" s="60">
        <f t="shared" si="1289"/>
        <v>29260</v>
      </c>
      <c r="L4446" s="61">
        <f t="shared" si="1290"/>
        <v>183260</v>
      </c>
      <c r="M4446" s="60">
        <v>143000</v>
      </c>
      <c r="N4446" s="60">
        <f t="shared" si="1300"/>
        <v>27170</v>
      </c>
      <c r="O4446" s="62">
        <f t="shared" si="1301"/>
        <v>170170</v>
      </c>
      <c r="P4446" s="58">
        <v>157600.30000000002</v>
      </c>
      <c r="Q4446" s="58">
        <v>29944.057000000004</v>
      </c>
      <c r="R4446" s="58">
        <v>187544.35700000002</v>
      </c>
      <c r="S4446" s="62"/>
      <c r="T4446" s="63">
        <f t="shared" si="1291"/>
        <v>170170</v>
      </c>
      <c r="U4446" s="63">
        <f t="shared" si="1295"/>
        <v>178503.96666666667</v>
      </c>
      <c r="V4446" s="63">
        <f t="shared" si="1296"/>
        <v>182081.90000000002</v>
      </c>
      <c r="W4446" s="64">
        <f t="shared" si="1297"/>
        <v>178404.50598538076</v>
      </c>
      <c r="X4446" s="64">
        <f t="shared" si="1298"/>
        <v>178303.56260200511</v>
      </c>
      <c r="Y4446" s="64">
        <f t="shared" si="1292"/>
        <v>176125.95</v>
      </c>
      <c r="Z4446" s="64">
        <f t="shared" si="1293"/>
        <v>174236.78130100254</v>
      </c>
      <c r="AA4446" s="64">
        <f t="shared" si="1299"/>
        <v>7241.4245976419188</v>
      </c>
      <c r="AB4446" s="65">
        <f t="shared" si="1294"/>
        <v>4.0567303533172193E-2</v>
      </c>
      <c r="AC4446" s="66">
        <f t="shared" si="1302"/>
        <v>170170</v>
      </c>
      <c r="AD4446" s="67" t="s">
        <v>4739</v>
      </c>
    </row>
    <row r="4447" spans="1:30" s="68" customFormat="1" ht="29.5" customHeight="1" x14ac:dyDescent="0.35">
      <c r="A4447" s="57"/>
      <c r="B4447" s="3">
        <v>394</v>
      </c>
      <c r="C4447" s="9">
        <v>87144</v>
      </c>
      <c r="D4447" s="106" t="s">
        <v>4130</v>
      </c>
      <c r="E4447" s="107"/>
      <c r="F4447" s="4" t="s">
        <v>3726</v>
      </c>
      <c r="G4447" s="58">
        <v>165850</v>
      </c>
      <c r="H4447" s="58">
        <v>31511.5</v>
      </c>
      <c r="I4447" s="59">
        <v>197361.5</v>
      </c>
      <c r="J4447" s="60">
        <v>168000</v>
      </c>
      <c r="K4447" s="60">
        <f t="shared" si="1289"/>
        <v>31920</v>
      </c>
      <c r="L4447" s="61">
        <f t="shared" si="1290"/>
        <v>199920</v>
      </c>
      <c r="M4447" s="60">
        <v>155000</v>
      </c>
      <c r="N4447" s="60">
        <f t="shared" si="1300"/>
        <v>29450</v>
      </c>
      <c r="O4447" s="62">
        <f t="shared" si="1301"/>
        <v>184450</v>
      </c>
      <c r="P4447" s="58">
        <v>175801</v>
      </c>
      <c r="Q4447" s="58">
        <v>33402.19</v>
      </c>
      <c r="R4447" s="58">
        <v>209203.19</v>
      </c>
      <c r="S4447" s="62"/>
      <c r="T4447" s="63">
        <f t="shared" si="1291"/>
        <v>184450</v>
      </c>
      <c r="U4447" s="63">
        <f t="shared" si="1295"/>
        <v>193910.5</v>
      </c>
      <c r="V4447" s="63">
        <f t="shared" si="1296"/>
        <v>197361.5</v>
      </c>
      <c r="W4447" s="64">
        <f t="shared" si="1297"/>
        <v>193790.48366629821</v>
      </c>
      <c r="X4447" s="64">
        <f t="shared" si="1298"/>
        <v>193668.72919140977</v>
      </c>
      <c r="Y4447" s="64">
        <f t="shared" si="1292"/>
        <v>190905.75</v>
      </c>
      <c r="Z4447" s="64">
        <f t="shared" si="1293"/>
        <v>189059.36459570489</v>
      </c>
      <c r="AA4447" s="64">
        <f t="shared" si="1299"/>
        <v>8292.3021984247534</v>
      </c>
      <c r="AB4447" s="65">
        <f t="shared" si="1294"/>
        <v>4.2763554312039591E-2</v>
      </c>
      <c r="AC4447" s="66">
        <f t="shared" si="1302"/>
        <v>184450</v>
      </c>
      <c r="AD4447" s="67" t="s">
        <v>4739</v>
      </c>
    </row>
    <row r="4448" spans="1:30" s="68" customFormat="1" ht="29.5" customHeight="1" x14ac:dyDescent="0.35">
      <c r="A4448" s="57"/>
      <c r="B4448" s="3">
        <v>395</v>
      </c>
      <c r="C4448" s="9">
        <v>87144</v>
      </c>
      <c r="D4448" s="106" t="s">
        <v>4131</v>
      </c>
      <c r="E4448" s="107"/>
      <c r="F4448" s="4" t="s">
        <v>3726</v>
      </c>
      <c r="G4448" s="58">
        <v>125190.00000000001</v>
      </c>
      <c r="H4448" s="58">
        <v>23786.100000000002</v>
      </c>
      <c r="I4448" s="59">
        <v>148976.1</v>
      </c>
      <c r="J4448" s="60">
        <v>126000</v>
      </c>
      <c r="K4448" s="60">
        <f t="shared" si="1289"/>
        <v>23940</v>
      </c>
      <c r="L4448" s="61">
        <f t="shared" si="1290"/>
        <v>149940</v>
      </c>
      <c r="M4448" s="60">
        <v>117000</v>
      </c>
      <c r="N4448" s="60">
        <f t="shared" si="1300"/>
        <v>22230</v>
      </c>
      <c r="O4448" s="62">
        <f t="shared" si="1301"/>
        <v>139230</v>
      </c>
      <c r="P4448" s="58">
        <v>130197.6</v>
      </c>
      <c r="Q4448" s="58">
        <v>24737.544000000002</v>
      </c>
      <c r="R4448" s="58">
        <v>154935.144</v>
      </c>
      <c r="S4448" s="62"/>
      <c r="T4448" s="63">
        <f t="shared" si="1291"/>
        <v>139230</v>
      </c>
      <c r="U4448" s="63">
        <f t="shared" si="1295"/>
        <v>146048.69999999998</v>
      </c>
      <c r="V4448" s="63">
        <f t="shared" si="1296"/>
        <v>148976.1</v>
      </c>
      <c r="W4448" s="64">
        <f t="shared" si="1297"/>
        <v>145967.3230789479</v>
      </c>
      <c r="X4448" s="64">
        <f t="shared" si="1298"/>
        <v>145884.73303800423</v>
      </c>
      <c r="Y4448" s="64">
        <f t="shared" si="1292"/>
        <v>144103.04999999999</v>
      </c>
      <c r="Z4448" s="64">
        <f t="shared" si="1293"/>
        <v>142557.36651900213</v>
      </c>
      <c r="AA4448" s="64">
        <f t="shared" si="1299"/>
        <v>5924.8019435252027</v>
      </c>
      <c r="AB4448" s="65">
        <f t="shared" si="1294"/>
        <v>4.0567303533172179E-2</v>
      </c>
      <c r="AC4448" s="66">
        <f t="shared" si="1302"/>
        <v>139230</v>
      </c>
      <c r="AD4448" s="67" t="s">
        <v>4739</v>
      </c>
    </row>
    <row r="4449" spans="1:30" s="68" customFormat="1" ht="29.5" customHeight="1" x14ac:dyDescent="0.35">
      <c r="A4449" s="57"/>
      <c r="B4449" s="3">
        <v>396</v>
      </c>
      <c r="C4449" s="9">
        <v>87144</v>
      </c>
      <c r="D4449" s="106" t="s">
        <v>4132</v>
      </c>
      <c r="E4449" s="107"/>
      <c r="F4449" s="4" t="s">
        <v>3726</v>
      </c>
      <c r="G4449" s="58">
        <v>138030.00000000003</v>
      </c>
      <c r="H4449" s="58">
        <v>26225.700000000004</v>
      </c>
      <c r="I4449" s="59">
        <v>164255.70000000004</v>
      </c>
      <c r="J4449" s="60">
        <v>139000</v>
      </c>
      <c r="K4449" s="60">
        <f t="shared" si="1289"/>
        <v>26410</v>
      </c>
      <c r="L4449" s="61">
        <f t="shared" si="1290"/>
        <v>165410</v>
      </c>
      <c r="M4449" s="60">
        <v>129000</v>
      </c>
      <c r="N4449" s="60">
        <f t="shared" si="1300"/>
        <v>24510</v>
      </c>
      <c r="O4449" s="62">
        <f t="shared" si="1301"/>
        <v>153510</v>
      </c>
      <c r="P4449" s="58">
        <v>144931.50000000003</v>
      </c>
      <c r="Q4449" s="58">
        <v>27536.985000000004</v>
      </c>
      <c r="R4449" s="58">
        <v>172468.48500000004</v>
      </c>
      <c r="S4449" s="62"/>
      <c r="T4449" s="63">
        <f t="shared" si="1291"/>
        <v>153510</v>
      </c>
      <c r="U4449" s="63">
        <f t="shared" si="1295"/>
        <v>161058.56666666668</v>
      </c>
      <c r="V4449" s="63">
        <f t="shared" si="1296"/>
        <v>164255.70000000004</v>
      </c>
      <c r="W4449" s="64">
        <f t="shared" si="1297"/>
        <v>160968.02947332547</v>
      </c>
      <c r="X4449" s="64">
        <f t="shared" si="1298"/>
        <v>160876.1436020293</v>
      </c>
      <c r="Y4449" s="64">
        <f t="shared" si="1292"/>
        <v>158882.85000000003</v>
      </c>
      <c r="Z4449" s="64">
        <f t="shared" si="1293"/>
        <v>157193.07180101465</v>
      </c>
      <c r="AA4449" s="64">
        <f t="shared" si="1299"/>
        <v>6562.6782766895913</v>
      </c>
      <c r="AB4449" s="65">
        <f t="shared" si="1294"/>
        <v>4.0747154358277478E-2</v>
      </c>
      <c r="AC4449" s="66">
        <f t="shared" si="1302"/>
        <v>153510</v>
      </c>
      <c r="AD4449" s="67" t="s">
        <v>4739</v>
      </c>
    </row>
    <row r="4450" spans="1:30" s="68" customFormat="1" ht="29.5" customHeight="1" x14ac:dyDescent="0.35">
      <c r="A4450" s="57"/>
      <c r="B4450" s="3">
        <v>397</v>
      </c>
      <c r="C4450" s="9">
        <v>87144</v>
      </c>
      <c r="D4450" s="106" t="s">
        <v>4133</v>
      </c>
      <c r="E4450" s="107"/>
      <c r="F4450" s="4" t="s">
        <v>3726</v>
      </c>
      <c r="G4450" s="58">
        <v>173340</v>
      </c>
      <c r="H4450" s="58">
        <v>32934.6</v>
      </c>
      <c r="I4450" s="59">
        <v>206274.6</v>
      </c>
      <c r="J4450" s="60">
        <v>178000</v>
      </c>
      <c r="K4450" s="60">
        <f t="shared" si="1289"/>
        <v>33820</v>
      </c>
      <c r="L4450" s="61">
        <f t="shared" si="1290"/>
        <v>211820</v>
      </c>
      <c r="M4450" s="60">
        <v>162000</v>
      </c>
      <c r="N4450" s="60">
        <f t="shared" si="1300"/>
        <v>30780</v>
      </c>
      <c r="O4450" s="62">
        <f t="shared" si="1301"/>
        <v>192780</v>
      </c>
      <c r="P4450" s="58">
        <v>183740.40000000002</v>
      </c>
      <c r="Q4450" s="58">
        <v>34910.676000000007</v>
      </c>
      <c r="R4450" s="58">
        <v>218651.07600000003</v>
      </c>
      <c r="S4450" s="62"/>
      <c r="T4450" s="63">
        <f t="shared" si="1291"/>
        <v>192780</v>
      </c>
      <c r="U4450" s="63">
        <f t="shared" si="1295"/>
        <v>203624.86666666667</v>
      </c>
      <c r="V4450" s="63">
        <f t="shared" si="1296"/>
        <v>206274.6</v>
      </c>
      <c r="W4450" s="64">
        <f t="shared" si="1297"/>
        <v>203465.8674982767</v>
      </c>
      <c r="X4450" s="64">
        <f t="shared" si="1298"/>
        <v>203304.97674418602</v>
      </c>
      <c r="Y4450" s="64">
        <f t="shared" si="1292"/>
        <v>199527.3</v>
      </c>
      <c r="Z4450" s="64">
        <f t="shared" si="1293"/>
        <v>198042.48837209301</v>
      </c>
      <c r="AA4450" s="64">
        <f t="shared" si="1299"/>
        <v>9792.6612855409912</v>
      </c>
      <c r="AB4450" s="65">
        <f t="shared" si="1294"/>
        <v>4.8091676845989299E-2</v>
      </c>
      <c r="AC4450" s="66">
        <f t="shared" si="1302"/>
        <v>192780</v>
      </c>
      <c r="AD4450" s="67" t="s">
        <v>4739</v>
      </c>
    </row>
    <row r="4451" spans="1:30" s="68" customFormat="1" ht="29.5" customHeight="1" x14ac:dyDescent="0.35">
      <c r="A4451" s="57"/>
      <c r="B4451" s="3">
        <v>398</v>
      </c>
      <c r="C4451" s="9">
        <v>87144</v>
      </c>
      <c r="D4451" s="106" t="s">
        <v>4134</v>
      </c>
      <c r="E4451" s="107"/>
      <c r="F4451" s="4" t="s">
        <v>3726</v>
      </c>
      <c r="G4451" s="58">
        <v>135890</v>
      </c>
      <c r="H4451" s="58">
        <v>25819.1</v>
      </c>
      <c r="I4451" s="59">
        <v>161709.1</v>
      </c>
      <c r="J4451" s="60">
        <v>138000</v>
      </c>
      <c r="K4451" s="60">
        <f t="shared" si="1289"/>
        <v>26220</v>
      </c>
      <c r="L4451" s="61">
        <f t="shared" si="1290"/>
        <v>164220</v>
      </c>
      <c r="M4451" s="60">
        <v>127000</v>
      </c>
      <c r="N4451" s="60">
        <f t="shared" si="1300"/>
        <v>24130</v>
      </c>
      <c r="O4451" s="62">
        <f t="shared" si="1301"/>
        <v>151130</v>
      </c>
      <c r="P4451" s="58">
        <v>139966.70000000001</v>
      </c>
      <c r="Q4451" s="58">
        <v>26593.673000000003</v>
      </c>
      <c r="R4451" s="58">
        <v>166560.37300000002</v>
      </c>
      <c r="S4451" s="62"/>
      <c r="T4451" s="63">
        <f t="shared" si="1291"/>
        <v>151130</v>
      </c>
      <c r="U4451" s="63">
        <f t="shared" si="1295"/>
        <v>159019.69999999998</v>
      </c>
      <c r="V4451" s="63">
        <f t="shared" si="1296"/>
        <v>161709.1</v>
      </c>
      <c r="W4451" s="64">
        <f t="shared" si="1297"/>
        <v>158917.01419031783</v>
      </c>
      <c r="X4451" s="64">
        <f t="shared" si="1298"/>
        <v>158812.87486656386</v>
      </c>
      <c r="Y4451" s="64">
        <f t="shared" si="1292"/>
        <v>156419.54999999999</v>
      </c>
      <c r="Z4451" s="64">
        <f t="shared" si="1293"/>
        <v>154971.43743328191</v>
      </c>
      <c r="AA4451" s="64">
        <f t="shared" si="1299"/>
        <v>6947.0626361074374</v>
      </c>
      <c r="AB4451" s="65">
        <f t="shared" si="1294"/>
        <v>4.3686805069481568E-2</v>
      </c>
      <c r="AC4451" s="66">
        <f t="shared" si="1302"/>
        <v>151130</v>
      </c>
      <c r="AD4451" s="67" t="s">
        <v>4739</v>
      </c>
    </row>
    <row r="4452" spans="1:30" s="68" customFormat="1" ht="29.5" customHeight="1" x14ac:dyDescent="0.35">
      <c r="A4452" s="57"/>
      <c r="B4452" s="3">
        <v>399</v>
      </c>
      <c r="C4452" s="9">
        <v>87144</v>
      </c>
      <c r="D4452" s="106" t="s">
        <v>4135</v>
      </c>
      <c r="E4452" s="107"/>
      <c r="F4452" s="4" t="s">
        <v>3726</v>
      </c>
      <c r="G4452" s="58">
        <v>170130.00000000003</v>
      </c>
      <c r="H4452" s="58">
        <v>32324.700000000004</v>
      </c>
      <c r="I4452" s="59">
        <v>202454.70000000004</v>
      </c>
      <c r="J4452" s="60">
        <v>171000</v>
      </c>
      <c r="K4452" s="60">
        <f t="shared" si="1289"/>
        <v>32490</v>
      </c>
      <c r="L4452" s="61">
        <f t="shared" si="1290"/>
        <v>203490</v>
      </c>
      <c r="M4452" s="60">
        <v>159000</v>
      </c>
      <c r="N4452" s="60">
        <f t="shared" si="1300"/>
        <v>30210</v>
      </c>
      <c r="O4452" s="62">
        <f t="shared" si="1301"/>
        <v>189210</v>
      </c>
      <c r="P4452" s="58">
        <v>175233.90000000002</v>
      </c>
      <c r="Q4452" s="58">
        <v>33294.441000000006</v>
      </c>
      <c r="R4452" s="58">
        <v>208528.34100000001</v>
      </c>
      <c r="S4452" s="62"/>
      <c r="T4452" s="63">
        <f t="shared" si="1291"/>
        <v>189210</v>
      </c>
      <c r="U4452" s="63">
        <f t="shared" si="1295"/>
        <v>198384.90000000002</v>
      </c>
      <c r="V4452" s="63">
        <f t="shared" si="1296"/>
        <v>202454.70000000004</v>
      </c>
      <c r="W4452" s="64">
        <f t="shared" si="1297"/>
        <v>198276.69610970581</v>
      </c>
      <c r="X4452" s="64">
        <f t="shared" si="1298"/>
        <v>198166.8786491128</v>
      </c>
      <c r="Y4452" s="64">
        <f t="shared" si="1292"/>
        <v>195832.35000000003</v>
      </c>
      <c r="Z4452" s="64">
        <f t="shared" si="1293"/>
        <v>193688.43932455638</v>
      </c>
      <c r="AA4452" s="64">
        <f t="shared" si="1299"/>
        <v>7962.5406768191879</v>
      </c>
      <c r="AB4452" s="65">
        <f t="shared" si="1294"/>
        <v>4.0136828341366643E-2</v>
      </c>
      <c r="AC4452" s="66">
        <f t="shared" si="1302"/>
        <v>189210</v>
      </c>
      <c r="AD4452" s="67" t="s">
        <v>4739</v>
      </c>
    </row>
    <row r="4453" spans="1:30" s="68" customFormat="1" ht="29.5" customHeight="1" x14ac:dyDescent="0.35">
      <c r="A4453" s="57"/>
      <c r="B4453" s="3">
        <v>400</v>
      </c>
      <c r="C4453" s="9">
        <v>87144</v>
      </c>
      <c r="D4453" s="106" t="s">
        <v>4136</v>
      </c>
      <c r="E4453" s="107"/>
      <c r="F4453" s="4" t="s">
        <v>3726</v>
      </c>
      <c r="G4453" s="58">
        <v>139100</v>
      </c>
      <c r="H4453" s="58">
        <v>26429</v>
      </c>
      <c r="I4453" s="59">
        <v>165529</v>
      </c>
      <c r="J4453" s="60">
        <v>141000</v>
      </c>
      <c r="K4453" s="60">
        <f t="shared" si="1289"/>
        <v>26790</v>
      </c>
      <c r="L4453" s="61">
        <f t="shared" si="1290"/>
        <v>167790</v>
      </c>
      <c r="M4453" s="60">
        <v>130000</v>
      </c>
      <c r="N4453" s="60">
        <f t="shared" si="1300"/>
        <v>24700</v>
      </c>
      <c r="O4453" s="62">
        <f t="shared" si="1301"/>
        <v>154700</v>
      </c>
      <c r="P4453" s="58">
        <v>143273</v>
      </c>
      <c r="Q4453" s="58">
        <v>27221.87</v>
      </c>
      <c r="R4453" s="58">
        <v>170494.87</v>
      </c>
      <c r="S4453" s="62"/>
      <c r="T4453" s="63">
        <f t="shared" si="1291"/>
        <v>154700</v>
      </c>
      <c r="U4453" s="63">
        <f t="shared" si="1295"/>
        <v>162673</v>
      </c>
      <c r="V4453" s="63">
        <f t="shared" si="1296"/>
        <v>165529</v>
      </c>
      <c r="W4453" s="64">
        <f t="shared" si="1297"/>
        <v>162571.15568145629</v>
      </c>
      <c r="X4453" s="64">
        <f t="shared" si="1298"/>
        <v>162467.84462955658</v>
      </c>
      <c r="Y4453" s="64">
        <f t="shared" si="1292"/>
        <v>160114.5</v>
      </c>
      <c r="Z4453" s="64">
        <f t="shared" si="1293"/>
        <v>158583.92231477829</v>
      </c>
      <c r="AA4453" s="64">
        <f t="shared" si="1299"/>
        <v>6996.7547477384114</v>
      </c>
      <c r="AB4453" s="65">
        <f t="shared" si="1294"/>
        <v>4.3011161949053696E-2</v>
      </c>
      <c r="AC4453" s="66">
        <f t="shared" si="1302"/>
        <v>154700</v>
      </c>
      <c r="AD4453" s="67" t="s">
        <v>4739</v>
      </c>
    </row>
    <row r="4454" spans="1:30" s="68" customFormat="1" ht="29.5" customHeight="1" x14ac:dyDescent="0.35">
      <c r="A4454" s="57"/>
      <c r="B4454" s="3">
        <v>401</v>
      </c>
      <c r="C4454" s="9">
        <v>87144</v>
      </c>
      <c r="D4454" s="106" t="s">
        <v>4137</v>
      </c>
      <c r="E4454" s="107"/>
      <c r="F4454" s="4" t="s">
        <v>3726</v>
      </c>
      <c r="G4454" s="58">
        <v>127330.00000000001</v>
      </c>
      <c r="H4454" s="58">
        <v>24192.700000000004</v>
      </c>
      <c r="I4454" s="59">
        <v>151522.70000000001</v>
      </c>
      <c r="J4454" s="60">
        <v>129000</v>
      </c>
      <c r="K4454" s="60">
        <f t="shared" si="1289"/>
        <v>24510</v>
      </c>
      <c r="L4454" s="61">
        <f t="shared" si="1290"/>
        <v>153510</v>
      </c>
      <c r="M4454" s="60">
        <v>119000</v>
      </c>
      <c r="N4454" s="60">
        <f t="shared" si="1300"/>
        <v>22610</v>
      </c>
      <c r="O4454" s="62">
        <f t="shared" si="1301"/>
        <v>141610</v>
      </c>
      <c r="P4454" s="58">
        <v>132423.20000000001</v>
      </c>
      <c r="Q4454" s="58">
        <v>25160.408000000003</v>
      </c>
      <c r="R4454" s="58">
        <v>157583.60800000001</v>
      </c>
      <c r="S4454" s="62"/>
      <c r="T4454" s="63">
        <f t="shared" si="1291"/>
        <v>141610</v>
      </c>
      <c r="U4454" s="63">
        <f t="shared" si="1295"/>
        <v>148880.9</v>
      </c>
      <c r="V4454" s="63">
        <f t="shared" si="1296"/>
        <v>151522.70000000001</v>
      </c>
      <c r="W4454" s="64">
        <f t="shared" si="1297"/>
        <v>148788.52266696261</v>
      </c>
      <c r="X4454" s="64">
        <f t="shared" si="1298"/>
        <v>148694.80905771378</v>
      </c>
      <c r="Y4454" s="64">
        <f t="shared" si="1292"/>
        <v>146566.35</v>
      </c>
      <c r="Z4454" s="64">
        <f t="shared" si="1293"/>
        <v>145152.40452885689</v>
      </c>
      <c r="AA4454" s="64">
        <f t="shared" si="1299"/>
        <v>6374.7023797193879</v>
      </c>
      <c r="AB4454" s="65">
        <f t="shared" si="1294"/>
        <v>4.281746268137409E-2</v>
      </c>
      <c r="AC4454" s="66">
        <f t="shared" si="1302"/>
        <v>141610</v>
      </c>
      <c r="AD4454" s="67" t="s">
        <v>4739</v>
      </c>
    </row>
    <row r="4455" spans="1:30" s="68" customFormat="1" ht="29.5" customHeight="1" x14ac:dyDescent="0.35">
      <c r="A4455" s="57"/>
      <c r="B4455" s="3">
        <v>402</v>
      </c>
      <c r="C4455" s="9">
        <v>87144</v>
      </c>
      <c r="D4455" s="106" t="s">
        <v>4138</v>
      </c>
      <c r="E4455" s="107"/>
      <c r="F4455" s="4" t="s">
        <v>3726</v>
      </c>
      <c r="G4455" s="58">
        <v>164780.00000000003</v>
      </c>
      <c r="H4455" s="58">
        <v>31308.200000000004</v>
      </c>
      <c r="I4455" s="59">
        <v>196088.20000000004</v>
      </c>
      <c r="J4455" s="60">
        <v>169000</v>
      </c>
      <c r="K4455" s="60">
        <f t="shared" si="1289"/>
        <v>32110</v>
      </c>
      <c r="L4455" s="61">
        <f t="shared" si="1290"/>
        <v>201110</v>
      </c>
      <c r="M4455" s="60">
        <v>154000</v>
      </c>
      <c r="N4455" s="60">
        <f t="shared" si="1300"/>
        <v>29260</v>
      </c>
      <c r="O4455" s="62">
        <f t="shared" si="1301"/>
        <v>183260</v>
      </c>
      <c r="P4455" s="58">
        <v>171371.2</v>
      </c>
      <c r="Q4455" s="58">
        <v>32560.528000000002</v>
      </c>
      <c r="R4455" s="58">
        <v>203931.728</v>
      </c>
      <c r="S4455" s="62"/>
      <c r="T4455" s="63">
        <f t="shared" si="1291"/>
        <v>183260</v>
      </c>
      <c r="U4455" s="63">
        <f t="shared" si="1295"/>
        <v>193486.06666666668</v>
      </c>
      <c r="V4455" s="63">
        <f t="shared" si="1296"/>
        <v>196088.20000000004</v>
      </c>
      <c r="W4455" s="64">
        <f t="shared" si="1297"/>
        <v>193338.16962569955</v>
      </c>
      <c r="X4455" s="64">
        <f t="shared" si="1298"/>
        <v>193188.46777171062</v>
      </c>
      <c r="Y4455" s="64">
        <f t="shared" si="1292"/>
        <v>189674.10000000003</v>
      </c>
      <c r="Z4455" s="64">
        <f t="shared" si="1293"/>
        <v>188224.2338858553</v>
      </c>
      <c r="AA4455" s="64">
        <f t="shared" si="1299"/>
        <v>9205.104475959708</v>
      </c>
      <c r="AB4455" s="65">
        <f t="shared" si="1294"/>
        <v>4.7575025088592293E-2</v>
      </c>
      <c r="AC4455" s="66">
        <f t="shared" si="1302"/>
        <v>183260</v>
      </c>
      <c r="AD4455" s="67" t="s">
        <v>4739</v>
      </c>
    </row>
    <row r="4456" spans="1:30" s="68" customFormat="1" ht="29.5" customHeight="1" x14ac:dyDescent="0.35">
      <c r="A4456" s="57"/>
      <c r="B4456" s="3">
        <v>403</v>
      </c>
      <c r="C4456" s="9">
        <v>87144</v>
      </c>
      <c r="D4456" s="106" t="s">
        <v>4139</v>
      </c>
      <c r="E4456" s="107"/>
      <c r="F4456" s="4" t="s">
        <v>3726</v>
      </c>
      <c r="G4456" s="58">
        <v>142310.00000000003</v>
      </c>
      <c r="H4456" s="58">
        <v>27038.900000000005</v>
      </c>
      <c r="I4456" s="59">
        <v>169348.90000000002</v>
      </c>
      <c r="J4456" s="60">
        <v>143000</v>
      </c>
      <c r="K4456" s="60">
        <f t="shared" si="1289"/>
        <v>27170</v>
      </c>
      <c r="L4456" s="61">
        <f t="shared" si="1290"/>
        <v>170170</v>
      </c>
      <c r="M4456" s="60">
        <v>133000</v>
      </c>
      <c r="N4456" s="60">
        <f t="shared" si="1300"/>
        <v>25270</v>
      </c>
      <c r="O4456" s="62">
        <f t="shared" si="1301"/>
        <v>158270</v>
      </c>
      <c r="P4456" s="58">
        <v>150848.60000000003</v>
      </c>
      <c r="Q4456" s="58">
        <v>28661.234000000008</v>
      </c>
      <c r="R4456" s="58">
        <v>179509.83400000003</v>
      </c>
      <c r="S4456" s="62"/>
      <c r="T4456" s="63">
        <f t="shared" si="1291"/>
        <v>158270</v>
      </c>
      <c r="U4456" s="63">
        <f t="shared" si="1295"/>
        <v>165929.63333333333</v>
      </c>
      <c r="V4456" s="63">
        <f t="shared" si="1296"/>
        <v>169348.90000000002</v>
      </c>
      <c r="W4456" s="64">
        <f t="shared" si="1297"/>
        <v>165839.50536441727</v>
      </c>
      <c r="X4456" s="64">
        <f t="shared" si="1298"/>
        <v>165748.03362839937</v>
      </c>
      <c r="Y4456" s="64">
        <f t="shared" si="1292"/>
        <v>163809.45000000001</v>
      </c>
      <c r="Z4456" s="64">
        <f t="shared" si="1293"/>
        <v>162009.01681419968</v>
      </c>
      <c r="AA4456" s="64">
        <f t="shared" si="1299"/>
        <v>6646.1295806908111</v>
      </c>
      <c r="AB4456" s="65">
        <f t="shared" si="1294"/>
        <v>4.0053903857784762E-2</v>
      </c>
      <c r="AC4456" s="66">
        <f t="shared" si="1302"/>
        <v>158270</v>
      </c>
      <c r="AD4456" s="67" t="s">
        <v>4739</v>
      </c>
    </row>
    <row r="4457" spans="1:30" s="68" customFormat="1" ht="29.5" customHeight="1" x14ac:dyDescent="0.35">
      <c r="A4457" s="57"/>
      <c r="B4457" s="3">
        <v>404</v>
      </c>
      <c r="C4457" s="9">
        <v>87144</v>
      </c>
      <c r="D4457" s="106" t="s">
        <v>4140</v>
      </c>
      <c r="E4457" s="107"/>
      <c r="F4457" s="4" t="s">
        <v>3726</v>
      </c>
      <c r="G4457" s="58">
        <v>156220.00000000003</v>
      </c>
      <c r="H4457" s="58">
        <v>29681.800000000007</v>
      </c>
      <c r="I4457" s="59">
        <v>185901.80000000005</v>
      </c>
      <c r="J4457" s="60">
        <v>160000</v>
      </c>
      <c r="K4457" s="60">
        <f t="shared" si="1289"/>
        <v>30400</v>
      </c>
      <c r="L4457" s="61">
        <f t="shared" si="1290"/>
        <v>190400</v>
      </c>
      <c r="M4457" s="60">
        <v>146000</v>
      </c>
      <c r="N4457" s="60">
        <f t="shared" si="1300"/>
        <v>27740</v>
      </c>
      <c r="O4457" s="62">
        <f t="shared" si="1301"/>
        <v>173740</v>
      </c>
      <c r="P4457" s="58">
        <v>164031.00000000003</v>
      </c>
      <c r="Q4457" s="58">
        <v>31165.890000000007</v>
      </c>
      <c r="R4457" s="58">
        <v>195196.89000000004</v>
      </c>
      <c r="S4457" s="62"/>
      <c r="T4457" s="63">
        <f t="shared" si="1291"/>
        <v>173740</v>
      </c>
      <c r="U4457" s="63">
        <f t="shared" si="1295"/>
        <v>183347.26666666669</v>
      </c>
      <c r="V4457" s="63">
        <f t="shared" si="1296"/>
        <v>185901.80000000005</v>
      </c>
      <c r="W4457" s="64">
        <f t="shared" si="1297"/>
        <v>183210.3982247831</v>
      </c>
      <c r="X4457" s="64">
        <f t="shared" si="1298"/>
        <v>183071.81486192608</v>
      </c>
      <c r="Y4457" s="64">
        <f t="shared" si="1292"/>
        <v>179820.90000000002</v>
      </c>
      <c r="Z4457" s="64">
        <f t="shared" si="1293"/>
        <v>178405.90743096304</v>
      </c>
      <c r="AA4457" s="64">
        <f t="shared" si="1299"/>
        <v>8618.7661769729802</v>
      </c>
      <c r="AB4457" s="65">
        <f t="shared" si="1294"/>
        <v>4.7007879275573122E-2</v>
      </c>
      <c r="AC4457" s="66">
        <f t="shared" si="1302"/>
        <v>173740</v>
      </c>
      <c r="AD4457" s="67" t="s">
        <v>4739</v>
      </c>
    </row>
    <row r="4458" spans="1:30" s="68" customFormat="1" ht="29.5" customHeight="1" x14ac:dyDescent="0.35">
      <c r="A4458" s="57"/>
      <c r="B4458" s="3">
        <v>405</v>
      </c>
      <c r="C4458" s="9">
        <v>87144</v>
      </c>
      <c r="D4458" s="106" t="s">
        <v>4141</v>
      </c>
      <c r="E4458" s="107"/>
      <c r="F4458" s="4" t="s">
        <v>3726</v>
      </c>
      <c r="G4458" s="58">
        <v>126260.00000000003</v>
      </c>
      <c r="H4458" s="58">
        <v>23989.400000000005</v>
      </c>
      <c r="I4458" s="59">
        <v>150249.40000000002</v>
      </c>
      <c r="J4458" s="60">
        <v>129000</v>
      </c>
      <c r="K4458" s="60">
        <f t="shared" si="1289"/>
        <v>24510</v>
      </c>
      <c r="L4458" s="61">
        <f t="shared" si="1290"/>
        <v>153510</v>
      </c>
      <c r="M4458" s="60">
        <v>118000</v>
      </c>
      <c r="N4458" s="60">
        <f t="shared" si="1300"/>
        <v>22420</v>
      </c>
      <c r="O4458" s="62">
        <f t="shared" si="1301"/>
        <v>140420</v>
      </c>
      <c r="P4458" s="58">
        <v>130047.80000000002</v>
      </c>
      <c r="Q4458" s="58">
        <v>24709.082000000002</v>
      </c>
      <c r="R4458" s="58">
        <v>154756.88200000001</v>
      </c>
      <c r="S4458" s="62"/>
      <c r="T4458" s="63">
        <f t="shared" si="1291"/>
        <v>140420</v>
      </c>
      <c r="U4458" s="63">
        <f t="shared" si="1295"/>
        <v>148059.80000000002</v>
      </c>
      <c r="V4458" s="63">
        <f t="shared" si="1296"/>
        <v>150249.40000000002</v>
      </c>
      <c r="W4458" s="64">
        <f t="shared" si="1297"/>
        <v>147953.80170292463</v>
      </c>
      <c r="X4458" s="64">
        <f t="shared" si="1298"/>
        <v>147846.41816471308</v>
      </c>
      <c r="Y4458" s="64">
        <f t="shared" si="1292"/>
        <v>145334.70000000001</v>
      </c>
      <c r="Z4458" s="64">
        <f t="shared" si="1293"/>
        <v>144133.20908235654</v>
      </c>
      <c r="AA4458" s="64">
        <f t="shared" si="1299"/>
        <v>6814.1607054721017</v>
      </c>
      <c r="AB4458" s="65">
        <f t="shared" si="1294"/>
        <v>4.6023030596232743E-2</v>
      </c>
      <c r="AC4458" s="66">
        <f t="shared" si="1302"/>
        <v>140420</v>
      </c>
      <c r="AD4458" s="67" t="s">
        <v>4739</v>
      </c>
    </row>
    <row r="4459" spans="1:30" s="68" customFormat="1" ht="29.5" customHeight="1" x14ac:dyDescent="0.35">
      <c r="A4459" s="57"/>
      <c r="B4459" s="3">
        <v>406</v>
      </c>
      <c r="C4459" s="9">
        <v>87144</v>
      </c>
      <c r="D4459" s="106" t="s">
        <v>4142</v>
      </c>
      <c r="E4459" s="107"/>
      <c r="F4459" s="4" t="s">
        <v>3726</v>
      </c>
      <c r="G4459" s="58">
        <v>136960.00000000003</v>
      </c>
      <c r="H4459" s="58">
        <v>26022.400000000005</v>
      </c>
      <c r="I4459" s="59">
        <v>162982.40000000002</v>
      </c>
      <c r="J4459" s="60">
        <v>140000</v>
      </c>
      <c r="K4459" s="60">
        <f t="shared" si="1289"/>
        <v>26600</v>
      </c>
      <c r="L4459" s="61">
        <f t="shared" si="1290"/>
        <v>166600</v>
      </c>
      <c r="M4459" s="60">
        <v>128000</v>
      </c>
      <c r="N4459" s="60">
        <f t="shared" si="1300"/>
        <v>24320</v>
      </c>
      <c r="O4459" s="62">
        <f t="shared" si="1301"/>
        <v>152320</v>
      </c>
      <c r="P4459" s="58">
        <v>142438.40000000002</v>
      </c>
      <c r="Q4459" s="58">
        <v>27063.296000000006</v>
      </c>
      <c r="R4459" s="58">
        <v>169501.69600000003</v>
      </c>
      <c r="S4459" s="62"/>
      <c r="T4459" s="63">
        <f t="shared" si="1291"/>
        <v>152320</v>
      </c>
      <c r="U4459" s="63">
        <f t="shared" si="1295"/>
        <v>160634.13333333333</v>
      </c>
      <c r="V4459" s="63">
        <f t="shared" si="1296"/>
        <v>162982.40000000002</v>
      </c>
      <c r="W4459" s="64">
        <f t="shared" si="1297"/>
        <v>160518.17458210376</v>
      </c>
      <c r="X4459" s="64">
        <f t="shared" si="1298"/>
        <v>160400.71234417471</v>
      </c>
      <c r="Y4459" s="64">
        <f t="shared" si="1292"/>
        <v>157651.20000000001</v>
      </c>
      <c r="Z4459" s="64">
        <f t="shared" si="1293"/>
        <v>156360.35617208737</v>
      </c>
      <c r="AA4459" s="64">
        <f t="shared" si="1299"/>
        <v>7423.972471213332</v>
      </c>
      <c r="AB4459" s="65">
        <f t="shared" si="1294"/>
        <v>4.6216655932072546E-2</v>
      </c>
      <c r="AC4459" s="66">
        <f t="shared" si="1302"/>
        <v>152320</v>
      </c>
      <c r="AD4459" s="67" t="s">
        <v>4739</v>
      </c>
    </row>
    <row r="4460" spans="1:30" s="68" customFormat="1" ht="29.5" customHeight="1" x14ac:dyDescent="0.35">
      <c r="A4460" s="57"/>
      <c r="B4460" s="3">
        <v>407</v>
      </c>
      <c r="C4460" s="9">
        <v>87144</v>
      </c>
      <c r="D4460" s="106" t="s">
        <v>4143</v>
      </c>
      <c r="E4460" s="107"/>
      <c r="F4460" s="4" t="s">
        <v>3726</v>
      </c>
      <c r="G4460" s="58">
        <v>160500</v>
      </c>
      <c r="H4460" s="58">
        <v>30495</v>
      </c>
      <c r="I4460" s="59">
        <v>190995</v>
      </c>
      <c r="J4460" s="60">
        <v>163000</v>
      </c>
      <c r="K4460" s="60">
        <f t="shared" si="1289"/>
        <v>30970</v>
      </c>
      <c r="L4460" s="61">
        <f t="shared" si="1290"/>
        <v>193970</v>
      </c>
      <c r="M4460" s="60">
        <v>150000</v>
      </c>
      <c r="N4460" s="60">
        <f t="shared" si="1300"/>
        <v>28500</v>
      </c>
      <c r="O4460" s="62">
        <f t="shared" si="1301"/>
        <v>178500</v>
      </c>
      <c r="P4460" s="58">
        <v>170130.00000000003</v>
      </c>
      <c r="Q4460" s="58">
        <v>32324.700000000004</v>
      </c>
      <c r="R4460" s="58">
        <v>202454.70000000004</v>
      </c>
      <c r="S4460" s="62"/>
      <c r="T4460" s="63">
        <f t="shared" si="1291"/>
        <v>178500</v>
      </c>
      <c r="U4460" s="63">
        <f t="shared" si="1295"/>
        <v>187821.66666666666</v>
      </c>
      <c r="V4460" s="63">
        <f t="shared" si="1296"/>
        <v>190995</v>
      </c>
      <c r="W4460" s="64">
        <f t="shared" si="1297"/>
        <v>187700.28330621071</v>
      </c>
      <c r="X4460" s="64">
        <f t="shared" si="1298"/>
        <v>187577.18262336569</v>
      </c>
      <c r="Y4460" s="64">
        <f t="shared" si="1292"/>
        <v>184747.5</v>
      </c>
      <c r="Z4460" s="64">
        <f t="shared" si="1293"/>
        <v>183038.59131168283</v>
      </c>
      <c r="AA4460" s="64">
        <f t="shared" si="1299"/>
        <v>8208.7001610080351</v>
      </c>
      <c r="AB4460" s="65">
        <f t="shared" si="1294"/>
        <v>4.3704756254645996E-2</v>
      </c>
      <c r="AC4460" s="66">
        <f t="shared" si="1302"/>
        <v>178500</v>
      </c>
      <c r="AD4460" s="67" t="s">
        <v>4739</v>
      </c>
    </row>
    <row r="4461" spans="1:30" s="68" customFormat="1" ht="29.5" customHeight="1" x14ac:dyDescent="0.35">
      <c r="A4461" s="57"/>
      <c r="B4461" s="3">
        <v>408</v>
      </c>
      <c r="C4461" s="9">
        <v>87144</v>
      </c>
      <c r="D4461" s="106" t="s">
        <v>4144</v>
      </c>
      <c r="E4461" s="107"/>
      <c r="F4461" s="4" t="s">
        <v>3726</v>
      </c>
      <c r="G4461" s="58">
        <v>157290</v>
      </c>
      <c r="H4461" s="58">
        <v>29885.1</v>
      </c>
      <c r="I4461" s="59">
        <v>187175.1</v>
      </c>
      <c r="J4461" s="60">
        <v>158000</v>
      </c>
      <c r="K4461" s="60">
        <f t="shared" si="1289"/>
        <v>30020</v>
      </c>
      <c r="L4461" s="61">
        <f t="shared" si="1290"/>
        <v>188020</v>
      </c>
      <c r="M4461" s="60">
        <v>147000</v>
      </c>
      <c r="N4461" s="60">
        <f t="shared" si="1300"/>
        <v>27930</v>
      </c>
      <c r="O4461" s="62">
        <f t="shared" si="1301"/>
        <v>174930</v>
      </c>
      <c r="P4461" s="58">
        <v>163581.6</v>
      </c>
      <c r="Q4461" s="58">
        <v>31080.504000000001</v>
      </c>
      <c r="R4461" s="58">
        <v>194662.10399999999</v>
      </c>
      <c r="S4461" s="62"/>
      <c r="T4461" s="63">
        <f t="shared" si="1291"/>
        <v>174930</v>
      </c>
      <c r="U4461" s="63">
        <f t="shared" si="1295"/>
        <v>183375.03333333333</v>
      </c>
      <c r="V4461" s="63">
        <f t="shared" si="1296"/>
        <v>187175.1</v>
      </c>
      <c r="W4461" s="64">
        <f t="shared" si="1297"/>
        <v>183275.94723482529</v>
      </c>
      <c r="X4461" s="64">
        <f t="shared" si="1298"/>
        <v>183175.38432951376</v>
      </c>
      <c r="Y4461" s="64">
        <f t="shared" si="1292"/>
        <v>181052.55</v>
      </c>
      <c r="Z4461" s="64">
        <f t="shared" si="1293"/>
        <v>179052.69216475688</v>
      </c>
      <c r="AA4461" s="64">
        <f t="shared" si="1299"/>
        <v>7325.8040516610436</v>
      </c>
      <c r="AB4461" s="65">
        <f t="shared" si="1294"/>
        <v>3.9949844417175535E-2</v>
      </c>
      <c r="AC4461" s="66">
        <f t="shared" si="1302"/>
        <v>174930</v>
      </c>
      <c r="AD4461" s="67" t="s">
        <v>4739</v>
      </c>
    </row>
    <row r="4462" spans="1:30" s="68" customFormat="1" ht="29.5" customHeight="1" x14ac:dyDescent="0.35">
      <c r="A4462" s="57"/>
      <c r="B4462" s="3">
        <v>409</v>
      </c>
      <c r="C4462" s="9">
        <v>87144</v>
      </c>
      <c r="D4462" s="106" t="s">
        <v>4145</v>
      </c>
      <c r="E4462" s="107"/>
      <c r="F4462" s="4" t="s">
        <v>3726</v>
      </c>
      <c r="G4462" s="58">
        <v>125190.00000000001</v>
      </c>
      <c r="H4462" s="58">
        <v>23786.100000000002</v>
      </c>
      <c r="I4462" s="59">
        <v>148976.1</v>
      </c>
      <c r="J4462" s="60">
        <v>126000</v>
      </c>
      <c r="K4462" s="60">
        <f t="shared" si="1289"/>
        <v>23940</v>
      </c>
      <c r="L4462" s="61">
        <f t="shared" si="1290"/>
        <v>149940</v>
      </c>
      <c r="M4462" s="60">
        <v>117000</v>
      </c>
      <c r="N4462" s="60">
        <f t="shared" si="1300"/>
        <v>22230</v>
      </c>
      <c r="O4462" s="62">
        <f t="shared" si="1301"/>
        <v>139230</v>
      </c>
      <c r="P4462" s="58">
        <v>128945.70000000001</v>
      </c>
      <c r="Q4462" s="58">
        <v>24499.683000000001</v>
      </c>
      <c r="R4462" s="58">
        <v>153445.383</v>
      </c>
      <c r="S4462" s="62"/>
      <c r="T4462" s="63">
        <f t="shared" si="1291"/>
        <v>139230</v>
      </c>
      <c r="U4462" s="63">
        <f t="shared" si="1295"/>
        <v>146048.69999999998</v>
      </c>
      <c r="V4462" s="63">
        <f t="shared" si="1296"/>
        <v>148976.1</v>
      </c>
      <c r="W4462" s="64">
        <f t="shared" si="1297"/>
        <v>145967.3230789479</v>
      </c>
      <c r="X4462" s="64">
        <f t="shared" si="1298"/>
        <v>145884.73303800423</v>
      </c>
      <c r="Y4462" s="64">
        <f t="shared" si="1292"/>
        <v>144103.04999999999</v>
      </c>
      <c r="Z4462" s="64">
        <f t="shared" si="1293"/>
        <v>142557.36651900213</v>
      </c>
      <c r="AA4462" s="64">
        <f t="shared" si="1299"/>
        <v>5924.8019435252027</v>
      </c>
      <c r="AB4462" s="65">
        <f t="shared" si="1294"/>
        <v>4.0567303533172179E-2</v>
      </c>
      <c r="AC4462" s="66">
        <f t="shared" si="1302"/>
        <v>139230</v>
      </c>
      <c r="AD4462" s="67" t="s">
        <v>4739</v>
      </c>
    </row>
    <row r="4463" spans="1:30" s="68" customFormat="1" ht="29.5" customHeight="1" x14ac:dyDescent="0.35">
      <c r="A4463" s="57"/>
      <c r="B4463" s="3">
        <v>410</v>
      </c>
      <c r="C4463" s="9">
        <v>87144</v>
      </c>
      <c r="D4463" s="106" t="s">
        <v>4146</v>
      </c>
      <c r="E4463" s="107"/>
      <c r="F4463" s="4" t="s">
        <v>3726</v>
      </c>
      <c r="G4463" s="58">
        <v>161570.00000000003</v>
      </c>
      <c r="H4463" s="58">
        <v>30698.300000000007</v>
      </c>
      <c r="I4463" s="59">
        <v>192268.30000000005</v>
      </c>
      <c r="J4463" s="60">
        <v>163000</v>
      </c>
      <c r="K4463" s="60">
        <f t="shared" si="1289"/>
        <v>30970</v>
      </c>
      <c r="L4463" s="61">
        <f t="shared" si="1290"/>
        <v>193970</v>
      </c>
      <c r="M4463" s="60">
        <v>151000</v>
      </c>
      <c r="N4463" s="60">
        <f t="shared" si="1300"/>
        <v>28690</v>
      </c>
      <c r="O4463" s="62">
        <f t="shared" si="1301"/>
        <v>179690</v>
      </c>
      <c r="P4463" s="58">
        <v>166417.10000000003</v>
      </c>
      <c r="Q4463" s="58">
        <v>31619.249000000007</v>
      </c>
      <c r="R4463" s="58">
        <v>198036.34900000005</v>
      </c>
      <c r="S4463" s="62"/>
      <c r="T4463" s="63">
        <f t="shared" si="1291"/>
        <v>179690</v>
      </c>
      <c r="U4463" s="63">
        <f t="shared" si="1295"/>
        <v>188642.76666666669</v>
      </c>
      <c r="V4463" s="63">
        <f t="shared" si="1296"/>
        <v>192268.30000000005</v>
      </c>
      <c r="W4463" s="64">
        <f t="shared" si="1297"/>
        <v>188533.58260837384</v>
      </c>
      <c r="X4463" s="64">
        <f t="shared" si="1298"/>
        <v>188422.77987093673</v>
      </c>
      <c r="Y4463" s="64">
        <f t="shared" si="1292"/>
        <v>185979.15000000002</v>
      </c>
      <c r="Z4463" s="64">
        <f t="shared" si="1293"/>
        <v>184056.38993546838</v>
      </c>
      <c r="AA4463" s="64">
        <f t="shared" si="1299"/>
        <v>7799.8698042552933</v>
      </c>
      <c r="AB4463" s="65">
        <f t="shared" si="1294"/>
        <v>4.1347303912467138E-2</v>
      </c>
      <c r="AC4463" s="66">
        <f t="shared" si="1302"/>
        <v>179690</v>
      </c>
      <c r="AD4463" s="67" t="s">
        <v>4739</v>
      </c>
    </row>
    <row r="4464" spans="1:30" s="68" customFormat="1" ht="29.5" customHeight="1" x14ac:dyDescent="0.35">
      <c r="A4464" s="57"/>
      <c r="B4464" s="3">
        <v>411</v>
      </c>
      <c r="C4464" s="9">
        <v>87144</v>
      </c>
      <c r="D4464" s="106" t="s">
        <v>4147</v>
      </c>
      <c r="E4464" s="107"/>
      <c r="F4464" s="4" t="s">
        <v>3726</v>
      </c>
      <c r="G4464" s="58">
        <v>178690</v>
      </c>
      <c r="H4464" s="58">
        <v>33951.1</v>
      </c>
      <c r="I4464" s="59">
        <v>212641.1</v>
      </c>
      <c r="J4464" s="60">
        <v>182000</v>
      </c>
      <c r="K4464" s="60">
        <f t="shared" si="1289"/>
        <v>34580</v>
      </c>
      <c r="L4464" s="61">
        <f t="shared" si="1290"/>
        <v>216580</v>
      </c>
      <c r="M4464" s="60">
        <v>167000</v>
      </c>
      <c r="N4464" s="60">
        <f t="shared" si="1300"/>
        <v>31730</v>
      </c>
      <c r="O4464" s="62">
        <f t="shared" si="1301"/>
        <v>198730</v>
      </c>
      <c r="P4464" s="58">
        <v>187624.5</v>
      </c>
      <c r="Q4464" s="58">
        <v>35648.654999999999</v>
      </c>
      <c r="R4464" s="58">
        <v>223273.155</v>
      </c>
      <c r="S4464" s="62"/>
      <c r="T4464" s="63">
        <f t="shared" si="1291"/>
        <v>198730</v>
      </c>
      <c r="U4464" s="63">
        <f t="shared" si="1295"/>
        <v>209317.03333333333</v>
      </c>
      <c r="V4464" s="63">
        <f t="shared" si="1296"/>
        <v>212641.1</v>
      </c>
      <c r="W4464" s="64">
        <f t="shared" si="1297"/>
        <v>209174.94528048587</v>
      </c>
      <c r="X4464" s="64">
        <f t="shared" si="1298"/>
        <v>209030.91406657905</v>
      </c>
      <c r="Y4464" s="64">
        <f t="shared" si="1292"/>
        <v>205685.55</v>
      </c>
      <c r="Z4464" s="64">
        <f t="shared" si="1293"/>
        <v>203880.45703328954</v>
      </c>
      <c r="AA4464" s="64">
        <f t="shared" si="1299"/>
        <v>9377.7763570759853</v>
      </c>
      <c r="AB4464" s="65">
        <f t="shared" si="1294"/>
        <v>4.4801783245905544E-2</v>
      </c>
      <c r="AC4464" s="66">
        <f t="shared" si="1302"/>
        <v>198730</v>
      </c>
      <c r="AD4464" s="67" t="s">
        <v>4739</v>
      </c>
    </row>
    <row r="4465" spans="1:30" s="68" customFormat="1" ht="29.5" customHeight="1" x14ac:dyDescent="0.35">
      <c r="A4465" s="57"/>
      <c r="B4465" s="3">
        <v>412</v>
      </c>
      <c r="C4465" s="9">
        <v>87144</v>
      </c>
      <c r="D4465" s="106" t="s">
        <v>4148</v>
      </c>
      <c r="E4465" s="107"/>
      <c r="F4465" s="4" t="s">
        <v>3726</v>
      </c>
      <c r="G4465" s="58">
        <v>118770.00000000001</v>
      </c>
      <c r="H4465" s="58">
        <v>22566.300000000003</v>
      </c>
      <c r="I4465" s="59">
        <v>141336.30000000002</v>
      </c>
      <c r="J4465" s="60">
        <v>119000</v>
      </c>
      <c r="K4465" s="60">
        <f t="shared" si="1289"/>
        <v>22610</v>
      </c>
      <c r="L4465" s="61">
        <f t="shared" si="1290"/>
        <v>141610</v>
      </c>
      <c r="M4465" s="60">
        <v>111000</v>
      </c>
      <c r="N4465" s="60">
        <f t="shared" si="1300"/>
        <v>21090</v>
      </c>
      <c r="O4465" s="62">
        <f t="shared" si="1301"/>
        <v>132090</v>
      </c>
      <c r="P4465" s="58">
        <v>122333.10000000002</v>
      </c>
      <c r="Q4465" s="58">
        <v>23243.289000000004</v>
      </c>
      <c r="R4465" s="58">
        <v>145576.38900000002</v>
      </c>
      <c r="S4465" s="62"/>
      <c r="T4465" s="63">
        <f t="shared" si="1291"/>
        <v>132090</v>
      </c>
      <c r="U4465" s="63">
        <f t="shared" si="1295"/>
        <v>138345.43333333335</v>
      </c>
      <c r="V4465" s="63">
        <f t="shared" si="1296"/>
        <v>141336.30000000002</v>
      </c>
      <c r="W4465" s="64">
        <f t="shared" si="1297"/>
        <v>138273.57567979943</v>
      </c>
      <c r="X4465" s="64">
        <f t="shared" si="1298"/>
        <v>138200.65488907151</v>
      </c>
      <c r="Y4465" s="64">
        <f t="shared" si="1292"/>
        <v>136713.15000000002</v>
      </c>
      <c r="Z4465" s="64">
        <f t="shared" si="1293"/>
        <v>135145.32744453574</v>
      </c>
      <c r="AA4465" s="64">
        <f t="shared" si="1299"/>
        <v>5419.0924114037198</v>
      </c>
      <c r="AB4465" s="65">
        <f t="shared" si="1294"/>
        <v>3.9170735750610627E-2</v>
      </c>
      <c r="AC4465" s="66">
        <f t="shared" si="1302"/>
        <v>132090</v>
      </c>
      <c r="AD4465" s="67" t="s">
        <v>4739</v>
      </c>
    </row>
    <row r="4466" spans="1:30" s="68" customFormat="1" ht="29.5" customHeight="1" x14ac:dyDescent="0.35">
      <c r="A4466" s="57"/>
      <c r="B4466" s="3">
        <v>413</v>
      </c>
      <c r="C4466" s="9">
        <v>87144</v>
      </c>
      <c r="D4466" s="106" t="s">
        <v>4149</v>
      </c>
      <c r="E4466" s="107"/>
      <c r="F4466" s="4" t="s">
        <v>3726</v>
      </c>
      <c r="G4466" s="58">
        <v>151940</v>
      </c>
      <c r="H4466" s="58">
        <v>28868.6</v>
      </c>
      <c r="I4466" s="59">
        <v>180808.6</v>
      </c>
      <c r="J4466" s="60">
        <v>154000</v>
      </c>
      <c r="K4466" s="60">
        <f t="shared" si="1289"/>
        <v>29260</v>
      </c>
      <c r="L4466" s="61">
        <f t="shared" si="1290"/>
        <v>183260</v>
      </c>
      <c r="M4466" s="60">
        <v>142000</v>
      </c>
      <c r="N4466" s="60">
        <f t="shared" si="1300"/>
        <v>26980</v>
      </c>
      <c r="O4466" s="62">
        <f t="shared" si="1301"/>
        <v>168980</v>
      </c>
      <c r="P4466" s="58">
        <v>156498.20000000001</v>
      </c>
      <c r="Q4466" s="58">
        <v>29734.658000000003</v>
      </c>
      <c r="R4466" s="58">
        <v>186232.85800000001</v>
      </c>
      <c r="S4466" s="62"/>
      <c r="T4466" s="63">
        <f t="shared" si="1291"/>
        <v>168980</v>
      </c>
      <c r="U4466" s="63">
        <f t="shared" si="1295"/>
        <v>177682.86666666667</v>
      </c>
      <c r="V4466" s="63">
        <f t="shared" si="1296"/>
        <v>180808.6</v>
      </c>
      <c r="W4466" s="64">
        <f t="shared" si="1297"/>
        <v>177571.81094788545</v>
      </c>
      <c r="X4466" s="64">
        <f t="shared" si="1298"/>
        <v>177459.1544867437</v>
      </c>
      <c r="Y4466" s="64">
        <f t="shared" si="1292"/>
        <v>174894.3</v>
      </c>
      <c r="Z4466" s="64">
        <f t="shared" si="1293"/>
        <v>173219.57724337187</v>
      </c>
      <c r="AA4466" s="64">
        <f t="shared" si="1299"/>
        <v>7635.9188480060047</v>
      </c>
      <c r="AB4466" s="65">
        <f t="shared" si="1294"/>
        <v>4.2974986791106881E-2</v>
      </c>
      <c r="AC4466" s="66">
        <f t="shared" si="1302"/>
        <v>168980</v>
      </c>
      <c r="AD4466" s="67" t="s">
        <v>4739</v>
      </c>
    </row>
    <row r="4467" spans="1:30" s="68" customFormat="1" ht="29.5" customHeight="1" x14ac:dyDescent="0.35">
      <c r="A4467" s="57"/>
      <c r="B4467" s="3">
        <v>414</v>
      </c>
      <c r="C4467" s="9">
        <v>87144</v>
      </c>
      <c r="D4467" s="106" t="s">
        <v>4150</v>
      </c>
      <c r="E4467" s="107"/>
      <c r="F4467" s="4" t="s">
        <v>3726</v>
      </c>
      <c r="G4467" s="58">
        <v>130540.00000000001</v>
      </c>
      <c r="H4467" s="58">
        <v>24802.600000000002</v>
      </c>
      <c r="I4467" s="59">
        <v>155342.6</v>
      </c>
      <c r="J4467" s="60">
        <v>134000</v>
      </c>
      <c r="K4467" s="60">
        <f t="shared" si="1289"/>
        <v>25460</v>
      </c>
      <c r="L4467" s="61">
        <f t="shared" si="1290"/>
        <v>159460</v>
      </c>
      <c r="M4467" s="60">
        <v>122000</v>
      </c>
      <c r="N4467" s="60">
        <f t="shared" si="1300"/>
        <v>23180</v>
      </c>
      <c r="O4467" s="62">
        <f t="shared" si="1301"/>
        <v>145180</v>
      </c>
      <c r="P4467" s="58">
        <v>134456.20000000001</v>
      </c>
      <c r="Q4467" s="58">
        <v>25546.678000000004</v>
      </c>
      <c r="R4467" s="58">
        <v>160002.87800000003</v>
      </c>
      <c r="S4467" s="62"/>
      <c r="T4467" s="63">
        <f t="shared" si="1291"/>
        <v>145180</v>
      </c>
      <c r="U4467" s="63">
        <f t="shared" si="1295"/>
        <v>153327.53333333333</v>
      </c>
      <c r="V4467" s="63">
        <f t="shared" si="1296"/>
        <v>155342.6</v>
      </c>
      <c r="W4467" s="64">
        <f t="shared" si="1297"/>
        <v>153208.56347293101</v>
      </c>
      <c r="X4467" s="64">
        <f t="shared" si="1298"/>
        <v>153088.16728770346</v>
      </c>
      <c r="Y4467" s="64">
        <f t="shared" si="1292"/>
        <v>150261.29999999999</v>
      </c>
      <c r="Z4467" s="64">
        <f t="shared" si="1293"/>
        <v>149134.08364385174</v>
      </c>
      <c r="AA4467" s="64">
        <f t="shared" si="1299"/>
        <v>7350.1680425234736</v>
      </c>
      <c r="AB4467" s="65">
        <f t="shared" si="1294"/>
        <v>4.793769183349636E-2</v>
      </c>
      <c r="AC4467" s="66">
        <f t="shared" si="1302"/>
        <v>145180</v>
      </c>
      <c r="AD4467" s="67" t="s">
        <v>4739</v>
      </c>
    </row>
    <row r="4468" spans="1:30" s="68" customFormat="1" ht="29.5" customHeight="1" x14ac:dyDescent="0.35">
      <c r="A4468" s="57"/>
      <c r="B4468" s="3">
        <v>415</v>
      </c>
      <c r="C4468" s="9">
        <v>87144</v>
      </c>
      <c r="D4468" s="106" t="s">
        <v>4151</v>
      </c>
      <c r="E4468" s="107"/>
      <c r="F4468" s="4" t="s">
        <v>3726</v>
      </c>
      <c r="G4468" s="58">
        <v>167990</v>
      </c>
      <c r="H4468" s="58">
        <v>31918.100000000002</v>
      </c>
      <c r="I4468" s="59">
        <v>199908.1</v>
      </c>
      <c r="J4468" s="60">
        <v>172000</v>
      </c>
      <c r="K4468" s="60">
        <f t="shared" si="1289"/>
        <v>32680</v>
      </c>
      <c r="L4468" s="61">
        <f t="shared" si="1290"/>
        <v>204680</v>
      </c>
      <c r="M4468" s="60">
        <v>157000</v>
      </c>
      <c r="N4468" s="60">
        <f t="shared" si="1300"/>
        <v>29830</v>
      </c>
      <c r="O4468" s="62">
        <f t="shared" si="1301"/>
        <v>186830</v>
      </c>
      <c r="P4468" s="58">
        <v>173029.7</v>
      </c>
      <c r="Q4468" s="58">
        <v>32875.643000000004</v>
      </c>
      <c r="R4468" s="58">
        <v>205905.34300000002</v>
      </c>
      <c r="S4468" s="62"/>
      <c r="T4468" s="63">
        <f t="shared" si="1291"/>
        <v>186830</v>
      </c>
      <c r="U4468" s="63">
        <f t="shared" si="1295"/>
        <v>197139.36666666667</v>
      </c>
      <c r="V4468" s="63">
        <f t="shared" si="1296"/>
        <v>199908.1</v>
      </c>
      <c r="W4468" s="64">
        <f t="shared" si="1297"/>
        <v>196993.00472907571</v>
      </c>
      <c r="X4468" s="64">
        <f t="shared" si="1298"/>
        <v>196844.79819857643</v>
      </c>
      <c r="Y4468" s="64">
        <f t="shared" si="1292"/>
        <v>193369.05</v>
      </c>
      <c r="Z4468" s="64">
        <f t="shared" si="1293"/>
        <v>191837.39909928822</v>
      </c>
      <c r="AA4468" s="64">
        <f t="shared" si="1299"/>
        <v>9241.4846319914068</v>
      </c>
      <c r="AB4468" s="65">
        <f t="shared" si="1294"/>
        <v>4.6877925947775727E-2</v>
      </c>
      <c r="AC4468" s="66">
        <f t="shared" si="1302"/>
        <v>186830</v>
      </c>
      <c r="AD4468" s="67" t="s">
        <v>4739</v>
      </c>
    </row>
    <row r="4469" spans="1:30" s="68" customFormat="1" ht="29.5" customHeight="1" x14ac:dyDescent="0.35">
      <c r="A4469" s="57"/>
      <c r="B4469" s="3">
        <v>416</v>
      </c>
      <c r="C4469" s="9">
        <v>87144</v>
      </c>
      <c r="D4469" s="106" t="s">
        <v>4152</v>
      </c>
      <c r="E4469" s="107"/>
      <c r="F4469" s="4" t="s">
        <v>3726</v>
      </c>
      <c r="G4469" s="58">
        <v>120910</v>
      </c>
      <c r="H4469" s="58">
        <v>22972.9</v>
      </c>
      <c r="I4469" s="59">
        <v>143882.9</v>
      </c>
      <c r="J4469" s="60">
        <v>122000</v>
      </c>
      <c r="K4469" s="60">
        <f t="shared" si="1289"/>
        <v>23180</v>
      </c>
      <c r="L4469" s="61">
        <f t="shared" si="1290"/>
        <v>145180</v>
      </c>
      <c r="M4469" s="60">
        <v>113000</v>
      </c>
      <c r="N4469" s="60">
        <f t="shared" si="1300"/>
        <v>21470</v>
      </c>
      <c r="O4469" s="62">
        <f t="shared" si="1301"/>
        <v>134470</v>
      </c>
      <c r="P4469" s="58">
        <v>124537.29999999999</v>
      </c>
      <c r="Q4469" s="58">
        <v>23662.087</v>
      </c>
      <c r="R4469" s="58">
        <v>148199.38699999999</v>
      </c>
      <c r="S4469" s="62"/>
      <c r="T4469" s="63">
        <f t="shared" si="1291"/>
        <v>134470</v>
      </c>
      <c r="U4469" s="63">
        <f t="shared" si="1295"/>
        <v>141177.63333333333</v>
      </c>
      <c r="V4469" s="63">
        <f t="shared" si="1296"/>
        <v>143882.9</v>
      </c>
      <c r="W4469" s="64">
        <f t="shared" si="1297"/>
        <v>141095.70476623537</v>
      </c>
      <c r="X4469" s="64">
        <f t="shared" si="1298"/>
        <v>141012.56232427363</v>
      </c>
      <c r="Y4469" s="64">
        <f t="shared" si="1292"/>
        <v>139176.45000000001</v>
      </c>
      <c r="Z4469" s="64">
        <f t="shared" si="1293"/>
        <v>137741.28116213682</v>
      </c>
      <c r="AA4469" s="64">
        <f t="shared" si="1299"/>
        <v>5845.0727799860042</v>
      </c>
      <c r="AB4469" s="65">
        <f t="shared" si="1294"/>
        <v>4.1402257864638171E-2</v>
      </c>
      <c r="AC4469" s="66">
        <f t="shared" si="1302"/>
        <v>134470</v>
      </c>
      <c r="AD4469" s="67" t="s">
        <v>4739</v>
      </c>
    </row>
    <row r="4470" spans="1:30" s="68" customFormat="1" ht="29.5" customHeight="1" x14ac:dyDescent="0.35">
      <c r="A4470" s="57"/>
      <c r="B4470" s="3">
        <v>417</v>
      </c>
      <c r="C4470" s="9">
        <v>87144</v>
      </c>
      <c r="D4470" s="106" t="s">
        <v>4153</v>
      </c>
      <c r="E4470" s="107"/>
      <c r="F4470" s="4" t="s">
        <v>3726</v>
      </c>
      <c r="G4470" s="58">
        <v>138030.00000000003</v>
      </c>
      <c r="H4470" s="58">
        <v>26225.700000000004</v>
      </c>
      <c r="I4470" s="59">
        <v>164255.70000000004</v>
      </c>
      <c r="J4470" s="60">
        <v>141000</v>
      </c>
      <c r="K4470" s="60">
        <f t="shared" si="1289"/>
        <v>26790</v>
      </c>
      <c r="L4470" s="61">
        <f t="shared" si="1290"/>
        <v>167790</v>
      </c>
      <c r="M4470" s="60">
        <v>129000</v>
      </c>
      <c r="N4470" s="60">
        <f t="shared" si="1300"/>
        <v>24510</v>
      </c>
      <c r="O4470" s="62">
        <f t="shared" si="1301"/>
        <v>153510</v>
      </c>
      <c r="P4470" s="58">
        <v>143551.20000000001</v>
      </c>
      <c r="Q4470" s="58">
        <v>27274.728000000003</v>
      </c>
      <c r="R4470" s="58">
        <v>170825.92800000001</v>
      </c>
      <c r="S4470" s="62"/>
      <c r="T4470" s="63">
        <f t="shared" si="1291"/>
        <v>153510</v>
      </c>
      <c r="U4470" s="63">
        <f t="shared" si="1295"/>
        <v>161851.90000000002</v>
      </c>
      <c r="V4470" s="63">
        <f t="shared" si="1296"/>
        <v>164255.70000000004</v>
      </c>
      <c r="W4470" s="64">
        <f t="shared" si="1297"/>
        <v>161736.38493265375</v>
      </c>
      <c r="X4470" s="64">
        <f t="shared" si="1298"/>
        <v>161619.35589672014</v>
      </c>
      <c r="Y4470" s="64">
        <f t="shared" si="1292"/>
        <v>158882.85000000003</v>
      </c>
      <c r="Z4470" s="64">
        <f t="shared" si="1293"/>
        <v>157564.67794836007</v>
      </c>
      <c r="AA4470" s="64">
        <f t="shared" si="1299"/>
        <v>7437.2905570510084</v>
      </c>
      <c r="AB4470" s="65">
        <f t="shared" si="1294"/>
        <v>4.5951209451671603E-2</v>
      </c>
      <c r="AC4470" s="66">
        <f t="shared" si="1302"/>
        <v>153510</v>
      </c>
      <c r="AD4470" s="67" t="s">
        <v>4739</v>
      </c>
    </row>
    <row r="4471" spans="1:30" s="68" customFormat="1" ht="29.5" customHeight="1" x14ac:dyDescent="0.35">
      <c r="A4471" s="57"/>
      <c r="B4471" s="3">
        <v>418</v>
      </c>
      <c r="C4471" s="9">
        <v>87144</v>
      </c>
      <c r="D4471" s="106" t="s">
        <v>4154</v>
      </c>
      <c r="E4471" s="107"/>
      <c r="F4471" s="4" t="s">
        <v>3726</v>
      </c>
      <c r="G4471" s="58">
        <v>125190.00000000001</v>
      </c>
      <c r="H4471" s="58">
        <v>23786.100000000002</v>
      </c>
      <c r="I4471" s="59">
        <v>148976.1</v>
      </c>
      <c r="J4471" s="60">
        <v>126000</v>
      </c>
      <c r="K4471" s="60">
        <f t="shared" si="1289"/>
        <v>23940</v>
      </c>
      <c r="L4471" s="61">
        <f t="shared" si="1290"/>
        <v>149940</v>
      </c>
      <c r="M4471" s="60">
        <v>117000</v>
      </c>
      <c r="N4471" s="60">
        <f t="shared" si="1300"/>
        <v>22230</v>
      </c>
      <c r="O4471" s="62">
        <f t="shared" si="1301"/>
        <v>139230</v>
      </c>
      <c r="P4471" s="58">
        <v>128945.70000000001</v>
      </c>
      <c r="Q4471" s="58">
        <v>24499.683000000001</v>
      </c>
      <c r="R4471" s="58">
        <v>153445.383</v>
      </c>
      <c r="S4471" s="62"/>
      <c r="T4471" s="63">
        <f t="shared" si="1291"/>
        <v>139230</v>
      </c>
      <c r="U4471" s="63">
        <f t="shared" si="1295"/>
        <v>146048.69999999998</v>
      </c>
      <c r="V4471" s="63">
        <f t="shared" si="1296"/>
        <v>148976.1</v>
      </c>
      <c r="W4471" s="64">
        <f t="shared" si="1297"/>
        <v>145967.3230789479</v>
      </c>
      <c r="X4471" s="64">
        <f t="shared" si="1298"/>
        <v>145884.73303800423</v>
      </c>
      <c r="Y4471" s="64">
        <f t="shared" si="1292"/>
        <v>144103.04999999999</v>
      </c>
      <c r="Z4471" s="64">
        <f t="shared" si="1293"/>
        <v>142557.36651900213</v>
      </c>
      <c r="AA4471" s="64">
        <f t="shared" si="1299"/>
        <v>5924.8019435252027</v>
      </c>
      <c r="AB4471" s="65">
        <f t="shared" si="1294"/>
        <v>4.0567303533172179E-2</v>
      </c>
      <c r="AC4471" s="66">
        <f t="shared" si="1302"/>
        <v>139230</v>
      </c>
      <c r="AD4471" s="67" t="s">
        <v>4739</v>
      </c>
    </row>
    <row r="4472" spans="1:30" s="68" customFormat="1" ht="29.5" customHeight="1" x14ac:dyDescent="0.35">
      <c r="A4472" s="57"/>
      <c r="B4472" s="3">
        <v>419</v>
      </c>
      <c r="C4472" s="9">
        <v>87144</v>
      </c>
      <c r="D4472" s="106" t="s">
        <v>4155</v>
      </c>
      <c r="E4472" s="107"/>
      <c r="F4472" s="4" t="s">
        <v>3726</v>
      </c>
      <c r="G4472" s="58">
        <v>153010.00000000003</v>
      </c>
      <c r="H4472" s="58">
        <v>29071.900000000005</v>
      </c>
      <c r="I4472" s="59">
        <v>182081.90000000002</v>
      </c>
      <c r="J4472" s="60">
        <v>157000</v>
      </c>
      <c r="K4472" s="60">
        <f t="shared" si="1289"/>
        <v>29830</v>
      </c>
      <c r="L4472" s="61">
        <f t="shared" si="1290"/>
        <v>186830</v>
      </c>
      <c r="M4472" s="60">
        <v>143000</v>
      </c>
      <c r="N4472" s="60">
        <f t="shared" si="1300"/>
        <v>27170</v>
      </c>
      <c r="O4472" s="62">
        <f t="shared" si="1301"/>
        <v>170170</v>
      </c>
      <c r="P4472" s="58">
        <v>157600.30000000002</v>
      </c>
      <c r="Q4472" s="58">
        <v>29944.057000000004</v>
      </c>
      <c r="R4472" s="58">
        <v>187544.35700000002</v>
      </c>
      <c r="S4472" s="62"/>
      <c r="T4472" s="63">
        <f t="shared" si="1291"/>
        <v>170170</v>
      </c>
      <c r="U4472" s="63">
        <f t="shared" si="1295"/>
        <v>179693.96666666667</v>
      </c>
      <c r="V4472" s="63">
        <f t="shared" si="1296"/>
        <v>182081.90000000002</v>
      </c>
      <c r="W4472" s="64">
        <f t="shared" si="1297"/>
        <v>179555.53463600509</v>
      </c>
      <c r="X4472" s="64">
        <f t="shared" si="1298"/>
        <v>179415.42866108788</v>
      </c>
      <c r="Y4472" s="64">
        <f t="shared" si="1292"/>
        <v>176125.95</v>
      </c>
      <c r="Z4472" s="64">
        <f t="shared" si="1293"/>
        <v>174792.71433054394</v>
      </c>
      <c r="AA4472" s="64">
        <f t="shared" si="1299"/>
        <v>8582.8648599015814</v>
      </c>
      <c r="AB4472" s="65">
        <f t="shared" si="1294"/>
        <v>4.7763789842887962E-2</v>
      </c>
      <c r="AC4472" s="66">
        <f t="shared" si="1302"/>
        <v>170170</v>
      </c>
      <c r="AD4472" s="67" t="s">
        <v>4739</v>
      </c>
    </row>
    <row r="4473" spans="1:30" s="68" customFormat="1" ht="29.5" customHeight="1" x14ac:dyDescent="0.35">
      <c r="A4473" s="57"/>
      <c r="B4473" s="3">
        <v>420</v>
      </c>
      <c r="C4473" s="9">
        <v>87144</v>
      </c>
      <c r="D4473" s="106" t="s">
        <v>4156</v>
      </c>
      <c r="E4473" s="107"/>
      <c r="F4473" s="4" t="s">
        <v>3726</v>
      </c>
      <c r="G4473" s="58">
        <v>142310.00000000003</v>
      </c>
      <c r="H4473" s="58">
        <v>27038.900000000005</v>
      </c>
      <c r="I4473" s="59">
        <v>169348.90000000002</v>
      </c>
      <c r="J4473" s="60">
        <v>143000</v>
      </c>
      <c r="K4473" s="60">
        <f t="shared" si="1289"/>
        <v>27170</v>
      </c>
      <c r="L4473" s="61">
        <f t="shared" si="1290"/>
        <v>170170</v>
      </c>
      <c r="M4473" s="60">
        <v>133000</v>
      </c>
      <c r="N4473" s="60">
        <f t="shared" si="1300"/>
        <v>25270</v>
      </c>
      <c r="O4473" s="62">
        <f t="shared" si="1301"/>
        <v>158270</v>
      </c>
      <c r="P4473" s="58">
        <v>146579.30000000002</v>
      </c>
      <c r="Q4473" s="58">
        <v>27850.067000000003</v>
      </c>
      <c r="R4473" s="58">
        <v>174429.36700000003</v>
      </c>
      <c r="S4473" s="62"/>
      <c r="T4473" s="63">
        <f t="shared" si="1291"/>
        <v>158270</v>
      </c>
      <c r="U4473" s="63">
        <f t="shared" si="1295"/>
        <v>165929.63333333333</v>
      </c>
      <c r="V4473" s="63">
        <f t="shared" si="1296"/>
        <v>169348.90000000002</v>
      </c>
      <c r="W4473" s="64">
        <f t="shared" si="1297"/>
        <v>165839.50536441727</v>
      </c>
      <c r="X4473" s="64">
        <f t="shared" si="1298"/>
        <v>165748.03362839937</v>
      </c>
      <c r="Y4473" s="64">
        <f t="shared" si="1292"/>
        <v>163809.45000000001</v>
      </c>
      <c r="Z4473" s="64">
        <f t="shared" si="1293"/>
        <v>162009.01681419968</v>
      </c>
      <c r="AA4473" s="64">
        <f t="shared" si="1299"/>
        <v>6646.1295806908111</v>
      </c>
      <c r="AB4473" s="65">
        <f t="shared" si="1294"/>
        <v>4.0053903857784762E-2</v>
      </c>
      <c r="AC4473" s="66">
        <f t="shared" si="1302"/>
        <v>158270</v>
      </c>
      <c r="AD4473" s="67" t="s">
        <v>4739</v>
      </c>
    </row>
    <row r="4474" spans="1:30" s="68" customFormat="1" ht="29.5" customHeight="1" x14ac:dyDescent="0.35">
      <c r="A4474" s="57"/>
      <c r="B4474" s="3">
        <v>421</v>
      </c>
      <c r="C4474" s="9">
        <v>87144</v>
      </c>
      <c r="D4474" s="106" t="s">
        <v>4157</v>
      </c>
      <c r="E4474" s="107"/>
      <c r="F4474" s="4" t="s">
        <v>3726</v>
      </c>
      <c r="G4474" s="58">
        <v>132680.00000000003</v>
      </c>
      <c r="H4474" s="58">
        <v>25209.200000000004</v>
      </c>
      <c r="I4474" s="59">
        <v>157889.20000000004</v>
      </c>
      <c r="J4474" s="60">
        <v>136000</v>
      </c>
      <c r="K4474" s="60">
        <f t="shared" si="1289"/>
        <v>25840</v>
      </c>
      <c r="L4474" s="61">
        <f t="shared" si="1290"/>
        <v>161840</v>
      </c>
      <c r="M4474" s="60">
        <v>124000</v>
      </c>
      <c r="N4474" s="60">
        <f t="shared" si="1300"/>
        <v>23560</v>
      </c>
      <c r="O4474" s="62">
        <f t="shared" si="1301"/>
        <v>147560</v>
      </c>
      <c r="P4474" s="58">
        <v>140640.80000000002</v>
      </c>
      <c r="Q4474" s="58">
        <v>26721.752000000004</v>
      </c>
      <c r="R4474" s="58">
        <v>167362.55200000003</v>
      </c>
      <c r="S4474" s="62"/>
      <c r="T4474" s="63">
        <f t="shared" si="1291"/>
        <v>147560</v>
      </c>
      <c r="U4474" s="63">
        <f t="shared" si="1295"/>
        <v>155763.06666666668</v>
      </c>
      <c r="V4474" s="63">
        <f t="shared" si="1296"/>
        <v>157889.20000000004</v>
      </c>
      <c r="W4474" s="64">
        <f t="shared" si="1297"/>
        <v>155645.16953569965</v>
      </c>
      <c r="X4474" s="64">
        <f t="shared" si="1298"/>
        <v>155525.81747947852</v>
      </c>
      <c r="Y4474" s="64">
        <f t="shared" si="1292"/>
        <v>152724.60000000003</v>
      </c>
      <c r="Z4474" s="64">
        <f t="shared" si="1293"/>
        <v>151542.90873973927</v>
      </c>
      <c r="AA4474" s="64">
        <f t="shared" si="1299"/>
        <v>7373.5969657510732</v>
      </c>
      <c r="AB4474" s="65">
        <f t="shared" si="1294"/>
        <v>4.7338545160584104E-2</v>
      </c>
      <c r="AC4474" s="66">
        <f t="shared" si="1302"/>
        <v>147560</v>
      </c>
      <c r="AD4474" s="67" t="s">
        <v>4739</v>
      </c>
    </row>
    <row r="4475" spans="1:30" s="68" customFormat="1" ht="29.5" customHeight="1" x14ac:dyDescent="0.35">
      <c r="A4475" s="57"/>
      <c r="B4475" s="3">
        <v>422</v>
      </c>
      <c r="C4475" s="9">
        <v>87144</v>
      </c>
      <c r="D4475" s="106" t="s">
        <v>4158</v>
      </c>
      <c r="E4475" s="107"/>
      <c r="F4475" s="4" t="s">
        <v>3726</v>
      </c>
      <c r="G4475" s="58">
        <v>119840.00000000001</v>
      </c>
      <c r="H4475" s="58">
        <v>22769.600000000002</v>
      </c>
      <c r="I4475" s="59">
        <v>142609.60000000001</v>
      </c>
      <c r="J4475" s="60">
        <v>123000</v>
      </c>
      <c r="K4475" s="60">
        <f t="shared" si="1289"/>
        <v>23370</v>
      </c>
      <c r="L4475" s="61">
        <f t="shared" si="1290"/>
        <v>146370</v>
      </c>
      <c r="M4475" s="60">
        <v>112000</v>
      </c>
      <c r="N4475" s="60">
        <f t="shared" si="1300"/>
        <v>21280</v>
      </c>
      <c r="O4475" s="62">
        <f t="shared" si="1301"/>
        <v>133280</v>
      </c>
      <c r="P4475" s="58">
        <v>127030.40000000001</v>
      </c>
      <c r="Q4475" s="58">
        <v>24135.776000000002</v>
      </c>
      <c r="R4475" s="58">
        <v>151166.17600000001</v>
      </c>
      <c r="S4475" s="62"/>
      <c r="T4475" s="63">
        <f t="shared" si="1291"/>
        <v>133280</v>
      </c>
      <c r="U4475" s="63">
        <f t="shared" si="1295"/>
        <v>140753.19999999998</v>
      </c>
      <c r="V4475" s="63">
        <f t="shared" si="1296"/>
        <v>142609.60000000001</v>
      </c>
      <c r="W4475" s="64">
        <f t="shared" si="1297"/>
        <v>140644.23642170322</v>
      </c>
      <c r="X4475" s="64">
        <f t="shared" si="1298"/>
        <v>140533.96287888903</v>
      </c>
      <c r="Y4475" s="64">
        <f t="shared" si="1292"/>
        <v>137944.79999999999</v>
      </c>
      <c r="Z4475" s="64">
        <f t="shared" si="1293"/>
        <v>136906.98143944453</v>
      </c>
      <c r="AA4475" s="64">
        <f t="shared" si="1299"/>
        <v>6739.5616118557755</v>
      </c>
      <c r="AB4475" s="65">
        <f t="shared" si="1294"/>
        <v>4.788211999340531E-2</v>
      </c>
      <c r="AC4475" s="66">
        <f t="shared" si="1302"/>
        <v>133280</v>
      </c>
      <c r="AD4475" s="67" t="s">
        <v>4739</v>
      </c>
    </row>
    <row r="4476" spans="1:30" s="68" customFormat="1" ht="29.5" customHeight="1" x14ac:dyDescent="0.35">
      <c r="A4476" s="57"/>
      <c r="B4476" s="3">
        <v>423</v>
      </c>
      <c r="C4476" s="9">
        <v>87144</v>
      </c>
      <c r="D4476" s="106" t="s">
        <v>4159</v>
      </c>
      <c r="E4476" s="107"/>
      <c r="F4476" s="4" t="s">
        <v>3726</v>
      </c>
      <c r="G4476" s="58">
        <v>148730.00000000003</v>
      </c>
      <c r="H4476" s="58">
        <v>28258.700000000004</v>
      </c>
      <c r="I4476" s="59">
        <v>176988.70000000004</v>
      </c>
      <c r="J4476" s="60">
        <v>151000</v>
      </c>
      <c r="K4476" s="60">
        <f t="shared" si="1289"/>
        <v>28690</v>
      </c>
      <c r="L4476" s="61">
        <f t="shared" si="1290"/>
        <v>179690</v>
      </c>
      <c r="M4476" s="60">
        <v>139000</v>
      </c>
      <c r="N4476" s="60">
        <f t="shared" si="1300"/>
        <v>26410</v>
      </c>
      <c r="O4476" s="62">
        <f t="shared" si="1301"/>
        <v>165410</v>
      </c>
      <c r="P4476" s="58">
        <v>153191.90000000002</v>
      </c>
      <c r="Q4476" s="58">
        <v>29106.461000000003</v>
      </c>
      <c r="R4476" s="58">
        <v>182298.36100000003</v>
      </c>
      <c r="S4476" s="62"/>
      <c r="T4476" s="63">
        <f t="shared" si="1291"/>
        <v>165410</v>
      </c>
      <c r="U4476" s="63">
        <f t="shared" si="1295"/>
        <v>174029.56666666668</v>
      </c>
      <c r="V4476" s="63">
        <f t="shared" si="1296"/>
        <v>176988.70000000004</v>
      </c>
      <c r="W4476" s="64">
        <f t="shared" si="1297"/>
        <v>173917.68124455013</v>
      </c>
      <c r="X4476" s="64">
        <f t="shared" si="1298"/>
        <v>173804.20789074356</v>
      </c>
      <c r="Y4476" s="64">
        <f t="shared" si="1292"/>
        <v>171199.35000000003</v>
      </c>
      <c r="Z4476" s="64">
        <f t="shared" si="1293"/>
        <v>169607.10394537178</v>
      </c>
      <c r="AA4476" s="64">
        <f t="shared" si="1299"/>
        <v>7585.9707726390197</v>
      </c>
      <c r="AB4476" s="65">
        <f t="shared" si="1294"/>
        <v>4.3590126194872743E-2</v>
      </c>
      <c r="AC4476" s="66">
        <f t="shared" si="1302"/>
        <v>165410</v>
      </c>
      <c r="AD4476" s="67" t="s">
        <v>4739</v>
      </c>
    </row>
    <row r="4477" spans="1:30" s="68" customFormat="1" ht="29.5" customHeight="1" x14ac:dyDescent="0.35">
      <c r="A4477" s="57"/>
      <c r="B4477" s="3">
        <v>424</v>
      </c>
      <c r="C4477" s="9">
        <v>87144</v>
      </c>
      <c r="D4477" s="106" t="s">
        <v>4160</v>
      </c>
      <c r="E4477" s="107"/>
      <c r="F4477" s="4" t="s">
        <v>3726</v>
      </c>
      <c r="G4477" s="58">
        <v>159430.00000000003</v>
      </c>
      <c r="H4477" s="58">
        <v>30291.700000000004</v>
      </c>
      <c r="I4477" s="59">
        <v>189721.70000000004</v>
      </c>
      <c r="J4477" s="60">
        <v>160000</v>
      </c>
      <c r="K4477" s="60">
        <f t="shared" si="1289"/>
        <v>30400</v>
      </c>
      <c r="L4477" s="61">
        <f t="shared" si="1290"/>
        <v>190400</v>
      </c>
      <c r="M4477" s="60">
        <v>149000</v>
      </c>
      <c r="N4477" s="60">
        <f t="shared" si="1300"/>
        <v>28310</v>
      </c>
      <c r="O4477" s="62">
        <f t="shared" si="1301"/>
        <v>177310</v>
      </c>
      <c r="P4477" s="58">
        <v>164212.90000000002</v>
      </c>
      <c r="Q4477" s="58">
        <v>31200.451000000005</v>
      </c>
      <c r="R4477" s="58">
        <v>195413.35100000002</v>
      </c>
      <c r="S4477" s="62"/>
      <c r="T4477" s="63">
        <f t="shared" si="1291"/>
        <v>177310</v>
      </c>
      <c r="U4477" s="63">
        <f t="shared" si="1295"/>
        <v>185810.56666666668</v>
      </c>
      <c r="V4477" s="63">
        <f t="shared" si="1296"/>
        <v>189721.70000000004</v>
      </c>
      <c r="W4477" s="64">
        <f t="shared" si="1297"/>
        <v>185711.6123012286</v>
      </c>
      <c r="X4477" s="64">
        <f t="shared" si="1298"/>
        <v>185611.18561849053</v>
      </c>
      <c r="Y4477" s="64">
        <f t="shared" si="1292"/>
        <v>183515.85000000003</v>
      </c>
      <c r="Z4477" s="64">
        <f t="shared" si="1293"/>
        <v>181460.59280924528</v>
      </c>
      <c r="AA4477" s="64">
        <f t="shared" si="1299"/>
        <v>7369.5147712270373</v>
      </c>
      <c r="AB4477" s="65">
        <f t="shared" si="1294"/>
        <v>3.9661440699696682E-2</v>
      </c>
      <c r="AC4477" s="66">
        <f t="shared" si="1302"/>
        <v>177310</v>
      </c>
      <c r="AD4477" s="67" t="s">
        <v>4739</v>
      </c>
    </row>
    <row r="4478" spans="1:30" s="68" customFormat="1" ht="29.5" customHeight="1" x14ac:dyDescent="0.35">
      <c r="A4478" s="57"/>
      <c r="B4478" s="3">
        <v>425</v>
      </c>
      <c r="C4478" s="9">
        <v>87144</v>
      </c>
      <c r="D4478" s="106" t="s">
        <v>4161</v>
      </c>
      <c r="E4478" s="107"/>
      <c r="F4478" s="4" t="s">
        <v>3726</v>
      </c>
      <c r="G4478" s="58">
        <v>135890</v>
      </c>
      <c r="H4478" s="58">
        <v>25819.1</v>
      </c>
      <c r="I4478" s="59">
        <v>161709.1</v>
      </c>
      <c r="J4478" s="60">
        <v>138000</v>
      </c>
      <c r="K4478" s="60">
        <f t="shared" si="1289"/>
        <v>26220</v>
      </c>
      <c r="L4478" s="61">
        <f t="shared" si="1290"/>
        <v>164220</v>
      </c>
      <c r="M4478" s="60">
        <v>127000</v>
      </c>
      <c r="N4478" s="60">
        <f t="shared" si="1300"/>
        <v>24130</v>
      </c>
      <c r="O4478" s="62">
        <f t="shared" si="1301"/>
        <v>151130</v>
      </c>
      <c r="P4478" s="58">
        <v>144043.40000000002</v>
      </c>
      <c r="Q4478" s="58">
        <v>27368.246000000006</v>
      </c>
      <c r="R4478" s="58">
        <v>171411.64600000004</v>
      </c>
      <c r="S4478" s="62"/>
      <c r="T4478" s="63">
        <f t="shared" si="1291"/>
        <v>151130</v>
      </c>
      <c r="U4478" s="63">
        <f t="shared" si="1295"/>
        <v>159019.69999999998</v>
      </c>
      <c r="V4478" s="63">
        <f t="shared" si="1296"/>
        <v>161709.1</v>
      </c>
      <c r="W4478" s="64">
        <f t="shared" si="1297"/>
        <v>158917.01419031783</v>
      </c>
      <c r="X4478" s="64">
        <f t="shared" si="1298"/>
        <v>158812.87486656386</v>
      </c>
      <c r="Y4478" s="64">
        <f t="shared" si="1292"/>
        <v>156419.54999999999</v>
      </c>
      <c r="Z4478" s="64">
        <f t="shared" si="1293"/>
        <v>154971.43743328191</v>
      </c>
      <c r="AA4478" s="64">
        <f t="shared" si="1299"/>
        <v>6947.0626361074374</v>
      </c>
      <c r="AB4478" s="65">
        <f t="shared" si="1294"/>
        <v>4.3686805069481568E-2</v>
      </c>
      <c r="AC4478" s="66">
        <f t="shared" si="1302"/>
        <v>151130</v>
      </c>
      <c r="AD4478" s="67" t="s">
        <v>4739</v>
      </c>
    </row>
    <row r="4479" spans="1:30" ht="29.5" customHeight="1" x14ac:dyDescent="0.35">
      <c r="A4479" s="8"/>
      <c r="B4479" s="3">
        <v>426</v>
      </c>
      <c r="C4479" s="9">
        <v>87144</v>
      </c>
      <c r="D4479" s="106" t="s">
        <v>4162</v>
      </c>
      <c r="E4479" s="131"/>
      <c r="F4479" s="4" t="s">
        <v>3726</v>
      </c>
      <c r="G4479" s="12">
        <v>155150</v>
      </c>
      <c r="H4479" s="12">
        <v>29478.5</v>
      </c>
      <c r="I4479" s="24">
        <v>184628.5</v>
      </c>
      <c r="J4479" s="21">
        <v>159000</v>
      </c>
      <c r="K4479" s="21">
        <f t="shared" si="1289"/>
        <v>30210</v>
      </c>
      <c r="L4479" s="29">
        <f t="shared" si="1290"/>
        <v>189210</v>
      </c>
      <c r="M4479" s="21">
        <v>145000</v>
      </c>
      <c r="N4479" s="21">
        <f t="shared" si="1300"/>
        <v>27550</v>
      </c>
      <c r="O4479" s="32">
        <f t="shared" si="1301"/>
        <v>172550</v>
      </c>
      <c r="P4479" s="12">
        <v>161356.00000000003</v>
      </c>
      <c r="Q4479" s="12">
        <v>30657.640000000007</v>
      </c>
      <c r="R4479" s="12">
        <v>192013.64000000004</v>
      </c>
      <c r="S4479" s="32"/>
      <c r="T4479" s="33">
        <f t="shared" si="1291"/>
        <v>172550</v>
      </c>
      <c r="U4479" s="33">
        <f t="shared" si="1295"/>
        <v>182129.5</v>
      </c>
      <c r="V4479" s="33">
        <f t="shared" si="1296"/>
        <v>184628.5</v>
      </c>
      <c r="W4479" s="34">
        <f t="shared" si="1297"/>
        <v>181992.1253746521</v>
      </c>
      <c r="X4479" s="34">
        <f t="shared" si="1298"/>
        <v>181853.04885603371</v>
      </c>
      <c r="Y4479" s="34">
        <f t="shared" si="1292"/>
        <v>178589.25</v>
      </c>
      <c r="Z4479" s="34">
        <f t="shared" si="1293"/>
        <v>177201.52442801686</v>
      </c>
      <c r="AA4479" s="34">
        <f t="shared" si="1299"/>
        <v>8606.5469701849652</v>
      </c>
      <c r="AB4479" s="49">
        <f t="shared" si="1294"/>
        <v>4.7255095798236779E-2</v>
      </c>
      <c r="AC4479" s="46">
        <f t="shared" si="1302"/>
        <v>172550</v>
      </c>
      <c r="AD4479" s="51" t="s">
        <v>4739</v>
      </c>
    </row>
    <row r="4480" spans="1:30" ht="29.5" customHeight="1" x14ac:dyDescent="0.35">
      <c r="A4480" s="8"/>
      <c r="B4480" s="3">
        <v>427</v>
      </c>
      <c r="C4480" s="9">
        <v>87144</v>
      </c>
      <c r="D4480" s="106" t="s">
        <v>4163</v>
      </c>
      <c r="E4480" s="131"/>
      <c r="F4480" s="4" t="s">
        <v>3726</v>
      </c>
      <c r="G4480" s="12">
        <v>177620.00000000003</v>
      </c>
      <c r="H4480" s="12">
        <v>33747.800000000003</v>
      </c>
      <c r="I4480" s="24">
        <v>211367.80000000005</v>
      </c>
      <c r="J4480" s="21">
        <v>180000</v>
      </c>
      <c r="K4480" s="21">
        <f t="shared" si="1289"/>
        <v>34200</v>
      </c>
      <c r="L4480" s="29">
        <f t="shared" si="1290"/>
        <v>214200</v>
      </c>
      <c r="M4480" s="21">
        <v>166000</v>
      </c>
      <c r="N4480" s="21">
        <f t="shared" si="1300"/>
        <v>31540</v>
      </c>
      <c r="O4480" s="32">
        <f t="shared" si="1301"/>
        <v>197540</v>
      </c>
      <c r="P4480" s="12">
        <v>182948.60000000003</v>
      </c>
      <c r="Q4480" s="12">
        <v>34760.234000000004</v>
      </c>
      <c r="R4480" s="12">
        <v>217708.83400000003</v>
      </c>
      <c r="S4480" s="32"/>
      <c r="T4480" s="33">
        <f t="shared" si="1291"/>
        <v>197540</v>
      </c>
      <c r="U4480" s="33">
        <f t="shared" si="1295"/>
        <v>207702.6</v>
      </c>
      <c r="V4480" s="33">
        <f t="shared" si="1296"/>
        <v>211367.80000000005</v>
      </c>
      <c r="W4480" s="34">
        <f t="shared" si="1297"/>
        <v>207573.12055548438</v>
      </c>
      <c r="X4480" s="34">
        <f t="shared" si="1298"/>
        <v>207441.77238195634</v>
      </c>
      <c r="Y4480" s="34">
        <f t="shared" si="1292"/>
        <v>204453.90000000002</v>
      </c>
      <c r="Z4480" s="34">
        <f t="shared" si="1293"/>
        <v>202490.88619097817</v>
      </c>
      <c r="AA4480" s="34">
        <f t="shared" si="1299"/>
        <v>8914.2676805220617</v>
      </c>
      <c r="AB4480" s="49">
        <f t="shared" si="1294"/>
        <v>4.2918421245194148E-2</v>
      </c>
      <c r="AC4480" s="46">
        <f t="shared" si="1302"/>
        <v>197540</v>
      </c>
      <c r="AD4480" s="51" t="s">
        <v>4739</v>
      </c>
    </row>
    <row r="4481" spans="1:30" ht="29.5" customHeight="1" x14ac:dyDescent="0.35">
      <c r="A4481" s="8"/>
      <c r="B4481" s="3">
        <v>428</v>
      </c>
      <c r="C4481" s="9">
        <v>87144</v>
      </c>
      <c r="D4481" s="106" t="s">
        <v>4164</v>
      </c>
      <c r="E4481" s="131"/>
      <c r="F4481" s="4" t="s">
        <v>3726</v>
      </c>
      <c r="G4481" s="12">
        <v>153010.00000000003</v>
      </c>
      <c r="H4481" s="12">
        <v>29071.900000000005</v>
      </c>
      <c r="I4481" s="24">
        <v>182081.90000000002</v>
      </c>
      <c r="J4481" s="21">
        <v>155000</v>
      </c>
      <c r="K4481" s="21">
        <f t="shared" si="1289"/>
        <v>29450</v>
      </c>
      <c r="L4481" s="29">
        <f t="shared" si="1290"/>
        <v>184450</v>
      </c>
      <c r="M4481" s="21">
        <v>143000</v>
      </c>
      <c r="N4481" s="21">
        <f t="shared" si="1300"/>
        <v>27170</v>
      </c>
      <c r="O4481" s="32">
        <f t="shared" si="1301"/>
        <v>170170</v>
      </c>
      <c r="P4481" s="12">
        <v>162190.6</v>
      </c>
      <c r="Q4481" s="12">
        <v>30816.214</v>
      </c>
      <c r="R4481" s="12">
        <v>193006.81400000001</v>
      </c>
      <c r="S4481" s="32"/>
      <c r="T4481" s="33">
        <f t="shared" si="1291"/>
        <v>170170</v>
      </c>
      <c r="U4481" s="33">
        <f t="shared" si="1295"/>
        <v>178900.63333333333</v>
      </c>
      <c r="V4481" s="33">
        <f t="shared" si="1296"/>
        <v>182081.90000000002</v>
      </c>
      <c r="W4481" s="34">
        <f t="shared" si="1297"/>
        <v>178789.83008950754</v>
      </c>
      <c r="X4481" s="34">
        <f t="shared" si="1298"/>
        <v>178677.42265648081</v>
      </c>
      <c r="Y4481" s="34">
        <f t="shared" si="1292"/>
        <v>176125.95</v>
      </c>
      <c r="Z4481" s="34">
        <f t="shared" si="1293"/>
        <v>174423.7113282404</v>
      </c>
      <c r="AA4481" s="34">
        <f t="shared" si="1299"/>
        <v>7653.1002347632566</v>
      </c>
      <c r="AB4481" s="49">
        <f t="shared" si="1294"/>
        <v>4.2778497158832064E-2</v>
      </c>
      <c r="AC4481" s="46">
        <f t="shared" si="1302"/>
        <v>170170</v>
      </c>
      <c r="AD4481" s="51" t="s">
        <v>4739</v>
      </c>
    </row>
    <row r="4482" spans="1:30" ht="29.5" customHeight="1" x14ac:dyDescent="0.35">
      <c r="A4482" s="8"/>
      <c r="B4482" s="3">
        <v>429</v>
      </c>
      <c r="C4482" s="9">
        <v>87144</v>
      </c>
      <c r="D4482" s="106" t="s">
        <v>4165</v>
      </c>
      <c r="E4482" s="131"/>
      <c r="F4482" s="4" t="s">
        <v>3726</v>
      </c>
      <c r="G4482" s="12">
        <v>165850</v>
      </c>
      <c r="H4482" s="12">
        <v>31511.5</v>
      </c>
      <c r="I4482" s="24">
        <v>197361.5</v>
      </c>
      <c r="J4482" s="21">
        <v>168000</v>
      </c>
      <c r="K4482" s="21">
        <f t="shared" si="1289"/>
        <v>31920</v>
      </c>
      <c r="L4482" s="29">
        <f t="shared" si="1290"/>
        <v>199920</v>
      </c>
      <c r="M4482" s="21">
        <v>155000</v>
      </c>
      <c r="N4482" s="21">
        <f t="shared" si="1300"/>
        <v>29450</v>
      </c>
      <c r="O4482" s="32">
        <f t="shared" si="1301"/>
        <v>184450</v>
      </c>
      <c r="P4482" s="12">
        <v>172484</v>
      </c>
      <c r="Q4482" s="12">
        <v>32771.96</v>
      </c>
      <c r="R4482" s="12">
        <v>205255.96</v>
      </c>
      <c r="S4482" s="32"/>
      <c r="T4482" s="33">
        <f t="shared" si="1291"/>
        <v>184450</v>
      </c>
      <c r="U4482" s="33">
        <f t="shared" si="1295"/>
        <v>193910.5</v>
      </c>
      <c r="V4482" s="33">
        <f t="shared" si="1296"/>
        <v>197361.5</v>
      </c>
      <c r="W4482" s="34">
        <f t="shared" si="1297"/>
        <v>193790.48366629821</v>
      </c>
      <c r="X4482" s="34">
        <f t="shared" si="1298"/>
        <v>193668.72919140977</v>
      </c>
      <c r="Y4482" s="34">
        <f t="shared" si="1292"/>
        <v>190905.75</v>
      </c>
      <c r="Z4482" s="34">
        <f t="shared" si="1293"/>
        <v>189059.36459570489</v>
      </c>
      <c r="AA4482" s="34">
        <f t="shared" si="1299"/>
        <v>8292.3021984247534</v>
      </c>
      <c r="AB4482" s="49">
        <f t="shared" si="1294"/>
        <v>4.2763554312039591E-2</v>
      </c>
      <c r="AC4482" s="46">
        <f t="shared" si="1302"/>
        <v>184450</v>
      </c>
      <c r="AD4482" s="51" t="s">
        <v>4739</v>
      </c>
    </row>
    <row r="4483" spans="1:30" ht="29.5" customHeight="1" x14ac:dyDescent="0.35">
      <c r="A4483" s="8"/>
      <c r="B4483" s="3">
        <v>430</v>
      </c>
      <c r="C4483" s="9">
        <v>87144</v>
      </c>
      <c r="D4483" s="106" t="s">
        <v>4166</v>
      </c>
      <c r="E4483" s="131"/>
      <c r="F4483" s="4" t="s">
        <v>3726</v>
      </c>
      <c r="G4483" s="12">
        <v>125190.00000000001</v>
      </c>
      <c r="H4483" s="12">
        <v>23786.100000000002</v>
      </c>
      <c r="I4483" s="24">
        <v>148976.1</v>
      </c>
      <c r="J4483" s="21">
        <v>127000</v>
      </c>
      <c r="K4483" s="21">
        <f t="shared" si="1289"/>
        <v>24130</v>
      </c>
      <c r="L4483" s="29">
        <f t="shared" si="1290"/>
        <v>151130</v>
      </c>
      <c r="M4483" s="21">
        <v>117000</v>
      </c>
      <c r="N4483" s="21">
        <f t="shared" si="1300"/>
        <v>22230</v>
      </c>
      <c r="O4483" s="32">
        <f t="shared" si="1301"/>
        <v>139230</v>
      </c>
      <c r="P4483" s="12">
        <v>131449.5</v>
      </c>
      <c r="Q4483" s="12">
        <v>24975.404999999999</v>
      </c>
      <c r="R4483" s="12">
        <v>156424.905</v>
      </c>
      <c r="S4483" s="32"/>
      <c r="T4483" s="33">
        <f t="shared" si="1291"/>
        <v>139230</v>
      </c>
      <c r="U4483" s="33">
        <f t="shared" si="1295"/>
        <v>146445.36666666667</v>
      </c>
      <c r="V4483" s="33">
        <f t="shared" si="1296"/>
        <v>148976.1</v>
      </c>
      <c r="W4483" s="34">
        <f t="shared" si="1297"/>
        <v>146352.46291972848</v>
      </c>
      <c r="X4483" s="34">
        <f t="shared" si="1298"/>
        <v>146258.23051948054</v>
      </c>
      <c r="Y4483" s="34">
        <f t="shared" si="1292"/>
        <v>144103.04999999999</v>
      </c>
      <c r="Z4483" s="34">
        <f t="shared" si="1293"/>
        <v>142744.11525974027</v>
      </c>
      <c r="AA4483" s="34">
        <f t="shared" si="1299"/>
        <v>6340.8168561576786</v>
      </c>
      <c r="AB4483" s="49">
        <f t="shared" si="1294"/>
        <v>4.329817324019819E-2</v>
      </c>
      <c r="AC4483" s="46">
        <f t="shared" si="1302"/>
        <v>139230</v>
      </c>
      <c r="AD4483" s="51" t="s">
        <v>4739</v>
      </c>
    </row>
    <row r="4484" spans="1:30" s="68" customFormat="1" ht="29.5" customHeight="1" x14ac:dyDescent="0.35">
      <c r="A4484" s="57"/>
      <c r="B4484" s="3">
        <v>431</v>
      </c>
      <c r="C4484" s="9">
        <v>87144</v>
      </c>
      <c r="D4484" s="106" t="s">
        <v>4167</v>
      </c>
      <c r="E4484" s="107"/>
      <c r="F4484" s="4" t="s">
        <v>3726</v>
      </c>
      <c r="G4484" s="58">
        <v>138030.00000000003</v>
      </c>
      <c r="H4484" s="58">
        <v>26225.700000000004</v>
      </c>
      <c r="I4484" s="59">
        <v>164255.70000000004</v>
      </c>
      <c r="J4484" s="60">
        <v>140000</v>
      </c>
      <c r="K4484" s="60">
        <f t="shared" si="1289"/>
        <v>26600</v>
      </c>
      <c r="L4484" s="61">
        <f t="shared" si="1290"/>
        <v>166600</v>
      </c>
      <c r="M4484" s="60">
        <v>129000</v>
      </c>
      <c r="N4484" s="60">
        <f t="shared" si="1300"/>
        <v>24510</v>
      </c>
      <c r="O4484" s="62">
        <f t="shared" si="1301"/>
        <v>153510</v>
      </c>
      <c r="P4484" s="58">
        <v>144931.50000000003</v>
      </c>
      <c r="Q4484" s="58">
        <v>27536.985000000004</v>
      </c>
      <c r="R4484" s="58">
        <v>172468.48500000004</v>
      </c>
      <c r="S4484" s="62"/>
      <c r="T4484" s="63">
        <f t="shared" si="1291"/>
        <v>153510</v>
      </c>
      <c r="U4484" s="63">
        <f t="shared" si="1295"/>
        <v>161455.23333333337</v>
      </c>
      <c r="V4484" s="63">
        <f t="shared" si="1296"/>
        <v>164255.70000000004</v>
      </c>
      <c r="W4484" s="64">
        <f t="shared" si="1297"/>
        <v>161353.12192051235</v>
      </c>
      <c r="X4484" s="64">
        <f t="shared" si="1298"/>
        <v>161249.54771755141</v>
      </c>
      <c r="Y4484" s="64">
        <f t="shared" si="1292"/>
        <v>158882.85000000003</v>
      </c>
      <c r="Z4484" s="64">
        <f t="shared" si="1293"/>
        <v>157379.7738587757</v>
      </c>
      <c r="AA4484" s="64">
        <f t="shared" si="1299"/>
        <v>6979.8986499327802</v>
      </c>
      <c r="AB4484" s="65">
        <f t="shared" si="1294"/>
        <v>4.3231170063855337E-2</v>
      </c>
      <c r="AC4484" s="66">
        <f t="shared" si="1302"/>
        <v>153510</v>
      </c>
      <c r="AD4484" s="67" t="s">
        <v>4739</v>
      </c>
    </row>
    <row r="4485" spans="1:30" s="68" customFormat="1" ht="29.5" customHeight="1" x14ac:dyDescent="0.35">
      <c r="A4485" s="57"/>
      <c r="B4485" s="3">
        <v>432</v>
      </c>
      <c r="C4485" s="9">
        <v>87144</v>
      </c>
      <c r="D4485" s="106" t="s">
        <v>4168</v>
      </c>
      <c r="E4485" s="107"/>
      <c r="F4485" s="4" t="s">
        <v>3726</v>
      </c>
      <c r="G4485" s="58">
        <v>173340</v>
      </c>
      <c r="H4485" s="58">
        <v>32934.6</v>
      </c>
      <c r="I4485" s="59">
        <v>206274.6</v>
      </c>
      <c r="J4485" s="60">
        <v>174000</v>
      </c>
      <c r="K4485" s="60">
        <f t="shared" si="1289"/>
        <v>33060</v>
      </c>
      <c r="L4485" s="61">
        <f t="shared" si="1290"/>
        <v>207060</v>
      </c>
      <c r="M4485" s="60">
        <v>162000</v>
      </c>
      <c r="N4485" s="60">
        <f t="shared" si="1300"/>
        <v>30780</v>
      </c>
      <c r="O4485" s="62">
        <f t="shared" si="1301"/>
        <v>192780</v>
      </c>
      <c r="P4485" s="58">
        <v>180273.6</v>
      </c>
      <c r="Q4485" s="58">
        <v>34251.984000000004</v>
      </c>
      <c r="R4485" s="58">
        <v>214525.584</v>
      </c>
      <c r="S4485" s="62"/>
      <c r="T4485" s="63">
        <f t="shared" si="1291"/>
        <v>192780</v>
      </c>
      <c r="U4485" s="63">
        <f t="shared" si="1295"/>
        <v>202038.19999999998</v>
      </c>
      <c r="V4485" s="63">
        <f t="shared" si="1296"/>
        <v>206274.6</v>
      </c>
      <c r="W4485" s="64">
        <f t="shared" si="1297"/>
        <v>201930.21750909954</v>
      </c>
      <c r="X4485" s="64">
        <f t="shared" si="1298"/>
        <v>201820.62753036435</v>
      </c>
      <c r="Y4485" s="64">
        <f t="shared" si="1292"/>
        <v>199527.3</v>
      </c>
      <c r="Z4485" s="64">
        <f t="shared" si="1293"/>
        <v>197300.31376518216</v>
      </c>
      <c r="AA4485" s="64">
        <f t="shared" si="1299"/>
        <v>8027.4475220956774</v>
      </c>
      <c r="AB4485" s="65">
        <f t="shared" si="1294"/>
        <v>3.973232548149646E-2</v>
      </c>
      <c r="AC4485" s="66">
        <f t="shared" si="1302"/>
        <v>192780</v>
      </c>
      <c r="AD4485" s="67" t="s">
        <v>4739</v>
      </c>
    </row>
    <row r="4486" spans="1:30" s="68" customFormat="1" ht="29.5" customHeight="1" x14ac:dyDescent="0.35">
      <c r="A4486" s="57"/>
      <c r="B4486" s="3">
        <v>433</v>
      </c>
      <c r="C4486" s="9">
        <v>87144</v>
      </c>
      <c r="D4486" s="106" t="s">
        <v>4169</v>
      </c>
      <c r="E4486" s="107"/>
      <c r="F4486" s="4" t="s">
        <v>3726</v>
      </c>
      <c r="G4486" s="58">
        <v>135890</v>
      </c>
      <c r="H4486" s="58">
        <v>25819.1</v>
      </c>
      <c r="I4486" s="59">
        <v>161709.1</v>
      </c>
      <c r="J4486" s="60">
        <v>138000</v>
      </c>
      <c r="K4486" s="60">
        <f t="shared" si="1289"/>
        <v>26220</v>
      </c>
      <c r="L4486" s="61">
        <f t="shared" si="1290"/>
        <v>164220</v>
      </c>
      <c r="M4486" s="60">
        <v>127000</v>
      </c>
      <c r="N4486" s="60">
        <f t="shared" si="1300"/>
        <v>24130</v>
      </c>
      <c r="O4486" s="62">
        <f t="shared" si="1301"/>
        <v>151130</v>
      </c>
      <c r="P4486" s="58">
        <v>144043.40000000002</v>
      </c>
      <c r="Q4486" s="58">
        <v>27368.246000000006</v>
      </c>
      <c r="R4486" s="58">
        <v>171411.64600000004</v>
      </c>
      <c r="S4486" s="62"/>
      <c r="T4486" s="63">
        <f t="shared" si="1291"/>
        <v>151130</v>
      </c>
      <c r="U4486" s="63">
        <f t="shared" si="1295"/>
        <v>159019.69999999998</v>
      </c>
      <c r="V4486" s="63">
        <f t="shared" si="1296"/>
        <v>161709.1</v>
      </c>
      <c r="W4486" s="64">
        <f t="shared" si="1297"/>
        <v>158917.01419031783</v>
      </c>
      <c r="X4486" s="64">
        <f t="shared" si="1298"/>
        <v>158812.87486656386</v>
      </c>
      <c r="Y4486" s="64">
        <f t="shared" si="1292"/>
        <v>156419.54999999999</v>
      </c>
      <c r="Z4486" s="64">
        <f t="shared" si="1293"/>
        <v>154971.43743328191</v>
      </c>
      <c r="AA4486" s="64">
        <f t="shared" si="1299"/>
        <v>6947.0626361074374</v>
      </c>
      <c r="AB4486" s="65">
        <f t="shared" si="1294"/>
        <v>4.3686805069481568E-2</v>
      </c>
      <c r="AC4486" s="66">
        <f t="shared" si="1302"/>
        <v>151130</v>
      </c>
      <c r="AD4486" s="67" t="s">
        <v>4739</v>
      </c>
    </row>
    <row r="4487" spans="1:30" s="68" customFormat="1" ht="29.5" customHeight="1" x14ac:dyDescent="0.35">
      <c r="A4487" s="57"/>
      <c r="B4487" s="3">
        <v>434</v>
      </c>
      <c r="C4487" s="9">
        <v>87144</v>
      </c>
      <c r="D4487" s="106" t="s">
        <v>4170</v>
      </c>
      <c r="E4487" s="107"/>
      <c r="F4487" s="4" t="s">
        <v>3726</v>
      </c>
      <c r="G4487" s="58">
        <v>170130.00000000003</v>
      </c>
      <c r="H4487" s="58">
        <v>32324.700000000004</v>
      </c>
      <c r="I4487" s="59">
        <v>202454.70000000004</v>
      </c>
      <c r="J4487" s="60">
        <v>174000</v>
      </c>
      <c r="K4487" s="60">
        <f t="shared" si="1289"/>
        <v>33060</v>
      </c>
      <c r="L4487" s="61">
        <f t="shared" si="1290"/>
        <v>207060</v>
      </c>
      <c r="M4487" s="60">
        <v>159000</v>
      </c>
      <c r="N4487" s="60">
        <f t="shared" si="1300"/>
        <v>30210</v>
      </c>
      <c r="O4487" s="62">
        <f t="shared" si="1301"/>
        <v>189210</v>
      </c>
      <c r="P4487" s="58">
        <v>180337.80000000002</v>
      </c>
      <c r="Q4487" s="58">
        <v>34264.182000000001</v>
      </c>
      <c r="R4487" s="58">
        <v>214601.98200000002</v>
      </c>
      <c r="S4487" s="62"/>
      <c r="T4487" s="63">
        <f t="shared" si="1291"/>
        <v>189210</v>
      </c>
      <c r="U4487" s="63">
        <f t="shared" si="1295"/>
        <v>199574.90000000002</v>
      </c>
      <c r="V4487" s="63">
        <f t="shared" si="1296"/>
        <v>202454.70000000004</v>
      </c>
      <c r="W4487" s="64">
        <f t="shared" si="1297"/>
        <v>199429.49350187249</v>
      </c>
      <c r="X4487" s="64">
        <f t="shared" si="1298"/>
        <v>199282.21870226852</v>
      </c>
      <c r="Y4487" s="64">
        <f t="shared" si="1292"/>
        <v>195832.35000000003</v>
      </c>
      <c r="Z4487" s="64">
        <f t="shared" si="1293"/>
        <v>194246.10935113428</v>
      </c>
      <c r="AA4487" s="64">
        <f t="shared" si="1299"/>
        <v>9266.9067670933291</v>
      </c>
      <c r="AB4487" s="65">
        <f t="shared" si="1294"/>
        <v>4.6433227660859798E-2</v>
      </c>
      <c r="AC4487" s="66">
        <f t="shared" si="1302"/>
        <v>189210</v>
      </c>
      <c r="AD4487" s="67" t="s">
        <v>4739</v>
      </c>
    </row>
    <row r="4488" spans="1:30" s="68" customFormat="1" ht="29.5" customHeight="1" x14ac:dyDescent="0.35">
      <c r="A4488" s="57"/>
      <c r="B4488" s="3">
        <v>435</v>
      </c>
      <c r="C4488" s="9">
        <v>87144</v>
      </c>
      <c r="D4488" s="106" t="s">
        <v>4171</v>
      </c>
      <c r="E4488" s="107"/>
      <c r="F4488" s="4" t="s">
        <v>3726</v>
      </c>
      <c r="G4488" s="58">
        <v>139100</v>
      </c>
      <c r="H4488" s="58">
        <v>26429</v>
      </c>
      <c r="I4488" s="59">
        <v>165529</v>
      </c>
      <c r="J4488" s="60">
        <v>143000</v>
      </c>
      <c r="K4488" s="60">
        <f t="shared" si="1289"/>
        <v>27170</v>
      </c>
      <c r="L4488" s="61">
        <f t="shared" si="1290"/>
        <v>170170</v>
      </c>
      <c r="M4488" s="60">
        <v>130000</v>
      </c>
      <c r="N4488" s="60">
        <f t="shared" si="1300"/>
        <v>24700</v>
      </c>
      <c r="O4488" s="62">
        <f t="shared" si="1301"/>
        <v>154700</v>
      </c>
      <c r="P4488" s="58">
        <v>143273</v>
      </c>
      <c r="Q4488" s="58">
        <v>27221.87</v>
      </c>
      <c r="R4488" s="58">
        <v>170494.87</v>
      </c>
      <c r="S4488" s="62"/>
      <c r="T4488" s="63">
        <f t="shared" si="1291"/>
        <v>154700</v>
      </c>
      <c r="U4488" s="63">
        <f t="shared" si="1295"/>
        <v>163466.33333333334</v>
      </c>
      <c r="V4488" s="63">
        <f t="shared" si="1296"/>
        <v>165529</v>
      </c>
      <c r="W4488" s="64">
        <f t="shared" si="1297"/>
        <v>163336.20768259134</v>
      </c>
      <c r="X4488" s="64">
        <f t="shared" si="1298"/>
        <v>163204.57125784282</v>
      </c>
      <c r="Y4488" s="64">
        <f t="shared" si="1292"/>
        <v>160114.5</v>
      </c>
      <c r="Z4488" s="64">
        <f t="shared" si="1293"/>
        <v>158952.28562892141</v>
      </c>
      <c r="AA4488" s="64">
        <f t="shared" si="1299"/>
        <v>7938.5874268243297</v>
      </c>
      <c r="AB4488" s="65">
        <f t="shared" si="1294"/>
        <v>4.8564051477415306E-2</v>
      </c>
      <c r="AC4488" s="66">
        <f t="shared" si="1302"/>
        <v>154700</v>
      </c>
      <c r="AD4488" s="67" t="s">
        <v>4739</v>
      </c>
    </row>
    <row r="4489" spans="1:30" s="68" customFormat="1" ht="29.5" customHeight="1" x14ac:dyDescent="0.35">
      <c r="A4489" s="57"/>
      <c r="B4489" s="3">
        <v>436</v>
      </c>
      <c r="C4489" s="9">
        <v>87144</v>
      </c>
      <c r="D4489" s="106" t="s">
        <v>4172</v>
      </c>
      <c r="E4489" s="107"/>
      <c r="F4489" s="4" t="s">
        <v>3726</v>
      </c>
      <c r="G4489" s="58">
        <v>127330.00000000001</v>
      </c>
      <c r="H4489" s="58">
        <v>24192.700000000004</v>
      </c>
      <c r="I4489" s="59">
        <v>151522.70000000001</v>
      </c>
      <c r="J4489" s="60">
        <v>130000</v>
      </c>
      <c r="K4489" s="60">
        <f t="shared" si="1289"/>
        <v>24700</v>
      </c>
      <c r="L4489" s="61">
        <f t="shared" si="1290"/>
        <v>154700</v>
      </c>
      <c r="M4489" s="60">
        <v>119000</v>
      </c>
      <c r="N4489" s="60">
        <f t="shared" si="1300"/>
        <v>22610</v>
      </c>
      <c r="O4489" s="62">
        <f t="shared" si="1301"/>
        <v>141610</v>
      </c>
      <c r="P4489" s="58">
        <v>133696.50000000003</v>
      </c>
      <c r="Q4489" s="58">
        <v>25402.335000000006</v>
      </c>
      <c r="R4489" s="58">
        <v>159098.83500000002</v>
      </c>
      <c r="S4489" s="62"/>
      <c r="T4489" s="63">
        <f t="shared" si="1291"/>
        <v>141610</v>
      </c>
      <c r="U4489" s="63">
        <f t="shared" si="1295"/>
        <v>149277.56666666668</v>
      </c>
      <c r="V4489" s="63">
        <f t="shared" si="1296"/>
        <v>151522.70000000001</v>
      </c>
      <c r="W4489" s="64">
        <f t="shared" si="1297"/>
        <v>149171.9999368522</v>
      </c>
      <c r="X4489" s="64">
        <f t="shared" si="1298"/>
        <v>149065.03796382714</v>
      </c>
      <c r="Y4489" s="64">
        <f t="shared" si="1292"/>
        <v>146566.35</v>
      </c>
      <c r="Z4489" s="64">
        <f t="shared" si="1293"/>
        <v>145337.51898191357</v>
      </c>
      <c r="AA4489" s="64">
        <f t="shared" si="1299"/>
        <v>6827.7004008182257</v>
      </c>
      <c r="AB4489" s="65">
        <f t="shared" si="1294"/>
        <v>4.5738288433280275E-2</v>
      </c>
      <c r="AC4489" s="66">
        <f t="shared" si="1302"/>
        <v>141610</v>
      </c>
      <c r="AD4489" s="67" t="s">
        <v>4739</v>
      </c>
    </row>
    <row r="4490" spans="1:30" s="68" customFormat="1" ht="29.5" customHeight="1" x14ac:dyDescent="0.35">
      <c r="A4490" s="57"/>
      <c r="B4490" s="3">
        <v>437</v>
      </c>
      <c r="C4490" s="9">
        <v>87144</v>
      </c>
      <c r="D4490" s="106" t="s">
        <v>4173</v>
      </c>
      <c r="E4490" s="107"/>
      <c r="F4490" s="4" t="s">
        <v>3726</v>
      </c>
      <c r="G4490" s="58">
        <v>164780.00000000003</v>
      </c>
      <c r="H4490" s="58">
        <v>31308.200000000004</v>
      </c>
      <c r="I4490" s="59">
        <v>196088.20000000004</v>
      </c>
      <c r="J4490" s="60">
        <v>167000</v>
      </c>
      <c r="K4490" s="60">
        <f t="shared" ref="K4490:K4553" si="1303">+J4490*19%</f>
        <v>31730</v>
      </c>
      <c r="L4490" s="61">
        <f t="shared" ref="L4490:L4553" si="1304">+J4490+K4490</f>
        <v>198730</v>
      </c>
      <c r="M4490" s="60">
        <v>154000</v>
      </c>
      <c r="N4490" s="60">
        <f t="shared" si="1300"/>
        <v>29260</v>
      </c>
      <c r="O4490" s="62">
        <f t="shared" si="1301"/>
        <v>183260</v>
      </c>
      <c r="P4490" s="58">
        <v>171371.2</v>
      </c>
      <c r="Q4490" s="58">
        <v>32560.528000000002</v>
      </c>
      <c r="R4490" s="58">
        <v>203931.728</v>
      </c>
      <c r="S4490" s="62"/>
      <c r="T4490" s="63">
        <f t="shared" ref="T4490:T4553" si="1305">MIN(I4490,L4490,O4490)</f>
        <v>183260</v>
      </c>
      <c r="U4490" s="63">
        <f t="shared" si="1295"/>
        <v>192692.73333333337</v>
      </c>
      <c r="V4490" s="63">
        <f t="shared" si="1296"/>
        <v>196088.20000000004</v>
      </c>
      <c r="W4490" s="64">
        <f t="shared" si="1297"/>
        <v>192572.46588187545</v>
      </c>
      <c r="X4490" s="64">
        <f t="shared" si="1298"/>
        <v>192450.46369032457</v>
      </c>
      <c r="Y4490" s="64">
        <f t="shared" ref="Y4490:Y4553" si="1306">AVERAGE(T4490,V4490)</f>
        <v>189674.10000000003</v>
      </c>
      <c r="Z4490" s="64">
        <f t="shared" ref="Z4490:Z4553" si="1307">AVERAGE(T4490,X4490)</f>
        <v>187855.23184516229</v>
      </c>
      <c r="AA4490" s="64">
        <f t="shared" si="1299"/>
        <v>8275.0903568078029</v>
      </c>
      <c r="AB4490" s="65">
        <f t="shared" ref="AB4490:AB4553" si="1308">AA4490/U4490</f>
        <v>4.2944485833272046E-2</v>
      </c>
      <c r="AC4490" s="66">
        <f t="shared" si="1302"/>
        <v>183260</v>
      </c>
      <c r="AD4490" s="67" t="s">
        <v>4739</v>
      </c>
    </row>
    <row r="4491" spans="1:30" s="68" customFormat="1" ht="29.5" customHeight="1" x14ac:dyDescent="0.35">
      <c r="A4491" s="57"/>
      <c r="B4491" s="3">
        <v>438</v>
      </c>
      <c r="C4491" s="9">
        <v>87144</v>
      </c>
      <c r="D4491" s="106" t="s">
        <v>4174</v>
      </c>
      <c r="E4491" s="107"/>
      <c r="F4491" s="4" t="s">
        <v>3726</v>
      </c>
      <c r="G4491" s="58">
        <v>142310.00000000003</v>
      </c>
      <c r="H4491" s="58">
        <v>27038.900000000005</v>
      </c>
      <c r="I4491" s="59">
        <v>169348.90000000002</v>
      </c>
      <c r="J4491" s="60">
        <v>144000</v>
      </c>
      <c r="K4491" s="60">
        <f t="shared" si="1303"/>
        <v>27360</v>
      </c>
      <c r="L4491" s="61">
        <f t="shared" si="1304"/>
        <v>171360</v>
      </c>
      <c r="M4491" s="60">
        <v>133000</v>
      </c>
      <c r="N4491" s="60">
        <f t="shared" si="1300"/>
        <v>25270</v>
      </c>
      <c r="O4491" s="62">
        <f t="shared" si="1301"/>
        <v>158270</v>
      </c>
      <c r="P4491" s="58">
        <v>150848.60000000003</v>
      </c>
      <c r="Q4491" s="58">
        <v>28661.234000000008</v>
      </c>
      <c r="R4491" s="58">
        <v>179509.83400000003</v>
      </c>
      <c r="S4491" s="62"/>
      <c r="T4491" s="63">
        <f t="shared" si="1305"/>
        <v>158270</v>
      </c>
      <c r="U4491" s="63">
        <f t="shared" si="1295"/>
        <v>166326.30000000002</v>
      </c>
      <c r="V4491" s="63">
        <f t="shared" si="1296"/>
        <v>169348.90000000002</v>
      </c>
      <c r="W4491" s="64">
        <f t="shared" si="1297"/>
        <v>166225.18002166616</v>
      </c>
      <c r="X4491" s="64">
        <f t="shared" si="1298"/>
        <v>166122.58407320784</v>
      </c>
      <c r="Y4491" s="64">
        <f t="shared" si="1306"/>
        <v>163809.45000000001</v>
      </c>
      <c r="Z4491" s="64">
        <f t="shared" si="1307"/>
        <v>162196.2920366039</v>
      </c>
      <c r="AA4491" s="64">
        <f t="shared" si="1299"/>
        <v>7049.0501537441251</v>
      </c>
      <c r="AB4491" s="65">
        <f t="shared" si="1308"/>
        <v>4.2380851096574169E-2</v>
      </c>
      <c r="AC4491" s="66">
        <f t="shared" si="1302"/>
        <v>158270</v>
      </c>
      <c r="AD4491" s="67" t="s">
        <v>4739</v>
      </c>
    </row>
    <row r="4492" spans="1:30" s="68" customFormat="1" ht="29.5" customHeight="1" x14ac:dyDescent="0.35">
      <c r="A4492" s="57"/>
      <c r="B4492" s="3">
        <v>439</v>
      </c>
      <c r="C4492" s="9">
        <v>87144</v>
      </c>
      <c r="D4492" s="106" t="s">
        <v>4175</v>
      </c>
      <c r="E4492" s="107"/>
      <c r="F4492" s="4" t="s">
        <v>3726</v>
      </c>
      <c r="G4492" s="58">
        <v>156220.00000000003</v>
      </c>
      <c r="H4492" s="58">
        <v>29681.800000000007</v>
      </c>
      <c r="I4492" s="59">
        <v>185901.80000000005</v>
      </c>
      <c r="J4492" s="60">
        <v>160000</v>
      </c>
      <c r="K4492" s="60">
        <f t="shared" si="1303"/>
        <v>30400</v>
      </c>
      <c r="L4492" s="61">
        <f t="shared" si="1304"/>
        <v>190400</v>
      </c>
      <c r="M4492" s="60">
        <v>146000</v>
      </c>
      <c r="N4492" s="60">
        <f t="shared" si="1300"/>
        <v>27740</v>
      </c>
      <c r="O4492" s="62">
        <f t="shared" si="1301"/>
        <v>173740</v>
      </c>
      <c r="P4492" s="58">
        <v>162468.80000000005</v>
      </c>
      <c r="Q4492" s="58">
        <v>30869.072000000007</v>
      </c>
      <c r="R4492" s="58">
        <v>193337.87200000006</v>
      </c>
      <c r="S4492" s="62"/>
      <c r="T4492" s="63">
        <f t="shared" si="1305"/>
        <v>173740</v>
      </c>
      <c r="U4492" s="63">
        <f t="shared" si="1295"/>
        <v>183347.26666666669</v>
      </c>
      <c r="V4492" s="63">
        <f t="shared" si="1296"/>
        <v>185901.80000000005</v>
      </c>
      <c r="W4492" s="64">
        <f t="shared" si="1297"/>
        <v>183210.3982247831</v>
      </c>
      <c r="X4492" s="64">
        <f t="shared" si="1298"/>
        <v>183071.81486192608</v>
      </c>
      <c r="Y4492" s="64">
        <f t="shared" si="1306"/>
        <v>179820.90000000002</v>
      </c>
      <c r="Z4492" s="64">
        <f t="shared" si="1307"/>
        <v>178405.90743096304</v>
      </c>
      <c r="AA4492" s="64">
        <f t="shared" si="1299"/>
        <v>8618.7661769729802</v>
      </c>
      <c r="AB4492" s="65">
        <f t="shared" si="1308"/>
        <v>4.7007879275573122E-2</v>
      </c>
      <c r="AC4492" s="66">
        <f t="shared" si="1302"/>
        <v>173740</v>
      </c>
      <c r="AD4492" s="67" t="s">
        <v>4739</v>
      </c>
    </row>
    <row r="4493" spans="1:30" s="68" customFormat="1" ht="29.5" customHeight="1" x14ac:dyDescent="0.35">
      <c r="A4493" s="57"/>
      <c r="B4493" s="3">
        <v>440</v>
      </c>
      <c r="C4493" s="9">
        <v>87144</v>
      </c>
      <c r="D4493" s="106" t="s">
        <v>4176</v>
      </c>
      <c r="E4493" s="107"/>
      <c r="F4493" s="4" t="s">
        <v>3726</v>
      </c>
      <c r="G4493" s="58">
        <v>126260.00000000003</v>
      </c>
      <c r="H4493" s="58">
        <v>23989.400000000005</v>
      </c>
      <c r="I4493" s="59">
        <v>150249.40000000002</v>
      </c>
      <c r="J4493" s="60">
        <v>129000</v>
      </c>
      <c r="K4493" s="60">
        <f t="shared" si="1303"/>
        <v>24510</v>
      </c>
      <c r="L4493" s="61">
        <f t="shared" si="1304"/>
        <v>153510</v>
      </c>
      <c r="M4493" s="60">
        <v>118000</v>
      </c>
      <c r="N4493" s="60">
        <f t="shared" si="1300"/>
        <v>22420</v>
      </c>
      <c r="O4493" s="62">
        <f t="shared" si="1301"/>
        <v>140420</v>
      </c>
      <c r="P4493" s="58">
        <v>133835.60000000003</v>
      </c>
      <c r="Q4493" s="58">
        <v>25428.764000000006</v>
      </c>
      <c r="R4493" s="58">
        <v>159264.36400000003</v>
      </c>
      <c r="S4493" s="62"/>
      <c r="T4493" s="63">
        <f t="shared" si="1305"/>
        <v>140420</v>
      </c>
      <c r="U4493" s="63">
        <f t="shared" si="1295"/>
        <v>148059.80000000002</v>
      </c>
      <c r="V4493" s="63">
        <f t="shared" si="1296"/>
        <v>150249.40000000002</v>
      </c>
      <c r="W4493" s="64">
        <f t="shared" si="1297"/>
        <v>147953.80170292463</v>
      </c>
      <c r="X4493" s="64">
        <f t="shared" si="1298"/>
        <v>147846.41816471308</v>
      </c>
      <c r="Y4493" s="64">
        <f t="shared" si="1306"/>
        <v>145334.70000000001</v>
      </c>
      <c r="Z4493" s="64">
        <f t="shared" si="1307"/>
        <v>144133.20908235654</v>
      </c>
      <c r="AA4493" s="64">
        <f t="shared" si="1299"/>
        <v>6814.1607054721017</v>
      </c>
      <c r="AB4493" s="65">
        <f t="shared" si="1308"/>
        <v>4.6023030596232743E-2</v>
      </c>
      <c r="AC4493" s="66">
        <f t="shared" si="1302"/>
        <v>140420</v>
      </c>
      <c r="AD4493" s="67" t="s">
        <v>4739</v>
      </c>
    </row>
    <row r="4494" spans="1:30" s="68" customFormat="1" ht="29.5" customHeight="1" x14ac:dyDescent="0.35">
      <c r="A4494" s="57"/>
      <c r="B4494" s="3">
        <v>441</v>
      </c>
      <c r="C4494" s="9">
        <v>87144</v>
      </c>
      <c r="D4494" s="106" t="s">
        <v>4177</v>
      </c>
      <c r="E4494" s="107"/>
      <c r="F4494" s="4" t="s">
        <v>3726</v>
      </c>
      <c r="G4494" s="58">
        <v>136960.00000000003</v>
      </c>
      <c r="H4494" s="58">
        <v>26022.400000000005</v>
      </c>
      <c r="I4494" s="59">
        <v>162982.40000000002</v>
      </c>
      <c r="J4494" s="60">
        <v>140000</v>
      </c>
      <c r="K4494" s="60">
        <f t="shared" si="1303"/>
        <v>26600</v>
      </c>
      <c r="L4494" s="61">
        <f t="shared" si="1304"/>
        <v>166600</v>
      </c>
      <c r="M4494" s="60">
        <v>128000</v>
      </c>
      <c r="N4494" s="60">
        <f t="shared" si="1300"/>
        <v>24320</v>
      </c>
      <c r="O4494" s="62">
        <f t="shared" si="1301"/>
        <v>152320</v>
      </c>
      <c r="P4494" s="58">
        <v>142438.40000000002</v>
      </c>
      <c r="Q4494" s="58">
        <v>27063.296000000006</v>
      </c>
      <c r="R4494" s="58">
        <v>169501.69600000003</v>
      </c>
      <c r="S4494" s="62"/>
      <c r="T4494" s="63">
        <f t="shared" si="1305"/>
        <v>152320</v>
      </c>
      <c r="U4494" s="63">
        <f t="shared" si="1295"/>
        <v>160634.13333333333</v>
      </c>
      <c r="V4494" s="63">
        <f t="shared" si="1296"/>
        <v>162982.40000000002</v>
      </c>
      <c r="W4494" s="64">
        <f t="shared" si="1297"/>
        <v>160518.17458210376</v>
      </c>
      <c r="X4494" s="64">
        <f t="shared" si="1298"/>
        <v>160400.71234417471</v>
      </c>
      <c r="Y4494" s="64">
        <f t="shared" si="1306"/>
        <v>157651.20000000001</v>
      </c>
      <c r="Z4494" s="64">
        <f t="shared" si="1307"/>
        <v>156360.35617208737</v>
      </c>
      <c r="AA4494" s="64">
        <f t="shared" si="1299"/>
        <v>7423.972471213332</v>
      </c>
      <c r="AB4494" s="65">
        <f t="shared" si="1308"/>
        <v>4.6216655932072546E-2</v>
      </c>
      <c r="AC4494" s="66">
        <f t="shared" si="1302"/>
        <v>152320</v>
      </c>
      <c r="AD4494" s="67" t="s">
        <v>4739</v>
      </c>
    </row>
    <row r="4495" spans="1:30" s="68" customFormat="1" ht="29.5" customHeight="1" x14ac:dyDescent="0.35">
      <c r="A4495" s="57"/>
      <c r="B4495" s="3">
        <v>442</v>
      </c>
      <c r="C4495" s="9">
        <v>87144</v>
      </c>
      <c r="D4495" s="106" t="s">
        <v>4178</v>
      </c>
      <c r="E4495" s="107"/>
      <c r="F4495" s="4" t="s">
        <v>3726</v>
      </c>
      <c r="G4495" s="58">
        <v>160500</v>
      </c>
      <c r="H4495" s="58">
        <v>30495</v>
      </c>
      <c r="I4495" s="59">
        <v>190995</v>
      </c>
      <c r="J4495" s="60">
        <v>162000</v>
      </c>
      <c r="K4495" s="60">
        <f t="shared" si="1303"/>
        <v>30780</v>
      </c>
      <c r="L4495" s="61">
        <f t="shared" si="1304"/>
        <v>192780</v>
      </c>
      <c r="M4495" s="60">
        <v>150000</v>
      </c>
      <c r="N4495" s="60">
        <f t="shared" si="1300"/>
        <v>28500</v>
      </c>
      <c r="O4495" s="62">
        <f t="shared" si="1301"/>
        <v>178500</v>
      </c>
      <c r="P4495" s="58">
        <v>165315</v>
      </c>
      <c r="Q4495" s="58">
        <v>31409.850000000002</v>
      </c>
      <c r="R4495" s="58">
        <v>196724.85</v>
      </c>
      <c r="S4495" s="62"/>
      <c r="T4495" s="63">
        <f t="shared" si="1305"/>
        <v>178500</v>
      </c>
      <c r="U4495" s="63">
        <f t="shared" si="1295"/>
        <v>187425</v>
      </c>
      <c r="V4495" s="63">
        <f t="shared" si="1296"/>
        <v>190995</v>
      </c>
      <c r="W4495" s="64">
        <f t="shared" si="1297"/>
        <v>187315.65050026585</v>
      </c>
      <c r="X4495" s="64">
        <f t="shared" si="1298"/>
        <v>187204.68296224586</v>
      </c>
      <c r="Y4495" s="64">
        <f t="shared" si="1306"/>
        <v>184747.5</v>
      </c>
      <c r="Z4495" s="64">
        <f t="shared" si="1307"/>
        <v>182852.34148112294</v>
      </c>
      <c r="AA4495" s="64">
        <f t="shared" si="1299"/>
        <v>7780.6346142201019</v>
      </c>
      <c r="AB4495" s="65">
        <f t="shared" si="1308"/>
        <v>4.1513323271815936E-2</v>
      </c>
      <c r="AC4495" s="66">
        <f t="shared" si="1302"/>
        <v>178500</v>
      </c>
      <c r="AD4495" s="67" t="s">
        <v>4739</v>
      </c>
    </row>
    <row r="4496" spans="1:30" s="68" customFormat="1" ht="29.5" customHeight="1" x14ac:dyDescent="0.35">
      <c r="A4496" s="57"/>
      <c r="B4496" s="3">
        <v>443</v>
      </c>
      <c r="C4496" s="9">
        <v>87144</v>
      </c>
      <c r="D4496" s="106" t="s">
        <v>4179</v>
      </c>
      <c r="E4496" s="107"/>
      <c r="F4496" s="4" t="s">
        <v>3726</v>
      </c>
      <c r="G4496" s="58">
        <v>157290</v>
      </c>
      <c r="H4496" s="58">
        <v>29885.1</v>
      </c>
      <c r="I4496" s="59">
        <v>187175.1</v>
      </c>
      <c r="J4496" s="60">
        <v>160000</v>
      </c>
      <c r="K4496" s="60">
        <f t="shared" si="1303"/>
        <v>30400</v>
      </c>
      <c r="L4496" s="61">
        <f t="shared" si="1304"/>
        <v>190400</v>
      </c>
      <c r="M4496" s="60">
        <v>147000</v>
      </c>
      <c r="N4496" s="60">
        <f t="shared" si="1300"/>
        <v>27930</v>
      </c>
      <c r="O4496" s="62">
        <f t="shared" si="1301"/>
        <v>174930</v>
      </c>
      <c r="P4496" s="58">
        <v>166727.4</v>
      </c>
      <c r="Q4496" s="58">
        <v>31678.205999999998</v>
      </c>
      <c r="R4496" s="58">
        <v>198405.606</v>
      </c>
      <c r="S4496" s="62"/>
      <c r="T4496" s="63">
        <f t="shared" si="1305"/>
        <v>174930</v>
      </c>
      <c r="U4496" s="63">
        <f t="shared" si="1295"/>
        <v>184168.36666666667</v>
      </c>
      <c r="V4496" s="63">
        <f t="shared" si="1296"/>
        <v>187175.1</v>
      </c>
      <c r="W4496" s="64">
        <f t="shared" si="1297"/>
        <v>184046.02328444924</v>
      </c>
      <c r="X4496" s="64">
        <f t="shared" si="1298"/>
        <v>183921.97997911932</v>
      </c>
      <c r="Y4496" s="64">
        <f t="shared" si="1306"/>
        <v>181052.55</v>
      </c>
      <c r="Z4496" s="64">
        <f t="shared" si="1307"/>
        <v>179425.98998955966</v>
      </c>
      <c r="AA4496" s="64">
        <f t="shared" si="1299"/>
        <v>8161.5292074055178</v>
      </c>
      <c r="AB4496" s="65">
        <f t="shared" si="1308"/>
        <v>4.4315586629366049E-2</v>
      </c>
      <c r="AC4496" s="66">
        <f t="shared" si="1302"/>
        <v>174930</v>
      </c>
      <c r="AD4496" s="67" t="s">
        <v>4739</v>
      </c>
    </row>
    <row r="4497" spans="1:30" s="68" customFormat="1" ht="29.5" customHeight="1" x14ac:dyDescent="0.35">
      <c r="A4497" s="57"/>
      <c r="B4497" s="3">
        <v>444</v>
      </c>
      <c r="C4497" s="9">
        <v>87144</v>
      </c>
      <c r="D4497" s="106" t="s">
        <v>4180</v>
      </c>
      <c r="E4497" s="107"/>
      <c r="F4497" s="4" t="s">
        <v>3726</v>
      </c>
      <c r="G4497" s="58">
        <v>125190.00000000001</v>
      </c>
      <c r="H4497" s="58">
        <v>23786.100000000002</v>
      </c>
      <c r="I4497" s="59">
        <v>148976.1</v>
      </c>
      <c r="J4497" s="60">
        <v>126000</v>
      </c>
      <c r="K4497" s="60">
        <f t="shared" si="1303"/>
        <v>23940</v>
      </c>
      <c r="L4497" s="61">
        <f t="shared" si="1304"/>
        <v>149940</v>
      </c>
      <c r="M4497" s="60">
        <v>117000</v>
      </c>
      <c r="N4497" s="60">
        <f t="shared" si="1300"/>
        <v>22230</v>
      </c>
      <c r="O4497" s="62">
        <f t="shared" si="1301"/>
        <v>139230</v>
      </c>
      <c r="P4497" s="58">
        <v>128945.70000000001</v>
      </c>
      <c r="Q4497" s="58">
        <v>24499.683000000001</v>
      </c>
      <c r="R4497" s="58">
        <v>153445.383</v>
      </c>
      <c r="S4497" s="62"/>
      <c r="T4497" s="63">
        <f t="shared" si="1305"/>
        <v>139230</v>
      </c>
      <c r="U4497" s="63">
        <f t="shared" si="1295"/>
        <v>146048.69999999998</v>
      </c>
      <c r="V4497" s="63">
        <f t="shared" si="1296"/>
        <v>148976.1</v>
      </c>
      <c r="W4497" s="64">
        <f t="shared" si="1297"/>
        <v>145967.3230789479</v>
      </c>
      <c r="X4497" s="64">
        <f t="shared" si="1298"/>
        <v>145884.73303800423</v>
      </c>
      <c r="Y4497" s="64">
        <f t="shared" si="1306"/>
        <v>144103.04999999999</v>
      </c>
      <c r="Z4497" s="64">
        <f t="shared" si="1307"/>
        <v>142557.36651900213</v>
      </c>
      <c r="AA4497" s="64">
        <f t="shared" si="1299"/>
        <v>5924.8019435252027</v>
      </c>
      <c r="AB4497" s="65">
        <f t="shared" si="1308"/>
        <v>4.0567303533172179E-2</v>
      </c>
      <c r="AC4497" s="66">
        <f t="shared" si="1302"/>
        <v>139230</v>
      </c>
      <c r="AD4497" s="67" t="s">
        <v>4739</v>
      </c>
    </row>
    <row r="4498" spans="1:30" s="68" customFormat="1" ht="29.5" customHeight="1" x14ac:dyDescent="0.35">
      <c r="A4498" s="57"/>
      <c r="B4498" s="3">
        <v>445</v>
      </c>
      <c r="C4498" s="9">
        <v>87144</v>
      </c>
      <c r="D4498" s="106" t="s">
        <v>4181</v>
      </c>
      <c r="E4498" s="107"/>
      <c r="F4498" s="4" t="s">
        <v>3726</v>
      </c>
      <c r="G4498" s="58">
        <v>161570.00000000003</v>
      </c>
      <c r="H4498" s="58">
        <v>30698.300000000007</v>
      </c>
      <c r="I4498" s="59">
        <v>192268.30000000005</v>
      </c>
      <c r="J4498" s="60">
        <v>166000</v>
      </c>
      <c r="K4498" s="60">
        <f t="shared" si="1303"/>
        <v>31540</v>
      </c>
      <c r="L4498" s="61">
        <f t="shared" si="1304"/>
        <v>197540</v>
      </c>
      <c r="M4498" s="60">
        <v>151000</v>
      </c>
      <c r="N4498" s="60">
        <f t="shared" si="1300"/>
        <v>28690</v>
      </c>
      <c r="O4498" s="62">
        <f t="shared" si="1301"/>
        <v>179690</v>
      </c>
      <c r="P4498" s="58">
        <v>168032.80000000002</v>
      </c>
      <c r="Q4498" s="58">
        <v>31926.232000000004</v>
      </c>
      <c r="R4498" s="58">
        <v>199959.03200000001</v>
      </c>
      <c r="S4498" s="62"/>
      <c r="T4498" s="63">
        <f t="shared" si="1305"/>
        <v>179690</v>
      </c>
      <c r="U4498" s="63">
        <f t="shared" ref="U4498:U4561" si="1309">AVERAGE(I4498,L4498,O4498)</f>
        <v>189832.76666666669</v>
      </c>
      <c r="V4498" s="63">
        <f t="shared" ref="V4498:V4561" si="1310">MEDIAN(I4498,L4498,O4498)</f>
        <v>192268.30000000005</v>
      </c>
      <c r="W4498" s="64">
        <f t="shared" ref="W4498:W4561" si="1311">GEOMEAN(I4498,L4498,O4498)</f>
        <v>189683.20603380259</v>
      </c>
      <c r="X4498" s="64">
        <f t="shared" ref="X4498:X4561" si="1312">HARMEAN(I4498,L4498,O4498)</f>
        <v>189531.8858251351</v>
      </c>
      <c r="Y4498" s="64">
        <f t="shared" si="1306"/>
        <v>185979.15000000002</v>
      </c>
      <c r="Z4498" s="64">
        <f t="shared" si="1307"/>
        <v>184610.94291256755</v>
      </c>
      <c r="AA4498" s="64">
        <f t="shared" ref="AA4498:AA4561" si="1313">STDEV(I4498,L4498,O4498)</f>
        <v>9170.8501221715233</v>
      </c>
      <c r="AB4498" s="65">
        <f t="shared" si="1308"/>
        <v>4.8310153632617633E-2</v>
      </c>
      <c r="AC4498" s="66">
        <f t="shared" si="1302"/>
        <v>179690</v>
      </c>
      <c r="AD4498" s="67" t="s">
        <v>4739</v>
      </c>
    </row>
    <row r="4499" spans="1:30" s="68" customFormat="1" ht="29.5" customHeight="1" x14ac:dyDescent="0.35">
      <c r="A4499" s="57"/>
      <c r="B4499" s="3">
        <v>446</v>
      </c>
      <c r="C4499" s="9">
        <v>87144</v>
      </c>
      <c r="D4499" s="106" t="s">
        <v>4182</v>
      </c>
      <c r="E4499" s="107"/>
      <c r="F4499" s="4" t="s">
        <v>3726</v>
      </c>
      <c r="G4499" s="58">
        <v>178690</v>
      </c>
      <c r="H4499" s="58">
        <v>33951.1</v>
      </c>
      <c r="I4499" s="59">
        <v>212641.1</v>
      </c>
      <c r="J4499" s="60">
        <v>180000</v>
      </c>
      <c r="K4499" s="60">
        <f t="shared" si="1303"/>
        <v>34200</v>
      </c>
      <c r="L4499" s="61">
        <f t="shared" si="1304"/>
        <v>214200</v>
      </c>
      <c r="M4499" s="60">
        <v>167000</v>
      </c>
      <c r="N4499" s="60">
        <f t="shared" si="1300"/>
        <v>31730</v>
      </c>
      <c r="O4499" s="62">
        <f t="shared" si="1301"/>
        <v>198730</v>
      </c>
      <c r="P4499" s="58">
        <v>189411.4</v>
      </c>
      <c r="Q4499" s="58">
        <v>35988.165999999997</v>
      </c>
      <c r="R4499" s="58">
        <v>225399.56599999999</v>
      </c>
      <c r="S4499" s="62"/>
      <c r="T4499" s="63">
        <f t="shared" si="1305"/>
        <v>198730</v>
      </c>
      <c r="U4499" s="63">
        <f t="shared" si="1309"/>
        <v>208523.69999999998</v>
      </c>
      <c r="V4499" s="63">
        <f t="shared" si="1310"/>
        <v>212641.1</v>
      </c>
      <c r="W4499" s="64">
        <f t="shared" si="1311"/>
        <v>208405.91280383075</v>
      </c>
      <c r="X4499" s="64">
        <f t="shared" si="1312"/>
        <v>208286.37196393911</v>
      </c>
      <c r="Y4499" s="64">
        <f t="shared" si="1306"/>
        <v>205685.55</v>
      </c>
      <c r="Z4499" s="64">
        <f t="shared" si="1307"/>
        <v>203508.18598196955</v>
      </c>
      <c r="AA4499" s="64">
        <f t="shared" si="1313"/>
        <v>8517.3330374008528</v>
      </c>
      <c r="AB4499" s="65">
        <f t="shared" si="1308"/>
        <v>4.0845875252553322E-2</v>
      </c>
      <c r="AC4499" s="66">
        <f t="shared" si="1302"/>
        <v>198730</v>
      </c>
      <c r="AD4499" s="67" t="s">
        <v>4739</v>
      </c>
    </row>
    <row r="4500" spans="1:30" s="68" customFormat="1" ht="29.5" customHeight="1" x14ac:dyDescent="0.35">
      <c r="A4500" s="57"/>
      <c r="B4500" s="3">
        <v>447</v>
      </c>
      <c r="C4500" s="9">
        <v>87144</v>
      </c>
      <c r="D4500" s="106" t="s">
        <v>4183</v>
      </c>
      <c r="E4500" s="107"/>
      <c r="F4500" s="4" t="s">
        <v>3726</v>
      </c>
      <c r="G4500" s="58">
        <v>118770.00000000001</v>
      </c>
      <c r="H4500" s="58">
        <v>22566.300000000003</v>
      </c>
      <c r="I4500" s="59">
        <v>141336.30000000002</v>
      </c>
      <c r="J4500" s="60">
        <v>120000</v>
      </c>
      <c r="K4500" s="60">
        <f t="shared" si="1303"/>
        <v>22800</v>
      </c>
      <c r="L4500" s="61">
        <f t="shared" si="1304"/>
        <v>142800</v>
      </c>
      <c r="M4500" s="60">
        <v>111000</v>
      </c>
      <c r="N4500" s="60">
        <f t="shared" si="1300"/>
        <v>21090</v>
      </c>
      <c r="O4500" s="62">
        <f t="shared" si="1301"/>
        <v>132090</v>
      </c>
      <c r="P4500" s="58">
        <v>125896.20000000001</v>
      </c>
      <c r="Q4500" s="58">
        <v>23920.278000000002</v>
      </c>
      <c r="R4500" s="58">
        <v>149816.478</v>
      </c>
      <c r="S4500" s="62"/>
      <c r="T4500" s="63">
        <f t="shared" si="1305"/>
        <v>132090</v>
      </c>
      <c r="U4500" s="63">
        <f t="shared" si="1309"/>
        <v>138742.1</v>
      </c>
      <c r="V4500" s="63">
        <f t="shared" si="1310"/>
        <v>141336.30000000002</v>
      </c>
      <c r="W4500" s="64">
        <f t="shared" si="1311"/>
        <v>138659.8167243161</v>
      </c>
      <c r="X4500" s="64">
        <f t="shared" si="1312"/>
        <v>138576.32159490156</v>
      </c>
      <c r="Y4500" s="64">
        <f t="shared" si="1306"/>
        <v>136713.15000000002</v>
      </c>
      <c r="Z4500" s="64">
        <f t="shared" si="1307"/>
        <v>135333.16079745078</v>
      </c>
      <c r="AA4500" s="64">
        <f t="shared" si="1313"/>
        <v>5807.1878073642538</v>
      </c>
      <c r="AB4500" s="65">
        <f t="shared" si="1308"/>
        <v>4.1855988970645921E-2</v>
      </c>
      <c r="AC4500" s="66">
        <f t="shared" si="1302"/>
        <v>132090</v>
      </c>
      <c r="AD4500" s="67" t="s">
        <v>4739</v>
      </c>
    </row>
    <row r="4501" spans="1:30" s="68" customFormat="1" ht="29.5" customHeight="1" x14ac:dyDescent="0.35">
      <c r="A4501" s="57"/>
      <c r="B4501" s="3">
        <v>448</v>
      </c>
      <c r="C4501" s="9">
        <v>87144</v>
      </c>
      <c r="D4501" s="106" t="s">
        <v>4184</v>
      </c>
      <c r="E4501" s="107"/>
      <c r="F4501" s="4" t="s">
        <v>3726</v>
      </c>
      <c r="G4501" s="58">
        <v>151940</v>
      </c>
      <c r="H4501" s="58">
        <v>28868.6</v>
      </c>
      <c r="I4501" s="59">
        <v>180808.6</v>
      </c>
      <c r="J4501" s="60">
        <v>154000</v>
      </c>
      <c r="K4501" s="60">
        <f t="shared" si="1303"/>
        <v>29260</v>
      </c>
      <c r="L4501" s="61">
        <f t="shared" si="1304"/>
        <v>183260</v>
      </c>
      <c r="M4501" s="60">
        <v>142000</v>
      </c>
      <c r="N4501" s="60">
        <f t="shared" si="1300"/>
        <v>26980</v>
      </c>
      <c r="O4501" s="62">
        <f t="shared" si="1301"/>
        <v>168980</v>
      </c>
      <c r="P4501" s="58">
        <v>161056.40000000002</v>
      </c>
      <c r="Q4501" s="58">
        <v>30600.716000000004</v>
      </c>
      <c r="R4501" s="58">
        <v>191657.11600000004</v>
      </c>
      <c r="S4501" s="62"/>
      <c r="T4501" s="63">
        <f t="shared" si="1305"/>
        <v>168980</v>
      </c>
      <c r="U4501" s="63">
        <f t="shared" si="1309"/>
        <v>177682.86666666667</v>
      </c>
      <c r="V4501" s="63">
        <f t="shared" si="1310"/>
        <v>180808.6</v>
      </c>
      <c r="W4501" s="64">
        <f t="shared" si="1311"/>
        <v>177571.81094788545</v>
      </c>
      <c r="X4501" s="64">
        <f t="shared" si="1312"/>
        <v>177459.1544867437</v>
      </c>
      <c r="Y4501" s="64">
        <f t="shared" si="1306"/>
        <v>174894.3</v>
      </c>
      <c r="Z4501" s="64">
        <f t="shared" si="1307"/>
        <v>173219.57724337187</v>
      </c>
      <c r="AA4501" s="64">
        <f t="shared" si="1313"/>
        <v>7635.9188480060047</v>
      </c>
      <c r="AB4501" s="65">
        <f t="shared" si="1308"/>
        <v>4.2974986791106881E-2</v>
      </c>
      <c r="AC4501" s="66">
        <f t="shared" si="1302"/>
        <v>168980</v>
      </c>
      <c r="AD4501" s="67" t="s">
        <v>4739</v>
      </c>
    </row>
    <row r="4502" spans="1:30" s="68" customFormat="1" ht="29.5" customHeight="1" x14ac:dyDescent="0.35">
      <c r="A4502" s="57"/>
      <c r="B4502" s="3">
        <v>449</v>
      </c>
      <c r="C4502" s="9">
        <v>87144</v>
      </c>
      <c r="D4502" s="106" t="s">
        <v>4185</v>
      </c>
      <c r="E4502" s="107"/>
      <c r="F4502" s="4" t="s">
        <v>3726</v>
      </c>
      <c r="G4502" s="58">
        <v>130540.00000000001</v>
      </c>
      <c r="H4502" s="58">
        <v>24802.600000000002</v>
      </c>
      <c r="I4502" s="59">
        <v>155342.6</v>
      </c>
      <c r="J4502" s="60">
        <v>132000</v>
      </c>
      <c r="K4502" s="60">
        <f t="shared" si="1303"/>
        <v>25080</v>
      </c>
      <c r="L4502" s="61">
        <f t="shared" si="1304"/>
        <v>157080</v>
      </c>
      <c r="M4502" s="60">
        <v>122000</v>
      </c>
      <c r="N4502" s="60">
        <f t="shared" ref="N4502:N4565" si="1314">+M4502*19%</f>
        <v>23180</v>
      </c>
      <c r="O4502" s="62">
        <f t="shared" ref="O4502:O4565" si="1315">+M4502+N4502</f>
        <v>145180</v>
      </c>
      <c r="P4502" s="58">
        <v>137067.00000000003</v>
      </c>
      <c r="Q4502" s="58">
        <v>26042.730000000007</v>
      </c>
      <c r="R4502" s="58">
        <v>163109.73000000004</v>
      </c>
      <c r="S4502" s="62"/>
      <c r="T4502" s="63">
        <f t="shared" si="1305"/>
        <v>145180</v>
      </c>
      <c r="U4502" s="63">
        <f t="shared" si="1309"/>
        <v>152534.19999999998</v>
      </c>
      <c r="V4502" s="63">
        <f t="shared" si="1310"/>
        <v>155342.6</v>
      </c>
      <c r="W4502" s="64">
        <f t="shared" si="1311"/>
        <v>152442.50785578616</v>
      </c>
      <c r="X4502" s="64">
        <f t="shared" si="1312"/>
        <v>152349.47149437811</v>
      </c>
      <c r="Y4502" s="64">
        <f t="shared" si="1306"/>
        <v>150261.29999999999</v>
      </c>
      <c r="Z4502" s="64">
        <f t="shared" si="1307"/>
        <v>148764.73574718906</v>
      </c>
      <c r="AA4502" s="64">
        <f t="shared" si="1313"/>
        <v>6427.894905799255</v>
      </c>
      <c r="AB4502" s="65">
        <f t="shared" si="1308"/>
        <v>4.2140679964226095E-2</v>
      </c>
      <c r="AC4502" s="66">
        <f t="shared" ref="AC4502:AC4565" si="1316">T4502</f>
        <v>145180</v>
      </c>
      <c r="AD4502" s="67" t="s">
        <v>4739</v>
      </c>
    </row>
    <row r="4503" spans="1:30" s="68" customFormat="1" ht="29.5" customHeight="1" x14ac:dyDescent="0.35">
      <c r="A4503" s="57"/>
      <c r="B4503" s="3">
        <v>450</v>
      </c>
      <c r="C4503" s="9">
        <v>87144</v>
      </c>
      <c r="D4503" s="106" t="s">
        <v>4186</v>
      </c>
      <c r="E4503" s="107"/>
      <c r="F4503" s="4" t="s">
        <v>3726</v>
      </c>
      <c r="G4503" s="58">
        <v>167990</v>
      </c>
      <c r="H4503" s="58">
        <v>31918.100000000002</v>
      </c>
      <c r="I4503" s="59">
        <v>199908.1</v>
      </c>
      <c r="J4503" s="60">
        <v>172000</v>
      </c>
      <c r="K4503" s="60">
        <f t="shared" si="1303"/>
        <v>32680</v>
      </c>
      <c r="L4503" s="61">
        <f t="shared" si="1304"/>
        <v>204680</v>
      </c>
      <c r="M4503" s="60">
        <v>157000</v>
      </c>
      <c r="N4503" s="60">
        <f t="shared" si="1314"/>
        <v>29830</v>
      </c>
      <c r="O4503" s="62">
        <f t="shared" si="1315"/>
        <v>186830</v>
      </c>
      <c r="P4503" s="58">
        <v>178069.40000000002</v>
      </c>
      <c r="Q4503" s="58">
        <v>33833.186000000002</v>
      </c>
      <c r="R4503" s="58">
        <v>211902.58600000001</v>
      </c>
      <c r="S4503" s="62"/>
      <c r="T4503" s="63">
        <f t="shared" si="1305"/>
        <v>186830</v>
      </c>
      <c r="U4503" s="63">
        <f t="shared" si="1309"/>
        <v>197139.36666666667</v>
      </c>
      <c r="V4503" s="63">
        <f t="shared" si="1310"/>
        <v>199908.1</v>
      </c>
      <c r="W4503" s="64">
        <f t="shared" si="1311"/>
        <v>196993.00472907571</v>
      </c>
      <c r="X4503" s="64">
        <f t="shared" si="1312"/>
        <v>196844.79819857643</v>
      </c>
      <c r="Y4503" s="64">
        <f t="shared" si="1306"/>
        <v>193369.05</v>
      </c>
      <c r="Z4503" s="64">
        <f t="shared" si="1307"/>
        <v>191837.39909928822</v>
      </c>
      <c r="AA4503" s="64">
        <f t="shared" si="1313"/>
        <v>9241.4846319914068</v>
      </c>
      <c r="AB4503" s="65">
        <f t="shared" si="1308"/>
        <v>4.6877925947775727E-2</v>
      </c>
      <c r="AC4503" s="66">
        <f t="shared" si="1316"/>
        <v>186830</v>
      </c>
      <c r="AD4503" s="67" t="s">
        <v>4739</v>
      </c>
    </row>
    <row r="4504" spans="1:30" s="68" customFormat="1" ht="29.5" customHeight="1" x14ac:dyDescent="0.35">
      <c r="A4504" s="57"/>
      <c r="B4504" s="3">
        <v>451</v>
      </c>
      <c r="C4504" s="9">
        <v>87144</v>
      </c>
      <c r="D4504" s="106" t="s">
        <v>4187</v>
      </c>
      <c r="E4504" s="107"/>
      <c r="F4504" s="4" t="s">
        <v>3726</v>
      </c>
      <c r="G4504" s="58">
        <v>120910</v>
      </c>
      <c r="H4504" s="58">
        <v>22972.9</v>
      </c>
      <c r="I4504" s="59">
        <v>143882.9</v>
      </c>
      <c r="J4504" s="60">
        <v>124000</v>
      </c>
      <c r="K4504" s="60">
        <f t="shared" si="1303"/>
        <v>23560</v>
      </c>
      <c r="L4504" s="61">
        <f t="shared" si="1304"/>
        <v>147560</v>
      </c>
      <c r="M4504" s="60">
        <v>113000</v>
      </c>
      <c r="N4504" s="60">
        <f t="shared" si="1314"/>
        <v>21470</v>
      </c>
      <c r="O4504" s="62">
        <f t="shared" si="1315"/>
        <v>134470</v>
      </c>
      <c r="P4504" s="58">
        <v>125746.4</v>
      </c>
      <c r="Q4504" s="58">
        <v>23891.815999999999</v>
      </c>
      <c r="R4504" s="58">
        <v>149638.21599999999</v>
      </c>
      <c r="S4504" s="62"/>
      <c r="T4504" s="63">
        <f t="shared" si="1305"/>
        <v>134470</v>
      </c>
      <c r="U4504" s="63">
        <f t="shared" si="1309"/>
        <v>141970.96666666667</v>
      </c>
      <c r="V4504" s="63">
        <f t="shared" si="1310"/>
        <v>143882.9</v>
      </c>
      <c r="W4504" s="64">
        <f t="shared" si="1311"/>
        <v>141862.54430801966</v>
      </c>
      <c r="X4504" s="64">
        <f t="shared" si="1312"/>
        <v>141752.7974787468</v>
      </c>
      <c r="Y4504" s="64">
        <f t="shared" si="1306"/>
        <v>139176.45000000001</v>
      </c>
      <c r="Z4504" s="64">
        <f t="shared" si="1307"/>
        <v>138111.3987393734</v>
      </c>
      <c r="AA4504" s="64">
        <f t="shared" si="1313"/>
        <v>6751.1955832528902</v>
      </c>
      <c r="AB4504" s="65">
        <f t="shared" si="1308"/>
        <v>4.7553353631126623E-2</v>
      </c>
      <c r="AC4504" s="66">
        <f t="shared" si="1316"/>
        <v>134470</v>
      </c>
      <c r="AD4504" s="67" t="s">
        <v>4739</v>
      </c>
    </row>
    <row r="4505" spans="1:30" s="68" customFormat="1" ht="29.5" customHeight="1" x14ac:dyDescent="0.35">
      <c r="A4505" s="57"/>
      <c r="B4505" s="3">
        <v>452</v>
      </c>
      <c r="C4505" s="9">
        <v>87144</v>
      </c>
      <c r="D4505" s="106" t="s">
        <v>4188</v>
      </c>
      <c r="E4505" s="107"/>
      <c r="F4505" s="4" t="s">
        <v>3726</v>
      </c>
      <c r="G4505" s="58">
        <v>138030.00000000003</v>
      </c>
      <c r="H4505" s="58">
        <v>26225.700000000004</v>
      </c>
      <c r="I4505" s="59">
        <v>164255.70000000004</v>
      </c>
      <c r="J4505" s="60">
        <v>141000</v>
      </c>
      <c r="K4505" s="60">
        <f t="shared" si="1303"/>
        <v>26790</v>
      </c>
      <c r="L4505" s="61">
        <f t="shared" si="1304"/>
        <v>167790</v>
      </c>
      <c r="M4505" s="60">
        <v>129000</v>
      </c>
      <c r="N4505" s="60">
        <f t="shared" si="1314"/>
        <v>24510</v>
      </c>
      <c r="O4505" s="62">
        <f t="shared" si="1315"/>
        <v>153510</v>
      </c>
      <c r="P4505" s="58">
        <v>142170.90000000002</v>
      </c>
      <c r="Q4505" s="58">
        <v>27012.471000000005</v>
      </c>
      <c r="R4505" s="58">
        <v>169183.37100000004</v>
      </c>
      <c r="S4505" s="62"/>
      <c r="T4505" s="63">
        <f t="shared" si="1305"/>
        <v>153510</v>
      </c>
      <c r="U4505" s="63">
        <f t="shared" si="1309"/>
        <v>161851.90000000002</v>
      </c>
      <c r="V4505" s="63">
        <f t="shared" si="1310"/>
        <v>164255.70000000004</v>
      </c>
      <c r="W4505" s="64">
        <f t="shared" si="1311"/>
        <v>161736.38493265375</v>
      </c>
      <c r="X4505" s="64">
        <f t="shared" si="1312"/>
        <v>161619.35589672014</v>
      </c>
      <c r="Y4505" s="64">
        <f t="shared" si="1306"/>
        <v>158882.85000000003</v>
      </c>
      <c r="Z4505" s="64">
        <f t="shared" si="1307"/>
        <v>157564.67794836007</v>
      </c>
      <c r="AA4505" s="64">
        <f t="shared" si="1313"/>
        <v>7437.2905570510084</v>
      </c>
      <c r="AB4505" s="65">
        <f t="shared" si="1308"/>
        <v>4.5951209451671603E-2</v>
      </c>
      <c r="AC4505" s="66">
        <f t="shared" si="1316"/>
        <v>153510</v>
      </c>
      <c r="AD4505" s="67" t="s">
        <v>4739</v>
      </c>
    </row>
    <row r="4506" spans="1:30" s="68" customFormat="1" ht="29.5" customHeight="1" x14ac:dyDescent="0.35">
      <c r="A4506" s="57"/>
      <c r="B4506" s="3">
        <v>453</v>
      </c>
      <c r="C4506" s="9">
        <v>87144</v>
      </c>
      <c r="D4506" s="106" t="s">
        <v>4189</v>
      </c>
      <c r="E4506" s="107"/>
      <c r="F4506" s="4" t="s">
        <v>3726</v>
      </c>
      <c r="G4506" s="58">
        <v>125190.00000000001</v>
      </c>
      <c r="H4506" s="58">
        <v>23786.100000000002</v>
      </c>
      <c r="I4506" s="59">
        <v>148976.1</v>
      </c>
      <c r="J4506" s="60">
        <v>127000</v>
      </c>
      <c r="K4506" s="60">
        <f t="shared" si="1303"/>
        <v>24130</v>
      </c>
      <c r="L4506" s="61">
        <f t="shared" si="1304"/>
        <v>151130</v>
      </c>
      <c r="M4506" s="60">
        <v>117000</v>
      </c>
      <c r="N4506" s="60">
        <f t="shared" si="1314"/>
        <v>22230</v>
      </c>
      <c r="O4506" s="62">
        <f t="shared" si="1315"/>
        <v>139230</v>
      </c>
      <c r="P4506" s="58">
        <v>128945.70000000001</v>
      </c>
      <c r="Q4506" s="58">
        <v>24499.683000000001</v>
      </c>
      <c r="R4506" s="58">
        <v>153445.383</v>
      </c>
      <c r="S4506" s="62"/>
      <c r="T4506" s="63">
        <f t="shared" si="1305"/>
        <v>139230</v>
      </c>
      <c r="U4506" s="63">
        <f t="shared" si="1309"/>
        <v>146445.36666666667</v>
      </c>
      <c r="V4506" s="63">
        <f t="shared" si="1310"/>
        <v>148976.1</v>
      </c>
      <c r="W4506" s="64">
        <f t="shared" si="1311"/>
        <v>146352.46291972848</v>
      </c>
      <c r="X4506" s="64">
        <f t="shared" si="1312"/>
        <v>146258.23051948054</v>
      </c>
      <c r="Y4506" s="64">
        <f t="shared" si="1306"/>
        <v>144103.04999999999</v>
      </c>
      <c r="Z4506" s="64">
        <f t="shared" si="1307"/>
        <v>142744.11525974027</v>
      </c>
      <c r="AA4506" s="64">
        <f t="shared" si="1313"/>
        <v>6340.8168561576786</v>
      </c>
      <c r="AB4506" s="65">
        <f t="shared" si="1308"/>
        <v>4.329817324019819E-2</v>
      </c>
      <c r="AC4506" s="66">
        <f t="shared" si="1316"/>
        <v>139230</v>
      </c>
      <c r="AD4506" s="67" t="s">
        <v>4739</v>
      </c>
    </row>
    <row r="4507" spans="1:30" s="68" customFormat="1" ht="29.5" customHeight="1" x14ac:dyDescent="0.35">
      <c r="A4507" s="57"/>
      <c r="B4507" s="3">
        <v>454</v>
      </c>
      <c r="C4507" s="9">
        <v>87144</v>
      </c>
      <c r="D4507" s="106" t="s">
        <v>4190</v>
      </c>
      <c r="E4507" s="107"/>
      <c r="F4507" s="4" t="s">
        <v>3726</v>
      </c>
      <c r="G4507" s="58">
        <v>153010.00000000003</v>
      </c>
      <c r="H4507" s="58">
        <v>29071.900000000005</v>
      </c>
      <c r="I4507" s="59">
        <v>182081.90000000002</v>
      </c>
      <c r="J4507" s="60">
        <v>155000</v>
      </c>
      <c r="K4507" s="60">
        <f t="shared" si="1303"/>
        <v>29450</v>
      </c>
      <c r="L4507" s="61">
        <f t="shared" si="1304"/>
        <v>184450</v>
      </c>
      <c r="M4507" s="60">
        <v>143000</v>
      </c>
      <c r="N4507" s="60">
        <f t="shared" si="1314"/>
        <v>27170</v>
      </c>
      <c r="O4507" s="62">
        <f t="shared" si="1315"/>
        <v>170170</v>
      </c>
      <c r="P4507" s="58">
        <v>162190.6</v>
      </c>
      <c r="Q4507" s="58">
        <v>30816.214</v>
      </c>
      <c r="R4507" s="58">
        <v>193006.81400000001</v>
      </c>
      <c r="S4507" s="62"/>
      <c r="T4507" s="63">
        <f t="shared" si="1305"/>
        <v>170170</v>
      </c>
      <c r="U4507" s="63">
        <f t="shared" si="1309"/>
        <v>178900.63333333333</v>
      </c>
      <c r="V4507" s="63">
        <f t="shared" si="1310"/>
        <v>182081.90000000002</v>
      </c>
      <c r="W4507" s="64">
        <f t="shared" si="1311"/>
        <v>178789.83008950754</v>
      </c>
      <c r="X4507" s="64">
        <f t="shared" si="1312"/>
        <v>178677.42265648081</v>
      </c>
      <c r="Y4507" s="64">
        <f t="shared" si="1306"/>
        <v>176125.95</v>
      </c>
      <c r="Z4507" s="64">
        <f t="shared" si="1307"/>
        <v>174423.7113282404</v>
      </c>
      <c r="AA4507" s="64">
        <f t="shared" si="1313"/>
        <v>7653.1002347632566</v>
      </c>
      <c r="AB4507" s="65">
        <f t="shared" si="1308"/>
        <v>4.2778497158832064E-2</v>
      </c>
      <c r="AC4507" s="66">
        <f t="shared" si="1316"/>
        <v>170170</v>
      </c>
      <c r="AD4507" s="67" t="s">
        <v>4739</v>
      </c>
    </row>
    <row r="4508" spans="1:30" s="68" customFormat="1" ht="29.5" customHeight="1" x14ac:dyDescent="0.35">
      <c r="A4508" s="57"/>
      <c r="B4508" s="3">
        <v>455</v>
      </c>
      <c r="C4508" s="9">
        <v>87144</v>
      </c>
      <c r="D4508" s="106" t="s">
        <v>4191</v>
      </c>
      <c r="E4508" s="107"/>
      <c r="F4508" s="4" t="s">
        <v>3726</v>
      </c>
      <c r="G4508" s="58">
        <v>142310.00000000003</v>
      </c>
      <c r="H4508" s="58">
        <v>27038.900000000005</v>
      </c>
      <c r="I4508" s="59">
        <v>169348.90000000002</v>
      </c>
      <c r="J4508" s="60">
        <v>143000</v>
      </c>
      <c r="K4508" s="60">
        <f t="shared" si="1303"/>
        <v>27170</v>
      </c>
      <c r="L4508" s="61">
        <f t="shared" si="1304"/>
        <v>170170</v>
      </c>
      <c r="M4508" s="60">
        <v>133000</v>
      </c>
      <c r="N4508" s="60">
        <f t="shared" si="1314"/>
        <v>25270</v>
      </c>
      <c r="O4508" s="62">
        <f t="shared" si="1315"/>
        <v>158270</v>
      </c>
      <c r="P4508" s="58">
        <v>146579.30000000002</v>
      </c>
      <c r="Q4508" s="58">
        <v>27850.067000000003</v>
      </c>
      <c r="R4508" s="58">
        <v>174429.36700000003</v>
      </c>
      <c r="S4508" s="62"/>
      <c r="T4508" s="63">
        <f t="shared" si="1305"/>
        <v>158270</v>
      </c>
      <c r="U4508" s="63">
        <f t="shared" si="1309"/>
        <v>165929.63333333333</v>
      </c>
      <c r="V4508" s="63">
        <f t="shared" si="1310"/>
        <v>169348.90000000002</v>
      </c>
      <c r="W4508" s="64">
        <f t="shared" si="1311"/>
        <v>165839.50536441727</v>
      </c>
      <c r="X4508" s="64">
        <f t="shared" si="1312"/>
        <v>165748.03362839937</v>
      </c>
      <c r="Y4508" s="64">
        <f t="shared" si="1306"/>
        <v>163809.45000000001</v>
      </c>
      <c r="Z4508" s="64">
        <f t="shared" si="1307"/>
        <v>162009.01681419968</v>
      </c>
      <c r="AA4508" s="64">
        <f t="shared" si="1313"/>
        <v>6646.1295806908111</v>
      </c>
      <c r="AB4508" s="65">
        <f t="shared" si="1308"/>
        <v>4.0053903857784762E-2</v>
      </c>
      <c r="AC4508" s="66">
        <f t="shared" si="1316"/>
        <v>158270</v>
      </c>
      <c r="AD4508" s="67" t="s">
        <v>4739</v>
      </c>
    </row>
    <row r="4509" spans="1:30" s="68" customFormat="1" ht="29.5" customHeight="1" x14ac:dyDescent="0.35">
      <c r="A4509" s="57"/>
      <c r="B4509" s="3">
        <v>456</v>
      </c>
      <c r="C4509" s="9">
        <v>87144</v>
      </c>
      <c r="D4509" s="106" t="s">
        <v>4192</v>
      </c>
      <c r="E4509" s="107"/>
      <c r="F4509" s="4" t="s">
        <v>3726</v>
      </c>
      <c r="G4509" s="58">
        <v>132680.00000000003</v>
      </c>
      <c r="H4509" s="58">
        <v>25209.200000000004</v>
      </c>
      <c r="I4509" s="59">
        <v>157889.20000000004</v>
      </c>
      <c r="J4509" s="60">
        <v>136000</v>
      </c>
      <c r="K4509" s="60">
        <f t="shared" si="1303"/>
        <v>25840</v>
      </c>
      <c r="L4509" s="61">
        <f t="shared" si="1304"/>
        <v>161840</v>
      </c>
      <c r="M4509" s="60">
        <v>124000</v>
      </c>
      <c r="N4509" s="60">
        <f t="shared" si="1314"/>
        <v>23560</v>
      </c>
      <c r="O4509" s="62">
        <f t="shared" si="1315"/>
        <v>147560</v>
      </c>
      <c r="P4509" s="58">
        <v>137987.20000000001</v>
      </c>
      <c r="Q4509" s="58">
        <v>26217.568000000003</v>
      </c>
      <c r="R4509" s="58">
        <v>164204.76800000001</v>
      </c>
      <c r="S4509" s="62"/>
      <c r="T4509" s="63">
        <f t="shared" si="1305"/>
        <v>147560</v>
      </c>
      <c r="U4509" s="63">
        <f t="shared" si="1309"/>
        <v>155763.06666666668</v>
      </c>
      <c r="V4509" s="63">
        <f t="shared" si="1310"/>
        <v>157889.20000000004</v>
      </c>
      <c r="W4509" s="64">
        <f t="shared" si="1311"/>
        <v>155645.16953569965</v>
      </c>
      <c r="X4509" s="64">
        <f t="shared" si="1312"/>
        <v>155525.81747947852</v>
      </c>
      <c r="Y4509" s="64">
        <f t="shared" si="1306"/>
        <v>152724.60000000003</v>
      </c>
      <c r="Z4509" s="64">
        <f t="shared" si="1307"/>
        <v>151542.90873973927</v>
      </c>
      <c r="AA4509" s="64">
        <f t="shared" si="1313"/>
        <v>7373.5969657510732</v>
      </c>
      <c r="AB4509" s="65">
        <f t="shared" si="1308"/>
        <v>4.7338545160584104E-2</v>
      </c>
      <c r="AC4509" s="66">
        <f t="shared" si="1316"/>
        <v>147560</v>
      </c>
      <c r="AD4509" s="67" t="s">
        <v>4739</v>
      </c>
    </row>
    <row r="4510" spans="1:30" s="68" customFormat="1" ht="29.5" customHeight="1" x14ac:dyDescent="0.35">
      <c r="A4510" s="57"/>
      <c r="B4510" s="3">
        <v>457</v>
      </c>
      <c r="C4510" s="9">
        <v>87144</v>
      </c>
      <c r="D4510" s="106" t="s">
        <v>4193</v>
      </c>
      <c r="E4510" s="107"/>
      <c r="F4510" s="4" t="s">
        <v>3726</v>
      </c>
      <c r="G4510" s="58">
        <v>119840.00000000001</v>
      </c>
      <c r="H4510" s="58">
        <v>22769.600000000002</v>
      </c>
      <c r="I4510" s="59">
        <v>142609.60000000001</v>
      </c>
      <c r="J4510" s="60">
        <v>120000</v>
      </c>
      <c r="K4510" s="60">
        <f t="shared" si="1303"/>
        <v>22800</v>
      </c>
      <c r="L4510" s="61">
        <f t="shared" si="1304"/>
        <v>142800</v>
      </c>
      <c r="M4510" s="60">
        <v>112000</v>
      </c>
      <c r="N4510" s="60">
        <f t="shared" si="1314"/>
        <v>21280</v>
      </c>
      <c r="O4510" s="62">
        <f t="shared" si="1315"/>
        <v>133280</v>
      </c>
      <c r="P4510" s="58">
        <v>127030.40000000001</v>
      </c>
      <c r="Q4510" s="58">
        <v>24135.776000000002</v>
      </c>
      <c r="R4510" s="58">
        <v>151166.17600000001</v>
      </c>
      <c r="S4510" s="62"/>
      <c r="T4510" s="63">
        <f t="shared" si="1305"/>
        <v>133280</v>
      </c>
      <c r="U4510" s="63">
        <f t="shared" si="1309"/>
        <v>139563.19999999998</v>
      </c>
      <c r="V4510" s="63">
        <f t="shared" si="1310"/>
        <v>142609.60000000001</v>
      </c>
      <c r="W4510" s="64">
        <f t="shared" si="1311"/>
        <v>139491.36295898189</v>
      </c>
      <c r="X4510" s="64">
        <f t="shared" si="1312"/>
        <v>139418.46621768412</v>
      </c>
      <c r="Y4510" s="64">
        <f t="shared" si="1306"/>
        <v>137944.79999999999</v>
      </c>
      <c r="Z4510" s="64">
        <f t="shared" si="1307"/>
        <v>136349.23310884205</v>
      </c>
      <c r="AA4510" s="64">
        <f t="shared" si="1313"/>
        <v>5442.2435373658182</v>
      </c>
      <c r="AB4510" s="65">
        <f t="shared" si="1308"/>
        <v>3.8994831999881192E-2</v>
      </c>
      <c r="AC4510" s="66">
        <f t="shared" si="1316"/>
        <v>133280</v>
      </c>
      <c r="AD4510" s="67" t="s">
        <v>4739</v>
      </c>
    </row>
    <row r="4511" spans="1:30" s="68" customFormat="1" ht="29.5" customHeight="1" x14ac:dyDescent="0.35">
      <c r="A4511" s="57"/>
      <c r="B4511" s="3">
        <v>458</v>
      </c>
      <c r="C4511" s="9">
        <v>87144</v>
      </c>
      <c r="D4511" s="106" t="s">
        <v>4194</v>
      </c>
      <c r="E4511" s="107"/>
      <c r="F4511" s="4" t="s">
        <v>3726</v>
      </c>
      <c r="G4511" s="58">
        <v>148730.00000000003</v>
      </c>
      <c r="H4511" s="58">
        <v>28258.700000000004</v>
      </c>
      <c r="I4511" s="59">
        <v>176988.70000000004</v>
      </c>
      <c r="J4511" s="60">
        <v>152000</v>
      </c>
      <c r="K4511" s="60">
        <f t="shared" si="1303"/>
        <v>28880</v>
      </c>
      <c r="L4511" s="61">
        <f t="shared" si="1304"/>
        <v>180880</v>
      </c>
      <c r="M4511" s="60">
        <v>139000</v>
      </c>
      <c r="N4511" s="60">
        <f t="shared" si="1314"/>
        <v>26410</v>
      </c>
      <c r="O4511" s="62">
        <f t="shared" si="1315"/>
        <v>165410</v>
      </c>
      <c r="P4511" s="58">
        <v>156166.50000000003</v>
      </c>
      <c r="Q4511" s="58">
        <v>29671.635000000006</v>
      </c>
      <c r="R4511" s="58">
        <v>185838.13500000004</v>
      </c>
      <c r="S4511" s="62"/>
      <c r="T4511" s="63">
        <f t="shared" si="1305"/>
        <v>165410</v>
      </c>
      <c r="U4511" s="63">
        <f t="shared" si="1309"/>
        <v>174426.23333333337</v>
      </c>
      <c r="V4511" s="63">
        <f t="shared" si="1310"/>
        <v>176988.70000000004</v>
      </c>
      <c r="W4511" s="64">
        <f t="shared" si="1311"/>
        <v>174300.76107528305</v>
      </c>
      <c r="X4511" s="64">
        <f t="shared" si="1312"/>
        <v>174173.65647322877</v>
      </c>
      <c r="Y4511" s="64">
        <f t="shared" si="1306"/>
        <v>171199.35000000003</v>
      </c>
      <c r="Z4511" s="64">
        <f t="shared" si="1307"/>
        <v>169791.82823661438</v>
      </c>
      <c r="AA4511" s="64">
        <f t="shared" si="1313"/>
        <v>8047.0430322779712</v>
      </c>
      <c r="AB4511" s="65">
        <f t="shared" si="1308"/>
        <v>4.6134362237243577E-2</v>
      </c>
      <c r="AC4511" s="66">
        <f t="shared" si="1316"/>
        <v>165410</v>
      </c>
      <c r="AD4511" s="67" t="s">
        <v>4739</v>
      </c>
    </row>
    <row r="4512" spans="1:30" s="68" customFormat="1" ht="29.5" customHeight="1" x14ac:dyDescent="0.35">
      <c r="A4512" s="57"/>
      <c r="B4512" s="3">
        <v>459</v>
      </c>
      <c r="C4512" s="9">
        <v>87144</v>
      </c>
      <c r="D4512" s="106" t="s">
        <v>4195</v>
      </c>
      <c r="E4512" s="107"/>
      <c r="F4512" s="4" t="s">
        <v>3726</v>
      </c>
      <c r="G4512" s="58">
        <v>159430.00000000003</v>
      </c>
      <c r="H4512" s="58">
        <v>30291.700000000004</v>
      </c>
      <c r="I4512" s="59">
        <v>189721.70000000004</v>
      </c>
      <c r="J4512" s="60">
        <v>160000</v>
      </c>
      <c r="K4512" s="60">
        <f t="shared" si="1303"/>
        <v>30400</v>
      </c>
      <c r="L4512" s="61">
        <f t="shared" si="1304"/>
        <v>190400</v>
      </c>
      <c r="M4512" s="60">
        <v>149000</v>
      </c>
      <c r="N4512" s="60">
        <f t="shared" si="1314"/>
        <v>28310</v>
      </c>
      <c r="O4512" s="62">
        <f t="shared" si="1315"/>
        <v>177310</v>
      </c>
      <c r="P4512" s="58">
        <v>167401.5</v>
      </c>
      <c r="Q4512" s="58">
        <v>31806.285</v>
      </c>
      <c r="R4512" s="58">
        <v>199207.785</v>
      </c>
      <c r="S4512" s="62"/>
      <c r="T4512" s="63">
        <f t="shared" si="1305"/>
        <v>177310</v>
      </c>
      <c r="U4512" s="63">
        <f t="shared" si="1309"/>
        <v>185810.56666666668</v>
      </c>
      <c r="V4512" s="63">
        <f t="shared" si="1310"/>
        <v>189721.70000000004</v>
      </c>
      <c r="W4512" s="64">
        <f t="shared" si="1311"/>
        <v>185711.6123012286</v>
      </c>
      <c r="X4512" s="64">
        <f t="shared" si="1312"/>
        <v>185611.18561849053</v>
      </c>
      <c r="Y4512" s="64">
        <f t="shared" si="1306"/>
        <v>183515.85000000003</v>
      </c>
      <c r="Z4512" s="64">
        <f t="shared" si="1307"/>
        <v>181460.59280924528</v>
      </c>
      <c r="AA4512" s="64">
        <f t="shared" si="1313"/>
        <v>7369.5147712270373</v>
      </c>
      <c r="AB4512" s="65">
        <f t="shared" si="1308"/>
        <v>3.9661440699696682E-2</v>
      </c>
      <c r="AC4512" s="66">
        <f t="shared" si="1316"/>
        <v>177310</v>
      </c>
      <c r="AD4512" s="67" t="s">
        <v>4739</v>
      </c>
    </row>
    <row r="4513" spans="1:30" s="68" customFormat="1" ht="29.5" customHeight="1" x14ac:dyDescent="0.35">
      <c r="A4513" s="57"/>
      <c r="B4513" s="3">
        <v>460</v>
      </c>
      <c r="C4513" s="9">
        <v>87144</v>
      </c>
      <c r="D4513" s="106" t="s">
        <v>4196</v>
      </c>
      <c r="E4513" s="107"/>
      <c r="F4513" s="4" t="s">
        <v>3726</v>
      </c>
      <c r="G4513" s="58">
        <v>135890</v>
      </c>
      <c r="H4513" s="58">
        <v>25819.1</v>
      </c>
      <c r="I4513" s="59">
        <v>161709.1</v>
      </c>
      <c r="J4513" s="60">
        <v>139000</v>
      </c>
      <c r="K4513" s="60">
        <f t="shared" si="1303"/>
        <v>26410</v>
      </c>
      <c r="L4513" s="61">
        <f t="shared" si="1304"/>
        <v>165410</v>
      </c>
      <c r="M4513" s="60">
        <v>127000</v>
      </c>
      <c r="N4513" s="60">
        <f t="shared" si="1314"/>
        <v>24130</v>
      </c>
      <c r="O4513" s="62">
        <f t="shared" si="1315"/>
        <v>151130</v>
      </c>
      <c r="P4513" s="58">
        <v>142684.5</v>
      </c>
      <c r="Q4513" s="58">
        <v>27110.055</v>
      </c>
      <c r="R4513" s="58">
        <v>169794.55499999999</v>
      </c>
      <c r="S4513" s="62"/>
      <c r="T4513" s="63">
        <f t="shared" si="1305"/>
        <v>151130</v>
      </c>
      <c r="U4513" s="63">
        <f t="shared" si="1309"/>
        <v>159416.36666666667</v>
      </c>
      <c r="V4513" s="63">
        <f t="shared" si="1310"/>
        <v>161709.1</v>
      </c>
      <c r="W4513" s="64">
        <f t="shared" si="1311"/>
        <v>159299.94823515453</v>
      </c>
      <c r="X4513" s="64">
        <f t="shared" si="1312"/>
        <v>159182.03743921439</v>
      </c>
      <c r="Y4513" s="64">
        <f t="shared" si="1306"/>
        <v>156419.54999999999</v>
      </c>
      <c r="Z4513" s="64">
        <f t="shared" si="1307"/>
        <v>155156.01871960721</v>
      </c>
      <c r="AA4513" s="64">
        <f t="shared" si="1313"/>
        <v>7410.9425583614766</v>
      </c>
      <c r="AB4513" s="65">
        <f t="shared" si="1308"/>
        <v>4.6487965529019147E-2</v>
      </c>
      <c r="AC4513" s="66">
        <f t="shared" si="1316"/>
        <v>151130</v>
      </c>
      <c r="AD4513" s="67" t="s">
        <v>4739</v>
      </c>
    </row>
    <row r="4514" spans="1:30" s="68" customFormat="1" ht="29.5" customHeight="1" x14ac:dyDescent="0.35">
      <c r="A4514" s="57"/>
      <c r="B4514" s="3">
        <v>461</v>
      </c>
      <c r="C4514" s="9">
        <v>87144</v>
      </c>
      <c r="D4514" s="106" t="s">
        <v>4197</v>
      </c>
      <c r="E4514" s="107"/>
      <c r="F4514" s="4" t="s">
        <v>3726</v>
      </c>
      <c r="G4514" s="58">
        <v>155150</v>
      </c>
      <c r="H4514" s="58">
        <v>29478.5</v>
      </c>
      <c r="I4514" s="59">
        <v>184628.5</v>
      </c>
      <c r="J4514" s="60">
        <v>158000</v>
      </c>
      <c r="K4514" s="60">
        <f t="shared" si="1303"/>
        <v>30020</v>
      </c>
      <c r="L4514" s="61">
        <f t="shared" si="1304"/>
        <v>188020</v>
      </c>
      <c r="M4514" s="60">
        <v>145000</v>
      </c>
      <c r="N4514" s="60">
        <f t="shared" si="1314"/>
        <v>27550</v>
      </c>
      <c r="O4514" s="62">
        <f t="shared" si="1315"/>
        <v>172550</v>
      </c>
      <c r="P4514" s="58">
        <v>162907.5</v>
      </c>
      <c r="Q4514" s="58">
        <v>30952.424999999999</v>
      </c>
      <c r="R4514" s="58">
        <v>193859.92499999999</v>
      </c>
      <c r="S4514" s="62"/>
      <c r="T4514" s="63">
        <f t="shared" si="1305"/>
        <v>172550</v>
      </c>
      <c r="U4514" s="63">
        <f t="shared" si="1309"/>
        <v>181732.83333333334</v>
      </c>
      <c r="V4514" s="63">
        <f t="shared" si="1310"/>
        <v>184628.5</v>
      </c>
      <c r="W4514" s="64">
        <f t="shared" si="1311"/>
        <v>181609.78785064822</v>
      </c>
      <c r="X4514" s="64">
        <f t="shared" si="1312"/>
        <v>181485.05630327039</v>
      </c>
      <c r="Y4514" s="64">
        <f t="shared" si="1306"/>
        <v>178589.25</v>
      </c>
      <c r="Z4514" s="64">
        <f t="shared" si="1307"/>
        <v>177017.5281516352</v>
      </c>
      <c r="AA4514" s="64">
        <f t="shared" si="1313"/>
        <v>8131.3522296930005</v>
      </c>
      <c r="AB4514" s="65">
        <f t="shared" si="1308"/>
        <v>4.4743440580043779E-2</v>
      </c>
      <c r="AC4514" s="66">
        <f t="shared" si="1316"/>
        <v>172550</v>
      </c>
      <c r="AD4514" s="67" t="s">
        <v>4739</v>
      </c>
    </row>
    <row r="4515" spans="1:30" s="68" customFormat="1" ht="29.5" customHeight="1" x14ac:dyDescent="0.35">
      <c r="A4515" s="57"/>
      <c r="B4515" s="3">
        <v>462</v>
      </c>
      <c r="C4515" s="9">
        <v>87144</v>
      </c>
      <c r="D4515" s="106" t="s">
        <v>4198</v>
      </c>
      <c r="E4515" s="107"/>
      <c r="F4515" s="4" t="s">
        <v>3726</v>
      </c>
      <c r="G4515" s="58">
        <v>177620.00000000003</v>
      </c>
      <c r="H4515" s="58">
        <v>33747.800000000003</v>
      </c>
      <c r="I4515" s="59">
        <v>211367.80000000005</v>
      </c>
      <c r="J4515" s="60">
        <v>180000</v>
      </c>
      <c r="K4515" s="60">
        <f t="shared" si="1303"/>
        <v>34200</v>
      </c>
      <c r="L4515" s="61">
        <f t="shared" si="1304"/>
        <v>214200</v>
      </c>
      <c r="M4515" s="60">
        <v>166000</v>
      </c>
      <c r="N4515" s="60">
        <f t="shared" si="1314"/>
        <v>31540</v>
      </c>
      <c r="O4515" s="62">
        <f t="shared" si="1315"/>
        <v>197540</v>
      </c>
      <c r="P4515" s="58">
        <v>182948.60000000003</v>
      </c>
      <c r="Q4515" s="58">
        <v>34760.234000000004</v>
      </c>
      <c r="R4515" s="58">
        <v>217708.83400000003</v>
      </c>
      <c r="S4515" s="62"/>
      <c r="T4515" s="63">
        <f t="shared" si="1305"/>
        <v>197540</v>
      </c>
      <c r="U4515" s="63">
        <f t="shared" si="1309"/>
        <v>207702.6</v>
      </c>
      <c r="V4515" s="63">
        <f t="shared" si="1310"/>
        <v>211367.80000000005</v>
      </c>
      <c r="W4515" s="64">
        <f t="shared" si="1311"/>
        <v>207573.12055548438</v>
      </c>
      <c r="X4515" s="64">
        <f t="shared" si="1312"/>
        <v>207441.77238195634</v>
      </c>
      <c r="Y4515" s="64">
        <f t="shared" si="1306"/>
        <v>204453.90000000002</v>
      </c>
      <c r="Z4515" s="64">
        <f t="shared" si="1307"/>
        <v>202490.88619097817</v>
      </c>
      <c r="AA4515" s="64">
        <f t="shared" si="1313"/>
        <v>8914.2676805220617</v>
      </c>
      <c r="AB4515" s="65">
        <f t="shared" si="1308"/>
        <v>4.2918421245194148E-2</v>
      </c>
      <c r="AC4515" s="66">
        <f t="shared" si="1316"/>
        <v>197540</v>
      </c>
      <c r="AD4515" s="67" t="s">
        <v>4739</v>
      </c>
    </row>
    <row r="4516" spans="1:30" s="68" customFormat="1" ht="29.5" customHeight="1" x14ac:dyDescent="0.35">
      <c r="A4516" s="57"/>
      <c r="B4516" s="3">
        <v>463</v>
      </c>
      <c r="C4516" s="9">
        <v>87144</v>
      </c>
      <c r="D4516" s="106" t="s">
        <v>4199</v>
      </c>
      <c r="E4516" s="107"/>
      <c r="F4516" s="4" t="s">
        <v>3726</v>
      </c>
      <c r="G4516" s="58">
        <v>153010.00000000003</v>
      </c>
      <c r="H4516" s="58">
        <v>29071.900000000005</v>
      </c>
      <c r="I4516" s="59">
        <v>182081.90000000002</v>
      </c>
      <c r="J4516" s="60">
        <v>154000</v>
      </c>
      <c r="K4516" s="60">
        <f t="shared" si="1303"/>
        <v>29260</v>
      </c>
      <c r="L4516" s="61">
        <f t="shared" si="1304"/>
        <v>183260</v>
      </c>
      <c r="M4516" s="60">
        <v>143000</v>
      </c>
      <c r="N4516" s="60">
        <f t="shared" si="1314"/>
        <v>27170</v>
      </c>
      <c r="O4516" s="62">
        <f t="shared" si="1315"/>
        <v>170170</v>
      </c>
      <c r="P4516" s="58">
        <v>162190.6</v>
      </c>
      <c r="Q4516" s="58">
        <v>30816.214</v>
      </c>
      <c r="R4516" s="58">
        <v>193006.81400000001</v>
      </c>
      <c r="S4516" s="62"/>
      <c r="T4516" s="63">
        <f t="shared" si="1305"/>
        <v>170170</v>
      </c>
      <c r="U4516" s="63">
        <f t="shared" si="1309"/>
        <v>178503.96666666667</v>
      </c>
      <c r="V4516" s="63">
        <f t="shared" si="1310"/>
        <v>182081.90000000002</v>
      </c>
      <c r="W4516" s="64">
        <f t="shared" si="1311"/>
        <v>178404.50598538076</v>
      </c>
      <c r="X4516" s="64">
        <f t="shared" si="1312"/>
        <v>178303.56260200511</v>
      </c>
      <c r="Y4516" s="64">
        <f t="shared" si="1306"/>
        <v>176125.95</v>
      </c>
      <c r="Z4516" s="64">
        <f t="shared" si="1307"/>
        <v>174236.78130100254</v>
      </c>
      <c r="AA4516" s="64">
        <f t="shared" si="1313"/>
        <v>7241.4245976419188</v>
      </c>
      <c r="AB4516" s="65">
        <f t="shared" si="1308"/>
        <v>4.0567303533172193E-2</v>
      </c>
      <c r="AC4516" s="66">
        <f t="shared" si="1316"/>
        <v>170170</v>
      </c>
      <c r="AD4516" s="67" t="s">
        <v>4739</v>
      </c>
    </row>
    <row r="4517" spans="1:30" s="68" customFormat="1" ht="29.5" customHeight="1" x14ac:dyDescent="0.35">
      <c r="A4517" s="57"/>
      <c r="B4517" s="3">
        <v>464</v>
      </c>
      <c r="C4517" s="9">
        <v>87144</v>
      </c>
      <c r="D4517" s="106" t="s">
        <v>4200</v>
      </c>
      <c r="E4517" s="107"/>
      <c r="F4517" s="4" t="s">
        <v>3726</v>
      </c>
      <c r="G4517" s="58">
        <v>165850</v>
      </c>
      <c r="H4517" s="58">
        <v>31511.5</v>
      </c>
      <c r="I4517" s="59">
        <v>197361.5</v>
      </c>
      <c r="J4517" s="60">
        <v>167000</v>
      </c>
      <c r="K4517" s="60">
        <f t="shared" si="1303"/>
        <v>31730</v>
      </c>
      <c r="L4517" s="61">
        <f t="shared" si="1304"/>
        <v>198730</v>
      </c>
      <c r="M4517" s="60">
        <v>155000</v>
      </c>
      <c r="N4517" s="60">
        <f t="shared" si="1314"/>
        <v>29450</v>
      </c>
      <c r="O4517" s="62">
        <f t="shared" si="1315"/>
        <v>184450</v>
      </c>
      <c r="P4517" s="58">
        <v>170825.5</v>
      </c>
      <c r="Q4517" s="58">
        <v>32456.845000000001</v>
      </c>
      <c r="R4517" s="58">
        <v>203282.345</v>
      </c>
      <c r="S4517" s="62"/>
      <c r="T4517" s="63">
        <f t="shared" si="1305"/>
        <v>184450</v>
      </c>
      <c r="U4517" s="63">
        <f t="shared" si="1309"/>
        <v>193513.83333333334</v>
      </c>
      <c r="V4517" s="63">
        <f t="shared" si="1310"/>
        <v>197361.5</v>
      </c>
      <c r="W4517" s="64">
        <f t="shared" si="1311"/>
        <v>193405.21329889144</v>
      </c>
      <c r="X4517" s="64">
        <f t="shared" si="1312"/>
        <v>193294.97497751887</v>
      </c>
      <c r="Y4517" s="64">
        <f t="shared" si="1306"/>
        <v>190905.75</v>
      </c>
      <c r="Z4517" s="64">
        <f t="shared" si="1307"/>
        <v>188872.48748875945</v>
      </c>
      <c r="AA4517" s="64">
        <f t="shared" si="1313"/>
        <v>7879.2768756614551</v>
      </c>
      <c r="AB4517" s="65">
        <f t="shared" si="1308"/>
        <v>4.0716866282573018E-2</v>
      </c>
      <c r="AC4517" s="66">
        <f t="shared" si="1316"/>
        <v>184450</v>
      </c>
      <c r="AD4517" s="67" t="s">
        <v>4739</v>
      </c>
    </row>
    <row r="4518" spans="1:30" s="68" customFormat="1" ht="29.5" customHeight="1" x14ac:dyDescent="0.35">
      <c r="A4518" s="57"/>
      <c r="B4518" s="3">
        <v>465</v>
      </c>
      <c r="C4518" s="9">
        <v>87144</v>
      </c>
      <c r="D4518" s="106" t="s">
        <v>4201</v>
      </c>
      <c r="E4518" s="107"/>
      <c r="F4518" s="4" t="s">
        <v>3726</v>
      </c>
      <c r="G4518" s="58">
        <v>125190.00000000001</v>
      </c>
      <c r="H4518" s="58">
        <v>23786.100000000002</v>
      </c>
      <c r="I4518" s="59">
        <v>148976.1</v>
      </c>
      <c r="J4518" s="60">
        <v>126000</v>
      </c>
      <c r="K4518" s="60">
        <f t="shared" si="1303"/>
        <v>23940</v>
      </c>
      <c r="L4518" s="61">
        <f t="shared" si="1304"/>
        <v>149940</v>
      </c>
      <c r="M4518" s="60">
        <v>117000</v>
      </c>
      <c r="N4518" s="60">
        <f t="shared" si="1314"/>
        <v>22230</v>
      </c>
      <c r="O4518" s="62">
        <f t="shared" si="1315"/>
        <v>139230</v>
      </c>
      <c r="P4518" s="58">
        <v>132701.4</v>
      </c>
      <c r="Q4518" s="58">
        <v>25213.266</v>
      </c>
      <c r="R4518" s="58">
        <v>157914.666</v>
      </c>
      <c r="S4518" s="62"/>
      <c r="T4518" s="63">
        <f t="shared" si="1305"/>
        <v>139230</v>
      </c>
      <c r="U4518" s="63">
        <f t="shared" si="1309"/>
        <v>146048.69999999998</v>
      </c>
      <c r="V4518" s="63">
        <f t="shared" si="1310"/>
        <v>148976.1</v>
      </c>
      <c r="W4518" s="64">
        <f t="shared" si="1311"/>
        <v>145967.3230789479</v>
      </c>
      <c r="X4518" s="64">
        <f t="shared" si="1312"/>
        <v>145884.73303800423</v>
      </c>
      <c r="Y4518" s="64">
        <f t="shared" si="1306"/>
        <v>144103.04999999999</v>
      </c>
      <c r="Z4518" s="64">
        <f t="shared" si="1307"/>
        <v>142557.36651900213</v>
      </c>
      <c r="AA4518" s="64">
        <f t="shared" si="1313"/>
        <v>5924.8019435252027</v>
      </c>
      <c r="AB4518" s="65">
        <f t="shared" si="1308"/>
        <v>4.0567303533172179E-2</v>
      </c>
      <c r="AC4518" s="66">
        <f t="shared" si="1316"/>
        <v>139230</v>
      </c>
      <c r="AD4518" s="67" t="s">
        <v>4739</v>
      </c>
    </row>
    <row r="4519" spans="1:30" s="68" customFormat="1" ht="29.5" customHeight="1" x14ac:dyDescent="0.35">
      <c r="A4519" s="57"/>
      <c r="B4519" s="3">
        <v>466</v>
      </c>
      <c r="C4519" s="9">
        <v>87144</v>
      </c>
      <c r="D4519" s="106" t="s">
        <v>4202</v>
      </c>
      <c r="E4519" s="107"/>
      <c r="F4519" s="4" t="s">
        <v>3726</v>
      </c>
      <c r="G4519" s="58">
        <v>138030.00000000003</v>
      </c>
      <c r="H4519" s="58">
        <v>26225.700000000004</v>
      </c>
      <c r="I4519" s="59">
        <v>164255.70000000004</v>
      </c>
      <c r="J4519" s="60">
        <v>139000</v>
      </c>
      <c r="K4519" s="60">
        <f t="shared" si="1303"/>
        <v>26410</v>
      </c>
      <c r="L4519" s="61">
        <f t="shared" si="1304"/>
        <v>165410</v>
      </c>
      <c r="M4519" s="60">
        <v>129000</v>
      </c>
      <c r="N4519" s="60">
        <f t="shared" si="1314"/>
        <v>24510</v>
      </c>
      <c r="O4519" s="62">
        <f t="shared" si="1315"/>
        <v>153510</v>
      </c>
      <c r="P4519" s="58">
        <v>146311.80000000002</v>
      </c>
      <c r="Q4519" s="58">
        <v>27799.242000000002</v>
      </c>
      <c r="R4519" s="58">
        <v>174111.04200000002</v>
      </c>
      <c r="S4519" s="62"/>
      <c r="T4519" s="63">
        <f t="shared" si="1305"/>
        <v>153510</v>
      </c>
      <c r="U4519" s="63">
        <f t="shared" si="1309"/>
        <v>161058.56666666668</v>
      </c>
      <c r="V4519" s="63">
        <f t="shared" si="1310"/>
        <v>164255.70000000004</v>
      </c>
      <c r="W4519" s="64">
        <f t="shared" si="1311"/>
        <v>160968.02947332547</v>
      </c>
      <c r="X4519" s="64">
        <f t="shared" si="1312"/>
        <v>160876.1436020293</v>
      </c>
      <c r="Y4519" s="64">
        <f t="shared" si="1306"/>
        <v>158882.85000000003</v>
      </c>
      <c r="Z4519" s="64">
        <f t="shared" si="1307"/>
        <v>157193.07180101465</v>
      </c>
      <c r="AA4519" s="64">
        <f t="shared" si="1313"/>
        <v>6562.6782766895913</v>
      </c>
      <c r="AB4519" s="65">
        <f t="shared" si="1308"/>
        <v>4.0747154358277478E-2</v>
      </c>
      <c r="AC4519" s="66">
        <f t="shared" si="1316"/>
        <v>153510</v>
      </c>
      <c r="AD4519" s="67" t="s">
        <v>4739</v>
      </c>
    </row>
    <row r="4520" spans="1:30" s="68" customFormat="1" ht="29.5" customHeight="1" x14ac:dyDescent="0.35">
      <c r="A4520" s="57"/>
      <c r="B4520" s="3">
        <v>467</v>
      </c>
      <c r="C4520" s="9">
        <v>87144</v>
      </c>
      <c r="D4520" s="106" t="s">
        <v>4203</v>
      </c>
      <c r="E4520" s="107"/>
      <c r="F4520" s="4" t="s">
        <v>3726</v>
      </c>
      <c r="G4520" s="58">
        <v>173340</v>
      </c>
      <c r="H4520" s="58">
        <v>32934.6</v>
      </c>
      <c r="I4520" s="59">
        <v>206274.6</v>
      </c>
      <c r="J4520" s="60">
        <v>178000</v>
      </c>
      <c r="K4520" s="60">
        <f t="shared" si="1303"/>
        <v>33820</v>
      </c>
      <c r="L4520" s="61">
        <f t="shared" si="1304"/>
        <v>211820</v>
      </c>
      <c r="M4520" s="60">
        <v>162000</v>
      </c>
      <c r="N4520" s="60">
        <f t="shared" si="1314"/>
        <v>30780</v>
      </c>
      <c r="O4520" s="62">
        <f t="shared" si="1315"/>
        <v>192780</v>
      </c>
      <c r="P4520" s="58">
        <v>178540.2</v>
      </c>
      <c r="Q4520" s="58">
        <v>33922.637999999999</v>
      </c>
      <c r="R4520" s="58">
        <v>212462.83800000002</v>
      </c>
      <c r="S4520" s="62"/>
      <c r="T4520" s="63">
        <f t="shared" si="1305"/>
        <v>192780</v>
      </c>
      <c r="U4520" s="63">
        <f t="shared" si="1309"/>
        <v>203624.86666666667</v>
      </c>
      <c r="V4520" s="63">
        <f t="shared" si="1310"/>
        <v>206274.6</v>
      </c>
      <c r="W4520" s="64">
        <f t="shared" si="1311"/>
        <v>203465.8674982767</v>
      </c>
      <c r="X4520" s="64">
        <f t="shared" si="1312"/>
        <v>203304.97674418602</v>
      </c>
      <c r="Y4520" s="64">
        <f t="shared" si="1306"/>
        <v>199527.3</v>
      </c>
      <c r="Z4520" s="64">
        <f t="shared" si="1307"/>
        <v>198042.48837209301</v>
      </c>
      <c r="AA4520" s="64">
        <f t="shared" si="1313"/>
        <v>9792.6612855409912</v>
      </c>
      <c r="AB4520" s="65">
        <f t="shared" si="1308"/>
        <v>4.8091676845989299E-2</v>
      </c>
      <c r="AC4520" s="66">
        <f t="shared" si="1316"/>
        <v>192780</v>
      </c>
      <c r="AD4520" s="67" t="s">
        <v>4739</v>
      </c>
    </row>
    <row r="4521" spans="1:30" s="68" customFormat="1" ht="29.5" customHeight="1" x14ac:dyDescent="0.35">
      <c r="A4521" s="57"/>
      <c r="B4521" s="3">
        <v>468</v>
      </c>
      <c r="C4521" s="9">
        <v>87144</v>
      </c>
      <c r="D4521" s="106" t="s">
        <v>4204</v>
      </c>
      <c r="E4521" s="107"/>
      <c r="F4521" s="4" t="s">
        <v>3726</v>
      </c>
      <c r="G4521" s="58">
        <v>135890</v>
      </c>
      <c r="H4521" s="58">
        <v>25819.1</v>
      </c>
      <c r="I4521" s="59">
        <v>161709.1</v>
      </c>
      <c r="J4521" s="60">
        <v>137000</v>
      </c>
      <c r="K4521" s="60">
        <f t="shared" si="1303"/>
        <v>26030</v>
      </c>
      <c r="L4521" s="61">
        <f t="shared" si="1304"/>
        <v>163030</v>
      </c>
      <c r="M4521" s="60">
        <v>127000</v>
      </c>
      <c r="N4521" s="60">
        <f t="shared" si="1314"/>
        <v>24130</v>
      </c>
      <c r="O4521" s="62">
        <f t="shared" si="1315"/>
        <v>151130</v>
      </c>
      <c r="P4521" s="58">
        <v>141325.6</v>
      </c>
      <c r="Q4521" s="58">
        <v>26851.864000000001</v>
      </c>
      <c r="R4521" s="58">
        <v>168177.46400000001</v>
      </c>
      <c r="S4521" s="62"/>
      <c r="T4521" s="63">
        <f t="shared" si="1305"/>
        <v>151130</v>
      </c>
      <c r="U4521" s="63">
        <f t="shared" si="1309"/>
        <v>158623.03333333333</v>
      </c>
      <c r="V4521" s="63">
        <f t="shared" si="1310"/>
        <v>161709.1</v>
      </c>
      <c r="W4521" s="64">
        <f t="shared" si="1311"/>
        <v>158532.22572525052</v>
      </c>
      <c r="X4521" s="64">
        <f t="shared" si="1312"/>
        <v>158440.06889482215</v>
      </c>
      <c r="Y4521" s="64">
        <f t="shared" si="1306"/>
        <v>156419.54999999999</v>
      </c>
      <c r="Z4521" s="64">
        <f t="shared" si="1307"/>
        <v>154785.03444741108</v>
      </c>
      <c r="AA4521" s="64">
        <f t="shared" si="1313"/>
        <v>6522.680093591388</v>
      </c>
      <c r="AB4521" s="65">
        <f t="shared" si="1308"/>
        <v>4.1120636495990529E-2</v>
      </c>
      <c r="AC4521" s="66">
        <f t="shared" si="1316"/>
        <v>151130</v>
      </c>
      <c r="AD4521" s="67" t="s">
        <v>4739</v>
      </c>
    </row>
    <row r="4522" spans="1:30" s="68" customFormat="1" ht="29.5" customHeight="1" x14ac:dyDescent="0.35">
      <c r="A4522" s="57"/>
      <c r="B4522" s="3">
        <v>469</v>
      </c>
      <c r="C4522" s="9">
        <v>87144</v>
      </c>
      <c r="D4522" s="106" t="s">
        <v>4205</v>
      </c>
      <c r="E4522" s="107"/>
      <c r="F4522" s="4" t="s">
        <v>3726</v>
      </c>
      <c r="G4522" s="58">
        <v>170130.00000000003</v>
      </c>
      <c r="H4522" s="58">
        <v>32324.700000000004</v>
      </c>
      <c r="I4522" s="59">
        <v>202454.70000000004</v>
      </c>
      <c r="J4522" s="60">
        <v>171000</v>
      </c>
      <c r="K4522" s="60">
        <f t="shared" si="1303"/>
        <v>32490</v>
      </c>
      <c r="L4522" s="61">
        <f t="shared" si="1304"/>
        <v>203490</v>
      </c>
      <c r="M4522" s="60">
        <v>159000</v>
      </c>
      <c r="N4522" s="60">
        <f t="shared" si="1314"/>
        <v>30210</v>
      </c>
      <c r="O4522" s="62">
        <f t="shared" si="1315"/>
        <v>189210</v>
      </c>
      <c r="P4522" s="58">
        <v>176935.2</v>
      </c>
      <c r="Q4522" s="58">
        <v>33617.688000000002</v>
      </c>
      <c r="R4522" s="58">
        <v>210552.88800000001</v>
      </c>
      <c r="S4522" s="62"/>
      <c r="T4522" s="63">
        <f t="shared" si="1305"/>
        <v>189210</v>
      </c>
      <c r="U4522" s="63">
        <f t="shared" si="1309"/>
        <v>198384.90000000002</v>
      </c>
      <c r="V4522" s="63">
        <f t="shared" si="1310"/>
        <v>202454.70000000004</v>
      </c>
      <c r="W4522" s="64">
        <f t="shared" si="1311"/>
        <v>198276.69610970581</v>
      </c>
      <c r="X4522" s="64">
        <f t="shared" si="1312"/>
        <v>198166.8786491128</v>
      </c>
      <c r="Y4522" s="64">
        <f t="shared" si="1306"/>
        <v>195832.35000000003</v>
      </c>
      <c r="Z4522" s="64">
        <f t="shared" si="1307"/>
        <v>193688.43932455638</v>
      </c>
      <c r="AA4522" s="64">
        <f t="shared" si="1313"/>
        <v>7962.5406768191879</v>
      </c>
      <c r="AB4522" s="65">
        <f t="shared" si="1308"/>
        <v>4.0136828341366643E-2</v>
      </c>
      <c r="AC4522" s="66">
        <f t="shared" si="1316"/>
        <v>189210</v>
      </c>
      <c r="AD4522" s="67" t="s">
        <v>4739</v>
      </c>
    </row>
    <row r="4523" spans="1:30" s="68" customFormat="1" ht="29.5" customHeight="1" x14ac:dyDescent="0.35">
      <c r="A4523" s="57"/>
      <c r="B4523" s="3">
        <v>470</v>
      </c>
      <c r="C4523" s="9">
        <v>87144</v>
      </c>
      <c r="D4523" s="106" t="s">
        <v>4206</v>
      </c>
      <c r="E4523" s="107"/>
      <c r="F4523" s="4" t="s">
        <v>3726</v>
      </c>
      <c r="G4523" s="58">
        <v>139100</v>
      </c>
      <c r="H4523" s="58">
        <v>26429</v>
      </c>
      <c r="I4523" s="59">
        <v>165529</v>
      </c>
      <c r="J4523" s="60">
        <v>140000</v>
      </c>
      <c r="K4523" s="60">
        <f t="shared" si="1303"/>
        <v>26600</v>
      </c>
      <c r="L4523" s="61">
        <f t="shared" si="1304"/>
        <v>166600</v>
      </c>
      <c r="M4523" s="60">
        <v>130000</v>
      </c>
      <c r="N4523" s="60">
        <f t="shared" si="1314"/>
        <v>24700</v>
      </c>
      <c r="O4523" s="62">
        <f t="shared" si="1315"/>
        <v>154700</v>
      </c>
      <c r="P4523" s="58">
        <v>146055.00000000003</v>
      </c>
      <c r="Q4523" s="58">
        <v>27750.450000000004</v>
      </c>
      <c r="R4523" s="58">
        <v>173805.45000000004</v>
      </c>
      <c r="S4523" s="62"/>
      <c r="T4523" s="63">
        <f t="shared" si="1305"/>
        <v>154700</v>
      </c>
      <c r="U4523" s="63">
        <f t="shared" si="1309"/>
        <v>162276.33333333334</v>
      </c>
      <c r="V4523" s="63">
        <f t="shared" si="1310"/>
        <v>165529</v>
      </c>
      <c r="W4523" s="64">
        <f t="shared" si="1311"/>
        <v>162185.91453216432</v>
      </c>
      <c r="X4523" s="64">
        <f t="shared" si="1312"/>
        <v>162094.14782000467</v>
      </c>
      <c r="Y4523" s="64">
        <f t="shared" si="1306"/>
        <v>160114.5</v>
      </c>
      <c r="Z4523" s="64">
        <f t="shared" si="1307"/>
        <v>158397.07391000233</v>
      </c>
      <c r="AA4523" s="64">
        <f t="shared" si="1313"/>
        <v>6583.1132705835571</v>
      </c>
      <c r="AB4523" s="65">
        <f t="shared" si="1308"/>
        <v>4.0567303533172158E-2</v>
      </c>
      <c r="AC4523" s="66">
        <f t="shared" si="1316"/>
        <v>154700</v>
      </c>
      <c r="AD4523" s="67" t="s">
        <v>4739</v>
      </c>
    </row>
    <row r="4524" spans="1:30" s="68" customFormat="1" ht="29.5" customHeight="1" x14ac:dyDescent="0.35">
      <c r="A4524" s="57"/>
      <c r="B4524" s="3">
        <v>471</v>
      </c>
      <c r="C4524" s="9">
        <v>87144</v>
      </c>
      <c r="D4524" s="106" t="s">
        <v>4207</v>
      </c>
      <c r="E4524" s="107"/>
      <c r="F4524" s="4" t="s">
        <v>3726</v>
      </c>
      <c r="G4524" s="58">
        <v>127330.00000000001</v>
      </c>
      <c r="H4524" s="58">
        <v>24192.700000000004</v>
      </c>
      <c r="I4524" s="59">
        <v>151522.70000000001</v>
      </c>
      <c r="J4524" s="60">
        <v>129000</v>
      </c>
      <c r="K4524" s="60">
        <f t="shared" si="1303"/>
        <v>24510</v>
      </c>
      <c r="L4524" s="61">
        <f t="shared" si="1304"/>
        <v>153510</v>
      </c>
      <c r="M4524" s="60">
        <v>119000</v>
      </c>
      <c r="N4524" s="60">
        <f t="shared" si="1314"/>
        <v>22610</v>
      </c>
      <c r="O4524" s="62">
        <f t="shared" si="1315"/>
        <v>141610</v>
      </c>
      <c r="P4524" s="58">
        <v>133696.50000000003</v>
      </c>
      <c r="Q4524" s="58">
        <v>25402.335000000006</v>
      </c>
      <c r="R4524" s="58">
        <v>159098.83500000002</v>
      </c>
      <c r="S4524" s="62"/>
      <c r="T4524" s="63">
        <f t="shared" si="1305"/>
        <v>141610</v>
      </c>
      <c r="U4524" s="63">
        <f t="shared" si="1309"/>
        <v>148880.9</v>
      </c>
      <c r="V4524" s="63">
        <f t="shared" si="1310"/>
        <v>151522.70000000001</v>
      </c>
      <c r="W4524" s="64">
        <f t="shared" si="1311"/>
        <v>148788.52266696261</v>
      </c>
      <c r="X4524" s="64">
        <f t="shared" si="1312"/>
        <v>148694.80905771378</v>
      </c>
      <c r="Y4524" s="64">
        <f t="shared" si="1306"/>
        <v>146566.35</v>
      </c>
      <c r="Z4524" s="64">
        <f t="shared" si="1307"/>
        <v>145152.40452885689</v>
      </c>
      <c r="AA4524" s="64">
        <f t="shared" si="1313"/>
        <v>6374.7023797193879</v>
      </c>
      <c r="AB4524" s="65">
        <f t="shared" si="1308"/>
        <v>4.281746268137409E-2</v>
      </c>
      <c r="AC4524" s="66">
        <f t="shared" si="1316"/>
        <v>141610</v>
      </c>
      <c r="AD4524" s="67" t="s">
        <v>4739</v>
      </c>
    </row>
    <row r="4525" spans="1:30" s="68" customFormat="1" ht="29.5" customHeight="1" x14ac:dyDescent="0.35">
      <c r="A4525" s="57"/>
      <c r="B4525" s="3">
        <v>472</v>
      </c>
      <c r="C4525" s="9">
        <v>87144</v>
      </c>
      <c r="D4525" s="106" t="s">
        <v>4208</v>
      </c>
      <c r="E4525" s="107"/>
      <c r="F4525" s="4" t="s">
        <v>3726</v>
      </c>
      <c r="G4525" s="58">
        <v>164780.00000000003</v>
      </c>
      <c r="H4525" s="58">
        <v>31308.200000000004</v>
      </c>
      <c r="I4525" s="59">
        <v>196088.20000000004</v>
      </c>
      <c r="J4525" s="60">
        <v>167000</v>
      </c>
      <c r="K4525" s="60">
        <f t="shared" si="1303"/>
        <v>31730</v>
      </c>
      <c r="L4525" s="61">
        <f t="shared" si="1304"/>
        <v>198730</v>
      </c>
      <c r="M4525" s="60">
        <v>154000</v>
      </c>
      <c r="N4525" s="60">
        <f t="shared" si="1314"/>
        <v>29260</v>
      </c>
      <c r="O4525" s="62">
        <f t="shared" si="1315"/>
        <v>183260</v>
      </c>
      <c r="P4525" s="58">
        <v>169723.40000000002</v>
      </c>
      <c r="Q4525" s="58">
        <v>32247.446000000004</v>
      </c>
      <c r="R4525" s="58">
        <v>201970.84600000002</v>
      </c>
      <c r="S4525" s="62"/>
      <c r="T4525" s="63">
        <f t="shared" si="1305"/>
        <v>183260</v>
      </c>
      <c r="U4525" s="63">
        <f t="shared" si="1309"/>
        <v>192692.73333333337</v>
      </c>
      <c r="V4525" s="63">
        <f t="shared" si="1310"/>
        <v>196088.20000000004</v>
      </c>
      <c r="W4525" s="64">
        <f t="shared" si="1311"/>
        <v>192572.46588187545</v>
      </c>
      <c r="X4525" s="64">
        <f t="shared" si="1312"/>
        <v>192450.46369032457</v>
      </c>
      <c r="Y4525" s="64">
        <f t="shared" si="1306"/>
        <v>189674.10000000003</v>
      </c>
      <c r="Z4525" s="64">
        <f t="shared" si="1307"/>
        <v>187855.23184516229</v>
      </c>
      <c r="AA4525" s="64">
        <f t="shared" si="1313"/>
        <v>8275.0903568078029</v>
      </c>
      <c r="AB4525" s="65">
        <f t="shared" si="1308"/>
        <v>4.2944485833272046E-2</v>
      </c>
      <c r="AC4525" s="66">
        <f t="shared" si="1316"/>
        <v>183260</v>
      </c>
      <c r="AD4525" s="67" t="s">
        <v>4739</v>
      </c>
    </row>
    <row r="4526" spans="1:30" s="68" customFormat="1" ht="29.5" customHeight="1" x14ac:dyDescent="0.35">
      <c r="A4526" s="57"/>
      <c r="B4526" s="3">
        <v>473</v>
      </c>
      <c r="C4526" s="9">
        <v>87144</v>
      </c>
      <c r="D4526" s="106" t="s">
        <v>4209</v>
      </c>
      <c r="E4526" s="107"/>
      <c r="F4526" s="4" t="s">
        <v>3726</v>
      </c>
      <c r="G4526" s="58">
        <v>142310.00000000003</v>
      </c>
      <c r="H4526" s="58">
        <v>27038.900000000005</v>
      </c>
      <c r="I4526" s="59">
        <v>169348.90000000002</v>
      </c>
      <c r="J4526" s="60">
        <v>143000</v>
      </c>
      <c r="K4526" s="60">
        <f t="shared" si="1303"/>
        <v>27170</v>
      </c>
      <c r="L4526" s="61">
        <f t="shared" si="1304"/>
        <v>170170</v>
      </c>
      <c r="M4526" s="60">
        <v>133000</v>
      </c>
      <c r="N4526" s="60">
        <f t="shared" si="1314"/>
        <v>25270</v>
      </c>
      <c r="O4526" s="62">
        <f t="shared" si="1315"/>
        <v>158270</v>
      </c>
      <c r="P4526" s="58">
        <v>149425.50000000003</v>
      </c>
      <c r="Q4526" s="58">
        <v>28390.845000000005</v>
      </c>
      <c r="R4526" s="58">
        <v>177816.34500000003</v>
      </c>
      <c r="S4526" s="62"/>
      <c r="T4526" s="63">
        <f t="shared" si="1305"/>
        <v>158270</v>
      </c>
      <c r="U4526" s="63">
        <f t="shared" si="1309"/>
        <v>165929.63333333333</v>
      </c>
      <c r="V4526" s="63">
        <f t="shared" si="1310"/>
        <v>169348.90000000002</v>
      </c>
      <c r="W4526" s="64">
        <f t="shared" si="1311"/>
        <v>165839.50536441727</v>
      </c>
      <c r="X4526" s="64">
        <f t="shared" si="1312"/>
        <v>165748.03362839937</v>
      </c>
      <c r="Y4526" s="64">
        <f t="shared" si="1306"/>
        <v>163809.45000000001</v>
      </c>
      <c r="Z4526" s="64">
        <f t="shared" si="1307"/>
        <v>162009.01681419968</v>
      </c>
      <c r="AA4526" s="64">
        <f t="shared" si="1313"/>
        <v>6646.1295806908111</v>
      </c>
      <c r="AB4526" s="65">
        <f t="shared" si="1308"/>
        <v>4.0053903857784762E-2</v>
      </c>
      <c r="AC4526" s="66">
        <f t="shared" si="1316"/>
        <v>158270</v>
      </c>
      <c r="AD4526" s="67" t="s">
        <v>4739</v>
      </c>
    </row>
    <row r="4527" spans="1:30" s="68" customFormat="1" ht="29.5" customHeight="1" x14ac:dyDescent="0.35">
      <c r="A4527" s="57"/>
      <c r="B4527" s="3">
        <v>474</v>
      </c>
      <c r="C4527" s="9">
        <v>87144</v>
      </c>
      <c r="D4527" s="106" t="s">
        <v>4210</v>
      </c>
      <c r="E4527" s="107"/>
      <c r="F4527" s="4" t="s">
        <v>3726</v>
      </c>
      <c r="G4527" s="58">
        <v>156220.00000000003</v>
      </c>
      <c r="H4527" s="58">
        <v>29681.800000000007</v>
      </c>
      <c r="I4527" s="59">
        <v>185901.80000000005</v>
      </c>
      <c r="J4527" s="60">
        <v>159000</v>
      </c>
      <c r="K4527" s="60">
        <f t="shared" si="1303"/>
        <v>30210</v>
      </c>
      <c r="L4527" s="61">
        <f t="shared" si="1304"/>
        <v>189210</v>
      </c>
      <c r="M4527" s="60">
        <v>146000</v>
      </c>
      <c r="N4527" s="60">
        <f t="shared" si="1314"/>
        <v>27740</v>
      </c>
      <c r="O4527" s="62">
        <f t="shared" si="1315"/>
        <v>173740</v>
      </c>
      <c r="P4527" s="58">
        <v>162468.80000000005</v>
      </c>
      <c r="Q4527" s="58">
        <v>30869.072000000007</v>
      </c>
      <c r="R4527" s="58">
        <v>193337.87200000006</v>
      </c>
      <c r="S4527" s="62"/>
      <c r="T4527" s="63">
        <f t="shared" si="1305"/>
        <v>173740</v>
      </c>
      <c r="U4527" s="63">
        <f t="shared" si="1309"/>
        <v>182950.6</v>
      </c>
      <c r="V4527" s="63">
        <f t="shared" si="1310"/>
        <v>185901.80000000005</v>
      </c>
      <c r="W4527" s="64">
        <f t="shared" si="1311"/>
        <v>182827.91193851506</v>
      </c>
      <c r="X4527" s="64">
        <f t="shared" si="1312"/>
        <v>182703.53064798604</v>
      </c>
      <c r="Y4527" s="64">
        <f t="shared" si="1306"/>
        <v>179820.90000000002</v>
      </c>
      <c r="Z4527" s="64">
        <f t="shared" si="1307"/>
        <v>178221.76532399302</v>
      </c>
      <c r="AA4527" s="64">
        <f t="shared" si="1313"/>
        <v>8146.3127290817984</v>
      </c>
      <c r="AB4527" s="65">
        <f t="shared" si="1308"/>
        <v>4.4527390066399337E-2</v>
      </c>
      <c r="AC4527" s="66">
        <f t="shared" si="1316"/>
        <v>173740</v>
      </c>
      <c r="AD4527" s="67" t="s">
        <v>4739</v>
      </c>
    </row>
    <row r="4528" spans="1:30" s="68" customFormat="1" ht="29.5" customHeight="1" x14ac:dyDescent="0.35">
      <c r="A4528" s="57"/>
      <c r="B4528" s="3">
        <v>475</v>
      </c>
      <c r="C4528" s="9">
        <v>87144</v>
      </c>
      <c r="D4528" s="106" t="s">
        <v>4211</v>
      </c>
      <c r="E4528" s="107"/>
      <c r="F4528" s="4" t="s">
        <v>3726</v>
      </c>
      <c r="G4528" s="58">
        <v>126260.00000000003</v>
      </c>
      <c r="H4528" s="58">
        <v>23989.400000000005</v>
      </c>
      <c r="I4528" s="59">
        <v>150249.40000000002</v>
      </c>
      <c r="J4528" s="60">
        <v>128000</v>
      </c>
      <c r="K4528" s="60">
        <f t="shared" si="1303"/>
        <v>24320</v>
      </c>
      <c r="L4528" s="61">
        <f t="shared" si="1304"/>
        <v>152320</v>
      </c>
      <c r="M4528" s="60">
        <v>118000</v>
      </c>
      <c r="N4528" s="60">
        <f t="shared" si="1314"/>
        <v>22420</v>
      </c>
      <c r="O4528" s="62">
        <f t="shared" si="1315"/>
        <v>140420</v>
      </c>
      <c r="P4528" s="58">
        <v>130047.80000000002</v>
      </c>
      <c r="Q4528" s="58">
        <v>24709.082000000002</v>
      </c>
      <c r="R4528" s="58">
        <v>154756.88200000001</v>
      </c>
      <c r="S4528" s="62"/>
      <c r="T4528" s="63">
        <f t="shared" si="1305"/>
        <v>140420</v>
      </c>
      <c r="U4528" s="63">
        <f t="shared" si="1309"/>
        <v>147663.13333333333</v>
      </c>
      <c r="V4528" s="63">
        <f t="shared" si="1310"/>
        <v>150249.40000000002</v>
      </c>
      <c r="W4528" s="64">
        <f t="shared" si="1311"/>
        <v>147570.49998123918</v>
      </c>
      <c r="X4528" s="64">
        <f t="shared" si="1312"/>
        <v>147476.5339195338</v>
      </c>
      <c r="Y4528" s="64">
        <f t="shared" si="1306"/>
        <v>145334.70000000001</v>
      </c>
      <c r="Z4528" s="64">
        <f t="shared" si="1307"/>
        <v>143948.26695976692</v>
      </c>
      <c r="AA4528" s="64">
        <f t="shared" si="1313"/>
        <v>6357.6002904660018</v>
      </c>
      <c r="AB4528" s="65">
        <f t="shared" si="1308"/>
        <v>4.3054756776117004E-2</v>
      </c>
      <c r="AC4528" s="66">
        <f t="shared" si="1316"/>
        <v>140420</v>
      </c>
      <c r="AD4528" s="67" t="s">
        <v>4739</v>
      </c>
    </row>
    <row r="4529" spans="1:30" s="68" customFormat="1" ht="29.5" customHeight="1" x14ac:dyDescent="0.35">
      <c r="A4529" s="57"/>
      <c r="B4529" s="3">
        <v>476</v>
      </c>
      <c r="C4529" s="9">
        <v>87144</v>
      </c>
      <c r="D4529" s="106" t="s">
        <v>4212</v>
      </c>
      <c r="E4529" s="107"/>
      <c r="F4529" s="4" t="s">
        <v>3726</v>
      </c>
      <c r="G4529" s="58">
        <v>136960.00000000003</v>
      </c>
      <c r="H4529" s="58">
        <v>26022.400000000005</v>
      </c>
      <c r="I4529" s="59">
        <v>162982.40000000002</v>
      </c>
      <c r="J4529" s="60">
        <v>140000</v>
      </c>
      <c r="K4529" s="60">
        <f t="shared" si="1303"/>
        <v>26600</v>
      </c>
      <c r="L4529" s="61">
        <f t="shared" si="1304"/>
        <v>166600</v>
      </c>
      <c r="M4529" s="60">
        <v>128000</v>
      </c>
      <c r="N4529" s="60">
        <f t="shared" si="1314"/>
        <v>24320</v>
      </c>
      <c r="O4529" s="62">
        <f t="shared" si="1315"/>
        <v>152320</v>
      </c>
      <c r="P4529" s="58">
        <v>141068.80000000005</v>
      </c>
      <c r="Q4529" s="58">
        <v>26803.072000000007</v>
      </c>
      <c r="R4529" s="58">
        <v>167871.87200000006</v>
      </c>
      <c r="S4529" s="62"/>
      <c r="T4529" s="63">
        <f t="shared" si="1305"/>
        <v>152320</v>
      </c>
      <c r="U4529" s="63">
        <f t="shared" si="1309"/>
        <v>160634.13333333333</v>
      </c>
      <c r="V4529" s="63">
        <f t="shared" si="1310"/>
        <v>162982.40000000002</v>
      </c>
      <c r="W4529" s="64">
        <f t="shared" si="1311"/>
        <v>160518.17458210376</v>
      </c>
      <c r="X4529" s="64">
        <f t="shared" si="1312"/>
        <v>160400.71234417471</v>
      </c>
      <c r="Y4529" s="64">
        <f t="shared" si="1306"/>
        <v>157651.20000000001</v>
      </c>
      <c r="Z4529" s="64">
        <f t="shared" si="1307"/>
        <v>156360.35617208737</v>
      </c>
      <c r="AA4529" s="64">
        <f t="shared" si="1313"/>
        <v>7423.972471213332</v>
      </c>
      <c r="AB4529" s="65">
        <f t="shared" si="1308"/>
        <v>4.6216655932072546E-2</v>
      </c>
      <c r="AC4529" s="66">
        <f t="shared" si="1316"/>
        <v>152320</v>
      </c>
      <c r="AD4529" s="67" t="s">
        <v>4739</v>
      </c>
    </row>
    <row r="4530" spans="1:30" s="68" customFormat="1" ht="29.5" customHeight="1" x14ac:dyDescent="0.35">
      <c r="A4530" s="57"/>
      <c r="B4530" s="3">
        <v>477</v>
      </c>
      <c r="C4530" s="9">
        <v>87144</v>
      </c>
      <c r="D4530" s="106" t="s">
        <v>4213</v>
      </c>
      <c r="E4530" s="107"/>
      <c r="F4530" s="4" t="s">
        <v>3726</v>
      </c>
      <c r="G4530" s="58">
        <v>160500</v>
      </c>
      <c r="H4530" s="58">
        <v>30495</v>
      </c>
      <c r="I4530" s="59">
        <v>190995</v>
      </c>
      <c r="J4530" s="60">
        <v>165000</v>
      </c>
      <c r="K4530" s="60">
        <f t="shared" si="1303"/>
        <v>31350</v>
      </c>
      <c r="L4530" s="61">
        <f t="shared" si="1304"/>
        <v>196350</v>
      </c>
      <c r="M4530" s="60">
        <v>150000</v>
      </c>
      <c r="N4530" s="60">
        <f t="shared" si="1314"/>
        <v>28500</v>
      </c>
      <c r="O4530" s="62">
        <f t="shared" si="1315"/>
        <v>178500</v>
      </c>
      <c r="P4530" s="58">
        <v>165315</v>
      </c>
      <c r="Q4530" s="58">
        <v>31409.850000000002</v>
      </c>
      <c r="R4530" s="58">
        <v>196724.85</v>
      </c>
      <c r="S4530" s="62"/>
      <c r="T4530" s="63">
        <f t="shared" si="1305"/>
        <v>178500</v>
      </c>
      <c r="U4530" s="63">
        <f t="shared" si="1309"/>
        <v>188615</v>
      </c>
      <c r="V4530" s="63">
        <f t="shared" si="1310"/>
        <v>190995</v>
      </c>
      <c r="W4530" s="64">
        <f t="shared" si="1311"/>
        <v>188464.85501837463</v>
      </c>
      <c r="X4530" s="64">
        <f t="shared" si="1312"/>
        <v>188312.96683597253</v>
      </c>
      <c r="Y4530" s="64">
        <f t="shared" si="1306"/>
        <v>184747.5</v>
      </c>
      <c r="Z4530" s="64">
        <f t="shared" si="1307"/>
        <v>183406.48341798625</v>
      </c>
      <c r="AA4530" s="64">
        <f t="shared" si="1313"/>
        <v>9159.9085694126879</v>
      </c>
      <c r="AB4530" s="65">
        <f t="shared" si="1308"/>
        <v>4.8564051477415306E-2</v>
      </c>
      <c r="AC4530" s="66">
        <f t="shared" si="1316"/>
        <v>178500</v>
      </c>
      <c r="AD4530" s="67" t="s">
        <v>4739</v>
      </c>
    </row>
    <row r="4531" spans="1:30" s="68" customFormat="1" ht="29.5" customHeight="1" x14ac:dyDescent="0.35">
      <c r="A4531" s="57"/>
      <c r="B4531" s="3">
        <v>478</v>
      </c>
      <c r="C4531" s="9">
        <v>87144</v>
      </c>
      <c r="D4531" s="106" t="s">
        <v>4214</v>
      </c>
      <c r="E4531" s="107"/>
      <c r="F4531" s="4" t="s">
        <v>3726</v>
      </c>
      <c r="G4531" s="58">
        <v>157290</v>
      </c>
      <c r="H4531" s="58">
        <v>29885.1</v>
      </c>
      <c r="I4531" s="59">
        <v>187175.1</v>
      </c>
      <c r="J4531" s="60">
        <v>158000</v>
      </c>
      <c r="K4531" s="60">
        <f t="shared" si="1303"/>
        <v>30020</v>
      </c>
      <c r="L4531" s="61">
        <f t="shared" si="1304"/>
        <v>188020</v>
      </c>
      <c r="M4531" s="60">
        <v>147000</v>
      </c>
      <c r="N4531" s="60">
        <f t="shared" si="1314"/>
        <v>27930</v>
      </c>
      <c r="O4531" s="62">
        <f t="shared" si="1315"/>
        <v>174930</v>
      </c>
      <c r="P4531" s="58">
        <v>165154.50000000003</v>
      </c>
      <c r="Q4531" s="58">
        <v>31379.355000000007</v>
      </c>
      <c r="R4531" s="58">
        <v>196533.85500000004</v>
      </c>
      <c r="S4531" s="62"/>
      <c r="T4531" s="63">
        <f t="shared" si="1305"/>
        <v>174930</v>
      </c>
      <c r="U4531" s="63">
        <f t="shared" si="1309"/>
        <v>183375.03333333333</v>
      </c>
      <c r="V4531" s="63">
        <f t="shared" si="1310"/>
        <v>187175.1</v>
      </c>
      <c r="W4531" s="64">
        <f t="shared" si="1311"/>
        <v>183275.94723482529</v>
      </c>
      <c r="X4531" s="64">
        <f t="shared" si="1312"/>
        <v>183175.38432951376</v>
      </c>
      <c r="Y4531" s="64">
        <f t="shared" si="1306"/>
        <v>181052.55</v>
      </c>
      <c r="Z4531" s="64">
        <f t="shared" si="1307"/>
        <v>179052.69216475688</v>
      </c>
      <c r="AA4531" s="64">
        <f t="shared" si="1313"/>
        <v>7325.8040516610436</v>
      </c>
      <c r="AB4531" s="65">
        <f t="shared" si="1308"/>
        <v>3.9949844417175535E-2</v>
      </c>
      <c r="AC4531" s="66">
        <f t="shared" si="1316"/>
        <v>174930</v>
      </c>
      <c r="AD4531" s="67" t="s">
        <v>4739</v>
      </c>
    </row>
    <row r="4532" spans="1:30" s="68" customFormat="1" ht="29.5" customHeight="1" x14ac:dyDescent="0.35">
      <c r="A4532" s="57"/>
      <c r="B4532" s="3">
        <v>479</v>
      </c>
      <c r="C4532" s="9">
        <v>87144</v>
      </c>
      <c r="D4532" s="106" t="s">
        <v>4215</v>
      </c>
      <c r="E4532" s="107"/>
      <c r="F4532" s="4" t="s">
        <v>3726</v>
      </c>
      <c r="G4532" s="58">
        <v>125190.00000000001</v>
      </c>
      <c r="H4532" s="58">
        <v>23786.100000000002</v>
      </c>
      <c r="I4532" s="59">
        <v>148976.1</v>
      </c>
      <c r="J4532" s="60">
        <v>127000</v>
      </c>
      <c r="K4532" s="60">
        <f t="shared" si="1303"/>
        <v>24130</v>
      </c>
      <c r="L4532" s="61">
        <f t="shared" si="1304"/>
        <v>151130</v>
      </c>
      <c r="M4532" s="60">
        <v>117000</v>
      </c>
      <c r="N4532" s="60">
        <f t="shared" si="1314"/>
        <v>22230</v>
      </c>
      <c r="O4532" s="62">
        <f t="shared" si="1315"/>
        <v>139230</v>
      </c>
      <c r="P4532" s="58">
        <v>131449.5</v>
      </c>
      <c r="Q4532" s="58">
        <v>24975.404999999999</v>
      </c>
      <c r="R4532" s="58">
        <v>156424.905</v>
      </c>
      <c r="S4532" s="62"/>
      <c r="T4532" s="63">
        <f t="shared" si="1305"/>
        <v>139230</v>
      </c>
      <c r="U4532" s="63">
        <f t="shared" si="1309"/>
        <v>146445.36666666667</v>
      </c>
      <c r="V4532" s="63">
        <f t="shared" si="1310"/>
        <v>148976.1</v>
      </c>
      <c r="W4532" s="64">
        <f t="shared" si="1311"/>
        <v>146352.46291972848</v>
      </c>
      <c r="X4532" s="64">
        <f t="shared" si="1312"/>
        <v>146258.23051948054</v>
      </c>
      <c r="Y4532" s="64">
        <f t="shared" si="1306"/>
        <v>144103.04999999999</v>
      </c>
      <c r="Z4532" s="64">
        <f t="shared" si="1307"/>
        <v>142744.11525974027</v>
      </c>
      <c r="AA4532" s="64">
        <f t="shared" si="1313"/>
        <v>6340.8168561576786</v>
      </c>
      <c r="AB4532" s="65">
        <f t="shared" si="1308"/>
        <v>4.329817324019819E-2</v>
      </c>
      <c r="AC4532" s="66">
        <f t="shared" si="1316"/>
        <v>139230</v>
      </c>
      <c r="AD4532" s="67" t="s">
        <v>4739</v>
      </c>
    </row>
    <row r="4533" spans="1:30" s="68" customFormat="1" ht="29.5" customHeight="1" x14ac:dyDescent="0.35">
      <c r="A4533" s="57"/>
      <c r="B4533" s="3">
        <v>480</v>
      </c>
      <c r="C4533" s="9">
        <v>87144</v>
      </c>
      <c r="D4533" s="106" t="s">
        <v>4216</v>
      </c>
      <c r="E4533" s="107"/>
      <c r="F4533" s="4" t="s">
        <v>3726</v>
      </c>
      <c r="G4533" s="58">
        <v>161570.00000000003</v>
      </c>
      <c r="H4533" s="58">
        <v>30698.300000000007</v>
      </c>
      <c r="I4533" s="59">
        <v>192268.30000000005</v>
      </c>
      <c r="J4533" s="60">
        <v>163000</v>
      </c>
      <c r="K4533" s="60">
        <f t="shared" si="1303"/>
        <v>30970</v>
      </c>
      <c r="L4533" s="61">
        <f t="shared" si="1304"/>
        <v>193970</v>
      </c>
      <c r="M4533" s="60">
        <v>151000</v>
      </c>
      <c r="N4533" s="60">
        <f t="shared" si="1314"/>
        <v>28690</v>
      </c>
      <c r="O4533" s="62">
        <f t="shared" si="1315"/>
        <v>179690</v>
      </c>
      <c r="P4533" s="58">
        <v>171264.2</v>
      </c>
      <c r="Q4533" s="58">
        <v>32540.198000000004</v>
      </c>
      <c r="R4533" s="58">
        <v>203804.39800000002</v>
      </c>
      <c r="S4533" s="62"/>
      <c r="T4533" s="63">
        <f t="shared" si="1305"/>
        <v>179690</v>
      </c>
      <c r="U4533" s="63">
        <f t="shared" si="1309"/>
        <v>188642.76666666669</v>
      </c>
      <c r="V4533" s="63">
        <f t="shared" si="1310"/>
        <v>192268.30000000005</v>
      </c>
      <c r="W4533" s="64">
        <f t="shared" si="1311"/>
        <v>188533.58260837384</v>
      </c>
      <c r="X4533" s="64">
        <f t="shared" si="1312"/>
        <v>188422.77987093673</v>
      </c>
      <c r="Y4533" s="64">
        <f t="shared" si="1306"/>
        <v>185979.15000000002</v>
      </c>
      <c r="Z4533" s="64">
        <f t="shared" si="1307"/>
        <v>184056.38993546838</v>
      </c>
      <c r="AA4533" s="64">
        <f t="shared" si="1313"/>
        <v>7799.8698042552933</v>
      </c>
      <c r="AB4533" s="65">
        <f t="shared" si="1308"/>
        <v>4.1347303912467138E-2</v>
      </c>
      <c r="AC4533" s="66">
        <f t="shared" si="1316"/>
        <v>179690</v>
      </c>
      <c r="AD4533" s="67" t="s">
        <v>4739</v>
      </c>
    </row>
    <row r="4534" spans="1:30" s="68" customFormat="1" ht="29.5" customHeight="1" x14ac:dyDescent="0.35">
      <c r="A4534" s="57"/>
      <c r="B4534" s="3">
        <v>481</v>
      </c>
      <c r="C4534" s="9">
        <v>87144</v>
      </c>
      <c r="D4534" s="106" t="s">
        <v>4217</v>
      </c>
      <c r="E4534" s="107"/>
      <c r="F4534" s="4" t="s">
        <v>3726</v>
      </c>
      <c r="G4534" s="58">
        <v>178690</v>
      </c>
      <c r="H4534" s="58">
        <v>33951.1</v>
      </c>
      <c r="I4534" s="59">
        <v>212641.1</v>
      </c>
      <c r="J4534" s="60">
        <v>180000</v>
      </c>
      <c r="K4534" s="60">
        <f t="shared" si="1303"/>
        <v>34200</v>
      </c>
      <c r="L4534" s="61">
        <f t="shared" si="1304"/>
        <v>214200</v>
      </c>
      <c r="M4534" s="60">
        <v>167000</v>
      </c>
      <c r="N4534" s="60">
        <f t="shared" si="1314"/>
        <v>31730</v>
      </c>
      <c r="O4534" s="62">
        <f t="shared" si="1315"/>
        <v>198730</v>
      </c>
      <c r="P4534" s="58">
        <v>187624.5</v>
      </c>
      <c r="Q4534" s="58">
        <v>35648.654999999999</v>
      </c>
      <c r="R4534" s="58">
        <v>223273.155</v>
      </c>
      <c r="S4534" s="62"/>
      <c r="T4534" s="63">
        <f t="shared" si="1305"/>
        <v>198730</v>
      </c>
      <c r="U4534" s="63">
        <f t="shared" si="1309"/>
        <v>208523.69999999998</v>
      </c>
      <c r="V4534" s="63">
        <f t="shared" si="1310"/>
        <v>212641.1</v>
      </c>
      <c r="W4534" s="64">
        <f t="shared" si="1311"/>
        <v>208405.91280383075</v>
      </c>
      <c r="X4534" s="64">
        <f t="shared" si="1312"/>
        <v>208286.37196393911</v>
      </c>
      <c r="Y4534" s="64">
        <f t="shared" si="1306"/>
        <v>205685.55</v>
      </c>
      <c r="Z4534" s="64">
        <f t="shared" si="1307"/>
        <v>203508.18598196955</v>
      </c>
      <c r="AA4534" s="64">
        <f t="shared" si="1313"/>
        <v>8517.3330374008528</v>
      </c>
      <c r="AB4534" s="65">
        <f t="shared" si="1308"/>
        <v>4.0845875252553322E-2</v>
      </c>
      <c r="AC4534" s="66">
        <f t="shared" si="1316"/>
        <v>198730</v>
      </c>
      <c r="AD4534" s="67" t="s">
        <v>4739</v>
      </c>
    </row>
    <row r="4535" spans="1:30" s="68" customFormat="1" ht="29.5" customHeight="1" x14ac:dyDescent="0.35">
      <c r="A4535" s="57"/>
      <c r="B4535" s="3">
        <v>482</v>
      </c>
      <c r="C4535" s="9">
        <v>87144</v>
      </c>
      <c r="D4535" s="106" t="s">
        <v>4218</v>
      </c>
      <c r="E4535" s="107"/>
      <c r="F4535" s="4" t="s">
        <v>3726</v>
      </c>
      <c r="G4535" s="58">
        <v>118770.00000000001</v>
      </c>
      <c r="H4535" s="58">
        <v>22566.300000000003</v>
      </c>
      <c r="I4535" s="59">
        <v>141336.30000000002</v>
      </c>
      <c r="J4535" s="60">
        <v>122000</v>
      </c>
      <c r="K4535" s="60">
        <f t="shared" si="1303"/>
        <v>23180</v>
      </c>
      <c r="L4535" s="61">
        <f t="shared" si="1304"/>
        <v>145180</v>
      </c>
      <c r="M4535" s="60">
        <v>111000</v>
      </c>
      <c r="N4535" s="60">
        <f t="shared" si="1314"/>
        <v>21090</v>
      </c>
      <c r="O4535" s="62">
        <f t="shared" si="1315"/>
        <v>132090</v>
      </c>
      <c r="P4535" s="58">
        <v>123520.80000000002</v>
      </c>
      <c r="Q4535" s="58">
        <v>23468.952000000005</v>
      </c>
      <c r="R4535" s="58">
        <v>146989.75200000004</v>
      </c>
      <c r="S4535" s="62"/>
      <c r="T4535" s="63">
        <f t="shared" si="1305"/>
        <v>132090</v>
      </c>
      <c r="U4535" s="63">
        <f t="shared" si="1309"/>
        <v>139535.43333333335</v>
      </c>
      <c r="V4535" s="63">
        <f t="shared" si="1310"/>
        <v>141336.30000000002</v>
      </c>
      <c r="W4535" s="64">
        <f t="shared" si="1311"/>
        <v>139425.9086066481</v>
      </c>
      <c r="X4535" s="64">
        <f t="shared" si="1312"/>
        <v>139315.08927850047</v>
      </c>
      <c r="Y4535" s="64">
        <f t="shared" si="1306"/>
        <v>136713.15000000002</v>
      </c>
      <c r="Z4535" s="64">
        <f t="shared" si="1307"/>
        <v>135702.54463925023</v>
      </c>
      <c r="AA4535" s="64">
        <f t="shared" si="1313"/>
        <v>6728.251300548558</v>
      </c>
      <c r="AB4535" s="65">
        <f t="shared" si="1308"/>
        <v>4.8218944391533694E-2</v>
      </c>
      <c r="AC4535" s="66">
        <f t="shared" si="1316"/>
        <v>132090</v>
      </c>
      <c r="AD4535" s="67" t="s">
        <v>4739</v>
      </c>
    </row>
    <row r="4536" spans="1:30" s="68" customFormat="1" ht="29.5" customHeight="1" x14ac:dyDescent="0.35">
      <c r="A4536" s="57"/>
      <c r="B4536" s="3">
        <v>483</v>
      </c>
      <c r="C4536" s="9">
        <v>87144</v>
      </c>
      <c r="D4536" s="106" t="s">
        <v>4219</v>
      </c>
      <c r="E4536" s="107"/>
      <c r="F4536" s="4" t="s">
        <v>3726</v>
      </c>
      <c r="G4536" s="58">
        <v>151940</v>
      </c>
      <c r="H4536" s="58">
        <v>28868.6</v>
      </c>
      <c r="I4536" s="59">
        <v>180808.6</v>
      </c>
      <c r="J4536" s="60">
        <v>156000</v>
      </c>
      <c r="K4536" s="60">
        <f t="shared" si="1303"/>
        <v>29640</v>
      </c>
      <c r="L4536" s="61">
        <f t="shared" si="1304"/>
        <v>185640</v>
      </c>
      <c r="M4536" s="60">
        <v>142000</v>
      </c>
      <c r="N4536" s="60">
        <f t="shared" si="1314"/>
        <v>26980</v>
      </c>
      <c r="O4536" s="62">
        <f t="shared" si="1315"/>
        <v>168980</v>
      </c>
      <c r="P4536" s="58">
        <v>159537</v>
      </c>
      <c r="Q4536" s="58">
        <v>30312.03</v>
      </c>
      <c r="R4536" s="58">
        <v>189849.03</v>
      </c>
      <c r="S4536" s="62"/>
      <c r="T4536" s="63">
        <f t="shared" si="1305"/>
        <v>168980</v>
      </c>
      <c r="U4536" s="63">
        <f t="shared" si="1309"/>
        <v>178476.19999999998</v>
      </c>
      <c r="V4536" s="63">
        <f t="shared" si="1310"/>
        <v>180808.6</v>
      </c>
      <c r="W4536" s="64">
        <f t="shared" si="1311"/>
        <v>178337.21614478983</v>
      </c>
      <c r="X4536" s="64">
        <f t="shared" si="1312"/>
        <v>178196.57330581645</v>
      </c>
      <c r="Y4536" s="64">
        <f t="shared" si="1306"/>
        <v>174894.3</v>
      </c>
      <c r="Z4536" s="64">
        <f t="shared" si="1307"/>
        <v>173588.28665290822</v>
      </c>
      <c r="AA4536" s="64">
        <f t="shared" si="1313"/>
        <v>8571.4040460125325</v>
      </c>
      <c r="AB4536" s="65">
        <f t="shared" si="1308"/>
        <v>4.8025473682275471E-2</v>
      </c>
      <c r="AC4536" s="66">
        <f t="shared" si="1316"/>
        <v>168980</v>
      </c>
      <c r="AD4536" s="67" t="s">
        <v>4739</v>
      </c>
    </row>
    <row r="4537" spans="1:30" s="68" customFormat="1" ht="29.5" customHeight="1" x14ac:dyDescent="0.35">
      <c r="A4537" s="57"/>
      <c r="B4537" s="3">
        <v>484</v>
      </c>
      <c r="C4537" s="9">
        <v>87144</v>
      </c>
      <c r="D4537" s="106" t="s">
        <v>4220</v>
      </c>
      <c r="E4537" s="107"/>
      <c r="F4537" s="4" t="s">
        <v>3726</v>
      </c>
      <c r="G4537" s="58">
        <v>130540.00000000001</v>
      </c>
      <c r="H4537" s="58">
        <v>24802.600000000002</v>
      </c>
      <c r="I4537" s="59">
        <v>155342.6</v>
      </c>
      <c r="J4537" s="60">
        <v>132000</v>
      </c>
      <c r="K4537" s="60">
        <f t="shared" si="1303"/>
        <v>25080</v>
      </c>
      <c r="L4537" s="61">
        <f t="shared" si="1304"/>
        <v>157080</v>
      </c>
      <c r="M4537" s="60">
        <v>122000</v>
      </c>
      <c r="N4537" s="60">
        <f t="shared" si="1314"/>
        <v>23180</v>
      </c>
      <c r="O4537" s="62">
        <f t="shared" si="1315"/>
        <v>145180</v>
      </c>
      <c r="P4537" s="58">
        <v>137067.00000000003</v>
      </c>
      <c r="Q4537" s="58">
        <v>26042.730000000007</v>
      </c>
      <c r="R4537" s="58">
        <v>163109.73000000004</v>
      </c>
      <c r="S4537" s="62"/>
      <c r="T4537" s="63">
        <f t="shared" si="1305"/>
        <v>145180</v>
      </c>
      <c r="U4537" s="63">
        <f t="shared" si="1309"/>
        <v>152534.19999999998</v>
      </c>
      <c r="V4537" s="63">
        <f t="shared" si="1310"/>
        <v>155342.6</v>
      </c>
      <c r="W4537" s="64">
        <f t="shared" si="1311"/>
        <v>152442.50785578616</v>
      </c>
      <c r="X4537" s="64">
        <f t="shared" si="1312"/>
        <v>152349.47149437811</v>
      </c>
      <c r="Y4537" s="64">
        <f t="shared" si="1306"/>
        <v>150261.29999999999</v>
      </c>
      <c r="Z4537" s="64">
        <f t="shared" si="1307"/>
        <v>148764.73574718906</v>
      </c>
      <c r="AA4537" s="64">
        <f t="shared" si="1313"/>
        <v>6427.894905799255</v>
      </c>
      <c r="AB4537" s="65">
        <f t="shared" si="1308"/>
        <v>4.2140679964226095E-2</v>
      </c>
      <c r="AC4537" s="66">
        <f t="shared" si="1316"/>
        <v>145180</v>
      </c>
      <c r="AD4537" s="67" t="s">
        <v>4739</v>
      </c>
    </row>
    <row r="4538" spans="1:30" s="68" customFormat="1" ht="29.5" customHeight="1" x14ac:dyDescent="0.35">
      <c r="A4538" s="57"/>
      <c r="B4538" s="3">
        <v>485</v>
      </c>
      <c r="C4538" s="9">
        <v>87144</v>
      </c>
      <c r="D4538" s="106" t="s">
        <v>4221</v>
      </c>
      <c r="E4538" s="107"/>
      <c r="F4538" s="4" t="s">
        <v>3726</v>
      </c>
      <c r="G4538" s="58">
        <v>167990</v>
      </c>
      <c r="H4538" s="58">
        <v>31918.100000000002</v>
      </c>
      <c r="I4538" s="59">
        <v>199908.1</v>
      </c>
      <c r="J4538" s="60">
        <v>171000</v>
      </c>
      <c r="K4538" s="60">
        <f t="shared" si="1303"/>
        <v>32490</v>
      </c>
      <c r="L4538" s="61">
        <f t="shared" si="1304"/>
        <v>203490</v>
      </c>
      <c r="M4538" s="60">
        <v>157000</v>
      </c>
      <c r="N4538" s="60">
        <f t="shared" si="1314"/>
        <v>29830</v>
      </c>
      <c r="O4538" s="62">
        <f t="shared" si="1315"/>
        <v>186830</v>
      </c>
      <c r="P4538" s="58">
        <v>173029.7</v>
      </c>
      <c r="Q4538" s="58">
        <v>32875.643000000004</v>
      </c>
      <c r="R4538" s="58">
        <v>205905.34300000002</v>
      </c>
      <c r="S4538" s="62"/>
      <c r="T4538" s="63">
        <f t="shared" si="1305"/>
        <v>186830</v>
      </c>
      <c r="U4538" s="63">
        <f t="shared" si="1309"/>
        <v>196742.69999999998</v>
      </c>
      <c r="V4538" s="63">
        <f t="shared" si="1310"/>
        <v>199908.1</v>
      </c>
      <c r="W4538" s="64">
        <f t="shared" si="1311"/>
        <v>196610.49307786775</v>
      </c>
      <c r="X4538" s="64">
        <f t="shared" si="1312"/>
        <v>196476.46428845124</v>
      </c>
      <c r="Y4538" s="64">
        <f t="shared" si="1306"/>
        <v>193369.05</v>
      </c>
      <c r="Z4538" s="64">
        <f t="shared" si="1307"/>
        <v>191653.23214422562</v>
      </c>
      <c r="AA4538" s="64">
        <f t="shared" si="1313"/>
        <v>8769.4764877956095</v>
      </c>
      <c r="AB4538" s="65">
        <f t="shared" si="1308"/>
        <v>4.4573325911434633E-2</v>
      </c>
      <c r="AC4538" s="66">
        <f t="shared" si="1316"/>
        <v>186830</v>
      </c>
      <c r="AD4538" s="67" t="s">
        <v>4739</v>
      </c>
    </row>
    <row r="4539" spans="1:30" s="68" customFormat="1" ht="29.5" customHeight="1" x14ac:dyDescent="0.35">
      <c r="A4539" s="57"/>
      <c r="B4539" s="3">
        <v>486</v>
      </c>
      <c r="C4539" s="9">
        <v>87144</v>
      </c>
      <c r="D4539" s="106" t="s">
        <v>4222</v>
      </c>
      <c r="E4539" s="107"/>
      <c r="F4539" s="4" t="s">
        <v>3726</v>
      </c>
      <c r="G4539" s="58">
        <v>120910</v>
      </c>
      <c r="H4539" s="58">
        <v>22972.9</v>
      </c>
      <c r="I4539" s="59">
        <v>143882.9</v>
      </c>
      <c r="J4539" s="60">
        <v>124000</v>
      </c>
      <c r="K4539" s="60">
        <f t="shared" si="1303"/>
        <v>23560</v>
      </c>
      <c r="L4539" s="61">
        <f t="shared" si="1304"/>
        <v>147560</v>
      </c>
      <c r="M4539" s="60">
        <v>113000</v>
      </c>
      <c r="N4539" s="60">
        <f t="shared" si="1314"/>
        <v>21470</v>
      </c>
      <c r="O4539" s="62">
        <f t="shared" si="1315"/>
        <v>134470</v>
      </c>
      <c r="P4539" s="58">
        <v>126955.49999999999</v>
      </c>
      <c r="Q4539" s="58">
        <v>24121.544999999998</v>
      </c>
      <c r="R4539" s="58">
        <v>151077.04499999998</v>
      </c>
      <c r="S4539" s="62"/>
      <c r="T4539" s="63">
        <f t="shared" si="1305"/>
        <v>134470</v>
      </c>
      <c r="U4539" s="63">
        <f t="shared" si="1309"/>
        <v>141970.96666666667</v>
      </c>
      <c r="V4539" s="63">
        <f t="shared" si="1310"/>
        <v>143882.9</v>
      </c>
      <c r="W4539" s="64">
        <f t="shared" si="1311"/>
        <v>141862.54430801966</v>
      </c>
      <c r="X4539" s="64">
        <f t="shared" si="1312"/>
        <v>141752.7974787468</v>
      </c>
      <c r="Y4539" s="64">
        <f t="shared" si="1306"/>
        <v>139176.45000000001</v>
      </c>
      <c r="Z4539" s="64">
        <f t="shared" si="1307"/>
        <v>138111.3987393734</v>
      </c>
      <c r="AA4539" s="64">
        <f t="shared" si="1313"/>
        <v>6751.1955832528902</v>
      </c>
      <c r="AB4539" s="65">
        <f t="shared" si="1308"/>
        <v>4.7553353631126623E-2</v>
      </c>
      <c r="AC4539" s="66">
        <f t="shared" si="1316"/>
        <v>134470</v>
      </c>
      <c r="AD4539" s="67" t="s">
        <v>4739</v>
      </c>
    </row>
    <row r="4540" spans="1:30" s="68" customFormat="1" ht="29.5" customHeight="1" x14ac:dyDescent="0.35">
      <c r="A4540" s="57"/>
      <c r="B4540" s="3">
        <v>487</v>
      </c>
      <c r="C4540" s="9">
        <v>87144</v>
      </c>
      <c r="D4540" s="106" t="s">
        <v>4223</v>
      </c>
      <c r="E4540" s="107"/>
      <c r="F4540" s="4" t="s">
        <v>3726</v>
      </c>
      <c r="G4540" s="58">
        <v>138030.00000000003</v>
      </c>
      <c r="H4540" s="58">
        <v>26225.700000000004</v>
      </c>
      <c r="I4540" s="59">
        <v>164255.70000000004</v>
      </c>
      <c r="J4540" s="60">
        <v>139000</v>
      </c>
      <c r="K4540" s="60">
        <f t="shared" si="1303"/>
        <v>26410</v>
      </c>
      <c r="L4540" s="61">
        <f t="shared" si="1304"/>
        <v>165410</v>
      </c>
      <c r="M4540" s="60">
        <v>129000</v>
      </c>
      <c r="N4540" s="60">
        <f t="shared" si="1314"/>
        <v>24510</v>
      </c>
      <c r="O4540" s="62">
        <f t="shared" si="1315"/>
        <v>153510</v>
      </c>
      <c r="P4540" s="58">
        <v>146311.80000000002</v>
      </c>
      <c r="Q4540" s="58">
        <v>27799.242000000002</v>
      </c>
      <c r="R4540" s="58">
        <v>174111.04200000002</v>
      </c>
      <c r="S4540" s="62"/>
      <c r="T4540" s="63">
        <f t="shared" si="1305"/>
        <v>153510</v>
      </c>
      <c r="U4540" s="63">
        <f t="shared" si="1309"/>
        <v>161058.56666666668</v>
      </c>
      <c r="V4540" s="63">
        <f t="shared" si="1310"/>
        <v>164255.70000000004</v>
      </c>
      <c r="W4540" s="64">
        <f t="shared" si="1311"/>
        <v>160968.02947332547</v>
      </c>
      <c r="X4540" s="64">
        <f t="shared" si="1312"/>
        <v>160876.1436020293</v>
      </c>
      <c r="Y4540" s="64">
        <f t="shared" si="1306"/>
        <v>158882.85000000003</v>
      </c>
      <c r="Z4540" s="64">
        <f t="shared" si="1307"/>
        <v>157193.07180101465</v>
      </c>
      <c r="AA4540" s="64">
        <f t="shared" si="1313"/>
        <v>6562.6782766895913</v>
      </c>
      <c r="AB4540" s="65">
        <f t="shared" si="1308"/>
        <v>4.0747154358277478E-2</v>
      </c>
      <c r="AC4540" s="66">
        <f t="shared" si="1316"/>
        <v>153510</v>
      </c>
      <c r="AD4540" s="67" t="s">
        <v>4739</v>
      </c>
    </row>
    <row r="4541" spans="1:30" s="68" customFormat="1" ht="29.5" customHeight="1" x14ac:dyDescent="0.35">
      <c r="A4541" s="57"/>
      <c r="B4541" s="3">
        <v>488</v>
      </c>
      <c r="C4541" s="9">
        <v>87144</v>
      </c>
      <c r="D4541" s="106" t="s">
        <v>4224</v>
      </c>
      <c r="E4541" s="107"/>
      <c r="F4541" s="4" t="s">
        <v>3726</v>
      </c>
      <c r="G4541" s="58">
        <v>125190.00000000001</v>
      </c>
      <c r="H4541" s="58">
        <v>23786.100000000002</v>
      </c>
      <c r="I4541" s="59">
        <v>148976.1</v>
      </c>
      <c r="J4541" s="60">
        <v>128000</v>
      </c>
      <c r="K4541" s="60">
        <f t="shared" si="1303"/>
        <v>24320</v>
      </c>
      <c r="L4541" s="61">
        <f t="shared" si="1304"/>
        <v>152320</v>
      </c>
      <c r="M4541" s="60">
        <v>117000</v>
      </c>
      <c r="N4541" s="60">
        <f t="shared" si="1314"/>
        <v>22230</v>
      </c>
      <c r="O4541" s="62">
        <f t="shared" si="1315"/>
        <v>139230</v>
      </c>
      <c r="P4541" s="58">
        <v>130197.6</v>
      </c>
      <c r="Q4541" s="58">
        <v>24737.544000000002</v>
      </c>
      <c r="R4541" s="58">
        <v>154935.144</v>
      </c>
      <c r="S4541" s="62"/>
      <c r="T4541" s="63">
        <f t="shared" si="1305"/>
        <v>139230</v>
      </c>
      <c r="U4541" s="63">
        <f t="shared" si="1309"/>
        <v>146842.03333333333</v>
      </c>
      <c r="V4541" s="63">
        <f t="shared" si="1310"/>
        <v>148976.1</v>
      </c>
      <c r="W4541" s="64">
        <f t="shared" si="1311"/>
        <v>146735.58629846032</v>
      </c>
      <c r="X4541" s="64">
        <f t="shared" si="1312"/>
        <v>146627.76470588235</v>
      </c>
      <c r="Y4541" s="64">
        <f t="shared" si="1306"/>
        <v>144103.04999999999</v>
      </c>
      <c r="Z4541" s="64">
        <f t="shared" si="1307"/>
        <v>142928.88235294117</v>
      </c>
      <c r="AA4541" s="64">
        <f t="shared" si="1313"/>
        <v>6800.9341566679905</v>
      </c>
      <c r="AB4541" s="65">
        <f t="shared" si="1308"/>
        <v>4.6314628054964217E-2</v>
      </c>
      <c r="AC4541" s="66">
        <f t="shared" si="1316"/>
        <v>139230</v>
      </c>
      <c r="AD4541" s="67" t="s">
        <v>4739</v>
      </c>
    </row>
    <row r="4542" spans="1:30" s="68" customFormat="1" ht="29.5" customHeight="1" x14ac:dyDescent="0.35">
      <c r="A4542" s="57"/>
      <c r="B4542" s="3">
        <v>489</v>
      </c>
      <c r="C4542" s="9">
        <v>87144</v>
      </c>
      <c r="D4542" s="106" t="s">
        <v>4225</v>
      </c>
      <c r="E4542" s="107"/>
      <c r="F4542" s="4" t="s">
        <v>3726</v>
      </c>
      <c r="G4542" s="58">
        <v>153010.00000000003</v>
      </c>
      <c r="H4542" s="58">
        <v>29071.900000000005</v>
      </c>
      <c r="I4542" s="59">
        <v>182081.90000000002</v>
      </c>
      <c r="J4542" s="60">
        <v>155000</v>
      </c>
      <c r="K4542" s="60">
        <f t="shared" si="1303"/>
        <v>29450</v>
      </c>
      <c r="L4542" s="61">
        <f t="shared" si="1304"/>
        <v>184450</v>
      </c>
      <c r="M4542" s="60">
        <v>143000</v>
      </c>
      <c r="N4542" s="60">
        <f t="shared" si="1314"/>
        <v>27170</v>
      </c>
      <c r="O4542" s="62">
        <f t="shared" si="1315"/>
        <v>170170</v>
      </c>
      <c r="P4542" s="58">
        <v>157600.30000000002</v>
      </c>
      <c r="Q4542" s="58">
        <v>29944.057000000004</v>
      </c>
      <c r="R4542" s="58">
        <v>187544.35700000002</v>
      </c>
      <c r="S4542" s="62"/>
      <c r="T4542" s="63">
        <f t="shared" si="1305"/>
        <v>170170</v>
      </c>
      <c r="U4542" s="63">
        <f t="shared" si="1309"/>
        <v>178900.63333333333</v>
      </c>
      <c r="V4542" s="63">
        <f t="shared" si="1310"/>
        <v>182081.90000000002</v>
      </c>
      <c r="W4542" s="64">
        <f t="shared" si="1311"/>
        <v>178789.83008950754</v>
      </c>
      <c r="X4542" s="64">
        <f t="shared" si="1312"/>
        <v>178677.42265648081</v>
      </c>
      <c r="Y4542" s="64">
        <f t="shared" si="1306"/>
        <v>176125.95</v>
      </c>
      <c r="Z4542" s="64">
        <f t="shared" si="1307"/>
        <v>174423.7113282404</v>
      </c>
      <c r="AA4542" s="64">
        <f t="shared" si="1313"/>
        <v>7653.1002347632566</v>
      </c>
      <c r="AB4542" s="65">
        <f t="shared" si="1308"/>
        <v>4.2778497158832064E-2</v>
      </c>
      <c r="AC4542" s="66">
        <f t="shared" si="1316"/>
        <v>170170</v>
      </c>
      <c r="AD4542" s="67" t="s">
        <v>4739</v>
      </c>
    </row>
    <row r="4543" spans="1:30" s="68" customFormat="1" ht="29.5" customHeight="1" x14ac:dyDescent="0.35">
      <c r="A4543" s="57"/>
      <c r="B4543" s="3">
        <v>490</v>
      </c>
      <c r="C4543" s="9">
        <v>87144</v>
      </c>
      <c r="D4543" s="106" t="s">
        <v>4226</v>
      </c>
      <c r="E4543" s="107"/>
      <c r="F4543" s="4" t="s">
        <v>3726</v>
      </c>
      <c r="G4543" s="58">
        <v>142310.00000000003</v>
      </c>
      <c r="H4543" s="58">
        <v>27038.900000000005</v>
      </c>
      <c r="I4543" s="59">
        <v>169348.90000000002</v>
      </c>
      <c r="J4543" s="60">
        <v>146000</v>
      </c>
      <c r="K4543" s="60">
        <f t="shared" si="1303"/>
        <v>27740</v>
      </c>
      <c r="L4543" s="61">
        <f t="shared" si="1304"/>
        <v>173740</v>
      </c>
      <c r="M4543" s="60">
        <v>133000</v>
      </c>
      <c r="N4543" s="60">
        <f t="shared" si="1314"/>
        <v>25270</v>
      </c>
      <c r="O4543" s="62">
        <f t="shared" si="1315"/>
        <v>158270</v>
      </c>
      <c r="P4543" s="58">
        <v>150848.60000000003</v>
      </c>
      <c r="Q4543" s="58">
        <v>28661.234000000008</v>
      </c>
      <c r="R4543" s="58">
        <v>179509.83400000003</v>
      </c>
      <c r="S4543" s="62"/>
      <c r="T4543" s="63">
        <f t="shared" si="1305"/>
        <v>158270</v>
      </c>
      <c r="U4543" s="63">
        <f t="shared" si="1309"/>
        <v>167119.63333333333</v>
      </c>
      <c r="V4543" s="63">
        <f t="shared" si="1310"/>
        <v>169348.90000000002</v>
      </c>
      <c r="W4543" s="64">
        <f t="shared" si="1311"/>
        <v>166991.20549641928</v>
      </c>
      <c r="X4543" s="64">
        <f t="shared" si="1312"/>
        <v>166861.22016511823</v>
      </c>
      <c r="Y4543" s="64">
        <f t="shared" si="1306"/>
        <v>163809.45000000001</v>
      </c>
      <c r="Z4543" s="64">
        <f t="shared" si="1307"/>
        <v>162565.61008255911</v>
      </c>
      <c r="AA4543" s="64">
        <f t="shared" si="1313"/>
        <v>7972.2924810454233</v>
      </c>
      <c r="AB4543" s="65">
        <f t="shared" si="1308"/>
        <v>4.7704104670598789E-2</v>
      </c>
      <c r="AC4543" s="66">
        <f t="shared" si="1316"/>
        <v>158270</v>
      </c>
      <c r="AD4543" s="67" t="s">
        <v>4739</v>
      </c>
    </row>
    <row r="4544" spans="1:30" s="68" customFormat="1" ht="29.5" customHeight="1" x14ac:dyDescent="0.35">
      <c r="A4544" s="57"/>
      <c r="B4544" s="3">
        <v>491</v>
      </c>
      <c r="C4544" s="9">
        <v>87144</v>
      </c>
      <c r="D4544" s="106" t="s">
        <v>4227</v>
      </c>
      <c r="E4544" s="107"/>
      <c r="F4544" s="4" t="s">
        <v>3726</v>
      </c>
      <c r="G4544" s="58">
        <v>132680.00000000003</v>
      </c>
      <c r="H4544" s="58">
        <v>25209.200000000004</v>
      </c>
      <c r="I4544" s="59">
        <v>157889.20000000004</v>
      </c>
      <c r="J4544" s="60">
        <v>133000</v>
      </c>
      <c r="K4544" s="60">
        <f t="shared" si="1303"/>
        <v>25270</v>
      </c>
      <c r="L4544" s="61">
        <f t="shared" si="1304"/>
        <v>158270</v>
      </c>
      <c r="M4544" s="60">
        <v>124000</v>
      </c>
      <c r="N4544" s="60">
        <f t="shared" si="1314"/>
        <v>23560</v>
      </c>
      <c r="O4544" s="62">
        <f t="shared" si="1315"/>
        <v>147560</v>
      </c>
      <c r="P4544" s="58">
        <v>137987.20000000001</v>
      </c>
      <c r="Q4544" s="58">
        <v>26217.568000000003</v>
      </c>
      <c r="R4544" s="58">
        <v>164204.76800000001</v>
      </c>
      <c r="S4544" s="62"/>
      <c r="T4544" s="63">
        <f t="shared" si="1305"/>
        <v>147560</v>
      </c>
      <c r="U4544" s="63">
        <f t="shared" si="1309"/>
        <v>154573.06666666668</v>
      </c>
      <c r="V4544" s="63">
        <f t="shared" si="1310"/>
        <v>157889.20000000004</v>
      </c>
      <c r="W4544" s="64">
        <f t="shared" si="1311"/>
        <v>154492.20002042045</v>
      </c>
      <c r="X4544" s="64">
        <f t="shared" si="1312"/>
        <v>154410.13456212165</v>
      </c>
      <c r="Y4544" s="64">
        <f t="shared" si="1306"/>
        <v>152724.60000000003</v>
      </c>
      <c r="Z4544" s="64">
        <f t="shared" si="1307"/>
        <v>150985.06728106082</v>
      </c>
      <c r="AA4544" s="64">
        <f t="shared" si="1313"/>
        <v>6076.4776156366661</v>
      </c>
      <c r="AB4544" s="65">
        <f t="shared" si="1308"/>
        <v>3.9311360941945032E-2</v>
      </c>
      <c r="AC4544" s="66">
        <f t="shared" si="1316"/>
        <v>147560</v>
      </c>
      <c r="AD4544" s="67" t="s">
        <v>4739</v>
      </c>
    </row>
    <row r="4545" spans="1:30" s="68" customFormat="1" ht="29.5" customHeight="1" x14ac:dyDescent="0.35">
      <c r="A4545" s="57"/>
      <c r="B4545" s="3">
        <v>492</v>
      </c>
      <c r="C4545" s="9">
        <v>87144</v>
      </c>
      <c r="D4545" s="106" t="s">
        <v>4228</v>
      </c>
      <c r="E4545" s="107"/>
      <c r="F4545" s="4" t="s">
        <v>3726</v>
      </c>
      <c r="G4545" s="58">
        <v>119840.00000000001</v>
      </c>
      <c r="H4545" s="58">
        <v>22769.600000000002</v>
      </c>
      <c r="I4545" s="59">
        <v>142609.60000000001</v>
      </c>
      <c r="J4545" s="60">
        <v>120000</v>
      </c>
      <c r="K4545" s="60">
        <f t="shared" si="1303"/>
        <v>22800</v>
      </c>
      <c r="L4545" s="61">
        <f t="shared" si="1304"/>
        <v>142800</v>
      </c>
      <c r="M4545" s="60">
        <v>112000</v>
      </c>
      <c r="N4545" s="60">
        <f t="shared" si="1314"/>
        <v>21280</v>
      </c>
      <c r="O4545" s="62">
        <f t="shared" si="1315"/>
        <v>133280</v>
      </c>
      <c r="P4545" s="58">
        <v>125832.00000000001</v>
      </c>
      <c r="Q4545" s="58">
        <v>23908.080000000002</v>
      </c>
      <c r="R4545" s="58">
        <v>149740.08000000002</v>
      </c>
      <c r="S4545" s="62"/>
      <c r="T4545" s="63">
        <f t="shared" si="1305"/>
        <v>133280</v>
      </c>
      <c r="U4545" s="63">
        <f t="shared" si="1309"/>
        <v>139563.19999999998</v>
      </c>
      <c r="V4545" s="63">
        <f t="shared" si="1310"/>
        <v>142609.60000000001</v>
      </c>
      <c r="W4545" s="64">
        <f t="shared" si="1311"/>
        <v>139491.36295898189</v>
      </c>
      <c r="X4545" s="64">
        <f t="shared" si="1312"/>
        <v>139418.46621768412</v>
      </c>
      <c r="Y4545" s="64">
        <f t="shared" si="1306"/>
        <v>137944.79999999999</v>
      </c>
      <c r="Z4545" s="64">
        <f t="shared" si="1307"/>
        <v>136349.23310884205</v>
      </c>
      <c r="AA4545" s="64">
        <f t="shared" si="1313"/>
        <v>5442.2435373658182</v>
      </c>
      <c r="AB4545" s="65">
        <f t="shared" si="1308"/>
        <v>3.8994831999881192E-2</v>
      </c>
      <c r="AC4545" s="66">
        <f t="shared" si="1316"/>
        <v>133280</v>
      </c>
      <c r="AD4545" s="67" t="s">
        <v>4739</v>
      </c>
    </row>
    <row r="4546" spans="1:30" s="68" customFormat="1" ht="29.5" customHeight="1" x14ac:dyDescent="0.35">
      <c r="A4546" s="57"/>
      <c r="B4546" s="3">
        <v>493</v>
      </c>
      <c r="C4546" s="9">
        <v>87144</v>
      </c>
      <c r="D4546" s="106" t="s">
        <v>4229</v>
      </c>
      <c r="E4546" s="107"/>
      <c r="F4546" s="4" t="s">
        <v>3726</v>
      </c>
      <c r="G4546" s="58">
        <v>148730.00000000003</v>
      </c>
      <c r="H4546" s="58">
        <v>28258.700000000004</v>
      </c>
      <c r="I4546" s="59">
        <v>176988.70000000004</v>
      </c>
      <c r="J4546" s="60">
        <v>152000</v>
      </c>
      <c r="K4546" s="60">
        <f t="shared" si="1303"/>
        <v>28880</v>
      </c>
      <c r="L4546" s="61">
        <f t="shared" si="1304"/>
        <v>180880</v>
      </c>
      <c r="M4546" s="60">
        <v>139000</v>
      </c>
      <c r="N4546" s="60">
        <f t="shared" si="1314"/>
        <v>26410</v>
      </c>
      <c r="O4546" s="62">
        <f t="shared" si="1315"/>
        <v>165410</v>
      </c>
      <c r="P4546" s="58">
        <v>153191.90000000002</v>
      </c>
      <c r="Q4546" s="58">
        <v>29106.461000000003</v>
      </c>
      <c r="R4546" s="58">
        <v>182298.36100000003</v>
      </c>
      <c r="S4546" s="62"/>
      <c r="T4546" s="63">
        <f t="shared" si="1305"/>
        <v>165410</v>
      </c>
      <c r="U4546" s="63">
        <f t="shared" si="1309"/>
        <v>174426.23333333337</v>
      </c>
      <c r="V4546" s="63">
        <f t="shared" si="1310"/>
        <v>176988.70000000004</v>
      </c>
      <c r="W4546" s="64">
        <f t="shared" si="1311"/>
        <v>174300.76107528305</v>
      </c>
      <c r="X4546" s="64">
        <f t="shared" si="1312"/>
        <v>174173.65647322877</v>
      </c>
      <c r="Y4546" s="64">
        <f t="shared" si="1306"/>
        <v>171199.35000000003</v>
      </c>
      <c r="Z4546" s="64">
        <f t="shared" si="1307"/>
        <v>169791.82823661438</v>
      </c>
      <c r="AA4546" s="64">
        <f t="shared" si="1313"/>
        <v>8047.0430322779712</v>
      </c>
      <c r="AB4546" s="65">
        <f t="shared" si="1308"/>
        <v>4.6134362237243577E-2</v>
      </c>
      <c r="AC4546" s="66">
        <f t="shared" si="1316"/>
        <v>165410</v>
      </c>
      <c r="AD4546" s="67" t="s">
        <v>4739</v>
      </c>
    </row>
    <row r="4547" spans="1:30" s="68" customFormat="1" ht="29.5" customHeight="1" x14ac:dyDescent="0.35">
      <c r="A4547" s="57"/>
      <c r="B4547" s="3">
        <v>494</v>
      </c>
      <c r="C4547" s="9">
        <v>87144</v>
      </c>
      <c r="D4547" s="106" t="s">
        <v>4230</v>
      </c>
      <c r="E4547" s="107"/>
      <c r="F4547" s="4" t="s">
        <v>3726</v>
      </c>
      <c r="G4547" s="58">
        <v>159430.00000000003</v>
      </c>
      <c r="H4547" s="58">
        <v>30291.700000000004</v>
      </c>
      <c r="I4547" s="59">
        <v>189721.70000000004</v>
      </c>
      <c r="J4547" s="60">
        <v>162000</v>
      </c>
      <c r="K4547" s="60">
        <f t="shared" si="1303"/>
        <v>30780</v>
      </c>
      <c r="L4547" s="61">
        <f t="shared" si="1304"/>
        <v>192780</v>
      </c>
      <c r="M4547" s="60">
        <v>149000</v>
      </c>
      <c r="N4547" s="60">
        <f t="shared" si="1314"/>
        <v>28310</v>
      </c>
      <c r="O4547" s="62">
        <f t="shared" si="1315"/>
        <v>177310</v>
      </c>
      <c r="P4547" s="58">
        <v>168995.80000000002</v>
      </c>
      <c r="Q4547" s="58">
        <v>32109.202000000005</v>
      </c>
      <c r="R4547" s="58">
        <v>201105.00200000004</v>
      </c>
      <c r="S4547" s="62"/>
      <c r="T4547" s="63">
        <f t="shared" si="1305"/>
        <v>177310</v>
      </c>
      <c r="U4547" s="63">
        <f t="shared" si="1309"/>
        <v>186603.90000000002</v>
      </c>
      <c r="V4547" s="63">
        <f t="shared" si="1310"/>
        <v>189721.70000000004</v>
      </c>
      <c r="W4547" s="64">
        <f t="shared" si="1311"/>
        <v>186482.20873099138</v>
      </c>
      <c r="X4547" s="64">
        <f t="shared" si="1312"/>
        <v>186358.80550558848</v>
      </c>
      <c r="Y4547" s="64">
        <f t="shared" si="1306"/>
        <v>183515.85000000003</v>
      </c>
      <c r="Z4547" s="64">
        <f t="shared" si="1307"/>
        <v>181834.40275279424</v>
      </c>
      <c r="AA4547" s="64">
        <f t="shared" si="1313"/>
        <v>8192.7243716605117</v>
      </c>
      <c r="AB4547" s="65">
        <f t="shared" si="1308"/>
        <v>4.3904357688454049E-2</v>
      </c>
      <c r="AC4547" s="66">
        <f t="shared" si="1316"/>
        <v>177310</v>
      </c>
      <c r="AD4547" s="67" t="s">
        <v>4739</v>
      </c>
    </row>
    <row r="4548" spans="1:30" s="68" customFormat="1" ht="29.5" customHeight="1" x14ac:dyDescent="0.35">
      <c r="A4548" s="57"/>
      <c r="B4548" s="3">
        <v>495</v>
      </c>
      <c r="C4548" s="9">
        <v>87144</v>
      </c>
      <c r="D4548" s="106" t="s">
        <v>4231</v>
      </c>
      <c r="E4548" s="107"/>
      <c r="F4548" s="4" t="s">
        <v>3726</v>
      </c>
      <c r="G4548" s="58">
        <v>135890</v>
      </c>
      <c r="H4548" s="58">
        <v>25819.1</v>
      </c>
      <c r="I4548" s="59">
        <v>161709.1</v>
      </c>
      <c r="J4548" s="60">
        <v>138000</v>
      </c>
      <c r="K4548" s="60">
        <f t="shared" si="1303"/>
        <v>26220</v>
      </c>
      <c r="L4548" s="61">
        <f t="shared" si="1304"/>
        <v>164220</v>
      </c>
      <c r="M4548" s="60">
        <v>127000</v>
      </c>
      <c r="N4548" s="60">
        <f t="shared" si="1314"/>
        <v>24130</v>
      </c>
      <c r="O4548" s="62">
        <f t="shared" si="1315"/>
        <v>151130</v>
      </c>
      <c r="P4548" s="58">
        <v>139966.70000000001</v>
      </c>
      <c r="Q4548" s="58">
        <v>26593.673000000003</v>
      </c>
      <c r="R4548" s="58">
        <v>166560.37300000002</v>
      </c>
      <c r="S4548" s="62"/>
      <c r="T4548" s="63">
        <f t="shared" si="1305"/>
        <v>151130</v>
      </c>
      <c r="U4548" s="63">
        <f t="shared" si="1309"/>
        <v>159019.69999999998</v>
      </c>
      <c r="V4548" s="63">
        <f t="shared" si="1310"/>
        <v>161709.1</v>
      </c>
      <c r="W4548" s="64">
        <f t="shared" si="1311"/>
        <v>158917.01419031783</v>
      </c>
      <c r="X4548" s="64">
        <f t="shared" si="1312"/>
        <v>158812.87486656386</v>
      </c>
      <c r="Y4548" s="64">
        <f t="shared" si="1306"/>
        <v>156419.54999999999</v>
      </c>
      <c r="Z4548" s="64">
        <f t="shared" si="1307"/>
        <v>154971.43743328191</v>
      </c>
      <c r="AA4548" s="64">
        <f t="shared" si="1313"/>
        <v>6947.0626361074374</v>
      </c>
      <c r="AB4548" s="65">
        <f t="shared" si="1308"/>
        <v>4.3686805069481568E-2</v>
      </c>
      <c r="AC4548" s="66">
        <f t="shared" si="1316"/>
        <v>151130</v>
      </c>
      <c r="AD4548" s="67" t="s">
        <v>4739</v>
      </c>
    </row>
    <row r="4549" spans="1:30" s="68" customFormat="1" ht="29.5" customHeight="1" x14ac:dyDescent="0.35">
      <c r="A4549" s="57"/>
      <c r="B4549" s="3">
        <v>496</v>
      </c>
      <c r="C4549" s="9">
        <v>87144</v>
      </c>
      <c r="D4549" s="106" t="s">
        <v>4232</v>
      </c>
      <c r="E4549" s="107"/>
      <c r="F4549" s="4" t="s">
        <v>3726</v>
      </c>
      <c r="G4549" s="58">
        <v>155150</v>
      </c>
      <c r="H4549" s="58">
        <v>29478.5</v>
      </c>
      <c r="I4549" s="59">
        <v>184628.5</v>
      </c>
      <c r="J4549" s="60">
        <v>158000</v>
      </c>
      <c r="K4549" s="60">
        <f t="shared" si="1303"/>
        <v>30020</v>
      </c>
      <c r="L4549" s="61">
        <f t="shared" si="1304"/>
        <v>188020</v>
      </c>
      <c r="M4549" s="60">
        <v>145000</v>
      </c>
      <c r="N4549" s="60">
        <f t="shared" si="1314"/>
        <v>27550</v>
      </c>
      <c r="O4549" s="62">
        <f t="shared" si="1315"/>
        <v>172550</v>
      </c>
      <c r="P4549" s="58">
        <v>159804.50000000003</v>
      </c>
      <c r="Q4549" s="58">
        <v>30362.855000000007</v>
      </c>
      <c r="R4549" s="58">
        <v>190167.35500000004</v>
      </c>
      <c r="S4549" s="62"/>
      <c r="T4549" s="63">
        <f t="shared" si="1305"/>
        <v>172550</v>
      </c>
      <c r="U4549" s="63">
        <f t="shared" si="1309"/>
        <v>181732.83333333334</v>
      </c>
      <c r="V4549" s="63">
        <f t="shared" si="1310"/>
        <v>184628.5</v>
      </c>
      <c r="W4549" s="64">
        <f t="shared" si="1311"/>
        <v>181609.78785064822</v>
      </c>
      <c r="X4549" s="64">
        <f t="shared" si="1312"/>
        <v>181485.05630327039</v>
      </c>
      <c r="Y4549" s="64">
        <f t="shared" si="1306"/>
        <v>178589.25</v>
      </c>
      <c r="Z4549" s="64">
        <f t="shared" si="1307"/>
        <v>177017.5281516352</v>
      </c>
      <c r="AA4549" s="64">
        <f t="shared" si="1313"/>
        <v>8131.3522296930005</v>
      </c>
      <c r="AB4549" s="65">
        <f t="shared" si="1308"/>
        <v>4.4743440580043779E-2</v>
      </c>
      <c r="AC4549" s="66">
        <f t="shared" si="1316"/>
        <v>172550</v>
      </c>
      <c r="AD4549" s="67" t="s">
        <v>4739</v>
      </c>
    </row>
    <row r="4550" spans="1:30" s="68" customFormat="1" ht="29.5" customHeight="1" x14ac:dyDescent="0.35">
      <c r="A4550" s="57"/>
      <c r="B4550" s="3">
        <v>497</v>
      </c>
      <c r="C4550" s="9">
        <v>87144</v>
      </c>
      <c r="D4550" s="106" t="s">
        <v>4233</v>
      </c>
      <c r="E4550" s="107"/>
      <c r="F4550" s="4" t="s">
        <v>3726</v>
      </c>
      <c r="G4550" s="58">
        <v>177620.00000000003</v>
      </c>
      <c r="H4550" s="58">
        <v>33747.800000000003</v>
      </c>
      <c r="I4550" s="59">
        <v>211367.80000000005</v>
      </c>
      <c r="J4550" s="60">
        <v>180000</v>
      </c>
      <c r="K4550" s="60">
        <f t="shared" si="1303"/>
        <v>34200</v>
      </c>
      <c r="L4550" s="61">
        <f t="shared" si="1304"/>
        <v>214200</v>
      </c>
      <c r="M4550" s="60">
        <v>166000</v>
      </c>
      <c r="N4550" s="60">
        <f t="shared" si="1314"/>
        <v>31540</v>
      </c>
      <c r="O4550" s="62">
        <f t="shared" si="1315"/>
        <v>197540</v>
      </c>
      <c r="P4550" s="58">
        <v>182948.60000000003</v>
      </c>
      <c r="Q4550" s="58">
        <v>34760.234000000004</v>
      </c>
      <c r="R4550" s="58">
        <v>217708.83400000003</v>
      </c>
      <c r="S4550" s="62"/>
      <c r="T4550" s="63">
        <f t="shared" si="1305"/>
        <v>197540</v>
      </c>
      <c r="U4550" s="63">
        <f t="shared" si="1309"/>
        <v>207702.6</v>
      </c>
      <c r="V4550" s="63">
        <f t="shared" si="1310"/>
        <v>211367.80000000005</v>
      </c>
      <c r="W4550" s="64">
        <f t="shared" si="1311"/>
        <v>207573.12055548438</v>
      </c>
      <c r="X4550" s="64">
        <f t="shared" si="1312"/>
        <v>207441.77238195634</v>
      </c>
      <c r="Y4550" s="64">
        <f t="shared" si="1306"/>
        <v>204453.90000000002</v>
      </c>
      <c r="Z4550" s="64">
        <f t="shared" si="1307"/>
        <v>202490.88619097817</v>
      </c>
      <c r="AA4550" s="64">
        <f t="shared" si="1313"/>
        <v>8914.2676805220617</v>
      </c>
      <c r="AB4550" s="65">
        <f t="shared" si="1308"/>
        <v>4.2918421245194148E-2</v>
      </c>
      <c r="AC4550" s="66">
        <f t="shared" si="1316"/>
        <v>197540</v>
      </c>
      <c r="AD4550" s="67" t="s">
        <v>4739</v>
      </c>
    </row>
    <row r="4551" spans="1:30" s="68" customFormat="1" ht="29.5" customHeight="1" x14ac:dyDescent="0.35">
      <c r="A4551" s="57"/>
      <c r="B4551" s="3">
        <v>498</v>
      </c>
      <c r="C4551" s="9">
        <v>87144</v>
      </c>
      <c r="D4551" s="106" t="s">
        <v>4234</v>
      </c>
      <c r="E4551" s="107"/>
      <c r="F4551" s="4" t="s">
        <v>3726</v>
      </c>
      <c r="G4551" s="58">
        <v>153010.00000000003</v>
      </c>
      <c r="H4551" s="58">
        <v>29071.900000000005</v>
      </c>
      <c r="I4551" s="59">
        <v>182081.90000000002</v>
      </c>
      <c r="J4551" s="60">
        <v>154000</v>
      </c>
      <c r="K4551" s="60">
        <f t="shared" si="1303"/>
        <v>29260</v>
      </c>
      <c r="L4551" s="61">
        <f t="shared" si="1304"/>
        <v>183260</v>
      </c>
      <c r="M4551" s="60">
        <v>143000</v>
      </c>
      <c r="N4551" s="60">
        <f t="shared" si="1314"/>
        <v>27170</v>
      </c>
      <c r="O4551" s="62">
        <f t="shared" si="1315"/>
        <v>170170</v>
      </c>
      <c r="P4551" s="58">
        <v>160660.50000000003</v>
      </c>
      <c r="Q4551" s="58">
        <v>30525.495000000006</v>
      </c>
      <c r="R4551" s="58">
        <v>191185.99500000002</v>
      </c>
      <c r="S4551" s="62"/>
      <c r="T4551" s="63">
        <f t="shared" si="1305"/>
        <v>170170</v>
      </c>
      <c r="U4551" s="63">
        <f t="shared" si="1309"/>
        <v>178503.96666666667</v>
      </c>
      <c r="V4551" s="63">
        <f t="shared" si="1310"/>
        <v>182081.90000000002</v>
      </c>
      <c r="W4551" s="64">
        <f t="shared" si="1311"/>
        <v>178404.50598538076</v>
      </c>
      <c r="X4551" s="64">
        <f t="shared" si="1312"/>
        <v>178303.56260200511</v>
      </c>
      <c r="Y4551" s="64">
        <f t="shared" si="1306"/>
        <v>176125.95</v>
      </c>
      <c r="Z4551" s="64">
        <f t="shared" si="1307"/>
        <v>174236.78130100254</v>
      </c>
      <c r="AA4551" s="64">
        <f t="shared" si="1313"/>
        <v>7241.4245976419188</v>
      </c>
      <c r="AB4551" s="65">
        <f t="shared" si="1308"/>
        <v>4.0567303533172193E-2</v>
      </c>
      <c r="AC4551" s="66">
        <f t="shared" si="1316"/>
        <v>170170</v>
      </c>
      <c r="AD4551" s="67" t="s">
        <v>4739</v>
      </c>
    </row>
    <row r="4552" spans="1:30" s="68" customFormat="1" ht="29.5" customHeight="1" x14ac:dyDescent="0.35">
      <c r="A4552" s="57"/>
      <c r="B4552" s="3">
        <v>499</v>
      </c>
      <c r="C4552" s="9">
        <v>87144</v>
      </c>
      <c r="D4552" s="106" t="s">
        <v>4235</v>
      </c>
      <c r="E4552" s="107"/>
      <c r="F4552" s="4" t="s">
        <v>3726</v>
      </c>
      <c r="G4552" s="58">
        <v>165850</v>
      </c>
      <c r="H4552" s="58">
        <v>31511.5</v>
      </c>
      <c r="I4552" s="59">
        <v>197361.5</v>
      </c>
      <c r="J4552" s="60">
        <v>167000</v>
      </c>
      <c r="K4552" s="60">
        <f t="shared" si="1303"/>
        <v>31730</v>
      </c>
      <c r="L4552" s="61">
        <f t="shared" si="1304"/>
        <v>198730</v>
      </c>
      <c r="M4552" s="60">
        <v>155000</v>
      </c>
      <c r="N4552" s="60">
        <f t="shared" si="1314"/>
        <v>29450</v>
      </c>
      <c r="O4552" s="62">
        <f t="shared" si="1315"/>
        <v>184450</v>
      </c>
      <c r="P4552" s="58">
        <v>170825.5</v>
      </c>
      <c r="Q4552" s="58">
        <v>32456.845000000001</v>
      </c>
      <c r="R4552" s="58">
        <v>203282.345</v>
      </c>
      <c r="S4552" s="62"/>
      <c r="T4552" s="63">
        <f t="shared" si="1305"/>
        <v>184450</v>
      </c>
      <c r="U4552" s="63">
        <f t="shared" si="1309"/>
        <v>193513.83333333334</v>
      </c>
      <c r="V4552" s="63">
        <f t="shared" si="1310"/>
        <v>197361.5</v>
      </c>
      <c r="W4552" s="64">
        <f t="shared" si="1311"/>
        <v>193405.21329889144</v>
      </c>
      <c r="X4552" s="64">
        <f t="shared" si="1312"/>
        <v>193294.97497751887</v>
      </c>
      <c r="Y4552" s="64">
        <f t="shared" si="1306"/>
        <v>190905.75</v>
      </c>
      <c r="Z4552" s="64">
        <f t="shared" si="1307"/>
        <v>188872.48748875945</v>
      </c>
      <c r="AA4552" s="64">
        <f t="shared" si="1313"/>
        <v>7879.2768756614551</v>
      </c>
      <c r="AB4552" s="65">
        <f t="shared" si="1308"/>
        <v>4.0716866282573018E-2</v>
      </c>
      <c r="AC4552" s="66">
        <f t="shared" si="1316"/>
        <v>184450</v>
      </c>
      <c r="AD4552" s="67" t="s">
        <v>4739</v>
      </c>
    </row>
    <row r="4553" spans="1:30" s="68" customFormat="1" ht="29.5" customHeight="1" x14ac:dyDescent="0.35">
      <c r="A4553" s="57"/>
      <c r="B4553" s="3">
        <v>500</v>
      </c>
      <c r="C4553" s="9">
        <v>87144</v>
      </c>
      <c r="D4553" s="106" t="s">
        <v>4236</v>
      </c>
      <c r="E4553" s="107"/>
      <c r="F4553" s="4" t="s">
        <v>3726</v>
      </c>
      <c r="G4553" s="58">
        <v>125190.00000000001</v>
      </c>
      <c r="H4553" s="58">
        <v>23786.100000000002</v>
      </c>
      <c r="I4553" s="59">
        <v>148976.1</v>
      </c>
      <c r="J4553" s="60">
        <v>128000</v>
      </c>
      <c r="K4553" s="60">
        <f t="shared" si="1303"/>
        <v>24320</v>
      </c>
      <c r="L4553" s="61">
        <f t="shared" si="1304"/>
        <v>152320</v>
      </c>
      <c r="M4553" s="60">
        <v>117000</v>
      </c>
      <c r="N4553" s="60">
        <f t="shared" si="1314"/>
        <v>22230</v>
      </c>
      <c r="O4553" s="62">
        <f t="shared" si="1315"/>
        <v>139230</v>
      </c>
      <c r="P4553" s="58">
        <v>132701.4</v>
      </c>
      <c r="Q4553" s="58">
        <v>25213.266</v>
      </c>
      <c r="R4553" s="58">
        <v>157914.666</v>
      </c>
      <c r="S4553" s="62"/>
      <c r="T4553" s="63">
        <f t="shared" si="1305"/>
        <v>139230</v>
      </c>
      <c r="U4553" s="63">
        <f t="shared" si="1309"/>
        <v>146842.03333333333</v>
      </c>
      <c r="V4553" s="63">
        <f t="shared" si="1310"/>
        <v>148976.1</v>
      </c>
      <c r="W4553" s="64">
        <f t="shared" si="1311"/>
        <v>146735.58629846032</v>
      </c>
      <c r="X4553" s="64">
        <f t="shared" si="1312"/>
        <v>146627.76470588235</v>
      </c>
      <c r="Y4553" s="64">
        <f t="shared" si="1306"/>
        <v>144103.04999999999</v>
      </c>
      <c r="Z4553" s="64">
        <f t="shared" si="1307"/>
        <v>142928.88235294117</v>
      </c>
      <c r="AA4553" s="64">
        <f t="shared" si="1313"/>
        <v>6800.9341566679905</v>
      </c>
      <c r="AB4553" s="65">
        <f t="shared" si="1308"/>
        <v>4.6314628054964217E-2</v>
      </c>
      <c r="AC4553" s="66">
        <f t="shared" si="1316"/>
        <v>139230</v>
      </c>
      <c r="AD4553" s="67" t="s">
        <v>4739</v>
      </c>
    </row>
    <row r="4554" spans="1:30" s="68" customFormat="1" ht="29.5" customHeight="1" x14ac:dyDescent="0.35">
      <c r="A4554" s="57"/>
      <c r="B4554" s="3">
        <v>501</v>
      </c>
      <c r="C4554" s="9">
        <v>87144</v>
      </c>
      <c r="D4554" s="106" t="s">
        <v>4237</v>
      </c>
      <c r="E4554" s="107"/>
      <c r="F4554" s="4" t="s">
        <v>3726</v>
      </c>
      <c r="G4554" s="58">
        <v>138030.00000000003</v>
      </c>
      <c r="H4554" s="58">
        <v>26225.700000000004</v>
      </c>
      <c r="I4554" s="59">
        <v>164255.70000000004</v>
      </c>
      <c r="J4554" s="60">
        <v>139000</v>
      </c>
      <c r="K4554" s="60">
        <f t="shared" ref="K4554:K4617" si="1317">+J4554*19%</f>
        <v>26410</v>
      </c>
      <c r="L4554" s="61">
        <f t="shared" ref="L4554:L4617" si="1318">+J4554+K4554</f>
        <v>165410</v>
      </c>
      <c r="M4554" s="60">
        <v>129000</v>
      </c>
      <c r="N4554" s="60">
        <f t="shared" si="1314"/>
        <v>24510</v>
      </c>
      <c r="O4554" s="62">
        <f t="shared" si="1315"/>
        <v>153510</v>
      </c>
      <c r="P4554" s="58">
        <v>143551.20000000001</v>
      </c>
      <c r="Q4554" s="58">
        <v>27274.728000000003</v>
      </c>
      <c r="R4554" s="58">
        <v>170825.92800000001</v>
      </c>
      <c r="S4554" s="62"/>
      <c r="T4554" s="63">
        <f t="shared" ref="T4554:T4617" si="1319">MIN(I4554,L4554,O4554)</f>
        <v>153510</v>
      </c>
      <c r="U4554" s="63">
        <f t="shared" si="1309"/>
        <v>161058.56666666668</v>
      </c>
      <c r="V4554" s="63">
        <f t="shared" si="1310"/>
        <v>164255.70000000004</v>
      </c>
      <c r="W4554" s="64">
        <f t="shared" si="1311"/>
        <v>160968.02947332547</v>
      </c>
      <c r="X4554" s="64">
        <f t="shared" si="1312"/>
        <v>160876.1436020293</v>
      </c>
      <c r="Y4554" s="64">
        <f t="shared" ref="Y4554:Y4617" si="1320">AVERAGE(T4554,V4554)</f>
        <v>158882.85000000003</v>
      </c>
      <c r="Z4554" s="64">
        <f t="shared" ref="Z4554:Z4617" si="1321">AVERAGE(T4554,X4554)</f>
        <v>157193.07180101465</v>
      </c>
      <c r="AA4554" s="64">
        <f t="shared" si="1313"/>
        <v>6562.6782766895913</v>
      </c>
      <c r="AB4554" s="65">
        <f t="shared" ref="AB4554:AB4617" si="1322">AA4554/U4554</f>
        <v>4.0747154358277478E-2</v>
      </c>
      <c r="AC4554" s="66">
        <f t="shared" si="1316"/>
        <v>153510</v>
      </c>
      <c r="AD4554" s="67" t="s">
        <v>4739</v>
      </c>
    </row>
    <row r="4555" spans="1:30" s="68" customFormat="1" ht="29.5" customHeight="1" x14ac:dyDescent="0.35">
      <c r="A4555" s="57"/>
      <c r="B4555" s="3">
        <v>502</v>
      </c>
      <c r="C4555" s="9">
        <v>87144</v>
      </c>
      <c r="D4555" s="106" t="s">
        <v>4238</v>
      </c>
      <c r="E4555" s="107"/>
      <c r="F4555" s="4" t="s">
        <v>3726</v>
      </c>
      <c r="G4555" s="58">
        <v>173340</v>
      </c>
      <c r="H4555" s="58">
        <v>32934.6</v>
      </c>
      <c r="I4555" s="59">
        <v>206274.6</v>
      </c>
      <c r="J4555" s="60">
        <v>174000</v>
      </c>
      <c r="K4555" s="60">
        <f t="shared" si="1317"/>
        <v>33060</v>
      </c>
      <c r="L4555" s="61">
        <f t="shared" si="1318"/>
        <v>207060</v>
      </c>
      <c r="M4555" s="60">
        <v>162000</v>
      </c>
      <c r="N4555" s="60">
        <f t="shared" si="1314"/>
        <v>30780</v>
      </c>
      <c r="O4555" s="62">
        <f t="shared" si="1315"/>
        <v>192780</v>
      </c>
      <c r="P4555" s="58">
        <v>180273.6</v>
      </c>
      <c r="Q4555" s="58">
        <v>34251.984000000004</v>
      </c>
      <c r="R4555" s="58">
        <v>214525.584</v>
      </c>
      <c r="S4555" s="62"/>
      <c r="T4555" s="63">
        <f t="shared" si="1319"/>
        <v>192780</v>
      </c>
      <c r="U4555" s="63">
        <f t="shared" si="1309"/>
        <v>202038.19999999998</v>
      </c>
      <c r="V4555" s="63">
        <f t="shared" si="1310"/>
        <v>206274.6</v>
      </c>
      <c r="W4555" s="64">
        <f t="shared" si="1311"/>
        <v>201930.21750909954</v>
      </c>
      <c r="X4555" s="64">
        <f t="shared" si="1312"/>
        <v>201820.62753036435</v>
      </c>
      <c r="Y4555" s="64">
        <f t="shared" si="1320"/>
        <v>199527.3</v>
      </c>
      <c r="Z4555" s="64">
        <f t="shared" si="1321"/>
        <v>197300.31376518216</v>
      </c>
      <c r="AA4555" s="64">
        <f t="shared" si="1313"/>
        <v>8027.4475220956774</v>
      </c>
      <c r="AB4555" s="65">
        <f t="shared" si="1322"/>
        <v>3.973232548149646E-2</v>
      </c>
      <c r="AC4555" s="66">
        <f t="shared" si="1316"/>
        <v>192780</v>
      </c>
      <c r="AD4555" s="67" t="s">
        <v>4739</v>
      </c>
    </row>
    <row r="4556" spans="1:30" s="68" customFormat="1" ht="29.5" customHeight="1" x14ac:dyDescent="0.35">
      <c r="A4556" s="57"/>
      <c r="B4556" s="3">
        <v>503</v>
      </c>
      <c r="C4556" s="9">
        <v>87144</v>
      </c>
      <c r="D4556" s="106" t="s">
        <v>4239</v>
      </c>
      <c r="E4556" s="107"/>
      <c r="F4556" s="4" t="s">
        <v>3726</v>
      </c>
      <c r="G4556" s="58">
        <v>135890</v>
      </c>
      <c r="H4556" s="58">
        <v>25819.1</v>
      </c>
      <c r="I4556" s="59">
        <v>161709.1</v>
      </c>
      <c r="J4556" s="60">
        <v>138000</v>
      </c>
      <c r="K4556" s="60">
        <f t="shared" si="1317"/>
        <v>26220</v>
      </c>
      <c r="L4556" s="61">
        <f t="shared" si="1318"/>
        <v>164220</v>
      </c>
      <c r="M4556" s="60">
        <v>127000</v>
      </c>
      <c r="N4556" s="60">
        <f t="shared" si="1314"/>
        <v>24130</v>
      </c>
      <c r="O4556" s="62">
        <f t="shared" si="1315"/>
        <v>151130</v>
      </c>
      <c r="P4556" s="58">
        <v>144043.40000000002</v>
      </c>
      <c r="Q4556" s="58">
        <v>27368.246000000006</v>
      </c>
      <c r="R4556" s="58">
        <v>171411.64600000004</v>
      </c>
      <c r="S4556" s="62"/>
      <c r="T4556" s="63">
        <f t="shared" si="1319"/>
        <v>151130</v>
      </c>
      <c r="U4556" s="63">
        <f t="shared" si="1309"/>
        <v>159019.69999999998</v>
      </c>
      <c r="V4556" s="63">
        <f t="shared" si="1310"/>
        <v>161709.1</v>
      </c>
      <c r="W4556" s="64">
        <f t="shared" si="1311"/>
        <v>158917.01419031783</v>
      </c>
      <c r="X4556" s="64">
        <f t="shared" si="1312"/>
        <v>158812.87486656386</v>
      </c>
      <c r="Y4556" s="64">
        <f t="shared" si="1320"/>
        <v>156419.54999999999</v>
      </c>
      <c r="Z4556" s="64">
        <f t="shared" si="1321"/>
        <v>154971.43743328191</v>
      </c>
      <c r="AA4556" s="64">
        <f t="shared" si="1313"/>
        <v>6947.0626361074374</v>
      </c>
      <c r="AB4556" s="65">
        <f t="shared" si="1322"/>
        <v>4.3686805069481568E-2</v>
      </c>
      <c r="AC4556" s="66">
        <f t="shared" si="1316"/>
        <v>151130</v>
      </c>
      <c r="AD4556" s="67" t="s">
        <v>4739</v>
      </c>
    </row>
    <row r="4557" spans="1:30" s="68" customFormat="1" ht="29.5" customHeight="1" x14ac:dyDescent="0.35">
      <c r="A4557" s="57"/>
      <c r="B4557" s="3">
        <v>504</v>
      </c>
      <c r="C4557" s="9">
        <v>87144</v>
      </c>
      <c r="D4557" s="106" t="s">
        <v>4240</v>
      </c>
      <c r="E4557" s="107"/>
      <c r="F4557" s="4" t="s">
        <v>3726</v>
      </c>
      <c r="G4557" s="58">
        <v>170130.00000000003</v>
      </c>
      <c r="H4557" s="58">
        <v>32324.700000000004</v>
      </c>
      <c r="I4557" s="59">
        <v>202454.70000000004</v>
      </c>
      <c r="J4557" s="60">
        <v>174000</v>
      </c>
      <c r="K4557" s="60">
        <f t="shared" si="1317"/>
        <v>33060</v>
      </c>
      <c r="L4557" s="61">
        <f t="shared" si="1318"/>
        <v>207060</v>
      </c>
      <c r="M4557" s="60">
        <v>159000</v>
      </c>
      <c r="N4557" s="60">
        <f t="shared" si="1314"/>
        <v>30210</v>
      </c>
      <c r="O4557" s="62">
        <f t="shared" si="1315"/>
        <v>189210</v>
      </c>
      <c r="P4557" s="58">
        <v>176935.2</v>
      </c>
      <c r="Q4557" s="58">
        <v>33617.688000000002</v>
      </c>
      <c r="R4557" s="58">
        <v>210552.88800000001</v>
      </c>
      <c r="S4557" s="62"/>
      <c r="T4557" s="63">
        <f t="shared" si="1319"/>
        <v>189210</v>
      </c>
      <c r="U4557" s="63">
        <f t="shared" si="1309"/>
        <v>199574.90000000002</v>
      </c>
      <c r="V4557" s="63">
        <f t="shared" si="1310"/>
        <v>202454.70000000004</v>
      </c>
      <c r="W4557" s="64">
        <f t="shared" si="1311"/>
        <v>199429.49350187249</v>
      </c>
      <c r="X4557" s="64">
        <f t="shared" si="1312"/>
        <v>199282.21870226852</v>
      </c>
      <c r="Y4557" s="64">
        <f t="shared" si="1320"/>
        <v>195832.35000000003</v>
      </c>
      <c r="Z4557" s="64">
        <f t="shared" si="1321"/>
        <v>194246.10935113428</v>
      </c>
      <c r="AA4557" s="64">
        <f t="shared" si="1313"/>
        <v>9266.9067670933291</v>
      </c>
      <c r="AB4557" s="65">
        <f t="shared" si="1322"/>
        <v>4.6433227660859798E-2</v>
      </c>
      <c r="AC4557" s="66">
        <f t="shared" si="1316"/>
        <v>189210</v>
      </c>
      <c r="AD4557" s="67" t="s">
        <v>4739</v>
      </c>
    </row>
    <row r="4558" spans="1:30" s="68" customFormat="1" ht="29.5" customHeight="1" x14ac:dyDescent="0.35">
      <c r="A4558" s="57"/>
      <c r="B4558" s="3">
        <v>505</v>
      </c>
      <c r="C4558" s="9">
        <v>87144</v>
      </c>
      <c r="D4558" s="106" t="s">
        <v>4241</v>
      </c>
      <c r="E4558" s="107"/>
      <c r="F4558" s="4" t="s">
        <v>3726</v>
      </c>
      <c r="G4558" s="58">
        <v>139100</v>
      </c>
      <c r="H4558" s="58">
        <v>26429</v>
      </c>
      <c r="I4558" s="59">
        <v>165529</v>
      </c>
      <c r="J4558" s="60">
        <v>143000</v>
      </c>
      <c r="K4558" s="60">
        <f t="shared" si="1317"/>
        <v>27170</v>
      </c>
      <c r="L4558" s="61">
        <f t="shared" si="1318"/>
        <v>170170</v>
      </c>
      <c r="M4558" s="60">
        <v>130000</v>
      </c>
      <c r="N4558" s="60">
        <f t="shared" si="1314"/>
        <v>24700</v>
      </c>
      <c r="O4558" s="62">
        <f t="shared" si="1315"/>
        <v>154700</v>
      </c>
      <c r="P4558" s="58">
        <v>144664</v>
      </c>
      <c r="Q4558" s="58">
        <v>27486.16</v>
      </c>
      <c r="R4558" s="58">
        <v>172150.16</v>
      </c>
      <c r="S4558" s="62"/>
      <c r="T4558" s="63">
        <f t="shared" si="1319"/>
        <v>154700</v>
      </c>
      <c r="U4558" s="63">
        <f t="shared" si="1309"/>
        <v>163466.33333333334</v>
      </c>
      <c r="V4558" s="63">
        <f t="shared" si="1310"/>
        <v>165529</v>
      </c>
      <c r="W4558" s="64">
        <f t="shared" si="1311"/>
        <v>163336.20768259134</v>
      </c>
      <c r="X4558" s="64">
        <f t="shared" si="1312"/>
        <v>163204.57125784282</v>
      </c>
      <c r="Y4558" s="64">
        <f t="shared" si="1320"/>
        <v>160114.5</v>
      </c>
      <c r="Z4558" s="64">
        <f t="shared" si="1321"/>
        <v>158952.28562892141</v>
      </c>
      <c r="AA4558" s="64">
        <f t="shared" si="1313"/>
        <v>7938.5874268243297</v>
      </c>
      <c r="AB4558" s="65">
        <f t="shared" si="1322"/>
        <v>4.8564051477415306E-2</v>
      </c>
      <c r="AC4558" s="66">
        <f t="shared" si="1316"/>
        <v>154700</v>
      </c>
      <c r="AD4558" s="67" t="s">
        <v>4739</v>
      </c>
    </row>
    <row r="4559" spans="1:30" s="68" customFormat="1" ht="29.5" customHeight="1" x14ac:dyDescent="0.35">
      <c r="A4559" s="57"/>
      <c r="B4559" s="3">
        <v>506</v>
      </c>
      <c r="C4559" s="9">
        <v>87144</v>
      </c>
      <c r="D4559" s="106" t="s">
        <v>4242</v>
      </c>
      <c r="E4559" s="107"/>
      <c r="F4559" s="4" t="s">
        <v>3726</v>
      </c>
      <c r="G4559" s="58">
        <v>127330.00000000001</v>
      </c>
      <c r="H4559" s="58">
        <v>24192.700000000004</v>
      </c>
      <c r="I4559" s="59">
        <v>151522.70000000001</v>
      </c>
      <c r="J4559" s="60">
        <v>129000</v>
      </c>
      <c r="K4559" s="60">
        <f t="shared" si="1317"/>
        <v>24510</v>
      </c>
      <c r="L4559" s="61">
        <f t="shared" si="1318"/>
        <v>153510</v>
      </c>
      <c r="M4559" s="60">
        <v>119000</v>
      </c>
      <c r="N4559" s="60">
        <f t="shared" si="1314"/>
        <v>22610</v>
      </c>
      <c r="O4559" s="62">
        <f t="shared" si="1315"/>
        <v>141610</v>
      </c>
      <c r="P4559" s="58">
        <v>132423.20000000001</v>
      </c>
      <c r="Q4559" s="58">
        <v>25160.408000000003</v>
      </c>
      <c r="R4559" s="58">
        <v>157583.60800000001</v>
      </c>
      <c r="S4559" s="62"/>
      <c r="T4559" s="63">
        <f t="shared" si="1319"/>
        <v>141610</v>
      </c>
      <c r="U4559" s="63">
        <f t="shared" si="1309"/>
        <v>148880.9</v>
      </c>
      <c r="V4559" s="63">
        <f t="shared" si="1310"/>
        <v>151522.70000000001</v>
      </c>
      <c r="W4559" s="64">
        <f t="shared" si="1311"/>
        <v>148788.52266696261</v>
      </c>
      <c r="X4559" s="64">
        <f t="shared" si="1312"/>
        <v>148694.80905771378</v>
      </c>
      <c r="Y4559" s="64">
        <f t="shared" si="1320"/>
        <v>146566.35</v>
      </c>
      <c r="Z4559" s="64">
        <f t="shared" si="1321"/>
        <v>145152.40452885689</v>
      </c>
      <c r="AA4559" s="64">
        <f t="shared" si="1313"/>
        <v>6374.7023797193879</v>
      </c>
      <c r="AB4559" s="65">
        <f t="shared" si="1322"/>
        <v>4.281746268137409E-2</v>
      </c>
      <c r="AC4559" s="66">
        <f t="shared" si="1316"/>
        <v>141610</v>
      </c>
      <c r="AD4559" s="67" t="s">
        <v>4739</v>
      </c>
    </row>
    <row r="4560" spans="1:30" s="68" customFormat="1" ht="29.5" customHeight="1" x14ac:dyDescent="0.35">
      <c r="A4560" s="57"/>
      <c r="B4560" s="3">
        <v>507</v>
      </c>
      <c r="C4560" s="9">
        <v>87144</v>
      </c>
      <c r="D4560" s="106" t="s">
        <v>4243</v>
      </c>
      <c r="E4560" s="107"/>
      <c r="F4560" s="4" t="s">
        <v>3726</v>
      </c>
      <c r="G4560" s="58">
        <v>164780.00000000003</v>
      </c>
      <c r="H4560" s="58">
        <v>31308.200000000004</v>
      </c>
      <c r="I4560" s="59">
        <v>196088.20000000004</v>
      </c>
      <c r="J4560" s="60">
        <v>169000</v>
      </c>
      <c r="K4560" s="60">
        <f t="shared" si="1317"/>
        <v>32110</v>
      </c>
      <c r="L4560" s="61">
        <f t="shared" si="1318"/>
        <v>201110</v>
      </c>
      <c r="M4560" s="60">
        <v>154000</v>
      </c>
      <c r="N4560" s="60">
        <f t="shared" si="1314"/>
        <v>29260</v>
      </c>
      <c r="O4560" s="62">
        <f t="shared" si="1315"/>
        <v>183260</v>
      </c>
      <c r="P4560" s="58">
        <v>174666.80000000002</v>
      </c>
      <c r="Q4560" s="58">
        <v>33186.692000000003</v>
      </c>
      <c r="R4560" s="58">
        <v>207853.49200000003</v>
      </c>
      <c r="S4560" s="62"/>
      <c r="T4560" s="63">
        <f t="shared" si="1319"/>
        <v>183260</v>
      </c>
      <c r="U4560" s="63">
        <f t="shared" si="1309"/>
        <v>193486.06666666668</v>
      </c>
      <c r="V4560" s="63">
        <f t="shared" si="1310"/>
        <v>196088.20000000004</v>
      </c>
      <c r="W4560" s="64">
        <f t="shared" si="1311"/>
        <v>193338.16962569955</v>
      </c>
      <c r="X4560" s="64">
        <f t="shared" si="1312"/>
        <v>193188.46777171062</v>
      </c>
      <c r="Y4560" s="64">
        <f t="shared" si="1320"/>
        <v>189674.10000000003</v>
      </c>
      <c r="Z4560" s="64">
        <f t="shared" si="1321"/>
        <v>188224.2338858553</v>
      </c>
      <c r="AA4560" s="64">
        <f t="shared" si="1313"/>
        <v>9205.104475959708</v>
      </c>
      <c r="AB4560" s="65">
        <f t="shared" si="1322"/>
        <v>4.7575025088592293E-2</v>
      </c>
      <c r="AC4560" s="66">
        <f t="shared" si="1316"/>
        <v>183260</v>
      </c>
      <c r="AD4560" s="67" t="s">
        <v>4739</v>
      </c>
    </row>
    <row r="4561" spans="1:30" s="68" customFormat="1" ht="29.5" customHeight="1" x14ac:dyDescent="0.35">
      <c r="A4561" s="57"/>
      <c r="B4561" s="3">
        <v>508</v>
      </c>
      <c r="C4561" s="9">
        <v>87144</v>
      </c>
      <c r="D4561" s="106" t="s">
        <v>4244</v>
      </c>
      <c r="E4561" s="107"/>
      <c r="F4561" s="4" t="s">
        <v>3726</v>
      </c>
      <c r="G4561" s="58">
        <v>142310.00000000003</v>
      </c>
      <c r="H4561" s="58">
        <v>27038.900000000005</v>
      </c>
      <c r="I4561" s="59">
        <v>169348.90000000002</v>
      </c>
      <c r="J4561" s="60">
        <v>144000</v>
      </c>
      <c r="K4561" s="60">
        <f t="shared" si="1317"/>
        <v>27360</v>
      </c>
      <c r="L4561" s="61">
        <f t="shared" si="1318"/>
        <v>171360</v>
      </c>
      <c r="M4561" s="60">
        <v>133000</v>
      </c>
      <c r="N4561" s="60">
        <f t="shared" si="1314"/>
        <v>25270</v>
      </c>
      <c r="O4561" s="62">
        <f t="shared" si="1315"/>
        <v>158270</v>
      </c>
      <c r="P4561" s="58">
        <v>146579.30000000002</v>
      </c>
      <c r="Q4561" s="58">
        <v>27850.067000000003</v>
      </c>
      <c r="R4561" s="58">
        <v>174429.36700000003</v>
      </c>
      <c r="S4561" s="62"/>
      <c r="T4561" s="63">
        <f t="shared" si="1319"/>
        <v>158270</v>
      </c>
      <c r="U4561" s="63">
        <f t="shared" si="1309"/>
        <v>166326.30000000002</v>
      </c>
      <c r="V4561" s="63">
        <f t="shared" si="1310"/>
        <v>169348.90000000002</v>
      </c>
      <c r="W4561" s="64">
        <f t="shared" si="1311"/>
        <v>166225.18002166616</v>
      </c>
      <c r="X4561" s="64">
        <f t="shared" si="1312"/>
        <v>166122.58407320784</v>
      </c>
      <c r="Y4561" s="64">
        <f t="shared" si="1320"/>
        <v>163809.45000000001</v>
      </c>
      <c r="Z4561" s="64">
        <f t="shared" si="1321"/>
        <v>162196.2920366039</v>
      </c>
      <c r="AA4561" s="64">
        <f t="shared" si="1313"/>
        <v>7049.0501537441251</v>
      </c>
      <c r="AB4561" s="65">
        <f t="shared" si="1322"/>
        <v>4.2380851096574169E-2</v>
      </c>
      <c r="AC4561" s="66">
        <f t="shared" si="1316"/>
        <v>158270</v>
      </c>
      <c r="AD4561" s="67" t="s">
        <v>4739</v>
      </c>
    </row>
    <row r="4562" spans="1:30" s="68" customFormat="1" ht="29.5" customHeight="1" x14ac:dyDescent="0.35">
      <c r="A4562" s="57"/>
      <c r="B4562" s="3">
        <v>509</v>
      </c>
      <c r="C4562" s="9">
        <v>87144</v>
      </c>
      <c r="D4562" s="106" t="s">
        <v>4245</v>
      </c>
      <c r="E4562" s="107"/>
      <c r="F4562" s="4" t="s">
        <v>3726</v>
      </c>
      <c r="G4562" s="58">
        <v>156220.00000000003</v>
      </c>
      <c r="H4562" s="58">
        <v>29681.800000000007</v>
      </c>
      <c r="I4562" s="59">
        <v>185901.80000000005</v>
      </c>
      <c r="J4562" s="60">
        <v>160000</v>
      </c>
      <c r="K4562" s="60">
        <f t="shared" si="1317"/>
        <v>30400</v>
      </c>
      <c r="L4562" s="61">
        <f t="shared" si="1318"/>
        <v>190400</v>
      </c>
      <c r="M4562" s="60">
        <v>146000</v>
      </c>
      <c r="N4562" s="60">
        <f t="shared" si="1314"/>
        <v>27740</v>
      </c>
      <c r="O4562" s="62">
        <f t="shared" si="1315"/>
        <v>173740</v>
      </c>
      <c r="P4562" s="58">
        <v>162468.80000000005</v>
      </c>
      <c r="Q4562" s="58">
        <v>30869.072000000007</v>
      </c>
      <c r="R4562" s="58">
        <v>193337.87200000006</v>
      </c>
      <c r="S4562" s="62"/>
      <c r="T4562" s="63">
        <f t="shared" si="1319"/>
        <v>173740</v>
      </c>
      <c r="U4562" s="63">
        <f t="shared" ref="U4562:U4625" si="1323">AVERAGE(I4562,L4562,O4562)</f>
        <v>183347.26666666669</v>
      </c>
      <c r="V4562" s="63">
        <f t="shared" ref="V4562:V4625" si="1324">MEDIAN(I4562,L4562,O4562)</f>
        <v>185901.80000000005</v>
      </c>
      <c r="W4562" s="64">
        <f t="shared" ref="W4562:W4625" si="1325">GEOMEAN(I4562,L4562,O4562)</f>
        <v>183210.3982247831</v>
      </c>
      <c r="X4562" s="64">
        <f t="shared" ref="X4562:X4625" si="1326">HARMEAN(I4562,L4562,O4562)</f>
        <v>183071.81486192608</v>
      </c>
      <c r="Y4562" s="64">
        <f t="shared" si="1320"/>
        <v>179820.90000000002</v>
      </c>
      <c r="Z4562" s="64">
        <f t="shared" si="1321"/>
        <v>178405.90743096304</v>
      </c>
      <c r="AA4562" s="64">
        <f t="shared" ref="AA4562:AA4625" si="1327">STDEV(I4562,L4562,O4562)</f>
        <v>8618.7661769729802</v>
      </c>
      <c r="AB4562" s="65">
        <f t="shared" si="1322"/>
        <v>4.7007879275573122E-2</v>
      </c>
      <c r="AC4562" s="66">
        <f t="shared" si="1316"/>
        <v>173740</v>
      </c>
      <c r="AD4562" s="67" t="s">
        <v>4739</v>
      </c>
    </row>
    <row r="4563" spans="1:30" s="68" customFormat="1" ht="29.5" customHeight="1" x14ac:dyDescent="0.35">
      <c r="A4563" s="57"/>
      <c r="B4563" s="3">
        <v>510</v>
      </c>
      <c r="C4563" s="9">
        <v>87144</v>
      </c>
      <c r="D4563" s="106" t="s">
        <v>4246</v>
      </c>
      <c r="E4563" s="107"/>
      <c r="F4563" s="4" t="s">
        <v>3726</v>
      </c>
      <c r="G4563" s="58">
        <v>126260.00000000003</v>
      </c>
      <c r="H4563" s="58">
        <v>23989.400000000005</v>
      </c>
      <c r="I4563" s="59">
        <v>150249.40000000002</v>
      </c>
      <c r="J4563" s="60">
        <v>129000</v>
      </c>
      <c r="K4563" s="60">
        <f t="shared" si="1317"/>
        <v>24510</v>
      </c>
      <c r="L4563" s="61">
        <f t="shared" si="1318"/>
        <v>153510</v>
      </c>
      <c r="M4563" s="60">
        <v>118000</v>
      </c>
      <c r="N4563" s="60">
        <f t="shared" si="1314"/>
        <v>22420</v>
      </c>
      <c r="O4563" s="62">
        <f t="shared" si="1315"/>
        <v>140420</v>
      </c>
      <c r="P4563" s="58">
        <v>130047.80000000002</v>
      </c>
      <c r="Q4563" s="58">
        <v>24709.082000000002</v>
      </c>
      <c r="R4563" s="58">
        <v>154756.88200000001</v>
      </c>
      <c r="S4563" s="62"/>
      <c r="T4563" s="63">
        <f t="shared" si="1319"/>
        <v>140420</v>
      </c>
      <c r="U4563" s="63">
        <f t="shared" si="1323"/>
        <v>148059.80000000002</v>
      </c>
      <c r="V4563" s="63">
        <f t="shared" si="1324"/>
        <v>150249.40000000002</v>
      </c>
      <c r="W4563" s="64">
        <f t="shared" si="1325"/>
        <v>147953.80170292463</v>
      </c>
      <c r="X4563" s="64">
        <f t="shared" si="1326"/>
        <v>147846.41816471308</v>
      </c>
      <c r="Y4563" s="64">
        <f t="shared" si="1320"/>
        <v>145334.70000000001</v>
      </c>
      <c r="Z4563" s="64">
        <f t="shared" si="1321"/>
        <v>144133.20908235654</v>
      </c>
      <c r="AA4563" s="64">
        <f t="shared" si="1327"/>
        <v>6814.1607054721017</v>
      </c>
      <c r="AB4563" s="65">
        <f t="shared" si="1322"/>
        <v>4.6023030596232743E-2</v>
      </c>
      <c r="AC4563" s="66">
        <f t="shared" si="1316"/>
        <v>140420</v>
      </c>
      <c r="AD4563" s="67" t="s">
        <v>4739</v>
      </c>
    </row>
    <row r="4564" spans="1:30" s="68" customFormat="1" ht="29.5" customHeight="1" x14ac:dyDescent="0.35">
      <c r="A4564" s="57"/>
      <c r="B4564" s="3">
        <v>511</v>
      </c>
      <c r="C4564" s="9">
        <v>87144</v>
      </c>
      <c r="D4564" s="106" t="s">
        <v>4247</v>
      </c>
      <c r="E4564" s="107"/>
      <c r="F4564" s="4" t="s">
        <v>3726</v>
      </c>
      <c r="G4564" s="58">
        <v>136960.00000000003</v>
      </c>
      <c r="H4564" s="58">
        <v>26022.400000000005</v>
      </c>
      <c r="I4564" s="59">
        <v>162982.40000000002</v>
      </c>
      <c r="J4564" s="60">
        <v>140000</v>
      </c>
      <c r="K4564" s="60">
        <f t="shared" si="1317"/>
        <v>26600</v>
      </c>
      <c r="L4564" s="61">
        <f t="shared" si="1318"/>
        <v>166600</v>
      </c>
      <c r="M4564" s="60">
        <v>128000</v>
      </c>
      <c r="N4564" s="60">
        <f t="shared" si="1314"/>
        <v>24320</v>
      </c>
      <c r="O4564" s="62">
        <f t="shared" si="1315"/>
        <v>152320</v>
      </c>
      <c r="P4564" s="58">
        <v>143808.00000000003</v>
      </c>
      <c r="Q4564" s="58">
        <v>27323.520000000004</v>
      </c>
      <c r="R4564" s="58">
        <v>171131.52000000002</v>
      </c>
      <c r="S4564" s="62"/>
      <c r="T4564" s="63">
        <f t="shared" si="1319"/>
        <v>152320</v>
      </c>
      <c r="U4564" s="63">
        <f t="shared" si="1323"/>
        <v>160634.13333333333</v>
      </c>
      <c r="V4564" s="63">
        <f t="shared" si="1324"/>
        <v>162982.40000000002</v>
      </c>
      <c r="W4564" s="64">
        <f t="shared" si="1325"/>
        <v>160518.17458210376</v>
      </c>
      <c r="X4564" s="64">
        <f t="shared" si="1326"/>
        <v>160400.71234417471</v>
      </c>
      <c r="Y4564" s="64">
        <f t="shared" si="1320"/>
        <v>157651.20000000001</v>
      </c>
      <c r="Z4564" s="64">
        <f t="shared" si="1321"/>
        <v>156360.35617208737</v>
      </c>
      <c r="AA4564" s="64">
        <f t="shared" si="1327"/>
        <v>7423.972471213332</v>
      </c>
      <c r="AB4564" s="65">
        <f t="shared" si="1322"/>
        <v>4.6216655932072546E-2</v>
      </c>
      <c r="AC4564" s="66">
        <f t="shared" si="1316"/>
        <v>152320</v>
      </c>
      <c r="AD4564" s="67" t="s">
        <v>4739</v>
      </c>
    </row>
    <row r="4565" spans="1:30" s="68" customFormat="1" ht="29.5" customHeight="1" x14ac:dyDescent="0.35">
      <c r="A4565" s="57"/>
      <c r="B4565" s="3">
        <v>512</v>
      </c>
      <c r="C4565" s="9">
        <v>87144</v>
      </c>
      <c r="D4565" s="106" t="s">
        <v>4248</v>
      </c>
      <c r="E4565" s="107"/>
      <c r="F4565" s="4" t="s">
        <v>3726</v>
      </c>
      <c r="G4565" s="58">
        <v>160500</v>
      </c>
      <c r="H4565" s="58">
        <v>30495</v>
      </c>
      <c r="I4565" s="59">
        <v>190995</v>
      </c>
      <c r="J4565" s="60">
        <v>162000</v>
      </c>
      <c r="K4565" s="60">
        <f t="shared" si="1317"/>
        <v>30780</v>
      </c>
      <c r="L4565" s="61">
        <f t="shared" si="1318"/>
        <v>192780</v>
      </c>
      <c r="M4565" s="60">
        <v>150000</v>
      </c>
      <c r="N4565" s="60">
        <f t="shared" si="1314"/>
        <v>28500</v>
      </c>
      <c r="O4565" s="62">
        <f t="shared" si="1315"/>
        <v>178500</v>
      </c>
      <c r="P4565" s="58">
        <v>165315</v>
      </c>
      <c r="Q4565" s="58">
        <v>31409.850000000002</v>
      </c>
      <c r="R4565" s="58">
        <v>196724.85</v>
      </c>
      <c r="S4565" s="62"/>
      <c r="T4565" s="63">
        <f t="shared" si="1319"/>
        <v>178500</v>
      </c>
      <c r="U4565" s="63">
        <f t="shared" si="1323"/>
        <v>187425</v>
      </c>
      <c r="V4565" s="63">
        <f t="shared" si="1324"/>
        <v>190995</v>
      </c>
      <c r="W4565" s="64">
        <f t="shared" si="1325"/>
        <v>187315.65050026585</v>
      </c>
      <c r="X4565" s="64">
        <f t="shared" si="1326"/>
        <v>187204.68296224586</v>
      </c>
      <c r="Y4565" s="64">
        <f t="shared" si="1320"/>
        <v>184747.5</v>
      </c>
      <c r="Z4565" s="64">
        <f t="shared" si="1321"/>
        <v>182852.34148112294</v>
      </c>
      <c r="AA4565" s="64">
        <f t="shared" si="1327"/>
        <v>7780.6346142201019</v>
      </c>
      <c r="AB4565" s="65">
        <f t="shared" si="1322"/>
        <v>4.1513323271815936E-2</v>
      </c>
      <c r="AC4565" s="66">
        <f t="shared" si="1316"/>
        <v>178500</v>
      </c>
      <c r="AD4565" s="67" t="s">
        <v>4739</v>
      </c>
    </row>
    <row r="4566" spans="1:30" s="68" customFormat="1" ht="29.5" customHeight="1" x14ac:dyDescent="0.35">
      <c r="A4566" s="57"/>
      <c r="B4566" s="3">
        <v>513</v>
      </c>
      <c r="C4566" s="9">
        <v>87144</v>
      </c>
      <c r="D4566" s="106" t="s">
        <v>4249</v>
      </c>
      <c r="E4566" s="107"/>
      <c r="F4566" s="4" t="s">
        <v>3726</v>
      </c>
      <c r="G4566" s="58">
        <v>157290</v>
      </c>
      <c r="H4566" s="58">
        <v>29885.1</v>
      </c>
      <c r="I4566" s="59">
        <v>187175.1</v>
      </c>
      <c r="J4566" s="60">
        <v>161000</v>
      </c>
      <c r="K4566" s="60">
        <f t="shared" si="1317"/>
        <v>30590</v>
      </c>
      <c r="L4566" s="61">
        <f t="shared" si="1318"/>
        <v>191590</v>
      </c>
      <c r="M4566" s="60">
        <v>147000</v>
      </c>
      <c r="N4566" s="60">
        <f t="shared" ref="N4566:N4629" si="1328">+M4566*19%</f>
        <v>27930</v>
      </c>
      <c r="O4566" s="62">
        <f t="shared" ref="O4566:O4629" si="1329">+M4566+N4566</f>
        <v>174930</v>
      </c>
      <c r="P4566" s="58">
        <v>162008.70000000001</v>
      </c>
      <c r="Q4566" s="58">
        <v>30781.653000000002</v>
      </c>
      <c r="R4566" s="58">
        <v>192790.353</v>
      </c>
      <c r="S4566" s="62"/>
      <c r="T4566" s="63">
        <f t="shared" si="1319"/>
        <v>174930</v>
      </c>
      <c r="U4566" s="63">
        <f t="shared" si="1323"/>
        <v>184565.03333333333</v>
      </c>
      <c r="V4566" s="63">
        <f t="shared" si="1324"/>
        <v>187175.1</v>
      </c>
      <c r="W4566" s="64">
        <f t="shared" si="1325"/>
        <v>184428.65645090491</v>
      </c>
      <c r="X4566" s="64">
        <f t="shared" si="1326"/>
        <v>184290.55222602736</v>
      </c>
      <c r="Y4566" s="64">
        <f t="shared" si="1320"/>
        <v>181052.55</v>
      </c>
      <c r="Z4566" s="64">
        <f t="shared" si="1321"/>
        <v>179610.27611301368</v>
      </c>
      <c r="AA4566" s="64">
        <f t="shared" si="1327"/>
        <v>8631.236064627903</v>
      </c>
      <c r="AB4566" s="65">
        <f t="shared" si="1322"/>
        <v>4.676528326489382E-2</v>
      </c>
      <c r="AC4566" s="66">
        <f t="shared" ref="AC4566:AC4629" si="1330">T4566</f>
        <v>174930</v>
      </c>
      <c r="AD4566" s="67" t="s">
        <v>4739</v>
      </c>
    </row>
    <row r="4567" spans="1:30" s="68" customFormat="1" ht="29.5" customHeight="1" x14ac:dyDescent="0.35">
      <c r="A4567" s="57"/>
      <c r="B4567" s="3">
        <v>514</v>
      </c>
      <c r="C4567" s="9">
        <v>87144</v>
      </c>
      <c r="D4567" s="106" t="s">
        <v>4250</v>
      </c>
      <c r="E4567" s="107"/>
      <c r="F4567" s="4" t="s">
        <v>3726</v>
      </c>
      <c r="G4567" s="58">
        <v>125190.00000000001</v>
      </c>
      <c r="H4567" s="58">
        <v>23786.100000000002</v>
      </c>
      <c r="I4567" s="59">
        <v>148976.1</v>
      </c>
      <c r="J4567" s="60">
        <v>126000</v>
      </c>
      <c r="K4567" s="60">
        <f t="shared" si="1317"/>
        <v>23940</v>
      </c>
      <c r="L4567" s="61">
        <f t="shared" si="1318"/>
        <v>149940</v>
      </c>
      <c r="M4567" s="60">
        <v>117000</v>
      </c>
      <c r="N4567" s="60">
        <f t="shared" si="1328"/>
        <v>22230</v>
      </c>
      <c r="O4567" s="62">
        <f t="shared" si="1329"/>
        <v>139230</v>
      </c>
      <c r="P4567" s="58">
        <v>131449.5</v>
      </c>
      <c r="Q4567" s="58">
        <v>24975.404999999999</v>
      </c>
      <c r="R4567" s="58">
        <v>156424.905</v>
      </c>
      <c r="S4567" s="62"/>
      <c r="T4567" s="63">
        <f t="shared" si="1319"/>
        <v>139230</v>
      </c>
      <c r="U4567" s="63">
        <f t="shared" si="1323"/>
        <v>146048.69999999998</v>
      </c>
      <c r="V4567" s="63">
        <f t="shared" si="1324"/>
        <v>148976.1</v>
      </c>
      <c r="W4567" s="64">
        <f t="shared" si="1325"/>
        <v>145967.3230789479</v>
      </c>
      <c r="X4567" s="64">
        <f t="shared" si="1326"/>
        <v>145884.73303800423</v>
      </c>
      <c r="Y4567" s="64">
        <f t="shared" si="1320"/>
        <v>144103.04999999999</v>
      </c>
      <c r="Z4567" s="64">
        <f t="shared" si="1321"/>
        <v>142557.36651900213</v>
      </c>
      <c r="AA4567" s="64">
        <f t="shared" si="1327"/>
        <v>5924.8019435252027</v>
      </c>
      <c r="AB4567" s="65">
        <f t="shared" si="1322"/>
        <v>4.0567303533172179E-2</v>
      </c>
      <c r="AC4567" s="66">
        <f t="shared" si="1330"/>
        <v>139230</v>
      </c>
      <c r="AD4567" s="67" t="s">
        <v>4739</v>
      </c>
    </row>
    <row r="4568" spans="1:30" s="68" customFormat="1" ht="29.5" customHeight="1" x14ac:dyDescent="0.35">
      <c r="A4568" s="57"/>
      <c r="B4568" s="3">
        <v>515</v>
      </c>
      <c r="C4568" s="9">
        <v>87144</v>
      </c>
      <c r="D4568" s="106" t="s">
        <v>4251</v>
      </c>
      <c r="E4568" s="107"/>
      <c r="F4568" s="4" t="s">
        <v>3726</v>
      </c>
      <c r="G4568" s="58">
        <v>161570.00000000003</v>
      </c>
      <c r="H4568" s="58">
        <v>30698.300000000007</v>
      </c>
      <c r="I4568" s="59">
        <v>192268.30000000005</v>
      </c>
      <c r="J4568" s="60">
        <v>164000</v>
      </c>
      <c r="K4568" s="60">
        <f t="shared" si="1317"/>
        <v>31160</v>
      </c>
      <c r="L4568" s="61">
        <f t="shared" si="1318"/>
        <v>195160</v>
      </c>
      <c r="M4568" s="60">
        <v>151000</v>
      </c>
      <c r="N4568" s="60">
        <f t="shared" si="1328"/>
        <v>28690</v>
      </c>
      <c r="O4568" s="62">
        <f t="shared" si="1329"/>
        <v>179690</v>
      </c>
      <c r="P4568" s="58">
        <v>168032.80000000002</v>
      </c>
      <c r="Q4568" s="58">
        <v>31926.232000000004</v>
      </c>
      <c r="R4568" s="58">
        <v>199959.03200000001</v>
      </c>
      <c r="S4568" s="62"/>
      <c r="T4568" s="63">
        <f t="shared" si="1319"/>
        <v>179690</v>
      </c>
      <c r="U4568" s="63">
        <f t="shared" si="1323"/>
        <v>189039.43333333335</v>
      </c>
      <c r="V4568" s="63">
        <f t="shared" si="1324"/>
        <v>192268.30000000005</v>
      </c>
      <c r="W4568" s="64">
        <f t="shared" si="1325"/>
        <v>188918.34608911618</v>
      </c>
      <c r="X4568" s="64">
        <f t="shared" si="1326"/>
        <v>188795.53657319627</v>
      </c>
      <c r="Y4568" s="64">
        <f t="shared" si="1320"/>
        <v>185979.15000000002</v>
      </c>
      <c r="Z4568" s="64">
        <f t="shared" si="1321"/>
        <v>184242.76828659815</v>
      </c>
      <c r="AA4568" s="64">
        <f t="shared" si="1327"/>
        <v>8224.9261372570072</v>
      </c>
      <c r="AB4568" s="65">
        <f t="shared" si="1322"/>
        <v>4.3509049896240382E-2</v>
      </c>
      <c r="AC4568" s="66">
        <f t="shared" si="1330"/>
        <v>179690</v>
      </c>
      <c r="AD4568" s="67" t="s">
        <v>4739</v>
      </c>
    </row>
    <row r="4569" spans="1:30" s="68" customFormat="1" ht="29.5" customHeight="1" x14ac:dyDescent="0.35">
      <c r="A4569" s="57"/>
      <c r="B4569" s="3">
        <v>516</v>
      </c>
      <c r="C4569" s="9">
        <v>87144</v>
      </c>
      <c r="D4569" s="106" t="s">
        <v>4252</v>
      </c>
      <c r="E4569" s="107"/>
      <c r="F4569" s="4" t="s">
        <v>3726</v>
      </c>
      <c r="G4569" s="58">
        <v>178690</v>
      </c>
      <c r="H4569" s="58">
        <v>33951.1</v>
      </c>
      <c r="I4569" s="59">
        <v>212641.1</v>
      </c>
      <c r="J4569" s="60">
        <v>180000</v>
      </c>
      <c r="K4569" s="60">
        <f t="shared" si="1317"/>
        <v>34200</v>
      </c>
      <c r="L4569" s="61">
        <f t="shared" si="1318"/>
        <v>214200</v>
      </c>
      <c r="M4569" s="60">
        <v>167000</v>
      </c>
      <c r="N4569" s="60">
        <f t="shared" si="1328"/>
        <v>31730</v>
      </c>
      <c r="O4569" s="62">
        <f t="shared" si="1329"/>
        <v>198730</v>
      </c>
      <c r="P4569" s="58">
        <v>187624.5</v>
      </c>
      <c r="Q4569" s="58">
        <v>35648.654999999999</v>
      </c>
      <c r="R4569" s="58">
        <v>223273.155</v>
      </c>
      <c r="S4569" s="62"/>
      <c r="T4569" s="63">
        <f t="shared" si="1319"/>
        <v>198730</v>
      </c>
      <c r="U4569" s="63">
        <f t="shared" si="1323"/>
        <v>208523.69999999998</v>
      </c>
      <c r="V4569" s="63">
        <f t="shared" si="1324"/>
        <v>212641.1</v>
      </c>
      <c r="W4569" s="64">
        <f t="shared" si="1325"/>
        <v>208405.91280383075</v>
      </c>
      <c r="X4569" s="64">
        <f t="shared" si="1326"/>
        <v>208286.37196393911</v>
      </c>
      <c r="Y4569" s="64">
        <f t="shared" si="1320"/>
        <v>205685.55</v>
      </c>
      <c r="Z4569" s="64">
        <f t="shared" si="1321"/>
        <v>203508.18598196955</v>
      </c>
      <c r="AA4569" s="64">
        <f t="shared" si="1327"/>
        <v>8517.3330374008528</v>
      </c>
      <c r="AB4569" s="65">
        <f t="shared" si="1322"/>
        <v>4.0845875252553322E-2</v>
      </c>
      <c r="AC4569" s="66">
        <f t="shared" si="1330"/>
        <v>198730</v>
      </c>
      <c r="AD4569" s="67" t="s">
        <v>4739</v>
      </c>
    </row>
    <row r="4570" spans="1:30" s="68" customFormat="1" ht="29.5" customHeight="1" x14ac:dyDescent="0.35">
      <c r="A4570" s="57"/>
      <c r="B4570" s="3">
        <v>517</v>
      </c>
      <c r="C4570" s="9">
        <v>87144</v>
      </c>
      <c r="D4570" s="106" t="s">
        <v>4253</v>
      </c>
      <c r="E4570" s="107"/>
      <c r="F4570" s="4" t="s">
        <v>3726</v>
      </c>
      <c r="G4570" s="58">
        <v>118770.00000000001</v>
      </c>
      <c r="H4570" s="58">
        <v>22566.300000000003</v>
      </c>
      <c r="I4570" s="59">
        <v>141336.30000000002</v>
      </c>
      <c r="J4570" s="60">
        <v>122000</v>
      </c>
      <c r="K4570" s="60">
        <f t="shared" si="1317"/>
        <v>23180</v>
      </c>
      <c r="L4570" s="61">
        <f t="shared" si="1318"/>
        <v>145180</v>
      </c>
      <c r="M4570" s="60">
        <v>111000</v>
      </c>
      <c r="N4570" s="60">
        <f t="shared" si="1328"/>
        <v>21090</v>
      </c>
      <c r="O4570" s="62">
        <f t="shared" si="1329"/>
        <v>132090</v>
      </c>
      <c r="P4570" s="58">
        <v>124708.50000000003</v>
      </c>
      <c r="Q4570" s="58">
        <v>23694.615000000005</v>
      </c>
      <c r="R4570" s="58">
        <v>148403.11500000005</v>
      </c>
      <c r="S4570" s="62"/>
      <c r="T4570" s="63">
        <f t="shared" si="1319"/>
        <v>132090</v>
      </c>
      <c r="U4570" s="63">
        <f t="shared" si="1323"/>
        <v>139535.43333333335</v>
      </c>
      <c r="V4570" s="63">
        <f t="shared" si="1324"/>
        <v>141336.30000000002</v>
      </c>
      <c r="W4570" s="64">
        <f t="shared" si="1325"/>
        <v>139425.9086066481</v>
      </c>
      <c r="X4570" s="64">
        <f t="shared" si="1326"/>
        <v>139315.08927850047</v>
      </c>
      <c r="Y4570" s="64">
        <f t="shared" si="1320"/>
        <v>136713.15000000002</v>
      </c>
      <c r="Z4570" s="64">
        <f t="shared" si="1321"/>
        <v>135702.54463925023</v>
      </c>
      <c r="AA4570" s="64">
        <f t="shared" si="1327"/>
        <v>6728.251300548558</v>
      </c>
      <c r="AB4570" s="65">
        <f t="shared" si="1322"/>
        <v>4.8218944391533694E-2</v>
      </c>
      <c r="AC4570" s="66">
        <f t="shared" si="1330"/>
        <v>132090</v>
      </c>
      <c r="AD4570" s="67" t="s">
        <v>4739</v>
      </c>
    </row>
    <row r="4571" spans="1:30" s="68" customFormat="1" ht="29.5" customHeight="1" x14ac:dyDescent="0.35">
      <c r="A4571" s="57"/>
      <c r="B4571" s="3">
        <v>518</v>
      </c>
      <c r="C4571" s="9">
        <v>87144</v>
      </c>
      <c r="D4571" s="106" t="s">
        <v>4254</v>
      </c>
      <c r="E4571" s="107"/>
      <c r="F4571" s="4" t="s">
        <v>3726</v>
      </c>
      <c r="G4571" s="58">
        <v>151940</v>
      </c>
      <c r="H4571" s="58">
        <v>28868.6</v>
      </c>
      <c r="I4571" s="59">
        <v>180808.6</v>
      </c>
      <c r="J4571" s="60">
        <v>156000</v>
      </c>
      <c r="K4571" s="60">
        <f t="shared" si="1317"/>
        <v>29640</v>
      </c>
      <c r="L4571" s="61">
        <f t="shared" si="1318"/>
        <v>185640</v>
      </c>
      <c r="M4571" s="60">
        <v>142000</v>
      </c>
      <c r="N4571" s="60">
        <f t="shared" si="1328"/>
        <v>26980</v>
      </c>
      <c r="O4571" s="62">
        <f t="shared" si="1329"/>
        <v>168980</v>
      </c>
      <c r="P4571" s="58">
        <v>158017.60000000003</v>
      </c>
      <c r="Q4571" s="58">
        <v>30023.344000000008</v>
      </c>
      <c r="R4571" s="58">
        <v>188040.94400000005</v>
      </c>
      <c r="S4571" s="62"/>
      <c r="T4571" s="63">
        <f t="shared" si="1319"/>
        <v>168980</v>
      </c>
      <c r="U4571" s="63">
        <f t="shared" si="1323"/>
        <v>178476.19999999998</v>
      </c>
      <c r="V4571" s="63">
        <f t="shared" si="1324"/>
        <v>180808.6</v>
      </c>
      <c r="W4571" s="64">
        <f t="shared" si="1325"/>
        <v>178337.21614478983</v>
      </c>
      <c r="X4571" s="64">
        <f t="shared" si="1326"/>
        <v>178196.57330581645</v>
      </c>
      <c r="Y4571" s="64">
        <f t="shared" si="1320"/>
        <v>174894.3</v>
      </c>
      <c r="Z4571" s="64">
        <f t="shared" si="1321"/>
        <v>173588.28665290822</v>
      </c>
      <c r="AA4571" s="64">
        <f t="shared" si="1327"/>
        <v>8571.4040460125325</v>
      </c>
      <c r="AB4571" s="65">
        <f t="shared" si="1322"/>
        <v>4.8025473682275471E-2</v>
      </c>
      <c r="AC4571" s="66">
        <f t="shared" si="1330"/>
        <v>168980</v>
      </c>
      <c r="AD4571" s="67" t="s">
        <v>4739</v>
      </c>
    </row>
    <row r="4572" spans="1:30" s="68" customFormat="1" ht="29.5" customHeight="1" x14ac:dyDescent="0.35">
      <c r="A4572" s="57"/>
      <c r="B4572" s="3">
        <v>519</v>
      </c>
      <c r="C4572" s="9">
        <v>87144</v>
      </c>
      <c r="D4572" s="106" t="s">
        <v>4255</v>
      </c>
      <c r="E4572" s="107"/>
      <c r="F4572" s="4" t="s">
        <v>3726</v>
      </c>
      <c r="G4572" s="58">
        <v>130540.00000000001</v>
      </c>
      <c r="H4572" s="58">
        <v>24802.600000000002</v>
      </c>
      <c r="I4572" s="59">
        <v>155342.6</v>
      </c>
      <c r="J4572" s="60">
        <v>134000</v>
      </c>
      <c r="K4572" s="60">
        <f t="shared" si="1317"/>
        <v>25460</v>
      </c>
      <c r="L4572" s="61">
        <f t="shared" si="1318"/>
        <v>159460</v>
      </c>
      <c r="M4572" s="60">
        <v>122000</v>
      </c>
      <c r="N4572" s="60">
        <f t="shared" si="1328"/>
        <v>23180</v>
      </c>
      <c r="O4572" s="62">
        <f t="shared" si="1329"/>
        <v>145180</v>
      </c>
      <c r="P4572" s="58">
        <v>137067.00000000003</v>
      </c>
      <c r="Q4572" s="58">
        <v>26042.730000000007</v>
      </c>
      <c r="R4572" s="58">
        <v>163109.73000000004</v>
      </c>
      <c r="S4572" s="62"/>
      <c r="T4572" s="63">
        <f t="shared" si="1319"/>
        <v>145180</v>
      </c>
      <c r="U4572" s="63">
        <f t="shared" si="1323"/>
        <v>153327.53333333333</v>
      </c>
      <c r="V4572" s="63">
        <f t="shared" si="1324"/>
        <v>155342.6</v>
      </c>
      <c r="W4572" s="64">
        <f t="shared" si="1325"/>
        <v>153208.56347293101</v>
      </c>
      <c r="X4572" s="64">
        <f t="shared" si="1326"/>
        <v>153088.16728770346</v>
      </c>
      <c r="Y4572" s="64">
        <f t="shared" si="1320"/>
        <v>150261.29999999999</v>
      </c>
      <c r="Z4572" s="64">
        <f t="shared" si="1321"/>
        <v>149134.08364385174</v>
      </c>
      <c r="AA4572" s="64">
        <f t="shared" si="1327"/>
        <v>7350.1680425234736</v>
      </c>
      <c r="AB4572" s="65">
        <f t="shared" si="1322"/>
        <v>4.793769183349636E-2</v>
      </c>
      <c r="AC4572" s="66">
        <f t="shared" si="1330"/>
        <v>145180</v>
      </c>
      <c r="AD4572" s="67" t="s">
        <v>4739</v>
      </c>
    </row>
    <row r="4573" spans="1:30" s="68" customFormat="1" ht="29.5" customHeight="1" x14ac:dyDescent="0.35">
      <c r="A4573" s="57"/>
      <c r="B4573" s="3">
        <v>520</v>
      </c>
      <c r="C4573" s="9">
        <v>87144</v>
      </c>
      <c r="D4573" s="106" t="s">
        <v>4256</v>
      </c>
      <c r="E4573" s="107"/>
      <c r="F4573" s="4" t="s">
        <v>3726</v>
      </c>
      <c r="G4573" s="58">
        <v>167990</v>
      </c>
      <c r="H4573" s="58">
        <v>31918.100000000002</v>
      </c>
      <c r="I4573" s="59">
        <v>199908.1</v>
      </c>
      <c r="J4573" s="60">
        <v>169000</v>
      </c>
      <c r="K4573" s="60">
        <f t="shared" si="1317"/>
        <v>32110</v>
      </c>
      <c r="L4573" s="61">
        <f t="shared" si="1318"/>
        <v>201110</v>
      </c>
      <c r="M4573" s="60">
        <v>157000</v>
      </c>
      <c r="N4573" s="60">
        <f t="shared" si="1328"/>
        <v>29830</v>
      </c>
      <c r="O4573" s="62">
        <f t="shared" si="1329"/>
        <v>186830</v>
      </c>
      <c r="P4573" s="58">
        <v>174709.6</v>
      </c>
      <c r="Q4573" s="58">
        <v>33194.824000000001</v>
      </c>
      <c r="R4573" s="58">
        <v>207904.424</v>
      </c>
      <c r="S4573" s="62"/>
      <c r="T4573" s="63">
        <f t="shared" si="1319"/>
        <v>186830</v>
      </c>
      <c r="U4573" s="63">
        <f t="shared" si="1323"/>
        <v>195949.36666666667</v>
      </c>
      <c r="V4573" s="63">
        <f t="shared" si="1324"/>
        <v>199908.1</v>
      </c>
      <c r="W4573" s="64">
        <f t="shared" si="1325"/>
        <v>195840.97251068815</v>
      </c>
      <c r="X4573" s="64">
        <f t="shared" si="1326"/>
        <v>195730.96191726858</v>
      </c>
      <c r="Y4573" s="64">
        <f t="shared" si="1320"/>
        <v>193369.05</v>
      </c>
      <c r="Z4573" s="64">
        <f t="shared" si="1321"/>
        <v>191280.48095863429</v>
      </c>
      <c r="AA4573" s="64">
        <f t="shared" si="1327"/>
        <v>7920.4341549774499</v>
      </c>
      <c r="AB4573" s="65">
        <f t="shared" si="1322"/>
        <v>4.042082038698832E-2</v>
      </c>
      <c r="AC4573" s="66">
        <f t="shared" si="1330"/>
        <v>186830</v>
      </c>
      <c r="AD4573" s="67" t="s">
        <v>4739</v>
      </c>
    </row>
    <row r="4574" spans="1:30" s="68" customFormat="1" ht="29.5" customHeight="1" x14ac:dyDescent="0.35">
      <c r="A4574" s="57"/>
      <c r="B4574" s="3">
        <v>521</v>
      </c>
      <c r="C4574" s="9">
        <v>87144</v>
      </c>
      <c r="D4574" s="106" t="s">
        <v>4257</v>
      </c>
      <c r="E4574" s="107"/>
      <c r="F4574" s="4" t="s">
        <v>3726</v>
      </c>
      <c r="G4574" s="58">
        <v>120910</v>
      </c>
      <c r="H4574" s="58">
        <v>22972.9</v>
      </c>
      <c r="I4574" s="59">
        <v>143882.9</v>
      </c>
      <c r="J4574" s="60">
        <v>123000</v>
      </c>
      <c r="K4574" s="60">
        <f t="shared" si="1317"/>
        <v>23370</v>
      </c>
      <c r="L4574" s="61">
        <f t="shared" si="1318"/>
        <v>146370</v>
      </c>
      <c r="M4574" s="60">
        <v>113000</v>
      </c>
      <c r="N4574" s="60">
        <f t="shared" si="1328"/>
        <v>21470</v>
      </c>
      <c r="O4574" s="62">
        <f t="shared" si="1329"/>
        <v>134470</v>
      </c>
      <c r="P4574" s="58">
        <v>126955.49999999999</v>
      </c>
      <c r="Q4574" s="58">
        <v>24121.544999999998</v>
      </c>
      <c r="R4574" s="58">
        <v>151077.04499999998</v>
      </c>
      <c r="S4574" s="62"/>
      <c r="T4574" s="63">
        <f t="shared" si="1319"/>
        <v>134470</v>
      </c>
      <c r="U4574" s="63">
        <f t="shared" si="1323"/>
        <v>141574.30000000002</v>
      </c>
      <c r="V4574" s="63">
        <f t="shared" si="1324"/>
        <v>143882.9</v>
      </c>
      <c r="W4574" s="64">
        <f t="shared" si="1325"/>
        <v>141480.16362781657</v>
      </c>
      <c r="X4574" s="64">
        <f t="shared" si="1326"/>
        <v>141384.7201214316</v>
      </c>
      <c r="Y4574" s="64">
        <f t="shared" si="1320"/>
        <v>139176.45000000001</v>
      </c>
      <c r="Z4574" s="64">
        <f t="shared" si="1321"/>
        <v>137927.36006071582</v>
      </c>
      <c r="AA4574" s="64">
        <f t="shared" si="1327"/>
        <v>6276.9200624191462</v>
      </c>
      <c r="AB4574" s="65">
        <f t="shared" si="1322"/>
        <v>4.433657847800869E-2</v>
      </c>
      <c r="AC4574" s="66">
        <f t="shared" si="1330"/>
        <v>134470</v>
      </c>
      <c r="AD4574" s="67" t="s">
        <v>4739</v>
      </c>
    </row>
    <row r="4575" spans="1:30" s="68" customFormat="1" ht="29.5" customHeight="1" x14ac:dyDescent="0.35">
      <c r="A4575" s="57"/>
      <c r="B4575" s="3">
        <v>522</v>
      </c>
      <c r="C4575" s="9">
        <v>87144</v>
      </c>
      <c r="D4575" s="106" t="s">
        <v>4258</v>
      </c>
      <c r="E4575" s="107"/>
      <c r="F4575" s="4" t="s">
        <v>3726</v>
      </c>
      <c r="G4575" s="58">
        <v>138030.00000000003</v>
      </c>
      <c r="H4575" s="58">
        <v>26225.700000000004</v>
      </c>
      <c r="I4575" s="59">
        <v>164255.70000000004</v>
      </c>
      <c r="J4575" s="60">
        <v>141000</v>
      </c>
      <c r="K4575" s="60">
        <f t="shared" si="1317"/>
        <v>26790</v>
      </c>
      <c r="L4575" s="61">
        <f t="shared" si="1318"/>
        <v>167790</v>
      </c>
      <c r="M4575" s="60">
        <v>129000</v>
      </c>
      <c r="N4575" s="60">
        <f t="shared" si="1328"/>
        <v>24510</v>
      </c>
      <c r="O4575" s="62">
        <f t="shared" si="1329"/>
        <v>153510</v>
      </c>
      <c r="P4575" s="58">
        <v>146311.80000000002</v>
      </c>
      <c r="Q4575" s="58">
        <v>27799.242000000002</v>
      </c>
      <c r="R4575" s="58">
        <v>174111.04200000002</v>
      </c>
      <c r="S4575" s="62"/>
      <c r="T4575" s="63">
        <f t="shared" si="1319"/>
        <v>153510</v>
      </c>
      <c r="U4575" s="63">
        <f t="shared" si="1323"/>
        <v>161851.90000000002</v>
      </c>
      <c r="V4575" s="63">
        <f t="shared" si="1324"/>
        <v>164255.70000000004</v>
      </c>
      <c r="W4575" s="64">
        <f t="shared" si="1325"/>
        <v>161736.38493265375</v>
      </c>
      <c r="X4575" s="64">
        <f t="shared" si="1326"/>
        <v>161619.35589672014</v>
      </c>
      <c r="Y4575" s="64">
        <f t="shared" si="1320"/>
        <v>158882.85000000003</v>
      </c>
      <c r="Z4575" s="64">
        <f t="shared" si="1321"/>
        <v>157564.67794836007</v>
      </c>
      <c r="AA4575" s="64">
        <f t="shared" si="1327"/>
        <v>7437.2905570510084</v>
      </c>
      <c r="AB4575" s="65">
        <f t="shared" si="1322"/>
        <v>4.5951209451671603E-2</v>
      </c>
      <c r="AC4575" s="66">
        <f t="shared" si="1330"/>
        <v>153510</v>
      </c>
      <c r="AD4575" s="67" t="s">
        <v>4739</v>
      </c>
    </row>
    <row r="4576" spans="1:30" s="68" customFormat="1" ht="29.5" customHeight="1" x14ac:dyDescent="0.35">
      <c r="A4576" s="57"/>
      <c r="B4576" s="3">
        <v>523</v>
      </c>
      <c r="C4576" s="9">
        <v>87144</v>
      </c>
      <c r="D4576" s="106" t="s">
        <v>4259</v>
      </c>
      <c r="E4576" s="107"/>
      <c r="F4576" s="4" t="s">
        <v>3726</v>
      </c>
      <c r="G4576" s="58">
        <v>125190.00000000001</v>
      </c>
      <c r="H4576" s="58">
        <v>23786.100000000002</v>
      </c>
      <c r="I4576" s="59">
        <v>148976.1</v>
      </c>
      <c r="J4576" s="60">
        <v>126000</v>
      </c>
      <c r="K4576" s="60">
        <f t="shared" si="1317"/>
        <v>23940</v>
      </c>
      <c r="L4576" s="61">
        <f t="shared" si="1318"/>
        <v>149940</v>
      </c>
      <c r="M4576" s="60">
        <v>117000</v>
      </c>
      <c r="N4576" s="60">
        <f t="shared" si="1328"/>
        <v>22230</v>
      </c>
      <c r="O4576" s="62">
        <f t="shared" si="1329"/>
        <v>139230</v>
      </c>
      <c r="P4576" s="58">
        <v>130197.6</v>
      </c>
      <c r="Q4576" s="58">
        <v>24737.544000000002</v>
      </c>
      <c r="R4576" s="58">
        <v>154935.144</v>
      </c>
      <c r="S4576" s="62"/>
      <c r="T4576" s="63">
        <f t="shared" si="1319"/>
        <v>139230</v>
      </c>
      <c r="U4576" s="63">
        <f t="shared" si="1323"/>
        <v>146048.69999999998</v>
      </c>
      <c r="V4576" s="63">
        <f t="shared" si="1324"/>
        <v>148976.1</v>
      </c>
      <c r="W4576" s="64">
        <f t="shared" si="1325"/>
        <v>145967.3230789479</v>
      </c>
      <c r="X4576" s="64">
        <f t="shared" si="1326"/>
        <v>145884.73303800423</v>
      </c>
      <c r="Y4576" s="64">
        <f t="shared" si="1320"/>
        <v>144103.04999999999</v>
      </c>
      <c r="Z4576" s="64">
        <f t="shared" si="1321"/>
        <v>142557.36651900213</v>
      </c>
      <c r="AA4576" s="64">
        <f t="shared" si="1327"/>
        <v>5924.8019435252027</v>
      </c>
      <c r="AB4576" s="65">
        <f t="shared" si="1322"/>
        <v>4.0567303533172179E-2</v>
      </c>
      <c r="AC4576" s="66">
        <f t="shared" si="1330"/>
        <v>139230</v>
      </c>
      <c r="AD4576" s="67" t="s">
        <v>4739</v>
      </c>
    </row>
    <row r="4577" spans="1:30" s="68" customFormat="1" ht="29.5" customHeight="1" x14ac:dyDescent="0.35">
      <c r="A4577" s="57"/>
      <c r="B4577" s="3">
        <v>524</v>
      </c>
      <c r="C4577" s="9">
        <v>87144</v>
      </c>
      <c r="D4577" s="106" t="s">
        <v>4260</v>
      </c>
      <c r="E4577" s="107"/>
      <c r="F4577" s="4" t="s">
        <v>3726</v>
      </c>
      <c r="G4577" s="58">
        <v>153010.00000000003</v>
      </c>
      <c r="H4577" s="58">
        <v>29071.900000000005</v>
      </c>
      <c r="I4577" s="59">
        <v>182081.90000000002</v>
      </c>
      <c r="J4577" s="60">
        <v>154000</v>
      </c>
      <c r="K4577" s="60">
        <f t="shared" si="1317"/>
        <v>29260</v>
      </c>
      <c r="L4577" s="61">
        <f t="shared" si="1318"/>
        <v>183260</v>
      </c>
      <c r="M4577" s="60">
        <v>143000</v>
      </c>
      <c r="N4577" s="60">
        <f t="shared" si="1328"/>
        <v>27170</v>
      </c>
      <c r="O4577" s="62">
        <f t="shared" si="1329"/>
        <v>170170</v>
      </c>
      <c r="P4577" s="58">
        <v>157600.30000000002</v>
      </c>
      <c r="Q4577" s="58">
        <v>29944.057000000004</v>
      </c>
      <c r="R4577" s="58">
        <v>187544.35700000002</v>
      </c>
      <c r="S4577" s="62"/>
      <c r="T4577" s="63">
        <f t="shared" si="1319"/>
        <v>170170</v>
      </c>
      <c r="U4577" s="63">
        <f t="shared" si="1323"/>
        <v>178503.96666666667</v>
      </c>
      <c r="V4577" s="63">
        <f t="shared" si="1324"/>
        <v>182081.90000000002</v>
      </c>
      <c r="W4577" s="64">
        <f t="shared" si="1325"/>
        <v>178404.50598538076</v>
      </c>
      <c r="X4577" s="64">
        <f t="shared" si="1326"/>
        <v>178303.56260200511</v>
      </c>
      <c r="Y4577" s="64">
        <f t="shared" si="1320"/>
        <v>176125.95</v>
      </c>
      <c r="Z4577" s="64">
        <f t="shared" si="1321"/>
        <v>174236.78130100254</v>
      </c>
      <c r="AA4577" s="64">
        <f t="shared" si="1327"/>
        <v>7241.4245976419188</v>
      </c>
      <c r="AB4577" s="65">
        <f t="shared" si="1322"/>
        <v>4.0567303533172193E-2</v>
      </c>
      <c r="AC4577" s="66">
        <f t="shared" si="1330"/>
        <v>170170</v>
      </c>
      <c r="AD4577" s="67" t="s">
        <v>4739</v>
      </c>
    </row>
    <row r="4578" spans="1:30" s="68" customFormat="1" ht="29.5" customHeight="1" x14ac:dyDescent="0.35">
      <c r="A4578" s="57"/>
      <c r="B4578" s="3">
        <v>525</v>
      </c>
      <c r="C4578" s="9">
        <v>87144</v>
      </c>
      <c r="D4578" s="106" t="s">
        <v>4261</v>
      </c>
      <c r="E4578" s="107"/>
      <c r="F4578" s="4" t="s">
        <v>3726</v>
      </c>
      <c r="G4578" s="58">
        <v>142310.00000000003</v>
      </c>
      <c r="H4578" s="58">
        <v>27038.900000000005</v>
      </c>
      <c r="I4578" s="59">
        <v>169348.90000000002</v>
      </c>
      <c r="J4578" s="60">
        <v>146000</v>
      </c>
      <c r="K4578" s="60">
        <f t="shared" si="1317"/>
        <v>27740</v>
      </c>
      <c r="L4578" s="61">
        <f t="shared" si="1318"/>
        <v>173740</v>
      </c>
      <c r="M4578" s="60">
        <v>133000</v>
      </c>
      <c r="N4578" s="60">
        <f t="shared" si="1328"/>
        <v>25270</v>
      </c>
      <c r="O4578" s="62">
        <f t="shared" si="1329"/>
        <v>158270</v>
      </c>
      <c r="P4578" s="58">
        <v>149425.50000000003</v>
      </c>
      <c r="Q4578" s="58">
        <v>28390.845000000005</v>
      </c>
      <c r="R4578" s="58">
        <v>177816.34500000003</v>
      </c>
      <c r="S4578" s="62"/>
      <c r="T4578" s="63">
        <f t="shared" si="1319"/>
        <v>158270</v>
      </c>
      <c r="U4578" s="63">
        <f t="shared" si="1323"/>
        <v>167119.63333333333</v>
      </c>
      <c r="V4578" s="63">
        <f t="shared" si="1324"/>
        <v>169348.90000000002</v>
      </c>
      <c r="W4578" s="64">
        <f t="shared" si="1325"/>
        <v>166991.20549641928</v>
      </c>
      <c r="X4578" s="64">
        <f t="shared" si="1326"/>
        <v>166861.22016511823</v>
      </c>
      <c r="Y4578" s="64">
        <f t="shared" si="1320"/>
        <v>163809.45000000001</v>
      </c>
      <c r="Z4578" s="64">
        <f t="shared" si="1321"/>
        <v>162565.61008255911</v>
      </c>
      <c r="AA4578" s="64">
        <f t="shared" si="1327"/>
        <v>7972.2924810454233</v>
      </c>
      <c r="AB4578" s="65">
        <f t="shared" si="1322"/>
        <v>4.7704104670598789E-2</v>
      </c>
      <c r="AC4578" s="66">
        <f t="shared" si="1330"/>
        <v>158270</v>
      </c>
      <c r="AD4578" s="67" t="s">
        <v>4739</v>
      </c>
    </row>
    <row r="4579" spans="1:30" s="68" customFormat="1" ht="29.5" customHeight="1" x14ac:dyDescent="0.35">
      <c r="A4579" s="57"/>
      <c r="B4579" s="3">
        <v>526</v>
      </c>
      <c r="C4579" s="9">
        <v>87144</v>
      </c>
      <c r="D4579" s="106" t="s">
        <v>4262</v>
      </c>
      <c r="E4579" s="107"/>
      <c r="F4579" s="4" t="s">
        <v>3726</v>
      </c>
      <c r="G4579" s="58">
        <v>132680.00000000003</v>
      </c>
      <c r="H4579" s="58">
        <v>25209.200000000004</v>
      </c>
      <c r="I4579" s="59">
        <v>157889.20000000004</v>
      </c>
      <c r="J4579" s="60">
        <v>133000</v>
      </c>
      <c r="K4579" s="60">
        <f t="shared" si="1317"/>
        <v>25270</v>
      </c>
      <c r="L4579" s="61">
        <f t="shared" si="1318"/>
        <v>158270</v>
      </c>
      <c r="M4579" s="60">
        <v>124000</v>
      </c>
      <c r="N4579" s="60">
        <f t="shared" si="1328"/>
        <v>23560</v>
      </c>
      <c r="O4579" s="62">
        <f t="shared" si="1329"/>
        <v>147560</v>
      </c>
      <c r="P4579" s="58">
        <v>137987.20000000001</v>
      </c>
      <c r="Q4579" s="58">
        <v>26217.568000000003</v>
      </c>
      <c r="R4579" s="58">
        <v>164204.76800000001</v>
      </c>
      <c r="S4579" s="62"/>
      <c r="T4579" s="63">
        <f t="shared" si="1319"/>
        <v>147560</v>
      </c>
      <c r="U4579" s="63">
        <f t="shared" si="1323"/>
        <v>154573.06666666668</v>
      </c>
      <c r="V4579" s="63">
        <f t="shared" si="1324"/>
        <v>157889.20000000004</v>
      </c>
      <c r="W4579" s="64">
        <f t="shared" si="1325"/>
        <v>154492.20002042045</v>
      </c>
      <c r="X4579" s="64">
        <f t="shared" si="1326"/>
        <v>154410.13456212165</v>
      </c>
      <c r="Y4579" s="64">
        <f t="shared" si="1320"/>
        <v>152724.60000000003</v>
      </c>
      <c r="Z4579" s="64">
        <f t="shared" si="1321"/>
        <v>150985.06728106082</v>
      </c>
      <c r="AA4579" s="64">
        <f t="shared" si="1327"/>
        <v>6076.4776156366661</v>
      </c>
      <c r="AB4579" s="65">
        <f t="shared" si="1322"/>
        <v>3.9311360941945032E-2</v>
      </c>
      <c r="AC4579" s="66">
        <f t="shared" si="1330"/>
        <v>147560</v>
      </c>
      <c r="AD4579" s="67" t="s">
        <v>4739</v>
      </c>
    </row>
    <row r="4580" spans="1:30" s="68" customFormat="1" ht="29.5" customHeight="1" x14ac:dyDescent="0.35">
      <c r="A4580" s="57"/>
      <c r="B4580" s="3">
        <v>527</v>
      </c>
      <c r="C4580" s="9">
        <v>87144</v>
      </c>
      <c r="D4580" s="106" t="s">
        <v>4263</v>
      </c>
      <c r="E4580" s="107"/>
      <c r="F4580" s="4" t="s">
        <v>3726</v>
      </c>
      <c r="G4580" s="58">
        <v>119840.00000000001</v>
      </c>
      <c r="H4580" s="58">
        <v>22769.600000000002</v>
      </c>
      <c r="I4580" s="59">
        <v>142609.60000000001</v>
      </c>
      <c r="J4580" s="60">
        <v>123000</v>
      </c>
      <c r="K4580" s="60">
        <f t="shared" si="1317"/>
        <v>23370</v>
      </c>
      <c r="L4580" s="61">
        <f t="shared" si="1318"/>
        <v>146370</v>
      </c>
      <c r="M4580" s="60">
        <v>112000</v>
      </c>
      <c r="N4580" s="60">
        <f t="shared" si="1328"/>
        <v>21280</v>
      </c>
      <c r="O4580" s="62">
        <f t="shared" si="1329"/>
        <v>133280</v>
      </c>
      <c r="P4580" s="58">
        <v>123435.20000000001</v>
      </c>
      <c r="Q4580" s="58">
        <v>23452.688000000002</v>
      </c>
      <c r="R4580" s="58">
        <v>146887.88800000001</v>
      </c>
      <c r="S4580" s="62"/>
      <c r="T4580" s="63">
        <f t="shared" si="1319"/>
        <v>133280</v>
      </c>
      <c r="U4580" s="63">
        <f t="shared" si="1323"/>
        <v>140753.19999999998</v>
      </c>
      <c r="V4580" s="63">
        <f t="shared" si="1324"/>
        <v>142609.60000000001</v>
      </c>
      <c r="W4580" s="64">
        <f t="shared" si="1325"/>
        <v>140644.23642170322</v>
      </c>
      <c r="X4580" s="64">
        <f t="shared" si="1326"/>
        <v>140533.96287888903</v>
      </c>
      <c r="Y4580" s="64">
        <f t="shared" si="1320"/>
        <v>137944.79999999999</v>
      </c>
      <c r="Z4580" s="64">
        <f t="shared" si="1321"/>
        <v>136906.98143944453</v>
      </c>
      <c r="AA4580" s="64">
        <f t="shared" si="1327"/>
        <v>6739.5616118557755</v>
      </c>
      <c r="AB4580" s="65">
        <f t="shared" si="1322"/>
        <v>4.788211999340531E-2</v>
      </c>
      <c r="AC4580" s="66">
        <f t="shared" si="1330"/>
        <v>133280</v>
      </c>
      <c r="AD4580" s="67" t="s">
        <v>4739</v>
      </c>
    </row>
    <row r="4581" spans="1:30" s="68" customFormat="1" ht="29.5" customHeight="1" x14ac:dyDescent="0.35">
      <c r="A4581" s="57"/>
      <c r="B4581" s="3">
        <v>528</v>
      </c>
      <c r="C4581" s="9">
        <v>87144</v>
      </c>
      <c r="D4581" s="106" t="s">
        <v>4264</v>
      </c>
      <c r="E4581" s="107"/>
      <c r="F4581" s="4" t="s">
        <v>3726</v>
      </c>
      <c r="G4581" s="58">
        <v>148730.00000000003</v>
      </c>
      <c r="H4581" s="58">
        <v>28258.700000000004</v>
      </c>
      <c r="I4581" s="59">
        <v>176988.70000000004</v>
      </c>
      <c r="J4581" s="60">
        <v>150000</v>
      </c>
      <c r="K4581" s="60">
        <f t="shared" si="1317"/>
        <v>28500</v>
      </c>
      <c r="L4581" s="61">
        <f t="shared" si="1318"/>
        <v>178500</v>
      </c>
      <c r="M4581" s="60">
        <v>139000</v>
      </c>
      <c r="N4581" s="60">
        <f t="shared" si="1328"/>
        <v>26410</v>
      </c>
      <c r="O4581" s="62">
        <f t="shared" si="1329"/>
        <v>165410</v>
      </c>
      <c r="P4581" s="58">
        <v>153191.90000000002</v>
      </c>
      <c r="Q4581" s="58">
        <v>29106.461000000003</v>
      </c>
      <c r="R4581" s="58">
        <v>182298.36100000003</v>
      </c>
      <c r="S4581" s="62"/>
      <c r="T4581" s="63">
        <f t="shared" si="1319"/>
        <v>165410</v>
      </c>
      <c r="U4581" s="63">
        <f t="shared" si="1323"/>
        <v>173632.90000000002</v>
      </c>
      <c r="V4581" s="63">
        <f t="shared" si="1324"/>
        <v>176988.70000000004</v>
      </c>
      <c r="W4581" s="64">
        <f t="shared" si="1325"/>
        <v>173532.90635652083</v>
      </c>
      <c r="X4581" s="64">
        <f t="shared" si="1326"/>
        <v>173431.42869586049</v>
      </c>
      <c r="Y4581" s="64">
        <f t="shared" si="1320"/>
        <v>171199.35000000003</v>
      </c>
      <c r="Z4581" s="64">
        <f t="shared" si="1321"/>
        <v>169420.71434793025</v>
      </c>
      <c r="AA4581" s="64">
        <f t="shared" si="1327"/>
        <v>7161.2198842096823</v>
      </c>
      <c r="AB4581" s="65">
        <f t="shared" si="1322"/>
        <v>4.1243450315059424E-2</v>
      </c>
      <c r="AC4581" s="66">
        <f t="shared" si="1330"/>
        <v>165410</v>
      </c>
      <c r="AD4581" s="67" t="s">
        <v>4739</v>
      </c>
    </row>
    <row r="4582" spans="1:30" s="68" customFormat="1" ht="29.5" customHeight="1" x14ac:dyDescent="0.35">
      <c r="A4582" s="57"/>
      <c r="B4582" s="3">
        <v>529</v>
      </c>
      <c r="C4582" s="9">
        <v>87144</v>
      </c>
      <c r="D4582" s="106" t="s">
        <v>4265</v>
      </c>
      <c r="E4582" s="107"/>
      <c r="F4582" s="4" t="s">
        <v>3726</v>
      </c>
      <c r="G4582" s="58">
        <v>159430.00000000003</v>
      </c>
      <c r="H4582" s="58">
        <v>30291.700000000004</v>
      </c>
      <c r="I4582" s="59">
        <v>189721.70000000004</v>
      </c>
      <c r="J4582" s="60">
        <v>163000</v>
      </c>
      <c r="K4582" s="60">
        <f t="shared" si="1317"/>
        <v>30970</v>
      </c>
      <c r="L4582" s="61">
        <f t="shared" si="1318"/>
        <v>193970</v>
      </c>
      <c r="M4582" s="60">
        <v>149000</v>
      </c>
      <c r="N4582" s="60">
        <f t="shared" si="1328"/>
        <v>28310</v>
      </c>
      <c r="O4582" s="62">
        <f t="shared" si="1329"/>
        <v>177310</v>
      </c>
      <c r="P4582" s="58">
        <v>168995.80000000002</v>
      </c>
      <c r="Q4582" s="58">
        <v>32109.202000000005</v>
      </c>
      <c r="R4582" s="58">
        <v>201105.00200000004</v>
      </c>
      <c r="S4582" s="62"/>
      <c r="T4582" s="63">
        <f t="shared" si="1319"/>
        <v>177310</v>
      </c>
      <c r="U4582" s="63">
        <f t="shared" si="1323"/>
        <v>187000.56666666668</v>
      </c>
      <c r="V4582" s="63">
        <f t="shared" si="1324"/>
        <v>189721.70000000004</v>
      </c>
      <c r="W4582" s="64">
        <f t="shared" si="1325"/>
        <v>186865.13015272754</v>
      </c>
      <c r="X4582" s="64">
        <f t="shared" si="1326"/>
        <v>186727.94320103052</v>
      </c>
      <c r="Y4582" s="64">
        <f t="shared" si="1320"/>
        <v>183515.85000000003</v>
      </c>
      <c r="Z4582" s="64">
        <f t="shared" si="1321"/>
        <v>182018.97160051524</v>
      </c>
      <c r="AA4582" s="64">
        <f t="shared" si="1327"/>
        <v>8656.923527635754</v>
      </c>
      <c r="AB4582" s="65">
        <f t="shared" si="1322"/>
        <v>4.6293568420393845E-2</v>
      </c>
      <c r="AC4582" s="66">
        <f t="shared" si="1330"/>
        <v>177310</v>
      </c>
      <c r="AD4582" s="67" t="s">
        <v>4739</v>
      </c>
    </row>
    <row r="4583" spans="1:30" s="68" customFormat="1" ht="29.5" customHeight="1" x14ac:dyDescent="0.35">
      <c r="A4583" s="57"/>
      <c r="B4583" s="3">
        <v>530</v>
      </c>
      <c r="C4583" s="9">
        <v>87144</v>
      </c>
      <c r="D4583" s="106" t="s">
        <v>4266</v>
      </c>
      <c r="E4583" s="107"/>
      <c r="F4583" s="4" t="s">
        <v>3726</v>
      </c>
      <c r="G4583" s="58">
        <v>135890</v>
      </c>
      <c r="H4583" s="58">
        <v>25819.1</v>
      </c>
      <c r="I4583" s="59">
        <v>161709.1</v>
      </c>
      <c r="J4583" s="60">
        <v>139000</v>
      </c>
      <c r="K4583" s="60">
        <f t="shared" si="1317"/>
        <v>26410</v>
      </c>
      <c r="L4583" s="61">
        <f t="shared" si="1318"/>
        <v>165410</v>
      </c>
      <c r="M4583" s="60">
        <v>127000</v>
      </c>
      <c r="N4583" s="60">
        <f t="shared" si="1328"/>
        <v>24130</v>
      </c>
      <c r="O4583" s="62">
        <f t="shared" si="1329"/>
        <v>151130</v>
      </c>
      <c r="P4583" s="58">
        <v>139966.70000000001</v>
      </c>
      <c r="Q4583" s="58">
        <v>26593.673000000003</v>
      </c>
      <c r="R4583" s="58">
        <v>166560.37300000002</v>
      </c>
      <c r="S4583" s="62"/>
      <c r="T4583" s="63">
        <f t="shared" si="1319"/>
        <v>151130</v>
      </c>
      <c r="U4583" s="63">
        <f t="shared" si="1323"/>
        <v>159416.36666666667</v>
      </c>
      <c r="V4583" s="63">
        <f t="shared" si="1324"/>
        <v>161709.1</v>
      </c>
      <c r="W4583" s="64">
        <f t="shared" si="1325"/>
        <v>159299.94823515453</v>
      </c>
      <c r="X4583" s="64">
        <f t="shared" si="1326"/>
        <v>159182.03743921439</v>
      </c>
      <c r="Y4583" s="64">
        <f t="shared" si="1320"/>
        <v>156419.54999999999</v>
      </c>
      <c r="Z4583" s="64">
        <f t="shared" si="1321"/>
        <v>155156.01871960721</v>
      </c>
      <c r="AA4583" s="64">
        <f t="shared" si="1327"/>
        <v>7410.9425583614766</v>
      </c>
      <c r="AB4583" s="65">
        <f t="shared" si="1322"/>
        <v>4.6487965529019147E-2</v>
      </c>
      <c r="AC4583" s="66">
        <f t="shared" si="1330"/>
        <v>151130</v>
      </c>
      <c r="AD4583" s="67" t="s">
        <v>4739</v>
      </c>
    </row>
    <row r="4584" spans="1:30" s="68" customFormat="1" ht="29.5" customHeight="1" x14ac:dyDescent="0.35">
      <c r="A4584" s="57"/>
      <c r="B4584" s="3">
        <v>531</v>
      </c>
      <c r="C4584" s="9">
        <v>87144</v>
      </c>
      <c r="D4584" s="106" t="s">
        <v>4267</v>
      </c>
      <c r="E4584" s="107"/>
      <c r="F4584" s="4" t="s">
        <v>3726</v>
      </c>
      <c r="G4584" s="58">
        <v>155150</v>
      </c>
      <c r="H4584" s="58">
        <v>29478.5</v>
      </c>
      <c r="I4584" s="59">
        <v>184628.5</v>
      </c>
      <c r="J4584" s="60">
        <v>156000</v>
      </c>
      <c r="K4584" s="60">
        <f t="shared" si="1317"/>
        <v>29640</v>
      </c>
      <c r="L4584" s="61">
        <f t="shared" si="1318"/>
        <v>185640</v>
      </c>
      <c r="M4584" s="60">
        <v>145000</v>
      </c>
      <c r="N4584" s="60">
        <f t="shared" si="1328"/>
        <v>27550</v>
      </c>
      <c r="O4584" s="62">
        <f t="shared" si="1329"/>
        <v>172550</v>
      </c>
      <c r="P4584" s="58">
        <v>164459</v>
      </c>
      <c r="Q4584" s="58">
        <v>31247.21</v>
      </c>
      <c r="R4584" s="58">
        <v>195706.21</v>
      </c>
      <c r="S4584" s="62"/>
      <c r="T4584" s="63">
        <f t="shared" si="1319"/>
        <v>172550</v>
      </c>
      <c r="U4584" s="63">
        <f t="shared" si="1323"/>
        <v>180939.5</v>
      </c>
      <c r="V4584" s="63">
        <f t="shared" si="1324"/>
        <v>184628.5</v>
      </c>
      <c r="W4584" s="64">
        <f t="shared" si="1325"/>
        <v>180840.24562040647</v>
      </c>
      <c r="X4584" s="64">
        <f t="shared" si="1326"/>
        <v>180739.51095027925</v>
      </c>
      <c r="Y4584" s="64">
        <f t="shared" si="1320"/>
        <v>178589.25</v>
      </c>
      <c r="Z4584" s="64">
        <f t="shared" si="1321"/>
        <v>176644.75547513962</v>
      </c>
      <c r="AA4584" s="64">
        <f t="shared" si="1327"/>
        <v>7283.1013826528597</v>
      </c>
      <c r="AB4584" s="65">
        <f t="shared" si="1322"/>
        <v>4.0251583444482049E-2</v>
      </c>
      <c r="AC4584" s="66">
        <f t="shared" si="1330"/>
        <v>172550</v>
      </c>
      <c r="AD4584" s="67" t="s">
        <v>4739</v>
      </c>
    </row>
    <row r="4585" spans="1:30" s="68" customFormat="1" ht="29.5" customHeight="1" x14ac:dyDescent="0.35">
      <c r="A4585" s="57"/>
      <c r="B4585" s="3">
        <v>532</v>
      </c>
      <c r="C4585" s="9">
        <v>87144</v>
      </c>
      <c r="D4585" s="106" t="s">
        <v>4268</v>
      </c>
      <c r="E4585" s="107"/>
      <c r="F4585" s="4" t="s">
        <v>3726</v>
      </c>
      <c r="G4585" s="58">
        <v>177620.00000000003</v>
      </c>
      <c r="H4585" s="58">
        <v>33747.800000000003</v>
      </c>
      <c r="I4585" s="59">
        <v>211367.80000000005</v>
      </c>
      <c r="J4585" s="60">
        <v>180000</v>
      </c>
      <c r="K4585" s="60">
        <f t="shared" si="1317"/>
        <v>34200</v>
      </c>
      <c r="L4585" s="61">
        <f t="shared" si="1318"/>
        <v>214200</v>
      </c>
      <c r="M4585" s="60">
        <v>166000</v>
      </c>
      <c r="N4585" s="60">
        <f t="shared" si="1328"/>
        <v>31540</v>
      </c>
      <c r="O4585" s="62">
        <f t="shared" si="1329"/>
        <v>197540</v>
      </c>
      <c r="P4585" s="58">
        <v>186501</v>
      </c>
      <c r="Q4585" s="58">
        <v>35435.19</v>
      </c>
      <c r="R4585" s="58">
        <v>221936.19</v>
      </c>
      <c r="S4585" s="62"/>
      <c r="T4585" s="63">
        <f t="shared" si="1319"/>
        <v>197540</v>
      </c>
      <c r="U4585" s="63">
        <f t="shared" si="1323"/>
        <v>207702.6</v>
      </c>
      <c r="V4585" s="63">
        <f t="shared" si="1324"/>
        <v>211367.80000000005</v>
      </c>
      <c r="W4585" s="64">
        <f t="shared" si="1325"/>
        <v>207573.12055548438</v>
      </c>
      <c r="X4585" s="64">
        <f t="shared" si="1326"/>
        <v>207441.77238195634</v>
      </c>
      <c r="Y4585" s="64">
        <f t="shared" si="1320"/>
        <v>204453.90000000002</v>
      </c>
      <c r="Z4585" s="64">
        <f t="shared" si="1321"/>
        <v>202490.88619097817</v>
      </c>
      <c r="AA4585" s="64">
        <f t="shared" si="1327"/>
        <v>8914.2676805220617</v>
      </c>
      <c r="AB4585" s="65">
        <f t="shared" si="1322"/>
        <v>4.2918421245194148E-2</v>
      </c>
      <c r="AC4585" s="66">
        <f t="shared" si="1330"/>
        <v>197540</v>
      </c>
      <c r="AD4585" s="67" t="s">
        <v>4739</v>
      </c>
    </row>
    <row r="4586" spans="1:30" s="68" customFormat="1" ht="29.5" customHeight="1" x14ac:dyDescent="0.35">
      <c r="A4586" s="57"/>
      <c r="B4586" s="3">
        <v>533</v>
      </c>
      <c r="C4586" s="9">
        <v>87144</v>
      </c>
      <c r="D4586" s="106" t="s">
        <v>4269</v>
      </c>
      <c r="E4586" s="107"/>
      <c r="F4586" s="4" t="s">
        <v>3726</v>
      </c>
      <c r="G4586" s="58">
        <v>153010.00000000003</v>
      </c>
      <c r="H4586" s="58">
        <v>29071.900000000005</v>
      </c>
      <c r="I4586" s="59">
        <v>182081.90000000002</v>
      </c>
      <c r="J4586" s="60">
        <v>155000</v>
      </c>
      <c r="K4586" s="60">
        <f t="shared" si="1317"/>
        <v>29450</v>
      </c>
      <c r="L4586" s="61">
        <f t="shared" si="1318"/>
        <v>184450</v>
      </c>
      <c r="M4586" s="60">
        <v>143000</v>
      </c>
      <c r="N4586" s="60">
        <f t="shared" si="1328"/>
        <v>27170</v>
      </c>
      <c r="O4586" s="62">
        <f t="shared" si="1329"/>
        <v>170170</v>
      </c>
      <c r="P4586" s="58">
        <v>157600.30000000002</v>
      </c>
      <c r="Q4586" s="58">
        <v>29944.057000000004</v>
      </c>
      <c r="R4586" s="58">
        <v>187544.35700000002</v>
      </c>
      <c r="S4586" s="62"/>
      <c r="T4586" s="63">
        <f t="shared" si="1319"/>
        <v>170170</v>
      </c>
      <c r="U4586" s="63">
        <f t="shared" si="1323"/>
        <v>178900.63333333333</v>
      </c>
      <c r="V4586" s="63">
        <f t="shared" si="1324"/>
        <v>182081.90000000002</v>
      </c>
      <c r="W4586" s="64">
        <f t="shared" si="1325"/>
        <v>178789.83008950754</v>
      </c>
      <c r="X4586" s="64">
        <f t="shared" si="1326"/>
        <v>178677.42265648081</v>
      </c>
      <c r="Y4586" s="64">
        <f t="shared" si="1320"/>
        <v>176125.95</v>
      </c>
      <c r="Z4586" s="64">
        <f t="shared" si="1321"/>
        <v>174423.7113282404</v>
      </c>
      <c r="AA4586" s="64">
        <f t="shared" si="1327"/>
        <v>7653.1002347632566</v>
      </c>
      <c r="AB4586" s="65">
        <f t="shared" si="1322"/>
        <v>4.2778497158832064E-2</v>
      </c>
      <c r="AC4586" s="66">
        <f t="shared" si="1330"/>
        <v>170170</v>
      </c>
      <c r="AD4586" s="67" t="s">
        <v>4739</v>
      </c>
    </row>
    <row r="4587" spans="1:30" s="68" customFormat="1" ht="29.5" customHeight="1" x14ac:dyDescent="0.35">
      <c r="A4587" s="57"/>
      <c r="B4587" s="3">
        <v>534</v>
      </c>
      <c r="C4587" s="9">
        <v>87144</v>
      </c>
      <c r="D4587" s="106" t="s">
        <v>4270</v>
      </c>
      <c r="E4587" s="107"/>
      <c r="F4587" s="4" t="s">
        <v>3726</v>
      </c>
      <c r="G4587" s="58">
        <v>165850</v>
      </c>
      <c r="H4587" s="58">
        <v>31511.5</v>
      </c>
      <c r="I4587" s="59">
        <v>197361.5</v>
      </c>
      <c r="J4587" s="60">
        <v>170000</v>
      </c>
      <c r="K4587" s="60">
        <f t="shared" si="1317"/>
        <v>32300</v>
      </c>
      <c r="L4587" s="61">
        <f t="shared" si="1318"/>
        <v>202300</v>
      </c>
      <c r="M4587" s="60">
        <v>155000</v>
      </c>
      <c r="N4587" s="60">
        <f t="shared" si="1328"/>
        <v>29450</v>
      </c>
      <c r="O4587" s="62">
        <f t="shared" si="1329"/>
        <v>184450</v>
      </c>
      <c r="P4587" s="58">
        <v>172484</v>
      </c>
      <c r="Q4587" s="58">
        <v>32771.96</v>
      </c>
      <c r="R4587" s="58">
        <v>205255.96</v>
      </c>
      <c r="S4587" s="62"/>
      <c r="T4587" s="63">
        <f t="shared" si="1319"/>
        <v>184450</v>
      </c>
      <c r="U4587" s="63">
        <f t="shared" si="1323"/>
        <v>194703.83333333334</v>
      </c>
      <c r="V4587" s="63">
        <f t="shared" si="1324"/>
        <v>197361.5</v>
      </c>
      <c r="W4587" s="64">
        <f t="shared" si="1325"/>
        <v>194556.46191962453</v>
      </c>
      <c r="X4587" s="64">
        <f t="shared" si="1326"/>
        <v>194407.27184934815</v>
      </c>
      <c r="Y4587" s="64">
        <f t="shared" si="1320"/>
        <v>190905.75</v>
      </c>
      <c r="Z4587" s="64">
        <f t="shared" si="1321"/>
        <v>189428.63592467408</v>
      </c>
      <c r="AA4587" s="64">
        <f t="shared" si="1327"/>
        <v>9216.9962071888331</v>
      </c>
      <c r="AB4587" s="65">
        <f t="shared" si="1322"/>
        <v>4.7338545160584063E-2</v>
      </c>
      <c r="AC4587" s="66">
        <f t="shared" si="1330"/>
        <v>184450</v>
      </c>
      <c r="AD4587" s="67" t="s">
        <v>4739</v>
      </c>
    </row>
    <row r="4588" spans="1:30" s="68" customFormat="1" ht="29.5" customHeight="1" x14ac:dyDescent="0.35">
      <c r="A4588" s="57"/>
      <c r="B4588" s="3">
        <v>535</v>
      </c>
      <c r="C4588" s="9">
        <v>87144</v>
      </c>
      <c r="D4588" s="106" t="s">
        <v>4271</v>
      </c>
      <c r="E4588" s="107"/>
      <c r="F4588" s="4" t="s">
        <v>3726</v>
      </c>
      <c r="G4588" s="58">
        <v>125190.00000000001</v>
      </c>
      <c r="H4588" s="58">
        <v>23786.100000000002</v>
      </c>
      <c r="I4588" s="59">
        <v>148976.1</v>
      </c>
      <c r="J4588" s="60">
        <v>128000</v>
      </c>
      <c r="K4588" s="60">
        <f t="shared" si="1317"/>
        <v>24320</v>
      </c>
      <c r="L4588" s="61">
        <f t="shared" si="1318"/>
        <v>152320</v>
      </c>
      <c r="M4588" s="60">
        <v>117000</v>
      </c>
      <c r="N4588" s="60">
        <f t="shared" si="1328"/>
        <v>22230</v>
      </c>
      <c r="O4588" s="62">
        <f t="shared" si="1329"/>
        <v>139230</v>
      </c>
      <c r="P4588" s="58">
        <v>130197.6</v>
      </c>
      <c r="Q4588" s="58">
        <v>24737.544000000002</v>
      </c>
      <c r="R4588" s="58">
        <v>154935.144</v>
      </c>
      <c r="S4588" s="62"/>
      <c r="T4588" s="63">
        <f t="shared" si="1319"/>
        <v>139230</v>
      </c>
      <c r="U4588" s="63">
        <f t="shared" si="1323"/>
        <v>146842.03333333333</v>
      </c>
      <c r="V4588" s="63">
        <f t="shared" si="1324"/>
        <v>148976.1</v>
      </c>
      <c r="W4588" s="64">
        <f t="shared" si="1325"/>
        <v>146735.58629846032</v>
      </c>
      <c r="X4588" s="64">
        <f t="shared" si="1326"/>
        <v>146627.76470588235</v>
      </c>
      <c r="Y4588" s="64">
        <f t="shared" si="1320"/>
        <v>144103.04999999999</v>
      </c>
      <c r="Z4588" s="64">
        <f t="shared" si="1321"/>
        <v>142928.88235294117</v>
      </c>
      <c r="AA4588" s="64">
        <f t="shared" si="1327"/>
        <v>6800.9341566679905</v>
      </c>
      <c r="AB4588" s="65">
        <f t="shared" si="1322"/>
        <v>4.6314628054964217E-2</v>
      </c>
      <c r="AC4588" s="66">
        <f t="shared" si="1330"/>
        <v>139230</v>
      </c>
      <c r="AD4588" s="67" t="s">
        <v>4739</v>
      </c>
    </row>
    <row r="4589" spans="1:30" s="68" customFormat="1" ht="29.5" customHeight="1" x14ac:dyDescent="0.35">
      <c r="A4589" s="57"/>
      <c r="B4589" s="3">
        <v>536</v>
      </c>
      <c r="C4589" s="9">
        <v>87144</v>
      </c>
      <c r="D4589" s="106" t="s">
        <v>4272</v>
      </c>
      <c r="E4589" s="107"/>
      <c r="F4589" s="4" t="s">
        <v>3726</v>
      </c>
      <c r="G4589" s="58">
        <v>138030.00000000003</v>
      </c>
      <c r="H4589" s="58">
        <v>26225.700000000004</v>
      </c>
      <c r="I4589" s="59">
        <v>164255.70000000004</v>
      </c>
      <c r="J4589" s="60">
        <v>139000</v>
      </c>
      <c r="K4589" s="60">
        <f t="shared" si="1317"/>
        <v>26410</v>
      </c>
      <c r="L4589" s="61">
        <f t="shared" si="1318"/>
        <v>165410</v>
      </c>
      <c r="M4589" s="60">
        <v>129000</v>
      </c>
      <c r="N4589" s="60">
        <f t="shared" si="1328"/>
        <v>24510</v>
      </c>
      <c r="O4589" s="62">
        <f t="shared" si="1329"/>
        <v>153510</v>
      </c>
      <c r="P4589" s="58">
        <v>143551.20000000001</v>
      </c>
      <c r="Q4589" s="58">
        <v>27274.728000000003</v>
      </c>
      <c r="R4589" s="58">
        <v>170825.92800000001</v>
      </c>
      <c r="S4589" s="62"/>
      <c r="T4589" s="63">
        <f t="shared" si="1319"/>
        <v>153510</v>
      </c>
      <c r="U4589" s="63">
        <f t="shared" si="1323"/>
        <v>161058.56666666668</v>
      </c>
      <c r="V4589" s="63">
        <f t="shared" si="1324"/>
        <v>164255.70000000004</v>
      </c>
      <c r="W4589" s="64">
        <f t="shared" si="1325"/>
        <v>160968.02947332547</v>
      </c>
      <c r="X4589" s="64">
        <f t="shared" si="1326"/>
        <v>160876.1436020293</v>
      </c>
      <c r="Y4589" s="64">
        <f t="shared" si="1320"/>
        <v>158882.85000000003</v>
      </c>
      <c r="Z4589" s="64">
        <f t="shared" si="1321"/>
        <v>157193.07180101465</v>
      </c>
      <c r="AA4589" s="64">
        <f t="shared" si="1327"/>
        <v>6562.6782766895913</v>
      </c>
      <c r="AB4589" s="65">
        <f t="shared" si="1322"/>
        <v>4.0747154358277478E-2</v>
      </c>
      <c r="AC4589" s="66">
        <f t="shared" si="1330"/>
        <v>153510</v>
      </c>
      <c r="AD4589" s="67" t="s">
        <v>4739</v>
      </c>
    </row>
    <row r="4590" spans="1:30" s="68" customFormat="1" ht="29.5" customHeight="1" x14ac:dyDescent="0.35">
      <c r="A4590" s="57"/>
      <c r="B4590" s="3">
        <v>537</v>
      </c>
      <c r="C4590" s="9">
        <v>87144</v>
      </c>
      <c r="D4590" s="106" t="s">
        <v>4273</v>
      </c>
      <c r="E4590" s="107"/>
      <c r="F4590" s="4" t="s">
        <v>3726</v>
      </c>
      <c r="G4590" s="58">
        <v>173340</v>
      </c>
      <c r="H4590" s="58">
        <v>32934.6</v>
      </c>
      <c r="I4590" s="59">
        <v>206274.6</v>
      </c>
      <c r="J4590" s="60">
        <v>178000</v>
      </c>
      <c r="K4590" s="60">
        <f t="shared" si="1317"/>
        <v>33820</v>
      </c>
      <c r="L4590" s="61">
        <f t="shared" si="1318"/>
        <v>211820</v>
      </c>
      <c r="M4590" s="60">
        <v>162000</v>
      </c>
      <c r="N4590" s="60">
        <f t="shared" si="1328"/>
        <v>30780</v>
      </c>
      <c r="O4590" s="62">
        <f t="shared" si="1329"/>
        <v>192780</v>
      </c>
      <c r="P4590" s="58">
        <v>180273.6</v>
      </c>
      <c r="Q4590" s="58">
        <v>34251.984000000004</v>
      </c>
      <c r="R4590" s="58">
        <v>214525.584</v>
      </c>
      <c r="S4590" s="62"/>
      <c r="T4590" s="63">
        <f t="shared" si="1319"/>
        <v>192780</v>
      </c>
      <c r="U4590" s="63">
        <f t="shared" si="1323"/>
        <v>203624.86666666667</v>
      </c>
      <c r="V4590" s="63">
        <f t="shared" si="1324"/>
        <v>206274.6</v>
      </c>
      <c r="W4590" s="64">
        <f t="shared" si="1325"/>
        <v>203465.8674982767</v>
      </c>
      <c r="X4590" s="64">
        <f t="shared" si="1326"/>
        <v>203304.97674418602</v>
      </c>
      <c r="Y4590" s="64">
        <f t="shared" si="1320"/>
        <v>199527.3</v>
      </c>
      <c r="Z4590" s="64">
        <f t="shared" si="1321"/>
        <v>198042.48837209301</v>
      </c>
      <c r="AA4590" s="64">
        <f t="shared" si="1327"/>
        <v>9792.6612855409912</v>
      </c>
      <c r="AB4590" s="65">
        <f t="shared" si="1322"/>
        <v>4.8091676845989299E-2</v>
      </c>
      <c r="AC4590" s="66">
        <f t="shared" si="1330"/>
        <v>192780</v>
      </c>
      <c r="AD4590" s="67" t="s">
        <v>4739</v>
      </c>
    </row>
    <row r="4591" spans="1:30" s="68" customFormat="1" ht="29.5" customHeight="1" x14ac:dyDescent="0.35">
      <c r="A4591" s="57"/>
      <c r="B4591" s="3">
        <v>538</v>
      </c>
      <c r="C4591" s="9">
        <v>87144</v>
      </c>
      <c r="D4591" s="106" t="s">
        <v>4274</v>
      </c>
      <c r="E4591" s="107"/>
      <c r="F4591" s="4" t="s">
        <v>3726</v>
      </c>
      <c r="G4591" s="58">
        <v>135890</v>
      </c>
      <c r="H4591" s="58">
        <v>25819.1</v>
      </c>
      <c r="I4591" s="59">
        <v>161709.1</v>
      </c>
      <c r="J4591" s="60">
        <v>138000</v>
      </c>
      <c r="K4591" s="60">
        <f t="shared" si="1317"/>
        <v>26220</v>
      </c>
      <c r="L4591" s="61">
        <f t="shared" si="1318"/>
        <v>164220</v>
      </c>
      <c r="M4591" s="60">
        <v>127000</v>
      </c>
      <c r="N4591" s="60">
        <f t="shared" si="1328"/>
        <v>24130</v>
      </c>
      <c r="O4591" s="62">
        <f t="shared" si="1329"/>
        <v>151130</v>
      </c>
      <c r="P4591" s="58">
        <v>141325.6</v>
      </c>
      <c r="Q4591" s="58">
        <v>26851.864000000001</v>
      </c>
      <c r="R4591" s="58">
        <v>168177.46400000001</v>
      </c>
      <c r="S4591" s="62"/>
      <c r="T4591" s="63">
        <f t="shared" si="1319"/>
        <v>151130</v>
      </c>
      <c r="U4591" s="63">
        <f t="shared" si="1323"/>
        <v>159019.69999999998</v>
      </c>
      <c r="V4591" s="63">
        <f t="shared" si="1324"/>
        <v>161709.1</v>
      </c>
      <c r="W4591" s="64">
        <f t="shared" si="1325"/>
        <v>158917.01419031783</v>
      </c>
      <c r="X4591" s="64">
        <f t="shared" si="1326"/>
        <v>158812.87486656386</v>
      </c>
      <c r="Y4591" s="64">
        <f t="shared" si="1320"/>
        <v>156419.54999999999</v>
      </c>
      <c r="Z4591" s="64">
        <f t="shared" si="1321"/>
        <v>154971.43743328191</v>
      </c>
      <c r="AA4591" s="64">
        <f t="shared" si="1327"/>
        <v>6947.0626361074374</v>
      </c>
      <c r="AB4591" s="65">
        <f t="shared" si="1322"/>
        <v>4.3686805069481568E-2</v>
      </c>
      <c r="AC4591" s="66">
        <f t="shared" si="1330"/>
        <v>151130</v>
      </c>
      <c r="AD4591" s="67" t="s">
        <v>4739</v>
      </c>
    </row>
    <row r="4592" spans="1:30" s="68" customFormat="1" ht="29.5" customHeight="1" x14ac:dyDescent="0.35">
      <c r="A4592" s="57"/>
      <c r="B4592" s="3">
        <v>539</v>
      </c>
      <c r="C4592" s="9">
        <v>87144</v>
      </c>
      <c r="D4592" s="106" t="s">
        <v>4275</v>
      </c>
      <c r="E4592" s="107"/>
      <c r="F4592" s="4" t="s">
        <v>3726</v>
      </c>
      <c r="G4592" s="58">
        <v>170130.00000000003</v>
      </c>
      <c r="H4592" s="58">
        <v>32324.700000000004</v>
      </c>
      <c r="I4592" s="59">
        <v>202454.70000000004</v>
      </c>
      <c r="J4592" s="60">
        <v>171000</v>
      </c>
      <c r="K4592" s="60">
        <f t="shared" si="1317"/>
        <v>32490</v>
      </c>
      <c r="L4592" s="61">
        <f t="shared" si="1318"/>
        <v>203490</v>
      </c>
      <c r="M4592" s="60">
        <v>159000</v>
      </c>
      <c r="N4592" s="60">
        <f t="shared" si="1328"/>
        <v>30210</v>
      </c>
      <c r="O4592" s="62">
        <f t="shared" si="1329"/>
        <v>189210</v>
      </c>
      <c r="P4592" s="58">
        <v>176935.2</v>
      </c>
      <c r="Q4592" s="58">
        <v>33617.688000000002</v>
      </c>
      <c r="R4592" s="58">
        <v>210552.88800000001</v>
      </c>
      <c r="S4592" s="62"/>
      <c r="T4592" s="63">
        <f t="shared" si="1319"/>
        <v>189210</v>
      </c>
      <c r="U4592" s="63">
        <f t="shared" si="1323"/>
        <v>198384.90000000002</v>
      </c>
      <c r="V4592" s="63">
        <f t="shared" si="1324"/>
        <v>202454.70000000004</v>
      </c>
      <c r="W4592" s="64">
        <f t="shared" si="1325"/>
        <v>198276.69610970581</v>
      </c>
      <c r="X4592" s="64">
        <f t="shared" si="1326"/>
        <v>198166.8786491128</v>
      </c>
      <c r="Y4592" s="64">
        <f t="shared" si="1320"/>
        <v>195832.35000000003</v>
      </c>
      <c r="Z4592" s="64">
        <f t="shared" si="1321"/>
        <v>193688.43932455638</v>
      </c>
      <c r="AA4592" s="64">
        <f t="shared" si="1327"/>
        <v>7962.5406768191879</v>
      </c>
      <c r="AB4592" s="65">
        <f t="shared" si="1322"/>
        <v>4.0136828341366643E-2</v>
      </c>
      <c r="AC4592" s="66">
        <f t="shared" si="1330"/>
        <v>189210</v>
      </c>
      <c r="AD4592" s="67" t="s">
        <v>4739</v>
      </c>
    </row>
    <row r="4593" spans="1:30" s="68" customFormat="1" ht="29.5" customHeight="1" x14ac:dyDescent="0.35">
      <c r="A4593" s="57"/>
      <c r="B4593" s="3">
        <v>540</v>
      </c>
      <c r="C4593" s="9">
        <v>87144</v>
      </c>
      <c r="D4593" s="106" t="s">
        <v>4276</v>
      </c>
      <c r="E4593" s="107"/>
      <c r="F4593" s="4" t="s">
        <v>3726</v>
      </c>
      <c r="G4593" s="58">
        <v>139100</v>
      </c>
      <c r="H4593" s="58">
        <v>26429</v>
      </c>
      <c r="I4593" s="59">
        <v>165529</v>
      </c>
      <c r="J4593" s="60">
        <v>143000</v>
      </c>
      <c r="K4593" s="60">
        <f t="shared" si="1317"/>
        <v>27170</v>
      </c>
      <c r="L4593" s="61">
        <f t="shared" si="1318"/>
        <v>170170</v>
      </c>
      <c r="M4593" s="60">
        <v>130000</v>
      </c>
      <c r="N4593" s="60">
        <f t="shared" si="1328"/>
        <v>24700</v>
      </c>
      <c r="O4593" s="62">
        <f t="shared" si="1329"/>
        <v>154700</v>
      </c>
      <c r="P4593" s="58">
        <v>146055.00000000003</v>
      </c>
      <c r="Q4593" s="58">
        <v>27750.450000000004</v>
      </c>
      <c r="R4593" s="58">
        <v>173805.45000000004</v>
      </c>
      <c r="S4593" s="62"/>
      <c r="T4593" s="63">
        <f t="shared" si="1319"/>
        <v>154700</v>
      </c>
      <c r="U4593" s="63">
        <f t="shared" si="1323"/>
        <v>163466.33333333334</v>
      </c>
      <c r="V4593" s="63">
        <f t="shared" si="1324"/>
        <v>165529</v>
      </c>
      <c r="W4593" s="64">
        <f t="shared" si="1325"/>
        <v>163336.20768259134</v>
      </c>
      <c r="X4593" s="64">
        <f t="shared" si="1326"/>
        <v>163204.57125784282</v>
      </c>
      <c r="Y4593" s="64">
        <f t="shared" si="1320"/>
        <v>160114.5</v>
      </c>
      <c r="Z4593" s="64">
        <f t="shared" si="1321"/>
        <v>158952.28562892141</v>
      </c>
      <c r="AA4593" s="64">
        <f t="shared" si="1327"/>
        <v>7938.5874268243297</v>
      </c>
      <c r="AB4593" s="65">
        <f t="shared" si="1322"/>
        <v>4.8564051477415306E-2</v>
      </c>
      <c r="AC4593" s="66">
        <f t="shared" si="1330"/>
        <v>154700</v>
      </c>
      <c r="AD4593" s="67" t="s">
        <v>4739</v>
      </c>
    </row>
    <row r="4594" spans="1:30" s="68" customFormat="1" ht="29.5" customHeight="1" x14ac:dyDescent="0.35">
      <c r="A4594" s="57"/>
      <c r="B4594" s="3">
        <v>541</v>
      </c>
      <c r="C4594" s="9">
        <v>87144</v>
      </c>
      <c r="D4594" s="106" t="s">
        <v>4277</v>
      </c>
      <c r="E4594" s="107"/>
      <c r="F4594" s="4" t="s">
        <v>3726</v>
      </c>
      <c r="G4594" s="58">
        <v>127330.00000000001</v>
      </c>
      <c r="H4594" s="58">
        <v>24192.700000000004</v>
      </c>
      <c r="I4594" s="59">
        <v>151522.70000000001</v>
      </c>
      <c r="J4594" s="60">
        <v>129000</v>
      </c>
      <c r="K4594" s="60">
        <f t="shared" si="1317"/>
        <v>24510</v>
      </c>
      <c r="L4594" s="61">
        <f t="shared" si="1318"/>
        <v>153510</v>
      </c>
      <c r="M4594" s="60">
        <v>119000</v>
      </c>
      <c r="N4594" s="60">
        <f t="shared" si="1328"/>
        <v>22610</v>
      </c>
      <c r="O4594" s="62">
        <f t="shared" si="1329"/>
        <v>141610</v>
      </c>
      <c r="P4594" s="58">
        <v>131149.90000000002</v>
      </c>
      <c r="Q4594" s="58">
        <v>24918.481000000003</v>
      </c>
      <c r="R4594" s="58">
        <v>156068.38100000002</v>
      </c>
      <c r="S4594" s="62"/>
      <c r="T4594" s="63">
        <f t="shared" si="1319"/>
        <v>141610</v>
      </c>
      <c r="U4594" s="63">
        <f t="shared" si="1323"/>
        <v>148880.9</v>
      </c>
      <c r="V4594" s="63">
        <f t="shared" si="1324"/>
        <v>151522.70000000001</v>
      </c>
      <c r="W4594" s="64">
        <f t="shared" si="1325"/>
        <v>148788.52266696261</v>
      </c>
      <c r="X4594" s="64">
        <f t="shared" si="1326"/>
        <v>148694.80905771378</v>
      </c>
      <c r="Y4594" s="64">
        <f t="shared" si="1320"/>
        <v>146566.35</v>
      </c>
      <c r="Z4594" s="64">
        <f t="shared" si="1321"/>
        <v>145152.40452885689</v>
      </c>
      <c r="AA4594" s="64">
        <f t="shared" si="1327"/>
        <v>6374.7023797193879</v>
      </c>
      <c r="AB4594" s="65">
        <f t="shared" si="1322"/>
        <v>4.281746268137409E-2</v>
      </c>
      <c r="AC4594" s="66">
        <f t="shared" si="1330"/>
        <v>141610</v>
      </c>
      <c r="AD4594" s="67" t="s">
        <v>4739</v>
      </c>
    </row>
    <row r="4595" spans="1:30" s="68" customFormat="1" ht="29.5" customHeight="1" x14ac:dyDescent="0.35">
      <c r="A4595" s="57"/>
      <c r="B4595" s="3">
        <v>542</v>
      </c>
      <c r="C4595" s="9">
        <v>87144</v>
      </c>
      <c r="D4595" s="106" t="s">
        <v>4278</v>
      </c>
      <c r="E4595" s="107"/>
      <c r="F4595" s="4" t="s">
        <v>3726</v>
      </c>
      <c r="G4595" s="58">
        <v>164780.00000000003</v>
      </c>
      <c r="H4595" s="58">
        <v>31308.200000000004</v>
      </c>
      <c r="I4595" s="59">
        <v>196088.20000000004</v>
      </c>
      <c r="J4595" s="60">
        <v>169000</v>
      </c>
      <c r="K4595" s="60">
        <f t="shared" si="1317"/>
        <v>32110</v>
      </c>
      <c r="L4595" s="61">
        <f t="shared" si="1318"/>
        <v>201110</v>
      </c>
      <c r="M4595" s="60">
        <v>154000</v>
      </c>
      <c r="N4595" s="60">
        <f t="shared" si="1328"/>
        <v>29260</v>
      </c>
      <c r="O4595" s="62">
        <f t="shared" si="1329"/>
        <v>183260</v>
      </c>
      <c r="P4595" s="58">
        <v>171371.2</v>
      </c>
      <c r="Q4595" s="58">
        <v>32560.528000000002</v>
      </c>
      <c r="R4595" s="58">
        <v>203931.728</v>
      </c>
      <c r="S4595" s="62"/>
      <c r="T4595" s="63">
        <f t="shared" si="1319"/>
        <v>183260</v>
      </c>
      <c r="U4595" s="63">
        <f t="shared" si="1323"/>
        <v>193486.06666666668</v>
      </c>
      <c r="V4595" s="63">
        <f t="shared" si="1324"/>
        <v>196088.20000000004</v>
      </c>
      <c r="W4595" s="64">
        <f t="shared" si="1325"/>
        <v>193338.16962569955</v>
      </c>
      <c r="X4595" s="64">
        <f t="shared" si="1326"/>
        <v>193188.46777171062</v>
      </c>
      <c r="Y4595" s="64">
        <f t="shared" si="1320"/>
        <v>189674.10000000003</v>
      </c>
      <c r="Z4595" s="64">
        <f t="shared" si="1321"/>
        <v>188224.2338858553</v>
      </c>
      <c r="AA4595" s="64">
        <f t="shared" si="1327"/>
        <v>9205.104475959708</v>
      </c>
      <c r="AB4595" s="65">
        <f t="shared" si="1322"/>
        <v>4.7575025088592293E-2</v>
      </c>
      <c r="AC4595" s="66">
        <f t="shared" si="1330"/>
        <v>183260</v>
      </c>
      <c r="AD4595" s="67" t="s">
        <v>4739</v>
      </c>
    </row>
    <row r="4596" spans="1:30" s="68" customFormat="1" ht="29.5" customHeight="1" x14ac:dyDescent="0.35">
      <c r="A4596" s="57"/>
      <c r="B4596" s="3">
        <v>543</v>
      </c>
      <c r="C4596" s="9">
        <v>87144</v>
      </c>
      <c r="D4596" s="106" t="s">
        <v>4279</v>
      </c>
      <c r="E4596" s="107"/>
      <c r="F4596" s="4" t="s">
        <v>3726</v>
      </c>
      <c r="G4596" s="58">
        <v>142310.00000000003</v>
      </c>
      <c r="H4596" s="58">
        <v>27038.900000000005</v>
      </c>
      <c r="I4596" s="59">
        <v>169348.90000000002</v>
      </c>
      <c r="J4596" s="60">
        <v>146000</v>
      </c>
      <c r="K4596" s="60">
        <f t="shared" si="1317"/>
        <v>27740</v>
      </c>
      <c r="L4596" s="61">
        <f t="shared" si="1318"/>
        <v>173740</v>
      </c>
      <c r="M4596" s="60">
        <v>133000</v>
      </c>
      <c r="N4596" s="60">
        <f t="shared" si="1328"/>
        <v>25270</v>
      </c>
      <c r="O4596" s="62">
        <f t="shared" si="1329"/>
        <v>158270</v>
      </c>
      <c r="P4596" s="58">
        <v>148002.40000000002</v>
      </c>
      <c r="Q4596" s="58">
        <v>28120.456000000006</v>
      </c>
      <c r="R4596" s="58">
        <v>176122.85600000003</v>
      </c>
      <c r="S4596" s="62"/>
      <c r="T4596" s="63">
        <f t="shared" si="1319"/>
        <v>158270</v>
      </c>
      <c r="U4596" s="63">
        <f t="shared" si="1323"/>
        <v>167119.63333333333</v>
      </c>
      <c r="V4596" s="63">
        <f t="shared" si="1324"/>
        <v>169348.90000000002</v>
      </c>
      <c r="W4596" s="64">
        <f t="shared" si="1325"/>
        <v>166991.20549641928</v>
      </c>
      <c r="X4596" s="64">
        <f t="shared" si="1326"/>
        <v>166861.22016511823</v>
      </c>
      <c r="Y4596" s="64">
        <f t="shared" si="1320"/>
        <v>163809.45000000001</v>
      </c>
      <c r="Z4596" s="64">
        <f t="shared" si="1321"/>
        <v>162565.61008255911</v>
      </c>
      <c r="AA4596" s="64">
        <f t="shared" si="1327"/>
        <v>7972.2924810454233</v>
      </c>
      <c r="AB4596" s="65">
        <f t="shared" si="1322"/>
        <v>4.7704104670598789E-2</v>
      </c>
      <c r="AC4596" s="66">
        <f t="shared" si="1330"/>
        <v>158270</v>
      </c>
      <c r="AD4596" s="67" t="s">
        <v>4739</v>
      </c>
    </row>
    <row r="4597" spans="1:30" s="68" customFormat="1" ht="29.5" customHeight="1" x14ac:dyDescent="0.35">
      <c r="A4597" s="57"/>
      <c r="B4597" s="3">
        <v>544</v>
      </c>
      <c r="C4597" s="9">
        <v>87144</v>
      </c>
      <c r="D4597" s="106" t="s">
        <v>4280</v>
      </c>
      <c r="E4597" s="107"/>
      <c r="F4597" s="4" t="s">
        <v>3726</v>
      </c>
      <c r="G4597" s="58">
        <v>156220.00000000003</v>
      </c>
      <c r="H4597" s="58">
        <v>29681.800000000007</v>
      </c>
      <c r="I4597" s="59">
        <v>185901.80000000005</v>
      </c>
      <c r="J4597" s="60">
        <v>157000</v>
      </c>
      <c r="K4597" s="60">
        <f t="shared" si="1317"/>
        <v>29830</v>
      </c>
      <c r="L4597" s="61">
        <f t="shared" si="1318"/>
        <v>186830</v>
      </c>
      <c r="M4597" s="60">
        <v>146000</v>
      </c>
      <c r="N4597" s="60">
        <f t="shared" si="1328"/>
        <v>27740</v>
      </c>
      <c r="O4597" s="62">
        <f t="shared" si="1329"/>
        <v>173740</v>
      </c>
      <c r="P4597" s="58">
        <v>165593.20000000004</v>
      </c>
      <c r="Q4597" s="58">
        <v>31462.70800000001</v>
      </c>
      <c r="R4597" s="58">
        <v>197055.90800000005</v>
      </c>
      <c r="S4597" s="62"/>
      <c r="T4597" s="63">
        <f t="shared" si="1319"/>
        <v>173740</v>
      </c>
      <c r="U4597" s="63">
        <f t="shared" si="1323"/>
        <v>182157.26666666669</v>
      </c>
      <c r="V4597" s="63">
        <f t="shared" si="1324"/>
        <v>185901.80000000005</v>
      </c>
      <c r="W4597" s="64">
        <f t="shared" si="1325"/>
        <v>182058.10108633662</v>
      </c>
      <c r="X4597" s="64">
        <f t="shared" si="1326"/>
        <v>181957.45682758049</v>
      </c>
      <c r="Y4597" s="64">
        <f t="shared" si="1320"/>
        <v>179820.90000000002</v>
      </c>
      <c r="Z4597" s="64">
        <f t="shared" si="1321"/>
        <v>177848.72841379023</v>
      </c>
      <c r="AA4597" s="64">
        <f t="shared" si="1327"/>
        <v>7304.3255960652186</v>
      </c>
      <c r="AB4597" s="65">
        <f t="shared" si="1322"/>
        <v>4.0099007466068065E-2</v>
      </c>
      <c r="AC4597" s="66">
        <f t="shared" si="1330"/>
        <v>173740</v>
      </c>
      <c r="AD4597" s="67" t="s">
        <v>4739</v>
      </c>
    </row>
    <row r="4598" spans="1:30" s="68" customFormat="1" ht="29.5" customHeight="1" x14ac:dyDescent="0.35">
      <c r="A4598" s="57"/>
      <c r="B4598" s="3">
        <v>545</v>
      </c>
      <c r="C4598" s="9">
        <v>87144</v>
      </c>
      <c r="D4598" s="106" t="s">
        <v>4281</v>
      </c>
      <c r="E4598" s="107"/>
      <c r="F4598" s="4" t="s">
        <v>3726</v>
      </c>
      <c r="G4598" s="58">
        <v>126260.00000000003</v>
      </c>
      <c r="H4598" s="58">
        <v>23989.400000000005</v>
      </c>
      <c r="I4598" s="59">
        <v>150249.40000000002</v>
      </c>
      <c r="J4598" s="60">
        <v>127000</v>
      </c>
      <c r="K4598" s="60">
        <f t="shared" si="1317"/>
        <v>24130</v>
      </c>
      <c r="L4598" s="61">
        <f t="shared" si="1318"/>
        <v>151130</v>
      </c>
      <c r="M4598" s="60">
        <v>118000</v>
      </c>
      <c r="N4598" s="60">
        <f t="shared" si="1328"/>
        <v>22420</v>
      </c>
      <c r="O4598" s="62">
        <f t="shared" si="1329"/>
        <v>140420</v>
      </c>
      <c r="P4598" s="58">
        <v>131310.40000000002</v>
      </c>
      <c r="Q4598" s="58">
        <v>24948.976000000006</v>
      </c>
      <c r="R4598" s="58">
        <v>156259.37600000002</v>
      </c>
      <c r="S4598" s="62"/>
      <c r="T4598" s="63">
        <f t="shared" si="1319"/>
        <v>140420</v>
      </c>
      <c r="U4598" s="63">
        <f t="shared" si="1323"/>
        <v>147266.46666666667</v>
      </c>
      <c r="V4598" s="63">
        <f t="shared" si="1324"/>
        <v>150249.40000000002</v>
      </c>
      <c r="W4598" s="64">
        <f t="shared" si="1325"/>
        <v>147185.1966613004</v>
      </c>
      <c r="X4598" s="64">
        <f t="shared" si="1326"/>
        <v>147102.71463445976</v>
      </c>
      <c r="Y4598" s="64">
        <f t="shared" si="1320"/>
        <v>145334.70000000001</v>
      </c>
      <c r="Z4598" s="64">
        <f t="shared" si="1321"/>
        <v>143761.35731722988</v>
      </c>
      <c r="AA4598" s="64">
        <f t="shared" si="1327"/>
        <v>5945.5397949499429</v>
      </c>
      <c r="AB4598" s="65">
        <f t="shared" si="1322"/>
        <v>4.0372665478608225E-2</v>
      </c>
      <c r="AC4598" s="66">
        <f t="shared" si="1330"/>
        <v>140420</v>
      </c>
      <c r="AD4598" s="67" t="s">
        <v>4739</v>
      </c>
    </row>
    <row r="4599" spans="1:30" s="68" customFormat="1" ht="29.5" customHeight="1" x14ac:dyDescent="0.35">
      <c r="A4599" s="57"/>
      <c r="B4599" s="3">
        <v>546</v>
      </c>
      <c r="C4599" s="9">
        <v>87144</v>
      </c>
      <c r="D4599" s="106" t="s">
        <v>4282</v>
      </c>
      <c r="E4599" s="107"/>
      <c r="F4599" s="4" t="s">
        <v>3726</v>
      </c>
      <c r="G4599" s="58">
        <v>136960.00000000003</v>
      </c>
      <c r="H4599" s="58">
        <v>26022.400000000005</v>
      </c>
      <c r="I4599" s="59">
        <v>162982.40000000002</v>
      </c>
      <c r="J4599" s="60">
        <v>138000</v>
      </c>
      <c r="K4599" s="60">
        <f t="shared" si="1317"/>
        <v>26220</v>
      </c>
      <c r="L4599" s="61">
        <f t="shared" si="1318"/>
        <v>164220</v>
      </c>
      <c r="M4599" s="60">
        <v>128000</v>
      </c>
      <c r="N4599" s="60">
        <f t="shared" si="1328"/>
        <v>24320</v>
      </c>
      <c r="O4599" s="62">
        <f t="shared" si="1329"/>
        <v>152320</v>
      </c>
      <c r="P4599" s="58">
        <v>142438.40000000002</v>
      </c>
      <c r="Q4599" s="58">
        <v>27063.296000000006</v>
      </c>
      <c r="R4599" s="58">
        <v>169501.69600000003</v>
      </c>
      <c r="S4599" s="62"/>
      <c r="T4599" s="63">
        <f t="shared" si="1319"/>
        <v>152320</v>
      </c>
      <c r="U4599" s="63">
        <f t="shared" si="1323"/>
        <v>159840.80000000002</v>
      </c>
      <c r="V4599" s="63">
        <f t="shared" si="1324"/>
        <v>162982.40000000002</v>
      </c>
      <c r="W4599" s="64">
        <f t="shared" si="1325"/>
        <v>159750.1332884072</v>
      </c>
      <c r="X4599" s="64">
        <f t="shared" si="1326"/>
        <v>159658.1174577635</v>
      </c>
      <c r="Y4599" s="64">
        <f t="shared" si="1320"/>
        <v>157651.20000000001</v>
      </c>
      <c r="Z4599" s="64">
        <f t="shared" si="1321"/>
        <v>155989.05872888176</v>
      </c>
      <c r="AA4599" s="64">
        <f t="shared" si="1327"/>
        <v>6542.5329895996765</v>
      </c>
      <c r="AB4599" s="65">
        <f t="shared" si="1322"/>
        <v>4.0931558085292842E-2</v>
      </c>
      <c r="AC4599" s="66">
        <f t="shared" si="1330"/>
        <v>152320</v>
      </c>
      <c r="AD4599" s="67" t="s">
        <v>4739</v>
      </c>
    </row>
    <row r="4600" spans="1:30" s="68" customFormat="1" ht="29.5" customHeight="1" x14ac:dyDescent="0.35">
      <c r="A4600" s="57"/>
      <c r="B4600" s="3">
        <v>547</v>
      </c>
      <c r="C4600" s="9">
        <v>87144</v>
      </c>
      <c r="D4600" s="106" t="s">
        <v>4283</v>
      </c>
      <c r="E4600" s="107"/>
      <c r="F4600" s="4" t="s">
        <v>3726</v>
      </c>
      <c r="G4600" s="58">
        <v>160500</v>
      </c>
      <c r="H4600" s="58">
        <v>30495</v>
      </c>
      <c r="I4600" s="59">
        <v>190995</v>
      </c>
      <c r="J4600" s="60">
        <v>165000</v>
      </c>
      <c r="K4600" s="60">
        <f t="shared" si="1317"/>
        <v>31350</v>
      </c>
      <c r="L4600" s="61">
        <f t="shared" si="1318"/>
        <v>196350</v>
      </c>
      <c r="M4600" s="60">
        <v>150000</v>
      </c>
      <c r="N4600" s="60">
        <f t="shared" si="1328"/>
        <v>28500</v>
      </c>
      <c r="O4600" s="62">
        <f t="shared" si="1329"/>
        <v>178500</v>
      </c>
      <c r="P4600" s="58">
        <v>170130.00000000003</v>
      </c>
      <c r="Q4600" s="58">
        <v>32324.700000000004</v>
      </c>
      <c r="R4600" s="58">
        <v>202454.70000000004</v>
      </c>
      <c r="S4600" s="62"/>
      <c r="T4600" s="63">
        <f t="shared" si="1319"/>
        <v>178500</v>
      </c>
      <c r="U4600" s="63">
        <f t="shared" si="1323"/>
        <v>188615</v>
      </c>
      <c r="V4600" s="63">
        <f t="shared" si="1324"/>
        <v>190995</v>
      </c>
      <c r="W4600" s="64">
        <f t="shared" si="1325"/>
        <v>188464.85501837463</v>
      </c>
      <c r="X4600" s="64">
        <f t="shared" si="1326"/>
        <v>188312.96683597253</v>
      </c>
      <c r="Y4600" s="64">
        <f t="shared" si="1320"/>
        <v>184747.5</v>
      </c>
      <c r="Z4600" s="64">
        <f t="shared" si="1321"/>
        <v>183406.48341798625</v>
      </c>
      <c r="AA4600" s="64">
        <f t="shared" si="1327"/>
        <v>9159.9085694126879</v>
      </c>
      <c r="AB4600" s="65">
        <f t="shared" si="1322"/>
        <v>4.8564051477415306E-2</v>
      </c>
      <c r="AC4600" s="66">
        <f t="shared" si="1330"/>
        <v>178500</v>
      </c>
      <c r="AD4600" s="67" t="s">
        <v>4739</v>
      </c>
    </row>
    <row r="4601" spans="1:30" s="68" customFormat="1" ht="29.5" customHeight="1" x14ac:dyDescent="0.35">
      <c r="A4601" s="57"/>
      <c r="B4601" s="3">
        <v>548</v>
      </c>
      <c r="C4601" s="9">
        <v>87144</v>
      </c>
      <c r="D4601" s="106" t="s">
        <v>4284</v>
      </c>
      <c r="E4601" s="107"/>
      <c r="F4601" s="4" t="s">
        <v>3726</v>
      </c>
      <c r="G4601" s="58">
        <v>157290</v>
      </c>
      <c r="H4601" s="58">
        <v>29885.1</v>
      </c>
      <c r="I4601" s="59">
        <v>187175.1</v>
      </c>
      <c r="J4601" s="60">
        <v>161000</v>
      </c>
      <c r="K4601" s="60">
        <f t="shared" si="1317"/>
        <v>30590</v>
      </c>
      <c r="L4601" s="61">
        <f t="shared" si="1318"/>
        <v>191590</v>
      </c>
      <c r="M4601" s="60">
        <v>147000</v>
      </c>
      <c r="N4601" s="60">
        <f t="shared" si="1328"/>
        <v>27930</v>
      </c>
      <c r="O4601" s="62">
        <f t="shared" si="1329"/>
        <v>174930</v>
      </c>
      <c r="P4601" s="58">
        <v>163581.6</v>
      </c>
      <c r="Q4601" s="58">
        <v>31080.504000000001</v>
      </c>
      <c r="R4601" s="58">
        <v>194662.10399999999</v>
      </c>
      <c r="S4601" s="62"/>
      <c r="T4601" s="63">
        <f t="shared" si="1319"/>
        <v>174930</v>
      </c>
      <c r="U4601" s="63">
        <f t="shared" si="1323"/>
        <v>184565.03333333333</v>
      </c>
      <c r="V4601" s="63">
        <f t="shared" si="1324"/>
        <v>187175.1</v>
      </c>
      <c r="W4601" s="64">
        <f t="shared" si="1325"/>
        <v>184428.65645090491</v>
      </c>
      <c r="X4601" s="64">
        <f t="shared" si="1326"/>
        <v>184290.55222602736</v>
      </c>
      <c r="Y4601" s="64">
        <f t="shared" si="1320"/>
        <v>181052.55</v>
      </c>
      <c r="Z4601" s="64">
        <f t="shared" si="1321"/>
        <v>179610.27611301368</v>
      </c>
      <c r="AA4601" s="64">
        <f t="shared" si="1327"/>
        <v>8631.236064627903</v>
      </c>
      <c r="AB4601" s="65">
        <f t="shared" si="1322"/>
        <v>4.676528326489382E-2</v>
      </c>
      <c r="AC4601" s="66">
        <f t="shared" si="1330"/>
        <v>174930</v>
      </c>
      <c r="AD4601" s="67" t="s">
        <v>4739</v>
      </c>
    </row>
    <row r="4602" spans="1:30" s="68" customFormat="1" ht="29.5" customHeight="1" x14ac:dyDescent="0.35">
      <c r="A4602" s="57"/>
      <c r="B4602" s="3">
        <v>549</v>
      </c>
      <c r="C4602" s="9">
        <v>87144</v>
      </c>
      <c r="D4602" s="106" t="s">
        <v>4285</v>
      </c>
      <c r="E4602" s="107"/>
      <c r="F4602" s="4" t="s">
        <v>3726</v>
      </c>
      <c r="G4602" s="58">
        <v>125190.00000000001</v>
      </c>
      <c r="H4602" s="58">
        <v>23786.100000000002</v>
      </c>
      <c r="I4602" s="59">
        <v>148976.1</v>
      </c>
      <c r="J4602" s="60">
        <v>126000</v>
      </c>
      <c r="K4602" s="60">
        <f t="shared" si="1317"/>
        <v>23940</v>
      </c>
      <c r="L4602" s="61">
        <f t="shared" si="1318"/>
        <v>149940</v>
      </c>
      <c r="M4602" s="60">
        <v>117000</v>
      </c>
      <c r="N4602" s="60">
        <f t="shared" si="1328"/>
        <v>22230</v>
      </c>
      <c r="O4602" s="62">
        <f t="shared" si="1329"/>
        <v>139230</v>
      </c>
      <c r="P4602" s="58">
        <v>132701.4</v>
      </c>
      <c r="Q4602" s="58">
        <v>25213.266</v>
      </c>
      <c r="R4602" s="58">
        <v>157914.666</v>
      </c>
      <c r="S4602" s="62"/>
      <c r="T4602" s="63">
        <f t="shared" si="1319"/>
        <v>139230</v>
      </c>
      <c r="U4602" s="63">
        <f t="shared" si="1323"/>
        <v>146048.69999999998</v>
      </c>
      <c r="V4602" s="63">
        <f t="shared" si="1324"/>
        <v>148976.1</v>
      </c>
      <c r="W4602" s="64">
        <f t="shared" si="1325"/>
        <v>145967.3230789479</v>
      </c>
      <c r="X4602" s="64">
        <f t="shared" si="1326"/>
        <v>145884.73303800423</v>
      </c>
      <c r="Y4602" s="64">
        <f t="shared" si="1320"/>
        <v>144103.04999999999</v>
      </c>
      <c r="Z4602" s="64">
        <f t="shared" si="1321"/>
        <v>142557.36651900213</v>
      </c>
      <c r="AA4602" s="64">
        <f t="shared" si="1327"/>
        <v>5924.8019435252027</v>
      </c>
      <c r="AB4602" s="65">
        <f t="shared" si="1322"/>
        <v>4.0567303533172179E-2</v>
      </c>
      <c r="AC4602" s="66">
        <f t="shared" si="1330"/>
        <v>139230</v>
      </c>
      <c r="AD4602" s="67" t="s">
        <v>4739</v>
      </c>
    </row>
    <row r="4603" spans="1:30" s="68" customFormat="1" ht="29.5" customHeight="1" x14ac:dyDescent="0.35">
      <c r="A4603" s="57"/>
      <c r="B4603" s="3">
        <v>550</v>
      </c>
      <c r="C4603" s="9">
        <v>87144</v>
      </c>
      <c r="D4603" s="106" t="s">
        <v>4286</v>
      </c>
      <c r="E4603" s="107"/>
      <c r="F4603" s="4" t="s">
        <v>3726</v>
      </c>
      <c r="G4603" s="58">
        <v>161570.00000000003</v>
      </c>
      <c r="H4603" s="58">
        <v>30698.300000000007</v>
      </c>
      <c r="I4603" s="59">
        <v>192268.30000000005</v>
      </c>
      <c r="J4603" s="60">
        <v>166000</v>
      </c>
      <c r="K4603" s="60">
        <f t="shared" si="1317"/>
        <v>31540</v>
      </c>
      <c r="L4603" s="61">
        <f t="shared" si="1318"/>
        <v>197540</v>
      </c>
      <c r="M4603" s="60">
        <v>151000</v>
      </c>
      <c r="N4603" s="60">
        <f t="shared" si="1328"/>
        <v>28690</v>
      </c>
      <c r="O4603" s="62">
        <f t="shared" si="1329"/>
        <v>179690</v>
      </c>
      <c r="P4603" s="58">
        <v>169648.50000000003</v>
      </c>
      <c r="Q4603" s="58">
        <v>32233.215000000007</v>
      </c>
      <c r="R4603" s="58">
        <v>201881.71500000003</v>
      </c>
      <c r="S4603" s="62"/>
      <c r="T4603" s="63">
        <f t="shared" si="1319"/>
        <v>179690</v>
      </c>
      <c r="U4603" s="63">
        <f t="shared" si="1323"/>
        <v>189832.76666666669</v>
      </c>
      <c r="V4603" s="63">
        <f t="shared" si="1324"/>
        <v>192268.30000000005</v>
      </c>
      <c r="W4603" s="64">
        <f t="shared" si="1325"/>
        <v>189683.20603380259</v>
      </c>
      <c r="X4603" s="64">
        <f t="shared" si="1326"/>
        <v>189531.8858251351</v>
      </c>
      <c r="Y4603" s="64">
        <f t="shared" si="1320"/>
        <v>185979.15000000002</v>
      </c>
      <c r="Z4603" s="64">
        <f t="shared" si="1321"/>
        <v>184610.94291256755</v>
      </c>
      <c r="AA4603" s="64">
        <f t="shared" si="1327"/>
        <v>9170.8501221715233</v>
      </c>
      <c r="AB4603" s="65">
        <f t="shared" si="1322"/>
        <v>4.8310153632617633E-2</v>
      </c>
      <c r="AC4603" s="66">
        <f t="shared" si="1330"/>
        <v>179690</v>
      </c>
      <c r="AD4603" s="67" t="s">
        <v>4739</v>
      </c>
    </row>
    <row r="4604" spans="1:30" s="68" customFormat="1" ht="29.5" customHeight="1" x14ac:dyDescent="0.35">
      <c r="A4604" s="57"/>
      <c r="B4604" s="3">
        <v>551</v>
      </c>
      <c r="C4604" s="9">
        <v>87144</v>
      </c>
      <c r="D4604" s="106" t="s">
        <v>4287</v>
      </c>
      <c r="E4604" s="107"/>
      <c r="F4604" s="4" t="s">
        <v>3726</v>
      </c>
      <c r="G4604" s="58">
        <v>178690</v>
      </c>
      <c r="H4604" s="58">
        <v>33951.1</v>
      </c>
      <c r="I4604" s="59">
        <v>212641.1</v>
      </c>
      <c r="J4604" s="60">
        <v>183000</v>
      </c>
      <c r="K4604" s="60">
        <f t="shared" si="1317"/>
        <v>34770</v>
      </c>
      <c r="L4604" s="61">
        <f t="shared" si="1318"/>
        <v>217770</v>
      </c>
      <c r="M4604" s="60">
        <v>167000</v>
      </c>
      <c r="N4604" s="60">
        <f t="shared" si="1328"/>
        <v>31730</v>
      </c>
      <c r="O4604" s="62">
        <f t="shared" si="1329"/>
        <v>198730</v>
      </c>
      <c r="P4604" s="58">
        <v>189411.4</v>
      </c>
      <c r="Q4604" s="58">
        <v>35988.165999999997</v>
      </c>
      <c r="R4604" s="58">
        <v>225399.56599999999</v>
      </c>
      <c r="S4604" s="62"/>
      <c r="T4604" s="63">
        <f t="shared" si="1319"/>
        <v>198730</v>
      </c>
      <c r="U4604" s="63">
        <f t="shared" si="1323"/>
        <v>209713.69999999998</v>
      </c>
      <c r="V4604" s="63">
        <f t="shared" si="1324"/>
        <v>212641.1</v>
      </c>
      <c r="W4604" s="64">
        <f t="shared" si="1325"/>
        <v>209557.35005364651</v>
      </c>
      <c r="X4604" s="64">
        <f t="shared" si="1326"/>
        <v>209399.03838565017</v>
      </c>
      <c r="Y4604" s="64">
        <f t="shared" si="1320"/>
        <v>205685.55</v>
      </c>
      <c r="Z4604" s="64">
        <f t="shared" si="1321"/>
        <v>204064.51919282507</v>
      </c>
      <c r="AA4604" s="64">
        <f t="shared" si="1327"/>
        <v>9851.7842581940458</v>
      </c>
      <c r="AB4604" s="65">
        <f t="shared" si="1322"/>
        <v>4.6977304096938094E-2</v>
      </c>
      <c r="AC4604" s="66">
        <f t="shared" si="1330"/>
        <v>198730</v>
      </c>
      <c r="AD4604" s="67" t="s">
        <v>4739</v>
      </c>
    </row>
    <row r="4605" spans="1:30" s="68" customFormat="1" ht="29.5" customHeight="1" x14ac:dyDescent="0.35">
      <c r="A4605" s="57"/>
      <c r="B4605" s="3">
        <v>552</v>
      </c>
      <c r="C4605" s="9">
        <v>87144</v>
      </c>
      <c r="D4605" s="106" t="s">
        <v>4288</v>
      </c>
      <c r="E4605" s="107"/>
      <c r="F4605" s="4" t="s">
        <v>3726</v>
      </c>
      <c r="G4605" s="58">
        <v>118770.00000000001</v>
      </c>
      <c r="H4605" s="58">
        <v>22566.300000000003</v>
      </c>
      <c r="I4605" s="59">
        <v>141336.30000000002</v>
      </c>
      <c r="J4605" s="60">
        <v>119000</v>
      </c>
      <c r="K4605" s="60">
        <f t="shared" si="1317"/>
        <v>22610</v>
      </c>
      <c r="L4605" s="61">
        <f t="shared" si="1318"/>
        <v>141610</v>
      </c>
      <c r="M4605" s="60">
        <v>111000</v>
      </c>
      <c r="N4605" s="60">
        <f t="shared" si="1328"/>
        <v>21090</v>
      </c>
      <c r="O4605" s="62">
        <f t="shared" si="1329"/>
        <v>132090</v>
      </c>
      <c r="P4605" s="58">
        <v>122333.10000000002</v>
      </c>
      <c r="Q4605" s="58">
        <v>23243.289000000004</v>
      </c>
      <c r="R4605" s="58">
        <v>145576.38900000002</v>
      </c>
      <c r="S4605" s="62"/>
      <c r="T4605" s="63">
        <f t="shared" si="1319"/>
        <v>132090</v>
      </c>
      <c r="U4605" s="63">
        <f t="shared" si="1323"/>
        <v>138345.43333333335</v>
      </c>
      <c r="V4605" s="63">
        <f t="shared" si="1324"/>
        <v>141336.30000000002</v>
      </c>
      <c r="W4605" s="64">
        <f t="shared" si="1325"/>
        <v>138273.57567979943</v>
      </c>
      <c r="X4605" s="64">
        <f t="shared" si="1326"/>
        <v>138200.65488907151</v>
      </c>
      <c r="Y4605" s="64">
        <f t="shared" si="1320"/>
        <v>136713.15000000002</v>
      </c>
      <c r="Z4605" s="64">
        <f t="shared" si="1321"/>
        <v>135145.32744453574</v>
      </c>
      <c r="AA4605" s="64">
        <f t="shared" si="1327"/>
        <v>5419.0924114037198</v>
      </c>
      <c r="AB4605" s="65">
        <f t="shared" si="1322"/>
        <v>3.9170735750610627E-2</v>
      </c>
      <c r="AC4605" s="66">
        <f t="shared" si="1330"/>
        <v>132090</v>
      </c>
      <c r="AD4605" s="67" t="s">
        <v>4739</v>
      </c>
    </row>
    <row r="4606" spans="1:30" s="68" customFormat="1" ht="29.5" customHeight="1" x14ac:dyDescent="0.35">
      <c r="A4606" s="57"/>
      <c r="B4606" s="3">
        <v>553</v>
      </c>
      <c r="C4606" s="9">
        <v>87144</v>
      </c>
      <c r="D4606" s="106" t="s">
        <v>4289</v>
      </c>
      <c r="E4606" s="107"/>
      <c r="F4606" s="4" t="s">
        <v>3726</v>
      </c>
      <c r="G4606" s="58">
        <v>151940</v>
      </c>
      <c r="H4606" s="58">
        <v>28868.6</v>
      </c>
      <c r="I4606" s="59">
        <v>180808.6</v>
      </c>
      <c r="J4606" s="60">
        <v>153000</v>
      </c>
      <c r="K4606" s="60">
        <f t="shared" si="1317"/>
        <v>29070</v>
      </c>
      <c r="L4606" s="61">
        <f t="shared" si="1318"/>
        <v>182070</v>
      </c>
      <c r="M4606" s="60">
        <v>142000</v>
      </c>
      <c r="N4606" s="60">
        <f t="shared" si="1328"/>
        <v>26980</v>
      </c>
      <c r="O4606" s="62">
        <f t="shared" si="1329"/>
        <v>168980</v>
      </c>
      <c r="P4606" s="58">
        <v>161056.40000000002</v>
      </c>
      <c r="Q4606" s="58">
        <v>30600.716000000004</v>
      </c>
      <c r="R4606" s="58">
        <v>191657.11600000004</v>
      </c>
      <c r="S4606" s="62"/>
      <c r="T4606" s="63">
        <f t="shared" si="1319"/>
        <v>168980</v>
      </c>
      <c r="U4606" s="63">
        <f t="shared" si="1323"/>
        <v>177286.19999999998</v>
      </c>
      <c r="V4606" s="63">
        <f t="shared" si="1324"/>
        <v>180808.6</v>
      </c>
      <c r="W4606" s="64">
        <f t="shared" si="1325"/>
        <v>177186.62142816969</v>
      </c>
      <c r="X4606" s="64">
        <f t="shared" si="1326"/>
        <v>177085.55937266618</v>
      </c>
      <c r="Y4606" s="64">
        <f t="shared" si="1320"/>
        <v>174894.3</v>
      </c>
      <c r="Z4606" s="64">
        <f t="shared" si="1321"/>
        <v>173032.77968633309</v>
      </c>
      <c r="AA4606" s="64">
        <f t="shared" si="1327"/>
        <v>7220.9764796736472</v>
      </c>
      <c r="AB4606" s="65">
        <f t="shared" si="1322"/>
        <v>4.073061794811806E-2</v>
      </c>
      <c r="AC4606" s="66">
        <f t="shared" si="1330"/>
        <v>168980</v>
      </c>
      <c r="AD4606" s="67" t="s">
        <v>4739</v>
      </c>
    </row>
    <row r="4607" spans="1:30" s="68" customFormat="1" ht="29.5" customHeight="1" x14ac:dyDescent="0.35">
      <c r="A4607" s="57"/>
      <c r="B4607" s="3">
        <v>554</v>
      </c>
      <c r="C4607" s="9">
        <v>87144</v>
      </c>
      <c r="D4607" s="106" t="s">
        <v>4290</v>
      </c>
      <c r="E4607" s="107"/>
      <c r="F4607" s="4" t="s">
        <v>3726</v>
      </c>
      <c r="G4607" s="58">
        <v>130540.00000000001</v>
      </c>
      <c r="H4607" s="58">
        <v>24802.600000000002</v>
      </c>
      <c r="I4607" s="59">
        <v>155342.6</v>
      </c>
      <c r="J4607" s="60">
        <v>131000</v>
      </c>
      <c r="K4607" s="60">
        <f t="shared" si="1317"/>
        <v>24890</v>
      </c>
      <c r="L4607" s="61">
        <f t="shared" si="1318"/>
        <v>155890</v>
      </c>
      <c r="M4607" s="60">
        <v>122000</v>
      </c>
      <c r="N4607" s="60">
        <f t="shared" si="1328"/>
        <v>23180</v>
      </c>
      <c r="O4607" s="62">
        <f t="shared" si="1329"/>
        <v>145180</v>
      </c>
      <c r="P4607" s="58">
        <v>137067.00000000003</v>
      </c>
      <c r="Q4607" s="58">
        <v>26042.730000000007</v>
      </c>
      <c r="R4607" s="58">
        <v>163109.73000000004</v>
      </c>
      <c r="S4607" s="62"/>
      <c r="T4607" s="63">
        <f t="shared" si="1319"/>
        <v>145180</v>
      </c>
      <c r="U4607" s="63">
        <f t="shared" si="1323"/>
        <v>152137.53333333333</v>
      </c>
      <c r="V4607" s="63">
        <f t="shared" si="1324"/>
        <v>155342.6</v>
      </c>
      <c r="W4607" s="64">
        <f t="shared" si="1325"/>
        <v>152056.57580503705</v>
      </c>
      <c r="X4607" s="64">
        <f t="shared" si="1326"/>
        <v>151974.41388066017</v>
      </c>
      <c r="Y4607" s="64">
        <f t="shared" si="1320"/>
        <v>150261.29999999999</v>
      </c>
      <c r="Z4607" s="64">
        <f t="shared" si="1321"/>
        <v>148577.2069403301</v>
      </c>
      <c r="AA4607" s="64">
        <f t="shared" si="1327"/>
        <v>6031.6137354221673</v>
      </c>
      <c r="AB4607" s="65">
        <f t="shared" si="1322"/>
        <v>3.9645796821267648E-2</v>
      </c>
      <c r="AC4607" s="66">
        <f t="shared" si="1330"/>
        <v>145180</v>
      </c>
      <c r="AD4607" s="67" t="s">
        <v>4739</v>
      </c>
    </row>
    <row r="4608" spans="1:30" s="68" customFormat="1" ht="29.5" customHeight="1" x14ac:dyDescent="0.35">
      <c r="A4608" s="57"/>
      <c r="B4608" s="3">
        <v>555</v>
      </c>
      <c r="C4608" s="9">
        <v>87144</v>
      </c>
      <c r="D4608" s="106" t="s">
        <v>4291</v>
      </c>
      <c r="E4608" s="107"/>
      <c r="F4608" s="4" t="s">
        <v>3726</v>
      </c>
      <c r="G4608" s="58">
        <v>167990</v>
      </c>
      <c r="H4608" s="58">
        <v>31918.100000000002</v>
      </c>
      <c r="I4608" s="59">
        <v>199908.1</v>
      </c>
      <c r="J4608" s="60">
        <v>171000</v>
      </c>
      <c r="K4608" s="60">
        <f t="shared" si="1317"/>
        <v>32490</v>
      </c>
      <c r="L4608" s="61">
        <f t="shared" si="1318"/>
        <v>203490</v>
      </c>
      <c r="M4608" s="60">
        <v>157000</v>
      </c>
      <c r="N4608" s="60">
        <f t="shared" si="1328"/>
        <v>29830</v>
      </c>
      <c r="O4608" s="62">
        <f t="shared" si="1329"/>
        <v>186830</v>
      </c>
      <c r="P4608" s="58">
        <v>178069.40000000002</v>
      </c>
      <c r="Q4608" s="58">
        <v>33833.186000000002</v>
      </c>
      <c r="R4608" s="58">
        <v>211902.58600000001</v>
      </c>
      <c r="S4608" s="62"/>
      <c r="T4608" s="63">
        <f t="shared" si="1319"/>
        <v>186830</v>
      </c>
      <c r="U4608" s="63">
        <f t="shared" si="1323"/>
        <v>196742.69999999998</v>
      </c>
      <c r="V4608" s="63">
        <f t="shared" si="1324"/>
        <v>199908.1</v>
      </c>
      <c r="W4608" s="64">
        <f t="shared" si="1325"/>
        <v>196610.49307786775</v>
      </c>
      <c r="X4608" s="64">
        <f t="shared" si="1326"/>
        <v>196476.46428845124</v>
      </c>
      <c r="Y4608" s="64">
        <f t="shared" si="1320"/>
        <v>193369.05</v>
      </c>
      <c r="Z4608" s="64">
        <f t="shared" si="1321"/>
        <v>191653.23214422562</v>
      </c>
      <c r="AA4608" s="64">
        <f t="shared" si="1327"/>
        <v>8769.4764877956095</v>
      </c>
      <c r="AB4608" s="65">
        <f t="shared" si="1322"/>
        <v>4.4573325911434633E-2</v>
      </c>
      <c r="AC4608" s="66">
        <f t="shared" si="1330"/>
        <v>186830</v>
      </c>
      <c r="AD4608" s="67" t="s">
        <v>4739</v>
      </c>
    </row>
    <row r="4609" spans="1:30" s="68" customFormat="1" ht="29.5" customHeight="1" x14ac:dyDescent="0.35">
      <c r="A4609" s="57"/>
      <c r="B4609" s="3">
        <v>556</v>
      </c>
      <c r="C4609" s="9">
        <v>87144</v>
      </c>
      <c r="D4609" s="106" t="s">
        <v>4292</v>
      </c>
      <c r="E4609" s="107"/>
      <c r="F4609" s="4" t="s">
        <v>3726</v>
      </c>
      <c r="G4609" s="58">
        <v>120910</v>
      </c>
      <c r="H4609" s="58">
        <v>22972.9</v>
      </c>
      <c r="I4609" s="59">
        <v>143882.9</v>
      </c>
      <c r="J4609" s="60">
        <v>122000</v>
      </c>
      <c r="K4609" s="60">
        <f t="shared" si="1317"/>
        <v>23180</v>
      </c>
      <c r="L4609" s="61">
        <f t="shared" si="1318"/>
        <v>145180</v>
      </c>
      <c r="M4609" s="60">
        <v>113000</v>
      </c>
      <c r="N4609" s="60">
        <f t="shared" si="1328"/>
        <v>21470</v>
      </c>
      <c r="O4609" s="62">
        <f t="shared" si="1329"/>
        <v>134470</v>
      </c>
      <c r="P4609" s="58">
        <v>125746.4</v>
      </c>
      <c r="Q4609" s="58">
        <v>23891.815999999999</v>
      </c>
      <c r="R4609" s="58">
        <v>149638.21599999999</v>
      </c>
      <c r="S4609" s="62"/>
      <c r="T4609" s="63">
        <f t="shared" si="1319"/>
        <v>134470</v>
      </c>
      <c r="U4609" s="63">
        <f t="shared" si="1323"/>
        <v>141177.63333333333</v>
      </c>
      <c r="V4609" s="63">
        <f t="shared" si="1324"/>
        <v>143882.9</v>
      </c>
      <c r="W4609" s="64">
        <f t="shared" si="1325"/>
        <v>141095.70476623537</v>
      </c>
      <c r="X4609" s="64">
        <f t="shared" si="1326"/>
        <v>141012.56232427363</v>
      </c>
      <c r="Y4609" s="64">
        <f t="shared" si="1320"/>
        <v>139176.45000000001</v>
      </c>
      <c r="Z4609" s="64">
        <f t="shared" si="1321"/>
        <v>137741.28116213682</v>
      </c>
      <c r="AA4609" s="64">
        <f t="shared" si="1327"/>
        <v>5845.0727799860042</v>
      </c>
      <c r="AB4609" s="65">
        <f t="shared" si="1322"/>
        <v>4.1402257864638171E-2</v>
      </c>
      <c r="AC4609" s="66">
        <f t="shared" si="1330"/>
        <v>134470</v>
      </c>
      <c r="AD4609" s="67" t="s">
        <v>4739</v>
      </c>
    </row>
    <row r="4610" spans="1:30" s="68" customFormat="1" ht="29.5" customHeight="1" x14ac:dyDescent="0.35">
      <c r="A4610" s="57"/>
      <c r="B4610" s="3">
        <v>557</v>
      </c>
      <c r="C4610" s="9">
        <v>87144</v>
      </c>
      <c r="D4610" s="106" t="s">
        <v>4293</v>
      </c>
      <c r="E4610" s="107"/>
      <c r="F4610" s="4" t="s">
        <v>3726</v>
      </c>
      <c r="G4610" s="58">
        <v>138030.00000000003</v>
      </c>
      <c r="H4610" s="58">
        <v>26225.700000000004</v>
      </c>
      <c r="I4610" s="59">
        <v>164255.70000000004</v>
      </c>
      <c r="J4610" s="60">
        <v>141000</v>
      </c>
      <c r="K4610" s="60">
        <f t="shared" si="1317"/>
        <v>26790</v>
      </c>
      <c r="L4610" s="61">
        <f t="shared" si="1318"/>
        <v>167790</v>
      </c>
      <c r="M4610" s="60">
        <v>129000</v>
      </c>
      <c r="N4610" s="60">
        <f t="shared" si="1328"/>
        <v>24510</v>
      </c>
      <c r="O4610" s="62">
        <f t="shared" si="1329"/>
        <v>153510</v>
      </c>
      <c r="P4610" s="58">
        <v>146311.80000000002</v>
      </c>
      <c r="Q4610" s="58">
        <v>27799.242000000002</v>
      </c>
      <c r="R4610" s="58">
        <v>174111.04200000002</v>
      </c>
      <c r="S4610" s="62"/>
      <c r="T4610" s="63">
        <f t="shared" si="1319"/>
        <v>153510</v>
      </c>
      <c r="U4610" s="63">
        <f t="shared" si="1323"/>
        <v>161851.90000000002</v>
      </c>
      <c r="V4610" s="63">
        <f t="shared" si="1324"/>
        <v>164255.70000000004</v>
      </c>
      <c r="W4610" s="64">
        <f t="shared" si="1325"/>
        <v>161736.38493265375</v>
      </c>
      <c r="X4610" s="64">
        <f t="shared" si="1326"/>
        <v>161619.35589672014</v>
      </c>
      <c r="Y4610" s="64">
        <f t="shared" si="1320"/>
        <v>158882.85000000003</v>
      </c>
      <c r="Z4610" s="64">
        <f t="shared" si="1321"/>
        <v>157564.67794836007</v>
      </c>
      <c r="AA4610" s="64">
        <f t="shared" si="1327"/>
        <v>7437.2905570510084</v>
      </c>
      <c r="AB4610" s="65">
        <f t="shared" si="1322"/>
        <v>4.5951209451671603E-2</v>
      </c>
      <c r="AC4610" s="66">
        <f t="shared" si="1330"/>
        <v>153510</v>
      </c>
      <c r="AD4610" s="67" t="s">
        <v>4739</v>
      </c>
    </row>
    <row r="4611" spans="1:30" s="68" customFormat="1" ht="29.5" customHeight="1" x14ac:dyDescent="0.35">
      <c r="A4611" s="57"/>
      <c r="B4611" s="3">
        <v>558</v>
      </c>
      <c r="C4611" s="9">
        <v>87144</v>
      </c>
      <c r="D4611" s="106" t="s">
        <v>4294</v>
      </c>
      <c r="E4611" s="107"/>
      <c r="F4611" s="4" t="s">
        <v>3726</v>
      </c>
      <c r="G4611" s="58">
        <v>125190.00000000001</v>
      </c>
      <c r="H4611" s="58">
        <v>23786.100000000002</v>
      </c>
      <c r="I4611" s="59">
        <v>148976.1</v>
      </c>
      <c r="J4611" s="60">
        <v>128000</v>
      </c>
      <c r="K4611" s="60">
        <f t="shared" si="1317"/>
        <v>24320</v>
      </c>
      <c r="L4611" s="61">
        <f t="shared" si="1318"/>
        <v>152320</v>
      </c>
      <c r="M4611" s="60">
        <v>117000</v>
      </c>
      <c r="N4611" s="60">
        <f t="shared" si="1328"/>
        <v>22230</v>
      </c>
      <c r="O4611" s="62">
        <f t="shared" si="1329"/>
        <v>139230</v>
      </c>
      <c r="P4611" s="58">
        <v>128945.70000000001</v>
      </c>
      <c r="Q4611" s="58">
        <v>24499.683000000001</v>
      </c>
      <c r="R4611" s="58">
        <v>153445.383</v>
      </c>
      <c r="S4611" s="62"/>
      <c r="T4611" s="63">
        <f t="shared" si="1319"/>
        <v>139230</v>
      </c>
      <c r="U4611" s="63">
        <f t="shared" si="1323"/>
        <v>146842.03333333333</v>
      </c>
      <c r="V4611" s="63">
        <f t="shared" si="1324"/>
        <v>148976.1</v>
      </c>
      <c r="W4611" s="64">
        <f t="shared" si="1325"/>
        <v>146735.58629846032</v>
      </c>
      <c r="X4611" s="64">
        <f t="shared" si="1326"/>
        <v>146627.76470588235</v>
      </c>
      <c r="Y4611" s="64">
        <f t="shared" si="1320"/>
        <v>144103.04999999999</v>
      </c>
      <c r="Z4611" s="64">
        <f t="shared" si="1321"/>
        <v>142928.88235294117</v>
      </c>
      <c r="AA4611" s="64">
        <f t="shared" si="1327"/>
        <v>6800.9341566679905</v>
      </c>
      <c r="AB4611" s="65">
        <f t="shared" si="1322"/>
        <v>4.6314628054964217E-2</v>
      </c>
      <c r="AC4611" s="66">
        <f t="shared" si="1330"/>
        <v>139230</v>
      </c>
      <c r="AD4611" s="67" t="s">
        <v>4739</v>
      </c>
    </row>
    <row r="4612" spans="1:30" s="68" customFormat="1" ht="29.5" customHeight="1" x14ac:dyDescent="0.35">
      <c r="A4612" s="57"/>
      <c r="B4612" s="3">
        <v>559</v>
      </c>
      <c r="C4612" s="9">
        <v>87144</v>
      </c>
      <c r="D4612" s="106" t="s">
        <v>4295</v>
      </c>
      <c r="E4612" s="107"/>
      <c r="F4612" s="4" t="s">
        <v>3726</v>
      </c>
      <c r="G4612" s="58">
        <v>153010.00000000003</v>
      </c>
      <c r="H4612" s="58">
        <v>29071.900000000005</v>
      </c>
      <c r="I4612" s="59">
        <v>182081.90000000002</v>
      </c>
      <c r="J4612" s="60">
        <v>154000</v>
      </c>
      <c r="K4612" s="60">
        <f t="shared" si="1317"/>
        <v>29260</v>
      </c>
      <c r="L4612" s="61">
        <f t="shared" si="1318"/>
        <v>183260</v>
      </c>
      <c r="M4612" s="60">
        <v>143000</v>
      </c>
      <c r="N4612" s="60">
        <f t="shared" si="1328"/>
        <v>27170</v>
      </c>
      <c r="O4612" s="62">
        <f t="shared" si="1329"/>
        <v>170170</v>
      </c>
      <c r="P4612" s="58">
        <v>157600.30000000002</v>
      </c>
      <c r="Q4612" s="58">
        <v>29944.057000000004</v>
      </c>
      <c r="R4612" s="58">
        <v>187544.35700000002</v>
      </c>
      <c r="S4612" s="62"/>
      <c r="T4612" s="63">
        <f t="shared" si="1319"/>
        <v>170170</v>
      </c>
      <c r="U4612" s="63">
        <f t="shared" si="1323"/>
        <v>178503.96666666667</v>
      </c>
      <c r="V4612" s="63">
        <f t="shared" si="1324"/>
        <v>182081.90000000002</v>
      </c>
      <c r="W4612" s="64">
        <f t="shared" si="1325"/>
        <v>178404.50598538076</v>
      </c>
      <c r="X4612" s="64">
        <f t="shared" si="1326"/>
        <v>178303.56260200511</v>
      </c>
      <c r="Y4612" s="64">
        <f t="shared" si="1320"/>
        <v>176125.95</v>
      </c>
      <c r="Z4612" s="64">
        <f t="shared" si="1321"/>
        <v>174236.78130100254</v>
      </c>
      <c r="AA4612" s="64">
        <f t="shared" si="1327"/>
        <v>7241.4245976419188</v>
      </c>
      <c r="AB4612" s="65">
        <f t="shared" si="1322"/>
        <v>4.0567303533172193E-2</v>
      </c>
      <c r="AC4612" s="66">
        <f t="shared" si="1330"/>
        <v>170170</v>
      </c>
      <c r="AD4612" s="67" t="s">
        <v>4739</v>
      </c>
    </row>
    <row r="4613" spans="1:30" s="68" customFormat="1" ht="29.5" customHeight="1" x14ac:dyDescent="0.35">
      <c r="A4613" s="57"/>
      <c r="B4613" s="3">
        <v>560</v>
      </c>
      <c r="C4613" s="9">
        <v>87144</v>
      </c>
      <c r="D4613" s="106" t="s">
        <v>4296</v>
      </c>
      <c r="E4613" s="107"/>
      <c r="F4613" s="4" t="s">
        <v>3726</v>
      </c>
      <c r="G4613" s="58">
        <v>142310.00000000003</v>
      </c>
      <c r="H4613" s="58">
        <v>27038.900000000005</v>
      </c>
      <c r="I4613" s="59">
        <v>169348.90000000002</v>
      </c>
      <c r="J4613" s="60">
        <v>144000</v>
      </c>
      <c r="K4613" s="60">
        <f t="shared" si="1317"/>
        <v>27360</v>
      </c>
      <c r="L4613" s="61">
        <f t="shared" si="1318"/>
        <v>171360</v>
      </c>
      <c r="M4613" s="60">
        <v>133000</v>
      </c>
      <c r="N4613" s="60">
        <f t="shared" si="1328"/>
        <v>25270</v>
      </c>
      <c r="O4613" s="62">
        <f t="shared" si="1329"/>
        <v>158270</v>
      </c>
      <c r="P4613" s="58">
        <v>148002.40000000002</v>
      </c>
      <c r="Q4613" s="58">
        <v>28120.456000000006</v>
      </c>
      <c r="R4613" s="58">
        <v>176122.85600000003</v>
      </c>
      <c r="S4613" s="62"/>
      <c r="T4613" s="63">
        <f t="shared" si="1319"/>
        <v>158270</v>
      </c>
      <c r="U4613" s="63">
        <f t="shared" si="1323"/>
        <v>166326.30000000002</v>
      </c>
      <c r="V4613" s="63">
        <f t="shared" si="1324"/>
        <v>169348.90000000002</v>
      </c>
      <c r="W4613" s="64">
        <f t="shared" si="1325"/>
        <v>166225.18002166616</v>
      </c>
      <c r="X4613" s="64">
        <f t="shared" si="1326"/>
        <v>166122.58407320784</v>
      </c>
      <c r="Y4613" s="64">
        <f t="shared" si="1320"/>
        <v>163809.45000000001</v>
      </c>
      <c r="Z4613" s="64">
        <f t="shared" si="1321"/>
        <v>162196.2920366039</v>
      </c>
      <c r="AA4613" s="64">
        <f t="shared" si="1327"/>
        <v>7049.0501537441251</v>
      </c>
      <c r="AB4613" s="65">
        <f t="shared" si="1322"/>
        <v>4.2380851096574169E-2</v>
      </c>
      <c r="AC4613" s="66">
        <f t="shared" si="1330"/>
        <v>158270</v>
      </c>
      <c r="AD4613" s="67" t="s">
        <v>4739</v>
      </c>
    </row>
    <row r="4614" spans="1:30" s="68" customFormat="1" ht="29.5" customHeight="1" x14ac:dyDescent="0.35">
      <c r="A4614" s="57"/>
      <c r="B4614" s="3">
        <v>561</v>
      </c>
      <c r="C4614" s="9">
        <v>87144</v>
      </c>
      <c r="D4614" s="106" t="s">
        <v>4297</v>
      </c>
      <c r="E4614" s="107"/>
      <c r="F4614" s="4" t="s">
        <v>3726</v>
      </c>
      <c r="G4614" s="58">
        <v>132680.00000000003</v>
      </c>
      <c r="H4614" s="58">
        <v>25209.200000000004</v>
      </c>
      <c r="I4614" s="59">
        <v>157889.20000000004</v>
      </c>
      <c r="J4614" s="60">
        <v>133000</v>
      </c>
      <c r="K4614" s="60">
        <f t="shared" si="1317"/>
        <v>25270</v>
      </c>
      <c r="L4614" s="61">
        <f t="shared" si="1318"/>
        <v>158270</v>
      </c>
      <c r="M4614" s="60">
        <v>124000</v>
      </c>
      <c r="N4614" s="60">
        <f t="shared" si="1328"/>
        <v>23560</v>
      </c>
      <c r="O4614" s="62">
        <f t="shared" si="1329"/>
        <v>147560</v>
      </c>
      <c r="P4614" s="58">
        <v>137987.20000000001</v>
      </c>
      <c r="Q4614" s="58">
        <v>26217.568000000003</v>
      </c>
      <c r="R4614" s="58">
        <v>164204.76800000001</v>
      </c>
      <c r="S4614" s="62"/>
      <c r="T4614" s="63">
        <f t="shared" si="1319"/>
        <v>147560</v>
      </c>
      <c r="U4614" s="63">
        <f t="shared" si="1323"/>
        <v>154573.06666666668</v>
      </c>
      <c r="V4614" s="63">
        <f t="shared" si="1324"/>
        <v>157889.20000000004</v>
      </c>
      <c r="W4614" s="64">
        <f t="shared" si="1325"/>
        <v>154492.20002042045</v>
      </c>
      <c r="X4614" s="64">
        <f t="shared" si="1326"/>
        <v>154410.13456212165</v>
      </c>
      <c r="Y4614" s="64">
        <f t="shared" si="1320"/>
        <v>152724.60000000003</v>
      </c>
      <c r="Z4614" s="64">
        <f t="shared" si="1321"/>
        <v>150985.06728106082</v>
      </c>
      <c r="AA4614" s="64">
        <f t="shared" si="1327"/>
        <v>6076.4776156366661</v>
      </c>
      <c r="AB4614" s="65">
        <f t="shared" si="1322"/>
        <v>3.9311360941945032E-2</v>
      </c>
      <c r="AC4614" s="66">
        <f t="shared" si="1330"/>
        <v>147560</v>
      </c>
      <c r="AD4614" s="67" t="s">
        <v>4739</v>
      </c>
    </row>
    <row r="4615" spans="1:30" s="68" customFormat="1" ht="29.5" customHeight="1" x14ac:dyDescent="0.35">
      <c r="A4615" s="57"/>
      <c r="B4615" s="3">
        <v>562</v>
      </c>
      <c r="C4615" s="9">
        <v>87144</v>
      </c>
      <c r="D4615" s="106" t="s">
        <v>4298</v>
      </c>
      <c r="E4615" s="107"/>
      <c r="F4615" s="4" t="s">
        <v>3726</v>
      </c>
      <c r="G4615" s="58">
        <v>119840.00000000001</v>
      </c>
      <c r="H4615" s="58">
        <v>22769.600000000002</v>
      </c>
      <c r="I4615" s="59">
        <v>142609.60000000001</v>
      </c>
      <c r="J4615" s="60">
        <v>122000</v>
      </c>
      <c r="K4615" s="60">
        <f t="shared" si="1317"/>
        <v>23180</v>
      </c>
      <c r="L4615" s="61">
        <f t="shared" si="1318"/>
        <v>145180</v>
      </c>
      <c r="M4615" s="60">
        <v>112000</v>
      </c>
      <c r="N4615" s="60">
        <f t="shared" si="1328"/>
        <v>21280</v>
      </c>
      <c r="O4615" s="62">
        <f t="shared" si="1329"/>
        <v>133280</v>
      </c>
      <c r="P4615" s="58">
        <v>127030.40000000001</v>
      </c>
      <c r="Q4615" s="58">
        <v>24135.776000000002</v>
      </c>
      <c r="R4615" s="58">
        <v>151166.17600000001</v>
      </c>
      <c r="S4615" s="62"/>
      <c r="T4615" s="63">
        <f t="shared" si="1319"/>
        <v>133280</v>
      </c>
      <c r="U4615" s="63">
        <f t="shared" si="1323"/>
        <v>140356.53333333333</v>
      </c>
      <c r="V4615" s="63">
        <f t="shared" si="1324"/>
        <v>142609.60000000001</v>
      </c>
      <c r="W4615" s="64">
        <f t="shared" si="1325"/>
        <v>140262.0491126407</v>
      </c>
      <c r="X4615" s="64">
        <f t="shared" si="1326"/>
        <v>140166.26456845159</v>
      </c>
      <c r="Y4615" s="64">
        <f t="shared" si="1320"/>
        <v>137944.79999999999</v>
      </c>
      <c r="Z4615" s="64">
        <f t="shared" si="1321"/>
        <v>136723.13228422578</v>
      </c>
      <c r="AA4615" s="64">
        <f t="shared" si="1327"/>
        <v>6261.767486367834</v>
      </c>
      <c r="AB4615" s="65">
        <f t="shared" si="1322"/>
        <v>4.4613295424565207E-2</v>
      </c>
      <c r="AC4615" s="66">
        <f t="shared" si="1330"/>
        <v>133280</v>
      </c>
      <c r="AD4615" s="67" t="s">
        <v>4739</v>
      </c>
    </row>
    <row r="4616" spans="1:30" s="68" customFormat="1" ht="29.5" customHeight="1" x14ac:dyDescent="0.35">
      <c r="A4616" s="57"/>
      <c r="B4616" s="3">
        <v>563</v>
      </c>
      <c r="C4616" s="9">
        <v>87144</v>
      </c>
      <c r="D4616" s="106" t="s">
        <v>4299</v>
      </c>
      <c r="E4616" s="107"/>
      <c r="F4616" s="4" t="s">
        <v>3726</v>
      </c>
      <c r="G4616" s="58">
        <v>148730.00000000003</v>
      </c>
      <c r="H4616" s="58">
        <v>28258.700000000004</v>
      </c>
      <c r="I4616" s="59">
        <v>176988.70000000004</v>
      </c>
      <c r="J4616" s="60">
        <v>151000</v>
      </c>
      <c r="K4616" s="60">
        <f t="shared" si="1317"/>
        <v>28690</v>
      </c>
      <c r="L4616" s="61">
        <f t="shared" si="1318"/>
        <v>179690</v>
      </c>
      <c r="M4616" s="60">
        <v>139000</v>
      </c>
      <c r="N4616" s="60">
        <f t="shared" si="1328"/>
        <v>26410</v>
      </c>
      <c r="O4616" s="62">
        <f t="shared" si="1329"/>
        <v>165410</v>
      </c>
      <c r="P4616" s="58">
        <v>157653.80000000002</v>
      </c>
      <c r="Q4616" s="58">
        <v>29954.222000000005</v>
      </c>
      <c r="R4616" s="58">
        <v>187608.02200000003</v>
      </c>
      <c r="S4616" s="62"/>
      <c r="T4616" s="63">
        <f t="shared" si="1319"/>
        <v>165410</v>
      </c>
      <c r="U4616" s="63">
        <f t="shared" si="1323"/>
        <v>174029.56666666668</v>
      </c>
      <c r="V4616" s="63">
        <f t="shared" si="1324"/>
        <v>176988.70000000004</v>
      </c>
      <c r="W4616" s="64">
        <f t="shared" si="1325"/>
        <v>173917.68124455013</v>
      </c>
      <c r="X4616" s="64">
        <f t="shared" si="1326"/>
        <v>173804.20789074356</v>
      </c>
      <c r="Y4616" s="64">
        <f t="shared" si="1320"/>
        <v>171199.35000000003</v>
      </c>
      <c r="Z4616" s="64">
        <f t="shared" si="1321"/>
        <v>169607.10394537178</v>
      </c>
      <c r="AA4616" s="64">
        <f t="shared" si="1327"/>
        <v>7585.9707726390197</v>
      </c>
      <c r="AB4616" s="65">
        <f t="shared" si="1322"/>
        <v>4.3590126194872743E-2</v>
      </c>
      <c r="AC4616" s="66">
        <f t="shared" si="1330"/>
        <v>165410</v>
      </c>
      <c r="AD4616" s="67" t="s">
        <v>4739</v>
      </c>
    </row>
    <row r="4617" spans="1:30" s="68" customFormat="1" ht="29.5" customHeight="1" x14ac:dyDescent="0.35">
      <c r="A4617" s="57"/>
      <c r="B4617" s="3">
        <v>564</v>
      </c>
      <c r="C4617" s="9">
        <v>87144</v>
      </c>
      <c r="D4617" s="106" t="s">
        <v>4300</v>
      </c>
      <c r="E4617" s="107"/>
      <c r="F4617" s="4" t="s">
        <v>3726</v>
      </c>
      <c r="G4617" s="58">
        <v>159430.00000000003</v>
      </c>
      <c r="H4617" s="58">
        <v>30291.700000000004</v>
      </c>
      <c r="I4617" s="59">
        <v>189721.70000000004</v>
      </c>
      <c r="J4617" s="60">
        <v>160000</v>
      </c>
      <c r="K4617" s="60">
        <f t="shared" si="1317"/>
        <v>30400</v>
      </c>
      <c r="L4617" s="61">
        <f t="shared" si="1318"/>
        <v>190400</v>
      </c>
      <c r="M4617" s="60">
        <v>149000</v>
      </c>
      <c r="N4617" s="60">
        <f t="shared" si="1328"/>
        <v>28310</v>
      </c>
      <c r="O4617" s="62">
        <f t="shared" si="1329"/>
        <v>177310</v>
      </c>
      <c r="P4617" s="58">
        <v>167401.5</v>
      </c>
      <c r="Q4617" s="58">
        <v>31806.285</v>
      </c>
      <c r="R4617" s="58">
        <v>199207.785</v>
      </c>
      <c r="S4617" s="62"/>
      <c r="T4617" s="63">
        <f t="shared" si="1319"/>
        <v>177310</v>
      </c>
      <c r="U4617" s="63">
        <f t="shared" si="1323"/>
        <v>185810.56666666668</v>
      </c>
      <c r="V4617" s="63">
        <f t="shared" si="1324"/>
        <v>189721.70000000004</v>
      </c>
      <c r="W4617" s="64">
        <f t="shared" si="1325"/>
        <v>185711.6123012286</v>
      </c>
      <c r="X4617" s="64">
        <f t="shared" si="1326"/>
        <v>185611.18561849053</v>
      </c>
      <c r="Y4617" s="64">
        <f t="shared" si="1320"/>
        <v>183515.85000000003</v>
      </c>
      <c r="Z4617" s="64">
        <f t="shared" si="1321"/>
        <v>181460.59280924528</v>
      </c>
      <c r="AA4617" s="64">
        <f t="shared" si="1327"/>
        <v>7369.5147712270373</v>
      </c>
      <c r="AB4617" s="65">
        <f t="shared" si="1322"/>
        <v>3.9661440699696682E-2</v>
      </c>
      <c r="AC4617" s="66">
        <f t="shared" si="1330"/>
        <v>177310</v>
      </c>
      <c r="AD4617" s="67" t="s">
        <v>4739</v>
      </c>
    </row>
    <row r="4618" spans="1:30" s="68" customFormat="1" ht="29.5" customHeight="1" x14ac:dyDescent="0.35">
      <c r="A4618" s="57"/>
      <c r="B4618" s="3">
        <v>565</v>
      </c>
      <c r="C4618" s="9">
        <v>87144</v>
      </c>
      <c r="D4618" s="106" t="s">
        <v>4301</v>
      </c>
      <c r="E4618" s="107"/>
      <c r="F4618" s="4" t="s">
        <v>3726</v>
      </c>
      <c r="G4618" s="58">
        <v>135890</v>
      </c>
      <c r="H4618" s="58">
        <v>25819.1</v>
      </c>
      <c r="I4618" s="59">
        <v>161709.1</v>
      </c>
      <c r="J4618" s="60">
        <v>139000</v>
      </c>
      <c r="K4618" s="60">
        <f t="shared" ref="K4618:K4681" si="1331">+J4618*19%</f>
        <v>26410</v>
      </c>
      <c r="L4618" s="61">
        <f t="shared" ref="L4618:L4681" si="1332">+J4618+K4618</f>
        <v>165410</v>
      </c>
      <c r="M4618" s="60">
        <v>127000</v>
      </c>
      <c r="N4618" s="60">
        <f t="shared" si="1328"/>
        <v>24130</v>
      </c>
      <c r="O4618" s="62">
        <f t="shared" si="1329"/>
        <v>151130</v>
      </c>
      <c r="P4618" s="58">
        <v>139966.70000000001</v>
      </c>
      <c r="Q4618" s="58">
        <v>26593.673000000003</v>
      </c>
      <c r="R4618" s="58">
        <v>166560.37300000002</v>
      </c>
      <c r="S4618" s="62"/>
      <c r="T4618" s="63">
        <f t="shared" ref="T4618:T4681" si="1333">MIN(I4618,L4618,O4618)</f>
        <v>151130</v>
      </c>
      <c r="U4618" s="63">
        <f t="shared" si="1323"/>
        <v>159416.36666666667</v>
      </c>
      <c r="V4618" s="63">
        <f t="shared" si="1324"/>
        <v>161709.1</v>
      </c>
      <c r="W4618" s="64">
        <f t="shared" si="1325"/>
        <v>159299.94823515453</v>
      </c>
      <c r="X4618" s="64">
        <f t="shared" si="1326"/>
        <v>159182.03743921439</v>
      </c>
      <c r="Y4618" s="64">
        <f t="shared" ref="Y4618:Y4681" si="1334">AVERAGE(T4618,V4618)</f>
        <v>156419.54999999999</v>
      </c>
      <c r="Z4618" s="64">
        <f t="shared" ref="Z4618:Z4681" si="1335">AVERAGE(T4618,X4618)</f>
        <v>155156.01871960721</v>
      </c>
      <c r="AA4618" s="64">
        <f t="shared" si="1327"/>
        <v>7410.9425583614766</v>
      </c>
      <c r="AB4618" s="65">
        <f t="shared" ref="AB4618:AB4681" si="1336">AA4618/U4618</f>
        <v>4.6487965529019147E-2</v>
      </c>
      <c r="AC4618" s="66">
        <f t="shared" si="1330"/>
        <v>151130</v>
      </c>
      <c r="AD4618" s="67" t="s">
        <v>4739</v>
      </c>
    </row>
    <row r="4619" spans="1:30" s="68" customFormat="1" ht="29.5" customHeight="1" x14ac:dyDescent="0.35">
      <c r="A4619" s="57"/>
      <c r="B4619" s="3">
        <v>566</v>
      </c>
      <c r="C4619" s="9">
        <v>87144</v>
      </c>
      <c r="D4619" s="106" t="s">
        <v>4302</v>
      </c>
      <c r="E4619" s="107"/>
      <c r="F4619" s="4" t="s">
        <v>3726</v>
      </c>
      <c r="G4619" s="58">
        <v>155150</v>
      </c>
      <c r="H4619" s="58">
        <v>29478.5</v>
      </c>
      <c r="I4619" s="59">
        <v>184628.5</v>
      </c>
      <c r="J4619" s="60">
        <v>156000</v>
      </c>
      <c r="K4619" s="60">
        <f t="shared" si="1331"/>
        <v>29640</v>
      </c>
      <c r="L4619" s="61">
        <f t="shared" si="1332"/>
        <v>185640</v>
      </c>
      <c r="M4619" s="60">
        <v>145000</v>
      </c>
      <c r="N4619" s="60">
        <f t="shared" si="1328"/>
        <v>27550</v>
      </c>
      <c r="O4619" s="62">
        <f t="shared" si="1329"/>
        <v>172550</v>
      </c>
      <c r="P4619" s="58">
        <v>161356.00000000003</v>
      </c>
      <c r="Q4619" s="58">
        <v>30657.640000000007</v>
      </c>
      <c r="R4619" s="58">
        <v>192013.64000000004</v>
      </c>
      <c r="S4619" s="62"/>
      <c r="T4619" s="63">
        <f t="shared" si="1333"/>
        <v>172550</v>
      </c>
      <c r="U4619" s="63">
        <f t="shared" si="1323"/>
        <v>180939.5</v>
      </c>
      <c r="V4619" s="63">
        <f t="shared" si="1324"/>
        <v>184628.5</v>
      </c>
      <c r="W4619" s="64">
        <f t="shared" si="1325"/>
        <v>180840.24562040647</v>
      </c>
      <c r="X4619" s="64">
        <f t="shared" si="1326"/>
        <v>180739.51095027925</v>
      </c>
      <c r="Y4619" s="64">
        <f t="shared" si="1334"/>
        <v>178589.25</v>
      </c>
      <c r="Z4619" s="64">
        <f t="shared" si="1335"/>
        <v>176644.75547513962</v>
      </c>
      <c r="AA4619" s="64">
        <f t="shared" si="1327"/>
        <v>7283.1013826528597</v>
      </c>
      <c r="AB4619" s="65">
        <f t="shared" si="1336"/>
        <v>4.0251583444482049E-2</v>
      </c>
      <c r="AC4619" s="66">
        <f t="shared" si="1330"/>
        <v>172550</v>
      </c>
      <c r="AD4619" s="67" t="s">
        <v>4739</v>
      </c>
    </row>
    <row r="4620" spans="1:30" s="68" customFormat="1" ht="29.5" customHeight="1" x14ac:dyDescent="0.35">
      <c r="A4620" s="57"/>
      <c r="B4620" s="3">
        <v>567</v>
      </c>
      <c r="C4620" s="9">
        <v>87144</v>
      </c>
      <c r="D4620" s="106" t="s">
        <v>4303</v>
      </c>
      <c r="E4620" s="107"/>
      <c r="F4620" s="4" t="s">
        <v>3726</v>
      </c>
      <c r="G4620" s="58">
        <v>177620.00000000003</v>
      </c>
      <c r="H4620" s="58">
        <v>33747.800000000003</v>
      </c>
      <c r="I4620" s="59">
        <v>211367.80000000005</v>
      </c>
      <c r="J4620" s="60">
        <v>180000</v>
      </c>
      <c r="K4620" s="60">
        <f t="shared" si="1331"/>
        <v>34200</v>
      </c>
      <c r="L4620" s="61">
        <f t="shared" si="1332"/>
        <v>214200</v>
      </c>
      <c r="M4620" s="60">
        <v>166000</v>
      </c>
      <c r="N4620" s="60">
        <f t="shared" si="1328"/>
        <v>31540</v>
      </c>
      <c r="O4620" s="62">
        <f t="shared" si="1329"/>
        <v>197540</v>
      </c>
      <c r="P4620" s="58">
        <v>186501</v>
      </c>
      <c r="Q4620" s="58">
        <v>35435.19</v>
      </c>
      <c r="R4620" s="58">
        <v>221936.19</v>
      </c>
      <c r="S4620" s="62"/>
      <c r="T4620" s="63">
        <f t="shared" si="1333"/>
        <v>197540</v>
      </c>
      <c r="U4620" s="63">
        <f t="shared" si="1323"/>
        <v>207702.6</v>
      </c>
      <c r="V4620" s="63">
        <f t="shared" si="1324"/>
        <v>211367.80000000005</v>
      </c>
      <c r="W4620" s="64">
        <f t="shared" si="1325"/>
        <v>207573.12055548438</v>
      </c>
      <c r="X4620" s="64">
        <f t="shared" si="1326"/>
        <v>207441.77238195634</v>
      </c>
      <c r="Y4620" s="64">
        <f t="shared" si="1334"/>
        <v>204453.90000000002</v>
      </c>
      <c r="Z4620" s="64">
        <f t="shared" si="1335"/>
        <v>202490.88619097817</v>
      </c>
      <c r="AA4620" s="64">
        <f t="shared" si="1327"/>
        <v>8914.2676805220617</v>
      </c>
      <c r="AB4620" s="65">
        <f t="shared" si="1336"/>
        <v>4.2918421245194148E-2</v>
      </c>
      <c r="AC4620" s="66">
        <f t="shared" si="1330"/>
        <v>197540</v>
      </c>
      <c r="AD4620" s="67" t="s">
        <v>4739</v>
      </c>
    </row>
    <row r="4621" spans="1:30" s="68" customFormat="1" ht="29.5" customHeight="1" x14ac:dyDescent="0.35">
      <c r="A4621" s="57"/>
      <c r="B4621" s="3">
        <v>568</v>
      </c>
      <c r="C4621" s="9">
        <v>87144</v>
      </c>
      <c r="D4621" s="106" t="s">
        <v>4304</v>
      </c>
      <c r="E4621" s="107"/>
      <c r="F4621" s="4" t="s">
        <v>3726</v>
      </c>
      <c r="G4621" s="58">
        <v>153010.00000000003</v>
      </c>
      <c r="H4621" s="58">
        <v>29071.900000000005</v>
      </c>
      <c r="I4621" s="59">
        <v>182081.90000000002</v>
      </c>
      <c r="J4621" s="60">
        <v>155000</v>
      </c>
      <c r="K4621" s="60">
        <f t="shared" si="1331"/>
        <v>29450</v>
      </c>
      <c r="L4621" s="61">
        <f t="shared" si="1332"/>
        <v>184450</v>
      </c>
      <c r="M4621" s="60">
        <v>143000</v>
      </c>
      <c r="N4621" s="60">
        <f t="shared" si="1328"/>
        <v>27170</v>
      </c>
      <c r="O4621" s="62">
        <f t="shared" si="1329"/>
        <v>170170</v>
      </c>
      <c r="P4621" s="58">
        <v>162190.6</v>
      </c>
      <c r="Q4621" s="58">
        <v>30816.214</v>
      </c>
      <c r="R4621" s="58">
        <v>193006.81400000001</v>
      </c>
      <c r="S4621" s="62"/>
      <c r="T4621" s="63">
        <f t="shared" si="1333"/>
        <v>170170</v>
      </c>
      <c r="U4621" s="63">
        <f t="shared" si="1323"/>
        <v>178900.63333333333</v>
      </c>
      <c r="V4621" s="63">
        <f t="shared" si="1324"/>
        <v>182081.90000000002</v>
      </c>
      <c r="W4621" s="64">
        <f t="shared" si="1325"/>
        <v>178789.83008950754</v>
      </c>
      <c r="X4621" s="64">
        <f t="shared" si="1326"/>
        <v>178677.42265648081</v>
      </c>
      <c r="Y4621" s="64">
        <f t="shared" si="1334"/>
        <v>176125.95</v>
      </c>
      <c r="Z4621" s="64">
        <f t="shared" si="1335"/>
        <v>174423.7113282404</v>
      </c>
      <c r="AA4621" s="64">
        <f t="shared" si="1327"/>
        <v>7653.1002347632566</v>
      </c>
      <c r="AB4621" s="65">
        <f t="shared" si="1336"/>
        <v>4.2778497158832064E-2</v>
      </c>
      <c r="AC4621" s="66">
        <f t="shared" si="1330"/>
        <v>170170</v>
      </c>
      <c r="AD4621" s="67" t="s">
        <v>4739</v>
      </c>
    </row>
    <row r="4622" spans="1:30" s="68" customFormat="1" ht="29.5" customHeight="1" x14ac:dyDescent="0.35">
      <c r="A4622" s="57"/>
      <c r="B4622" s="3">
        <v>569</v>
      </c>
      <c r="C4622" s="9">
        <v>87144</v>
      </c>
      <c r="D4622" s="106" t="s">
        <v>4305</v>
      </c>
      <c r="E4622" s="107"/>
      <c r="F4622" s="4" t="s">
        <v>3726</v>
      </c>
      <c r="G4622" s="58">
        <v>165850</v>
      </c>
      <c r="H4622" s="58">
        <v>31511.5</v>
      </c>
      <c r="I4622" s="59">
        <v>197361.5</v>
      </c>
      <c r="J4622" s="60">
        <v>168000</v>
      </c>
      <c r="K4622" s="60">
        <f t="shared" si="1331"/>
        <v>31920</v>
      </c>
      <c r="L4622" s="61">
        <f t="shared" si="1332"/>
        <v>199920</v>
      </c>
      <c r="M4622" s="60">
        <v>155000</v>
      </c>
      <c r="N4622" s="60">
        <f t="shared" si="1328"/>
        <v>29450</v>
      </c>
      <c r="O4622" s="62">
        <f t="shared" si="1329"/>
        <v>184450</v>
      </c>
      <c r="P4622" s="58">
        <v>172484</v>
      </c>
      <c r="Q4622" s="58">
        <v>32771.96</v>
      </c>
      <c r="R4622" s="58">
        <v>205255.96</v>
      </c>
      <c r="S4622" s="62"/>
      <c r="T4622" s="63">
        <f t="shared" si="1333"/>
        <v>184450</v>
      </c>
      <c r="U4622" s="63">
        <f t="shared" si="1323"/>
        <v>193910.5</v>
      </c>
      <c r="V4622" s="63">
        <f t="shared" si="1324"/>
        <v>197361.5</v>
      </c>
      <c r="W4622" s="64">
        <f t="shared" si="1325"/>
        <v>193790.48366629821</v>
      </c>
      <c r="X4622" s="64">
        <f t="shared" si="1326"/>
        <v>193668.72919140977</v>
      </c>
      <c r="Y4622" s="64">
        <f t="shared" si="1334"/>
        <v>190905.75</v>
      </c>
      <c r="Z4622" s="64">
        <f t="shared" si="1335"/>
        <v>189059.36459570489</v>
      </c>
      <c r="AA4622" s="64">
        <f t="shared" si="1327"/>
        <v>8292.3021984247534</v>
      </c>
      <c r="AB4622" s="65">
        <f t="shared" si="1336"/>
        <v>4.2763554312039591E-2</v>
      </c>
      <c r="AC4622" s="66">
        <f t="shared" si="1330"/>
        <v>184450</v>
      </c>
      <c r="AD4622" s="67" t="s">
        <v>4739</v>
      </c>
    </row>
    <row r="4623" spans="1:30" s="68" customFormat="1" ht="29.5" customHeight="1" x14ac:dyDescent="0.35">
      <c r="A4623" s="57"/>
      <c r="B4623" s="3">
        <v>570</v>
      </c>
      <c r="C4623" s="9">
        <v>87144</v>
      </c>
      <c r="D4623" s="106" t="s">
        <v>4306</v>
      </c>
      <c r="E4623" s="107"/>
      <c r="F4623" s="4" t="s">
        <v>3726</v>
      </c>
      <c r="G4623" s="58">
        <v>125190.00000000001</v>
      </c>
      <c r="H4623" s="58">
        <v>23786.100000000002</v>
      </c>
      <c r="I4623" s="59">
        <v>148976.1</v>
      </c>
      <c r="J4623" s="60">
        <v>126000</v>
      </c>
      <c r="K4623" s="60">
        <f t="shared" si="1331"/>
        <v>23940</v>
      </c>
      <c r="L4623" s="61">
        <f t="shared" si="1332"/>
        <v>149940</v>
      </c>
      <c r="M4623" s="60">
        <v>117000</v>
      </c>
      <c r="N4623" s="60">
        <f t="shared" si="1328"/>
        <v>22230</v>
      </c>
      <c r="O4623" s="62">
        <f t="shared" si="1329"/>
        <v>139230</v>
      </c>
      <c r="P4623" s="58">
        <v>128945.70000000001</v>
      </c>
      <c r="Q4623" s="58">
        <v>24499.683000000001</v>
      </c>
      <c r="R4623" s="58">
        <v>153445.383</v>
      </c>
      <c r="S4623" s="62"/>
      <c r="T4623" s="63">
        <f t="shared" si="1333"/>
        <v>139230</v>
      </c>
      <c r="U4623" s="63">
        <f t="shared" si="1323"/>
        <v>146048.69999999998</v>
      </c>
      <c r="V4623" s="63">
        <f t="shared" si="1324"/>
        <v>148976.1</v>
      </c>
      <c r="W4623" s="64">
        <f t="shared" si="1325"/>
        <v>145967.3230789479</v>
      </c>
      <c r="X4623" s="64">
        <f t="shared" si="1326"/>
        <v>145884.73303800423</v>
      </c>
      <c r="Y4623" s="64">
        <f t="shared" si="1334"/>
        <v>144103.04999999999</v>
      </c>
      <c r="Z4623" s="64">
        <f t="shared" si="1335"/>
        <v>142557.36651900213</v>
      </c>
      <c r="AA4623" s="64">
        <f t="shared" si="1327"/>
        <v>5924.8019435252027</v>
      </c>
      <c r="AB4623" s="65">
        <f t="shared" si="1336"/>
        <v>4.0567303533172179E-2</v>
      </c>
      <c r="AC4623" s="66">
        <f t="shared" si="1330"/>
        <v>139230</v>
      </c>
      <c r="AD4623" s="67" t="s">
        <v>4739</v>
      </c>
    </row>
    <row r="4624" spans="1:30" s="68" customFormat="1" ht="29.5" customHeight="1" x14ac:dyDescent="0.35">
      <c r="A4624" s="57"/>
      <c r="B4624" s="3">
        <v>571</v>
      </c>
      <c r="C4624" s="9">
        <v>87144</v>
      </c>
      <c r="D4624" s="106" t="s">
        <v>4307</v>
      </c>
      <c r="E4624" s="107"/>
      <c r="F4624" s="4" t="s">
        <v>3726</v>
      </c>
      <c r="G4624" s="58">
        <v>138030.00000000003</v>
      </c>
      <c r="H4624" s="58">
        <v>26225.700000000004</v>
      </c>
      <c r="I4624" s="59">
        <v>164255.70000000004</v>
      </c>
      <c r="J4624" s="60">
        <v>141000</v>
      </c>
      <c r="K4624" s="60">
        <f t="shared" si="1331"/>
        <v>26790</v>
      </c>
      <c r="L4624" s="61">
        <f t="shared" si="1332"/>
        <v>167790</v>
      </c>
      <c r="M4624" s="60">
        <v>129000</v>
      </c>
      <c r="N4624" s="60">
        <f t="shared" si="1328"/>
        <v>24510</v>
      </c>
      <c r="O4624" s="62">
        <f t="shared" si="1329"/>
        <v>153510</v>
      </c>
      <c r="P4624" s="58">
        <v>142170.90000000002</v>
      </c>
      <c r="Q4624" s="58">
        <v>27012.471000000005</v>
      </c>
      <c r="R4624" s="58">
        <v>169183.37100000004</v>
      </c>
      <c r="S4624" s="62"/>
      <c r="T4624" s="63">
        <f t="shared" si="1333"/>
        <v>153510</v>
      </c>
      <c r="U4624" s="63">
        <f t="shared" si="1323"/>
        <v>161851.90000000002</v>
      </c>
      <c r="V4624" s="63">
        <f t="shared" si="1324"/>
        <v>164255.70000000004</v>
      </c>
      <c r="W4624" s="64">
        <f t="shared" si="1325"/>
        <v>161736.38493265375</v>
      </c>
      <c r="X4624" s="64">
        <f t="shared" si="1326"/>
        <v>161619.35589672014</v>
      </c>
      <c r="Y4624" s="64">
        <f t="shared" si="1334"/>
        <v>158882.85000000003</v>
      </c>
      <c r="Z4624" s="64">
        <f t="shared" si="1335"/>
        <v>157564.67794836007</v>
      </c>
      <c r="AA4624" s="64">
        <f t="shared" si="1327"/>
        <v>7437.2905570510084</v>
      </c>
      <c r="AB4624" s="65">
        <f t="shared" si="1336"/>
        <v>4.5951209451671603E-2</v>
      </c>
      <c r="AC4624" s="66">
        <f t="shared" si="1330"/>
        <v>153510</v>
      </c>
      <c r="AD4624" s="67" t="s">
        <v>4739</v>
      </c>
    </row>
    <row r="4625" spans="1:30" s="68" customFormat="1" ht="29.5" customHeight="1" x14ac:dyDescent="0.35">
      <c r="A4625" s="57"/>
      <c r="B4625" s="3">
        <v>572</v>
      </c>
      <c r="C4625" s="9">
        <v>87144</v>
      </c>
      <c r="D4625" s="106" t="s">
        <v>4308</v>
      </c>
      <c r="E4625" s="107"/>
      <c r="F4625" s="4" t="s">
        <v>3726</v>
      </c>
      <c r="G4625" s="58">
        <v>173340</v>
      </c>
      <c r="H4625" s="58">
        <v>32934.6</v>
      </c>
      <c r="I4625" s="59">
        <v>206274.6</v>
      </c>
      <c r="J4625" s="60">
        <v>178000</v>
      </c>
      <c r="K4625" s="60">
        <f t="shared" si="1331"/>
        <v>33820</v>
      </c>
      <c r="L4625" s="61">
        <f t="shared" si="1332"/>
        <v>211820</v>
      </c>
      <c r="M4625" s="60">
        <v>162000</v>
      </c>
      <c r="N4625" s="60">
        <f t="shared" si="1328"/>
        <v>30780</v>
      </c>
      <c r="O4625" s="62">
        <f t="shared" si="1329"/>
        <v>192780</v>
      </c>
      <c r="P4625" s="58">
        <v>178540.2</v>
      </c>
      <c r="Q4625" s="58">
        <v>33922.637999999999</v>
      </c>
      <c r="R4625" s="58">
        <v>212462.83800000002</v>
      </c>
      <c r="S4625" s="62"/>
      <c r="T4625" s="63">
        <f t="shared" si="1333"/>
        <v>192780</v>
      </c>
      <c r="U4625" s="63">
        <f t="shared" si="1323"/>
        <v>203624.86666666667</v>
      </c>
      <c r="V4625" s="63">
        <f t="shared" si="1324"/>
        <v>206274.6</v>
      </c>
      <c r="W4625" s="64">
        <f t="shared" si="1325"/>
        <v>203465.8674982767</v>
      </c>
      <c r="X4625" s="64">
        <f t="shared" si="1326"/>
        <v>203304.97674418602</v>
      </c>
      <c r="Y4625" s="64">
        <f t="shared" si="1334"/>
        <v>199527.3</v>
      </c>
      <c r="Z4625" s="64">
        <f t="shared" si="1335"/>
        <v>198042.48837209301</v>
      </c>
      <c r="AA4625" s="64">
        <f t="shared" si="1327"/>
        <v>9792.6612855409912</v>
      </c>
      <c r="AB4625" s="65">
        <f t="shared" si="1336"/>
        <v>4.8091676845989299E-2</v>
      </c>
      <c r="AC4625" s="66">
        <f t="shared" si="1330"/>
        <v>192780</v>
      </c>
      <c r="AD4625" s="67" t="s">
        <v>4739</v>
      </c>
    </row>
    <row r="4626" spans="1:30" s="68" customFormat="1" ht="29.5" customHeight="1" x14ac:dyDescent="0.35">
      <c r="A4626" s="57"/>
      <c r="B4626" s="3">
        <v>573</v>
      </c>
      <c r="C4626" s="9">
        <v>87144</v>
      </c>
      <c r="D4626" s="106" t="s">
        <v>4309</v>
      </c>
      <c r="E4626" s="107"/>
      <c r="F4626" s="4" t="s">
        <v>3726</v>
      </c>
      <c r="G4626" s="58">
        <v>135890</v>
      </c>
      <c r="H4626" s="58">
        <v>25819.1</v>
      </c>
      <c r="I4626" s="59">
        <v>161709.1</v>
      </c>
      <c r="J4626" s="60">
        <v>139000</v>
      </c>
      <c r="K4626" s="60">
        <f t="shared" si="1331"/>
        <v>26410</v>
      </c>
      <c r="L4626" s="61">
        <f t="shared" si="1332"/>
        <v>165410</v>
      </c>
      <c r="M4626" s="60">
        <v>127000</v>
      </c>
      <c r="N4626" s="60">
        <f t="shared" si="1328"/>
        <v>24130</v>
      </c>
      <c r="O4626" s="62">
        <f t="shared" si="1329"/>
        <v>151130</v>
      </c>
      <c r="P4626" s="58">
        <v>144043.40000000002</v>
      </c>
      <c r="Q4626" s="58">
        <v>27368.246000000006</v>
      </c>
      <c r="R4626" s="58">
        <v>171411.64600000004</v>
      </c>
      <c r="S4626" s="62"/>
      <c r="T4626" s="63">
        <f t="shared" si="1333"/>
        <v>151130</v>
      </c>
      <c r="U4626" s="63">
        <f t="shared" ref="U4626:U4689" si="1337">AVERAGE(I4626,L4626,O4626)</f>
        <v>159416.36666666667</v>
      </c>
      <c r="V4626" s="63">
        <f t="shared" ref="V4626:V4689" si="1338">MEDIAN(I4626,L4626,O4626)</f>
        <v>161709.1</v>
      </c>
      <c r="W4626" s="64">
        <f t="shared" ref="W4626:W4689" si="1339">GEOMEAN(I4626,L4626,O4626)</f>
        <v>159299.94823515453</v>
      </c>
      <c r="X4626" s="64">
        <f t="shared" ref="X4626:X4689" si="1340">HARMEAN(I4626,L4626,O4626)</f>
        <v>159182.03743921439</v>
      </c>
      <c r="Y4626" s="64">
        <f t="shared" si="1334"/>
        <v>156419.54999999999</v>
      </c>
      <c r="Z4626" s="64">
        <f t="shared" si="1335"/>
        <v>155156.01871960721</v>
      </c>
      <c r="AA4626" s="64">
        <f t="shared" ref="AA4626:AA4689" si="1341">STDEV(I4626,L4626,O4626)</f>
        <v>7410.9425583614766</v>
      </c>
      <c r="AB4626" s="65">
        <f t="shared" si="1336"/>
        <v>4.6487965529019147E-2</v>
      </c>
      <c r="AC4626" s="66">
        <f t="shared" si="1330"/>
        <v>151130</v>
      </c>
      <c r="AD4626" s="67" t="s">
        <v>4739</v>
      </c>
    </row>
    <row r="4627" spans="1:30" s="68" customFormat="1" ht="29.5" customHeight="1" x14ac:dyDescent="0.35">
      <c r="A4627" s="57"/>
      <c r="B4627" s="3">
        <v>574</v>
      </c>
      <c r="C4627" s="9">
        <v>87144</v>
      </c>
      <c r="D4627" s="106" t="s">
        <v>4310</v>
      </c>
      <c r="E4627" s="107"/>
      <c r="F4627" s="4" t="s">
        <v>3726</v>
      </c>
      <c r="G4627" s="58">
        <v>170130.00000000003</v>
      </c>
      <c r="H4627" s="58">
        <v>32324.700000000004</v>
      </c>
      <c r="I4627" s="59">
        <v>202454.70000000004</v>
      </c>
      <c r="J4627" s="60">
        <v>174000</v>
      </c>
      <c r="K4627" s="60">
        <f t="shared" si="1331"/>
        <v>33060</v>
      </c>
      <c r="L4627" s="61">
        <f t="shared" si="1332"/>
        <v>207060</v>
      </c>
      <c r="M4627" s="60">
        <v>159000</v>
      </c>
      <c r="N4627" s="60">
        <f t="shared" si="1328"/>
        <v>30210</v>
      </c>
      <c r="O4627" s="62">
        <f t="shared" si="1329"/>
        <v>189210</v>
      </c>
      <c r="P4627" s="58">
        <v>180337.80000000002</v>
      </c>
      <c r="Q4627" s="58">
        <v>34264.182000000001</v>
      </c>
      <c r="R4627" s="58">
        <v>214601.98200000002</v>
      </c>
      <c r="S4627" s="62"/>
      <c r="T4627" s="63">
        <f t="shared" si="1333"/>
        <v>189210</v>
      </c>
      <c r="U4627" s="63">
        <f t="shared" si="1337"/>
        <v>199574.90000000002</v>
      </c>
      <c r="V4627" s="63">
        <f t="shared" si="1338"/>
        <v>202454.70000000004</v>
      </c>
      <c r="W4627" s="64">
        <f t="shared" si="1339"/>
        <v>199429.49350187249</v>
      </c>
      <c r="X4627" s="64">
        <f t="shared" si="1340"/>
        <v>199282.21870226852</v>
      </c>
      <c r="Y4627" s="64">
        <f t="shared" si="1334"/>
        <v>195832.35000000003</v>
      </c>
      <c r="Z4627" s="64">
        <f t="shared" si="1335"/>
        <v>194246.10935113428</v>
      </c>
      <c r="AA4627" s="64">
        <f t="shared" si="1341"/>
        <v>9266.9067670933291</v>
      </c>
      <c r="AB4627" s="65">
        <f t="shared" si="1336"/>
        <v>4.6433227660859798E-2</v>
      </c>
      <c r="AC4627" s="66">
        <f t="shared" si="1330"/>
        <v>189210</v>
      </c>
      <c r="AD4627" s="67" t="s">
        <v>4739</v>
      </c>
    </row>
    <row r="4628" spans="1:30" s="68" customFormat="1" ht="29.5" customHeight="1" x14ac:dyDescent="0.35">
      <c r="A4628" s="57"/>
      <c r="B4628" s="3">
        <v>575</v>
      </c>
      <c r="C4628" s="9">
        <v>87144</v>
      </c>
      <c r="D4628" s="106" t="s">
        <v>4311</v>
      </c>
      <c r="E4628" s="107"/>
      <c r="F4628" s="4" t="s">
        <v>3726</v>
      </c>
      <c r="G4628" s="58">
        <v>139100</v>
      </c>
      <c r="H4628" s="58">
        <v>26429</v>
      </c>
      <c r="I4628" s="59">
        <v>165529</v>
      </c>
      <c r="J4628" s="60">
        <v>141000</v>
      </c>
      <c r="K4628" s="60">
        <f t="shared" si="1331"/>
        <v>26790</v>
      </c>
      <c r="L4628" s="61">
        <f t="shared" si="1332"/>
        <v>167790</v>
      </c>
      <c r="M4628" s="60">
        <v>130000</v>
      </c>
      <c r="N4628" s="60">
        <f t="shared" si="1328"/>
        <v>24700</v>
      </c>
      <c r="O4628" s="62">
        <f t="shared" si="1329"/>
        <v>154700</v>
      </c>
      <c r="P4628" s="58">
        <v>143273</v>
      </c>
      <c r="Q4628" s="58">
        <v>27221.87</v>
      </c>
      <c r="R4628" s="58">
        <v>170494.87</v>
      </c>
      <c r="S4628" s="62"/>
      <c r="T4628" s="63">
        <f t="shared" si="1333"/>
        <v>154700</v>
      </c>
      <c r="U4628" s="63">
        <f t="shared" si="1337"/>
        <v>162673</v>
      </c>
      <c r="V4628" s="63">
        <f t="shared" si="1338"/>
        <v>165529</v>
      </c>
      <c r="W4628" s="64">
        <f t="shared" si="1339"/>
        <v>162571.15568145629</v>
      </c>
      <c r="X4628" s="64">
        <f t="shared" si="1340"/>
        <v>162467.84462955658</v>
      </c>
      <c r="Y4628" s="64">
        <f t="shared" si="1334"/>
        <v>160114.5</v>
      </c>
      <c r="Z4628" s="64">
        <f t="shared" si="1335"/>
        <v>158583.92231477829</v>
      </c>
      <c r="AA4628" s="64">
        <f t="shared" si="1341"/>
        <v>6996.7547477384114</v>
      </c>
      <c r="AB4628" s="65">
        <f t="shared" si="1336"/>
        <v>4.3011161949053696E-2</v>
      </c>
      <c r="AC4628" s="66">
        <f t="shared" si="1330"/>
        <v>154700</v>
      </c>
      <c r="AD4628" s="67" t="s">
        <v>4739</v>
      </c>
    </row>
    <row r="4629" spans="1:30" s="68" customFormat="1" ht="29.5" customHeight="1" x14ac:dyDescent="0.35">
      <c r="A4629" s="57"/>
      <c r="B4629" s="3">
        <v>576</v>
      </c>
      <c r="C4629" s="9">
        <v>87144</v>
      </c>
      <c r="D4629" s="106" t="s">
        <v>4312</v>
      </c>
      <c r="E4629" s="107"/>
      <c r="F4629" s="4" t="s">
        <v>3726</v>
      </c>
      <c r="G4629" s="58">
        <v>127330.00000000001</v>
      </c>
      <c r="H4629" s="58">
        <v>24192.700000000004</v>
      </c>
      <c r="I4629" s="59">
        <v>151522.70000000001</v>
      </c>
      <c r="J4629" s="60">
        <v>130000</v>
      </c>
      <c r="K4629" s="60">
        <f t="shared" si="1331"/>
        <v>24700</v>
      </c>
      <c r="L4629" s="61">
        <f t="shared" si="1332"/>
        <v>154700</v>
      </c>
      <c r="M4629" s="60">
        <v>119000</v>
      </c>
      <c r="N4629" s="60">
        <f t="shared" si="1328"/>
        <v>22610</v>
      </c>
      <c r="O4629" s="62">
        <f t="shared" si="1329"/>
        <v>141610</v>
      </c>
      <c r="P4629" s="58">
        <v>133696.50000000003</v>
      </c>
      <c r="Q4629" s="58">
        <v>25402.335000000006</v>
      </c>
      <c r="R4629" s="58">
        <v>159098.83500000002</v>
      </c>
      <c r="S4629" s="62"/>
      <c r="T4629" s="63">
        <f t="shared" si="1333"/>
        <v>141610</v>
      </c>
      <c r="U4629" s="63">
        <f t="shared" si="1337"/>
        <v>149277.56666666668</v>
      </c>
      <c r="V4629" s="63">
        <f t="shared" si="1338"/>
        <v>151522.70000000001</v>
      </c>
      <c r="W4629" s="64">
        <f t="shared" si="1339"/>
        <v>149171.9999368522</v>
      </c>
      <c r="X4629" s="64">
        <f t="shared" si="1340"/>
        <v>149065.03796382714</v>
      </c>
      <c r="Y4629" s="64">
        <f t="shared" si="1334"/>
        <v>146566.35</v>
      </c>
      <c r="Z4629" s="64">
        <f t="shared" si="1335"/>
        <v>145337.51898191357</v>
      </c>
      <c r="AA4629" s="64">
        <f t="shared" si="1341"/>
        <v>6827.7004008182257</v>
      </c>
      <c r="AB4629" s="65">
        <f t="shared" si="1336"/>
        <v>4.5738288433280275E-2</v>
      </c>
      <c r="AC4629" s="66">
        <f t="shared" si="1330"/>
        <v>141610</v>
      </c>
      <c r="AD4629" s="67" t="s">
        <v>4739</v>
      </c>
    </row>
    <row r="4630" spans="1:30" s="68" customFormat="1" ht="29.5" customHeight="1" x14ac:dyDescent="0.35">
      <c r="A4630" s="57"/>
      <c r="B4630" s="3">
        <v>577</v>
      </c>
      <c r="C4630" s="9">
        <v>87144</v>
      </c>
      <c r="D4630" s="106" t="s">
        <v>4313</v>
      </c>
      <c r="E4630" s="107"/>
      <c r="F4630" s="4" t="s">
        <v>3726</v>
      </c>
      <c r="G4630" s="58">
        <v>164780.00000000003</v>
      </c>
      <c r="H4630" s="58">
        <v>31308.200000000004</v>
      </c>
      <c r="I4630" s="59">
        <v>196088.20000000004</v>
      </c>
      <c r="J4630" s="60">
        <v>166000</v>
      </c>
      <c r="K4630" s="60">
        <f t="shared" si="1331"/>
        <v>31540</v>
      </c>
      <c r="L4630" s="61">
        <f t="shared" si="1332"/>
        <v>197540</v>
      </c>
      <c r="M4630" s="60">
        <v>154000</v>
      </c>
      <c r="N4630" s="60">
        <f t="shared" ref="N4630:N4693" si="1342">+M4630*19%</f>
        <v>29260</v>
      </c>
      <c r="O4630" s="62">
        <f t="shared" ref="O4630:O4693" si="1343">+M4630+N4630</f>
        <v>183260</v>
      </c>
      <c r="P4630" s="58">
        <v>169723.40000000002</v>
      </c>
      <c r="Q4630" s="58">
        <v>32247.446000000004</v>
      </c>
      <c r="R4630" s="58">
        <v>201970.84600000002</v>
      </c>
      <c r="S4630" s="62"/>
      <c r="T4630" s="63">
        <f t="shared" si="1333"/>
        <v>183260</v>
      </c>
      <c r="U4630" s="63">
        <f t="shared" si="1337"/>
        <v>192296.06666666668</v>
      </c>
      <c r="V4630" s="63">
        <f t="shared" si="1338"/>
        <v>196088.20000000004</v>
      </c>
      <c r="W4630" s="64">
        <f t="shared" si="1339"/>
        <v>192187.31992202529</v>
      </c>
      <c r="X4630" s="64">
        <f t="shared" si="1340"/>
        <v>192076.95436664042</v>
      </c>
      <c r="Y4630" s="64">
        <f t="shared" si="1334"/>
        <v>189674.10000000003</v>
      </c>
      <c r="Z4630" s="64">
        <f t="shared" si="1335"/>
        <v>187668.47718332021</v>
      </c>
      <c r="AA4630" s="64">
        <f t="shared" si="1341"/>
        <v>7859.0588758027188</v>
      </c>
      <c r="AB4630" s="65">
        <f t="shared" si="1336"/>
        <v>4.0869576856327021E-2</v>
      </c>
      <c r="AC4630" s="66">
        <f t="shared" ref="AC4630:AC4693" si="1344">T4630</f>
        <v>183260</v>
      </c>
      <c r="AD4630" s="67" t="s">
        <v>4739</v>
      </c>
    </row>
    <row r="4631" spans="1:30" s="68" customFormat="1" ht="29.5" customHeight="1" x14ac:dyDescent="0.35">
      <c r="A4631" s="57"/>
      <c r="B4631" s="3">
        <v>578</v>
      </c>
      <c r="C4631" s="9">
        <v>87144</v>
      </c>
      <c r="D4631" s="106" t="s">
        <v>4314</v>
      </c>
      <c r="E4631" s="107"/>
      <c r="F4631" s="4" t="s">
        <v>3726</v>
      </c>
      <c r="G4631" s="58">
        <v>142310.00000000003</v>
      </c>
      <c r="H4631" s="58">
        <v>27038.900000000005</v>
      </c>
      <c r="I4631" s="59">
        <v>169348.90000000002</v>
      </c>
      <c r="J4631" s="60">
        <v>146000</v>
      </c>
      <c r="K4631" s="60">
        <f t="shared" si="1331"/>
        <v>27740</v>
      </c>
      <c r="L4631" s="61">
        <f t="shared" si="1332"/>
        <v>173740</v>
      </c>
      <c r="M4631" s="60">
        <v>133000</v>
      </c>
      <c r="N4631" s="60">
        <f t="shared" si="1342"/>
        <v>25270</v>
      </c>
      <c r="O4631" s="62">
        <f t="shared" si="1343"/>
        <v>158270</v>
      </c>
      <c r="P4631" s="58">
        <v>149425.50000000003</v>
      </c>
      <c r="Q4631" s="58">
        <v>28390.845000000005</v>
      </c>
      <c r="R4631" s="58">
        <v>177816.34500000003</v>
      </c>
      <c r="S4631" s="62"/>
      <c r="T4631" s="63">
        <f t="shared" si="1333"/>
        <v>158270</v>
      </c>
      <c r="U4631" s="63">
        <f t="shared" si="1337"/>
        <v>167119.63333333333</v>
      </c>
      <c r="V4631" s="63">
        <f t="shared" si="1338"/>
        <v>169348.90000000002</v>
      </c>
      <c r="W4631" s="64">
        <f t="shared" si="1339"/>
        <v>166991.20549641928</v>
      </c>
      <c r="X4631" s="64">
        <f t="shared" si="1340"/>
        <v>166861.22016511823</v>
      </c>
      <c r="Y4631" s="64">
        <f t="shared" si="1334"/>
        <v>163809.45000000001</v>
      </c>
      <c r="Z4631" s="64">
        <f t="shared" si="1335"/>
        <v>162565.61008255911</v>
      </c>
      <c r="AA4631" s="64">
        <f t="shared" si="1341"/>
        <v>7972.2924810454233</v>
      </c>
      <c r="AB4631" s="65">
        <f t="shared" si="1336"/>
        <v>4.7704104670598789E-2</v>
      </c>
      <c r="AC4631" s="66">
        <f t="shared" si="1344"/>
        <v>158270</v>
      </c>
      <c r="AD4631" s="67" t="s">
        <v>4739</v>
      </c>
    </row>
    <row r="4632" spans="1:30" s="68" customFormat="1" ht="29.5" customHeight="1" x14ac:dyDescent="0.35">
      <c r="A4632" s="57"/>
      <c r="B4632" s="3">
        <v>579</v>
      </c>
      <c r="C4632" s="9">
        <v>87144</v>
      </c>
      <c r="D4632" s="106" t="s">
        <v>4315</v>
      </c>
      <c r="E4632" s="107"/>
      <c r="F4632" s="4" t="s">
        <v>3726</v>
      </c>
      <c r="G4632" s="58">
        <v>156220.00000000003</v>
      </c>
      <c r="H4632" s="58">
        <v>29681.800000000007</v>
      </c>
      <c r="I4632" s="59">
        <v>185901.80000000005</v>
      </c>
      <c r="J4632" s="60">
        <v>160000</v>
      </c>
      <c r="K4632" s="60">
        <f t="shared" si="1331"/>
        <v>30400</v>
      </c>
      <c r="L4632" s="61">
        <f t="shared" si="1332"/>
        <v>190400</v>
      </c>
      <c r="M4632" s="60">
        <v>146000</v>
      </c>
      <c r="N4632" s="60">
        <f t="shared" si="1342"/>
        <v>27740</v>
      </c>
      <c r="O4632" s="62">
        <f t="shared" si="1343"/>
        <v>173740</v>
      </c>
      <c r="P4632" s="58">
        <v>162468.80000000005</v>
      </c>
      <c r="Q4632" s="58">
        <v>30869.072000000007</v>
      </c>
      <c r="R4632" s="58">
        <v>193337.87200000006</v>
      </c>
      <c r="S4632" s="62"/>
      <c r="T4632" s="63">
        <f t="shared" si="1333"/>
        <v>173740</v>
      </c>
      <c r="U4632" s="63">
        <f t="shared" si="1337"/>
        <v>183347.26666666669</v>
      </c>
      <c r="V4632" s="63">
        <f t="shared" si="1338"/>
        <v>185901.80000000005</v>
      </c>
      <c r="W4632" s="64">
        <f t="shared" si="1339"/>
        <v>183210.3982247831</v>
      </c>
      <c r="X4632" s="64">
        <f t="shared" si="1340"/>
        <v>183071.81486192608</v>
      </c>
      <c r="Y4632" s="64">
        <f t="shared" si="1334"/>
        <v>179820.90000000002</v>
      </c>
      <c r="Z4632" s="64">
        <f t="shared" si="1335"/>
        <v>178405.90743096304</v>
      </c>
      <c r="AA4632" s="64">
        <f t="shared" si="1341"/>
        <v>8618.7661769729802</v>
      </c>
      <c r="AB4632" s="65">
        <f t="shared" si="1336"/>
        <v>4.7007879275573122E-2</v>
      </c>
      <c r="AC4632" s="66">
        <f t="shared" si="1344"/>
        <v>173740</v>
      </c>
      <c r="AD4632" s="67" t="s">
        <v>4739</v>
      </c>
    </row>
    <row r="4633" spans="1:30" s="68" customFormat="1" ht="29.5" customHeight="1" x14ac:dyDescent="0.35">
      <c r="A4633" s="57"/>
      <c r="B4633" s="3">
        <v>580</v>
      </c>
      <c r="C4633" s="9">
        <v>87144</v>
      </c>
      <c r="D4633" s="106" t="s">
        <v>4316</v>
      </c>
      <c r="E4633" s="107"/>
      <c r="F4633" s="4" t="s">
        <v>3726</v>
      </c>
      <c r="G4633" s="58">
        <v>126260.00000000003</v>
      </c>
      <c r="H4633" s="58">
        <v>23989.400000000005</v>
      </c>
      <c r="I4633" s="59">
        <v>150249.40000000002</v>
      </c>
      <c r="J4633" s="60">
        <v>127000</v>
      </c>
      <c r="K4633" s="60">
        <f t="shared" si="1331"/>
        <v>24130</v>
      </c>
      <c r="L4633" s="61">
        <f t="shared" si="1332"/>
        <v>151130</v>
      </c>
      <c r="M4633" s="60">
        <v>118000</v>
      </c>
      <c r="N4633" s="60">
        <f t="shared" si="1342"/>
        <v>22420</v>
      </c>
      <c r="O4633" s="62">
        <f t="shared" si="1343"/>
        <v>140420</v>
      </c>
      <c r="P4633" s="58">
        <v>133835.60000000003</v>
      </c>
      <c r="Q4633" s="58">
        <v>25428.764000000006</v>
      </c>
      <c r="R4633" s="58">
        <v>159264.36400000003</v>
      </c>
      <c r="S4633" s="62"/>
      <c r="T4633" s="63">
        <f t="shared" si="1333"/>
        <v>140420</v>
      </c>
      <c r="U4633" s="63">
        <f t="shared" si="1337"/>
        <v>147266.46666666667</v>
      </c>
      <c r="V4633" s="63">
        <f t="shared" si="1338"/>
        <v>150249.40000000002</v>
      </c>
      <c r="W4633" s="64">
        <f t="shared" si="1339"/>
        <v>147185.1966613004</v>
      </c>
      <c r="X4633" s="64">
        <f t="shared" si="1340"/>
        <v>147102.71463445976</v>
      </c>
      <c r="Y4633" s="64">
        <f t="shared" si="1334"/>
        <v>145334.70000000001</v>
      </c>
      <c r="Z4633" s="64">
        <f t="shared" si="1335"/>
        <v>143761.35731722988</v>
      </c>
      <c r="AA4633" s="64">
        <f t="shared" si="1341"/>
        <v>5945.5397949499429</v>
      </c>
      <c r="AB4633" s="65">
        <f t="shared" si="1336"/>
        <v>4.0372665478608225E-2</v>
      </c>
      <c r="AC4633" s="66">
        <f t="shared" si="1344"/>
        <v>140420</v>
      </c>
      <c r="AD4633" s="67" t="s">
        <v>4739</v>
      </c>
    </row>
    <row r="4634" spans="1:30" s="68" customFormat="1" ht="29.5" customHeight="1" x14ac:dyDescent="0.35">
      <c r="A4634" s="57"/>
      <c r="B4634" s="3">
        <v>581</v>
      </c>
      <c r="C4634" s="9">
        <v>87144</v>
      </c>
      <c r="D4634" s="106" t="s">
        <v>4317</v>
      </c>
      <c r="E4634" s="107"/>
      <c r="F4634" s="4" t="s">
        <v>3726</v>
      </c>
      <c r="G4634" s="58">
        <v>136960.00000000003</v>
      </c>
      <c r="H4634" s="58">
        <v>26022.400000000005</v>
      </c>
      <c r="I4634" s="59">
        <v>162982.40000000002</v>
      </c>
      <c r="J4634" s="60">
        <v>139000</v>
      </c>
      <c r="K4634" s="60">
        <f t="shared" si="1331"/>
        <v>26410</v>
      </c>
      <c r="L4634" s="61">
        <f t="shared" si="1332"/>
        <v>165410</v>
      </c>
      <c r="M4634" s="60">
        <v>128000</v>
      </c>
      <c r="N4634" s="60">
        <f t="shared" si="1342"/>
        <v>24320</v>
      </c>
      <c r="O4634" s="62">
        <f t="shared" si="1343"/>
        <v>152320</v>
      </c>
      <c r="P4634" s="58">
        <v>142438.40000000002</v>
      </c>
      <c r="Q4634" s="58">
        <v>27063.296000000006</v>
      </c>
      <c r="R4634" s="58">
        <v>169501.69600000003</v>
      </c>
      <c r="S4634" s="62"/>
      <c r="T4634" s="63">
        <f t="shared" si="1333"/>
        <v>152320</v>
      </c>
      <c r="U4634" s="63">
        <f t="shared" si="1337"/>
        <v>160237.46666666667</v>
      </c>
      <c r="V4634" s="63">
        <f t="shared" si="1338"/>
        <v>162982.40000000002</v>
      </c>
      <c r="W4634" s="64">
        <f t="shared" si="1339"/>
        <v>160135.07485690451</v>
      </c>
      <c r="X4634" s="64">
        <f t="shared" si="1340"/>
        <v>160031.22465798582</v>
      </c>
      <c r="Y4634" s="64">
        <f t="shared" si="1334"/>
        <v>157651.20000000001</v>
      </c>
      <c r="Z4634" s="64">
        <f t="shared" si="1335"/>
        <v>156175.61232899292</v>
      </c>
      <c r="AA4634" s="64">
        <f t="shared" si="1341"/>
        <v>6963.3339179830664</v>
      </c>
      <c r="AB4634" s="65">
        <f t="shared" si="1336"/>
        <v>4.3456340535316329E-2</v>
      </c>
      <c r="AC4634" s="66">
        <f t="shared" si="1344"/>
        <v>152320</v>
      </c>
      <c r="AD4634" s="67" t="s">
        <v>4739</v>
      </c>
    </row>
    <row r="4635" spans="1:30" s="68" customFormat="1" ht="29.5" customHeight="1" x14ac:dyDescent="0.35">
      <c r="A4635" s="57"/>
      <c r="B4635" s="3">
        <v>582</v>
      </c>
      <c r="C4635" s="9">
        <v>87144</v>
      </c>
      <c r="D4635" s="106" t="s">
        <v>4318</v>
      </c>
      <c r="E4635" s="107"/>
      <c r="F4635" s="4" t="s">
        <v>3726</v>
      </c>
      <c r="G4635" s="58">
        <v>160500</v>
      </c>
      <c r="H4635" s="58">
        <v>30495</v>
      </c>
      <c r="I4635" s="59">
        <v>190995</v>
      </c>
      <c r="J4635" s="60">
        <v>162000</v>
      </c>
      <c r="K4635" s="60">
        <f t="shared" si="1331"/>
        <v>30780</v>
      </c>
      <c r="L4635" s="61">
        <f t="shared" si="1332"/>
        <v>192780</v>
      </c>
      <c r="M4635" s="60">
        <v>150000</v>
      </c>
      <c r="N4635" s="60">
        <f t="shared" si="1342"/>
        <v>28500</v>
      </c>
      <c r="O4635" s="62">
        <f t="shared" si="1343"/>
        <v>178500</v>
      </c>
      <c r="P4635" s="58">
        <v>166920</v>
      </c>
      <c r="Q4635" s="58">
        <v>31714.799999999999</v>
      </c>
      <c r="R4635" s="58">
        <v>198634.8</v>
      </c>
      <c r="S4635" s="62"/>
      <c r="T4635" s="63">
        <f t="shared" si="1333"/>
        <v>178500</v>
      </c>
      <c r="U4635" s="63">
        <f t="shared" si="1337"/>
        <v>187425</v>
      </c>
      <c r="V4635" s="63">
        <f t="shared" si="1338"/>
        <v>190995</v>
      </c>
      <c r="W4635" s="64">
        <f t="shared" si="1339"/>
        <v>187315.65050026585</v>
      </c>
      <c r="X4635" s="64">
        <f t="shared" si="1340"/>
        <v>187204.68296224586</v>
      </c>
      <c r="Y4635" s="64">
        <f t="shared" si="1334"/>
        <v>184747.5</v>
      </c>
      <c r="Z4635" s="64">
        <f t="shared" si="1335"/>
        <v>182852.34148112294</v>
      </c>
      <c r="AA4635" s="64">
        <f t="shared" si="1341"/>
        <v>7780.6346142201019</v>
      </c>
      <c r="AB4635" s="65">
        <f t="shared" si="1336"/>
        <v>4.1513323271815936E-2</v>
      </c>
      <c r="AC4635" s="66">
        <f t="shared" si="1344"/>
        <v>178500</v>
      </c>
      <c r="AD4635" s="67" t="s">
        <v>4739</v>
      </c>
    </row>
    <row r="4636" spans="1:30" s="68" customFormat="1" ht="29.5" customHeight="1" x14ac:dyDescent="0.35">
      <c r="A4636" s="57"/>
      <c r="B4636" s="3">
        <v>583</v>
      </c>
      <c r="C4636" s="9">
        <v>87144</v>
      </c>
      <c r="D4636" s="106" t="s">
        <v>4319</v>
      </c>
      <c r="E4636" s="107"/>
      <c r="F4636" s="4" t="s">
        <v>3726</v>
      </c>
      <c r="G4636" s="58">
        <v>157290</v>
      </c>
      <c r="H4636" s="58">
        <v>29885.1</v>
      </c>
      <c r="I4636" s="59">
        <v>187175.1</v>
      </c>
      <c r="J4636" s="60">
        <v>158000</v>
      </c>
      <c r="K4636" s="60">
        <f t="shared" si="1331"/>
        <v>30020</v>
      </c>
      <c r="L4636" s="61">
        <f t="shared" si="1332"/>
        <v>188020</v>
      </c>
      <c r="M4636" s="60">
        <v>147000</v>
      </c>
      <c r="N4636" s="60">
        <f t="shared" si="1342"/>
        <v>27930</v>
      </c>
      <c r="O4636" s="62">
        <f t="shared" si="1343"/>
        <v>174930</v>
      </c>
      <c r="P4636" s="58">
        <v>166727.4</v>
      </c>
      <c r="Q4636" s="58">
        <v>31678.205999999998</v>
      </c>
      <c r="R4636" s="58">
        <v>198405.606</v>
      </c>
      <c r="S4636" s="62"/>
      <c r="T4636" s="63">
        <f t="shared" si="1333"/>
        <v>174930</v>
      </c>
      <c r="U4636" s="63">
        <f t="shared" si="1337"/>
        <v>183375.03333333333</v>
      </c>
      <c r="V4636" s="63">
        <f t="shared" si="1338"/>
        <v>187175.1</v>
      </c>
      <c r="W4636" s="64">
        <f t="shared" si="1339"/>
        <v>183275.94723482529</v>
      </c>
      <c r="X4636" s="64">
        <f t="shared" si="1340"/>
        <v>183175.38432951376</v>
      </c>
      <c r="Y4636" s="64">
        <f t="shared" si="1334"/>
        <v>181052.55</v>
      </c>
      <c r="Z4636" s="64">
        <f t="shared" si="1335"/>
        <v>179052.69216475688</v>
      </c>
      <c r="AA4636" s="64">
        <f t="shared" si="1341"/>
        <v>7325.8040516610436</v>
      </c>
      <c r="AB4636" s="65">
        <f t="shared" si="1336"/>
        <v>3.9949844417175535E-2</v>
      </c>
      <c r="AC4636" s="66">
        <f t="shared" si="1344"/>
        <v>174930</v>
      </c>
      <c r="AD4636" s="67" t="s">
        <v>4739</v>
      </c>
    </row>
    <row r="4637" spans="1:30" s="68" customFormat="1" ht="29.5" customHeight="1" x14ac:dyDescent="0.35">
      <c r="A4637" s="57"/>
      <c r="B4637" s="3">
        <v>584</v>
      </c>
      <c r="C4637" s="9">
        <v>87144</v>
      </c>
      <c r="D4637" s="106" t="s">
        <v>4320</v>
      </c>
      <c r="E4637" s="107"/>
      <c r="F4637" s="4" t="s">
        <v>3726</v>
      </c>
      <c r="G4637" s="58">
        <v>125190.00000000001</v>
      </c>
      <c r="H4637" s="58">
        <v>23786.100000000002</v>
      </c>
      <c r="I4637" s="59">
        <v>148976.1</v>
      </c>
      <c r="J4637" s="60">
        <v>126000</v>
      </c>
      <c r="K4637" s="60">
        <f t="shared" si="1331"/>
        <v>23940</v>
      </c>
      <c r="L4637" s="61">
        <f t="shared" si="1332"/>
        <v>149940</v>
      </c>
      <c r="M4637" s="60">
        <v>117000</v>
      </c>
      <c r="N4637" s="60">
        <f t="shared" si="1342"/>
        <v>22230</v>
      </c>
      <c r="O4637" s="62">
        <f t="shared" si="1343"/>
        <v>139230</v>
      </c>
      <c r="P4637" s="58">
        <v>130197.6</v>
      </c>
      <c r="Q4637" s="58">
        <v>24737.544000000002</v>
      </c>
      <c r="R4637" s="58">
        <v>154935.144</v>
      </c>
      <c r="S4637" s="62"/>
      <c r="T4637" s="63">
        <f t="shared" si="1333"/>
        <v>139230</v>
      </c>
      <c r="U4637" s="63">
        <f t="shared" si="1337"/>
        <v>146048.69999999998</v>
      </c>
      <c r="V4637" s="63">
        <f t="shared" si="1338"/>
        <v>148976.1</v>
      </c>
      <c r="W4637" s="64">
        <f t="shared" si="1339"/>
        <v>145967.3230789479</v>
      </c>
      <c r="X4637" s="64">
        <f t="shared" si="1340"/>
        <v>145884.73303800423</v>
      </c>
      <c r="Y4637" s="64">
        <f t="shared" si="1334"/>
        <v>144103.04999999999</v>
      </c>
      <c r="Z4637" s="64">
        <f t="shared" si="1335"/>
        <v>142557.36651900213</v>
      </c>
      <c r="AA4637" s="64">
        <f t="shared" si="1341"/>
        <v>5924.8019435252027</v>
      </c>
      <c r="AB4637" s="65">
        <f t="shared" si="1336"/>
        <v>4.0567303533172179E-2</v>
      </c>
      <c r="AC4637" s="66">
        <f t="shared" si="1344"/>
        <v>139230</v>
      </c>
      <c r="AD4637" s="67" t="s">
        <v>4739</v>
      </c>
    </row>
    <row r="4638" spans="1:30" s="68" customFormat="1" ht="29.5" customHeight="1" x14ac:dyDescent="0.35">
      <c r="A4638" s="57"/>
      <c r="B4638" s="3">
        <v>585</v>
      </c>
      <c r="C4638" s="9">
        <v>87144</v>
      </c>
      <c r="D4638" s="106" t="s">
        <v>4321</v>
      </c>
      <c r="E4638" s="107"/>
      <c r="F4638" s="4" t="s">
        <v>3726</v>
      </c>
      <c r="G4638" s="58">
        <v>161570.00000000003</v>
      </c>
      <c r="H4638" s="58">
        <v>30698.300000000007</v>
      </c>
      <c r="I4638" s="59">
        <v>192268.30000000005</v>
      </c>
      <c r="J4638" s="60">
        <v>163000</v>
      </c>
      <c r="K4638" s="60">
        <f t="shared" si="1331"/>
        <v>30970</v>
      </c>
      <c r="L4638" s="61">
        <f t="shared" si="1332"/>
        <v>193970</v>
      </c>
      <c r="M4638" s="60">
        <v>151000</v>
      </c>
      <c r="N4638" s="60">
        <f t="shared" si="1342"/>
        <v>28690</v>
      </c>
      <c r="O4638" s="62">
        <f t="shared" si="1343"/>
        <v>179690</v>
      </c>
      <c r="P4638" s="58">
        <v>168032.80000000002</v>
      </c>
      <c r="Q4638" s="58">
        <v>31926.232000000004</v>
      </c>
      <c r="R4638" s="58">
        <v>199959.03200000001</v>
      </c>
      <c r="S4638" s="62"/>
      <c r="T4638" s="63">
        <f t="shared" si="1333"/>
        <v>179690</v>
      </c>
      <c r="U4638" s="63">
        <f t="shared" si="1337"/>
        <v>188642.76666666669</v>
      </c>
      <c r="V4638" s="63">
        <f t="shared" si="1338"/>
        <v>192268.30000000005</v>
      </c>
      <c r="W4638" s="64">
        <f t="shared" si="1339"/>
        <v>188533.58260837384</v>
      </c>
      <c r="X4638" s="64">
        <f t="shared" si="1340"/>
        <v>188422.77987093673</v>
      </c>
      <c r="Y4638" s="64">
        <f t="shared" si="1334"/>
        <v>185979.15000000002</v>
      </c>
      <c r="Z4638" s="64">
        <f t="shared" si="1335"/>
        <v>184056.38993546838</v>
      </c>
      <c r="AA4638" s="64">
        <f t="shared" si="1341"/>
        <v>7799.8698042552933</v>
      </c>
      <c r="AB4638" s="65">
        <f t="shared" si="1336"/>
        <v>4.1347303912467138E-2</v>
      </c>
      <c r="AC4638" s="66">
        <f t="shared" si="1344"/>
        <v>179690</v>
      </c>
      <c r="AD4638" s="67" t="s">
        <v>4739</v>
      </c>
    </row>
    <row r="4639" spans="1:30" s="68" customFormat="1" ht="29.5" customHeight="1" x14ac:dyDescent="0.35">
      <c r="A4639" s="57"/>
      <c r="B4639" s="3">
        <v>586</v>
      </c>
      <c r="C4639" s="9">
        <v>87144</v>
      </c>
      <c r="D4639" s="106" t="s">
        <v>4322</v>
      </c>
      <c r="E4639" s="107"/>
      <c r="F4639" s="4" t="s">
        <v>3726</v>
      </c>
      <c r="G4639" s="58">
        <v>178690</v>
      </c>
      <c r="H4639" s="58">
        <v>33951.1</v>
      </c>
      <c r="I4639" s="59">
        <v>212641.1</v>
      </c>
      <c r="J4639" s="60">
        <v>180000</v>
      </c>
      <c r="K4639" s="60">
        <f t="shared" si="1331"/>
        <v>34200</v>
      </c>
      <c r="L4639" s="61">
        <f t="shared" si="1332"/>
        <v>214200</v>
      </c>
      <c r="M4639" s="60">
        <v>167000</v>
      </c>
      <c r="N4639" s="60">
        <f t="shared" si="1342"/>
        <v>31730</v>
      </c>
      <c r="O4639" s="62">
        <f t="shared" si="1343"/>
        <v>198730</v>
      </c>
      <c r="P4639" s="58">
        <v>187624.5</v>
      </c>
      <c r="Q4639" s="58">
        <v>35648.654999999999</v>
      </c>
      <c r="R4639" s="58">
        <v>223273.155</v>
      </c>
      <c r="S4639" s="62"/>
      <c r="T4639" s="63">
        <f t="shared" si="1333"/>
        <v>198730</v>
      </c>
      <c r="U4639" s="63">
        <f t="shared" si="1337"/>
        <v>208523.69999999998</v>
      </c>
      <c r="V4639" s="63">
        <f t="shared" si="1338"/>
        <v>212641.1</v>
      </c>
      <c r="W4639" s="64">
        <f t="shared" si="1339"/>
        <v>208405.91280383075</v>
      </c>
      <c r="X4639" s="64">
        <f t="shared" si="1340"/>
        <v>208286.37196393911</v>
      </c>
      <c r="Y4639" s="64">
        <f t="shared" si="1334"/>
        <v>205685.55</v>
      </c>
      <c r="Z4639" s="64">
        <f t="shared" si="1335"/>
        <v>203508.18598196955</v>
      </c>
      <c r="AA4639" s="64">
        <f t="shared" si="1341"/>
        <v>8517.3330374008528</v>
      </c>
      <c r="AB4639" s="65">
        <f t="shared" si="1336"/>
        <v>4.0845875252553322E-2</v>
      </c>
      <c r="AC4639" s="66">
        <f t="shared" si="1344"/>
        <v>198730</v>
      </c>
      <c r="AD4639" s="67" t="s">
        <v>4739</v>
      </c>
    </row>
    <row r="4640" spans="1:30" s="68" customFormat="1" ht="29.5" customHeight="1" x14ac:dyDescent="0.35">
      <c r="A4640" s="57"/>
      <c r="B4640" s="3">
        <v>587</v>
      </c>
      <c r="C4640" s="9">
        <v>87144</v>
      </c>
      <c r="D4640" s="106" t="s">
        <v>4323</v>
      </c>
      <c r="E4640" s="107"/>
      <c r="F4640" s="4" t="s">
        <v>3726</v>
      </c>
      <c r="G4640" s="58">
        <v>118770.00000000001</v>
      </c>
      <c r="H4640" s="58">
        <v>22566.300000000003</v>
      </c>
      <c r="I4640" s="59">
        <v>141336.30000000002</v>
      </c>
      <c r="J4640" s="60">
        <v>122000</v>
      </c>
      <c r="K4640" s="60">
        <f t="shared" si="1331"/>
        <v>23180</v>
      </c>
      <c r="L4640" s="61">
        <f t="shared" si="1332"/>
        <v>145180</v>
      </c>
      <c r="M4640" s="60">
        <v>111000</v>
      </c>
      <c r="N4640" s="60">
        <f t="shared" si="1342"/>
        <v>21090</v>
      </c>
      <c r="O4640" s="62">
        <f t="shared" si="1343"/>
        <v>132090</v>
      </c>
      <c r="P4640" s="58">
        <v>122333.10000000002</v>
      </c>
      <c r="Q4640" s="58">
        <v>23243.289000000004</v>
      </c>
      <c r="R4640" s="58">
        <v>145576.38900000002</v>
      </c>
      <c r="S4640" s="62"/>
      <c r="T4640" s="63">
        <f t="shared" si="1333"/>
        <v>132090</v>
      </c>
      <c r="U4640" s="63">
        <f t="shared" si="1337"/>
        <v>139535.43333333335</v>
      </c>
      <c r="V4640" s="63">
        <f t="shared" si="1338"/>
        <v>141336.30000000002</v>
      </c>
      <c r="W4640" s="64">
        <f t="shared" si="1339"/>
        <v>139425.9086066481</v>
      </c>
      <c r="X4640" s="64">
        <f t="shared" si="1340"/>
        <v>139315.08927850047</v>
      </c>
      <c r="Y4640" s="64">
        <f t="shared" si="1334"/>
        <v>136713.15000000002</v>
      </c>
      <c r="Z4640" s="64">
        <f t="shared" si="1335"/>
        <v>135702.54463925023</v>
      </c>
      <c r="AA4640" s="64">
        <f t="shared" si="1341"/>
        <v>6728.251300548558</v>
      </c>
      <c r="AB4640" s="65">
        <f t="shared" si="1336"/>
        <v>4.8218944391533694E-2</v>
      </c>
      <c r="AC4640" s="66">
        <f t="shared" si="1344"/>
        <v>132090</v>
      </c>
      <c r="AD4640" s="67" t="s">
        <v>4739</v>
      </c>
    </row>
    <row r="4641" spans="1:30" s="68" customFormat="1" ht="29.5" customHeight="1" x14ac:dyDescent="0.35">
      <c r="A4641" s="57"/>
      <c r="B4641" s="3">
        <v>588</v>
      </c>
      <c r="C4641" s="9">
        <v>87144</v>
      </c>
      <c r="D4641" s="106" t="s">
        <v>4324</v>
      </c>
      <c r="E4641" s="107"/>
      <c r="F4641" s="4" t="s">
        <v>3726</v>
      </c>
      <c r="G4641" s="58">
        <v>151940</v>
      </c>
      <c r="H4641" s="58">
        <v>28868.6</v>
      </c>
      <c r="I4641" s="59">
        <v>180808.6</v>
      </c>
      <c r="J4641" s="60">
        <v>154000</v>
      </c>
      <c r="K4641" s="60">
        <f t="shared" si="1331"/>
        <v>29260</v>
      </c>
      <c r="L4641" s="61">
        <f t="shared" si="1332"/>
        <v>183260</v>
      </c>
      <c r="M4641" s="60">
        <v>142000</v>
      </c>
      <c r="N4641" s="60">
        <f t="shared" si="1342"/>
        <v>26980</v>
      </c>
      <c r="O4641" s="62">
        <f t="shared" si="1343"/>
        <v>168980</v>
      </c>
      <c r="P4641" s="58">
        <v>158017.60000000003</v>
      </c>
      <c r="Q4641" s="58">
        <v>30023.344000000008</v>
      </c>
      <c r="R4641" s="58">
        <v>188040.94400000005</v>
      </c>
      <c r="S4641" s="62"/>
      <c r="T4641" s="63">
        <f t="shared" si="1333"/>
        <v>168980</v>
      </c>
      <c r="U4641" s="63">
        <f t="shared" si="1337"/>
        <v>177682.86666666667</v>
      </c>
      <c r="V4641" s="63">
        <f t="shared" si="1338"/>
        <v>180808.6</v>
      </c>
      <c r="W4641" s="64">
        <f t="shared" si="1339"/>
        <v>177571.81094788545</v>
      </c>
      <c r="X4641" s="64">
        <f t="shared" si="1340"/>
        <v>177459.1544867437</v>
      </c>
      <c r="Y4641" s="64">
        <f t="shared" si="1334"/>
        <v>174894.3</v>
      </c>
      <c r="Z4641" s="64">
        <f t="shared" si="1335"/>
        <v>173219.57724337187</v>
      </c>
      <c r="AA4641" s="64">
        <f t="shared" si="1341"/>
        <v>7635.9188480060047</v>
      </c>
      <c r="AB4641" s="65">
        <f t="shared" si="1336"/>
        <v>4.2974986791106881E-2</v>
      </c>
      <c r="AC4641" s="66">
        <f t="shared" si="1344"/>
        <v>168980</v>
      </c>
      <c r="AD4641" s="67" t="s">
        <v>4739</v>
      </c>
    </row>
    <row r="4642" spans="1:30" s="68" customFormat="1" ht="29.5" customHeight="1" x14ac:dyDescent="0.35">
      <c r="A4642" s="57"/>
      <c r="B4642" s="3">
        <v>589</v>
      </c>
      <c r="C4642" s="9">
        <v>87144</v>
      </c>
      <c r="D4642" s="106" t="s">
        <v>4325</v>
      </c>
      <c r="E4642" s="107"/>
      <c r="F4642" s="4" t="s">
        <v>3726</v>
      </c>
      <c r="G4642" s="58">
        <v>130540.00000000001</v>
      </c>
      <c r="H4642" s="58">
        <v>24802.600000000002</v>
      </c>
      <c r="I4642" s="59">
        <v>155342.6</v>
      </c>
      <c r="J4642" s="60">
        <v>131000</v>
      </c>
      <c r="K4642" s="60">
        <f t="shared" si="1331"/>
        <v>24890</v>
      </c>
      <c r="L4642" s="61">
        <f t="shared" si="1332"/>
        <v>155890</v>
      </c>
      <c r="M4642" s="60">
        <v>122000</v>
      </c>
      <c r="N4642" s="60">
        <f t="shared" si="1342"/>
        <v>23180</v>
      </c>
      <c r="O4642" s="62">
        <f t="shared" si="1343"/>
        <v>145180</v>
      </c>
      <c r="P4642" s="58">
        <v>138372.40000000002</v>
      </c>
      <c r="Q4642" s="58">
        <v>26290.756000000005</v>
      </c>
      <c r="R4642" s="58">
        <v>164663.15600000002</v>
      </c>
      <c r="S4642" s="62"/>
      <c r="T4642" s="63">
        <f t="shared" si="1333"/>
        <v>145180</v>
      </c>
      <c r="U4642" s="63">
        <f t="shared" si="1337"/>
        <v>152137.53333333333</v>
      </c>
      <c r="V4642" s="63">
        <f t="shared" si="1338"/>
        <v>155342.6</v>
      </c>
      <c r="W4642" s="64">
        <f t="shared" si="1339"/>
        <v>152056.57580503705</v>
      </c>
      <c r="X4642" s="64">
        <f t="shared" si="1340"/>
        <v>151974.41388066017</v>
      </c>
      <c r="Y4642" s="64">
        <f t="shared" si="1334"/>
        <v>150261.29999999999</v>
      </c>
      <c r="Z4642" s="64">
        <f t="shared" si="1335"/>
        <v>148577.2069403301</v>
      </c>
      <c r="AA4642" s="64">
        <f t="shared" si="1341"/>
        <v>6031.6137354221673</v>
      </c>
      <c r="AB4642" s="65">
        <f t="shared" si="1336"/>
        <v>3.9645796821267648E-2</v>
      </c>
      <c r="AC4642" s="66">
        <f t="shared" si="1344"/>
        <v>145180</v>
      </c>
      <c r="AD4642" s="67" t="s">
        <v>4739</v>
      </c>
    </row>
    <row r="4643" spans="1:30" s="68" customFormat="1" ht="29.5" customHeight="1" x14ac:dyDescent="0.35">
      <c r="A4643" s="57"/>
      <c r="B4643" s="3">
        <v>590</v>
      </c>
      <c r="C4643" s="9">
        <v>87144</v>
      </c>
      <c r="D4643" s="106" t="s">
        <v>4326</v>
      </c>
      <c r="E4643" s="107"/>
      <c r="F4643" s="4" t="s">
        <v>3726</v>
      </c>
      <c r="G4643" s="58">
        <v>167990</v>
      </c>
      <c r="H4643" s="58">
        <v>31918.100000000002</v>
      </c>
      <c r="I4643" s="59">
        <v>199908.1</v>
      </c>
      <c r="J4643" s="60">
        <v>169000</v>
      </c>
      <c r="K4643" s="60">
        <f t="shared" si="1331"/>
        <v>32110</v>
      </c>
      <c r="L4643" s="61">
        <f t="shared" si="1332"/>
        <v>201110</v>
      </c>
      <c r="M4643" s="60">
        <v>157000</v>
      </c>
      <c r="N4643" s="60">
        <f t="shared" si="1342"/>
        <v>29830</v>
      </c>
      <c r="O4643" s="62">
        <f t="shared" si="1343"/>
        <v>186830</v>
      </c>
      <c r="P4643" s="58">
        <v>173029.7</v>
      </c>
      <c r="Q4643" s="58">
        <v>32875.643000000004</v>
      </c>
      <c r="R4643" s="58">
        <v>205905.34300000002</v>
      </c>
      <c r="S4643" s="62"/>
      <c r="T4643" s="63">
        <f t="shared" si="1333"/>
        <v>186830</v>
      </c>
      <c r="U4643" s="63">
        <f t="shared" si="1337"/>
        <v>195949.36666666667</v>
      </c>
      <c r="V4643" s="63">
        <f t="shared" si="1338"/>
        <v>199908.1</v>
      </c>
      <c r="W4643" s="64">
        <f t="shared" si="1339"/>
        <v>195840.97251068815</v>
      </c>
      <c r="X4643" s="64">
        <f t="shared" si="1340"/>
        <v>195730.96191726858</v>
      </c>
      <c r="Y4643" s="64">
        <f t="shared" si="1334"/>
        <v>193369.05</v>
      </c>
      <c r="Z4643" s="64">
        <f t="shared" si="1335"/>
        <v>191280.48095863429</v>
      </c>
      <c r="AA4643" s="64">
        <f t="shared" si="1341"/>
        <v>7920.4341549774499</v>
      </c>
      <c r="AB4643" s="65">
        <f t="shared" si="1336"/>
        <v>4.042082038698832E-2</v>
      </c>
      <c r="AC4643" s="66">
        <f t="shared" si="1344"/>
        <v>186830</v>
      </c>
      <c r="AD4643" s="67" t="s">
        <v>4739</v>
      </c>
    </row>
    <row r="4644" spans="1:30" s="68" customFormat="1" ht="29.5" customHeight="1" x14ac:dyDescent="0.35">
      <c r="A4644" s="57"/>
      <c r="B4644" s="3">
        <v>591</v>
      </c>
      <c r="C4644" s="9">
        <v>87144</v>
      </c>
      <c r="D4644" s="106" t="s">
        <v>4327</v>
      </c>
      <c r="E4644" s="107"/>
      <c r="F4644" s="4" t="s">
        <v>3726</v>
      </c>
      <c r="G4644" s="58">
        <v>120910</v>
      </c>
      <c r="H4644" s="58">
        <v>22972.9</v>
      </c>
      <c r="I4644" s="59">
        <v>143882.9</v>
      </c>
      <c r="J4644" s="60">
        <v>123000</v>
      </c>
      <c r="K4644" s="60">
        <f t="shared" si="1331"/>
        <v>23370</v>
      </c>
      <c r="L4644" s="61">
        <f t="shared" si="1332"/>
        <v>146370</v>
      </c>
      <c r="M4644" s="60">
        <v>113000</v>
      </c>
      <c r="N4644" s="60">
        <f t="shared" si="1342"/>
        <v>21470</v>
      </c>
      <c r="O4644" s="62">
        <f t="shared" si="1343"/>
        <v>134470</v>
      </c>
      <c r="P4644" s="58">
        <v>126955.49999999999</v>
      </c>
      <c r="Q4644" s="58">
        <v>24121.544999999998</v>
      </c>
      <c r="R4644" s="58">
        <v>151077.04499999998</v>
      </c>
      <c r="S4644" s="62"/>
      <c r="T4644" s="63">
        <f t="shared" si="1333"/>
        <v>134470</v>
      </c>
      <c r="U4644" s="63">
        <f t="shared" si="1337"/>
        <v>141574.30000000002</v>
      </c>
      <c r="V4644" s="63">
        <f t="shared" si="1338"/>
        <v>143882.9</v>
      </c>
      <c r="W4644" s="64">
        <f t="shared" si="1339"/>
        <v>141480.16362781657</v>
      </c>
      <c r="X4644" s="64">
        <f t="shared" si="1340"/>
        <v>141384.7201214316</v>
      </c>
      <c r="Y4644" s="64">
        <f t="shared" si="1334"/>
        <v>139176.45000000001</v>
      </c>
      <c r="Z4644" s="64">
        <f t="shared" si="1335"/>
        <v>137927.36006071582</v>
      </c>
      <c r="AA4644" s="64">
        <f t="shared" si="1341"/>
        <v>6276.9200624191462</v>
      </c>
      <c r="AB4644" s="65">
        <f t="shared" si="1336"/>
        <v>4.433657847800869E-2</v>
      </c>
      <c r="AC4644" s="66">
        <f t="shared" si="1344"/>
        <v>134470</v>
      </c>
      <c r="AD4644" s="67" t="s">
        <v>4739</v>
      </c>
    </row>
    <row r="4645" spans="1:30" s="68" customFormat="1" ht="29.5" customHeight="1" x14ac:dyDescent="0.35">
      <c r="A4645" s="57"/>
      <c r="B4645" s="3">
        <v>592</v>
      </c>
      <c r="C4645" s="9">
        <v>87144</v>
      </c>
      <c r="D4645" s="106" t="s">
        <v>4328</v>
      </c>
      <c r="E4645" s="107"/>
      <c r="F4645" s="4" t="s">
        <v>3726</v>
      </c>
      <c r="G4645" s="58">
        <v>138030.00000000003</v>
      </c>
      <c r="H4645" s="58">
        <v>26225.700000000004</v>
      </c>
      <c r="I4645" s="59">
        <v>164255.70000000004</v>
      </c>
      <c r="J4645" s="60">
        <v>141000</v>
      </c>
      <c r="K4645" s="60">
        <f t="shared" si="1331"/>
        <v>26790</v>
      </c>
      <c r="L4645" s="61">
        <f t="shared" si="1332"/>
        <v>167790</v>
      </c>
      <c r="M4645" s="60">
        <v>129000</v>
      </c>
      <c r="N4645" s="60">
        <f t="shared" si="1342"/>
        <v>24510</v>
      </c>
      <c r="O4645" s="62">
        <f t="shared" si="1343"/>
        <v>153510</v>
      </c>
      <c r="P4645" s="58">
        <v>146311.80000000002</v>
      </c>
      <c r="Q4645" s="58">
        <v>27799.242000000002</v>
      </c>
      <c r="R4645" s="58">
        <v>174111.04200000002</v>
      </c>
      <c r="S4645" s="62"/>
      <c r="T4645" s="63">
        <f t="shared" si="1333"/>
        <v>153510</v>
      </c>
      <c r="U4645" s="63">
        <f t="shared" si="1337"/>
        <v>161851.90000000002</v>
      </c>
      <c r="V4645" s="63">
        <f t="shared" si="1338"/>
        <v>164255.70000000004</v>
      </c>
      <c r="W4645" s="64">
        <f t="shared" si="1339"/>
        <v>161736.38493265375</v>
      </c>
      <c r="X4645" s="64">
        <f t="shared" si="1340"/>
        <v>161619.35589672014</v>
      </c>
      <c r="Y4645" s="64">
        <f t="shared" si="1334"/>
        <v>158882.85000000003</v>
      </c>
      <c r="Z4645" s="64">
        <f t="shared" si="1335"/>
        <v>157564.67794836007</v>
      </c>
      <c r="AA4645" s="64">
        <f t="shared" si="1341"/>
        <v>7437.2905570510084</v>
      </c>
      <c r="AB4645" s="65">
        <f t="shared" si="1336"/>
        <v>4.5951209451671603E-2</v>
      </c>
      <c r="AC4645" s="66">
        <f t="shared" si="1344"/>
        <v>153510</v>
      </c>
      <c r="AD4645" s="67" t="s">
        <v>4739</v>
      </c>
    </row>
    <row r="4646" spans="1:30" s="68" customFormat="1" ht="29.5" customHeight="1" x14ac:dyDescent="0.35">
      <c r="A4646" s="57"/>
      <c r="B4646" s="3">
        <v>593</v>
      </c>
      <c r="C4646" s="9">
        <v>87144</v>
      </c>
      <c r="D4646" s="106" t="s">
        <v>4329</v>
      </c>
      <c r="E4646" s="107"/>
      <c r="F4646" s="4" t="s">
        <v>3726</v>
      </c>
      <c r="G4646" s="58">
        <v>125190.00000000001</v>
      </c>
      <c r="H4646" s="58">
        <v>23786.100000000002</v>
      </c>
      <c r="I4646" s="59">
        <v>148976.1</v>
      </c>
      <c r="J4646" s="60">
        <v>126000</v>
      </c>
      <c r="K4646" s="60">
        <f t="shared" si="1331"/>
        <v>23940</v>
      </c>
      <c r="L4646" s="61">
        <f t="shared" si="1332"/>
        <v>149940</v>
      </c>
      <c r="M4646" s="60">
        <v>117000</v>
      </c>
      <c r="N4646" s="60">
        <f t="shared" si="1342"/>
        <v>22230</v>
      </c>
      <c r="O4646" s="62">
        <f t="shared" si="1343"/>
        <v>139230</v>
      </c>
      <c r="P4646" s="58">
        <v>131449.5</v>
      </c>
      <c r="Q4646" s="58">
        <v>24975.404999999999</v>
      </c>
      <c r="R4646" s="58">
        <v>156424.905</v>
      </c>
      <c r="S4646" s="62"/>
      <c r="T4646" s="63">
        <f t="shared" si="1333"/>
        <v>139230</v>
      </c>
      <c r="U4646" s="63">
        <f t="shared" si="1337"/>
        <v>146048.69999999998</v>
      </c>
      <c r="V4646" s="63">
        <f t="shared" si="1338"/>
        <v>148976.1</v>
      </c>
      <c r="W4646" s="64">
        <f t="shared" si="1339"/>
        <v>145967.3230789479</v>
      </c>
      <c r="X4646" s="64">
        <f t="shared" si="1340"/>
        <v>145884.73303800423</v>
      </c>
      <c r="Y4646" s="64">
        <f t="shared" si="1334"/>
        <v>144103.04999999999</v>
      </c>
      <c r="Z4646" s="64">
        <f t="shared" si="1335"/>
        <v>142557.36651900213</v>
      </c>
      <c r="AA4646" s="64">
        <f t="shared" si="1341"/>
        <v>5924.8019435252027</v>
      </c>
      <c r="AB4646" s="65">
        <f t="shared" si="1336"/>
        <v>4.0567303533172179E-2</v>
      </c>
      <c r="AC4646" s="66">
        <f t="shared" si="1344"/>
        <v>139230</v>
      </c>
      <c r="AD4646" s="67" t="s">
        <v>4739</v>
      </c>
    </row>
    <row r="4647" spans="1:30" s="68" customFormat="1" ht="29.5" customHeight="1" x14ac:dyDescent="0.35">
      <c r="A4647" s="57"/>
      <c r="B4647" s="3">
        <v>594</v>
      </c>
      <c r="C4647" s="9">
        <v>87144</v>
      </c>
      <c r="D4647" s="106" t="s">
        <v>4330</v>
      </c>
      <c r="E4647" s="107"/>
      <c r="F4647" s="4" t="s">
        <v>3726</v>
      </c>
      <c r="G4647" s="58">
        <v>153010.00000000003</v>
      </c>
      <c r="H4647" s="58">
        <v>29071.900000000005</v>
      </c>
      <c r="I4647" s="59">
        <v>182081.90000000002</v>
      </c>
      <c r="J4647" s="60">
        <v>155000</v>
      </c>
      <c r="K4647" s="60">
        <f t="shared" si="1331"/>
        <v>29450</v>
      </c>
      <c r="L4647" s="61">
        <f t="shared" si="1332"/>
        <v>184450</v>
      </c>
      <c r="M4647" s="60">
        <v>143000</v>
      </c>
      <c r="N4647" s="60">
        <f t="shared" si="1342"/>
        <v>27170</v>
      </c>
      <c r="O4647" s="62">
        <f t="shared" si="1343"/>
        <v>170170</v>
      </c>
      <c r="P4647" s="58">
        <v>159130.40000000002</v>
      </c>
      <c r="Q4647" s="58">
        <v>30234.776000000005</v>
      </c>
      <c r="R4647" s="58">
        <v>189365.17600000004</v>
      </c>
      <c r="S4647" s="62"/>
      <c r="T4647" s="63">
        <f t="shared" si="1333"/>
        <v>170170</v>
      </c>
      <c r="U4647" s="63">
        <f t="shared" si="1337"/>
        <v>178900.63333333333</v>
      </c>
      <c r="V4647" s="63">
        <f t="shared" si="1338"/>
        <v>182081.90000000002</v>
      </c>
      <c r="W4647" s="64">
        <f t="shared" si="1339"/>
        <v>178789.83008950754</v>
      </c>
      <c r="X4647" s="64">
        <f t="shared" si="1340"/>
        <v>178677.42265648081</v>
      </c>
      <c r="Y4647" s="64">
        <f t="shared" si="1334"/>
        <v>176125.95</v>
      </c>
      <c r="Z4647" s="64">
        <f t="shared" si="1335"/>
        <v>174423.7113282404</v>
      </c>
      <c r="AA4647" s="64">
        <f t="shared" si="1341"/>
        <v>7653.1002347632566</v>
      </c>
      <c r="AB4647" s="65">
        <f t="shared" si="1336"/>
        <v>4.2778497158832064E-2</v>
      </c>
      <c r="AC4647" s="66">
        <f t="shared" si="1344"/>
        <v>170170</v>
      </c>
      <c r="AD4647" s="67" t="s">
        <v>4739</v>
      </c>
    </row>
    <row r="4648" spans="1:30" s="68" customFormat="1" ht="29.5" customHeight="1" x14ac:dyDescent="0.35">
      <c r="A4648" s="57"/>
      <c r="B4648" s="3">
        <v>595</v>
      </c>
      <c r="C4648" s="9">
        <v>87144</v>
      </c>
      <c r="D4648" s="106" t="s">
        <v>4331</v>
      </c>
      <c r="E4648" s="107"/>
      <c r="F4648" s="4" t="s">
        <v>3726</v>
      </c>
      <c r="G4648" s="58">
        <v>142310.00000000003</v>
      </c>
      <c r="H4648" s="58">
        <v>27038.900000000005</v>
      </c>
      <c r="I4648" s="59">
        <v>169348.90000000002</v>
      </c>
      <c r="J4648" s="60">
        <v>143000</v>
      </c>
      <c r="K4648" s="60">
        <f t="shared" si="1331"/>
        <v>27170</v>
      </c>
      <c r="L4648" s="61">
        <f t="shared" si="1332"/>
        <v>170170</v>
      </c>
      <c r="M4648" s="60">
        <v>133000</v>
      </c>
      <c r="N4648" s="60">
        <f t="shared" si="1342"/>
        <v>25270</v>
      </c>
      <c r="O4648" s="62">
        <f t="shared" si="1343"/>
        <v>158270</v>
      </c>
      <c r="P4648" s="58">
        <v>149425.50000000003</v>
      </c>
      <c r="Q4648" s="58">
        <v>28390.845000000005</v>
      </c>
      <c r="R4648" s="58">
        <v>177816.34500000003</v>
      </c>
      <c r="S4648" s="62"/>
      <c r="T4648" s="63">
        <f t="shared" si="1333"/>
        <v>158270</v>
      </c>
      <c r="U4648" s="63">
        <f t="shared" si="1337"/>
        <v>165929.63333333333</v>
      </c>
      <c r="V4648" s="63">
        <f t="shared" si="1338"/>
        <v>169348.90000000002</v>
      </c>
      <c r="W4648" s="64">
        <f t="shared" si="1339"/>
        <v>165839.50536441727</v>
      </c>
      <c r="X4648" s="64">
        <f t="shared" si="1340"/>
        <v>165748.03362839937</v>
      </c>
      <c r="Y4648" s="64">
        <f t="shared" si="1334"/>
        <v>163809.45000000001</v>
      </c>
      <c r="Z4648" s="64">
        <f t="shared" si="1335"/>
        <v>162009.01681419968</v>
      </c>
      <c r="AA4648" s="64">
        <f t="shared" si="1341"/>
        <v>6646.1295806908111</v>
      </c>
      <c r="AB4648" s="65">
        <f t="shared" si="1336"/>
        <v>4.0053903857784762E-2</v>
      </c>
      <c r="AC4648" s="66">
        <f t="shared" si="1344"/>
        <v>158270</v>
      </c>
      <c r="AD4648" s="67" t="s">
        <v>4739</v>
      </c>
    </row>
    <row r="4649" spans="1:30" s="68" customFormat="1" ht="29.5" customHeight="1" x14ac:dyDescent="0.35">
      <c r="A4649" s="57"/>
      <c r="B4649" s="3">
        <v>596</v>
      </c>
      <c r="C4649" s="9">
        <v>87144</v>
      </c>
      <c r="D4649" s="106" t="s">
        <v>4332</v>
      </c>
      <c r="E4649" s="107"/>
      <c r="F4649" s="4" t="s">
        <v>3726</v>
      </c>
      <c r="G4649" s="58">
        <v>132680.00000000003</v>
      </c>
      <c r="H4649" s="58">
        <v>25209.200000000004</v>
      </c>
      <c r="I4649" s="59">
        <v>157889.20000000004</v>
      </c>
      <c r="J4649" s="60">
        <v>133000</v>
      </c>
      <c r="K4649" s="60">
        <f t="shared" si="1331"/>
        <v>25270</v>
      </c>
      <c r="L4649" s="61">
        <f t="shared" si="1332"/>
        <v>158270</v>
      </c>
      <c r="M4649" s="60">
        <v>124000</v>
      </c>
      <c r="N4649" s="60">
        <f t="shared" si="1342"/>
        <v>23560</v>
      </c>
      <c r="O4649" s="62">
        <f t="shared" si="1343"/>
        <v>147560</v>
      </c>
      <c r="P4649" s="58">
        <v>136660.40000000002</v>
      </c>
      <c r="Q4649" s="58">
        <v>25965.476000000006</v>
      </c>
      <c r="R4649" s="58">
        <v>162625.87600000002</v>
      </c>
      <c r="S4649" s="62"/>
      <c r="T4649" s="63">
        <f t="shared" si="1333"/>
        <v>147560</v>
      </c>
      <c r="U4649" s="63">
        <f t="shared" si="1337"/>
        <v>154573.06666666668</v>
      </c>
      <c r="V4649" s="63">
        <f t="shared" si="1338"/>
        <v>157889.20000000004</v>
      </c>
      <c r="W4649" s="64">
        <f t="shared" si="1339"/>
        <v>154492.20002042045</v>
      </c>
      <c r="X4649" s="64">
        <f t="shared" si="1340"/>
        <v>154410.13456212165</v>
      </c>
      <c r="Y4649" s="64">
        <f t="shared" si="1334"/>
        <v>152724.60000000003</v>
      </c>
      <c r="Z4649" s="64">
        <f t="shared" si="1335"/>
        <v>150985.06728106082</v>
      </c>
      <c r="AA4649" s="64">
        <f t="shared" si="1341"/>
        <v>6076.4776156366661</v>
      </c>
      <c r="AB4649" s="65">
        <f t="shared" si="1336"/>
        <v>3.9311360941945032E-2</v>
      </c>
      <c r="AC4649" s="66">
        <f t="shared" si="1344"/>
        <v>147560</v>
      </c>
      <c r="AD4649" s="67" t="s">
        <v>4739</v>
      </c>
    </row>
    <row r="4650" spans="1:30" s="68" customFormat="1" ht="29.5" customHeight="1" x14ac:dyDescent="0.35">
      <c r="A4650" s="57"/>
      <c r="B4650" s="3">
        <v>597</v>
      </c>
      <c r="C4650" s="9">
        <v>87144</v>
      </c>
      <c r="D4650" s="106" t="s">
        <v>4333</v>
      </c>
      <c r="E4650" s="107"/>
      <c r="F4650" s="4" t="s">
        <v>3726</v>
      </c>
      <c r="G4650" s="58">
        <v>119840.00000000001</v>
      </c>
      <c r="H4650" s="58">
        <v>22769.600000000002</v>
      </c>
      <c r="I4650" s="59">
        <v>142609.60000000001</v>
      </c>
      <c r="J4650" s="60">
        <v>123000</v>
      </c>
      <c r="K4650" s="60">
        <f t="shared" si="1331"/>
        <v>23370</v>
      </c>
      <c r="L4650" s="61">
        <f t="shared" si="1332"/>
        <v>146370</v>
      </c>
      <c r="M4650" s="60">
        <v>112000</v>
      </c>
      <c r="N4650" s="60">
        <f t="shared" si="1342"/>
        <v>21280</v>
      </c>
      <c r="O4650" s="62">
        <f t="shared" si="1343"/>
        <v>133280</v>
      </c>
      <c r="P4650" s="58">
        <v>125832.00000000001</v>
      </c>
      <c r="Q4650" s="58">
        <v>23908.080000000002</v>
      </c>
      <c r="R4650" s="58">
        <v>149740.08000000002</v>
      </c>
      <c r="S4650" s="62"/>
      <c r="T4650" s="63">
        <f t="shared" si="1333"/>
        <v>133280</v>
      </c>
      <c r="U4650" s="63">
        <f t="shared" si="1337"/>
        <v>140753.19999999998</v>
      </c>
      <c r="V4650" s="63">
        <f t="shared" si="1338"/>
        <v>142609.60000000001</v>
      </c>
      <c r="W4650" s="64">
        <f t="shared" si="1339"/>
        <v>140644.23642170322</v>
      </c>
      <c r="X4650" s="64">
        <f t="shared" si="1340"/>
        <v>140533.96287888903</v>
      </c>
      <c r="Y4650" s="64">
        <f t="shared" si="1334"/>
        <v>137944.79999999999</v>
      </c>
      <c r="Z4650" s="64">
        <f t="shared" si="1335"/>
        <v>136906.98143944453</v>
      </c>
      <c r="AA4650" s="64">
        <f t="shared" si="1341"/>
        <v>6739.5616118557755</v>
      </c>
      <c r="AB4650" s="65">
        <f t="shared" si="1336"/>
        <v>4.788211999340531E-2</v>
      </c>
      <c r="AC4650" s="66">
        <f t="shared" si="1344"/>
        <v>133280</v>
      </c>
      <c r="AD4650" s="67" t="s">
        <v>4739</v>
      </c>
    </row>
    <row r="4651" spans="1:30" s="68" customFormat="1" ht="29.5" customHeight="1" x14ac:dyDescent="0.35">
      <c r="A4651" s="57"/>
      <c r="B4651" s="3">
        <v>598</v>
      </c>
      <c r="C4651" s="9">
        <v>87144</v>
      </c>
      <c r="D4651" s="106" t="s">
        <v>4334</v>
      </c>
      <c r="E4651" s="107"/>
      <c r="F4651" s="4" t="s">
        <v>3726</v>
      </c>
      <c r="G4651" s="58">
        <v>148730.00000000003</v>
      </c>
      <c r="H4651" s="58">
        <v>28258.700000000004</v>
      </c>
      <c r="I4651" s="59">
        <v>176988.70000000004</v>
      </c>
      <c r="J4651" s="60">
        <v>152000</v>
      </c>
      <c r="K4651" s="60">
        <f t="shared" si="1331"/>
        <v>28880</v>
      </c>
      <c r="L4651" s="61">
        <f t="shared" si="1332"/>
        <v>180880</v>
      </c>
      <c r="M4651" s="60">
        <v>139000</v>
      </c>
      <c r="N4651" s="60">
        <f t="shared" si="1342"/>
        <v>26410</v>
      </c>
      <c r="O4651" s="62">
        <f t="shared" si="1343"/>
        <v>165410</v>
      </c>
      <c r="P4651" s="58">
        <v>153191.90000000002</v>
      </c>
      <c r="Q4651" s="58">
        <v>29106.461000000003</v>
      </c>
      <c r="R4651" s="58">
        <v>182298.36100000003</v>
      </c>
      <c r="S4651" s="62"/>
      <c r="T4651" s="63">
        <f t="shared" si="1333"/>
        <v>165410</v>
      </c>
      <c r="U4651" s="63">
        <f t="shared" si="1337"/>
        <v>174426.23333333337</v>
      </c>
      <c r="V4651" s="63">
        <f t="shared" si="1338"/>
        <v>176988.70000000004</v>
      </c>
      <c r="W4651" s="64">
        <f t="shared" si="1339"/>
        <v>174300.76107528305</v>
      </c>
      <c r="X4651" s="64">
        <f t="shared" si="1340"/>
        <v>174173.65647322877</v>
      </c>
      <c r="Y4651" s="64">
        <f t="shared" si="1334"/>
        <v>171199.35000000003</v>
      </c>
      <c r="Z4651" s="64">
        <f t="shared" si="1335"/>
        <v>169791.82823661438</v>
      </c>
      <c r="AA4651" s="64">
        <f t="shared" si="1341"/>
        <v>8047.0430322779712</v>
      </c>
      <c r="AB4651" s="65">
        <f t="shared" si="1336"/>
        <v>4.6134362237243577E-2</v>
      </c>
      <c r="AC4651" s="66">
        <f t="shared" si="1344"/>
        <v>165410</v>
      </c>
      <c r="AD4651" s="67" t="s">
        <v>4739</v>
      </c>
    </row>
    <row r="4652" spans="1:30" s="68" customFormat="1" ht="29.5" customHeight="1" x14ac:dyDescent="0.35">
      <c r="A4652" s="57"/>
      <c r="B4652" s="3">
        <v>599</v>
      </c>
      <c r="C4652" s="9">
        <v>87144</v>
      </c>
      <c r="D4652" s="106" t="s">
        <v>4335</v>
      </c>
      <c r="E4652" s="107"/>
      <c r="F4652" s="4" t="s">
        <v>3726</v>
      </c>
      <c r="G4652" s="58">
        <v>159430.00000000003</v>
      </c>
      <c r="H4652" s="58">
        <v>30291.700000000004</v>
      </c>
      <c r="I4652" s="59">
        <v>189721.70000000004</v>
      </c>
      <c r="J4652" s="60">
        <v>163000</v>
      </c>
      <c r="K4652" s="60">
        <f t="shared" si="1331"/>
        <v>30970</v>
      </c>
      <c r="L4652" s="61">
        <f t="shared" si="1332"/>
        <v>193970</v>
      </c>
      <c r="M4652" s="60">
        <v>149000</v>
      </c>
      <c r="N4652" s="60">
        <f t="shared" si="1342"/>
        <v>28310</v>
      </c>
      <c r="O4652" s="62">
        <f t="shared" si="1343"/>
        <v>177310</v>
      </c>
      <c r="P4652" s="58">
        <v>167401.5</v>
      </c>
      <c r="Q4652" s="58">
        <v>31806.285</v>
      </c>
      <c r="R4652" s="58">
        <v>199207.785</v>
      </c>
      <c r="S4652" s="62"/>
      <c r="T4652" s="63">
        <f t="shared" si="1333"/>
        <v>177310</v>
      </c>
      <c r="U4652" s="63">
        <f t="shared" si="1337"/>
        <v>187000.56666666668</v>
      </c>
      <c r="V4652" s="63">
        <f t="shared" si="1338"/>
        <v>189721.70000000004</v>
      </c>
      <c r="W4652" s="64">
        <f t="shared" si="1339"/>
        <v>186865.13015272754</v>
      </c>
      <c r="X4652" s="64">
        <f t="shared" si="1340"/>
        <v>186727.94320103052</v>
      </c>
      <c r="Y4652" s="64">
        <f t="shared" si="1334"/>
        <v>183515.85000000003</v>
      </c>
      <c r="Z4652" s="64">
        <f t="shared" si="1335"/>
        <v>182018.97160051524</v>
      </c>
      <c r="AA4652" s="64">
        <f t="shared" si="1341"/>
        <v>8656.923527635754</v>
      </c>
      <c r="AB4652" s="65">
        <f t="shared" si="1336"/>
        <v>4.6293568420393845E-2</v>
      </c>
      <c r="AC4652" s="66">
        <f t="shared" si="1344"/>
        <v>177310</v>
      </c>
      <c r="AD4652" s="67" t="s">
        <v>4739</v>
      </c>
    </row>
    <row r="4653" spans="1:30" s="68" customFormat="1" ht="29.5" customHeight="1" x14ac:dyDescent="0.35">
      <c r="A4653" s="57"/>
      <c r="B4653" s="3">
        <v>600</v>
      </c>
      <c r="C4653" s="9">
        <v>87144</v>
      </c>
      <c r="D4653" s="106" t="s">
        <v>4336</v>
      </c>
      <c r="E4653" s="107"/>
      <c r="F4653" s="4" t="s">
        <v>3726</v>
      </c>
      <c r="G4653" s="58">
        <v>135890</v>
      </c>
      <c r="H4653" s="58">
        <v>25819.1</v>
      </c>
      <c r="I4653" s="59">
        <v>161709.1</v>
      </c>
      <c r="J4653" s="60">
        <v>138000</v>
      </c>
      <c r="K4653" s="60">
        <f t="shared" si="1331"/>
        <v>26220</v>
      </c>
      <c r="L4653" s="61">
        <f t="shared" si="1332"/>
        <v>164220</v>
      </c>
      <c r="M4653" s="60">
        <v>127000</v>
      </c>
      <c r="N4653" s="60">
        <f t="shared" si="1342"/>
        <v>24130</v>
      </c>
      <c r="O4653" s="62">
        <f t="shared" si="1343"/>
        <v>151130</v>
      </c>
      <c r="P4653" s="58">
        <v>144043.40000000002</v>
      </c>
      <c r="Q4653" s="58">
        <v>27368.246000000006</v>
      </c>
      <c r="R4653" s="58">
        <v>171411.64600000004</v>
      </c>
      <c r="S4653" s="62"/>
      <c r="T4653" s="63">
        <f t="shared" si="1333"/>
        <v>151130</v>
      </c>
      <c r="U4653" s="63">
        <f t="shared" si="1337"/>
        <v>159019.69999999998</v>
      </c>
      <c r="V4653" s="63">
        <f t="shared" si="1338"/>
        <v>161709.1</v>
      </c>
      <c r="W4653" s="64">
        <f t="shared" si="1339"/>
        <v>158917.01419031783</v>
      </c>
      <c r="X4653" s="64">
        <f t="shared" si="1340"/>
        <v>158812.87486656386</v>
      </c>
      <c r="Y4653" s="64">
        <f t="shared" si="1334"/>
        <v>156419.54999999999</v>
      </c>
      <c r="Z4653" s="64">
        <f t="shared" si="1335"/>
        <v>154971.43743328191</v>
      </c>
      <c r="AA4653" s="64">
        <f t="shared" si="1341"/>
        <v>6947.0626361074374</v>
      </c>
      <c r="AB4653" s="65">
        <f t="shared" si="1336"/>
        <v>4.3686805069481568E-2</v>
      </c>
      <c r="AC4653" s="66">
        <f t="shared" si="1344"/>
        <v>151130</v>
      </c>
      <c r="AD4653" s="67" t="s">
        <v>4739</v>
      </c>
    </row>
    <row r="4654" spans="1:30" s="68" customFormat="1" ht="29.5" customHeight="1" x14ac:dyDescent="0.35">
      <c r="A4654" s="57"/>
      <c r="B4654" s="3">
        <v>601</v>
      </c>
      <c r="C4654" s="9">
        <v>87144</v>
      </c>
      <c r="D4654" s="106" t="s">
        <v>4337</v>
      </c>
      <c r="E4654" s="107"/>
      <c r="F4654" s="4" t="s">
        <v>3726</v>
      </c>
      <c r="G4654" s="58">
        <v>155150</v>
      </c>
      <c r="H4654" s="58">
        <v>29478.5</v>
      </c>
      <c r="I4654" s="59">
        <v>184628.5</v>
      </c>
      <c r="J4654" s="60">
        <v>158000</v>
      </c>
      <c r="K4654" s="60">
        <f t="shared" si="1331"/>
        <v>30020</v>
      </c>
      <c r="L4654" s="61">
        <f t="shared" si="1332"/>
        <v>188020</v>
      </c>
      <c r="M4654" s="60">
        <v>145000</v>
      </c>
      <c r="N4654" s="60">
        <f t="shared" si="1342"/>
        <v>27550</v>
      </c>
      <c r="O4654" s="62">
        <f t="shared" si="1343"/>
        <v>172550</v>
      </c>
      <c r="P4654" s="58">
        <v>161356.00000000003</v>
      </c>
      <c r="Q4654" s="58">
        <v>30657.640000000007</v>
      </c>
      <c r="R4654" s="58">
        <v>192013.64000000004</v>
      </c>
      <c r="S4654" s="62"/>
      <c r="T4654" s="63">
        <f t="shared" si="1333"/>
        <v>172550</v>
      </c>
      <c r="U4654" s="63">
        <f t="shared" si="1337"/>
        <v>181732.83333333334</v>
      </c>
      <c r="V4654" s="63">
        <f t="shared" si="1338"/>
        <v>184628.5</v>
      </c>
      <c r="W4654" s="64">
        <f t="shared" si="1339"/>
        <v>181609.78785064822</v>
      </c>
      <c r="X4654" s="64">
        <f t="shared" si="1340"/>
        <v>181485.05630327039</v>
      </c>
      <c r="Y4654" s="64">
        <f t="shared" si="1334"/>
        <v>178589.25</v>
      </c>
      <c r="Z4654" s="64">
        <f t="shared" si="1335"/>
        <v>177017.5281516352</v>
      </c>
      <c r="AA4654" s="64">
        <f t="shared" si="1341"/>
        <v>8131.3522296930005</v>
      </c>
      <c r="AB4654" s="65">
        <f t="shared" si="1336"/>
        <v>4.4743440580043779E-2</v>
      </c>
      <c r="AC4654" s="66">
        <f t="shared" si="1344"/>
        <v>172550</v>
      </c>
      <c r="AD4654" s="67" t="s">
        <v>4739</v>
      </c>
    </row>
    <row r="4655" spans="1:30" s="68" customFormat="1" ht="29.5" customHeight="1" x14ac:dyDescent="0.35">
      <c r="A4655" s="57"/>
      <c r="B4655" s="3">
        <v>602</v>
      </c>
      <c r="C4655" s="9">
        <v>87144</v>
      </c>
      <c r="D4655" s="106" t="s">
        <v>4338</v>
      </c>
      <c r="E4655" s="107"/>
      <c r="F4655" s="4" t="s">
        <v>3726</v>
      </c>
      <c r="G4655" s="58">
        <v>177620.00000000003</v>
      </c>
      <c r="H4655" s="58">
        <v>33747.800000000003</v>
      </c>
      <c r="I4655" s="59">
        <v>211367.80000000005</v>
      </c>
      <c r="J4655" s="60">
        <v>179000</v>
      </c>
      <c r="K4655" s="60">
        <f t="shared" si="1331"/>
        <v>34010</v>
      </c>
      <c r="L4655" s="61">
        <f t="shared" si="1332"/>
        <v>213010</v>
      </c>
      <c r="M4655" s="60">
        <v>166000</v>
      </c>
      <c r="N4655" s="60">
        <f t="shared" si="1342"/>
        <v>31540</v>
      </c>
      <c r="O4655" s="62">
        <f t="shared" si="1343"/>
        <v>197540</v>
      </c>
      <c r="P4655" s="58">
        <v>182948.60000000003</v>
      </c>
      <c r="Q4655" s="58">
        <v>34760.234000000004</v>
      </c>
      <c r="R4655" s="58">
        <v>217708.83400000003</v>
      </c>
      <c r="S4655" s="62"/>
      <c r="T4655" s="63">
        <f t="shared" si="1333"/>
        <v>197540</v>
      </c>
      <c r="U4655" s="63">
        <f t="shared" si="1337"/>
        <v>207305.93333333335</v>
      </c>
      <c r="V4655" s="63">
        <f t="shared" si="1338"/>
        <v>211367.80000000005</v>
      </c>
      <c r="W4655" s="64">
        <f t="shared" si="1339"/>
        <v>207188.01184059816</v>
      </c>
      <c r="X4655" s="64">
        <f t="shared" si="1340"/>
        <v>207068.33640426892</v>
      </c>
      <c r="Y4655" s="64">
        <f t="shared" si="1334"/>
        <v>204453.90000000002</v>
      </c>
      <c r="Z4655" s="64">
        <f t="shared" si="1335"/>
        <v>202304.16820213446</v>
      </c>
      <c r="AA4655" s="64">
        <f t="shared" si="1341"/>
        <v>8497.3110813558851</v>
      </c>
      <c r="AB4655" s="65">
        <f t="shared" si="1336"/>
        <v>4.0989232409922423E-2</v>
      </c>
      <c r="AC4655" s="66">
        <f t="shared" si="1344"/>
        <v>197540</v>
      </c>
      <c r="AD4655" s="67" t="s">
        <v>4739</v>
      </c>
    </row>
    <row r="4656" spans="1:30" s="68" customFormat="1" ht="29.5" customHeight="1" x14ac:dyDescent="0.35">
      <c r="A4656" s="57"/>
      <c r="B4656" s="3">
        <v>603</v>
      </c>
      <c r="C4656" s="9">
        <v>87144</v>
      </c>
      <c r="D4656" s="106" t="s">
        <v>4339</v>
      </c>
      <c r="E4656" s="107"/>
      <c r="F4656" s="4" t="s">
        <v>3726</v>
      </c>
      <c r="G4656" s="58">
        <v>153010.00000000003</v>
      </c>
      <c r="H4656" s="58">
        <v>29071.900000000005</v>
      </c>
      <c r="I4656" s="59">
        <v>182081.90000000002</v>
      </c>
      <c r="J4656" s="60">
        <v>157000</v>
      </c>
      <c r="K4656" s="60">
        <f t="shared" si="1331"/>
        <v>29830</v>
      </c>
      <c r="L4656" s="61">
        <f t="shared" si="1332"/>
        <v>186830</v>
      </c>
      <c r="M4656" s="60">
        <v>143000</v>
      </c>
      <c r="N4656" s="60">
        <f t="shared" si="1342"/>
        <v>27170</v>
      </c>
      <c r="O4656" s="62">
        <f t="shared" si="1343"/>
        <v>170170</v>
      </c>
      <c r="P4656" s="58">
        <v>160660.50000000003</v>
      </c>
      <c r="Q4656" s="58">
        <v>30525.495000000006</v>
      </c>
      <c r="R4656" s="58">
        <v>191185.99500000002</v>
      </c>
      <c r="S4656" s="62"/>
      <c r="T4656" s="63">
        <f t="shared" si="1333"/>
        <v>170170</v>
      </c>
      <c r="U4656" s="63">
        <f t="shared" si="1337"/>
        <v>179693.96666666667</v>
      </c>
      <c r="V4656" s="63">
        <f t="shared" si="1338"/>
        <v>182081.90000000002</v>
      </c>
      <c r="W4656" s="64">
        <f t="shared" si="1339"/>
        <v>179555.53463600509</v>
      </c>
      <c r="X4656" s="64">
        <f t="shared" si="1340"/>
        <v>179415.42866108788</v>
      </c>
      <c r="Y4656" s="64">
        <f t="shared" si="1334"/>
        <v>176125.95</v>
      </c>
      <c r="Z4656" s="64">
        <f t="shared" si="1335"/>
        <v>174792.71433054394</v>
      </c>
      <c r="AA4656" s="64">
        <f t="shared" si="1341"/>
        <v>8582.8648599015814</v>
      </c>
      <c r="AB4656" s="65">
        <f t="shared" si="1336"/>
        <v>4.7763789842887962E-2</v>
      </c>
      <c r="AC4656" s="66">
        <f t="shared" si="1344"/>
        <v>170170</v>
      </c>
      <c r="AD4656" s="67" t="s">
        <v>4739</v>
      </c>
    </row>
    <row r="4657" spans="1:30" s="68" customFormat="1" ht="29.5" customHeight="1" x14ac:dyDescent="0.35">
      <c r="A4657" s="57"/>
      <c r="B4657" s="3">
        <v>604</v>
      </c>
      <c r="C4657" s="9">
        <v>87144</v>
      </c>
      <c r="D4657" s="106" t="s">
        <v>4340</v>
      </c>
      <c r="E4657" s="107"/>
      <c r="F4657" s="4" t="s">
        <v>3726</v>
      </c>
      <c r="G4657" s="58">
        <v>165850</v>
      </c>
      <c r="H4657" s="58">
        <v>31511.5</v>
      </c>
      <c r="I4657" s="59">
        <v>197361.5</v>
      </c>
      <c r="J4657" s="60">
        <v>168000</v>
      </c>
      <c r="K4657" s="60">
        <f t="shared" si="1331"/>
        <v>31920</v>
      </c>
      <c r="L4657" s="61">
        <f t="shared" si="1332"/>
        <v>199920</v>
      </c>
      <c r="M4657" s="60">
        <v>155000</v>
      </c>
      <c r="N4657" s="60">
        <f t="shared" si="1342"/>
        <v>29450</v>
      </c>
      <c r="O4657" s="62">
        <f t="shared" si="1343"/>
        <v>184450</v>
      </c>
      <c r="P4657" s="58">
        <v>174142.50000000003</v>
      </c>
      <c r="Q4657" s="58">
        <v>33087.075000000004</v>
      </c>
      <c r="R4657" s="58">
        <v>207229.57500000004</v>
      </c>
      <c r="S4657" s="62"/>
      <c r="T4657" s="63">
        <f t="shared" si="1333"/>
        <v>184450</v>
      </c>
      <c r="U4657" s="63">
        <f t="shared" si="1337"/>
        <v>193910.5</v>
      </c>
      <c r="V4657" s="63">
        <f t="shared" si="1338"/>
        <v>197361.5</v>
      </c>
      <c r="W4657" s="64">
        <f t="shared" si="1339"/>
        <v>193790.48366629821</v>
      </c>
      <c r="X4657" s="64">
        <f t="shared" si="1340"/>
        <v>193668.72919140977</v>
      </c>
      <c r="Y4657" s="64">
        <f t="shared" si="1334"/>
        <v>190905.75</v>
      </c>
      <c r="Z4657" s="64">
        <f t="shared" si="1335"/>
        <v>189059.36459570489</v>
      </c>
      <c r="AA4657" s="64">
        <f t="shared" si="1341"/>
        <v>8292.3021984247534</v>
      </c>
      <c r="AB4657" s="65">
        <f t="shared" si="1336"/>
        <v>4.2763554312039591E-2</v>
      </c>
      <c r="AC4657" s="66">
        <f t="shared" si="1344"/>
        <v>184450</v>
      </c>
      <c r="AD4657" s="67" t="s">
        <v>4739</v>
      </c>
    </row>
    <row r="4658" spans="1:30" s="68" customFormat="1" ht="29.5" customHeight="1" x14ac:dyDescent="0.35">
      <c r="A4658" s="57"/>
      <c r="B4658" s="3">
        <v>605</v>
      </c>
      <c r="C4658" s="9">
        <v>87144</v>
      </c>
      <c r="D4658" s="106" t="s">
        <v>4341</v>
      </c>
      <c r="E4658" s="107"/>
      <c r="F4658" s="4" t="s">
        <v>3726</v>
      </c>
      <c r="G4658" s="58">
        <v>125190.00000000001</v>
      </c>
      <c r="H4658" s="58">
        <v>23786.100000000002</v>
      </c>
      <c r="I4658" s="59">
        <v>148976.1</v>
      </c>
      <c r="J4658" s="60">
        <v>127000</v>
      </c>
      <c r="K4658" s="60">
        <f t="shared" si="1331"/>
        <v>24130</v>
      </c>
      <c r="L4658" s="61">
        <f t="shared" si="1332"/>
        <v>151130</v>
      </c>
      <c r="M4658" s="60">
        <v>117000</v>
      </c>
      <c r="N4658" s="60">
        <f t="shared" si="1342"/>
        <v>22230</v>
      </c>
      <c r="O4658" s="62">
        <f t="shared" si="1343"/>
        <v>139230</v>
      </c>
      <c r="P4658" s="58">
        <v>130197.6</v>
      </c>
      <c r="Q4658" s="58">
        <v>24737.544000000002</v>
      </c>
      <c r="R4658" s="58">
        <v>154935.144</v>
      </c>
      <c r="S4658" s="62"/>
      <c r="T4658" s="63">
        <f t="shared" si="1333"/>
        <v>139230</v>
      </c>
      <c r="U4658" s="63">
        <f t="shared" si="1337"/>
        <v>146445.36666666667</v>
      </c>
      <c r="V4658" s="63">
        <f t="shared" si="1338"/>
        <v>148976.1</v>
      </c>
      <c r="W4658" s="64">
        <f t="shared" si="1339"/>
        <v>146352.46291972848</v>
      </c>
      <c r="X4658" s="64">
        <f t="shared" si="1340"/>
        <v>146258.23051948054</v>
      </c>
      <c r="Y4658" s="64">
        <f t="shared" si="1334"/>
        <v>144103.04999999999</v>
      </c>
      <c r="Z4658" s="64">
        <f t="shared" si="1335"/>
        <v>142744.11525974027</v>
      </c>
      <c r="AA4658" s="64">
        <f t="shared" si="1341"/>
        <v>6340.8168561576786</v>
      </c>
      <c r="AB4658" s="65">
        <f t="shared" si="1336"/>
        <v>4.329817324019819E-2</v>
      </c>
      <c r="AC4658" s="66">
        <f t="shared" si="1344"/>
        <v>139230</v>
      </c>
      <c r="AD4658" s="67" t="s">
        <v>4739</v>
      </c>
    </row>
    <row r="4659" spans="1:30" s="68" customFormat="1" ht="29.5" customHeight="1" x14ac:dyDescent="0.35">
      <c r="A4659" s="57"/>
      <c r="B4659" s="3">
        <v>606</v>
      </c>
      <c r="C4659" s="9">
        <v>87144</v>
      </c>
      <c r="D4659" s="106" t="s">
        <v>4342</v>
      </c>
      <c r="E4659" s="107"/>
      <c r="F4659" s="4" t="s">
        <v>3726</v>
      </c>
      <c r="G4659" s="58">
        <v>138030.00000000003</v>
      </c>
      <c r="H4659" s="58">
        <v>26225.700000000004</v>
      </c>
      <c r="I4659" s="59">
        <v>164255.70000000004</v>
      </c>
      <c r="J4659" s="60">
        <v>139000</v>
      </c>
      <c r="K4659" s="60">
        <f t="shared" si="1331"/>
        <v>26410</v>
      </c>
      <c r="L4659" s="61">
        <f t="shared" si="1332"/>
        <v>165410</v>
      </c>
      <c r="M4659" s="60">
        <v>129000</v>
      </c>
      <c r="N4659" s="60">
        <f t="shared" si="1342"/>
        <v>24510</v>
      </c>
      <c r="O4659" s="62">
        <f t="shared" si="1343"/>
        <v>153510</v>
      </c>
      <c r="P4659" s="58">
        <v>144931.50000000003</v>
      </c>
      <c r="Q4659" s="58">
        <v>27536.985000000004</v>
      </c>
      <c r="R4659" s="58">
        <v>172468.48500000004</v>
      </c>
      <c r="S4659" s="62"/>
      <c r="T4659" s="63">
        <f t="shared" si="1333"/>
        <v>153510</v>
      </c>
      <c r="U4659" s="63">
        <f t="shared" si="1337"/>
        <v>161058.56666666668</v>
      </c>
      <c r="V4659" s="63">
        <f t="shared" si="1338"/>
        <v>164255.70000000004</v>
      </c>
      <c r="W4659" s="64">
        <f t="shared" si="1339"/>
        <v>160968.02947332547</v>
      </c>
      <c r="X4659" s="64">
        <f t="shared" si="1340"/>
        <v>160876.1436020293</v>
      </c>
      <c r="Y4659" s="64">
        <f t="shared" si="1334"/>
        <v>158882.85000000003</v>
      </c>
      <c r="Z4659" s="64">
        <f t="shared" si="1335"/>
        <v>157193.07180101465</v>
      </c>
      <c r="AA4659" s="64">
        <f t="shared" si="1341"/>
        <v>6562.6782766895913</v>
      </c>
      <c r="AB4659" s="65">
        <f t="shared" si="1336"/>
        <v>4.0747154358277478E-2</v>
      </c>
      <c r="AC4659" s="66">
        <f t="shared" si="1344"/>
        <v>153510</v>
      </c>
      <c r="AD4659" s="67" t="s">
        <v>4739</v>
      </c>
    </row>
    <row r="4660" spans="1:30" s="68" customFormat="1" ht="29.5" customHeight="1" x14ac:dyDescent="0.35">
      <c r="A4660" s="57"/>
      <c r="B4660" s="3">
        <v>607</v>
      </c>
      <c r="C4660" s="9">
        <v>87144</v>
      </c>
      <c r="D4660" s="106" t="s">
        <v>4343</v>
      </c>
      <c r="E4660" s="107"/>
      <c r="F4660" s="4" t="s">
        <v>3726</v>
      </c>
      <c r="G4660" s="58">
        <v>173340</v>
      </c>
      <c r="H4660" s="58">
        <v>32934.6</v>
      </c>
      <c r="I4660" s="59">
        <v>206274.6</v>
      </c>
      <c r="J4660" s="60">
        <v>174000</v>
      </c>
      <c r="K4660" s="60">
        <f t="shared" si="1331"/>
        <v>33060</v>
      </c>
      <c r="L4660" s="61">
        <f t="shared" si="1332"/>
        <v>207060</v>
      </c>
      <c r="M4660" s="60">
        <v>162000</v>
      </c>
      <c r="N4660" s="60">
        <f t="shared" si="1342"/>
        <v>30780</v>
      </c>
      <c r="O4660" s="62">
        <f t="shared" si="1343"/>
        <v>192780</v>
      </c>
      <c r="P4660" s="58">
        <v>182007.00000000003</v>
      </c>
      <c r="Q4660" s="58">
        <v>34581.330000000009</v>
      </c>
      <c r="R4660" s="58">
        <v>216588.33000000005</v>
      </c>
      <c r="S4660" s="62"/>
      <c r="T4660" s="63">
        <f t="shared" si="1333"/>
        <v>192780</v>
      </c>
      <c r="U4660" s="63">
        <f t="shared" si="1337"/>
        <v>202038.19999999998</v>
      </c>
      <c r="V4660" s="63">
        <f t="shared" si="1338"/>
        <v>206274.6</v>
      </c>
      <c r="W4660" s="64">
        <f t="shared" si="1339"/>
        <v>201930.21750909954</v>
      </c>
      <c r="X4660" s="64">
        <f t="shared" si="1340"/>
        <v>201820.62753036435</v>
      </c>
      <c r="Y4660" s="64">
        <f t="shared" si="1334"/>
        <v>199527.3</v>
      </c>
      <c r="Z4660" s="64">
        <f t="shared" si="1335"/>
        <v>197300.31376518216</v>
      </c>
      <c r="AA4660" s="64">
        <f t="shared" si="1341"/>
        <v>8027.4475220956774</v>
      </c>
      <c r="AB4660" s="65">
        <f t="shared" si="1336"/>
        <v>3.973232548149646E-2</v>
      </c>
      <c r="AC4660" s="66">
        <f t="shared" si="1344"/>
        <v>192780</v>
      </c>
      <c r="AD4660" s="67" t="s">
        <v>4739</v>
      </c>
    </row>
    <row r="4661" spans="1:30" s="68" customFormat="1" ht="29.5" customHeight="1" x14ac:dyDescent="0.35">
      <c r="A4661" s="57"/>
      <c r="B4661" s="3">
        <v>608</v>
      </c>
      <c r="C4661" s="9">
        <v>87144</v>
      </c>
      <c r="D4661" s="106" t="s">
        <v>4344</v>
      </c>
      <c r="E4661" s="107"/>
      <c r="F4661" s="4" t="s">
        <v>3726</v>
      </c>
      <c r="G4661" s="58">
        <v>135890</v>
      </c>
      <c r="H4661" s="58">
        <v>25819.1</v>
      </c>
      <c r="I4661" s="59">
        <v>161709.1</v>
      </c>
      <c r="J4661" s="60">
        <v>137000</v>
      </c>
      <c r="K4661" s="60">
        <f t="shared" si="1331"/>
        <v>26030</v>
      </c>
      <c r="L4661" s="61">
        <f t="shared" si="1332"/>
        <v>163030</v>
      </c>
      <c r="M4661" s="60">
        <v>127000</v>
      </c>
      <c r="N4661" s="60">
        <f t="shared" si="1342"/>
        <v>24130</v>
      </c>
      <c r="O4661" s="62">
        <f t="shared" si="1343"/>
        <v>151130</v>
      </c>
      <c r="P4661" s="58">
        <v>141325.6</v>
      </c>
      <c r="Q4661" s="58">
        <v>26851.864000000001</v>
      </c>
      <c r="R4661" s="58">
        <v>168177.46400000001</v>
      </c>
      <c r="S4661" s="62"/>
      <c r="T4661" s="63">
        <f t="shared" si="1333"/>
        <v>151130</v>
      </c>
      <c r="U4661" s="63">
        <f t="shared" si="1337"/>
        <v>158623.03333333333</v>
      </c>
      <c r="V4661" s="63">
        <f t="shared" si="1338"/>
        <v>161709.1</v>
      </c>
      <c r="W4661" s="64">
        <f t="shared" si="1339"/>
        <v>158532.22572525052</v>
      </c>
      <c r="X4661" s="64">
        <f t="shared" si="1340"/>
        <v>158440.06889482215</v>
      </c>
      <c r="Y4661" s="64">
        <f t="shared" si="1334"/>
        <v>156419.54999999999</v>
      </c>
      <c r="Z4661" s="64">
        <f t="shared" si="1335"/>
        <v>154785.03444741108</v>
      </c>
      <c r="AA4661" s="64">
        <f t="shared" si="1341"/>
        <v>6522.680093591388</v>
      </c>
      <c r="AB4661" s="65">
        <f t="shared" si="1336"/>
        <v>4.1120636495990529E-2</v>
      </c>
      <c r="AC4661" s="66">
        <f t="shared" si="1344"/>
        <v>151130</v>
      </c>
      <c r="AD4661" s="67" t="s">
        <v>4739</v>
      </c>
    </row>
    <row r="4662" spans="1:30" s="68" customFormat="1" ht="29.5" customHeight="1" x14ac:dyDescent="0.35">
      <c r="A4662" s="57"/>
      <c r="B4662" s="3">
        <v>609</v>
      </c>
      <c r="C4662" s="9">
        <v>87144</v>
      </c>
      <c r="D4662" s="106" t="s">
        <v>4345</v>
      </c>
      <c r="E4662" s="107"/>
      <c r="F4662" s="4" t="s">
        <v>3726</v>
      </c>
      <c r="G4662" s="58">
        <v>170130.00000000003</v>
      </c>
      <c r="H4662" s="58">
        <v>32324.700000000004</v>
      </c>
      <c r="I4662" s="59">
        <v>202454.70000000004</v>
      </c>
      <c r="J4662" s="60">
        <v>171000</v>
      </c>
      <c r="K4662" s="60">
        <f t="shared" si="1331"/>
        <v>32490</v>
      </c>
      <c r="L4662" s="61">
        <f t="shared" si="1332"/>
        <v>203490</v>
      </c>
      <c r="M4662" s="60">
        <v>159000</v>
      </c>
      <c r="N4662" s="60">
        <f t="shared" si="1342"/>
        <v>30210</v>
      </c>
      <c r="O4662" s="62">
        <f t="shared" si="1343"/>
        <v>189210</v>
      </c>
      <c r="P4662" s="58">
        <v>176935.2</v>
      </c>
      <c r="Q4662" s="58">
        <v>33617.688000000002</v>
      </c>
      <c r="R4662" s="58">
        <v>210552.88800000001</v>
      </c>
      <c r="S4662" s="62"/>
      <c r="T4662" s="63">
        <f t="shared" si="1333"/>
        <v>189210</v>
      </c>
      <c r="U4662" s="63">
        <f t="shared" si="1337"/>
        <v>198384.90000000002</v>
      </c>
      <c r="V4662" s="63">
        <f t="shared" si="1338"/>
        <v>202454.70000000004</v>
      </c>
      <c r="W4662" s="64">
        <f t="shared" si="1339"/>
        <v>198276.69610970581</v>
      </c>
      <c r="X4662" s="64">
        <f t="shared" si="1340"/>
        <v>198166.8786491128</v>
      </c>
      <c r="Y4662" s="64">
        <f t="shared" si="1334"/>
        <v>195832.35000000003</v>
      </c>
      <c r="Z4662" s="64">
        <f t="shared" si="1335"/>
        <v>193688.43932455638</v>
      </c>
      <c r="AA4662" s="64">
        <f t="shared" si="1341"/>
        <v>7962.5406768191879</v>
      </c>
      <c r="AB4662" s="65">
        <f t="shared" si="1336"/>
        <v>4.0136828341366643E-2</v>
      </c>
      <c r="AC4662" s="66">
        <f t="shared" si="1344"/>
        <v>189210</v>
      </c>
      <c r="AD4662" s="67" t="s">
        <v>4739</v>
      </c>
    </row>
    <row r="4663" spans="1:30" s="68" customFormat="1" ht="29.5" customHeight="1" x14ac:dyDescent="0.35">
      <c r="A4663" s="57"/>
      <c r="B4663" s="3">
        <v>610</v>
      </c>
      <c r="C4663" s="9">
        <v>87144</v>
      </c>
      <c r="D4663" s="106" t="s">
        <v>4346</v>
      </c>
      <c r="E4663" s="107"/>
      <c r="F4663" s="4" t="s">
        <v>3726</v>
      </c>
      <c r="G4663" s="58">
        <v>139100</v>
      </c>
      <c r="H4663" s="58">
        <v>26429</v>
      </c>
      <c r="I4663" s="59">
        <v>165529</v>
      </c>
      <c r="J4663" s="60">
        <v>141000</v>
      </c>
      <c r="K4663" s="60">
        <f t="shared" si="1331"/>
        <v>26790</v>
      </c>
      <c r="L4663" s="61">
        <f t="shared" si="1332"/>
        <v>167790</v>
      </c>
      <c r="M4663" s="60">
        <v>130000</v>
      </c>
      <c r="N4663" s="60">
        <f t="shared" si="1342"/>
        <v>24700</v>
      </c>
      <c r="O4663" s="62">
        <f t="shared" si="1343"/>
        <v>154700</v>
      </c>
      <c r="P4663" s="58">
        <v>144664</v>
      </c>
      <c r="Q4663" s="58">
        <v>27486.16</v>
      </c>
      <c r="R4663" s="58">
        <v>172150.16</v>
      </c>
      <c r="S4663" s="62"/>
      <c r="T4663" s="63">
        <f t="shared" si="1333"/>
        <v>154700</v>
      </c>
      <c r="U4663" s="63">
        <f t="shared" si="1337"/>
        <v>162673</v>
      </c>
      <c r="V4663" s="63">
        <f t="shared" si="1338"/>
        <v>165529</v>
      </c>
      <c r="W4663" s="64">
        <f t="shared" si="1339"/>
        <v>162571.15568145629</v>
      </c>
      <c r="X4663" s="64">
        <f t="shared" si="1340"/>
        <v>162467.84462955658</v>
      </c>
      <c r="Y4663" s="64">
        <f t="shared" si="1334"/>
        <v>160114.5</v>
      </c>
      <c r="Z4663" s="64">
        <f t="shared" si="1335"/>
        <v>158583.92231477829</v>
      </c>
      <c r="AA4663" s="64">
        <f t="shared" si="1341"/>
        <v>6996.7547477384114</v>
      </c>
      <c r="AB4663" s="65">
        <f t="shared" si="1336"/>
        <v>4.3011161949053696E-2</v>
      </c>
      <c r="AC4663" s="66">
        <f t="shared" si="1344"/>
        <v>154700</v>
      </c>
      <c r="AD4663" s="67" t="s">
        <v>4739</v>
      </c>
    </row>
    <row r="4664" spans="1:30" s="68" customFormat="1" ht="29.5" customHeight="1" x14ac:dyDescent="0.35">
      <c r="A4664" s="57"/>
      <c r="B4664" s="3">
        <v>611</v>
      </c>
      <c r="C4664" s="9">
        <v>87144</v>
      </c>
      <c r="D4664" s="106" t="s">
        <v>4347</v>
      </c>
      <c r="E4664" s="107"/>
      <c r="F4664" s="4" t="s">
        <v>3726</v>
      </c>
      <c r="G4664" s="58">
        <v>127330.00000000001</v>
      </c>
      <c r="H4664" s="58">
        <v>24192.700000000004</v>
      </c>
      <c r="I4664" s="59">
        <v>151522.70000000001</v>
      </c>
      <c r="J4664" s="60">
        <v>130000</v>
      </c>
      <c r="K4664" s="60">
        <f t="shared" si="1331"/>
        <v>24700</v>
      </c>
      <c r="L4664" s="61">
        <f t="shared" si="1332"/>
        <v>154700</v>
      </c>
      <c r="M4664" s="60">
        <v>119000</v>
      </c>
      <c r="N4664" s="60">
        <f t="shared" si="1342"/>
        <v>22610</v>
      </c>
      <c r="O4664" s="62">
        <f t="shared" si="1343"/>
        <v>141610</v>
      </c>
      <c r="P4664" s="58">
        <v>131149.90000000002</v>
      </c>
      <c r="Q4664" s="58">
        <v>24918.481000000003</v>
      </c>
      <c r="R4664" s="58">
        <v>156068.38100000002</v>
      </c>
      <c r="S4664" s="62"/>
      <c r="T4664" s="63">
        <f t="shared" si="1333"/>
        <v>141610</v>
      </c>
      <c r="U4664" s="63">
        <f t="shared" si="1337"/>
        <v>149277.56666666668</v>
      </c>
      <c r="V4664" s="63">
        <f t="shared" si="1338"/>
        <v>151522.70000000001</v>
      </c>
      <c r="W4664" s="64">
        <f t="shared" si="1339"/>
        <v>149171.9999368522</v>
      </c>
      <c r="X4664" s="64">
        <f t="shared" si="1340"/>
        <v>149065.03796382714</v>
      </c>
      <c r="Y4664" s="64">
        <f t="shared" si="1334"/>
        <v>146566.35</v>
      </c>
      <c r="Z4664" s="64">
        <f t="shared" si="1335"/>
        <v>145337.51898191357</v>
      </c>
      <c r="AA4664" s="64">
        <f t="shared" si="1341"/>
        <v>6827.7004008182257</v>
      </c>
      <c r="AB4664" s="65">
        <f t="shared" si="1336"/>
        <v>4.5738288433280275E-2</v>
      </c>
      <c r="AC4664" s="66">
        <f t="shared" si="1344"/>
        <v>141610</v>
      </c>
      <c r="AD4664" s="67" t="s">
        <v>4739</v>
      </c>
    </row>
    <row r="4665" spans="1:30" s="68" customFormat="1" ht="29.5" customHeight="1" x14ac:dyDescent="0.35">
      <c r="A4665" s="57"/>
      <c r="B4665" s="3">
        <v>612</v>
      </c>
      <c r="C4665" s="9">
        <v>87144</v>
      </c>
      <c r="D4665" s="106" t="s">
        <v>4348</v>
      </c>
      <c r="E4665" s="107"/>
      <c r="F4665" s="4" t="s">
        <v>3726</v>
      </c>
      <c r="G4665" s="58">
        <v>164780.00000000003</v>
      </c>
      <c r="H4665" s="58">
        <v>31308.200000000004</v>
      </c>
      <c r="I4665" s="59">
        <v>196088.20000000004</v>
      </c>
      <c r="J4665" s="60">
        <v>167000</v>
      </c>
      <c r="K4665" s="60">
        <f t="shared" si="1331"/>
        <v>31730</v>
      </c>
      <c r="L4665" s="61">
        <f t="shared" si="1332"/>
        <v>198730</v>
      </c>
      <c r="M4665" s="60">
        <v>154000</v>
      </c>
      <c r="N4665" s="60">
        <f t="shared" si="1342"/>
        <v>29260</v>
      </c>
      <c r="O4665" s="62">
        <f t="shared" si="1343"/>
        <v>183260</v>
      </c>
      <c r="P4665" s="58">
        <v>169723.40000000002</v>
      </c>
      <c r="Q4665" s="58">
        <v>32247.446000000004</v>
      </c>
      <c r="R4665" s="58">
        <v>201970.84600000002</v>
      </c>
      <c r="S4665" s="62"/>
      <c r="T4665" s="63">
        <f t="shared" si="1333"/>
        <v>183260</v>
      </c>
      <c r="U4665" s="63">
        <f t="shared" si="1337"/>
        <v>192692.73333333337</v>
      </c>
      <c r="V4665" s="63">
        <f t="shared" si="1338"/>
        <v>196088.20000000004</v>
      </c>
      <c r="W4665" s="64">
        <f t="shared" si="1339"/>
        <v>192572.46588187545</v>
      </c>
      <c r="X4665" s="64">
        <f t="shared" si="1340"/>
        <v>192450.46369032457</v>
      </c>
      <c r="Y4665" s="64">
        <f t="shared" si="1334"/>
        <v>189674.10000000003</v>
      </c>
      <c r="Z4665" s="64">
        <f t="shared" si="1335"/>
        <v>187855.23184516229</v>
      </c>
      <c r="AA4665" s="64">
        <f t="shared" si="1341"/>
        <v>8275.0903568078029</v>
      </c>
      <c r="AB4665" s="65">
        <f t="shared" si="1336"/>
        <v>4.2944485833272046E-2</v>
      </c>
      <c r="AC4665" s="66">
        <f t="shared" si="1344"/>
        <v>183260</v>
      </c>
      <c r="AD4665" s="67" t="s">
        <v>4739</v>
      </c>
    </row>
    <row r="4666" spans="1:30" s="68" customFormat="1" ht="29.5" customHeight="1" x14ac:dyDescent="0.35">
      <c r="A4666" s="57"/>
      <c r="B4666" s="3">
        <v>613</v>
      </c>
      <c r="C4666" s="9">
        <v>87144</v>
      </c>
      <c r="D4666" s="106" t="s">
        <v>4349</v>
      </c>
      <c r="E4666" s="107"/>
      <c r="F4666" s="4" t="s">
        <v>3726</v>
      </c>
      <c r="G4666" s="58">
        <v>142310.00000000003</v>
      </c>
      <c r="H4666" s="58">
        <v>27038.900000000005</v>
      </c>
      <c r="I4666" s="59">
        <v>169348.90000000002</v>
      </c>
      <c r="J4666" s="60">
        <v>143000</v>
      </c>
      <c r="K4666" s="60">
        <f t="shared" si="1331"/>
        <v>27170</v>
      </c>
      <c r="L4666" s="61">
        <f t="shared" si="1332"/>
        <v>170170</v>
      </c>
      <c r="M4666" s="60">
        <v>133000</v>
      </c>
      <c r="N4666" s="60">
        <f t="shared" si="1342"/>
        <v>25270</v>
      </c>
      <c r="O4666" s="62">
        <f t="shared" si="1343"/>
        <v>158270</v>
      </c>
      <c r="P4666" s="58">
        <v>150848.60000000003</v>
      </c>
      <c r="Q4666" s="58">
        <v>28661.234000000008</v>
      </c>
      <c r="R4666" s="58">
        <v>179509.83400000003</v>
      </c>
      <c r="S4666" s="62"/>
      <c r="T4666" s="63">
        <f t="shared" si="1333"/>
        <v>158270</v>
      </c>
      <c r="U4666" s="63">
        <f t="shared" si="1337"/>
        <v>165929.63333333333</v>
      </c>
      <c r="V4666" s="63">
        <f t="shared" si="1338"/>
        <v>169348.90000000002</v>
      </c>
      <c r="W4666" s="64">
        <f t="shared" si="1339"/>
        <v>165839.50536441727</v>
      </c>
      <c r="X4666" s="64">
        <f t="shared" si="1340"/>
        <v>165748.03362839937</v>
      </c>
      <c r="Y4666" s="64">
        <f t="shared" si="1334"/>
        <v>163809.45000000001</v>
      </c>
      <c r="Z4666" s="64">
        <f t="shared" si="1335"/>
        <v>162009.01681419968</v>
      </c>
      <c r="AA4666" s="64">
        <f t="shared" si="1341"/>
        <v>6646.1295806908111</v>
      </c>
      <c r="AB4666" s="65">
        <f t="shared" si="1336"/>
        <v>4.0053903857784762E-2</v>
      </c>
      <c r="AC4666" s="66">
        <f t="shared" si="1344"/>
        <v>158270</v>
      </c>
      <c r="AD4666" s="67" t="s">
        <v>4739</v>
      </c>
    </row>
    <row r="4667" spans="1:30" s="68" customFormat="1" ht="29.5" customHeight="1" x14ac:dyDescent="0.35">
      <c r="A4667" s="57"/>
      <c r="B4667" s="3">
        <v>614</v>
      </c>
      <c r="C4667" s="9">
        <v>87144</v>
      </c>
      <c r="D4667" s="106" t="s">
        <v>4350</v>
      </c>
      <c r="E4667" s="107"/>
      <c r="F4667" s="4" t="s">
        <v>3726</v>
      </c>
      <c r="G4667" s="58">
        <v>156220.00000000003</v>
      </c>
      <c r="H4667" s="58">
        <v>29681.800000000007</v>
      </c>
      <c r="I4667" s="59">
        <v>185901.80000000005</v>
      </c>
      <c r="J4667" s="60">
        <v>157000</v>
      </c>
      <c r="K4667" s="60">
        <f t="shared" si="1331"/>
        <v>29830</v>
      </c>
      <c r="L4667" s="61">
        <f t="shared" si="1332"/>
        <v>186830</v>
      </c>
      <c r="M4667" s="60">
        <v>146000</v>
      </c>
      <c r="N4667" s="60">
        <f t="shared" si="1342"/>
        <v>27740</v>
      </c>
      <c r="O4667" s="62">
        <f t="shared" si="1343"/>
        <v>173740</v>
      </c>
      <c r="P4667" s="58">
        <v>162468.80000000005</v>
      </c>
      <c r="Q4667" s="58">
        <v>30869.072000000007</v>
      </c>
      <c r="R4667" s="58">
        <v>193337.87200000006</v>
      </c>
      <c r="S4667" s="62"/>
      <c r="T4667" s="63">
        <f t="shared" si="1333"/>
        <v>173740</v>
      </c>
      <c r="U4667" s="63">
        <f t="shared" si="1337"/>
        <v>182157.26666666669</v>
      </c>
      <c r="V4667" s="63">
        <f t="shared" si="1338"/>
        <v>185901.80000000005</v>
      </c>
      <c r="W4667" s="64">
        <f t="shared" si="1339"/>
        <v>182058.10108633662</v>
      </c>
      <c r="X4667" s="64">
        <f t="shared" si="1340"/>
        <v>181957.45682758049</v>
      </c>
      <c r="Y4667" s="64">
        <f t="shared" si="1334"/>
        <v>179820.90000000002</v>
      </c>
      <c r="Z4667" s="64">
        <f t="shared" si="1335"/>
        <v>177848.72841379023</v>
      </c>
      <c r="AA4667" s="64">
        <f t="shared" si="1341"/>
        <v>7304.3255960652186</v>
      </c>
      <c r="AB4667" s="65">
        <f t="shared" si="1336"/>
        <v>4.0099007466068065E-2</v>
      </c>
      <c r="AC4667" s="66">
        <f t="shared" si="1344"/>
        <v>173740</v>
      </c>
      <c r="AD4667" s="67" t="s">
        <v>4739</v>
      </c>
    </row>
    <row r="4668" spans="1:30" s="68" customFormat="1" ht="29.5" customHeight="1" x14ac:dyDescent="0.35">
      <c r="A4668" s="57"/>
      <c r="B4668" s="3">
        <v>615</v>
      </c>
      <c r="C4668" s="9">
        <v>87144</v>
      </c>
      <c r="D4668" s="106" t="s">
        <v>4351</v>
      </c>
      <c r="E4668" s="107"/>
      <c r="F4668" s="4" t="s">
        <v>3726</v>
      </c>
      <c r="G4668" s="58">
        <v>126260.00000000003</v>
      </c>
      <c r="H4668" s="58">
        <v>23989.400000000005</v>
      </c>
      <c r="I4668" s="59">
        <v>150249.40000000002</v>
      </c>
      <c r="J4668" s="60">
        <v>129000</v>
      </c>
      <c r="K4668" s="60">
        <f t="shared" si="1331"/>
        <v>24510</v>
      </c>
      <c r="L4668" s="61">
        <f t="shared" si="1332"/>
        <v>153510</v>
      </c>
      <c r="M4668" s="60">
        <v>118000</v>
      </c>
      <c r="N4668" s="60">
        <f t="shared" si="1342"/>
        <v>22420</v>
      </c>
      <c r="O4668" s="62">
        <f t="shared" si="1343"/>
        <v>140420</v>
      </c>
      <c r="P4668" s="58">
        <v>130047.80000000002</v>
      </c>
      <c r="Q4668" s="58">
        <v>24709.082000000002</v>
      </c>
      <c r="R4668" s="58">
        <v>154756.88200000001</v>
      </c>
      <c r="S4668" s="62"/>
      <c r="T4668" s="63">
        <f t="shared" si="1333"/>
        <v>140420</v>
      </c>
      <c r="U4668" s="63">
        <f t="shared" si="1337"/>
        <v>148059.80000000002</v>
      </c>
      <c r="V4668" s="63">
        <f t="shared" si="1338"/>
        <v>150249.40000000002</v>
      </c>
      <c r="W4668" s="64">
        <f t="shared" si="1339"/>
        <v>147953.80170292463</v>
      </c>
      <c r="X4668" s="64">
        <f t="shared" si="1340"/>
        <v>147846.41816471308</v>
      </c>
      <c r="Y4668" s="64">
        <f t="shared" si="1334"/>
        <v>145334.70000000001</v>
      </c>
      <c r="Z4668" s="64">
        <f t="shared" si="1335"/>
        <v>144133.20908235654</v>
      </c>
      <c r="AA4668" s="64">
        <f t="shared" si="1341"/>
        <v>6814.1607054721017</v>
      </c>
      <c r="AB4668" s="65">
        <f t="shared" si="1336"/>
        <v>4.6023030596232743E-2</v>
      </c>
      <c r="AC4668" s="66">
        <f t="shared" si="1344"/>
        <v>140420</v>
      </c>
      <c r="AD4668" s="67" t="s">
        <v>4739</v>
      </c>
    </row>
    <row r="4669" spans="1:30" s="68" customFormat="1" ht="29.5" customHeight="1" x14ac:dyDescent="0.35">
      <c r="A4669" s="57"/>
      <c r="B4669" s="3">
        <v>616</v>
      </c>
      <c r="C4669" s="9">
        <v>87144</v>
      </c>
      <c r="D4669" s="106" t="s">
        <v>4352</v>
      </c>
      <c r="E4669" s="107"/>
      <c r="F4669" s="4" t="s">
        <v>3726</v>
      </c>
      <c r="G4669" s="58">
        <v>136960.00000000003</v>
      </c>
      <c r="H4669" s="58">
        <v>26022.400000000005</v>
      </c>
      <c r="I4669" s="59">
        <v>162982.40000000002</v>
      </c>
      <c r="J4669" s="60">
        <v>139000</v>
      </c>
      <c r="K4669" s="60">
        <f t="shared" si="1331"/>
        <v>26410</v>
      </c>
      <c r="L4669" s="61">
        <f t="shared" si="1332"/>
        <v>165410</v>
      </c>
      <c r="M4669" s="60">
        <v>128000</v>
      </c>
      <c r="N4669" s="60">
        <f t="shared" si="1342"/>
        <v>24320</v>
      </c>
      <c r="O4669" s="62">
        <f t="shared" si="1343"/>
        <v>152320</v>
      </c>
      <c r="P4669" s="58">
        <v>145177.60000000001</v>
      </c>
      <c r="Q4669" s="58">
        <v>27583.744000000002</v>
      </c>
      <c r="R4669" s="58">
        <v>172761.34400000001</v>
      </c>
      <c r="S4669" s="62"/>
      <c r="T4669" s="63">
        <f t="shared" si="1333"/>
        <v>152320</v>
      </c>
      <c r="U4669" s="63">
        <f t="shared" si="1337"/>
        <v>160237.46666666667</v>
      </c>
      <c r="V4669" s="63">
        <f t="shared" si="1338"/>
        <v>162982.40000000002</v>
      </c>
      <c r="W4669" s="64">
        <f t="shared" si="1339"/>
        <v>160135.07485690451</v>
      </c>
      <c r="X4669" s="64">
        <f t="shared" si="1340"/>
        <v>160031.22465798582</v>
      </c>
      <c r="Y4669" s="64">
        <f t="shared" si="1334"/>
        <v>157651.20000000001</v>
      </c>
      <c r="Z4669" s="64">
        <f t="shared" si="1335"/>
        <v>156175.61232899292</v>
      </c>
      <c r="AA4669" s="64">
        <f t="shared" si="1341"/>
        <v>6963.3339179830664</v>
      </c>
      <c r="AB4669" s="65">
        <f t="shared" si="1336"/>
        <v>4.3456340535316329E-2</v>
      </c>
      <c r="AC4669" s="66">
        <f t="shared" si="1344"/>
        <v>152320</v>
      </c>
      <c r="AD4669" s="67" t="s">
        <v>4739</v>
      </c>
    </row>
    <row r="4670" spans="1:30" s="68" customFormat="1" ht="29.5" customHeight="1" x14ac:dyDescent="0.35">
      <c r="A4670" s="57"/>
      <c r="B4670" s="3">
        <v>617</v>
      </c>
      <c r="C4670" s="9">
        <v>87144</v>
      </c>
      <c r="D4670" s="106" t="s">
        <v>4353</v>
      </c>
      <c r="E4670" s="107"/>
      <c r="F4670" s="4" t="s">
        <v>3726</v>
      </c>
      <c r="G4670" s="58">
        <v>160500</v>
      </c>
      <c r="H4670" s="58">
        <v>30495</v>
      </c>
      <c r="I4670" s="59">
        <v>190995</v>
      </c>
      <c r="J4670" s="60">
        <v>165000</v>
      </c>
      <c r="K4670" s="60">
        <f t="shared" si="1331"/>
        <v>31350</v>
      </c>
      <c r="L4670" s="61">
        <f t="shared" si="1332"/>
        <v>196350</v>
      </c>
      <c r="M4670" s="60">
        <v>150000</v>
      </c>
      <c r="N4670" s="60">
        <f t="shared" si="1342"/>
        <v>28500</v>
      </c>
      <c r="O4670" s="62">
        <f t="shared" si="1343"/>
        <v>178500</v>
      </c>
      <c r="P4670" s="58">
        <v>165315</v>
      </c>
      <c r="Q4670" s="58">
        <v>31409.850000000002</v>
      </c>
      <c r="R4670" s="58">
        <v>196724.85</v>
      </c>
      <c r="S4670" s="62"/>
      <c r="T4670" s="63">
        <f t="shared" si="1333"/>
        <v>178500</v>
      </c>
      <c r="U4670" s="63">
        <f t="shared" si="1337"/>
        <v>188615</v>
      </c>
      <c r="V4670" s="63">
        <f t="shared" si="1338"/>
        <v>190995</v>
      </c>
      <c r="W4670" s="64">
        <f t="shared" si="1339"/>
        <v>188464.85501837463</v>
      </c>
      <c r="X4670" s="64">
        <f t="shared" si="1340"/>
        <v>188312.96683597253</v>
      </c>
      <c r="Y4670" s="64">
        <f t="shared" si="1334"/>
        <v>184747.5</v>
      </c>
      <c r="Z4670" s="64">
        <f t="shared" si="1335"/>
        <v>183406.48341798625</v>
      </c>
      <c r="AA4670" s="64">
        <f t="shared" si="1341"/>
        <v>9159.9085694126879</v>
      </c>
      <c r="AB4670" s="65">
        <f t="shared" si="1336"/>
        <v>4.8564051477415306E-2</v>
      </c>
      <c r="AC4670" s="66">
        <f t="shared" si="1344"/>
        <v>178500</v>
      </c>
      <c r="AD4670" s="67" t="s">
        <v>4739</v>
      </c>
    </row>
    <row r="4671" spans="1:30" s="68" customFormat="1" ht="29.5" customHeight="1" x14ac:dyDescent="0.35">
      <c r="A4671" s="57"/>
      <c r="B4671" s="3">
        <v>618</v>
      </c>
      <c r="C4671" s="9">
        <v>87144</v>
      </c>
      <c r="D4671" s="106" t="s">
        <v>4354</v>
      </c>
      <c r="E4671" s="107"/>
      <c r="F4671" s="4" t="s">
        <v>3726</v>
      </c>
      <c r="G4671" s="58">
        <v>157290</v>
      </c>
      <c r="H4671" s="58">
        <v>29885.1</v>
      </c>
      <c r="I4671" s="59">
        <v>187175.1</v>
      </c>
      <c r="J4671" s="60">
        <v>158000</v>
      </c>
      <c r="K4671" s="60">
        <f t="shared" si="1331"/>
        <v>30020</v>
      </c>
      <c r="L4671" s="61">
        <f t="shared" si="1332"/>
        <v>188020</v>
      </c>
      <c r="M4671" s="60">
        <v>147000</v>
      </c>
      <c r="N4671" s="60">
        <f t="shared" si="1342"/>
        <v>27930</v>
      </c>
      <c r="O4671" s="62">
        <f t="shared" si="1343"/>
        <v>174930</v>
      </c>
      <c r="P4671" s="58">
        <v>163581.6</v>
      </c>
      <c r="Q4671" s="58">
        <v>31080.504000000001</v>
      </c>
      <c r="R4671" s="58">
        <v>194662.10399999999</v>
      </c>
      <c r="S4671" s="62"/>
      <c r="T4671" s="63">
        <f t="shared" si="1333"/>
        <v>174930</v>
      </c>
      <c r="U4671" s="63">
        <f t="shared" si="1337"/>
        <v>183375.03333333333</v>
      </c>
      <c r="V4671" s="63">
        <f t="shared" si="1338"/>
        <v>187175.1</v>
      </c>
      <c r="W4671" s="64">
        <f t="shared" si="1339"/>
        <v>183275.94723482529</v>
      </c>
      <c r="X4671" s="64">
        <f t="shared" si="1340"/>
        <v>183175.38432951376</v>
      </c>
      <c r="Y4671" s="64">
        <f t="shared" si="1334"/>
        <v>181052.55</v>
      </c>
      <c r="Z4671" s="64">
        <f t="shared" si="1335"/>
        <v>179052.69216475688</v>
      </c>
      <c r="AA4671" s="64">
        <f t="shared" si="1341"/>
        <v>7325.8040516610436</v>
      </c>
      <c r="AB4671" s="65">
        <f t="shared" si="1336"/>
        <v>3.9949844417175535E-2</v>
      </c>
      <c r="AC4671" s="66">
        <f t="shared" si="1344"/>
        <v>174930</v>
      </c>
      <c r="AD4671" s="67" t="s">
        <v>4739</v>
      </c>
    </row>
    <row r="4672" spans="1:30" s="68" customFormat="1" ht="29.5" customHeight="1" x14ac:dyDescent="0.35">
      <c r="A4672" s="57"/>
      <c r="B4672" s="3">
        <v>619</v>
      </c>
      <c r="C4672" s="9">
        <v>87144</v>
      </c>
      <c r="D4672" s="106" t="s">
        <v>4355</v>
      </c>
      <c r="E4672" s="107"/>
      <c r="F4672" s="4" t="s">
        <v>3726</v>
      </c>
      <c r="G4672" s="58">
        <v>125190.00000000001</v>
      </c>
      <c r="H4672" s="58">
        <v>23786.100000000002</v>
      </c>
      <c r="I4672" s="59">
        <v>148976.1</v>
      </c>
      <c r="J4672" s="60">
        <v>128000</v>
      </c>
      <c r="K4672" s="60">
        <f t="shared" si="1331"/>
        <v>24320</v>
      </c>
      <c r="L4672" s="61">
        <f t="shared" si="1332"/>
        <v>152320</v>
      </c>
      <c r="M4672" s="60">
        <v>117000</v>
      </c>
      <c r="N4672" s="60">
        <f t="shared" si="1342"/>
        <v>22230</v>
      </c>
      <c r="O4672" s="62">
        <f t="shared" si="1343"/>
        <v>139230</v>
      </c>
      <c r="P4672" s="58">
        <v>130197.6</v>
      </c>
      <c r="Q4672" s="58">
        <v>24737.544000000002</v>
      </c>
      <c r="R4672" s="58">
        <v>154935.144</v>
      </c>
      <c r="S4672" s="62"/>
      <c r="T4672" s="63">
        <f t="shared" si="1333"/>
        <v>139230</v>
      </c>
      <c r="U4672" s="63">
        <f t="shared" si="1337"/>
        <v>146842.03333333333</v>
      </c>
      <c r="V4672" s="63">
        <f t="shared" si="1338"/>
        <v>148976.1</v>
      </c>
      <c r="W4672" s="64">
        <f t="shared" si="1339"/>
        <v>146735.58629846032</v>
      </c>
      <c r="X4672" s="64">
        <f t="shared" si="1340"/>
        <v>146627.76470588235</v>
      </c>
      <c r="Y4672" s="64">
        <f t="shared" si="1334"/>
        <v>144103.04999999999</v>
      </c>
      <c r="Z4672" s="64">
        <f t="shared" si="1335"/>
        <v>142928.88235294117</v>
      </c>
      <c r="AA4672" s="64">
        <f t="shared" si="1341"/>
        <v>6800.9341566679905</v>
      </c>
      <c r="AB4672" s="65">
        <f t="shared" si="1336"/>
        <v>4.6314628054964217E-2</v>
      </c>
      <c r="AC4672" s="66">
        <f t="shared" si="1344"/>
        <v>139230</v>
      </c>
      <c r="AD4672" s="67" t="s">
        <v>4739</v>
      </c>
    </row>
    <row r="4673" spans="1:30" s="68" customFormat="1" ht="29.5" customHeight="1" x14ac:dyDescent="0.35">
      <c r="A4673" s="57"/>
      <c r="B4673" s="3">
        <v>620</v>
      </c>
      <c r="C4673" s="9">
        <v>87144</v>
      </c>
      <c r="D4673" s="106" t="s">
        <v>4356</v>
      </c>
      <c r="E4673" s="107"/>
      <c r="F4673" s="4" t="s">
        <v>3726</v>
      </c>
      <c r="G4673" s="58">
        <v>161570.00000000003</v>
      </c>
      <c r="H4673" s="58">
        <v>30698.300000000007</v>
      </c>
      <c r="I4673" s="59">
        <v>192268.30000000005</v>
      </c>
      <c r="J4673" s="60">
        <v>166000</v>
      </c>
      <c r="K4673" s="60">
        <f t="shared" si="1331"/>
        <v>31540</v>
      </c>
      <c r="L4673" s="61">
        <f t="shared" si="1332"/>
        <v>197540</v>
      </c>
      <c r="M4673" s="60">
        <v>151000</v>
      </c>
      <c r="N4673" s="60">
        <f t="shared" si="1342"/>
        <v>28690</v>
      </c>
      <c r="O4673" s="62">
        <f t="shared" si="1343"/>
        <v>179690</v>
      </c>
      <c r="P4673" s="58">
        <v>171264.2</v>
      </c>
      <c r="Q4673" s="58">
        <v>32540.198000000004</v>
      </c>
      <c r="R4673" s="58">
        <v>203804.39800000002</v>
      </c>
      <c r="S4673" s="62"/>
      <c r="T4673" s="63">
        <f t="shared" si="1333"/>
        <v>179690</v>
      </c>
      <c r="U4673" s="63">
        <f t="shared" si="1337"/>
        <v>189832.76666666669</v>
      </c>
      <c r="V4673" s="63">
        <f t="shared" si="1338"/>
        <v>192268.30000000005</v>
      </c>
      <c r="W4673" s="64">
        <f t="shared" si="1339"/>
        <v>189683.20603380259</v>
      </c>
      <c r="X4673" s="64">
        <f t="shared" si="1340"/>
        <v>189531.8858251351</v>
      </c>
      <c r="Y4673" s="64">
        <f t="shared" si="1334"/>
        <v>185979.15000000002</v>
      </c>
      <c r="Z4673" s="64">
        <f t="shared" si="1335"/>
        <v>184610.94291256755</v>
      </c>
      <c r="AA4673" s="64">
        <f t="shared" si="1341"/>
        <v>9170.8501221715233</v>
      </c>
      <c r="AB4673" s="65">
        <f t="shared" si="1336"/>
        <v>4.8310153632617633E-2</v>
      </c>
      <c r="AC4673" s="66">
        <f t="shared" si="1344"/>
        <v>179690</v>
      </c>
      <c r="AD4673" s="67" t="s">
        <v>4739</v>
      </c>
    </row>
    <row r="4674" spans="1:30" s="68" customFormat="1" ht="29.5" customHeight="1" x14ac:dyDescent="0.35">
      <c r="A4674" s="57"/>
      <c r="B4674" s="3">
        <v>621</v>
      </c>
      <c r="C4674" s="9">
        <v>87144</v>
      </c>
      <c r="D4674" s="106" t="s">
        <v>4357</v>
      </c>
      <c r="E4674" s="107"/>
      <c r="F4674" s="4" t="s">
        <v>3726</v>
      </c>
      <c r="G4674" s="58">
        <v>178690</v>
      </c>
      <c r="H4674" s="58">
        <v>33951.1</v>
      </c>
      <c r="I4674" s="59">
        <v>212641.1</v>
      </c>
      <c r="J4674" s="60">
        <v>180000</v>
      </c>
      <c r="K4674" s="60">
        <f t="shared" si="1331"/>
        <v>34200</v>
      </c>
      <c r="L4674" s="61">
        <f t="shared" si="1332"/>
        <v>214200</v>
      </c>
      <c r="M4674" s="60">
        <v>167000</v>
      </c>
      <c r="N4674" s="60">
        <f t="shared" si="1342"/>
        <v>31730</v>
      </c>
      <c r="O4674" s="62">
        <f t="shared" si="1343"/>
        <v>198730</v>
      </c>
      <c r="P4674" s="58">
        <v>185837.6</v>
      </c>
      <c r="Q4674" s="58">
        <v>35309.144</v>
      </c>
      <c r="R4674" s="58">
        <v>221146.74400000001</v>
      </c>
      <c r="S4674" s="62"/>
      <c r="T4674" s="63">
        <f t="shared" si="1333"/>
        <v>198730</v>
      </c>
      <c r="U4674" s="63">
        <f t="shared" si="1337"/>
        <v>208523.69999999998</v>
      </c>
      <c r="V4674" s="63">
        <f t="shared" si="1338"/>
        <v>212641.1</v>
      </c>
      <c r="W4674" s="64">
        <f t="shared" si="1339"/>
        <v>208405.91280383075</v>
      </c>
      <c r="X4674" s="64">
        <f t="shared" si="1340"/>
        <v>208286.37196393911</v>
      </c>
      <c r="Y4674" s="64">
        <f t="shared" si="1334"/>
        <v>205685.55</v>
      </c>
      <c r="Z4674" s="64">
        <f t="shared" si="1335"/>
        <v>203508.18598196955</v>
      </c>
      <c r="AA4674" s="64">
        <f t="shared" si="1341"/>
        <v>8517.3330374008528</v>
      </c>
      <c r="AB4674" s="65">
        <f t="shared" si="1336"/>
        <v>4.0845875252553322E-2</v>
      </c>
      <c r="AC4674" s="66">
        <f t="shared" si="1344"/>
        <v>198730</v>
      </c>
      <c r="AD4674" s="67" t="s">
        <v>4739</v>
      </c>
    </row>
    <row r="4675" spans="1:30" s="68" customFormat="1" ht="29.5" customHeight="1" x14ac:dyDescent="0.35">
      <c r="A4675" s="57"/>
      <c r="B4675" s="3">
        <v>622</v>
      </c>
      <c r="C4675" s="9">
        <v>87144</v>
      </c>
      <c r="D4675" s="106" t="s">
        <v>4358</v>
      </c>
      <c r="E4675" s="107"/>
      <c r="F4675" s="4" t="s">
        <v>3726</v>
      </c>
      <c r="G4675" s="58">
        <v>118770.00000000001</v>
      </c>
      <c r="H4675" s="58">
        <v>22566.300000000003</v>
      </c>
      <c r="I4675" s="59">
        <v>141336.30000000002</v>
      </c>
      <c r="J4675" s="60">
        <v>120000</v>
      </c>
      <c r="K4675" s="60">
        <f t="shared" si="1331"/>
        <v>22800</v>
      </c>
      <c r="L4675" s="61">
        <f t="shared" si="1332"/>
        <v>142800</v>
      </c>
      <c r="M4675" s="60">
        <v>111000</v>
      </c>
      <c r="N4675" s="60">
        <f t="shared" si="1342"/>
        <v>21090</v>
      </c>
      <c r="O4675" s="62">
        <f t="shared" si="1343"/>
        <v>132090</v>
      </c>
      <c r="P4675" s="58">
        <v>124708.50000000003</v>
      </c>
      <c r="Q4675" s="58">
        <v>23694.615000000005</v>
      </c>
      <c r="R4675" s="58">
        <v>148403.11500000005</v>
      </c>
      <c r="S4675" s="62"/>
      <c r="T4675" s="63">
        <f t="shared" si="1333"/>
        <v>132090</v>
      </c>
      <c r="U4675" s="63">
        <f t="shared" si="1337"/>
        <v>138742.1</v>
      </c>
      <c r="V4675" s="63">
        <f t="shared" si="1338"/>
        <v>141336.30000000002</v>
      </c>
      <c r="W4675" s="64">
        <f t="shared" si="1339"/>
        <v>138659.8167243161</v>
      </c>
      <c r="X4675" s="64">
        <f t="shared" si="1340"/>
        <v>138576.32159490156</v>
      </c>
      <c r="Y4675" s="64">
        <f t="shared" si="1334"/>
        <v>136713.15000000002</v>
      </c>
      <c r="Z4675" s="64">
        <f t="shared" si="1335"/>
        <v>135333.16079745078</v>
      </c>
      <c r="AA4675" s="64">
        <f t="shared" si="1341"/>
        <v>5807.1878073642538</v>
      </c>
      <c r="AB4675" s="65">
        <f t="shared" si="1336"/>
        <v>4.1855988970645921E-2</v>
      </c>
      <c r="AC4675" s="66">
        <f t="shared" si="1344"/>
        <v>132090</v>
      </c>
      <c r="AD4675" s="67" t="s">
        <v>4739</v>
      </c>
    </row>
    <row r="4676" spans="1:30" s="68" customFormat="1" ht="29.5" customHeight="1" x14ac:dyDescent="0.35">
      <c r="A4676" s="57"/>
      <c r="B4676" s="3">
        <v>623</v>
      </c>
      <c r="C4676" s="9">
        <v>87144</v>
      </c>
      <c r="D4676" s="106" t="s">
        <v>4359</v>
      </c>
      <c r="E4676" s="107"/>
      <c r="F4676" s="4" t="s">
        <v>3726</v>
      </c>
      <c r="G4676" s="58">
        <v>151940</v>
      </c>
      <c r="H4676" s="58">
        <v>28868.6</v>
      </c>
      <c r="I4676" s="59">
        <v>180808.6</v>
      </c>
      <c r="J4676" s="60">
        <v>154000</v>
      </c>
      <c r="K4676" s="60">
        <f t="shared" si="1331"/>
        <v>29260</v>
      </c>
      <c r="L4676" s="61">
        <f t="shared" si="1332"/>
        <v>183260</v>
      </c>
      <c r="M4676" s="60">
        <v>142000</v>
      </c>
      <c r="N4676" s="60">
        <f t="shared" si="1342"/>
        <v>26980</v>
      </c>
      <c r="O4676" s="62">
        <f t="shared" si="1343"/>
        <v>168980</v>
      </c>
      <c r="P4676" s="58">
        <v>159537</v>
      </c>
      <c r="Q4676" s="58">
        <v>30312.03</v>
      </c>
      <c r="R4676" s="58">
        <v>189849.03</v>
      </c>
      <c r="S4676" s="62"/>
      <c r="T4676" s="63">
        <f t="shared" si="1333"/>
        <v>168980</v>
      </c>
      <c r="U4676" s="63">
        <f t="shared" si="1337"/>
        <v>177682.86666666667</v>
      </c>
      <c r="V4676" s="63">
        <f t="shared" si="1338"/>
        <v>180808.6</v>
      </c>
      <c r="W4676" s="64">
        <f t="shared" si="1339"/>
        <v>177571.81094788545</v>
      </c>
      <c r="X4676" s="64">
        <f t="shared" si="1340"/>
        <v>177459.1544867437</v>
      </c>
      <c r="Y4676" s="64">
        <f t="shared" si="1334"/>
        <v>174894.3</v>
      </c>
      <c r="Z4676" s="64">
        <f t="shared" si="1335"/>
        <v>173219.57724337187</v>
      </c>
      <c r="AA4676" s="64">
        <f t="shared" si="1341"/>
        <v>7635.9188480060047</v>
      </c>
      <c r="AB4676" s="65">
        <f t="shared" si="1336"/>
        <v>4.2974986791106881E-2</v>
      </c>
      <c r="AC4676" s="66">
        <f t="shared" si="1344"/>
        <v>168980</v>
      </c>
      <c r="AD4676" s="67" t="s">
        <v>4739</v>
      </c>
    </row>
    <row r="4677" spans="1:30" s="68" customFormat="1" ht="29.5" customHeight="1" x14ac:dyDescent="0.35">
      <c r="A4677" s="57"/>
      <c r="B4677" s="3">
        <v>624</v>
      </c>
      <c r="C4677" s="9">
        <v>87144</v>
      </c>
      <c r="D4677" s="106" t="s">
        <v>4360</v>
      </c>
      <c r="E4677" s="107"/>
      <c r="F4677" s="4" t="s">
        <v>3726</v>
      </c>
      <c r="G4677" s="58">
        <v>130540.00000000001</v>
      </c>
      <c r="H4677" s="58">
        <v>24802.600000000002</v>
      </c>
      <c r="I4677" s="59">
        <v>155342.6</v>
      </c>
      <c r="J4677" s="60">
        <v>132000</v>
      </c>
      <c r="K4677" s="60">
        <f t="shared" si="1331"/>
        <v>25080</v>
      </c>
      <c r="L4677" s="61">
        <f t="shared" si="1332"/>
        <v>157080</v>
      </c>
      <c r="M4677" s="60">
        <v>122000</v>
      </c>
      <c r="N4677" s="60">
        <f t="shared" si="1342"/>
        <v>23180</v>
      </c>
      <c r="O4677" s="62">
        <f t="shared" si="1343"/>
        <v>145180</v>
      </c>
      <c r="P4677" s="58">
        <v>137067.00000000003</v>
      </c>
      <c r="Q4677" s="58">
        <v>26042.730000000007</v>
      </c>
      <c r="R4677" s="58">
        <v>163109.73000000004</v>
      </c>
      <c r="S4677" s="62"/>
      <c r="T4677" s="63">
        <f t="shared" si="1333"/>
        <v>145180</v>
      </c>
      <c r="U4677" s="63">
        <f t="shared" si="1337"/>
        <v>152534.19999999998</v>
      </c>
      <c r="V4677" s="63">
        <f t="shared" si="1338"/>
        <v>155342.6</v>
      </c>
      <c r="W4677" s="64">
        <f t="shared" si="1339"/>
        <v>152442.50785578616</v>
      </c>
      <c r="X4677" s="64">
        <f t="shared" si="1340"/>
        <v>152349.47149437811</v>
      </c>
      <c r="Y4677" s="64">
        <f t="shared" si="1334"/>
        <v>150261.29999999999</v>
      </c>
      <c r="Z4677" s="64">
        <f t="shared" si="1335"/>
        <v>148764.73574718906</v>
      </c>
      <c r="AA4677" s="64">
        <f t="shared" si="1341"/>
        <v>6427.894905799255</v>
      </c>
      <c r="AB4677" s="65">
        <f t="shared" si="1336"/>
        <v>4.2140679964226095E-2</v>
      </c>
      <c r="AC4677" s="66">
        <f t="shared" si="1344"/>
        <v>145180</v>
      </c>
      <c r="AD4677" s="67" t="s">
        <v>4739</v>
      </c>
    </row>
    <row r="4678" spans="1:30" s="68" customFormat="1" ht="29.5" customHeight="1" x14ac:dyDescent="0.35">
      <c r="A4678" s="57"/>
      <c r="B4678" s="3">
        <v>625</v>
      </c>
      <c r="C4678" s="9">
        <v>87144</v>
      </c>
      <c r="D4678" s="106" t="s">
        <v>4361</v>
      </c>
      <c r="E4678" s="107"/>
      <c r="F4678" s="4" t="s">
        <v>3726</v>
      </c>
      <c r="G4678" s="58">
        <v>167990</v>
      </c>
      <c r="H4678" s="58">
        <v>31918.100000000002</v>
      </c>
      <c r="I4678" s="59">
        <v>199908.1</v>
      </c>
      <c r="J4678" s="60">
        <v>172000</v>
      </c>
      <c r="K4678" s="60">
        <f t="shared" si="1331"/>
        <v>32680</v>
      </c>
      <c r="L4678" s="61">
        <f t="shared" si="1332"/>
        <v>204680</v>
      </c>
      <c r="M4678" s="60">
        <v>157000</v>
      </c>
      <c r="N4678" s="60">
        <f t="shared" si="1342"/>
        <v>29830</v>
      </c>
      <c r="O4678" s="62">
        <f t="shared" si="1343"/>
        <v>186830</v>
      </c>
      <c r="P4678" s="58">
        <v>173029.7</v>
      </c>
      <c r="Q4678" s="58">
        <v>32875.643000000004</v>
      </c>
      <c r="R4678" s="58">
        <v>205905.34300000002</v>
      </c>
      <c r="S4678" s="62"/>
      <c r="T4678" s="63">
        <f t="shared" si="1333"/>
        <v>186830</v>
      </c>
      <c r="U4678" s="63">
        <f t="shared" si="1337"/>
        <v>197139.36666666667</v>
      </c>
      <c r="V4678" s="63">
        <f t="shared" si="1338"/>
        <v>199908.1</v>
      </c>
      <c r="W4678" s="64">
        <f t="shared" si="1339"/>
        <v>196993.00472907571</v>
      </c>
      <c r="X4678" s="64">
        <f t="shared" si="1340"/>
        <v>196844.79819857643</v>
      </c>
      <c r="Y4678" s="64">
        <f t="shared" si="1334"/>
        <v>193369.05</v>
      </c>
      <c r="Z4678" s="64">
        <f t="shared" si="1335"/>
        <v>191837.39909928822</v>
      </c>
      <c r="AA4678" s="64">
        <f t="shared" si="1341"/>
        <v>9241.4846319914068</v>
      </c>
      <c r="AB4678" s="65">
        <f t="shared" si="1336"/>
        <v>4.6877925947775727E-2</v>
      </c>
      <c r="AC4678" s="66">
        <f t="shared" si="1344"/>
        <v>186830</v>
      </c>
      <c r="AD4678" s="67" t="s">
        <v>4739</v>
      </c>
    </row>
    <row r="4679" spans="1:30" s="68" customFormat="1" ht="29.5" customHeight="1" x14ac:dyDescent="0.35">
      <c r="A4679" s="57"/>
      <c r="B4679" s="3">
        <v>626</v>
      </c>
      <c r="C4679" s="9">
        <v>87144</v>
      </c>
      <c r="D4679" s="106" t="s">
        <v>4362</v>
      </c>
      <c r="E4679" s="107"/>
      <c r="F4679" s="4" t="s">
        <v>3726</v>
      </c>
      <c r="G4679" s="58">
        <v>120910</v>
      </c>
      <c r="H4679" s="58">
        <v>22972.9</v>
      </c>
      <c r="I4679" s="59">
        <v>143882.9</v>
      </c>
      <c r="J4679" s="60">
        <v>122000</v>
      </c>
      <c r="K4679" s="60">
        <f t="shared" si="1331"/>
        <v>23180</v>
      </c>
      <c r="L4679" s="61">
        <f t="shared" si="1332"/>
        <v>145180</v>
      </c>
      <c r="M4679" s="60">
        <v>113000</v>
      </c>
      <c r="N4679" s="60">
        <f t="shared" si="1342"/>
        <v>21470</v>
      </c>
      <c r="O4679" s="62">
        <f t="shared" si="1343"/>
        <v>134470</v>
      </c>
      <c r="P4679" s="58">
        <v>128164.59999999999</v>
      </c>
      <c r="Q4679" s="58">
        <v>24351.273999999998</v>
      </c>
      <c r="R4679" s="58">
        <v>152515.87399999998</v>
      </c>
      <c r="S4679" s="62"/>
      <c r="T4679" s="63">
        <f t="shared" si="1333"/>
        <v>134470</v>
      </c>
      <c r="U4679" s="63">
        <f t="shared" si="1337"/>
        <v>141177.63333333333</v>
      </c>
      <c r="V4679" s="63">
        <f t="shared" si="1338"/>
        <v>143882.9</v>
      </c>
      <c r="W4679" s="64">
        <f t="shared" si="1339"/>
        <v>141095.70476623537</v>
      </c>
      <c r="X4679" s="64">
        <f t="shared" si="1340"/>
        <v>141012.56232427363</v>
      </c>
      <c r="Y4679" s="64">
        <f t="shared" si="1334"/>
        <v>139176.45000000001</v>
      </c>
      <c r="Z4679" s="64">
        <f t="shared" si="1335"/>
        <v>137741.28116213682</v>
      </c>
      <c r="AA4679" s="64">
        <f t="shared" si="1341"/>
        <v>5845.0727799860042</v>
      </c>
      <c r="AB4679" s="65">
        <f t="shared" si="1336"/>
        <v>4.1402257864638171E-2</v>
      </c>
      <c r="AC4679" s="66">
        <f t="shared" si="1344"/>
        <v>134470</v>
      </c>
      <c r="AD4679" s="67" t="s">
        <v>4739</v>
      </c>
    </row>
    <row r="4680" spans="1:30" s="68" customFormat="1" ht="29.5" customHeight="1" x14ac:dyDescent="0.35">
      <c r="A4680" s="57"/>
      <c r="B4680" s="3">
        <v>627</v>
      </c>
      <c r="C4680" s="9">
        <v>87144</v>
      </c>
      <c r="D4680" s="106" t="s">
        <v>4363</v>
      </c>
      <c r="E4680" s="107"/>
      <c r="F4680" s="4" t="s">
        <v>3726</v>
      </c>
      <c r="G4680" s="58">
        <v>138030.00000000003</v>
      </c>
      <c r="H4680" s="58">
        <v>26225.700000000004</v>
      </c>
      <c r="I4680" s="59">
        <v>164255.70000000004</v>
      </c>
      <c r="J4680" s="60">
        <v>141000</v>
      </c>
      <c r="K4680" s="60">
        <f t="shared" si="1331"/>
        <v>26790</v>
      </c>
      <c r="L4680" s="61">
        <f t="shared" si="1332"/>
        <v>167790</v>
      </c>
      <c r="M4680" s="60">
        <v>129000</v>
      </c>
      <c r="N4680" s="60">
        <f t="shared" si="1342"/>
        <v>24510</v>
      </c>
      <c r="O4680" s="62">
        <f t="shared" si="1343"/>
        <v>153510</v>
      </c>
      <c r="P4680" s="58">
        <v>143551.20000000001</v>
      </c>
      <c r="Q4680" s="58">
        <v>27274.728000000003</v>
      </c>
      <c r="R4680" s="58">
        <v>170825.92800000001</v>
      </c>
      <c r="S4680" s="62"/>
      <c r="T4680" s="63">
        <f t="shared" si="1333"/>
        <v>153510</v>
      </c>
      <c r="U4680" s="63">
        <f t="shared" si="1337"/>
        <v>161851.90000000002</v>
      </c>
      <c r="V4680" s="63">
        <f t="shared" si="1338"/>
        <v>164255.70000000004</v>
      </c>
      <c r="W4680" s="64">
        <f t="shared" si="1339"/>
        <v>161736.38493265375</v>
      </c>
      <c r="X4680" s="64">
        <f t="shared" si="1340"/>
        <v>161619.35589672014</v>
      </c>
      <c r="Y4680" s="64">
        <f t="shared" si="1334"/>
        <v>158882.85000000003</v>
      </c>
      <c r="Z4680" s="64">
        <f t="shared" si="1335"/>
        <v>157564.67794836007</v>
      </c>
      <c r="AA4680" s="64">
        <f t="shared" si="1341"/>
        <v>7437.2905570510084</v>
      </c>
      <c r="AB4680" s="65">
        <f t="shared" si="1336"/>
        <v>4.5951209451671603E-2</v>
      </c>
      <c r="AC4680" s="66">
        <f t="shared" si="1344"/>
        <v>153510</v>
      </c>
      <c r="AD4680" s="67" t="s">
        <v>4739</v>
      </c>
    </row>
    <row r="4681" spans="1:30" s="68" customFormat="1" ht="29.5" customHeight="1" x14ac:dyDescent="0.35">
      <c r="A4681" s="57"/>
      <c r="B4681" s="3">
        <v>628</v>
      </c>
      <c r="C4681" s="9">
        <v>87144</v>
      </c>
      <c r="D4681" s="106" t="s">
        <v>4364</v>
      </c>
      <c r="E4681" s="107"/>
      <c r="F4681" s="4" t="s">
        <v>3726</v>
      </c>
      <c r="G4681" s="58">
        <v>125190.00000000001</v>
      </c>
      <c r="H4681" s="58">
        <v>23786.100000000002</v>
      </c>
      <c r="I4681" s="59">
        <v>148976.1</v>
      </c>
      <c r="J4681" s="60">
        <v>126000</v>
      </c>
      <c r="K4681" s="60">
        <f t="shared" si="1331"/>
        <v>23940</v>
      </c>
      <c r="L4681" s="61">
        <f t="shared" si="1332"/>
        <v>149940</v>
      </c>
      <c r="M4681" s="60">
        <v>117000</v>
      </c>
      <c r="N4681" s="60">
        <f t="shared" si="1342"/>
        <v>22230</v>
      </c>
      <c r="O4681" s="62">
        <f t="shared" si="1343"/>
        <v>139230</v>
      </c>
      <c r="P4681" s="58">
        <v>131449.5</v>
      </c>
      <c r="Q4681" s="58">
        <v>24975.404999999999</v>
      </c>
      <c r="R4681" s="58">
        <v>156424.905</v>
      </c>
      <c r="S4681" s="62"/>
      <c r="T4681" s="63">
        <f t="shared" si="1333"/>
        <v>139230</v>
      </c>
      <c r="U4681" s="63">
        <f t="shared" si="1337"/>
        <v>146048.69999999998</v>
      </c>
      <c r="V4681" s="63">
        <f t="shared" si="1338"/>
        <v>148976.1</v>
      </c>
      <c r="W4681" s="64">
        <f t="shared" si="1339"/>
        <v>145967.3230789479</v>
      </c>
      <c r="X4681" s="64">
        <f t="shared" si="1340"/>
        <v>145884.73303800423</v>
      </c>
      <c r="Y4681" s="64">
        <f t="shared" si="1334"/>
        <v>144103.04999999999</v>
      </c>
      <c r="Z4681" s="64">
        <f t="shared" si="1335"/>
        <v>142557.36651900213</v>
      </c>
      <c r="AA4681" s="64">
        <f t="shared" si="1341"/>
        <v>5924.8019435252027</v>
      </c>
      <c r="AB4681" s="65">
        <f t="shared" si="1336"/>
        <v>4.0567303533172179E-2</v>
      </c>
      <c r="AC4681" s="66">
        <f t="shared" si="1344"/>
        <v>139230</v>
      </c>
      <c r="AD4681" s="67" t="s">
        <v>4739</v>
      </c>
    </row>
    <row r="4682" spans="1:30" s="68" customFormat="1" ht="29.5" customHeight="1" x14ac:dyDescent="0.35">
      <c r="A4682" s="57"/>
      <c r="B4682" s="3">
        <v>629</v>
      </c>
      <c r="C4682" s="9">
        <v>87144</v>
      </c>
      <c r="D4682" s="106" t="s">
        <v>4365</v>
      </c>
      <c r="E4682" s="107"/>
      <c r="F4682" s="4" t="s">
        <v>3726</v>
      </c>
      <c r="G4682" s="58">
        <v>153010.00000000003</v>
      </c>
      <c r="H4682" s="58">
        <v>29071.900000000005</v>
      </c>
      <c r="I4682" s="59">
        <v>182081.90000000002</v>
      </c>
      <c r="J4682" s="60">
        <v>157000</v>
      </c>
      <c r="K4682" s="60">
        <f t="shared" ref="K4682:K4745" si="1345">+J4682*19%</f>
        <v>29830</v>
      </c>
      <c r="L4682" s="61">
        <f t="shared" ref="L4682:L4745" si="1346">+J4682+K4682</f>
        <v>186830</v>
      </c>
      <c r="M4682" s="60">
        <v>143000</v>
      </c>
      <c r="N4682" s="60">
        <f t="shared" si="1342"/>
        <v>27170</v>
      </c>
      <c r="O4682" s="62">
        <f t="shared" si="1343"/>
        <v>170170</v>
      </c>
      <c r="P4682" s="58">
        <v>160660.50000000003</v>
      </c>
      <c r="Q4682" s="58">
        <v>30525.495000000006</v>
      </c>
      <c r="R4682" s="58">
        <v>191185.99500000002</v>
      </c>
      <c r="S4682" s="62"/>
      <c r="T4682" s="63">
        <f t="shared" ref="T4682:T4745" si="1347">MIN(I4682,L4682,O4682)</f>
        <v>170170</v>
      </c>
      <c r="U4682" s="63">
        <f t="shared" si="1337"/>
        <v>179693.96666666667</v>
      </c>
      <c r="V4682" s="63">
        <f t="shared" si="1338"/>
        <v>182081.90000000002</v>
      </c>
      <c r="W4682" s="64">
        <f t="shared" si="1339"/>
        <v>179555.53463600509</v>
      </c>
      <c r="X4682" s="64">
        <f t="shared" si="1340"/>
        <v>179415.42866108788</v>
      </c>
      <c r="Y4682" s="64">
        <f t="shared" ref="Y4682:Y4745" si="1348">AVERAGE(T4682,V4682)</f>
        <v>176125.95</v>
      </c>
      <c r="Z4682" s="64">
        <f t="shared" ref="Z4682:Z4745" si="1349">AVERAGE(T4682,X4682)</f>
        <v>174792.71433054394</v>
      </c>
      <c r="AA4682" s="64">
        <f t="shared" si="1341"/>
        <v>8582.8648599015814</v>
      </c>
      <c r="AB4682" s="65">
        <f t="shared" ref="AB4682:AB4745" si="1350">AA4682/U4682</f>
        <v>4.7763789842887962E-2</v>
      </c>
      <c r="AC4682" s="66">
        <f t="shared" si="1344"/>
        <v>170170</v>
      </c>
      <c r="AD4682" s="67" t="s">
        <v>4739</v>
      </c>
    </row>
    <row r="4683" spans="1:30" s="68" customFormat="1" ht="29.5" customHeight="1" x14ac:dyDescent="0.35">
      <c r="A4683" s="57"/>
      <c r="B4683" s="3">
        <v>630</v>
      </c>
      <c r="C4683" s="9">
        <v>87144</v>
      </c>
      <c r="D4683" s="106" t="s">
        <v>4366</v>
      </c>
      <c r="E4683" s="107"/>
      <c r="F4683" s="4" t="s">
        <v>3726</v>
      </c>
      <c r="G4683" s="58">
        <v>142310.00000000003</v>
      </c>
      <c r="H4683" s="58">
        <v>27038.900000000005</v>
      </c>
      <c r="I4683" s="59">
        <v>169348.90000000002</v>
      </c>
      <c r="J4683" s="60">
        <v>146000</v>
      </c>
      <c r="K4683" s="60">
        <f t="shared" si="1345"/>
        <v>27740</v>
      </c>
      <c r="L4683" s="61">
        <f t="shared" si="1346"/>
        <v>173740</v>
      </c>
      <c r="M4683" s="60">
        <v>133000</v>
      </c>
      <c r="N4683" s="60">
        <f t="shared" si="1342"/>
        <v>25270</v>
      </c>
      <c r="O4683" s="62">
        <f t="shared" si="1343"/>
        <v>158270</v>
      </c>
      <c r="P4683" s="58">
        <v>146579.30000000002</v>
      </c>
      <c r="Q4683" s="58">
        <v>27850.067000000003</v>
      </c>
      <c r="R4683" s="58">
        <v>174429.36700000003</v>
      </c>
      <c r="S4683" s="62"/>
      <c r="T4683" s="63">
        <f t="shared" si="1347"/>
        <v>158270</v>
      </c>
      <c r="U4683" s="63">
        <f t="shared" si="1337"/>
        <v>167119.63333333333</v>
      </c>
      <c r="V4683" s="63">
        <f t="shared" si="1338"/>
        <v>169348.90000000002</v>
      </c>
      <c r="W4683" s="64">
        <f t="shared" si="1339"/>
        <v>166991.20549641928</v>
      </c>
      <c r="X4683" s="64">
        <f t="shared" si="1340"/>
        <v>166861.22016511823</v>
      </c>
      <c r="Y4683" s="64">
        <f t="shared" si="1348"/>
        <v>163809.45000000001</v>
      </c>
      <c r="Z4683" s="64">
        <f t="shared" si="1349"/>
        <v>162565.61008255911</v>
      </c>
      <c r="AA4683" s="64">
        <f t="shared" si="1341"/>
        <v>7972.2924810454233</v>
      </c>
      <c r="AB4683" s="65">
        <f t="shared" si="1350"/>
        <v>4.7704104670598789E-2</v>
      </c>
      <c r="AC4683" s="66">
        <f t="shared" si="1344"/>
        <v>158270</v>
      </c>
      <c r="AD4683" s="67" t="s">
        <v>4739</v>
      </c>
    </row>
    <row r="4684" spans="1:30" s="68" customFormat="1" ht="29.5" customHeight="1" x14ac:dyDescent="0.35">
      <c r="A4684" s="57"/>
      <c r="B4684" s="3">
        <v>631</v>
      </c>
      <c r="C4684" s="9">
        <v>87144</v>
      </c>
      <c r="D4684" s="106" t="s">
        <v>4367</v>
      </c>
      <c r="E4684" s="107"/>
      <c r="F4684" s="4" t="s">
        <v>3726</v>
      </c>
      <c r="G4684" s="58">
        <v>132680.00000000003</v>
      </c>
      <c r="H4684" s="58">
        <v>25209.200000000004</v>
      </c>
      <c r="I4684" s="59">
        <v>157889.20000000004</v>
      </c>
      <c r="J4684" s="60">
        <v>133000</v>
      </c>
      <c r="K4684" s="60">
        <f t="shared" si="1345"/>
        <v>25270</v>
      </c>
      <c r="L4684" s="61">
        <f t="shared" si="1346"/>
        <v>158270</v>
      </c>
      <c r="M4684" s="60">
        <v>124000</v>
      </c>
      <c r="N4684" s="60">
        <f t="shared" si="1342"/>
        <v>23560</v>
      </c>
      <c r="O4684" s="62">
        <f t="shared" si="1343"/>
        <v>147560</v>
      </c>
      <c r="P4684" s="58">
        <v>139314</v>
      </c>
      <c r="Q4684" s="58">
        <v>26469.66</v>
      </c>
      <c r="R4684" s="58">
        <v>165783.66</v>
      </c>
      <c r="S4684" s="62"/>
      <c r="T4684" s="63">
        <f t="shared" si="1347"/>
        <v>147560</v>
      </c>
      <c r="U4684" s="63">
        <f t="shared" si="1337"/>
        <v>154573.06666666668</v>
      </c>
      <c r="V4684" s="63">
        <f t="shared" si="1338"/>
        <v>157889.20000000004</v>
      </c>
      <c r="W4684" s="64">
        <f t="shared" si="1339"/>
        <v>154492.20002042045</v>
      </c>
      <c r="X4684" s="64">
        <f t="shared" si="1340"/>
        <v>154410.13456212165</v>
      </c>
      <c r="Y4684" s="64">
        <f t="shared" si="1348"/>
        <v>152724.60000000003</v>
      </c>
      <c r="Z4684" s="64">
        <f t="shared" si="1349"/>
        <v>150985.06728106082</v>
      </c>
      <c r="AA4684" s="64">
        <f t="shared" si="1341"/>
        <v>6076.4776156366661</v>
      </c>
      <c r="AB4684" s="65">
        <f t="shared" si="1350"/>
        <v>3.9311360941945032E-2</v>
      </c>
      <c r="AC4684" s="66">
        <f t="shared" si="1344"/>
        <v>147560</v>
      </c>
      <c r="AD4684" s="67" t="s">
        <v>4739</v>
      </c>
    </row>
    <row r="4685" spans="1:30" s="68" customFormat="1" ht="29.5" customHeight="1" x14ac:dyDescent="0.35">
      <c r="A4685" s="57"/>
      <c r="B4685" s="3">
        <v>632</v>
      </c>
      <c r="C4685" s="9">
        <v>87144</v>
      </c>
      <c r="D4685" s="106" t="s">
        <v>4368</v>
      </c>
      <c r="E4685" s="107"/>
      <c r="F4685" s="4" t="s">
        <v>3726</v>
      </c>
      <c r="G4685" s="58">
        <v>119840.00000000001</v>
      </c>
      <c r="H4685" s="58">
        <v>22769.600000000002</v>
      </c>
      <c r="I4685" s="59">
        <v>142609.60000000001</v>
      </c>
      <c r="J4685" s="60">
        <v>120000</v>
      </c>
      <c r="K4685" s="60">
        <f t="shared" si="1345"/>
        <v>22800</v>
      </c>
      <c r="L4685" s="61">
        <f t="shared" si="1346"/>
        <v>142800</v>
      </c>
      <c r="M4685" s="60">
        <v>112000</v>
      </c>
      <c r="N4685" s="60">
        <f t="shared" si="1342"/>
        <v>21280</v>
      </c>
      <c r="O4685" s="62">
        <f t="shared" si="1343"/>
        <v>133280</v>
      </c>
      <c r="P4685" s="58">
        <v>125832.00000000001</v>
      </c>
      <c r="Q4685" s="58">
        <v>23908.080000000002</v>
      </c>
      <c r="R4685" s="58">
        <v>149740.08000000002</v>
      </c>
      <c r="S4685" s="62"/>
      <c r="T4685" s="63">
        <f t="shared" si="1347"/>
        <v>133280</v>
      </c>
      <c r="U4685" s="63">
        <f t="shared" si="1337"/>
        <v>139563.19999999998</v>
      </c>
      <c r="V4685" s="63">
        <f t="shared" si="1338"/>
        <v>142609.60000000001</v>
      </c>
      <c r="W4685" s="64">
        <f t="shared" si="1339"/>
        <v>139491.36295898189</v>
      </c>
      <c r="X4685" s="64">
        <f t="shared" si="1340"/>
        <v>139418.46621768412</v>
      </c>
      <c r="Y4685" s="64">
        <f t="shared" si="1348"/>
        <v>137944.79999999999</v>
      </c>
      <c r="Z4685" s="64">
        <f t="shared" si="1349"/>
        <v>136349.23310884205</v>
      </c>
      <c r="AA4685" s="64">
        <f t="shared" si="1341"/>
        <v>5442.2435373658182</v>
      </c>
      <c r="AB4685" s="65">
        <f t="shared" si="1350"/>
        <v>3.8994831999881192E-2</v>
      </c>
      <c r="AC4685" s="66">
        <f t="shared" si="1344"/>
        <v>133280</v>
      </c>
      <c r="AD4685" s="67" t="s">
        <v>4739</v>
      </c>
    </row>
    <row r="4686" spans="1:30" s="68" customFormat="1" ht="29.5" customHeight="1" x14ac:dyDescent="0.35">
      <c r="A4686" s="57"/>
      <c r="B4686" s="3">
        <v>633</v>
      </c>
      <c r="C4686" s="9">
        <v>87144</v>
      </c>
      <c r="D4686" s="106" t="s">
        <v>4369</v>
      </c>
      <c r="E4686" s="107"/>
      <c r="F4686" s="4" t="s">
        <v>3726</v>
      </c>
      <c r="G4686" s="58">
        <v>148730.00000000003</v>
      </c>
      <c r="H4686" s="58">
        <v>28258.700000000004</v>
      </c>
      <c r="I4686" s="59">
        <v>176988.70000000004</v>
      </c>
      <c r="J4686" s="60">
        <v>151000</v>
      </c>
      <c r="K4686" s="60">
        <f t="shared" si="1345"/>
        <v>28690</v>
      </c>
      <c r="L4686" s="61">
        <f t="shared" si="1346"/>
        <v>179690</v>
      </c>
      <c r="M4686" s="60">
        <v>139000</v>
      </c>
      <c r="N4686" s="60">
        <f t="shared" si="1342"/>
        <v>26410</v>
      </c>
      <c r="O4686" s="62">
        <f t="shared" si="1343"/>
        <v>165410</v>
      </c>
      <c r="P4686" s="58">
        <v>154679.20000000001</v>
      </c>
      <c r="Q4686" s="58">
        <v>29389.048000000003</v>
      </c>
      <c r="R4686" s="58">
        <v>184068.24800000002</v>
      </c>
      <c r="S4686" s="62"/>
      <c r="T4686" s="63">
        <f t="shared" si="1347"/>
        <v>165410</v>
      </c>
      <c r="U4686" s="63">
        <f t="shared" si="1337"/>
        <v>174029.56666666668</v>
      </c>
      <c r="V4686" s="63">
        <f t="shared" si="1338"/>
        <v>176988.70000000004</v>
      </c>
      <c r="W4686" s="64">
        <f t="shared" si="1339"/>
        <v>173917.68124455013</v>
      </c>
      <c r="X4686" s="64">
        <f t="shared" si="1340"/>
        <v>173804.20789074356</v>
      </c>
      <c r="Y4686" s="64">
        <f t="shared" si="1348"/>
        <v>171199.35000000003</v>
      </c>
      <c r="Z4686" s="64">
        <f t="shared" si="1349"/>
        <v>169607.10394537178</v>
      </c>
      <c r="AA4686" s="64">
        <f t="shared" si="1341"/>
        <v>7585.9707726390197</v>
      </c>
      <c r="AB4686" s="65">
        <f t="shared" si="1350"/>
        <v>4.3590126194872743E-2</v>
      </c>
      <c r="AC4686" s="66">
        <f t="shared" si="1344"/>
        <v>165410</v>
      </c>
      <c r="AD4686" s="67" t="s">
        <v>4739</v>
      </c>
    </row>
    <row r="4687" spans="1:30" s="68" customFormat="1" ht="29.5" customHeight="1" x14ac:dyDescent="0.35">
      <c r="A4687" s="57"/>
      <c r="B4687" s="3">
        <v>634</v>
      </c>
      <c r="C4687" s="9">
        <v>87144</v>
      </c>
      <c r="D4687" s="106" t="s">
        <v>4370</v>
      </c>
      <c r="E4687" s="107"/>
      <c r="F4687" s="4" t="s">
        <v>3726</v>
      </c>
      <c r="G4687" s="58">
        <v>159430.00000000003</v>
      </c>
      <c r="H4687" s="58">
        <v>30291.700000000004</v>
      </c>
      <c r="I4687" s="59">
        <v>189721.70000000004</v>
      </c>
      <c r="J4687" s="60">
        <v>160000</v>
      </c>
      <c r="K4687" s="60">
        <f t="shared" si="1345"/>
        <v>30400</v>
      </c>
      <c r="L4687" s="61">
        <f t="shared" si="1346"/>
        <v>190400</v>
      </c>
      <c r="M4687" s="60">
        <v>149000</v>
      </c>
      <c r="N4687" s="60">
        <f t="shared" si="1342"/>
        <v>28310</v>
      </c>
      <c r="O4687" s="62">
        <f t="shared" si="1343"/>
        <v>177310</v>
      </c>
      <c r="P4687" s="58">
        <v>164212.90000000002</v>
      </c>
      <c r="Q4687" s="58">
        <v>31200.451000000005</v>
      </c>
      <c r="R4687" s="58">
        <v>195413.35100000002</v>
      </c>
      <c r="S4687" s="62"/>
      <c r="T4687" s="63">
        <f t="shared" si="1347"/>
        <v>177310</v>
      </c>
      <c r="U4687" s="63">
        <f t="shared" si="1337"/>
        <v>185810.56666666668</v>
      </c>
      <c r="V4687" s="63">
        <f t="shared" si="1338"/>
        <v>189721.70000000004</v>
      </c>
      <c r="W4687" s="64">
        <f t="shared" si="1339"/>
        <v>185711.6123012286</v>
      </c>
      <c r="X4687" s="64">
        <f t="shared" si="1340"/>
        <v>185611.18561849053</v>
      </c>
      <c r="Y4687" s="64">
        <f t="shared" si="1348"/>
        <v>183515.85000000003</v>
      </c>
      <c r="Z4687" s="64">
        <f t="shared" si="1349"/>
        <v>181460.59280924528</v>
      </c>
      <c r="AA4687" s="64">
        <f t="shared" si="1341"/>
        <v>7369.5147712270373</v>
      </c>
      <c r="AB4687" s="65">
        <f t="shared" si="1350"/>
        <v>3.9661440699696682E-2</v>
      </c>
      <c r="AC4687" s="66">
        <f t="shared" si="1344"/>
        <v>177310</v>
      </c>
      <c r="AD4687" s="67" t="s">
        <v>4739</v>
      </c>
    </row>
    <row r="4688" spans="1:30" s="68" customFormat="1" ht="29.5" customHeight="1" x14ac:dyDescent="0.35">
      <c r="A4688" s="57"/>
      <c r="B4688" s="3">
        <v>635</v>
      </c>
      <c r="C4688" s="9">
        <v>87144</v>
      </c>
      <c r="D4688" s="106" t="s">
        <v>4371</v>
      </c>
      <c r="E4688" s="107"/>
      <c r="F4688" s="4" t="s">
        <v>3726</v>
      </c>
      <c r="G4688" s="58">
        <v>135890</v>
      </c>
      <c r="H4688" s="58">
        <v>25819.1</v>
      </c>
      <c r="I4688" s="59">
        <v>161709.1</v>
      </c>
      <c r="J4688" s="60">
        <v>137000</v>
      </c>
      <c r="K4688" s="60">
        <f t="shared" si="1345"/>
        <v>26030</v>
      </c>
      <c r="L4688" s="61">
        <f t="shared" si="1346"/>
        <v>163030</v>
      </c>
      <c r="M4688" s="60">
        <v>127000</v>
      </c>
      <c r="N4688" s="60">
        <f t="shared" si="1342"/>
        <v>24130</v>
      </c>
      <c r="O4688" s="62">
        <f t="shared" si="1343"/>
        <v>151130</v>
      </c>
      <c r="P4688" s="58">
        <v>139966.70000000001</v>
      </c>
      <c r="Q4688" s="58">
        <v>26593.673000000003</v>
      </c>
      <c r="R4688" s="58">
        <v>166560.37300000002</v>
      </c>
      <c r="S4688" s="62"/>
      <c r="T4688" s="63">
        <f t="shared" si="1347"/>
        <v>151130</v>
      </c>
      <c r="U4688" s="63">
        <f t="shared" si="1337"/>
        <v>158623.03333333333</v>
      </c>
      <c r="V4688" s="63">
        <f t="shared" si="1338"/>
        <v>161709.1</v>
      </c>
      <c r="W4688" s="64">
        <f t="shared" si="1339"/>
        <v>158532.22572525052</v>
      </c>
      <c r="X4688" s="64">
        <f t="shared" si="1340"/>
        <v>158440.06889482215</v>
      </c>
      <c r="Y4688" s="64">
        <f t="shared" si="1348"/>
        <v>156419.54999999999</v>
      </c>
      <c r="Z4688" s="64">
        <f t="shared" si="1349"/>
        <v>154785.03444741108</v>
      </c>
      <c r="AA4688" s="64">
        <f t="shared" si="1341"/>
        <v>6522.680093591388</v>
      </c>
      <c r="AB4688" s="65">
        <f t="shared" si="1350"/>
        <v>4.1120636495990529E-2</v>
      </c>
      <c r="AC4688" s="66">
        <f t="shared" si="1344"/>
        <v>151130</v>
      </c>
      <c r="AD4688" s="67" t="s">
        <v>4739</v>
      </c>
    </row>
    <row r="4689" spans="1:30" s="68" customFormat="1" ht="29.5" customHeight="1" x14ac:dyDescent="0.35">
      <c r="A4689" s="57"/>
      <c r="B4689" s="3">
        <v>636</v>
      </c>
      <c r="C4689" s="9">
        <v>87144</v>
      </c>
      <c r="D4689" s="106" t="s">
        <v>4372</v>
      </c>
      <c r="E4689" s="107"/>
      <c r="F4689" s="4" t="s">
        <v>3726</v>
      </c>
      <c r="G4689" s="58">
        <v>155150</v>
      </c>
      <c r="H4689" s="58">
        <v>29478.5</v>
      </c>
      <c r="I4689" s="59">
        <v>184628.5</v>
      </c>
      <c r="J4689" s="60">
        <v>159000</v>
      </c>
      <c r="K4689" s="60">
        <f t="shared" si="1345"/>
        <v>30210</v>
      </c>
      <c r="L4689" s="61">
        <f t="shared" si="1346"/>
        <v>189210</v>
      </c>
      <c r="M4689" s="60">
        <v>145000</v>
      </c>
      <c r="N4689" s="60">
        <f t="shared" si="1342"/>
        <v>27550</v>
      </c>
      <c r="O4689" s="62">
        <f t="shared" si="1343"/>
        <v>172550</v>
      </c>
      <c r="P4689" s="58">
        <v>161356.00000000003</v>
      </c>
      <c r="Q4689" s="58">
        <v>30657.640000000007</v>
      </c>
      <c r="R4689" s="58">
        <v>192013.64000000004</v>
      </c>
      <c r="S4689" s="62"/>
      <c r="T4689" s="63">
        <f t="shared" si="1347"/>
        <v>172550</v>
      </c>
      <c r="U4689" s="63">
        <f t="shared" si="1337"/>
        <v>182129.5</v>
      </c>
      <c r="V4689" s="63">
        <f t="shared" si="1338"/>
        <v>184628.5</v>
      </c>
      <c r="W4689" s="64">
        <f t="shared" si="1339"/>
        <v>181992.1253746521</v>
      </c>
      <c r="X4689" s="64">
        <f t="shared" si="1340"/>
        <v>181853.04885603371</v>
      </c>
      <c r="Y4689" s="64">
        <f t="shared" si="1348"/>
        <v>178589.25</v>
      </c>
      <c r="Z4689" s="64">
        <f t="shared" si="1349"/>
        <v>177201.52442801686</v>
      </c>
      <c r="AA4689" s="64">
        <f t="shared" si="1341"/>
        <v>8606.5469701849652</v>
      </c>
      <c r="AB4689" s="65">
        <f t="shared" si="1350"/>
        <v>4.7255095798236779E-2</v>
      </c>
      <c r="AC4689" s="66">
        <f t="shared" si="1344"/>
        <v>172550</v>
      </c>
      <c r="AD4689" s="67" t="s">
        <v>4739</v>
      </c>
    </row>
    <row r="4690" spans="1:30" s="68" customFormat="1" ht="29.5" customHeight="1" x14ac:dyDescent="0.35">
      <c r="A4690" s="57"/>
      <c r="B4690" s="3">
        <v>637</v>
      </c>
      <c r="C4690" s="9">
        <v>87144</v>
      </c>
      <c r="D4690" s="106" t="s">
        <v>4373</v>
      </c>
      <c r="E4690" s="107"/>
      <c r="F4690" s="4" t="s">
        <v>3726</v>
      </c>
      <c r="G4690" s="58">
        <v>177620.00000000003</v>
      </c>
      <c r="H4690" s="58">
        <v>33747.800000000003</v>
      </c>
      <c r="I4690" s="59">
        <v>211367.80000000005</v>
      </c>
      <c r="J4690" s="60">
        <v>180000</v>
      </c>
      <c r="K4690" s="60">
        <f t="shared" si="1345"/>
        <v>34200</v>
      </c>
      <c r="L4690" s="61">
        <f t="shared" si="1346"/>
        <v>214200</v>
      </c>
      <c r="M4690" s="60">
        <v>166000</v>
      </c>
      <c r="N4690" s="60">
        <f t="shared" si="1342"/>
        <v>31540</v>
      </c>
      <c r="O4690" s="62">
        <f t="shared" si="1343"/>
        <v>197540</v>
      </c>
      <c r="P4690" s="58">
        <v>184724.80000000002</v>
      </c>
      <c r="Q4690" s="58">
        <v>35097.712000000007</v>
      </c>
      <c r="R4690" s="58">
        <v>219822.51200000002</v>
      </c>
      <c r="S4690" s="62"/>
      <c r="T4690" s="63">
        <f t="shared" si="1347"/>
        <v>197540</v>
      </c>
      <c r="U4690" s="63">
        <f t="shared" ref="U4690:U4752" si="1351">AVERAGE(I4690,L4690,O4690)</f>
        <v>207702.6</v>
      </c>
      <c r="V4690" s="63">
        <f t="shared" ref="V4690:V4752" si="1352">MEDIAN(I4690,L4690,O4690)</f>
        <v>211367.80000000005</v>
      </c>
      <c r="W4690" s="64">
        <f t="shared" ref="W4690:W4752" si="1353">GEOMEAN(I4690,L4690,O4690)</f>
        <v>207573.12055548438</v>
      </c>
      <c r="X4690" s="64">
        <f t="shared" ref="X4690:X4752" si="1354">HARMEAN(I4690,L4690,O4690)</f>
        <v>207441.77238195634</v>
      </c>
      <c r="Y4690" s="64">
        <f t="shared" si="1348"/>
        <v>204453.90000000002</v>
      </c>
      <c r="Z4690" s="64">
        <f t="shared" si="1349"/>
        <v>202490.88619097817</v>
      </c>
      <c r="AA4690" s="64">
        <f t="shared" ref="AA4690:AA4752" si="1355">STDEV(I4690,L4690,O4690)</f>
        <v>8914.2676805220617</v>
      </c>
      <c r="AB4690" s="65">
        <f t="shared" si="1350"/>
        <v>4.2918421245194148E-2</v>
      </c>
      <c r="AC4690" s="66">
        <f t="shared" si="1344"/>
        <v>197540</v>
      </c>
      <c r="AD4690" s="67" t="s">
        <v>4739</v>
      </c>
    </row>
    <row r="4691" spans="1:30" s="68" customFormat="1" ht="29.5" customHeight="1" x14ac:dyDescent="0.35">
      <c r="A4691" s="57"/>
      <c r="B4691" s="3">
        <v>638</v>
      </c>
      <c r="C4691" s="9">
        <v>87144</v>
      </c>
      <c r="D4691" s="106" t="s">
        <v>4374</v>
      </c>
      <c r="E4691" s="107"/>
      <c r="F4691" s="4" t="s">
        <v>3726</v>
      </c>
      <c r="G4691" s="58">
        <v>153010.00000000003</v>
      </c>
      <c r="H4691" s="58">
        <v>29071.900000000005</v>
      </c>
      <c r="I4691" s="59">
        <v>182081.90000000002</v>
      </c>
      <c r="J4691" s="60">
        <v>154000</v>
      </c>
      <c r="K4691" s="60">
        <f t="shared" si="1345"/>
        <v>29260</v>
      </c>
      <c r="L4691" s="61">
        <f t="shared" si="1346"/>
        <v>183260</v>
      </c>
      <c r="M4691" s="60">
        <v>143000</v>
      </c>
      <c r="N4691" s="60">
        <f t="shared" si="1342"/>
        <v>27170</v>
      </c>
      <c r="O4691" s="62">
        <f t="shared" si="1343"/>
        <v>170170</v>
      </c>
      <c r="P4691" s="58">
        <v>160660.50000000003</v>
      </c>
      <c r="Q4691" s="58">
        <v>30525.495000000006</v>
      </c>
      <c r="R4691" s="58">
        <v>191185.99500000002</v>
      </c>
      <c r="S4691" s="62"/>
      <c r="T4691" s="63">
        <f t="shared" si="1347"/>
        <v>170170</v>
      </c>
      <c r="U4691" s="63">
        <f t="shared" si="1351"/>
        <v>178503.96666666667</v>
      </c>
      <c r="V4691" s="63">
        <f t="shared" si="1352"/>
        <v>182081.90000000002</v>
      </c>
      <c r="W4691" s="64">
        <f t="shared" si="1353"/>
        <v>178404.50598538076</v>
      </c>
      <c r="X4691" s="64">
        <f t="shared" si="1354"/>
        <v>178303.56260200511</v>
      </c>
      <c r="Y4691" s="64">
        <f t="shared" si="1348"/>
        <v>176125.95</v>
      </c>
      <c r="Z4691" s="64">
        <f t="shared" si="1349"/>
        <v>174236.78130100254</v>
      </c>
      <c r="AA4691" s="64">
        <f t="shared" si="1355"/>
        <v>7241.4245976419188</v>
      </c>
      <c r="AB4691" s="65">
        <f t="shared" si="1350"/>
        <v>4.0567303533172193E-2</v>
      </c>
      <c r="AC4691" s="66">
        <f t="shared" si="1344"/>
        <v>170170</v>
      </c>
      <c r="AD4691" s="67" t="s">
        <v>4739</v>
      </c>
    </row>
    <row r="4692" spans="1:30" s="68" customFormat="1" ht="29.5" customHeight="1" x14ac:dyDescent="0.35">
      <c r="A4692" s="57"/>
      <c r="B4692" s="3">
        <v>639</v>
      </c>
      <c r="C4692" s="9">
        <v>87144</v>
      </c>
      <c r="D4692" s="106" t="s">
        <v>4375</v>
      </c>
      <c r="E4692" s="107"/>
      <c r="F4692" s="4" t="s">
        <v>3726</v>
      </c>
      <c r="G4692" s="58">
        <v>165850</v>
      </c>
      <c r="H4692" s="58">
        <v>31511.5</v>
      </c>
      <c r="I4692" s="59">
        <v>197361.5</v>
      </c>
      <c r="J4692" s="60">
        <v>170000</v>
      </c>
      <c r="K4692" s="60">
        <f t="shared" si="1345"/>
        <v>32300</v>
      </c>
      <c r="L4692" s="61">
        <f t="shared" si="1346"/>
        <v>202300</v>
      </c>
      <c r="M4692" s="60">
        <v>155000</v>
      </c>
      <c r="N4692" s="60">
        <f t="shared" si="1342"/>
        <v>29450</v>
      </c>
      <c r="O4692" s="62">
        <f t="shared" si="1343"/>
        <v>184450</v>
      </c>
      <c r="P4692" s="58">
        <v>172484</v>
      </c>
      <c r="Q4692" s="58">
        <v>32771.96</v>
      </c>
      <c r="R4692" s="58">
        <v>205255.96</v>
      </c>
      <c r="S4692" s="62"/>
      <c r="T4692" s="63">
        <f t="shared" si="1347"/>
        <v>184450</v>
      </c>
      <c r="U4692" s="63">
        <f t="shared" si="1351"/>
        <v>194703.83333333334</v>
      </c>
      <c r="V4692" s="63">
        <f t="shared" si="1352"/>
        <v>197361.5</v>
      </c>
      <c r="W4692" s="64">
        <f t="shared" si="1353"/>
        <v>194556.46191962453</v>
      </c>
      <c r="X4692" s="64">
        <f t="shared" si="1354"/>
        <v>194407.27184934815</v>
      </c>
      <c r="Y4692" s="64">
        <f t="shared" si="1348"/>
        <v>190905.75</v>
      </c>
      <c r="Z4692" s="64">
        <f t="shared" si="1349"/>
        <v>189428.63592467408</v>
      </c>
      <c r="AA4692" s="64">
        <f t="shared" si="1355"/>
        <v>9216.9962071888331</v>
      </c>
      <c r="AB4692" s="65">
        <f t="shared" si="1350"/>
        <v>4.7338545160584063E-2</v>
      </c>
      <c r="AC4692" s="66">
        <f t="shared" si="1344"/>
        <v>184450</v>
      </c>
      <c r="AD4692" s="67" t="s">
        <v>4739</v>
      </c>
    </row>
    <row r="4693" spans="1:30" s="68" customFormat="1" ht="29.5" customHeight="1" x14ac:dyDescent="0.35">
      <c r="A4693" s="57"/>
      <c r="B4693" s="3">
        <v>640</v>
      </c>
      <c r="C4693" s="9">
        <v>87144</v>
      </c>
      <c r="D4693" s="106" t="s">
        <v>4376</v>
      </c>
      <c r="E4693" s="107"/>
      <c r="F4693" s="4" t="s">
        <v>3726</v>
      </c>
      <c r="G4693" s="58">
        <v>125190.00000000001</v>
      </c>
      <c r="H4693" s="58">
        <v>23786.100000000002</v>
      </c>
      <c r="I4693" s="59">
        <v>148976.1</v>
      </c>
      <c r="J4693" s="60">
        <v>126000</v>
      </c>
      <c r="K4693" s="60">
        <f t="shared" si="1345"/>
        <v>23940</v>
      </c>
      <c r="L4693" s="61">
        <f t="shared" si="1346"/>
        <v>149940</v>
      </c>
      <c r="M4693" s="60">
        <v>117000</v>
      </c>
      <c r="N4693" s="60">
        <f t="shared" si="1342"/>
        <v>22230</v>
      </c>
      <c r="O4693" s="62">
        <f t="shared" si="1343"/>
        <v>139230</v>
      </c>
      <c r="P4693" s="58">
        <v>130197.6</v>
      </c>
      <c r="Q4693" s="58">
        <v>24737.544000000002</v>
      </c>
      <c r="R4693" s="58">
        <v>154935.144</v>
      </c>
      <c r="S4693" s="62"/>
      <c r="T4693" s="63">
        <f t="shared" si="1347"/>
        <v>139230</v>
      </c>
      <c r="U4693" s="63">
        <f t="shared" si="1351"/>
        <v>146048.69999999998</v>
      </c>
      <c r="V4693" s="63">
        <f t="shared" si="1352"/>
        <v>148976.1</v>
      </c>
      <c r="W4693" s="64">
        <f t="shared" si="1353"/>
        <v>145967.3230789479</v>
      </c>
      <c r="X4693" s="64">
        <f t="shared" si="1354"/>
        <v>145884.73303800423</v>
      </c>
      <c r="Y4693" s="64">
        <f t="shared" si="1348"/>
        <v>144103.04999999999</v>
      </c>
      <c r="Z4693" s="64">
        <f t="shared" si="1349"/>
        <v>142557.36651900213</v>
      </c>
      <c r="AA4693" s="64">
        <f t="shared" si="1355"/>
        <v>5924.8019435252027</v>
      </c>
      <c r="AB4693" s="65">
        <f t="shared" si="1350"/>
        <v>4.0567303533172179E-2</v>
      </c>
      <c r="AC4693" s="66">
        <f t="shared" si="1344"/>
        <v>139230</v>
      </c>
      <c r="AD4693" s="67" t="s">
        <v>4739</v>
      </c>
    </row>
    <row r="4694" spans="1:30" s="68" customFormat="1" ht="29.5" customHeight="1" x14ac:dyDescent="0.35">
      <c r="A4694" s="57"/>
      <c r="B4694" s="3">
        <v>641</v>
      </c>
      <c r="C4694" s="9">
        <v>87144</v>
      </c>
      <c r="D4694" s="106" t="s">
        <v>4377</v>
      </c>
      <c r="E4694" s="107"/>
      <c r="F4694" s="4" t="s">
        <v>3726</v>
      </c>
      <c r="G4694" s="58">
        <v>138030.00000000003</v>
      </c>
      <c r="H4694" s="58">
        <v>26225.700000000004</v>
      </c>
      <c r="I4694" s="59">
        <v>164255.70000000004</v>
      </c>
      <c r="J4694" s="60">
        <v>139000</v>
      </c>
      <c r="K4694" s="60">
        <f t="shared" si="1345"/>
        <v>26410</v>
      </c>
      <c r="L4694" s="61">
        <f t="shared" si="1346"/>
        <v>165410</v>
      </c>
      <c r="M4694" s="60">
        <v>129000</v>
      </c>
      <c r="N4694" s="60">
        <f t="shared" ref="N4694:N4752" si="1356">+M4694*19%</f>
        <v>24510</v>
      </c>
      <c r="O4694" s="62">
        <f t="shared" ref="O4694:O4752" si="1357">+M4694+N4694</f>
        <v>153510</v>
      </c>
      <c r="P4694" s="58">
        <v>143551.20000000001</v>
      </c>
      <c r="Q4694" s="58">
        <v>27274.728000000003</v>
      </c>
      <c r="R4694" s="58">
        <v>170825.92800000001</v>
      </c>
      <c r="S4694" s="62"/>
      <c r="T4694" s="63">
        <f t="shared" si="1347"/>
        <v>153510</v>
      </c>
      <c r="U4694" s="63">
        <f t="shared" si="1351"/>
        <v>161058.56666666668</v>
      </c>
      <c r="V4694" s="63">
        <f t="shared" si="1352"/>
        <v>164255.70000000004</v>
      </c>
      <c r="W4694" s="64">
        <f t="shared" si="1353"/>
        <v>160968.02947332547</v>
      </c>
      <c r="X4694" s="64">
        <f t="shared" si="1354"/>
        <v>160876.1436020293</v>
      </c>
      <c r="Y4694" s="64">
        <f t="shared" si="1348"/>
        <v>158882.85000000003</v>
      </c>
      <c r="Z4694" s="64">
        <f t="shared" si="1349"/>
        <v>157193.07180101465</v>
      </c>
      <c r="AA4694" s="64">
        <f t="shared" si="1355"/>
        <v>6562.6782766895913</v>
      </c>
      <c r="AB4694" s="65">
        <f t="shared" si="1350"/>
        <v>4.0747154358277478E-2</v>
      </c>
      <c r="AC4694" s="66">
        <f t="shared" ref="AC4694:AC4752" si="1358">T4694</f>
        <v>153510</v>
      </c>
      <c r="AD4694" s="67" t="s">
        <v>4739</v>
      </c>
    </row>
    <row r="4695" spans="1:30" s="68" customFormat="1" ht="29.5" customHeight="1" x14ac:dyDescent="0.35">
      <c r="A4695" s="57"/>
      <c r="B4695" s="3">
        <v>642</v>
      </c>
      <c r="C4695" s="9">
        <v>87144</v>
      </c>
      <c r="D4695" s="106" t="s">
        <v>4378</v>
      </c>
      <c r="E4695" s="107"/>
      <c r="F4695" s="4" t="s">
        <v>3726</v>
      </c>
      <c r="G4695" s="58">
        <v>173340</v>
      </c>
      <c r="H4695" s="58">
        <v>32934.6</v>
      </c>
      <c r="I4695" s="59">
        <v>206274.6</v>
      </c>
      <c r="J4695" s="60">
        <v>176000</v>
      </c>
      <c r="K4695" s="60">
        <f t="shared" si="1345"/>
        <v>33440</v>
      </c>
      <c r="L4695" s="61">
        <f t="shared" si="1346"/>
        <v>209440</v>
      </c>
      <c r="M4695" s="60">
        <v>162000</v>
      </c>
      <c r="N4695" s="60">
        <f t="shared" si="1356"/>
        <v>30780</v>
      </c>
      <c r="O4695" s="62">
        <f t="shared" si="1357"/>
        <v>192780</v>
      </c>
      <c r="P4695" s="58">
        <v>183740.40000000002</v>
      </c>
      <c r="Q4695" s="58">
        <v>34910.676000000007</v>
      </c>
      <c r="R4695" s="58">
        <v>218651.07600000003</v>
      </c>
      <c r="S4695" s="62"/>
      <c r="T4695" s="63">
        <f t="shared" si="1347"/>
        <v>192780</v>
      </c>
      <c r="U4695" s="63">
        <f t="shared" si="1351"/>
        <v>202831.53333333333</v>
      </c>
      <c r="V4695" s="63">
        <f t="shared" si="1352"/>
        <v>206274.6</v>
      </c>
      <c r="W4695" s="64">
        <f t="shared" si="1353"/>
        <v>202700.95100125248</v>
      </c>
      <c r="X4695" s="64">
        <f t="shared" si="1354"/>
        <v>202568.51690659524</v>
      </c>
      <c r="Y4695" s="64">
        <f t="shared" si="1348"/>
        <v>199527.3</v>
      </c>
      <c r="Z4695" s="64">
        <f t="shared" si="1349"/>
        <v>197674.2584532976</v>
      </c>
      <c r="AA4695" s="64">
        <f t="shared" si="1355"/>
        <v>8847.5946478878286</v>
      </c>
      <c r="AB4695" s="65">
        <f t="shared" si="1350"/>
        <v>4.3620410014589259E-2</v>
      </c>
      <c r="AC4695" s="66">
        <f t="shared" si="1358"/>
        <v>192780</v>
      </c>
      <c r="AD4695" s="67" t="s">
        <v>4739</v>
      </c>
    </row>
    <row r="4696" spans="1:30" s="68" customFormat="1" ht="29.5" customHeight="1" x14ac:dyDescent="0.35">
      <c r="A4696" s="57"/>
      <c r="B4696" s="3">
        <v>643</v>
      </c>
      <c r="C4696" s="9">
        <v>87144</v>
      </c>
      <c r="D4696" s="106" t="s">
        <v>4379</v>
      </c>
      <c r="E4696" s="107"/>
      <c r="F4696" s="4" t="s">
        <v>3726</v>
      </c>
      <c r="G4696" s="58">
        <v>135890</v>
      </c>
      <c r="H4696" s="58">
        <v>25819.1</v>
      </c>
      <c r="I4696" s="59">
        <v>161709.1</v>
      </c>
      <c r="J4696" s="60">
        <v>138000</v>
      </c>
      <c r="K4696" s="60">
        <f t="shared" si="1345"/>
        <v>26220</v>
      </c>
      <c r="L4696" s="61">
        <f t="shared" si="1346"/>
        <v>164220</v>
      </c>
      <c r="M4696" s="60">
        <v>127000</v>
      </c>
      <c r="N4696" s="60">
        <f t="shared" si="1356"/>
        <v>24130</v>
      </c>
      <c r="O4696" s="62">
        <f t="shared" si="1357"/>
        <v>151130</v>
      </c>
      <c r="P4696" s="58">
        <v>139966.70000000001</v>
      </c>
      <c r="Q4696" s="58">
        <v>26593.673000000003</v>
      </c>
      <c r="R4696" s="58">
        <v>166560.37300000002</v>
      </c>
      <c r="S4696" s="62"/>
      <c r="T4696" s="63">
        <f t="shared" si="1347"/>
        <v>151130</v>
      </c>
      <c r="U4696" s="63">
        <f t="shared" si="1351"/>
        <v>159019.69999999998</v>
      </c>
      <c r="V4696" s="63">
        <f t="shared" si="1352"/>
        <v>161709.1</v>
      </c>
      <c r="W4696" s="64">
        <f t="shared" si="1353"/>
        <v>158917.01419031783</v>
      </c>
      <c r="X4696" s="64">
        <f t="shared" si="1354"/>
        <v>158812.87486656386</v>
      </c>
      <c r="Y4696" s="64">
        <f t="shared" si="1348"/>
        <v>156419.54999999999</v>
      </c>
      <c r="Z4696" s="64">
        <f t="shared" si="1349"/>
        <v>154971.43743328191</v>
      </c>
      <c r="AA4696" s="64">
        <f t="shared" si="1355"/>
        <v>6947.0626361074374</v>
      </c>
      <c r="AB4696" s="65">
        <f t="shared" si="1350"/>
        <v>4.3686805069481568E-2</v>
      </c>
      <c r="AC4696" s="66">
        <f t="shared" si="1358"/>
        <v>151130</v>
      </c>
      <c r="AD4696" s="67" t="s">
        <v>4739</v>
      </c>
    </row>
    <row r="4697" spans="1:30" s="68" customFormat="1" ht="29.5" customHeight="1" x14ac:dyDescent="0.35">
      <c r="A4697" s="57"/>
      <c r="B4697" s="3">
        <v>644</v>
      </c>
      <c r="C4697" s="9">
        <v>87144</v>
      </c>
      <c r="D4697" s="106" t="s">
        <v>4380</v>
      </c>
      <c r="E4697" s="107"/>
      <c r="F4697" s="4" t="s">
        <v>3726</v>
      </c>
      <c r="G4697" s="58">
        <v>170130.00000000003</v>
      </c>
      <c r="H4697" s="58">
        <v>32324.700000000004</v>
      </c>
      <c r="I4697" s="59">
        <v>202454.70000000004</v>
      </c>
      <c r="J4697" s="60">
        <v>173000</v>
      </c>
      <c r="K4697" s="60">
        <f t="shared" si="1345"/>
        <v>32870</v>
      </c>
      <c r="L4697" s="61">
        <f t="shared" si="1346"/>
        <v>205870</v>
      </c>
      <c r="M4697" s="60">
        <v>159000</v>
      </c>
      <c r="N4697" s="60">
        <f t="shared" si="1356"/>
        <v>30210</v>
      </c>
      <c r="O4697" s="62">
        <f t="shared" si="1357"/>
        <v>189210</v>
      </c>
      <c r="P4697" s="58">
        <v>175233.90000000002</v>
      </c>
      <c r="Q4697" s="58">
        <v>33294.441000000006</v>
      </c>
      <c r="R4697" s="58">
        <v>208528.34100000001</v>
      </c>
      <c r="S4697" s="62"/>
      <c r="T4697" s="63">
        <f t="shared" si="1347"/>
        <v>189210</v>
      </c>
      <c r="U4697" s="63">
        <f t="shared" si="1351"/>
        <v>199178.23333333337</v>
      </c>
      <c r="V4697" s="63">
        <f t="shared" si="1352"/>
        <v>202454.70000000004</v>
      </c>
      <c r="W4697" s="64">
        <f t="shared" si="1353"/>
        <v>199046.71042360179</v>
      </c>
      <c r="X4697" s="64">
        <f t="shared" si="1354"/>
        <v>198913.35245343024</v>
      </c>
      <c r="Y4697" s="64">
        <f t="shared" si="1348"/>
        <v>195832.35000000003</v>
      </c>
      <c r="Z4697" s="64">
        <f t="shared" si="1349"/>
        <v>194061.67622671512</v>
      </c>
      <c r="AA4697" s="64">
        <f t="shared" si="1355"/>
        <v>8800.0184865336196</v>
      </c>
      <c r="AB4697" s="65">
        <f t="shared" si="1350"/>
        <v>4.4181627375951313E-2</v>
      </c>
      <c r="AC4697" s="66">
        <f t="shared" si="1358"/>
        <v>189210</v>
      </c>
      <c r="AD4697" s="67" t="s">
        <v>4739</v>
      </c>
    </row>
    <row r="4698" spans="1:30" s="68" customFormat="1" ht="29.5" customHeight="1" x14ac:dyDescent="0.35">
      <c r="A4698" s="57"/>
      <c r="B4698" s="3">
        <v>645</v>
      </c>
      <c r="C4698" s="9">
        <v>87144</v>
      </c>
      <c r="D4698" s="106" t="s">
        <v>4381</v>
      </c>
      <c r="E4698" s="107"/>
      <c r="F4698" s="4" t="s">
        <v>3726</v>
      </c>
      <c r="G4698" s="58">
        <v>139100</v>
      </c>
      <c r="H4698" s="58">
        <v>26429</v>
      </c>
      <c r="I4698" s="59">
        <v>165529</v>
      </c>
      <c r="J4698" s="60">
        <v>140000</v>
      </c>
      <c r="K4698" s="60">
        <f t="shared" si="1345"/>
        <v>26600</v>
      </c>
      <c r="L4698" s="61">
        <f t="shared" si="1346"/>
        <v>166600</v>
      </c>
      <c r="M4698" s="60">
        <v>130000</v>
      </c>
      <c r="N4698" s="60">
        <f t="shared" si="1356"/>
        <v>24700</v>
      </c>
      <c r="O4698" s="62">
        <f t="shared" si="1357"/>
        <v>154700</v>
      </c>
      <c r="P4698" s="58">
        <v>143273</v>
      </c>
      <c r="Q4698" s="58">
        <v>27221.87</v>
      </c>
      <c r="R4698" s="58">
        <v>170494.87</v>
      </c>
      <c r="S4698" s="62"/>
      <c r="T4698" s="63">
        <f t="shared" si="1347"/>
        <v>154700</v>
      </c>
      <c r="U4698" s="63">
        <f t="shared" si="1351"/>
        <v>162276.33333333334</v>
      </c>
      <c r="V4698" s="63">
        <f t="shared" si="1352"/>
        <v>165529</v>
      </c>
      <c r="W4698" s="64">
        <f t="shared" si="1353"/>
        <v>162185.91453216432</v>
      </c>
      <c r="X4698" s="64">
        <f t="shared" si="1354"/>
        <v>162094.14782000467</v>
      </c>
      <c r="Y4698" s="64">
        <f t="shared" si="1348"/>
        <v>160114.5</v>
      </c>
      <c r="Z4698" s="64">
        <f t="shared" si="1349"/>
        <v>158397.07391000233</v>
      </c>
      <c r="AA4698" s="64">
        <f t="shared" si="1355"/>
        <v>6583.1132705835571</v>
      </c>
      <c r="AB4698" s="65">
        <f t="shared" si="1350"/>
        <v>4.0567303533172158E-2</v>
      </c>
      <c r="AC4698" s="66">
        <f t="shared" si="1358"/>
        <v>154700</v>
      </c>
      <c r="AD4698" s="67" t="s">
        <v>4739</v>
      </c>
    </row>
    <row r="4699" spans="1:30" s="68" customFormat="1" ht="29.5" customHeight="1" x14ac:dyDescent="0.35">
      <c r="A4699" s="57"/>
      <c r="B4699" s="3">
        <v>646</v>
      </c>
      <c r="C4699" s="9">
        <v>87144</v>
      </c>
      <c r="D4699" s="106" t="s">
        <v>4382</v>
      </c>
      <c r="E4699" s="107"/>
      <c r="F4699" s="4" t="s">
        <v>3726</v>
      </c>
      <c r="G4699" s="58">
        <v>127330.00000000001</v>
      </c>
      <c r="H4699" s="58">
        <v>24192.700000000004</v>
      </c>
      <c r="I4699" s="59">
        <v>151522.70000000001</v>
      </c>
      <c r="J4699" s="60">
        <v>130000</v>
      </c>
      <c r="K4699" s="60">
        <f t="shared" si="1345"/>
        <v>24700</v>
      </c>
      <c r="L4699" s="61">
        <f t="shared" si="1346"/>
        <v>154700</v>
      </c>
      <c r="M4699" s="60">
        <v>119000</v>
      </c>
      <c r="N4699" s="60">
        <f t="shared" si="1356"/>
        <v>22610</v>
      </c>
      <c r="O4699" s="62">
        <f t="shared" si="1357"/>
        <v>141610</v>
      </c>
      <c r="P4699" s="58">
        <v>131149.90000000002</v>
      </c>
      <c r="Q4699" s="58">
        <v>24918.481000000003</v>
      </c>
      <c r="R4699" s="58">
        <v>156068.38100000002</v>
      </c>
      <c r="S4699" s="62"/>
      <c r="T4699" s="63">
        <f t="shared" si="1347"/>
        <v>141610</v>
      </c>
      <c r="U4699" s="63">
        <f t="shared" si="1351"/>
        <v>149277.56666666668</v>
      </c>
      <c r="V4699" s="63">
        <f t="shared" si="1352"/>
        <v>151522.70000000001</v>
      </c>
      <c r="W4699" s="64">
        <f t="shared" si="1353"/>
        <v>149171.9999368522</v>
      </c>
      <c r="X4699" s="64">
        <f t="shared" si="1354"/>
        <v>149065.03796382714</v>
      </c>
      <c r="Y4699" s="64">
        <f t="shared" si="1348"/>
        <v>146566.35</v>
      </c>
      <c r="Z4699" s="64">
        <f t="shared" si="1349"/>
        <v>145337.51898191357</v>
      </c>
      <c r="AA4699" s="64">
        <f t="shared" si="1355"/>
        <v>6827.7004008182257</v>
      </c>
      <c r="AB4699" s="65">
        <f t="shared" si="1350"/>
        <v>4.5738288433280275E-2</v>
      </c>
      <c r="AC4699" s="66">
        <f t="shared" si="1358"/>
        <v>141610</v>
      </c>
      <c r="AD4699" s="67" t="s">
        <v>4739</v>
      </c>
    </row>
    <row r="4700" spans="1:30" s="68" customFormat="1" ht="29.5" customHeight="1" x14ac:dyDescent="0.35">
      <c r="A4700" s="57"/>
      <c r="B4700" s="3">
        <v>647</v>
      </c>
      <c r="C4700" s="9">
        <v>87144</v>
      </c>
      <c r="D4700" s="106" t="s">
        <v>4383</v>
      </c>
      <c r="E4700" s="107"/>
      <c r="F4700" s="4" t="s">
        <v>3726</v>
      </c>
      <c r="G4700" s="58">
        <v>164780.00000000003</v>
      </c>
      <c r="H4700" s="58">
        <v>31308.200000000004</v>
      </c>
      <c r="I4700" s="59">
        <v>196088.20000000004</v>
      </c>
      <c r="J4700" s="60">
        <v>167000</v>
      </c>
      <c r="K4700" s="60">
        <f t="shared" si="1345"/>
        <v>31730</v>
      </c>
      <c r="L4700" s="61">
        <f t="shared" si="1346"/>
        <v>198730</v>
      </c>
      <c r="M4700" s="60">
        <v>154000</v>
      </c>
      <c r="N4700" s="60">
        <f t="shared" si="1356"/>
        <v>29260</v>
      </c>
      <c r="O4700" s="62">
        <f t="shared" si="1357"/>
        <v>183260</v>
      </c>
      <c r="P4700" s="58">
        <v>171371.2</v>
      </c>
      <c r="Q4700" s="58">
        <v>32560.528000000002</v>
      </c>
      <c r="R4700" s="58">
        <v>203931.728</v>
      </c>
      <c r="S4700" s="62"/>
      <c r="T4700" s="63">
        <f t="shared" si="1347"/>
        <v>183260</v>
      </c>
      <c r="U4700" s="63">
        <f t="shared" si="1351"/>
        <v>192692.73333333337</v>
      </c>
      <c r="V4700" s="63">
        <f t="shared" si="1352"/>
        <v>196088.20000000004</v>
      </c>
      <c r="W4700" s="64">
        <f t="shared" si="1353"/>
        <v>192572.46588187545</v>
      </c>
      <c r="X4700" s="64">
        <f t="shared" si="1354"/>
        <v>192450.46369032457</v>
      </c>
      <c r="Y4700" s="64">
        <f t="shared" si="1348"/>
        <v>189674.10000000003</v>
      </c>
      <c r="Z4700" s="64">
        <f t="shared" si="1349"/>
        <v>187855.23184516229</v>
      </c>
      <c r="AA4700" s="64">
        <f t="shared" si="1355"/>
        <v>8275.0903568078029</v>
      </c>
      <c r="AB4700" s="65">
        <f t="shared" si="1350"/>
        <v>4.2944485833272046E-2</v>
      </c>
      <c r="AC4700" s="66">
        <f t="shared" si="1358"/>
        <v>183260</v>
      </c>
      <c r="AD4700" s="67" t="s">
        <v>4739</v>
      </c>
    </row>
    <row r="4701" spans="1:30" s="68" customFormat="1" ht="29.5" customHeight="1" x14ac:dyDescent="0.35">
      <c r="A4701" s="57"/>
      <c r="B4701" s="3">
        <v>648</v>
      </c>
      <c r="C4701" s="9">
        <v>87144</v>
      </c>
      <c r="D4701" s="106" t="s">
        <v>4384</v>
      </c>
      <c r="E4701" s="107"/>
      <c r="F4701" s="4" t="s">
        <v>3726</v>
      </c>
      <c r="G4701" s="58">
        <v>142310.00000000003</v>
      </c>
      <c r="H4701" s="58">
        <v>27038.900000000005</v>
      </c>
      <c r="I4701" s="59">
        <v>169348.90000000002</v>
      </c>
      <c r="J4701" s="60">
        <v>146000</v>
      </c>
      <c r="K4701" s="60">
        <f t="shared" si="1345"/>
        <v>27740</v>
      </c>
      <c r="L4701" s="61">
        <f t="shared" si="1346"/>
        <v>173740</v>
      </c>
      <c r="M4701" s="60">
        <v>133000</v>
      </c>
      <c r="N4701" s="60">
        <f t="shared" si="1356"/>
        <v>25270</v>
      </c>
      <c r="O4701" s="62">
        <f t="shared" si="1357"/>
        <v>158270</v>
      </c>
      <c r="P4701" s="58">
        <v>146579.30000000002</v>
      </c>
      <c r="Q4701" s="58">
        <v>27850.067000000003</v>
      </c>
      <c r="R4701" s="58">
        <v>174429.36700000003</v>
      </c>
      <c r="S4701" s="62"/>
      <c r="T4701" s="63">
        <f t="shared" si="1347"/>
        <v>158270</v>
      </c>
      <c r="U4701" s="63">
        <f t="shared" si="1351"/>
        <v>167119.63333333333</v>
      </c>
      <c r="V4701" s="63">
        <f t="shared" si="1352"/>
        <v>169348.90000000002</v>
      </c>
      <c r="W4701" s="64">
        <f t="shared" si="1353"/>
        <v>166991.20549641928</v>
      </c>
      <c r="X4701" s="64">
        <f t="shared" si="1354"/>
        <v>166861.22016511823</v>
      </c>
      <c r="Y4701" s="64">
        <f t="shared" si="1348"/>
        <v>163809.45000000001</v>
      </c>
      <c r="Z4701" s="64">
        <f t="shared" si="1349"/>
        <v>162565.61008255911</v>
      </c>
      <c r="AA4701" s="64">
        <f t="shared" si="1355"/>
        <v>7972.2924810454233</v>
      </c>
      <c r="AB4701" s="65">
        <f t="shared" si="1350"/>
        <v>4.7704104670598789E-2</v>
      </c>
      <c r="AC4701" s="66">
        <f t="shared" si="1358"/>
        <v>158270</v>
      </c>
      <c r="AD4701" s="67" t="s">
        <v>4739</v>
      </c>
    </row>
    <row r="4702" spans="1:30" s="68" customFormat="1" ht="29.5" customHeight="1" x14ac:dyDescent="0.35">
      <c r="A4702" s="57"/>
      <c r="B4702" s="3">
        <v>649</v>
      </c>
      <c r="C4702" s="9">
        <v>87144</v>
      </c>
      <c r="D4702" s="106" t="s">
        <v>4385</v>
      </c>
      <c r="E4702" s="107"/>
      <c r="F4702" s="4" t="s">
        <v>3726</v>
      </c>
      <c r="G4702" s="58">
        <v>156220.00000000003</v>
      </c>
      <c r="H4702" s="58">
        <v>29681.800000000007</v>
      </c>
      <c r="I4702" s="59">
        <v>185901.80000000005</v>
      </c>
      <c r="J4702" s="60">
        <v>160000</v>
      </c>
      <c r="K4702" s="60">
        <f t="shared" si="1345"/>
        <v>30400</v>
      </c>
      <c r="L4702" s="61">
        <f t="shared" si="1346"/>
        <v>190400</v>
      </c>
      <c r="M4702" s="60">
        <v>146000</v>
      </c>
      <c r="N4702" s="60">
        <f t="shared" si="1356"/>
        <v>27740</v>
      </c>
      <c r="O4702" s="62">
        <f t="shared" si="1357"/>
        <v>173740</v>
      </c>
      <c r="P4702" s="58">
        <v>160906.60000000003</v>
      </c>
      <c r="Q4702" s="58">
        <v>30572.254000000008</v>
      </c>
      <c r="R4702" s="58">
        <v>191478.85400000005</v>
      </c>
      <c r="S4702" s="62"/>
      <c r="T4702" s="63">
        <f t="shared" si="1347"/>
        <v>173740</v>
      </c>
      <c r="U4702" s="63">
        <f t="shared" si="1351"/>
        <v>183347.26666666669</v>
      </c>
      <c r="V4702" s="63">
        <f t="shared" si="1352"/>
        <v>185901.80000000005</v>
      </c>
      <c r="W4702" s="64">
        <f t="shared" si="1353"/>
        <v>183210.3982247831</v>
      </c>
      <c r="X4702" s="64">
        <f t="shared" si="1354"/>
        <v>183071.81486192608</v>
      </c>
      <c r="Y4702" s="64">
        <f t="shared" si="1348"/>
        <v>179820.90000000002</v>
      </c>
      <c r="Z4702" s="64">
        <f t="shared" si="1349"/>
        <v>178405.90743096304</v>
      </c>
      <c r="AA4702" s="64">
        <f t="shared" si="1355"/>
        <v>8618.7661769729802</v>
      </c>
      <c r="AB4702" s="65">
        <f t="shared" si="1350"/>
        <v>4.7007879275573122E-2</v>
      </c>
      <c r="AC4702" s="66">
        <f t="shared" si="1358"/>
        <v>173740</v>
      </c>
      <c r="AD4702" s="67" t="s">
        <v>4739</v>
      </c>
    </row>
    <row r="4703" spans="1:30" s="68" customFormat="1" ht="29.5" customHeight="1" x14ac:dyDescent="0.35">
      <c r="A4703" s="57"/>
      <c r="B4703" s="3">
        <v>650</v>
      </c>
      <c r="C4703" s="9">
        <v>87144</v>
      </c>
      <c r="D4703" s="106" t="s">
        <v>4386</v>
      </c>
      <c r="E4703" s="107"/>
      <c r="F4703" s="4" t="s">
        <v>3726</v>
      </c>
      <c r="G4703" s="58">
        <v>126260.00000000003</v>
      </c>
      <c r="H4703" s="58">
        <v>23989.400000000005</v>
      </c>
      <c r="I4703" s="59">
        <v>150249.40000000002</v>
      </c>
      <c r="J4703" s="60">
        <v>128000</v>
      </c>
      <c r="K4703" s="60">
        <f t="shared" si="1345"/>
        <v>24320</v>
      </c>
      <c r="L4703" s="61">
        <f t="shared" si="1346"/>
        <v>152320</v>
      </c>
      <c r="M4703" s="60">
        <v>118000</v>
      </c>
      <c r="N4703" s="60">
        <f t="shared" si="1356"/>
        <v>22420</v>
      </c>
      <c r="O4703" s="62">
        <f t="shared" si="1357"/>
        <v>140420</v>
      </c>
      <c r="P4703" s="58">
        <v>131310.40000000002</v>
      </c>
      <c r="Q4703" s="58">
        <v>24948.976000000006</v>
      </c>
      <c r="R4703" s="58">
        <v>156259.37600000002</v>
      </c>
      <c r="S4703" s="62"/>
      <c r="T4703" s="63">
        <f t="shared" si="1347"/>
        <v>140420</v>
      </c>
      <c r="U4703" s="63">
        <f t="shared" si="1351"/>
        <v>147663.13333333333</v>
      </c>
      <c r="V4703" s="63">
        <f t="shared" si="1352"/>
        <v>150249.40000000002</v>
      </c>
      <c r="W4703" s="64">
        <f t="shared" si="1353"/>
        <v>147570.49998123918</v>
      </c>
      <c r="X4703" s="64">
        <f t="shared" si="1354"/>
        <v>147476.5339195338</v>
      </c>
      <c r="Y4703" s="64">
        <f t="shared" si="1348"/>
        <v>145334.70000000001</v>
      </c>
      <c r="Z4703" s="64">
        <f t="shared" si="1349"/>
        <v>143948.26695976692</v>
      </c>
      <c r="AA4703" s="64">
        <f t="shared" si="1355"/>
        <v>6357.6002904660018</v>
      </c>
      <c r="AB4703" s="65">
        <f t="shared" si="1350"/>
        <v>4.3054756776117004E-2</v>
      </c>
      <c r="AC4703" s="66">
        <f t="shared" si="1358"/>
        <v>140420</v>
      </c>
      <c r="AD4703" s="67" t="s">
        <v>4739</v>
      </c>
    </row>
    <row r="4704" spans="1:30" s="68" customFormat="1" ht="29.5" customHeight="1" x14ac:dyDescent="0.35">
      <c r="A4704" s="57"/>
      <c r="B4704" s="3">
        <v>651</v>
      </c>
      <c r="C4704" s="9">
        <v>87144</v>
      </c>
      <c r="D4704" s="106" t="s">
        <v>4387</v>
      </c>
      <c r="E4704" s="107"/>
      <c r="F4704" s="4" t="s">
        <v>3726</v>
      </c>
      <c r="G4704" s="58">
        <v>136960.00000000003</v>
      </c>
      <c r="H4704" s="58">
        <v>26022.400000000005</v>
      </c>
      <c r="I4704" s="59">
        <v>162982.40000000002</v>
      </c>
      <c r="J4704" s="60">
        <v>138000</v>
      </c>
      <c r="K4704" s="60">
        <f t="shared" si="1345"/>
        <v>26220</v>
      </c>
      <c r="L4704" s="61">
        <f t="shared" si="1346"/>
        <v>164220</v>
      </c>
      <c r="M4704" s="60">
        <v>128000</v>
      </c>
      <c r="N4704" s="60">
        <f t="shared" si="1356"/>
        <v>24320</v>
      </c>
      <c r="O4704" s="62">
        <f t="shared" si="1357"/>
        <v>152320</v>
      </c>
      <c r="P4704" s="58">
        <v>141068.80000000005</v>
      </c>
      <c r="Q4704" s="58">
        <v>26803.072000000007</v>
      </c>
      <c r="R4704" s="58">
        <v>167871.87200000006</v>
      </c>
      <c r="S4704" s="62"/>
      <c r="T4704" s="63">
        <f t="shared" si="1347"/>
        <v>152320</v>
      </c>
      <c r="U4704" s="63">
        <f t="shared" si="1351"/>
        <v>159840.80000000002</v>
      </c>
      <c r="V4704" s="63">
        <f t="shared" si="1352"/>
        <v>162982.40000000002</v>
      </c>
      <c r="W4704" s="64">
        <f t="shared" si="1353"/>
        <v>159750.1332884072</v>
      </c>
      <c r="X4704" s="64">
        <f t="shared" si="1354"/>
        <v>159658.1174577635</v>
      </c>
      <c r="Y4704" s="64">
        <f t="shared" si="1348"/>
        <v>157651.20000000001</v>
      </c>
      <c r="Z4704" s="64">
        <f t="shared" si="1349"/>
        <v>155989.05872888176</v>
      </c>
      <c r="AA4704" s="64">
        <f t="shared" si="1355"/>
        <v>6542.5329895996765</v>
      </c>
      <c r="AB4704" s="65">
        <f t="shared" si="1350"/>
        <v>4.0931558085292842E-2</v>
      </c>
      <c r="AC4704" s="66">
        <f t="shared" si="1358"/>
        <v>152320</v>
      </c>
      <c r="AD4704" s="67" t="s">
        <v>4739</v>
      </c>
    </row>
    <row r="4705" spans="1:30" s="68" customFormat="1" ht="29.5" customHeight="1" x14ac:dyDescent="0.35">
      <c r="A4705" s="57"/>
      <c r="B4705" s="3">
        <v>652</v>
      </c>
      <c r="C4705" s="9">
        <v>87144</v>
      </c>
      <c r="D4705" s="106" t="s">
        <v>4388</v>
      </c>
      <c r="E4705" s="107"/>
      <c r="F4705" s="4" t="s">
        <v>3726</v>
      </c>
      <c r="G4705" s="58">
        <v>160500</v>
      </c>
      <c r="H4705" s="58">
        <v>30495</v>
      </c>
      <c r="I4705" s="59">
        <v>190995</v>
      </c>
      <c r="J4705" s="60">
        <v>165000</v>
      </c>
      <c r="K4705" s="60">
        <f t="shared" si="1345"/>
        <v>31350</v>
      </c>
      <c r="L4705" s="61">
        <f t="shared" si="1346"/>
        <v>196350</v>
      </c>
      <c r="M4705" s="60">
        <v>150000</v>
      </c>
      <c r="N4705" s="60">
        <f t="shared" si="1356"/>
        <v>28500</v>
      </c>
      <c r="O4705" s="62">
        <f t="shared" si="1357"/>
        <v>178500</v>
      </c>
      <c r="P4705" s="58">
        <v>170130.00000000003</v>
      </c>
      <c r="Q4705" s="58">
        <v>32324.700000000004</v>
      </c>
      <c r="R4705" s="58">
        <v>202454.70000000004</v>
      </c>
      <c r="S4705" s="62"/>
      <c r="T4705" s="63">
        <f t="shared" si="1347"/>
        <v>178500</v>
      </c>
      <c r="U4705" s="63">
        <f t="shared" si="1351"/>
        <v>188615</v>
      </c>
      <c r="V4705" s="63">
        <f t="shared" si="1352"/>
        <v>190995</v>
      </c>
      <c r="W4705" s="64">
        <f t="shared" si="1353"/>
        <v>188464.85501837463</v>
      </c>
      <c r="X4705" s="64">
        <f t="shared" si="1354"/>
        <v>188312.96683597253</v>
      </c>
      <c r="Y4705" s="64">
        <f t="shared" si="1348"/>
        <v>184747.5</v>
      </c>
      <c r="Z4705" s="64">
        <f t="shared" si="1349"/>
        <v>183406.48341798625</v>
      </c>
      <c r="AA4705" s="64">
        <f t="shared" si="1355"/>
        <v>9159.9085694126879</v>
      </c>
      <c r="AB4705" s="65">
        <f t="shared" si="1350"/>
        <v>4.8564051477415306E-2</v>
      </c>
      <c r="AC4705" s="66">
        <f t="shared" si="1358"/>
        <v>178500</v>
      </c>
      <c r="AD4705" s="67" t="s">
        <v>4739</v>
      </c>
    </row>
    <row r="4706" spans="1:30" s="68" customFormat="1" ht="29.5" customHeight="1" x14ac:dyDescent="0.35">
      <c r="A4706" s="57"/>
      <c r="B4706" s="3">
        <v>653</v>
      </c>
      <c r="C4706" s="9">
        <v>87144</v>
      </c>
      <c r="D4706" s="106" t="s">
        <v>4389</v>
      </c>
      <c r="E4706" s="107"/>
      <c r="F4706" s="4" t="s">
        <v>3726</v>
      </c>
      <c r="G4706" s="58">
        <v>157290</v>
      </c>
      <c r="H4706" s="58">
        <v>29885.1</v>
      </c>
      <c r="I4706" s="59">
        <v>187175.1</v>
      </c>
      <c r="J4706" s="60">
        <v>158000</v>
      </c>
      <c r="K4706" s="60">
        <f t="shared" si="1345"/>
        <v>30020</v>
      </c>
      <c r="L4706" s="61">
        <f t="shared" si="1346"/>
        <v>188020</v>
      </c>
      <c r="M4706" s="60">
        <v>147000</v>
      </c>
      <c r="N4706" s="60">
        <f t="shared" si="1356"/>
        <v>27930</v>
      </c>
      <c r="O4706" s="62">
        <f t="shared" si="1357"/>
        <v>174930</v>
      </c>
      <c r="P4706" s="58">
        <v>165154.50000000003</v>
      </c>
      <c r="Q4706" s="58">
        <v>31379.355000000007</v>
      </c>
      <c r="R4706" s="58">
        <v>196533.85500000004</v>
      </c>
      <c r="S4706" s="62"/>
      <c r="T4706" s="63">
        <f t="shared" si="1347"/>
        <v>174930</v>
      </c>
      <c r="U4706" s="63">
        <f t="shared" si="1351"/>
        <v>183375.03333333333</v>
      </c>
      <c r="V4706" s="63">
        <f t="shared" si="1352"/>
        <v>187175.1</v>
      </c>
      <c r="W4706" s="64">
        <f t="shared" si="1353"/>
        <v>183275.94723482529</v>
      </c>
      <c r="X4706" s="64">
        <f t="shared" si="1354"/>
        <v>183175.38432951376</v>
      </c>
      <c r="Y4706" s="64">
        <f t="shared" si="1348"/>
        <v>181052.55</v>
      </c>
      <c r="Z4706" s="64">
        <f t="shared" si="1349"/>
        <v>179052.69216475688</v>
      </c>
      <c r="AA4706" s="64">
        <f t="shared" si="1355"/>
        <v>7325.8040516610436</v>
      </c>
      <c r="AB4706" s="65">
        <f t="shared" si="1350"/>
        <v>3.9949844417175535E-2</v>
      </c>
      <c r="AC4706" s="66">
        <f t="shared" si="1358"/>
        <v>174930</v>
      </c>
      <c r="AD4706" s="67" t="s">
        <v>4739</v>
      </c>
    </row>
    <row r="4707" spans="1:30" s="68" customFormat="1" ht="29.5" customHeight="1" x14ac:dyDescent="0.35">
      <c r="A4707" s="57"/>
      <c r="B4707" s="3">
        <v>654</v>
      </c>
      <c r="C4707" s="9">
        <v>87144</v>
      </c>
      <c r="D4707" s="106" t="s">
        <v>4390</v>
      </c>
      <c r="E4707" s="107"/>
      <c r="F4707" s="4" t="s">
        <v>3726</v>
      </c>
      <c r="G4707" s="58">
        <v>125190.00000000001</v>
      </c>
      <c r="H4707" s="58">
        <v>23786.100000000002</v>
      </c>
      <c r="I4707" s="59">
        <v>148976.1</v>
      </c>
      <c r="J4707" s="60">
        <v>128000</v>
      </c>
      <c r="K4707" s="60">
        <f t="shared" si="1345"/>
        <v>24320</v>
      </c>
      <c r="L4707" s="61">
        <f t="shared" si="1346"/>
        <v>152320</v>
      </c>
      <c r="M4707" s="60">
        <v>117000</v>
      </c>
      <c r="N4707" s="60">
        <f t="shared" si="1356"/>
        <v>22230</v>
      </c>
      <c r="O4707" s="62">
        <f t="shared" si="1357"/>
        <v>139230</v>
      </c>
      <c r="P4707" s="58">
        <v>131449.5</v>
      </c>
      <c r="Q4707" s="58">
        <v>24975.404999999999</v>
      </c>
      <c r="R4707" s="58">
        <v>156424.905</v>
      </c>
      <c r="S4707" s="62"/>
      <c r="T4707" s="63">
        <f t="shared" si="1347"/>
        <v>139230</v>
      </c>
      <c r="U4707" s="63">
        <f t="shared" si="1351"/>
        <v>146842.03333333333</v>
      </c>
      <c r="V4707" s="63">
        <f t="shared" si="1352"/>
        <v>148976.1</v>
      </c>
      <c r="W4707" s="64">
        <f t="shared" si="1353"/>
        <v>146735.58629846032</v>
      </c>
      <c r="X4707" s="64">
        <f t="shared" si="1354"/>
        <v>146627.76470588235</v>
      </c>
      <c r="Y4707" s="64">
        <f t="shared" si="1348"/>
        <v>144103.04999999999</v>
      </c>
      <c r="Z4707" s="64">
        <f t="shared" si="1349"/>
        <v>142928.88235294117</v>
      </c>
      <c r="AA4707" s="64">
        <f t="shared" si="1355"/>
        <v>6800.9341566679905</v>
      </c>
      <c r="AB4707" s="65">
        <f t="shared" si="1350"/>
        <v>4.6314628054964217E-2</v>
      </c>
      <c r="AC4707" s="66">
        <f t="shared" si="1358"/>
        <v>139230</v>
      </c>
      <c r="AD4707" s="67" t="s">
        <v>4739</v>
      </c>
    </row>
    <row r="4708" spans="1:30" s="68" customFormat="1" ht="29.5" customHeight="1" x14ac:dyDescent="0.35">
      <c r="A4708" s="57"/>
      <c r="B4708" s="3">
        <v>655</v>
      </c>
      <c r="C4708" s="9">
        <v>87144</v>
      </c>
      <c r="D4708" s="106" t="s">
        <v>4391</v>
      </c>
      <c r="E4708" s="107"/>
      <c r="F4708" s="4" t="s">
        <v>3726</v>
      </c>
      <c r="G4708" s="58">
        <v>161570.00000000003</v>
      </c>
      <c r="H4708" s="58">
        <v>30698.300000000007</v>
      </c>
      <c r="I4708" s="59">
        <v>192268.30000000005</v>
      </c>
      <c r="J4708" s="60">
        <v>164000</v>
      </c>
      <c r="K4708" s="60">
        <f t="shared" si="1345"/>
        <v>31160</v>
      </c>
      <c r="L4708" s="61">
        <f t="shared" si="1346"/>
        <v>195160</v>
      </c>
      <c r="M4708" s="60">
        <v>151000</v>
      </c>
      <c r="N4708" s="60">
        <f t="shared" si="1356"/>
        <v>28690</v>
      </c>
      <c r="O4708" s="62">
        <f t="shared" si="1357"/>
        <v>179690</v>
      </c>
      <c r="P4708" s="58">
        <v>171264.2</v>
      </c>
      <c r="Q4708" s="58">
        <v>32540.198000000004</v>
      </c>
      <c r="R4708" s="58">
        <v>203804.39800000002</v>
      </c>
      <c r="S4708" s="62"/>
      <c r="T4708" s="63">
        <f t="shared" si="1347"/>
        <v>179690</v>
      </c>
      <c r="U4708" s="63">
        <f t="shared" si="1351"/>
        <v>189039.43333333335</v>
      </c>
      <c r="V4708" s="63">
        <f t="shared" si="1352"/>
        <v>192268.30000000005</v>
      </c>
      <c r="W4708" s="64">
        <f t="shared" si="1353"/>
        <v>188918.34608911618</v>
      </c>
      <c r="X4708" s="64">
        <f t="shared" si="1354"/>
        <v>188795.53657319627</v>
      </c>
      <c r="Y4708" s="64">
        <f t="shared" si="1348"/>
        <v>185979.15000000002</v>
      </c>
      <c r="Z4708" s="64">
        <f t="shared" si="1349"/>
        <v>184242.76828659815</v>
      </c>
      <c r="AA4708" s="64">
        <f t="shared" si="1355"/>
        <v>8224.9261372570072</v>
      </c>
      <c r="AB4708" s="65">
        <f t="shared" si="1350"/>
        <v>4.3509049896240382E-2</v>
      </c>
      <c r="AC4708" s="66">
        <f t="shared" si="1358"/>
        <v>179690</v>
      </c>
      <c r="AD4708" s="67" t="s">
        <v>4739</v>
      </c>
    </row>
    <row r="4709" spans="1:30" s="68" customFormat="1" ht="29.5" customHeight="1" x14ac:dyDescent="0.35">
      <c r="A4709" s="57"/>
      <c r="B4709" s="3">
        <v>656</v>
      </c>
      <c r="C4709" s="9">
        <v>87144</v>
      </c>
      <c r="D4709" s="106" t="s">
        <v>4392</v>
      </c>
      <c r="E4709" s="107"/>
      <c r="F4709" s="4" t="s">
        <v>3726</v>
      </c>
      <c r="G4709" s="58">
        <v>178690</v>
      </c>
      <c r="H4709" s="58">
        <v>33951.1</v>
      </c>
      <c r="I4709" s="59">
        <v>212641.1</v>
      </c>
      <c r="J4709" s="60">
        <v>182000</v>
      </c>
      <c r="K4709" s="60">
        <f t="shared" si="1345"/>
        <v>34580</v>
      </c>
      <c r="L4709" s="61">
        <f t="shared" si="1346"/>
        <v>216580</v>
      </c>
      <c r="M4709" s="60">
        <v>167000</v>
      </c>
      <c r="N4709" s="60">
        <f t="shared" si="1356"/>
        <v>31730</v>
      </c>
      <c r="O4709" s="62">
        <f t="shared" si="1357"/>
        <v>198730</v>
      </c>
      <c r="P4709" s="58">
        <v>187624.5</v>
      </c>
      <c r="Q4709" s="58">
        <v>35648.654999999999</v>
      </c>
      <c r="R4709" s="58">
        <v>223273.155</v>
      </c>
      <c r="S4709" s="62"/>
      <c r="T4709" s="63">
        <f t="shared" si="1347"/>
        <v>198730</v>
      </c>
      <c r="U4709" s="63">
        <f t="shared" si="1351"/>
        <v>209317.03333333333</v>
      </c>
      <c r="V4709" s="63">
        <f t="shared" si="1352"/>
        <v>212641.1</v>
      </c>
      <c r="W4709" s="64">
        <f t="shared" si="1353"/>
        <v>209174.94528048587</v>
      </c>
      <c r="X4709" s="64">
        <f t="shared" si="1354"/>
        <v>209030.91406657905</v>
      </c>
      <c r="Y4709" s="64">
        <f t="shared" si="1348"/>
        <v>205685.55</v>
      </c>
      <c r="Z4709" s="64">
        <f t="shared" si="1349"/>
        <v>203880.45703328954</v>
      </c>
      <c r="AA4709" s="64">
        <f t="shared" si="1355"/>
        <v>9377.7763570759853</v>
      </c>
      <c r="AB4709" s="65">
        <f t="shared" si="1350"/>
        <v>4.4801783245905544E-2</v>
      </c>
      <c r="AC4709" s="66">
        <f t="shared" si="1358"/>
        <v>198730</v>
      </c>
      <c r="AD4709" s="67" t="s">
        <v>4739</v>
      </c>
    </row>
    <row r="4710" spans="1:30" s="68" customFormat="1" ht="29.5" customHeight="1" x14ac:dyDescent="0.35">
      <c r="A4710" s="57"/>
      <c r="B4710" s="3">
        <v>657</v>
      </c>
      <c r="C4710" s="9">
        <v>87144</v>
      </c>
      <c r="D4710" s="106" t="s">
        <v>4393</v>
      </c>
      <c r="E4710" s="107"/>
      <c r="F4710" s="4" t="s">
        <v>3726</v>
      </c>
      <c r="G4710" s="58">
        <v>118770.00000000001</v>
      </c>
      <c r="H4710" s="58">
        <v>22566.300000000003</v>
      </c>
      <c r="I4710" s="59">
        <v>141336.30000000002</v>
      </c>
      <c r="J4710" s="60">
        <v>120000</v>
      </c>
      <c r="K4710" s="60">
        <f t="shared" si="1345"/>
        <v>22800</v>
      </c>
      <c r="L4710" s="61">
        <f t="shared" si="1346"/>
        <v>142800</v>
      </c>
      <c r="M4710" s="60">
        <v>111000</v>
      </c>
      <c r="N4710" s="60">
        <f t="shared" si="1356"/>
        <v>21090</v>
      </c>
      <c r="O4710" s="62">
        <f t="shared" si="1357"/>
        <v>132090</v>
      </c>
      <c r="P4710" s="58">
        <v>123520.80000000002</v>
      </c>
      <c r="Q4710" s="58">
        <v>23468.952000000005</v>
      </c>
      <c r="R4710" s="58">
        <v>146989.75200000004</v>
      </c>
      <c r="S4710" s="62"/>
      <c r="T4710" s="63">
        <f t="shared" si="1347"/>
        <v>132090</v>
      </c>
      <c r="U4710" s="63">
        <f t="shared" si="1351"/>
        <v>138742.1</v>
      </c>
      <c r="V4710" s="63">
        <f t="shared" si="1352"/>
        <v>141336.30000000002</v>
      </c>
      <c r="W4710" s="64">
        <f t="shared" si="1353"/>
        <v>138659.8167243161</v>
      </c>
      <c r="X4710" s="64">
        <f t="shared" si="1354"/>
        <v>138576.32159490156</v>
      </c>
      <c r="Y4710" s="64">
        <f t="shared" si="1348"/>
        <v>136713.15000000002</v>
      </c>
      <c r="Z4710" s="64">
        <f t="shared" si="1349"/>
        <v>135333.16079745078</v>
      </c>
      <c r="AA4710" s="64">
        <f t="shared" si="1355"/>
        <v>5807.1878073642538</v>
      </c>
      <c r="AB4710" s="65">
        <f t="shared" si="1350"/>
        <v>4.1855988970645921E-2</v>
      </c>
      <c r="AC4710" s="66">
        <f t="shared" si="1358"/>
        <v>132090</v>
      </c>
      <c r="AD4710" s="67" t="s">
        <v>4739</v>
      </c>
    </row>
    <row r="4711" spans="1:30" s="68" customFormat="1" ht="29.5" customHeight="1" x14ac:dyDescent="0.35">
      <c r="A4711" s="57"/>
      <c r="B4711" s="3">
        <v>658</v>
      </c>
      <c r="C4711" s="9">
        <v>87144</v>
      </c>
      <c r="D4711" s="106" t="s">
        <v>4394</v>
      </c>
      <c r="E4711" s="107"/>
      <c r="F4711" s="4" t="s">
        <v>3726</v>
      </c>
      <c r="G4711" s="58">
        <v>151940</v>
      </c>
      <c r="H4711" s="58">
        <v>28868.6</v>
      </c>
      <c r="I4711" s="59">
        <v>180808.6</v>
      </c>
      <c r="J4711" s="60">
        <v>154000</v>
      </c>
      <c r="K4711" s="60">
        <f t="shared" si="1345"/>
        <v>29260</v>
      </c>
      <c r="L4711" s="61">
        <f t="shared" si="1346"/>
        <v>183260</v>
      </c>
      <c r="M4711" s="60">
        <v>142000</v>
      </c>
      <c r="N4711" s="60">
        <f t="shared" si="1356"/>
        <v>26980</v>
      </c>
      <c r="O4711" s="62">
        <f t="shared" si="1357"/>
        <v>168980</v>
      </c>
      <c r="P4711" s="58">
        <v>156498.20000000001</v>
      </c>
      <c r="Q4711" s="58">
        <v>29734.658000000003</v>
      </c>
      <c r="R4711" s="58">
        <v>186232.85800000001</v>
      </c>
      <c r="S4711" s="62"/>
      <c r="T4711" s="63">
        <f t="shared" si="1347"/>
        <v>168980</v>
      </c>
      <c r="U4711" s="63">
        <f t="shared" si="1351"/>
        <v>177682.86666666667</v>
      </c>
      <c r="V4711" s="63">
        <f t="shared" si="1352"/>
        <v>180808.6</v>
      </c>
      <c r="W4711" s="64">
        <f t="shared" si="1353"/>
        <v>177571.81094788545</v>
      </c>
      <c r="X4711" s="64">
        <f t="shared" si="1354"/>
        <v>177459.1544867437</v>
      </c>
      <c r="Y4711" s="64">
        <f t="shared" si="1348"/>
        <v>174894.3</v>
      </c>
      <c r="Z4711" s="64">
        <f t="shared" si="1349"/>
        <v>173219.57724337187</v>
      </c>
      <c r="AA4711" s="64">
        <f t="shared" si="1355"/>
        <v>7635.9188480060047</v>
      </c>
      <c r="AB4711" s="65">
        <f t="shared" si="1350"/>
        <v>4.2974986791106881E-2</v>
      </c>
      <c r="AC4711" s="66">
        <f t="shared" si="1358"/>
        <v>168980</v>
      </c>
      <c r="AD4711" s="67" t="s">
        <v>4739</v>
      </c>
    </row>
    <row r="4712" spans="1:30" s="68" customFormat="1" ht="29.5" customHeight="1" x14ac:dyDescent="0.35">
      <c r="A4712" s="57"/>
      <c r="B4712" s="3">
        <v>659</v>
      </c>
      <c r="C4712" s="9">
        <v>87144</v>
      </c>
      <c r="D4712" s="106" t="s">
        <v>4395</v>
      </c>
      <c r="E4712" s="107"/>
      <c r="F4712" s="4" t="s">
        <v>3726</v>
      </c>
      <c r="G4712" s="58">
        <v>130540.00000000001</v>
      </c>
      <c r="H4712" s="58">
        <v>24802.600000000002</v>
      </c>
      <c r="I4712" s="59">
        <v>155342.6</v>
      </c>
      <c r="J4712" s="60">
        <v>134000</v>
      </c>
      <c r="K4712" s="60">
        <f t="shared" si="1345"/>
        <v>25460</v>
      </c>
      <c r="L4712" s="61">
        <f t="shared" si="1346"/>
        <v>159460</v>
      </c>
      <c r="M4712" s="60">
        <v>122000</v>
      </c>
      <c r="N4712" s="60">
        <f t="shared" si="1356"/>
        <v>23180</v>
      </c>
      <c r="O4712" s="62">
        <f t="shared" si="1357"/>
        <v>145180</v>
      </c>
      <c r="P4712" s="58">
        <v>138372.40000000002</v>
      </c>
      <c r="Q4712" s="58">
        <v>26290.756000000005</v>
      </c>
      <c r="R4712" s="58">
        <v>164663.15600000002</v>
      </c>
      <c r="S4712" s="62"/>
      <c r="T4712" s="63">
        <f t="shared" si="1347"/>
        <v>145180</v>
      </c>
      <c r="U4712" s="63">
        <f t="shared" si="1351"/>
        <v>153327.53333333333</v>
      </c>
      <c r="V4712" s="63">
        <f t="shared" si="1352"/>
        <v>155342.6</v>
      </c>
      <c r="W4712" s="64">
        <f t="shared" si="1353"/>
        <v>153208.56347293101</v>
      </c>
      <c r="X4712" s="64">
        <f t="shared" si="1354"/>
        <v>153088.16728770346</v>
      </c>
      <c r="Y4712" s="64">
        <f t="shared" si="1348"/>
        <v>150261.29999999999</v>
      </c>
      <c r="Z4712" s="64">
        <f t="shared" si="1349"/>
        <v>149134.08364385174</v>
      </c>
      <c r="AA4712" s="64">
        <f t="shared" si="1355"/>
        <v>7350.1680425234736</v>
      </c>
      <c r="AB4712" s="65">
        <f t="shared" si="1350"/>
        <v>4.793769183349636E-2</v>
      </c>
      <c r="AC4712" s="66">
        <f t="shared" si="1358"/>
        <v>145180</v>
      </c>
      <c r="AD4712" s="67" t="s">
        <v>4739</v>
      </c>
    </row>
    <row r="4713" spans="1:30" s="68" customFormat="1" ht="29.5" customHeight="1" x14ac:dyDescent="0.35">
      <c r="A4713" s="57"/>
      <c r="B4713" s="3">
        <v>660</v>
      </c>
      <c r="C4713" s="9">
        <v>87144</v>
      </c>
      <c r="D4713" s="106" t="s">
        <v>4396</v>
      </c>
      <c r="E4713" s="107"/>
      <c r="F4713" s="4" t="s">
        <v>3726</v>
      </c>
      <c r="G4713" s="58">
        <v>167990</v>
      </c>
      <c r="H4713" s="58">
        <v>31918.100000000002</v>
      </c>
      <c r="I4713" s="59">
        <v>199908.1</v>
      </c>
      <c r="J4713" s="60">
        <v>172000</v>
      </c>
      <c r="K4713" s="60">
        <f t="shared" si="1345"/>
        <v>32680</v>
      </c>
      <c r="L4713" s="61">
        <f t="shared" si="1346"/>
        <v>204680</v>
      </c>
      <c r="M4713" s="60">
        <v>157000</v>
      </c>
      <c r="N4713" s="60">
        <f t="shared" si="1356"/>
        <v>29830</v>
      </c>
      <c r="O4713" s="62">
        <f t="shared" si="1357"/>
        <v>186830</v>
      </c>
      <c r="P4713" s="58">
        <v>178069.40000000002</v>
      </c>
      <c r="Q4713" s="58">
        <v>33833.186000000002</v>
      </c>
      <c r="R4713" s="58">
        <v>211902.58600000001</v>
      </c>
      <c r="S4713" s="62"/>
      <c r="T4713" s="63">
        <f t="shared" si="1347"/>
        <v>186830</v>
      </c>
      <c r="U4713" s="63">
        <f t="shared" si="1351"/>
        <v>197139.36666666667</v>
      </c>
      <c r="V4713" s="63">
        <f t="shared" si="1352"/>
        <v>199908.1</v>
      </c>
      <c r="W4713" s="64">
        <f t="shared" si="1353"/>
        <v>196993.00472907571</v>
      </c>
      <c r="X4713" s="64">
        <f t="shared" si="1354"/>
        <v>196844.79819857643</v>
      </c>
      <c r="Y4713" s="64">
        <f t="shared" si="1348"/>
        <v>193369.05</v>
      </c>
      <c r="Z4713" s="64">
        <f t="shared" si="1349"/>
        <v>191837.39909928822</v>
      </c>
      <c r="AA4713" s="64">
        <f t="shared" si="1355"/>
        <v>9241.4846319914068</v>
      </c>
      <c r="AB4713" s="65">
        <f t="shared" si="1350"/>
        <v>4.6877925947775727E-2</v>
      </c>
      <c r="AC4713" s="66">
        <f t="shared" si="1358"/>
        <v>186830</v>
      </c>
      <c r="AD4713" s="67" t="s">
        <v>4739</v>
      </c>
    </row>
    <row r="4714" spans="1:30" s="68" customFormat="1" ht="29.5" customHeight="1" x14ac:dyDescent="0.35">
      <c r="A4714" s="57"/>
      <c r="B4714" s="3">
        <v>661</v>
      </c>
      <c r="C4714" s="9">
        <v>87144</v>
      </c>
      <c r="D4714" s="106" t="s">
        <v>4397</v>
      </c>
      <c r="E4714" s="107"/>
      <c r="F4714" s="4" t="s">
        <v>3726</v>
      </c>
      <c r="G4714" s="58">
        <v>120910</v>
      </c>
      <c r="H4714" s="58">
        <v>22972.9</v>
      </c>
      <c r="I4714" s="59">
        <v>143882.9</v>
      </c>
      <c r="J4714" s="60">
        <v>122000</v>
      </c>
      <c r="K4714" s="60">
        <f t="shared" si="1345"/>
        <v>23180</v>
      </c>
      <c r="L4714" s="61">
        <f t="shared" si="1346"/>
        <v>145180</v>
      </c>
      <c r="M4714" s="60">
        <v>113000</v>
      </c>
      <c r="N4714" s="60">
        <f t="shared" si="1356"/>
        <v>21470</v>
      </c>
      <c r="O4714" s="62">
        <f t="shared" si="1357"/>
        <v>134470</v>
      </c>
      <c r="P4714" s="58">
        <v>124537.29999999999</v>
      </c>
      <c r="Q4714" s="58">
        <v>23662.087</v>
      </c>
      <c r="R4714" s="58">
        <v>148199.38699999999</v>
      </c>
      <c r="S4714" s="62"/>
      <c r="T4714" s="63">
        <f t="shared" si="1347"/>
        <v>134470</v>
      </c>
      <c r="U4714" s="63">
        <f t="shared" si="1351"/>
        <v>141177.63333333333</v>
      </c>
      <c r="V4714" s="63">
        <f t="shared" si="1352"/>
        <v>143882.9</v>
      </c>
      <c r="W4714" s="64">
        <f t="shared" si="1353"/>
        <v>141095.70476623537</v>
      </c>
      <c r="X4714" s="64">
        <f t="shared" si="1354"/>
        <v>141012.56232427363</v>
      </c>
      <c r="Y4714" s="64">
        <f t="shared" si="1348"/>
        <v>139176.45000000001</v>
      </c>
      <c r="Z4714" s="64">
        <f t="shared" si="1349"/>
        <v>137741.28116213682</v>
      </c>
      <c r="AA4714" s="64">
        <f t="shared" si="1355"/>
        <v>5845.0727799860042</v>
      </c>
      <c r="AB4714" s="65">
        <f t="shared" si="1350"/>
        <v>4.1402257864638171E-2</v>
      </c>
      <c r="AC4714" s="66">
        <f t="shared" si="1358"/>
        <v>134470</v>
      </c>
      <c r="AD4714" s="67" t="s">
        <v>4739</v>
      </c>
    </row>
    <row r="4715" spans="1:30" s="68" customFormat="1" ht="29.5" customHeight="1" x14ac:dyDescent="0.35">
      <c r="A4715" s="57"/>
      <c r="B4715" s="3">
        <v>662</v>
      </c>
      <c r="C4715" s="9">
        <v>87144</v>
      </c>
      <c r="D4715" s="106" t="s">
        <v>4398</v>
      </c>
      <c r="E4715" s="107"/>
      <c r="F4715" s="4" t="s">
        <v>3726</v>
      </c>
      <c r="G4715" s="58">
        <v>138030.00000000003</v>
      </c>
      <c r="H4715" s="58">
        <v>26225.700000000004</v>
      </c>
      <c r="I4715" s="59">
        <v>164255.70000000004</v>
      </c>
      <c r="J4715" s="60">
        <v>139000</v>
      </c>
      <c r="K4715" s="60">
        <f t="shared" si="1345"/>
        <v>26410</v>
      </c>
      <c r="L4715" s="61">
        <f t="shared" si="1346"/>
        <v>165410</v>
      </c>
      <c r="M4715" s="60">
        <v>129000</v>
      </c>
      <c r="N4715" s="60">
        <f t="shared" si="1356"/>
        <v>24510</v>
      </c>
      <c r="O4715" s="62">
        <f t="shared" si="1357"/>
        <v>153510</v>
      </c>
      <c r="P4715" s="58">
        <v>143551.20000000001</v>
      </c>
      <c r="Q4715" s="58">
        <v>27274.728000000003</v>
      </c>
      <c r="R4715" s="58">
        <v>170825.92800000001</v>
      </c>
      <c r="S4715" s="62"/>
      <c r="T4715" s="63">
        <f t="shared" si="1347"/>
        <v>153510</v>
      </c>
      <c r="U4715" s="63">
        <f t="shared" si="1351"/>
        <v>161058.56666666668</v>
      </c>
      <c r="V4715" s="63">
        <f t="shared" si="1352"/>
        <v>164255.70000000004</v>
      </c>
      <c r="W4715" s="64">
        <f t="shared" si="1353"/>
        <v>160968.02947332547</v>
      </c>
      <c r="X4715" s="64">
        <f t="shared" si="1354"/>
        <v>160876.1436020293</v>
      </c>
      <c r="Y4715" s="64">
        <f t="shared" si="1348"/>
        <v>158882.85000000003</v>
      </c>
      <c r="Z4715" s="64">
        <f t="shared" si="1349"/>
        <v>157193.07180101465</v>
      </c>
      <c r="AA4715" s="64">
        <f t="shared" si="1355"/>
        <v>6562.6782766895913</v>
      </c>
      <c r="AB4715" s="65">
        <f t="shared" si="1350"/>
        <v>4.0747154358277478E-2</v>
      </c>
      <c r="AC4715" s="66">
        <f t="shared" si="1358"/>
        <v>153510</v>
      </c>
      <c r="AD4715" s="67" t="s">
        <v>4739</v>
      </c>
    </row>
    <row r="4716" spans="1:30" s="68" customFormat="1" ht="29.5" customHeight="1" x14ac:dyDescent="0.35">
      <c r="A4716" s="57"/>
      <c r="B4716" s="3">
        <v>663</v>
      </c>
      <c r="C4716" s="9">
        <v>87144</v>
      </c>
      <c r="D4716" s="106" t="s">
        <v>4399</v>
      </c>
      <c r="E4716" s="107"/>
      <c r="F4716" s="4" t="s">
        <v>3726</v>
      </c>
      <c r="G4716" s="58">
        <v>125190.00000000001</v>
      </c>
      <c r="H4716" s="58">
        <v>23786.100000000002</v>
      </c>
      <c r="I4716" s="59">
        <v>148976.1</v>
      </c>
      <c r="J4716" s="60">
        <v>126000</v>
      </c>
      <c r="K4716" s="60">
        <f t="shared" si="1345"/>
        <v>23940</v>
      </c>
      <c r="L4716" s="61">
        <f t="shared" si="1346"/>
        <v>149940</v>
      </c>
      <c r="M4716" s="60">
        <v>117000</v>
      </c>
      <c r="N4716" s="60">
        <f t="shared" si="1356"/>
        <v>22230</v>
      </c>
      <c r="O4716" s="62">
        <f t="shared" si="1357"/>
        <v>139230</v>
      </c>
      <c r="P4716" s="58">
        <v>128945.70000000001</v>
      </c>
      <c r="Q4716" s="58">
        <v>24499.683000000001</v>
      </c>
      <c r="R4716" s="58">
        <v>153445.383</v>
      </c>
      <c r="S4716" s="62"/>
      <c r="T4716" s="63">
        <f t="shared" si="1347"/>
        <v>139230</v>
      </c>
      <c r="U4716" s="63">
        <f t="shared" si="1351"/>
        <v>146048.69999999998</v>
      </c>
      <c r="V4716" s="63">
        <f t="shared" si="1352"/>
        <v>148976.1</v>
      </c>
      <c r="W4716" s="64">
        <f t="shared" si="1353"/>
        <v>145967.3230789479</v>
      </c>
      <c r="X4716" s="64">
        <f t="shared" si="1354"/>
        <v>145884.73303800423</v>
      </c>
      <c r="Y4716" s="64">
        <f t="shared" si="1348"/>
        <v>144103.04999999999</v>
      </c>
      <c r="Z4716" s="64">
        <f t="shared" si="1349"/>
        <v>142557.36651900213</v>
      </c>
      <c r="AA4716" s="64">
        <f t="shared" si="1355"/>
        <v>5924.8019435252027</v>
      </c>
      <c r="AB4716" s="65">
        <f t="shared" si="1350"/>
        <v>4.0567303533172179E-2</v>
      </c>
      <c r="AC4716" s="66">
        <f t="shared" si="1358"/>
        <v>139230</v>
      </c>
      <c r="AD4716" s="67" t="s">
        <v>4739</v>
      </c>
    </row>
    <row r="4717" spans="1:30" s="68" customFormat="1" ht="29.5" customHeight="1" x14ac:dyDescent="0.35">
      <c r="A4717" s="57"/>
      <c r="B4717" s="3">
        <v>664</v>
      </c>
      <c r="C4717" s="9">
        <v>87144</v>
      </c>
      <c r="D4717" s="106" t="s">
        <v>4400</v>
      </c>
      <c r="E4717" s="107"/>
      <c r="F4717" s="4" t="s">
        <v>3726</v>
      </c>
      <c r="G4717" s="58">
        <v>153010.00000000003</v>
      </c>
      <c r="H4717" s="58">
        <v>29071.900000000005</v>
      </c>
      <c r="I4717" s="59">
        <v>182081.90000000002</v>
      </c>
      <c r="J4717" s="60">
        <v>155000</v>
      </c>
      <c r="K4717" s="60">
        <f t="shared" si="1345"/>
        <v>29450</v>
      </c>
      <c r="L4717" s="61">
        <f t="shared" si="1346"/>
        <v>184450</v>
      </c>
      <c r="M4717" s="60">
        <v>143000</v>
      </c>
      <c r="N4717" s="60">
        <f t="shared" si="1356"/>
        <v>27170</v>
      </c>
      <c r="O4717" s="62">
        <f t="shared" si="1357"/>
        <v>170170</v>
      </c>
      <c r="P4717" s="58">
        <v>162190.6</v>
      </c>
      <c r="Q4717" s="58">
        <v>30816.214</v>
      </c>
      <c r="R4717" s="58">
        <v>193006.81400000001</v>
      </c>
      <c r="S4717" s="62"/>
      <c r="T4717" s="63">
        <f t="shared" si="1347"/>
        <v>170170</v>
      </c>
      <c r="U4717" s="63">
        <f t="shared" si="1351"/>
        <v>178900.63333333333</v>
      </c>
      <c r="V4717" s="63">
        <f t="shared" si="1352"/>
        <v>182081.90000000002</v>
      </c>
      <c r="W4717" s="64">
        <f t="shared" si="1353"/>
        <v>178789.83008950754</v>
      </c>
      <c r="X4717" s="64">
        <f t="shared" si="1354"/>
        <v>178677.42265648081</v>
      </c>
      <c r="Y4717" s="64">
        <f t="shared" si="1348"/>
        <v>176125.95</v>
      </c>
      <c r="Z4717" s="64">
        <f t="shared" si="1349"/>
        <v>174423.7113282404</v>
      </c>
      <c r="AA4717" s="64">
        <f t="shared" si="1355"/>
        <v>7653.1002347632566</v>
      </c>
      <c r="AB4717" s="65">
        <f t="shared" si="1350"/>
        <v>4.2778497158832064E-2</v>
      </c>
      <c r="AC4717" s="66">
        <f t="shared" si="1358"/>
        <v>170170</v>
      </c>
      <c r="AD4717" s="67" t="s">
        <v>4739</v>
      </c>
    </row>
    <row r="4718" spans="1:30" s="68" customFormat="1" ht="29.5" customHeight="1" x14ac:dyDescent="0.35">
      <c r="A4718" s="57"/>
      <c r="B4718" s="3">
        <v>665</v>
      </c>
      <c r="C4718" s="9">
        <v>87144</v>
      </c>
      <c r="D4718" s="106" t="s">
        <v>4401</v>
      </c>
      <c r="E4718" s="107"/>
      <c r="F4718" s="4" t="s">
        <v>3726</v>
      </c>
      <c r="G4718" s="58">
        <v>142310.00000000003</v>
      </c>
      <c r="H4718" s="58">
        <v>27038.900000000005</v>
      </c>
      <c r="I4718" s="59">
        <v>169348.90000000002</v>
      </c>
      <c r="J4718" s="60">
        <v>146000</v>
      </c>
      <c r="K4718" s="60">
        <f t="shared" si="1345"/>
        <v>27740</v>
      </c>
      <c r="L4718" s="61">
        <f t="shared" si="1346"/>
        <v>173740</v>
      </c>
      <c r="M4718" s="60">
        <v>133000</v>
      </c>
      <c r="N4718" s="60">
        <f t="shared" si="1356"/>
        <v>25270</v>
      </c>
      <c r="O4718" s="62">
        <f t="shared" si="1357"/>
        <v>158270</v>
      </c>
      <c r="P4718" s="58">
        <v>150848.60000000003</v>
      </c>
      <c r="Q4718" s="58">
        <v>28661.234000000008</v>
      </c>
      <c r="R4718" s="58">
        <v>179509.83400000003</v>
      </c>
      <c r="S4718" s="62"/>
      <c r="T4718" s="63">
        <f t="shared" si="1347"/>
        <v>158270</v>
      </c>
      <c r="U4718" s="63">
        <f t="shared" si="1351"/>
        <v>167119.63333333333</v>
      </c>
      <c r="V4718" s="63">
        <f t="shared" si="1352"/>
        <v>169348.90000000002</v>
      </c>
      <c r="W4718" s="64">
        <f t="shared" si="1353"/>
        <v>166991.20549641928</v>
      </c>
      <c r="X4718" s="64">
        <f t="shared" si="1354"/>
        <v>166861.22016511823</v>
      </c>
      <c r="Y4718" s="64">
        <f t="shared" si="1348"/>
        <v>163809.45000000001</v>
      </c>
      <c r="Z4718" s="64">
        <f t="shared" si="1349"/>
        <v>162565.61008255911</v>
      </c>
      <c r="AA4718" s="64">
        <f t="shared" si="1355"/>
        <v>7972.2924810454233</v>
      </c>
      <c r="AB4718" s="65">
        <f t="shared" si="1350"/>
        <v>4.7704104670598789E-2</v>
      </c>
      <c r="AC4718" s="66">
        <f t="shared" si="1358"/>
        <v>158270</v>
      </c>
      <c r="AD4718" s="67" t="s">
        <v>4739</v>
      </c>
    </row>
    <row r="4719" spans="1:30" s="68" customFormat="1" ht="29.5" customHeight="1" x14ac:dyDescent="0.35">
      <c r="A4719" s="57"/>
      <c r="B4719" s="3">
        <v>666</v>
      </c>
      <c r="C4719" s="9">
        <v>87144</v>
      </c>
      <c r="D4719" s="106" t="s">
        <v>4402</v>
      </c>
      <c r="E4719" s="107"/>
      <c r="F4719" s="4" t="s">
        <v>3726</v>
      </c>
      <c r="G4719" s="58">
        <v>132680.00000000003</v>
      </c>
      <c r="H4719" s="58">
        <v>25209.200000000004</v>
      </c>
      <c r="I4719" s="59">
        <v>157889.20000000004</v>
      </c>
      <c r="J4719" s="60">
        <v>136000</v>
      </c>
      <c r="K4719" s="60">
        <f t="shared" si="1345"/>
        <v>25840</v>
      </c>
      <c r="L4719" s="61">
        <f t="shared" si="1346"/>
        <v>161840</v>
      </c>
      <c r="M4719" s="60">
        <v>124000</v>
      </c>
      <c r="N4719" s="60">
        <f t="shared" si="1356"/>
        <v>23560</v>
      </c>
      <c r="O4719" s="62">
        <f t="shared" si="1357"/>
        <v>147560</v>
      </c>
      <c r="P4719" s="58">
        <v>140640.80000000002</v>
      </c>
      <c r="Q4719" s="58">
        <v>26721.752000000004</v>
      </c>
      <c r="R4719" s="58">
        <v>167362.55200000003</v>
      </c>
      <c r="S4719" s="62"/>
      <c r="T4719" s="63">
        <f t="shared" si="1347"/>
        <v>147560</v>
      </c>
      <c r="U4719" s="63">
        <f t="shared" si="1351"/>
        <v>155763.06666666668</v>
      </c>
      <c r="V4719" s="63">
        <f t="shared" si="1352"/>
        <v>157889.20000000004</v>
      </c>
      <c r="W4719" s="64">
        <f t="shared" si="1353"/>
        <v>155645.16953569965</v>
      </c>
      <c r="X4719" s="64">
        <f t="shared" si="1354"/>
        <v>155525.81747947852</v>
      </c>
      <c r="Y4719" s="64">
        <f t="shared" si="1348"/>
        <v>152724.60000000003</v>
      </c>
      <c r="Z4719" s="64">
        <f t="shared" si="1349"/>
        <v>151542.90873973927</v>
      </c>
      <c r="AA4719" s="64">
        <f t="shared" si="1355"/>
        <v>7373.5969657510732</v>
      </c>
      <c r="AB4719" s="65">
        <f t="shared" si="1350"/>
        <v>4.7338545160584104E-2</v>
      </c>
      <c r="AC4719" s="66">
        <f t="shared" si="1358"/>
        <v>147560</v>
      </c>
      <c r="AD4719" s="67" t="s">
        <v>4739</v>
      </c>
    </row>
    <row r="4720" spans="1:30" s="68" customFormat="1" ht="29.5" customHeight="1" x14ac:dyDescent="0.35">
      <c r="A4720" s="57"/>
      <c r="B4720" s="3">
        <v>667</v>
      </c>
      <c r="C4720" s="9">
        <v>87144</v>
      </c>
      <c r="D4720" s="106" t="s">
        <v>4403</v>
      </c>
      <c r="E4720" s="107"/>
      <c r="F4720" s="4" t="s">
        <v>3726</v>
      </c>
      <c r="G4720" s="58">
        <v>119840.00000000001</v>
      </c>
      <c r="H4720" s="58">
        <v>22769.600000000002</v>
      </c>
      <c r="I4720" s="59">
        <v>142609.60000000001</v>
      </c>
      <c r="J4720" s="60">
        <v>122000</v>
      </c>
      <c r="K4720" s="60">
        <f t="shared" si="1345"/>
        <v>23180</v>
      </c>
      <c r="L4720" s="61">
        <f t="shared" si="1346"/>
        <v>145180</v>
      </c>
      <c r="M4720" s="60">
        <v>112000</v>
      </c>
      <c r="N4720" s="60">
        <f t="shared" si="1356"/>
        <v>21280</v>
      </c>
      <c r="O4720" s="62">
        <f t="shared" si="1357"/>
        <v>133280</v>
      </c>
      <c r="P4720" s="58">
        <v>124633.60000000001</v>
      </c>
      <c r="Q4720" s="58">
        <v>23680.384000000002</v>
      </c>
      <c r="R4720" s="58">
        <v>148313.984</v>
      </c>
      <c r="S4720" s="62"/>
      <c r="T4720" s="63">
        <f t="shared" si="1347"/>
        <v>133280</v>
      </c>
      <c r="U4720" s="63">
        <f t="shared" si="1351"/>
        <v>140356.53333333333</v>
      </c>
      <c r="V4720" s="63">
        <f t="shared" si="1352"/>
        <v>142609.60000000001</v>
      </c>
      <c r="W4720" s="64">
        <f t="shared" si="1353"/>
        <v>140262.0491126407</v>
      </c>
      <c r="X4720" s="64">
        <f t="shared" si="1354"/>
        <v>140166.26456845159</v>
      </c>
      <c r="Y4720" s="64">
        <f t="shared" si="1348"/>
        <v>137944.79999999999</v>
      </c>
      <c r="Z4720" s="64">
        <f t="shared" si="1349"/>
        <v>136723.13228422578</v>
      </c>
      <c r="AA4720" s="64">
        <f t="shared" si="1355"/>
        <v>6261.767486367834</v>
      </c>
      <c r="AB4720" s="65">
        <f t="shared" si="1350"/>
        <v>4.4613295424565207E-2</v>
      </c>
      <c r="AC4720" s="66">
        <f t="shared" si="1358"/>
        <v>133280</v>
      </c>
      <c r="AD4720" s="67" t="s">
        <v>4739</v>
      </c>
    </row>
    <row r="4721" spans="1:30" s="68" customFormat="1" ht="29.5" customHeight="1" x14ac:dyDescent="0.35">
      <c r="A4721" s="57"/>
      <c r="B4721" s="3">
        <v>668</v>
      </c>
      <c r="C4721" s="9">
        <v>87144</v>
      </c>
      <c r="D4721" s="106" t="s">
        <v>4404</v>
      </c>
      <c r="E4721" s="107"/>
      <c r="F4721" s="4" t="s">
        <v>3726</v>
      </c>
      <c r="G4721" s="58">
        <v>148730.00000000003</v>
      </c>
      <c r="H4721" s="58">
        <v>28258.700000000004</v>
      </c>
      <c r="I4721" s="59">
        <v>176988.70000000004</v>
      </c>
      <c r="J4721" s="60">
        <v>150000</v>
      </c>
      <c r="K4721" s="60">
        <f t="shared" si="1345"/>
        <v>28500</v>
      </c>
      <c r="L4721" s="61">
        <f t="shared" si="1346"/>
        <v>178500</v>
      </c>
      <c r="M4721" s="60">
        <v>139000</v>
      </c>
      <c r="N4721" s="60">
        <f t="shared" si="1356"/>
        <v>26410</v>
      </c>
      <c r="O4721" s="62">
        <f t="shared" si="1357"/>
        <v>165410</v>
      </c>
      <c r="P4721" s="58">
        <v>153191.90000000002</v>
      </c>
      <c r="Q4721" s="58">
        <v>29106.461000000003</v>
      </c>
      <c r="R4721" s="58">
        <v>182298.36100000003</v>
      </c>
      <c r="S4721" s="62"/>
      <c r="T4721" s="63">
        <f t="shared" si="1347"/>
        <v>165410</v>
      </c>
      <c r="U4721" s="63">
        <f t="shared" si="1351"/>
        <v>173632.90000000002</v>
      </c>
      <c r="V4721" s="63">
        <f t="shared" si="1352"/>
        <v>176988.70000000004</v>
      </c>
      <c r="W4721" s="64">
        <f t="shared" si="1353"/>
        <v>173532.90635652083</v>
      </c>
      <c r="X4721" s="64">
        <f t="shared" si="1354"/>
        <v>173431.42869586049</v>
      </c>
      <c r="Y4721" s="64">
        <f t="shared" si="1348"/>
        <v>171199.35000000003</v>
      </c>
      <c r="Z4721" s="64">
        <f t="shared" si="1349"/>
        <v>169420.71434793025</v>
      </c>
      <c r="AA4721" s="64">
        <f t="shared" si="1355"/>
        <v>7161.2198842096823</v>
      </c>
      <c r="AB4721" s="65">
        <f t="shared" si="1350"/>
        <v>4.1243450315059424E-2</v>
      </c>
      <c r="AC4721" s="66">
        <f t="shared" si="1358"/>
        <v>165410</v>
      </c>
      <c r="AD4721" s="67" t="s">
        <v>4739</v>
      </c>
    </row>
    <row r="4722" spans="1:30" s="68" customFormat="1" ht="29.5" customHeight="1" x14ac:dyDescent="0.35">
      <c r="A4722" s="57"/>
      <c r="B4722" s="3">
        <v>669</v>
      </c>
      <c r="C4722" s="9">
        <v>87144</v>
      </c>
      <c r="D4722" s="106" t="s">
        <v>4405</v>
      </c>
      <c r="E4722" s="107"/>
      <c r="F4722" s="4" t="s">
        <v>3726</v>
      </c>
      <c r="G4722" s="58">
        <v>159430.00000000003</v>
      </c>
      <c r="H4722" s="58">
        <v>30291.700000000004</v>
      </c>
      <c r="I4722" s="59">
        <v>189721.70000000004</v>
      </c>
      <c r="J4722" s="60">
        <v>160000</v>
      </c>
      <c r="K4722" s="60">
        <f t="shared" si="1345"/>
        <v>30400</v>
      </c>
      <c r="L4722" s="61">
        <f t="shared" si="1346"/>
        <v>190400</v>
      </c>
      <c r="M4722" s="60">
        <v>149000</v>
      </c>
      <c r="N4722" s="60">
        <f t="shared" si="1356"/>
        <v>28310</v>
      </c>
      <c r="O4722" s="62">
        <f t="shared" si="1357"/>
        <v>177310</v>
      </c>
      <c r="P4722" s="58">
        <v>168995.80000000002</v>
      </c>
      <c r="Q4722" s="58">
        <v>32109.202000000005</v>
      </c>
      <c r="R4722" s="58">
        <v>201105.00200000004</v>
      </c>
      <c r="S4722" s="62"/>
      <c r="T4722" s="63">
        <f t="shared" si="1347"/>
        <v>177310</v>
      </c>
      <c r="U4722" s="63">
        <f t="shared" si="1351"/>
        <v>185810.56666666668</v>
      </c>
      <c r="V4722" s="63">
        <f t="shared" si="1352"/>
        <v>189721.70000000004</v>
      </c>
      <c r="W4722" s="64">
        <f t="shared" si="1353"/>
        <v>185711.6123012286</v>
      </c>
      <c r="X4722" s="64">
        <f t="shared" si="1354"/>
        <v>185611.18561849053</v>
      </c>
      <c r="Y4722" s="64">
        <f t="shared" si="1348"/>
        <v>183515.85000000003</v>
      </c>
      <c r="Z4722" s="64">
        <f t="shared" si="1349"/>
        <v>181460.59280924528</v>
      </c>
      <c r="AA4722" s="64">
        <f t="shared" si="1355"/>
        <v>7369.5147712270373</v>
      </c>
      <c r="AB4722" s="65">
        <f t="shared" si="1350"/>
        <v>3.9661440699696682E-2</v>
      </c>
      <c r="AC4722" s="66">
        <f t="shared" si="1358"/>
        <v>177310</v>
      </c>
      <c r="AD4722" s="67" t="s">
        <v>4739</v>
      </c>
    </row>
    <row r="4723" spans="1:30" s="68" customFormat="1" ht="29.5" customHeight="1" x14ac:dyDescent="0.35">
      <c r="A4723" s="57"/>
      <c r="B4723" s="3">
        <v>670</v>
      </c>
      <c r="C4723" s="9">
        <v>87144</v>
      </c>
      <c r="D4723" s="106" t="s">
        <v>4406</v>
      </c>
      <c r="E4723" s="107"/>
      <c r="F4723" s="4" t="s">
        <v>3726</v>
      </c>
      <c r="G4723" s="58">
        <v>135890</v>
      </c>
      <c r="H4723" s="58">
        <v>25819.1</v>
      </c>
      <c r="I4723" s="59">
        <v>161709.1</v>
      </c>
      <c r="J4723" s="60">
        <v>138000</v>
      </c>
      <c r="K4723" s="60">
        <f t="shared" si="1345"/>
        <v>26220</v>
      </c>
      <c r="L4723" s="61">
        <f t="shared" si="1346"/>
        <v>164220</v>
      </c>
      <c r="M4723" s="60">
        <v>127000</v>
      </c>
      <c r="N4723" s="60">
        <f t="shared" si="1356"/>
        <v>24130</v>
      </c>
      <c r="O4723" s="62">
        <f t="shared" si="1357"/>
        <v>151130</v>
      </c>
      <c r="P4723" s="58">
        <v>144043.40000000002</v>
      </c>
      <c r="Q4723" s="58">
        <v>27368.246000000006</v>
      </c>
      <c r="R4723" s="58">
        <v>171411.64600000004</v>
      </c>
      <c r="S4723" s="62"/>
      <c r="T4723" s="63">
        <f t="shared" si="1347"/>
        <v>151130</v>
      </c>
      <c r="U4723" s="63">
        <f t="shared" si="1351"/>
        <v>159019.69999999998</v>
      </c>
      <c r="V4723" s="63">
        <f t="shared" si="1352"/>
        <v>161709.1</v>
      </c>
      <c r="W4723" s="64">
        <f t="shared" si="1353"/>
        <v>158917.01419031783</v>
      </c>
      <c r="X4723" s="64">
        <f t="shared" si="1354"/>
        <v>158812.87486656386</v>
      </c>
      <c r="Y4723" s="64">
        <f t="shared" si="1348"/>
        <v>156419.54999999999</v>
      </c>
      <c r="Z4723" s="64">
        <f t="shared" si="1349"/>
        <v>154971.43743328191</v>
      </c>
      <c r="AA4723" s="64">
        <f t="shared" si="1355"/>
        <v>6947.0626361074374</v>
      </c>
      <c r="AB4723" s="65">
        <f t="shared" si="1350"/>
        <v>4.3686805069481568E-2</v>
      </c>
      <c r="AC4723" s="66">
        <f t="shared" si="1358"/>
        <v>151130</v>
      </c>
      <c r="AD4723" s="67" t="s">
        <v>4739</v>
      </c>
    </row>
    <row r="4724" spans="1:30" s="68" customFormat="1" ht="29.5" customHeight="1" x14ac:dyDescent="0.35">
      <c r="A4724" s="57"/>
      <c r="B4724" s="3">
        <v>671</v>
      </c>
      <c r="C4724" s="9">
        <v>87144</v>
      </c>
      <c r="D4724" s="106" t="s">
        <v>4407</v>
      </c>
      <c r="E4724" s="107"/>
      <c r="F4724" s="4" t="s">
        <v>3726</v>
      </c>
      <c r="G4724" s="58">
        <v>155150</v>
      </c>
      <c r="H4724" s="58">
        <v>29478.5</v>
      </c>
      <c r="I4724" s="59">
        <v>184628.5</v>
      </c>
      <c r="J4724" s="60">
        <v>158000</v>
      </c>
      <c r="K4724" s="60">
        <f t="shared" si="1345"/>
        <v>30020</v>
      </c>
      <c r="L4724" s="61">
        <f t="shared" si="1346"/>
        <v>188020</v>
      </c>
      <c r="M4724" s="60">
        <v>145000</v>
      </c>
      <c r="N4724" s="60">
        <f t="shared" si="1356"/>
        <v>27550</v>
      </c>
      <c r="O4724" s="62">
        <f t="shared" si="1357"/>
        <v>172550</v>
      </c>
      <c r="P4724" s="58">
        <v>162907.5</v>
      </c>
      <c r="Q4724" s="58">
        <v>30952.424999999999</v>
      </c>
      <c r="R4724" s="58">
        <v>193859.92499999999</v>
      </c>
      <c r="S4724" s="62"/>
      <c r="T4724" s="63">
        <f t="shared" si="1347"/>
        <v>172550</v>
      </c>
      <c r="U4724" s="63">
        <f t="shared" si="1351"/>
        <v>181732.83333333334</v>
      </c>
      <c r="V4724" s="63">
        <f t="shared" si="1352"/>
        <v>184628.5</v>
      </c>
      <c r="W4724" s="64">
        <f t="shared" si="1353"/>
        <v>181609.78785064822</v>
      </c>
      <c r="X4724" s="64">
        <f t="shared" si="1354"/>
        <v>181485.05630327039</v>
      </c>
      <c r="Y4724" s="64">
        <f t="shared" si="1348"/>
        <v>178589.25</v>
      </c>
      <c r="Z4724" s="64">
        <f t="shared" si="1349"/>
        <v>177017.5281516352</v>
      </c>
      <c r="AA4724" s="64">
        <f t="shared" si="1355"/>
        <v>8131.3522296930005</v>
      </c>
      <c r="AB4724" s="65">
        <f t="shared" si="1350"/>
        <v>4.4743440580043779E-2</v>
      </c>
      <c r="AC4724" s="66">
        <f t="shared" si="1358"/>
        <v>172550</v>
      </c>
      <c r="AD4724" s="67" t="s">
        <v>4739</v>
      </c>
    </row>
    <row r="4725" spans="1:30" s="68" customFormat="1" ht="29.5" customHeight="1" x14ac:dyDescent="0.35">
      <c r="A4725" s="57"/>
      <c r="B4725" s="3">
        <v>672</v>
      </c>
      <c r="C4725" s="9">
        <v>87144</v>
      </c>
      <c r="D4725" s="106" t="s">
        <v>4408</v>
      </c>
      <c r="E4725" s="107"/>
      <c r="F4725" s="4" t="s">
        <v>3726</v>
      </c>
      <c r="G4725" s="58">
        <v>177620.00000000003</v>
      </c>
      <c r="H4725" s="58">
        <v>33747.800000000003</v>
      </c>
      <c r="I4725" s="59">
        <v>211367.80000000005</v>
      </c>
      <c r="J4725" s="60">
        <v>182000</v>
      </c>
      <c r="K4725" s="60">
        <f t="shared" si="1345"/>
        <v>34580</v>
      </c>
      <c r="L4725" s="61">
        <f t="shared" si="1346"/>
        <v>216580</v>
      </c>
      <c r="M4725" s="60">
        <v>166000</v>
      </c>
      <c r="N4725" s="60">
        <f t="shared" si="1356"/>
        <v>31540</v>
      </c>
      <c r="O4725" s="62">
        <f t="shared" si="1357"/>
        <v>197540</v>
      </c>
      <c r="P4725" s="58">
        <v>184724.80000000002</v>
      </c>
      <c r="Q4725" s="58">
        <v>35097.712000000007</v>
      </c>
      <c r="R4725" s="58">
        <v>219822.51200000002</v>
      </c>
      <c r="S4725" s="62"/>
      <c r="T4725" s="63">
        <f t="shared" si="1347"/>
        <v>197540</v>
      </c>
      <c r="U4725" s="63">
        <f t="shared" si="1351"/>
        <v>208495.93333333335</v>
      </c>
      <c r="V4725" s="63">
        <f t="shared" si="1352"/>
        <v>211367.80000000005</v>
      </c>
      <c r="W4725" s="64">
        <f t="shared" si="1353"/>
        <v>208339.07997016792</v>
      </c>
      <c r="X4725" s="64">
        <f t="shared" si="1354"/>
        <v>208180.27779782095</v>
      </c>
      <c r="Y4725" s="64">
        <f t="shared" si="1348"/>
        <v>204453.90000000002</v>
      </c>
      <c r="Z4725" s="64">
        <f t="shared" si="1349"/>
        <v>202860.13889891049</v>
      </c>
      <c r="AA4725" s="64">
        <f t="shared" si="1355"/>
        <v>9839.5179563499678</v>
      </c>
      <c r="AB4725" s="65">
        <f t="shared" si="1350"/>
        <v>4.7192853112482613E-2</v>
      </c>
      <c r="AC4725" s="66">
        <f t="shared" si="1358"/>
        <v>197540</v>
      </c>
      <c r="AD4725" s="67" t="s">
        <v>4739</v>
      </c>
    </row>
    <row r="4726" spans="1:30" s="68" customFormat="1" ht="29.5" customHeight="1" x14ac:dyDescent="0.35">
      <c r="A4726" s="57"/>
      <c r="B4726" s="3">
        <v>673</v>
      </c>
      <c r="C4726" s="9">
        <v>87144</v>
      </c>
      <c r="D4726" s="106" t="s">
        <v>4409</v>
      </c>
      <c r="E4726" s="107"/>
      <c r="F4726" s="4" t="s">
        <v>3726</v>
      </c>
      <c r="G4726" s="58">
        <v>153010.00000000003</v>
      </c>
      <c r="H4726" s="58">
        <v>29071.900000000005</v>
      </c>
      <c r="I4726" s="59">
        <v>182081.90000000002</v>
      </c>
      <c r="J4726" s="60">
        <v>155000</v>
      </c>
      <c r="K4726" s="60">
        <f t="shared" si="1345"/>
        <v>29450</v>
      </c>
      <c r="L4726" s="61">
        <f t="shared" si="1346"/>
        <v>184450</v>
      </c>
      <c r="M4726" s="60">
        <v>143000</v>
      </c>
      <c r="N4726" s="60">
        <f t="shared" si="1356"/>
        <v>27170</v>
      </c>
      <c r="O4726" s="62">
        <f t="shared" si="1357"/>
        <v>170170</v>
      </c>
      <c r="P4726" s="58">
        <v>159130.40000000002</v>
      </c>
      <c r="Q4726" s="58">
        <v>30234.776000000005</v>
      </c>
      <c r="R4726" s="58">
        <v>189365.17600000004</v>
      </c>
      <c r="S4726" s="62"/>
      <c r="T4726" s="63">
        <f t="shared" si="1347"/>
        <v>170170</v>
      </c>
      <c r="U4726" s="63">
        <f t="shared" si="1351"/>
        <v>178900.63333333333</v>
      </c>
      <c r="V4726" s="63">
        <f t="shared" si="1352"/>
        <v>182081.90000000002</v>
      </c>
      <c r="W4726" s="64">
        <f t="shared" si="1353"/>
        <v>178789.83008950754</v>
      </c>
      <c r="X4726" s="64">
        <f t="shared" si="1354"/>
        <v>178677.42265648081</v>
      </c>
      <c r="Y4726" s="64">
        <f t="shared" si="1348"/>
        <v>176125.95</v>
      </c>
      <c r="Z4726" s="64">
        <f t="shared" si="1349"/>
        <v>174423.7113282404</v>
      </c>
      <c r="AA4726" s="64">
        <f t="shared" si="1355"/>
        <v>7653.1002347632566</v>
      </c>
      <c r="AB4726" s="65">
        <f t="shared" si="1350"/>
        <v>4.2778497158832064E-2</v>
      </c>
      <c r="AC4726" s="66">
        <f t="shared" si="1358"/>
        <v>170170</v>
      </c>
      <c r="AD4726" s="67" t="s">
        <v>4739</v>
      </c>
    </row>
    <row r="4727" spans="1:30" s="68" customFormat="1" ht="29.5" customHeight="1" x14ac:dyDescent="0.35">
      <c r="A4727" s="57"/>
      <c r="B4727" s="3">
        <v>674</v>
      </c>
      <c r="C4727" s="9">
        <v>87144</v>
      </c>
      <c r="D4727" s="106" t="s">
        <v>4410</v>
      </c>
      <c r="E4727" s="107"/>
      <c r="F4727" s="4" t="s">
        <v>3726</v>
      </c>
      <c r="G4727" s="58">
        <v>165850</v>
      </c>
      <c r="H4727" s="58">
        <v>31511.5</v>
      </c>
      <c r="I4727" s="59">
        <v>197361.5</v>
      </c>
      <c r="J4727" s="60">
        <v>168000</v>
      </c>
      <c r="K4727" s="60">
        <f t="shared" si="1345"/>
        <v>31920</v>
      </c>
      <c r="L4727" s="61">
        <f t="shared" si="1346"/>
        <v>199920</v>
      </c>
      <c r="M4727" s="60">
        <v>155000</v>
      </c>
      <c r="N4727" s="60">
        <f t="shared" si="1356"/>
        <v>29450</v>
      </c>
      <c r="O4727" s="62">
        <f t="shared" si="1357"/>
        <v>184450</v>
      </c>
      <c r="P4727" s="58">
        <v>174142.50000000003</v>
      </c>
      <c r="Q4727" s="58">
        <v>33087.075000000004</v>
      </c>
      <c r="R4727" s="58">
        <v>207229.57500000004</v>
      </c>
      <c r="S4727" s="62"/>
      <c r="T4727" s="63">
        <f t="shared" si="1347"/>
        <v>184450</v>
      </c>
      <c r="U4727" s="63">
        <f t="shared" si="1351"/>
        <v>193910.5</v>
      </c>
      <c r="V4727" s="63">
        <f t="shared" si="1352"/>
        <v>197361.5</v>
      </c>
      <c r="W4727" s="64">
        <f t="shared" si="1353"/>
        <v>193790.48366629821</v>
      </c>
      <c r="X4727" s="64">
        <f t="shared" si="1354"/>
        <v>193668.72919140977</v>
      </c>
      <c r="Y4727" s="64">
        <f t="shared" si="1348"/>
        <v>190905.75</v>
      </c>
      <c r="Z4727" s="64">
        <f t="shared" si="1349"/>
        <v>189059.36459570489</v>
      </c>
      <c r="AA4727" s="64">
        <f t="shared" si="1355"/>
        <v>8292.3021984247534</v>
      </c>
      <c r="AB4727" s="65">
        <f t="shared" si="1350"/>
        <v>4.2763554312039591E-2</v>
      </c>
      <c r="AC4727" s="66">
        <f t="shared" si="1358"/>
        <v>184450</v>
      </c>
      <c r="AD4727" s="67" t="s">
        <v>4739</v>
      </c>
    </row>
    <row r="4728" spans="1:30" s="68" customFormat="1" ht="29.5" customHeight="1" x14ac:dyDescent="0.35">
      <c r="A4728" s="57"/>
      <c r="B4728" s="3">
        <v>675</v>
      </c>
      <c r="C4728" s="9">
        <v>87144</v>
      </c>
      <c r="D4728" s="106" t="s">
        <v>4411</v>
      </c>
      <c r="E4728" s="107"/>
      <c r="F4728" s="4" t="s">
        <v>3726</v>
      </c>
      <c r="G4728" s="58">
        <v>125190.00000000001</v>
      </c>
      <c r="H4728" s="58">
        <v>23786.100000000002</v>
      </c>
      <c r="I4728" s="59">
        <v>148976.1</v>
      </c>
      <c r="J4728" s="60">
        <v>126000</v>
      </c>
      <c r="K4728" s="60">
        <f t="shared" si="1345"/>
        <v>23940</v>
      </c>
      <c r="L4728" s="61">
        <f t="shared" si="1346"/>
        <v>149940</v>
      </c>
      <c r="M4728" s="60">
        <v>117000</v>
      </c>
      <c r="N4728" s="60">
        <f t="shared" si="1356"/>
        <v>22230</v>
      </c>
      <c r="O4728" s="62">
        <f t="shared" si="1357"/>
        <v>139230</v>
      </c>
      <c r="P4728" s="58">
        <v>131449.5</v>
      </c>
      <c r="Q4728" s="58">
        <v>24975.404999999999</v>
      </c>
      <c r="R4728" s="58">
        <v>156424.905</v>
      </c>
      <c r="S4728" s="62"/>
      <c r="T4728" s="63">
        <f t="shared" si="1347"/>
        <v>139230</v>
      </c>
      <c r="U4728" s="63">
        <f t="shared" si="1351"/>
        <v>146048.69999999998</v>
      </c>
      <c r="V4728" s="63">
        <f t="shared" si="1352"/>
        <v>148976.1</v>
      </c>
      <c r="W4728" s="64">
        <f t="shared" si="1353"/>
        <v>145967.3230789479</v>
      </c>
      <c r="X4728" s="64">
        <f t="shared" si="1354"/>
        <v>145884.73303800423</v>
      </c>
      <c r="Y4728" s="64">
        <f t="shared" si="1348"/>
        <v>144103.04999999999</v>
      </c>
      <c r="Z4728" s="64">
        <f t="shared" si="1349"/>
        <v>142557.36651900213</v>
      </c>
      <c r="AA4728" s="64">
        <f t="shared" si="1355"/>
        <v>5924.8019435252027</v>
      </c>
      <c r="AB4728" s="65">
        <f t="shared" si="1350"/>
        <v>4.0567303533172179E-2</v>
      </c>
      <c r="AC4728" s="66">
        <f t="shared" si="1358"/>
        <v>139230</v>
      </c>
      <c r="AD4728" s="67" t="s">
        <v>4739</v>
      </c>
    </row>
    <row r="4729" spans="1:30" s="68" customFormat="1" ht="29.5" customHeight="1" x14ac:dyDescent="0.35">
      <c r="A4729" s="57"/>
      <c r="B4729" s="3">
        <v>676</v>
      </c>
      <c r="C4729" s="9">
        <v>87144</v>
      </c>
      <c r="D4729" s="106" t="s">
        <v>4412</v>
      </c>
      <c r="E4729" s="107"/>
      <c r="F4729" s="4" t="s">
        <v>3726</v>
      </c>
      <c r="G4729" s="58">
        <v>138030.00000000003</v>
      </c>
      <c r="H4729" s="58">
        <v>26225.700000000004</v>
      </c>
      <c r="I4729" s="59">
        <v>164255.70000000004</v>
      </c>
      <c r="J4729" s="60">
        <v>141000</v>
      </c>
      <c r="K4729" s="60">
        <f t="shared" si="1345"/>
        <v>26790</v>
      </c>
      <c r="L4729" s="61">
        <f t="shared" si="1346"/>
        <v>167790</v>
      </c>
      <c r="M4729" s="60">
        <v>129000</v>
      </c>
      <c r="N4729" s="60">
        <f t="shared" si="1356"/>
        <v>24510</v>
      </c>
      <c r="O4729" s="62">
        <f t="shared" si="1357"/>
        <v>153510</v>
      </c>
      <c r="P4729" s="58">
        <v>144931.50000000003</v>
      </c>
      <c r="Q4729" s="58">
        <v>27536.985000000004</v>
      </c>
      <c r="R4729" s="58">
        <v>172468.48500000004</v>
      </c>
      <c r="S4729" s="62"/>
      <c r="T4729" s="63">
        <f t="shared" si="1347"/>
        <v>153510</v>
      </c>
      <c r="U4729" s="63">
        <f t="shared" si="1351"/>
        <v>161851.90000000002</v>
      </c>
      <c r="V4729" s="63">
        <f t="shared" si="1352"/>
        <v>164255.70000000004</v>
      </c>
      <c r="W4729" s="64">
        <f t="shared" si="1353"/>
        <v>161736.38493265375</v>
      </c>
      <c r="X4729" s="64">
        <f t="shared" si="1354"/>
        <v>161619.35589672014</v>
      </c>
      <c r="Y4729" s="64">
        <f t="shared" si="1348"/>
        <v>158882.85000000003</v>
      </c>
      <c r="Z4729" s="64">
        <f t="shared" si="1349"/>
        <v>157564.67794836007</v>
      </c>
      <c r="AA4729" s="64">
        <f t="shared" si="1355"/>
        <v>7437.2905570510084</v>
      </c>
      <c r="AB4729" s="65">
        <f t="shared" si="1350"/>
        <v>4.5951209451671603E-2</v>
      </c>
      <c r="AC4729" s="66">
        <f t="shared" si="1358"/>
        <v>153510</v>
      </c>
      <c r="AD4729" s="67" t="s">
        <v>4739</v>
      </c>
    </row>
    <row r="4730" spans="1:30" s="68" customFormat="1" ht="29.5" customHeight="1" x14ac:dyDescent="0.35">
      <c r="A4730" s="57"/>
      <c r="B4730" s="3">
        <v>677</v>
      </c>
      <c r="C4730" s="9">
        <v>87144</v>
      </c>
      <c r="D4730" s="106" t="s">
        <v>4413</v>
      </c>
      <c r="E4730" s="107"/>
      <c r="F4730" s="4" t="s">
        <v>3726</v>
      </c>
      <c r="G4730" s="58">
        <v>173340</v>
      </c>
      <c r="H4730" s="58">
        <v>32934.6</v>
      </c>
      <c r="I4730" s="59">
        <v>206274.6</v>
      </c>
      <c r="J4730" s="60">
        <v>174000</v>
      </c>
      <c r="K4730" s="60">
        <f t="shared" si="1345"/>
        <v>33060</v>
      </c>
      <c r="L4730" s="61">
        <f t="shared" si="1346"/>
        <v>207060</v>
      </c>
      <c r="M4730" s="60">
        <v>162000</v>
      </c>
      <c r="N4730" s="60">
        <f t="shared" si="1356"/>
        <v>30780</v>
      </c>
      <c r="O4730" s="62">
        <f t="shared" si="1357"/>
        <v>192780</v>
      </c>
      <c r="P4730" s="58">
        <v>182007.00000000003</v>
      </c>
      <c r="Q4730" s="58">
        <v>34581.330000000009</v>
      </c>
      <c r="R4730" s="58">
        <v>216588.33000000005</v>
      </c>
      <c r="S4730" s="62"/>
      <c r="T4730" s="63">
        <f t="shared" si="1347"/>
        <v>192780</v>
      </c>
      <c r="U4730" s="63">
        <f t="shared" si="1351"/>
        <v>202038.19999999998</v>
      </c>
      <c r="V4730" s="63">
        <f t="shared" si="1352"/>
        <v>206274.6</v>
      </c>
      <c r="W4730" s="64">
        <f t="shared" si="1353"/>
        <v>201930.21750909954</v>
      </c>
      <c r="X4730" s="64">
        <f t="shared" si="1354"/>
        <v>201820.62753036435</v>
      </c>
      <c r="Y4730" s="64">
        <f t="shared" si="1348"/>
        <v>199527.3</v>
      </c>
      <c r="Z4730" s="64">
        <f t="shared" si="1349"/>
        <v>197300.31376518216</v>
      </c>
      <c r="AA4730" s="64">
        <f t="shared" si="1355"/>
        <v>8027.4475220956774</v>
      </c>
      <c r="AB4730" s="65">
        <f t="shared" si="1350"/>
        <v>3.973232548149646E-2</v>
      </c>
      <c r="AC4730" s="66">
        <f t="shared" si="1358"/>
        <v>192780</v>
      </c>
      <c r="AD4730" s="67" t="s">
        <v>4739</v>
      </c>
    </row>
    <row r="4731" spans="1:30" s="68" customFormat="1" ht="29.5" customHeight="1" x14ac:dyDescent="0.35">
      <c r="A4731" s="57"/>
      <c r="B4731" s="3">
        <v>678</v>
      </c>
      <c r="C4731" s="9">
        <v>87144</v>
      </c>
      <c r="D4731" s="106" t="s">
        <v>4414</v>
      </c>
      <c r="E4731" s="107"/>
      <c r="F4731" s="4" t="s">
        <v>3726</v>
      </c>
      <c r="G4731" s="58">
        <v>135890</v>
      </c>
      <c r="H4731" s="58">
        <v>25819.1</v>
      </c>
      <c r="I4731" s="59">
        <v>161709.1</v>
      </c>
      <c r="J4731" s="60">
        <v>139000</v>
      </c>
      <c r="K4731" s="60">
        <f t="shared" si="1345"/>
        <v>26410</v>
      </c>
      <c r="L4731" s="61">
        <f t="shared" si="1346"/>
        <v>165410</v>
      </c>
      <c r="M4731" s="60">
        <v>127000</v>
      </c>
      <c r="N4731" s="60">
        <f t="shared" si="1356"/>
        <v>24130</v>
      </c>
      <c r="O4731" s="62">
        <f t="shared" si="1357"/>
        <v>151130</v>
      </c>
      <c r="P4731" s="58">
        <v>141325.6</v>
      </c>
      <c r="Q4731" s="58">
        <v>26851.864000000001</v>
      </c>
      <c r="R4731" s="58">
        <v>168177.46400000001</v>
      </c>
      <c r="S4731" s="62"/>
      <c r="T4731" s="63">
        <f t="shared" si="1347"/>
        <v>151130</v>
      </c>
      <c r="U4731" s="63">
        <f t="shared" si="1351"/>
        <v>159416.36666666667</v>
      </c>
      <c r="V4731" s="63">
        <f t="shared" si="1352"/>
        <v>161709.1</v>
      </c>
      <c r="W4731" s="64">
        <f t="shared" si="1353"/>
        <v>159299.94823515453</v>
      </c>
      <c r="X4731" s="64">
        <f t="shared" si="1354"/>
        <v>159182.03743921439</v>
      </c>
      <c r="Y4731" s="64">
        <f t="shared" si="1348"/>
        <v>156419.54999999999</v>
      </c>
      <c r="Z4731" s="64">
        <f t="shared" si="1349"/>
        <v>155156.01871960721</v>
      </c>
      <c r="AA4731" s="64">
        <f t="shared" si="1355"/>
        <v>7410.9425583614766</v>
      </c>
      <c r="AB4731" s="65">
        <f t="shared" si="1350"/>
        <v>4.6487965529019147E-2</v>
      </c>
      <c r="AC4731" s="66">
        <f t="shared" si="1358"/>
        <v>151130</v>
      </c>
      <c r="AD4731" s="67" t="s">
        <v>4739</v>
      </c>
    </row>
    <row r="4732" spans="1:30" s="68" customFormat="1" ht="29.5" customHeight="1" x14ac:dyDescent="0.35">
      <c r="A4732" s="57"/>
      <c r="B4732" s="3">
        <v>679</v>
      </c>
      <c r="C4732" s="9">
        <v>87144</v>
      </c>
      <c r="D4732" s="106" t="s">
        <v>4415</v>
      </c>
      <c r="E4732" s="107"/>
      <c r="F4732" s="4" t="s">
        <v>3726</v>
      </c>
      <c r="G4732" s="58">
        <v>170130.00000000003</v>
      </c>
      <c r="H4732" s="58">
        <v>32324.700000000004</v>
      </c>
      <c r="I4732" s="59">
        <v>202454.70000000004</v>
      </c>
      <c r="J4732" s="60">
        <v>174000</v>
      </c>
      <c r="K4732" s="60">
        <f t="shared" si="1345"/>
        <v>33060</v>
      </c>
      <c r="L4732" s="61">
        <f t="shared" si="1346"/>
        <v>207060</v>
      </c>
      <c r="M4732" s="60">
        <v>159000</v>
      </c>
      <c r="N4732" s="60">
        <f t="shared" si="1356"/>
        <v>30210</v>
      </c>
      <c r="O4732" s="62">
        <f t="shared" si="1357"/>
        <v>189210</v>
      </c>
      <c r="P4732" s="58">
        <v>178636.5</v>
      </c>
      <c r="Q4732" s="58">
        <v>33940.934999999998</v>
      </c>
      <c r="R4732" s="58">
        <v>212577.435</v>
      </c>
      <c r="S4732" s="62"/>
      <c r="T4732" s="63">
        <f t="shared" si="1347"/>
        <v>189210</v>
      </c>
      <c r="U4732" s="63">
        <f t="shared" si="1351"/>
        <v>199574.90000000002</v>
      </c>
      <c r="V4732" s="63">
        <f t="shared" si="1352"/>
        <v>202454.70000000004</v>
      </c>
      <c r="W4732" s="64">
        <f t="shared" si="1353"/>
        <v>199429.49350187249</v>
      </c>
      <c r="X4732" s="64">
        <f t="shared" si="1354"/>
        <v>199282.21870226852</v>
      </c>
      <c r="Y4732" s="64">
        <f t="shared" si="1348"/>
        <v>195832.35000000003</v>
      </c>
      <c r="Z4732" s="64">
        <f t="shared" si="1349"/>
        <v>194246.10935113428</v>
      </c>
      <c r="AA4732" s="64">
        <f t="shared" si="1355"/>
        <v>9266.9067670933291</v>
      </c>
      <c r="AB4732" s="65">
        <f t="shared" si="1350"/>
        <v>4.6433227660859798E-2</v>
      </c>
      <c r="AC4732" s="66">
        <f t="shared" si="1358"/>
        <v>189210</v>
      </c>
      <c r="AD4732" s="67" t="s">
        <v>4739</v>
      </c>
    </row>
    <row r="4733" spans="1:30" s="68" customFormat="1" ht="29.5" customHeight="1" x14ac:dyDescent="0.35">
      <c r="A4733" s="57"/>
      <c r="B4733" s="3">
        <v>680</v>
      </c>
      <c r="C4733" s="9">
        <v>87144</v>
      </c>
      <c r="D4733" s="106" t="s">
        <v>4416</v>
      </c>
      <c r="E4733" s="107"/>
      <c r="F4733" s="4" t="s">
        <v>3726</v>
      </c>
      <c r="G4733" s="58">
        <v>139100</v>
      </c>
      <c r="H4733" s="58">
        <v>26429</v>
      </c>
      <c r="I4733" s="59">
        <v>165529</v>
      </c>
      <c r="J4733" s="60">
        <v>140000</v>
      </c>
      <c r="K4733" s="60">
        <f t="shared" si="1345"/>
        <v>26600</v>
      </c>
      <c r="L4733" s="61">
        <f t="shared" si="1346"/>
        <v>166600</v>
      </c>
      <c r="M4733" s="60">
        <v>130000</v>
      </c>
      <c r="N4733" s="60">
        <f t="shared" si="1356"/>
        <v>24700</v>
      </c>
      <c r="O4733" s="62">
        <f t="shared" si="1357"/>
        <v>154700</v>
      </c>
      <c r="P4733" s="58">
        <v>143273</v>
      </c>
      <c r="Q4733" s="58">
        <v>27221.87</v>
      </c>
      <c r="R4733" s="58">
        <v>170494.87</v>
      </c>
      <c r="S4733" s="62"/>
      <c r="T4733" s="63">
        <f t="shared" si="1347"/>
        <v>154700</v>
      </c>
      <c r="U4733" s="63">
        <f t="shared" si="1351"/>
        <v>162276.33333333334</v>
      </c>
      <c r="V4733" s="63">
        <f t="shared" si="1352"/>
        <v>165529</v>
      </c>
      <c r="W4733" s="64">
        <f t="shared" si="1353"/>
        <v>162185.91453216432</v>
      </c>
      <c r="X4733" s="64">
        <f t="shared" si="1354"/>
        <v>162094.14782000467</v>
      </c>
      <c r="Y4733" s="64">
        <f t="shared" si="1348"/>
        <v>160114.5</v>
      </c>
      <c r="Z4733" s="64">
        <f t="shared" si="1349"/>
        <v>158397.07391000233</v>
      </c>
      <c r="AA4733" s="64">
        <f t="shared" si="1355"/>
        <v>6583.1132705835571</v>
      </c>
      <c r="AB4733" s="65">
        <f t="shared" si="1350"/>
        <v>4.0567303533172158E-2</v>
      </c>
      <c r="AC4733" s="66">
        <f t="shared" si="1358"/>
        <v>154700</v>
      </c>
      <c r="AD4733" s="67" t="s">
        <v>4739</v>
      </c>
    </row>
    <row r="4734" spans="1:30" s="68" customFormat="1" ht="29.5" customHeight="1" x14ac:dyDescent="0.35">
      <c r="A4734" s="57"/>
      <c r="B4734" s="3">
        <v>681</v>
      </c>
      <c r="C4734" s="9">
        <v>87144</v>
      </c>
      <c r="D4734" s="106" t="s">
        <v>4417</v>
      </c>
      <c r="E4734" s="107"/>
      <c r="F4734" s="4" t="s">
        <v>3726</v>
      </c>
      <c r="G4734" s="58">
        <v>127330.00000000001</v>
      </c>
      <c r="H4734" s="58">
        <v>24192.700000000004</v>
      </c>
      <c r="I4734" s="59">
        <v>151522.70000000001</v>
      </c>
      <c r="J4734" s="60">
        <v>130000</v>
      </c>
      <c r="K4734" s="60">
        <f t="shared" si="1345"/>
        <v>24700</v>
      </c>
      <c r="L4734" s="61">
        <f t="shared" si="1346"/>
        <v>154700</v>
      </c>
      <c r="M4734" s="60">
        <v>119000</v>
      </c>
      <c r="N4734" s="60">
        <f t="shared" si="1356"/>
        <v>22610</v>
      </c>
      <c r="O4734" s="62">
        <f t="shared" si="1357"/>
        <v>141610</v>
      </c>
      <c r="P4734" s="58">
        <v>132423.20000000001</v>
      </c>
      <c r="Q4734" s="58">
        <v>25160.408000000003</v>
      </c>
      <c r="R4734" s="58">
        <v>157583.60800000001</v>
      </c>
      <c r="S4734" s="62"/>
      <c r="T4734" s="63">
        <f t="shared" si="1347"/>
        <v>141610</v>
      </c>
      <c r="U4734" s="63">
        <f t="shared" si="1351"/>
        <v>149277.56666666668</v>
      </c>
      <c r="V4734" s="63">
        <f t="shared" si="1352"/>
        <v>151522.70000000001</v>
      </c>
      <c r="W4734" s="64">
        <f t="shared" si="1353"/>
        <v>149171.9999368522</v>
      </c>
      <c r="X4734" s="64">
        <f t="shared" si="1354"/>
        <v>149065.03796382714</v>
      </c>
      <c r="Y4734" s="64">
        <f t="shared" si="1348"/>
        <v>146566.35</v>
      </c>
      <c r="Z4734" s="64">
        <f t="shared" si="1349"/>
        <v>145337.51898191357</v>
      </c>
      <c r="AA4734" s="64">
        <f t="shared" si="1355"/>
        <v>6827.7004008182257</v>
      </c>
      <c r="AB4734" s="65">
        <f t="shared" si="1350"/>
        <v>4.5738288433280275E-2</v>
      </c>
      <c r="AC4734" s="66">
        <f t="shared" si="1358"/>
        <v>141610</v>
      </c>
      <c r="AD4734" s="67" t="s">
        <v>4739</v>
      </c>
    </row>
    <row r="4735" spans="1:30" s="68" customFormat="1" ht="29.5" customHeight="1" x14ac:dyDescent="0.35">
      <c r="A4735" s="57"/>
      <c r="B4735" s="3">
        <v>682</v>
      </c>
      <c r="C4735" s="9">
        <v>87144</v>
      </c>
      <c r="D4735" s="106" t="s">
        <v>4418</v>
      </c>
      <c r="E4735" s="107"/>
      <c r="F4735" s="4" t="s">
        <v>3726</v>
      </c>
      <c r="G4735" s="58">
        <v>164780.00000000003</v>
      </c>
      <c r="H4735" s="58">
        <v>31308.200000000004</v>
      </c>
      <c r="I4735" s="59">
        <v>196088.20000000004</v>
      </c>
      <c r="J4735" s="60">
        <v>169000</v>
      </c>
      <c r="K4735" s="60">
        <f t="shared" si="1345"/>
        <v>32110</v>
      </c>
      <c r="L4735" s="61">
        <f t="shared" si="1346"/>
        <v>201110</v>
      </c>
      <c r="M4735" s="60">
        <v>154000</v>
      </c>
      <c r="N4735" s="60">
        <f t="shared" si="1356"/>
        <v>29260</v>
      </c>
      <c r="O4735" s="62">
        <f t="shared" si="1357"/>
        <v>183260</v>
      </c>
      <c r="P4735" s="58">
        <v>173019.00000000003</v>
      </c>
      <c r="Q4735" s="58">
        <v>32873.610000000008</v>
      </c>
      <c r="R4735" s="58">
        <v>205892.61000000004</v>
      </c>
      <c r="S4735" s="62"/>
      <c r="T4735" s="63">
        <f t="shared" si="1347"/>
        <v>183260</v>
      </c>
      <c r="U4735" s="63">
        <f t="shared" si="1351"/>
        <v>193486.06666666668</v>
      </c>
      <c r="V4735" s="63">
        <f t="shared" si="1352"/>
        <v>196088.20000000004</v>
      </c>
      <c r="W4735" s="64">
        <f t="shared" si="1353"/>
        <v>193338.16962569955</v>
      </c>
      <c r="X4735" s="64">
        <f t="shared" si="1354"/>
        <v>193188.46777171062</v>
      </c>
      <c r="Y4735" s="64">
        <f t="shared" si="1348"/>
        <v>189674.10000000003</v>
      </c>
      <c r="Z4735" s="64">
        <f t="shared" si="1349"/>
        <v>188224.2338858553</v>
      </c>
      <c r="AA4735" s="64">
        <f t="shared" si="1355"/>
        <v>9205.104475959708</v>
      </c>
      <c r="AB4735" s="65">
        <f t="shared" si="1350"/>
        <v>4.7575025088592293E-2</v>
      </c>
      <c r="AC4735" s="66">
        <f t="shared" si="1358"/>
        <v>183260</v>
      </c>
      <c r="AD4735" s="67" t="s">
        <v>4739</v>
      </c>
    </row>
    <row r="4736" spans="1:30" s="68" customFormat="1" ht="29.5" customHeight="1" x14ac:dyDescent="0.35">
      <c r="A4736" s="57"/>
      <c r="B4736" s="3">
        <v>683</v>
      </c>
      <c r="C4736" s="9">
        <v>87144</v>
      </c>
      <c r="D4736" s="106" t="s">
        <v>4419</v>
      </c>
      <c r="E4736" s="107"/>
      <c r="F4736" s="4" t="s">
        <v>3726</v>
      </c>
      <c r="G4736" s="58">
        <v>142310.00000000003</v>
      </c>
      <c r="H4736" s="58">
        <v>27038.900000000005</v>
      </c>
      <c r="I4736" s="59">
        <v>169348.90000000002</v>
      </c>
      <c r="J4736" s="60">
        <v>146000</v>
      </c>
      <c r="K4736" s="60">
        <f t="shared" si="1345"/>
        <v>27740</v>
      </c>
      <c r="L4736" s="61">
        <f t="shared" si="1346"/>
        <v>173740</v>
      </c>
      <c r="M4736" s="60">
        <v>133000</v>
      </c>
      <c r="N4736" s="60">
        <f t="shared" si="1356"/>
        <v>25270</v>
      </c>
      <c r="O4736" s="62">
        <f t="shared" si="1357"/>
        <v>158270</v>
      </c>
      <c r="P4736" s="58">
        <v>149425.50000000003</v>
      </c>
      <c r="Q4736" s="58">
        <v>28390.845000000005</v>
      </c>
      <c r="R4736" s="58">
        <v>177816.34500000003</v>
      </c>
      <c r="S4736" s="62"/>
      <c r="T4736" s="63">
        <f t="shared" si="1347"/>
        <v>158270</v>
      </c>
      <c r="U4736" s="63">
        <f t="shared" si="1351"/>
        <v>167119.63333333333</v>
      </c>
      <c r="V4736" s="63">
        <f t="shared" si="1352"/>
        <v>169348.90000000002</v>
      </c>
      <c r="W4736" s="64">
        <f t="shared" si="1353"/>
        <v>166991.20549641928</v>
      </c>
      <c r="X4736" s="64">
        <f t="shared" si="1354"/>
        <v>166861.22016511823</v>
      </c>
      <c r="Y4736" s="64">
        <f t="shared" si="1348"/>
        <v>163809.45000000001</v>
      </c>
      <c r="Z4736" s="64">
        <f t="shared" si="1349"/>
        <v>162565.61008255911</v>
      </c>
      <c r="AA4736" s="64">
        <f t="shared" si="1355"/>
        <v>7972.2924810454233</v>
      </c>
      <c r="AB4736" s="65">
        <f t="shared" si="1350"/>
        <v>4.7704104670598789E-2</v>
      </c>
      <c r="AC4736" s="66">
        <f t="shared" si="1358"/>
        <v>158270</v>
      </c>
      <c r="AD4736" s="67" t="s">
        <v>4739</v>
      </c>
    </row>
    <row r="4737" spans="1:30" s="68" customFormat="1" ht="29.5" customHeight="1" x14ac:dyDescent="0.35">
      <c r="A4737" s="57"/>
      <c r="B4737" s="3">
        <v>684</v>
      </c>
      <c r="C4737" s="9">
        <v>87144</v>
      </c>
      <c r="D4737" s="106" t="s">
        <v>4420</v>
      </c>
      <c r="E4737" s="107"/>
      <c r="F4737" s="4" t="s">
        <v>3726</v>
      </c>
      <c r="G4737" s="58">
        <v>156220.00000000003</v>
      </c>
      <c r="H4737" s="58">
        <v>29681.800000000007</v>
      </c>
      <c r="I4737" s="59">
        <v>185901.80000000005</v>
      </c>
      <c r="J4737" s="60">
        <v>159000</v>
      </c>
      <c r="K4737" s="60">
        <f t="shared" si="1345"/>
        <v>30210</v>
      </c>
      <c r="L4737" s="61">
        <f t="shared" si="1346"/>
        <v>189210</v>
      </c>
      <c r="M4737" s="60">
        <v>146000</v>
      </c>
      <c r="N4737" s="60">
        <f t="shared" si="1356"/>
        <v>27740</v>
      </c>
      <c r="O4737" s="62">
        <f t="shared" si="1357"/>
        <v>173740</v>
      </c>
      <c r="P4737" s="58">
        <v>165593.20000000004</v>
      </c>
      <c r="Q4737" s="58">
        <v>31462.70800000001</v>
      </c>
      <c r="R4737" s="58">
        <v>197055.90800000005</v>
      </c>
      <c r="S4737" s="62"/>
      <c r="T4737" s="63">
        <f t="shared" si="1347"/>
        <v>173740</v>
      </c>
      <c r="U4737" s="63">
        <f t="shared" si="1351"/>
        <v>182950.6</v>
      </c>
      <c r="V4737" s="63">
        <f t="shared" si="1352"/>
        <v>185901.80000000005</v>
      </c>
      <c r="W4737" s="64">
        <f t="shared" si="1353"/>
        <v>182827.91193851506</v>
      </c>
      <c r="X4737" s="64">
        <f t="shared" si="1354"/>
        <v>182703.53064798604</v>
      </c>
      <c r="Y4737" s="64">
        <f t="shared" si="1348"/>
        <v>179820.90000000002</v>
      </c>
      <c r="Z4737" s="64">
        <f t="shared" si="1349"/>
        <v>178221.76532399302</v>
      </c>
      <c r="AA4737" s="64">
        <f t="shared" si="1355"/>
        <v>8146.3127290817984</v>
      </c>
      <c r="AB4737" s="65">
        <f t="shared" si="1350"/>
        <v>4.4527390066399337E-2</v>
      </c>
      <c r="AC4737" s="66">
        <f t="shared" si="1358"/>
        <v>173740</v>
      </c>
      <c r="AD4737" s="67" t="s">
        <v>4739</v>
      </c>
    </row>
    <row r="4738" spans="1:30" s="68" customFormat="1" ht="29.5" customHeight="1" x14ac:dyDescent="0.35">
      <c r="A4738" s="57"/>
      <c r="B4738" s="3">
        <v>685</v>
      </c>
      <c r="C4738" s="9">
        <v>87144</v>
      </c>
      <c r="D4738" s="106" t="s">
        <v>4421</v>
      </c>
      <c r="E4738" s="107"/>
      <c r="F4738" s="4" t="s">
        <v>3726</v>
      </c>
      <c r="G4738" s="58">
        <v>126260.00000000003</v>
      </c>
      <c r="H4738" s="58">
        <v>23989.400000000005</v>
      </c>
      <c r="I4738" s="59">
        <v>150249.40000000002</v>
      </c>
      <c r="J4738" s="60">
        <v>127000</v>
      </c>
      <c r="K4738" s="60">
        <f t="shared" si="1345"/>
        <v>24130</v>
      </c>
      <c r="L4738" s="61">
        <f t="shared" si="1346"/>
        <v>151130</v>
      </c>
      <c r="M4738" s="60">
        <v>118000</v>
      </c>
      <c r="N4738" s="60">
        <f t="shared" si="1356"/>
        <v>22420</v>
      </c>
      <c r="O4738" s="62">
        <f t="shared" si="1357"/>
        <v>140420</v>
      </c>
      <c r="P4738" s="58">
        <v>132573.00000000003</v>
      </c>
      <c r="Q4738" s="58">
        <v>25188.870000000006</v>
      </c>
      <c r="R4738" s="58">
        <v>157761.87000000002</v>
      </c>
      <c r="S4738" s="62"/>
      <c r="T4738" s="63">
        <f t="shared" si="1347"/>
        <v>140420</v>
      </c>
      <c r="U4738" s="63">
        <f t="shared" si="1351"/>
        <v>147266.46666666667</v>
      </c>
      <c r="V4738" s="63">
        <f t="shared" si="1352"/>
        <v>150249.40000000002</v>
      </c>
      <c r="W4738" s="64">
        <f t="shared" si="1353"/>
        <v>147185.1966613004</v>
      </c>
      <c r="X4738" s="64">
        <f t="shared" si="1354"/>
        <v>147102.71463445976</v>
      </c>
      <c r="Y4738" s="64">
        <f t="shared" si="1348"/>
        <v>145334.70000000001</v>
      </c>
      <c r="Z4738" s="64">
        <f t="shared" si="1349"/>
        <v>143761.35731722988</v>
      </c>
      <c r="AA4738" s="64">
        <f t="shared" si="1355"/>
        <v>5945.5397949499429</v>
      </c>
      <c r="AB4738" s="65">
        <f t="shared" si="1350"/>
        <v>4.0372665478608225E-2</v>
      </c>
      <c r="AC4738" s="66">
        <f t="shared" si="1358"/>
        <v>140420</v>
      </c>
      <c r="AD4738" s="67" t="s">
        <v>4739</v>
      </c>
    </row>
    <row r="4739" spans="1:30" s="68" customFormat="1" ht="29.5" customHeight="1" x14ac:dyDescent="0.35">
      <c r="A4739" s="57"/>
      <c r="B4739" s="3">
        <v>686</v>
      </c>
      <c r="C4739" s="9">
        <v>87144</v>
      </c>
      <c r="D4739" s="106" t="s">
        <v>4422</v>
      </c>
      <c r="E4739" s="107"/>
      <c r="F4739" s="4" t="s">
        <v>3726</v>
      </c>
      <c r="G4739" s="58">
        <v>136960.00000000003</v>
      </c>
      <c r="H4739" s="58">
        <v>26022.400000000005</v>
      </c>
      <c r="I4739" s="59">
        <v>162982.40000000002</v>
      </c>
      <c r="J4739" s="60">
        <v>140000</v>
      </c>
      <c r="K4739" s="60">
        <f t="shared" si="1345"/>
        <v>26600</v>
      </c>
      <c r="L4739" s="61">
        <f t="shared" si="1346"/>
        <v>166600</v>
      </c>
      <c r="M4739" s="60">
        <v>128000</v>
      </c>
      <c r="N4739" s="60">
        <f t="shared" si="1356"/>
        <v>24320</v>
      </c>
      <c r="O4739" s="62">
        <f t="shared" si="1357"/>
        <v>152320</v>
      </c>
      <c r="P4739" s="58">
        <v>141068.80000000005</v>
      </c>
      <c r="Q4739" s="58">
        <v>26803.072000000007</v>
      </c>
      <c r="R4739" s="58">
        <v>167871.87200000006</v>
      </c>
      <c r="S4739" s="62"/>
      <c r="T4739" s="63">
        <f t="shared" si="1347"/>
        <v>152320</v>
      </c>
      <c r="U4739" s="63">
        <f t="shared" si="1351"/>
        <v>160634.13333333333</v>
      </c>
      <c r="V4739" s="63">
        <f t="shared" si="1352"/>
        <v>162982.40000000002</v>
      </c>
      <c r="W4739" s="64">
        <f t="shared" si="1353"/>
        <v>160518.17458210376</v>
      </c>
      <c r="X4739" s="64">
        <f t="shared" si="1354"/>
        <v>160400.71234417471</v>
      </c>
      <c r="Y4739" s="64">
        <f t="shared" si="1348"/>
        <v>157651.20000000001</v>
      </c>
      <c r="Z4739" s="64">
        <f t="shared" si="1349"/>
        <v>156360.35617208737</v>
      </c>
      <c r="AA4739" s="64">
        <f t="shared" si="1355"/>
        <v>7423.972471213332</v>
      </c>
      <c r="AB4739" s="65">
        <f t="shared" si="1350"/>
        <v>4.6216655932072546E-2</v>
      </c>
      <c r="AC4739" s="66">
        <f t="shared" si="1358"/>
        <v>152320</v>
      </c>
      <c r="AD4739" s="67" t="s">
        <v>4739</v>
      </c>
    </row>
    <row r="4740" spans="1:30" s="68" customFormat="1" ht="29.5" customHeight="1" x14ac:dyDescent="0.35">
      <c r="A4740" s="57"/>
      <c r="B4740" s="3">
        <v>687</v>
      </c>
      <c r="C4740" s="9">
        <v>87144</v>
      </c>
      <c r="D4740" s="106" t="s">
        <v>4423</v>
      </c>
      <c r="E4740" s="107"/>
      <c r="F4740" s="4" t="s">
        <v>3726</v>
      </c>
      <c r="G4740" s="58">
        <v>160500</v>
      </c>
      <c r="H4740" s="58">
        <v>30495</v>
      </c>
      <c r="I4740" s="59">
        <v>190995</v>
      </c>
      <c r="J4740" s="60">
        <v>163000</v>
      </c>
      <c r="K4740" s="60">
        <f t="shared" si="1345"/>
        <v>30970</v>
      </c>
      <c r="L4740" s="61">
        <f t="shared" si="1346"/>
        <v>193970</v>
      </c>
      <c r="M4740" s="60">
        <v>150000</v>
      </c>
      <c r="N4740" s="60">
        <f t="shared" si="1356"/>
        <v>28500</v>
      </c>
      <c r="O4740" s="62">
        <f t="shared" si="1357"/>
        <v>178500</v>
      </c>
      <c r="P4740" s="58">
        <v>170130.00000000003</v>
      </c>
      <c r="Q4740" s="58">
        <v>32324.700000000004</v>
      </c>
      <c r="R4740" s="58">
        <v>202454.70000000004</v>
      </c>
      <c r="S4740" s="62"/>
      <c r="T4740" s="63">
        <f t="shared" si="1347"/>
        <v>178500</v>
      </c>
      <c r="U4740" s="63">
        <f t="shared" si="1351"/>
        <v>187821.66666666666</v>
      </c>
      <c r="V4740" s="63">
        <f t="shared" si="1352"/>
        <v>190995</v>
      </c>
      <c r="W4740" s="64">
        <f t="shared" si="1353"/>
        <v>187700.28330621071</v>
      </c>
      <c r="X4740" s="64">
        <f t="shared" si="1354"/>
        <v>187577.18262336569</v>
      </c>
      <c r="Y4740" s="64">
        <f t="shared" si="1348"/>
        <v>184747.5</v>
      </c>
      <c r="Z4740" s="64">
        <f t="shared" si="1349"/>
        <v>183038.59131168283</v>
      </c>
      <c r="AA4740" s="64">
        <f t="shared" si="1355"/>
        <v>8208.7001610080351</v>
      </c>
      <c r="AB4740" s="65">
        <f t="shared" si="1350"/>
        <v>4.3704756254645996E-2</v>
      </c>
      <c r="AC4740" s="66">
        <f t="shared" si="1358"/>
        <v>178500</v>
      </c>
      <c r="AD4740" s="67" t="s">
        <v>4739</v>
      </c>
    </row>
    <row r="4741" spans="1:30" s="68" customFormat="1" ht="29.5" customHeight="1" x14ac:dyDescent="0.35">
      <c r="A4741" s="57"/>
      <c r="B4741" s="3">
        <v>688</v>
      </c>
      <c r="C4741" s="9">
        <v>87144</v>
      </c>
      <c r="D4741" s="106" t="s">
        <v>4424</v>
      </c>
      <c r="E4741" s="107"/>
      <c r="F4741" s="4" t="s">
        <v>3726</v>
      </c>
      <c r="G4741" s="58">
        <v>157290</v>
      </c>
      <c r="H4741" s="58">
        <v>29885.1</v>
      </c>
      <c r="I4741" s="59">
        <v>187175.1</v>
      </c>
      <c r="J4741" s="60">
        <v>158000</v>
      </c>
      <c r="K4741" s="60">
        <f t="shared" si="1345"/>
        <v>30020</v>
      </c>
      <c r="L4741" s="61">
        <f t="shared" si="1346"/>
        <v>188020</v>
      </c>
      <c r="M4741" s="60">
        <v>147000</v>
      </c>
      <c r="N4741" s="60">
        <f t="shared" si="1356"/>
        <v>27930</v>
      </c>
      <c r="O4741" s="62">
        <f t="shared" si="1357"/>
        <v>174930</v>
      </c>
      <c r="P4741" s="58">
        <v>166727.4</v>
      </c>
      <c r="Q4741" s="58">
        <v>31678.205999999998</v>
      </c>
      <c r="R4741" s="58">
        <v>198405.606</v>
      </c>
      <c r="S4741" s="62"/>
      <c r="T4741" s="63">
        <f t="shared" si="1347"/>
        <v>174930</v>
      </c>
      <c r="U4741" s="63">
        <f t="shared" si="1351"/>
        <v>183375.03333333333</v>
      </c>
      <c r="V4741" s="63">
        <f t="shared" si="1352"/>
        <v>187175.1</v>
      </c>
      <c r="W4741" s="64">
        <f t="shared" si="1353"/>
        <v>183275.94723482529</v>
      </c>
      <c r="X4741" s="64">
        <f t="shared" si="1354"/>
        <v>183175.38432951376</v>
      </c>
      <c r="Y4741" s="64">
        <f t="shared" si="1348"/>
        <v>181052.55</v>
      </c>
      <c r="Z4741" s="64">
        <f t="shared" si="1349"/>
        <v>179052.69216475688</v>
      </c>
      <c r="AA4741" s="64">
        <f t="shared" si="1355"/>
        <v>7325.8040516610436</v>
      </c>
      <c r="AB4741" s="65">
        <f t="shared" si="1350"/>
        <v>3.9949844417175535E-2</v>
      </c>
      <c r="AC4741" s="66">
        <f t="shared" si="1358"/>
        <v>174930</v>
      </c>
      <c r="AD4741" s="67" t="s">
        <v>4739</v>
      </c>
    </row>
    <row r="4742" spans="1:30" s="68" customFormat="1" ht="29.5" customHeight="1" x14ac:dyDescent="0.35">
      <c r="A4742" s="57"/>
      <c r="B4742" s="3">
        <v>689</v>
      </c>
      <c r="C4742" s="9">
        <v>87144</v>
      </c>
      <c r="D4742" s="106" t="s">
        <v>4425</v>
      </c>
      <c r="E4742" s="107"/>
      <c r="F4742" s="4" t="s">
        <v>3726</v>
      </c>
      <c r="G4742" s="58">
        <v>125190.00000000001</v>
      </c>
      <c r="H4742" s="58">
        <v>23786.100000000002</v>
      </c>
      <c r="I4742" s="59">
        <v>148976.1</v>
      </c>
      <c r="J4742" s="60">
        <v>127000</v>
      </c>
      <c r="K4742" s="60">
        <f t="shared" si="1345"/>
        <v>24130</v>
      </c>
      <c r="L4742" s="61">
        <f t="shared" si="1346"/>
        <v>151130</v>
      </c>
      <c r="M4742" s="60">
        <v>117000</v>
      </c>
      <c r="N4742" s="60">
        <f t="shared" si="1356"/>
        <v>22230</v>
      </c>
      <c r="O4742" s="62">
        <f t="shared" si="1357"/>
        <v>139230</v>
      </c>
      <c r="P4742" s="58">
        <v>132701.4</v>
      </c>
      <c r="Q4742" s="58">
        <v>25213.266</v>
      </c>
      <c r="R4742" s="58">
        <v>157914.666</v>
      </c>
      <c r="S4742" s="62"/>
      <c r="T4742" s="63">
        <f t="shared" si="1347"/>
        <v>139230</v>
      </c>
      <c r="U4742" s="63">
        <f t="shared" si="1351"/>
        <v>146445.36666666667</v>
      </c>
      <c r="V4742" s="63">
        <f t="shared" si="1352"/>
        <v>148976.1</v>
      </c>
      <c r="W4742" s="64">
        <f t="shared" si="1353"/>
        <v>146352.46291972848</v>
      </c>
      <c r="X4742" s="64">
        <f t="shared" si="1354"/>
        <v>146258.23051948054</v>
      </c>
      <c r="Y4742" s="64">
        <f t="shared" si="1348"/>
        <v>144103.04999999999</v>
      </c>
      <c r="Z4742" s="64">
        <f t="shared" si="1349"/>
        <v>142744.11525974027</v>
      </c>
      <c r="AA4742" s="64">
        <f t="shared" si="1355"/>
        <v>6340.8168561576786</v>
      </c>
      <c r="AB4742" s="65">
        <f t="shared" si="1350"/>
        <v>4.329817324019819E-2</v>
      </c>
      <c r="AC4742" s="66">
        <f t="shared" si="1358"/>
        <v>139230</v>
      </c>
      <c r="AD4742" s="67" t="s">
        <v>4739</v>
      </c>
    </row>
    <row r="4743" spans="1:30" s="68" customFormat="1" ht="29.5" customHeight="1" x14ac:dyDescent="0.35">
      <c r="A4743" s="57"/>
      <c r="B4743" s="3">
        <v>690</v>
      </c>
      <c r="C4743" s="9">
        <v>87144</v>
      </c>
      <c r="D4743" s="106" t="s">
        <v>4426</v>
      </c>
      <c r="E4743" s="107"/>
      <c r="F4743" s="4" t="s">
        <v>3726</v>
      </c>
      <c r="G4743" s="58">
        <v>161570.00000000003</v>
      </c>
      <c r="H4743" s="58">
        <v>30698.300000000007</v>
      </c>
      <c r="I4743" s="59">
        <v>192268.30000000005</v>
      </c>
      <c r="J4743" s="60">
        <v>164000</v>
      </c>
      <c r="K4743" s="60">
        <f t="shared" si="1345"/>
        <v>31160</v>
      </c>
      <c r="L4743" s="61">
        <f t="shared" si="1346"/>
        <v>195160</v>
      </c>
      <c r="M4743" s="60">
        <v>151000</v>
      </c>
      <c r="N4743" s="60">
        <f t="shared" si="1356"/>
        <v>28690</v>
      </c>
      <c r="O4743" s="62">
        <f t="shared" si="1357"/>
        <v>179690</v>
      </c>
      <c r="P4743" s="58">
        <v>171264.2</v>
      </c>
      <c r="Q4743" s="58">
        <v>32540.198000000004</v>
      </c>
      <c r="R4743" s="58">
        <v>203804.39800000002</v>
      </c>
      <c r="S4743" s="62"/>
      <c r="T4743" s="63">
        <f t="shared" si="1347"/>
        <v>179690</v>
      </c>
      <c r="U4743" s="63">
        <f t="shared" si="1351"/>
        <v>189039.43333333335</v>
      </c>
      <c r="V4743" s="63">
        <f t="shared" si="1352"/>
        <v>192268.30000000005</v>
      </c>
      <c r="W4743" s="64">
        <f t="shared" si="1353"/>
        <v>188918.34608911618</v>
      </c>
      <c r="X4743" s="64">
        <f t="shared" si="1354"/>
        <v>188795.53657319627</v>
      </c>
      <c r="Y4743" s="64">
        <f t="shared" si="1348"/>
        <v>185979.15000000002</v>
      </c>
      <c r="Z4743" s="64">
        <f t="shared" si="1349"/>
        <v>184242.76828659815</v>
      </c>
      <c r="AA4743" s="64">
        <f t="shared" si="1355"/>
        <v>8224.9261372570072</v>
      </c>
      <c r="AB4743" s="65">
        <f t="shared" si="1350"/>
        <v>4.3509049896240382E-2</v>
      </c>
      <c r="AC4743" s="66">
        <f t="shared" si="1358"/>
        <v>179690</v>
      </c>
      <c r="AD4743" s="67" t="s">
        <v>4739</v>
      </c>
    </row>
    <row r="4744" spans="1:30" s="68" customFormat="1" ht="29.5" customHeight="1" x14ac:dyDescent="0.35">
      <c r="A4744" s="57"/>
      <c r="B4744" s="3">
        <v>691</v>
      </c>
      <c r="C4744" s="9">
        <v>87144</v>
      </c>
      <c r="D4744" s="106" t="s">
        <v>4427</v>
      </c>
      <c r="E4744" s="107"/>
      <c r="F4744" s="4" t="s">
        <v>3726</v>
      </c>
      <c r="G4744" s="58">
        <v>178690</v>
      </c>
      <c r="H4744" s="58">
        <v>33951.1</v>
      </c>
      <c r="I4744" s="59">
        <v>212641.1</v>
      </c>
      <c r="J4744" s="60">
        <v>182000</v>
      </c>
      <c r="K4744" s="60">
        <f t="shared" si="1345"/>
        <v>34580</v>
      </c>
      <c r="L4744" s="61">
        <f t="shared" si="1346"/>
        <v>216580</v>
      </c>
      <c r="M4744" s="60">
        <v>167000</v>
      </c>
      <c r="N4744" s="60">
        <f t="shared" si="1356"/>
        <v>31730</v>
      </c>
      <c r="O4744" s="62">
        <f t="shared" si="1357"/>
        <v>198730</v>
      </c>
      <c r="P4744" s="58">
        <v>187624.5</v>
      </c>
      <c r="Q4744" s="58">
        <v>35648.654999999999</v>
      </c>
      <c r="R4744" s="58">
        <v>223273.155</v>
      </c>
      <c r="S4744" s="62"/>
      <c r="T4744" s="63">
        <f t="shared" si="1347"/>
        <v>198730</v>
      </c>
      <c r="U4744" s="63">
        <f t="shared" si="1351"/>
        <v>209317.03333333333</v>
      </c>
      <c r="V4744" s="63">
        <f t="shared" si="1352"/>
        <v>212641.1</v>
      </c>
      <c r="W4744" s="64">
        <f t="shared" si="1353"/>
        <v>209174.94528048587</v>
      </c>
      <c r="X4744" s="64">
        <f t="shared" si="1354"/>
        <v>209030.91406657905</v>
      </c>
      <c r="Y4744" s="64">
        <f t="shared" si="1348"/>
        <v>205685.55</v>
      </c>
      <c r="Z4744" s="64">
        <f t="shared" si="1349"/>
        <v>203880.45703328954</v>
      </c>
      <c r="AA4744" s="64">
        <f t="shared" si="1355"/>
        <v>9377.7763570759853</v>
      </c>
      <c r="AB4744" s="65">
        <f t="shared" si="1350"/>
        <v>4.4801783245905544E-2</v>
      </c>
      <c r="AC4744" s="66">
        <f t="shared" si="1358"/>
        <v>198730</v>
      </c>
      <c r="AD4744" s="67" t="s">
        <v>4739</v>
      </c>
    </row>
    <row r="4745" spans="1:30" s="68" customFormat="1" ht="29.5" customHeight="1" x14ac:dyDescent="0.35">
      <c r="A4745" s="57"/>
      <c r="B4745" s="3">
        <v>692</v>
      </c>
      <c r="C4745" s="9">
        <v>87144</v>
      </c>
      <c r="D4745" s="106" t="s">
        <v>4428</v>
      </c>
      <c r="E4745" s="107"/>
      <c r="F4745" s="4" t="s">
        <v>3726</v>
      </c>
      <c r="G4745" s="58">
        <v>118770.00000000001</v>
      </c>
      <c r="H4745" s="58">
        <v>22566.300000000003</v>
      </c>
      <c r="I4745" s="59">
        <v>141336.30000000002</v>
      </c>
      <c r="J4745" s="60">
        <v>122000</v>
      </c>
      <c r="K4745" s="60">
        <f t="shared" si="1345"/>
        <v>23180</v>
      </c>
      <c r="L4745" s="61">
        <f t="shared" si="1346"/>
        <v>145180</v>
      </c>
      <c r="M4745" s="60">
        <v>111000</v>
      </c>
      <c r="N4745" s="60">
        <f t="shared" si="1356"/>
        <v>21090</v>
      </c>
      <c r="O4745" s="62">
        <f t="shared" si="1357"/>
        <v>132090</v>
      </c>
      <c r="P4745" s="58">
        <v>124708.50000000003</v>
      </c>
      <c r="Q4745" s="58">
        <v>23694.615000000005</v>
      </c>
      <c r="R4745" s="58">
        <v>148403.11500000005</v>
      </c>
      <c r="S4745" s="62"/>
      <c r="T4745" s="63">
        <f t="shared" si="1347"/>
        <v>132090</v>
      </c>
      <c r="U4745" s="63">
        <f t="shared" si="1351"/>
        <v>139535.43333333335</v>
      </c>
      <c r="V4745" s="63">
        <f t="shared" si="1352"/>
        <v>141336.30000000002</v>
      </c>
      <c r="W4745" s="64">
        <f t="shared" si="1353"/>
        <v>139425.9086066481</v>
      </c>
      <c r="X4745" s="64">
        <f t="shared" si="1354"/>
        <v>139315.08927850047</v>
      </c>
      <c r="Y4745" s="64">
        <f t="shared" si="1348"/>
        <v>136713.15000000002</v>
      </c>
      <c r="Z4745" s="64">
        <f t="shared" si="1349"/>
        <v>135702.54463925023</v>
      </c>
      <c r="AA4745" s="64">
        <f t="shared" si="1355"/>
        <v>6728.251300548558</v>
      </c>
      <c r="AB4745" s="65">
        <f t="shared" si="1350"/>
        <v>4.8218944391533694E-2</v>
      </c>
      <c r="AC4745" s="66">
        <f t="shared" si="1358"/>
        <v>132090</v>
      </c>
      <c r="AD4745" s="67" t="s">
        <v>4739</v>
      </c>
    </row>
    <row r="4746" spans="1:30" s="68" customFormat="1" ht="29.5" customHeight="1" x14ac:dyDescent="0.35">
      <c r="A4746" s="57"/>
      <c r="B4746" s="3">
        <v>693</v>
      </c>
      <c r="C4746" s="9">
        <v>87144</v>
      </c>
      <c r="D4746" s="106" t="s">
        <v>4429</v>
      </c>
      <c r="E4746" s="107"/>
      <c r="F4746" s="4" t="s">
        <v>3726</v>
      </c>
      <c r="G4746" s="58">
        <v>151940</v>
      </c>
      <c r="H4746" s="58">
        <v>28868.6</v>
      </c>
      <c r="I4746" s="59">
        <v>180808.6</v>
      </c>
      <c r="J4746" s="60">
        <v>154000</v>
      </c>
      <c r="K4746" s="60">
        <f t="shared" ref="K4746:K4762" si="1359">+J4746*19%</f>
        <v>29260</v>
      </c>
      <c r="L4746" s="61">
        <f t="shared" ref="L4746:L4762" si="1360">+J4746+K4746</f>
        <v>183260</v>
      </c>
      <c r="M4746" s="60">
        <v>142000</v>
      </c>
      <c r="N4746" s="60">
        <f t="shared" si="1356"/>
        <v>26980</v>
      </c>
      <c r="O4746" s="62">
        <f t="shared" si="1357"/>
        <v>168980</v>
      </c>
      <c r="P4746" s="58">
        <v>158017.60000000003</v>
      </c>
      <c r="Q4746" s="58">
        <v>30023.344000000008</v>
      </c>
      <c r="R4746" s="58">
        <v>188040.94400000005</v>
      </c>
      <c r="S4746" s="62"/>
      <c r="T4746" s="63">
        <f t="shared" ref="T4746:T4809" si="1361">MIN(I4746,L4746,O4746)</f>
        <v>168980</v>
      </c>
      <c r="U4746" s="63">
        <f t="shared" si="1351"/>
        <v>177682.86666666667</v>
      </c>
      <c r="V4746" s="63">
        <f t="shared" si="1352"/>
        <v>180808.6</v>
      </c>
      <c r="W4746" s="64">
        <f t="shared" si="1353"/>
        <v>177571.81094788545</v>
      </c>
      <c r="X4746" s="64">
        <f t="shared" si="1354"/>
        <v>177459.1544867437</v>
      </c>
      <c r="Y4746" s="64">
        <f t="shared" ref="Y4746:Y4809" si="1362">AVERAGE(T4746,V4746)</f>
        <v>174894.3</v>
      </c>
      <c r="Z4746" s="64">
        <f t="shared" ref="Z4746:Z4809" si="1363">AVERAGE(T4746,X4746)</f>
        <v>173219.57724337187</v>
      </c>
      <c r="AA4746" s="64">
        <f t="shared" si="1355"/>
        <v>7635.9188480060047</v>
      </c>
      <c r="AB4746" s="65">
        <f t="shared" ref="AB4746:AB4809" si="1364">AA4746/U4746</f>
        <v>4.2974986791106881E-2</v>
      </c>
      <c r="AC4746" s="66">
        <f t="shared" si="1358"/>
        <v>168980</v>
      </c>
      <c r="AD4746" s="67" t="s">
        <v>4739</v>
      </c>
    </row>
    <row r="4747" spans="1:30" s="68" customFormat="1" ht="29.5" customHeight="1" x14ac:dyDescent="0.35">
      <c r="A4747" s="57"/>
      <c r="B4747" s="3">
        <v>694</v>
      </c>
      <c r="C4747" s="9">
        <v>87144</v>
      </c>
      <c r="D4747" s="106" t="s">
        <v>4430</v>
      </c>
      <c r="E4747" s="107"/>
      <c r="F4747" s="4" t="s">
        <v>3726</v>
      </c>
      <c r="G4747" s="58">
        <v>130540.00000000001</v>
      </c>
      <c r="H4747" s="58">
        <v>24802.600000000002</v>
      </c>
      <c r="I4747" s="59">
        <v>155342.6</v>
      </c>
      <c r="J4747" s="60">
        <v>131000</v>
      </c>
      <c r="K4747" s="60">
        <f t="shared" si="1359"/>
        <v>24890</v>
      </c>
      <c r="L4747" s="61">
        <f t="shared" si="1360"/>
        <v>155890</v>
      </c>
      <c r="M4747" s="60">
        <v>122000</v>
      </c>
      <c r="N4747" s="60">
        <f t="shared" si="1356"/>
        <v>23180</v>
      </c>
      <c r="O4747" s="62">
        <f t="shared" si="1357"/>
        <v>145180</v>
      </c>
      <c r="P4747" s="58">
        <v>138372.40000000002</v>
      </c>
      <c r="Q4747" s="58">
        <v>26290.756000000005</v>
      </c>
      <c r="R4747" s="58">
        <v>164663.15600000002</v>
      </c>
      <c r="S4747" s="62"/>
      <c r="T4747" s="63">
        <f t="shared" si="1361"/>
        <v>145180</v>
      </c>
      <c r="U4747" s="63">
        <f t="shared" si="1351"/>
        <v>152137.53333333333</v>
      </c>
      <c r="V4747" s="63">
        <f t="shared" si="1352"/>
        <v>155342.6</v>
      </c>
      <c r="W4747" s="64">
        <f t="shared" si="1353"/>
        <v>152056.57580503705</v>
      </c>
      <c r="X4747" s="64">
        <f t="shared" si="1354"/>
        <v>151974.41388066017</v>
      </c>
      <c r="Y4747" s="64">
        <f t="shared" si="1362"/>
        <v>150261.29999999999</v>
      </c>
      <c r="Z4747" s="64">
        <f t="shared" si="1363"/>
        <v>148577.2069403301</v>
      </c>
      <c r="AA4747" s="64">
        <f t="shared" si="1355"/>
        <v>6031.6137354221673</v>
      </c>
      <c r="AB4747" s="65">
        <f t="shared" si="1364"/>
        <v>3.9645796821267648E-2</v>
      </c>
      <c r="AC4747" s="66">
        <f t="shared" si="1358"/>
        <v>145180</v>
      </c>
      <c r="AD4747" s="67" t="s">
        <v>4739</v>
      </c>
    </row>
    <row r="4748" spans="1:30" s="68" customFormat="1" ht="29.5" customHeight="1" x14ac:dyDescent="0.35">
      <c r="A4748" s="57"/>
      <c r="B4748" s="3">
        <v>695</v>
      </c>
      <c r="C4748" s="9">
        <v>87144</v>
      </c>
      <c r="D4748" s="106" t="s">
        <v>4431</v>
      </c>
      <c r="E4748" s="107"/>
      <c r="F4748" s="4" t="s">
        <v>3726</v>
      </c>
      <c r="G4748" s="58">
        <v>167990</v>
      </c>
      <c r="H4748" s="58">
        <v>31918.100000000002</v>
      </c>
      <c r="I4748" s="59">
        <v>199908.1</v>
      </c>
      <c r="J4748" s="60">
        <v>172000</v>
      </c>
      <c r="K4748" s="60">
        <f t="shared" si="1359"/>
        <v>32680</v>
      </c>
      <c r="L4748" s="61">
        <f t="shared" si="1360"/>
        <v>204680</v>
      </c>
      <c r="M4748" s="60">
        <v>157000</v>
      </c>
      <c r="N4748" s="60">
        <f t="shared" si="1356"/>
        <v>29830</v>
      </c>
      <c r="O4748" s="62">
        <f t="shared" si="1357"/>
        <v>186830</v>
      </c>
      <c r="P4748" s="58">
        <v>173029.7</v>
      </c>
      <c r="Q4748" s="58">
        <v>32875.643000000004</v>
      </c>
      <c r="R4748" s="58">
        <v>205905.34300000002</v>
      </c>
      <c r="S4748" s="62"/>
      <c r="T4748" s="63">
        <f t="shared" si="1361"/>
        <v>186830</v>
      </c>
      <c r="U4748" s="63">
        <f t="shared" si="1351"/>
        <v>197139.36666666667</v>
      </c>
      <c r="V4748" s="63">
        <f t="shared" si="1352"/>
        <v>199908.1</v>
      </c>
      <c r="W4748" s="64">
        <f t="shared" si="1353"/>
        <v>196993.00472907571</v>
      </c>
      <c r="X4748" s="64">
        <f t="shared" si="1354"/>
        <v>196844.79819857643</v>
      </c>
      <c r="Y4748" s="64">
        <f t="shared" si="1362"/>
        <v>193369.05</v>
      </c>
      <c r="Z4748" s="64">
        <f t="shared" si="1363"/>
        <v>191837.39909928822</v>
      </c>
      <c r="AA4748" s="64">
        <f t="shared" si="1355"/>
        <v>9241.4846319914068</v>
      </c>
      <c r="AB4748" s="65">
        <f t="shared" si="1364"/>
        <v>4.6877925947775727E-2</v>
      </c>
      <c r="AC4748" s="66">
        <f t="shared" si="1358"/>
        <v>186830</v>
      </c>
      <c r="AD4748" s="67" t="s">
        <v>4739</v>
      </c>
    </row>
    <row r="4749" spans="1:30" s="68" customFormat="1" ht="29.5" customHeight="1" x14ac:dyDescent="0.35">
      <c r="A4749" s="57"/>
      <c r="B4749" s="3">
        <v>696</v>
      </c>
      <c r="C4749" s="9">
        <v>87144</v>
      </c>
      <c r="D4749" s="106" t="s">
        <v>4432</v>
      </c>
      <c r="E4749" s="107"/>
      <c r="F4749" s="4" t="s">
        <v>3726</v>
      </c>
      <c r="G4749" s="58">
        <v>120910</v>
      </c>
      <c r="H4749" s="58">
        <v>22972.9</v>
      </c>
      <c r="I4749" s="59">
        <v>143882.9</v>
      </c>
      <c r="J4749" s="60">
        <v>122000</v>
      </c>
      <c r="K4749" s="60">
        <f t="shared" si="1359"/>
        <v>23180</v>
      </c>
      <c r="L4749" s="61">
        <f t="shared" si="1360"/>
        <v>145180</v>
      </c>
      <c r="M4749" s="60">
        <v>113000</v>
      </c>
      <c r="N4749" s="60">
        <f t="shared" si="1356"/>
        <v>21470</v>
      </c>
      <c r="O4749" s="62">
        <f t="shared" si="1357"/>
        <v>134470</v>
      </c>
      <c r="P4749" s="58">
        <v>126955.49999999999</v>
      </c>
      <c r="Q4749" s="58">
        <v>24121.544999999998</v>
      </c>
      <c r="R4749" s="58">
        <v>151077.04499999998</v>
      </c>
      <c r="S4749" s="62"/>
      <c r="T4749" s="63">
        <f t="shared" si="1361"/>
        <v>134470</v>
      </c>
      <c r="U4749" s="63">
        <f t="shared" si="1351"/>
        <v>141177.63333333333</v>
      </c>
      <c r="V4749" s="63">
        <f t="shared" si="1352"/>
        <v>143882.9</v>
      </c>
      <c r="W4749" s="64">
        <f t="shared" si="1353"/>
        <v>141095.70476623537</v>
      </c>
      <c r="X4749" s="64">
        <f t="shared" si="1354"/>
        <v>141012.56232427363</v>
      </c>
      <c r="Y4749" s="64">
        <f t="shared" si="1362"/>
        <v>139176.45000000001</v>
      </c>
      <c r="Z4749" s="64">
        <f t="shared" si="1363"/>
        <v>137741.28116213682</v>
      </c>
      <c r="AA4749" s="64">
        <f t="shared" si="1355"/>
        <v>5845.0727799860042</v>
      </c>
      <c r="AB4749" s="65">
        <f t="shared" si="1364"/>
        <v>4.1402257864638171E-2</v>
      </c>
      <c r="AC4749" s="66">
        <f t="shared" si="1358"/>
        <v>134470</v>
      </c>
      <c r="AD4749" s="67" t="s">
        <v>4739</v>
      </c>
    </row>
    <row r="4750" spans="1:30" s="68" customFormat="1" ht="29.5" customHeight="1" x14ac:dyDescent="0.35">
      <c r="A4750" s="57"/>
      <c r="B4750" s="3">
        <v>697</v>
      </c>
      <c r="C4750" s="9">
        <v>87144</v>
      </c>
      <c r="D4750" s="106" t="s">
        <v>4433</v>
      </c>
      <c r="E4750" s="107"/>
      <c r="F4750" s="4" t="s">
        <v>3726</v>
      </c>
      <c r="G4750" s="58">
        <v>138030.00000000003</v>
      </c>
      <c r="H4750" s="58">
        <v>26225.700000000004</v>
      </c>
      <c r="I4750" s="59">
        <v>164255.70000000004</v>
      </c>
      <c r="J4750" s="60">
        <v>141000</v>
      </c>
      <c r="K4750" s="60">
        <f t="shared" si="1359"/>
        <v>26790</v>
      </c>
      <c r="L4750" s="61">
        <f t="shared" si="1360"/>
        <v>167790</v>
      </c>
      <c r="M4750" s="60">
        <v>129000</v>
      </c>
      <c r="N4750" s="60">
        <f t="shared" si="1356"/>
        <v>24510</v>
      </c>
      <c r="O4750" s="62">
        <f t="shared" si="1357"/>
        <v>153510</v>
      </c>
      <c r="P4750" s="58">
        <v>143551.20000000001</v>
      </c>
      <c r="Q4750" s="58">
        <v>27274.728000000003</v>
      </c>
      <c r="R4750" s="58">
        <v>170825.92800000001</v>
      </c>
      <c r="S4750" s="62"/>
      <c r="T4750" s="63">
        <f t="shared" si="1361"/>
        <v>153510</v>
      </c>
      <c r="U4750" s="63">
        <f t="shared" si="1351"/>
        <v>161851.90000000002</v>
      </c>
      <c r="V4750" s="63">
        <f t="shared" si="1352"/>
        <v>164255.70000000004</v>
      </c>
      <c r="W4750" s="64">
        <f t="shared" si="1353"/>
        <v>161736.38493265375</v>
      </c>
      <c r="X4750" s="64">
        <f t="shared" si="1354"/>
        <v>161619.35589672014</v>
      </c>
      <c r="Y4750" s="64">
        <f t="shared" si="1362"/>
        <v>158882.85000000003</v>
      </c>
      <c r="Z4750" s="64">
        <f t="shared" si="1363"/>
        <v>157564.67794836007</v>
      </c>
      <c r="AA4750" s="64">
        <f t="shared" si="1355"/>
        <v>7437.2905570510084</v>
      </c>
      <c r="AB4750" s="65">
        <f t="shared" si="1364"/>
        <v>4.5951209451671603E-2</v>
      </c>
      <c r="AC4750" s="66">
        <f t="shared" si="1358"/>
        <v>153510</v>
      </c>
      <c r="AD4750" s="67" t="s">
        <v>4739</v>
      </c>
    </row>
    <row r="4751" spans="1:30" s="68" customFormat="1" ht="29.5" customHeight="1" x14ac:dyDescent="0.35">
      <c r="A4751" s="57"/>
      <c r="B4751" s="3">
        <v>698</v>
      </c>
      <c r="C4751" s="9">
        <v>87144</v>
      </c>
      <c r="D4751" s="106" t="s">
        <v>4434</v>
      </c>
      <c r="E4751" s="107"/>
      <c r="F4751" s="4" t="s">
        <v>3726</v>
      </c>
      <c r="G4751" s="58">
        <v>125190.00000000001</v>
      </c>
      <c r="H4751" s="58">
        <v>23786.100000000002</v>
      </c>
      <c r="I4751" s="59">
        <v>148976.1</v>
      </c>
      <c r="J4751" s="60">
        <v>128000</v>
      </c>
      <c r="K4751" s="60">
        <f t="shared" si="1359"/>
        <v>24320</v>
      </c>
      <c r="L4751" s="61">
        <f t="shared" si="1360"/>
        <v>152320</v>
      </c>
      <c r="M4751" s="60">
        <v>117000</v>
      </c>
      <c r="N4751" s="60">
        <f t="shared" si="1356"/>
        <v>22230</v>
      </c>
      <c r="O4751" s="62">
        <f t="shared" si="1357"/>
        <v>139230</v>
      </c>
      <c r="P4751" s="58">
        <v>130197.6</v>
      </c>
      <c r="Q4751" s="58">
        <v>24737.544000000002</v>
      </c>
      <c r="R4751" s="58">
        <v>154935.144</v>
      </c>
      <c r="S4751" s="62"/>
      <c r="T4751" s="63">
        <f t="shared" si="1361"/>
        <v>139230</v>
      </c>
      <c r="U4751" s="63">
        <f t="shared" si="1351"/>
        <v>146842.03333333333</v>
      </c>
      <c r="V4751" s="63">
        <f t="shared" si="1352"/>
        <v>148976.1</v>
      </c>
      <c r="W4751" s="64">
        <f t="shared" si="1353"/>
        <v>146735.58629846032</v>
      </c>
      <c r="X4751" s="64">
        <f t="shared" si="1354"/>
        <v>146627.76470588235</v>
      </c>
      <c r="Y4751" s="64">
        <f t="shared" si="1362"/>
        <v>144103.04999999999</v>
      </c>
      <c r="Z4751" s="64">
        <f t="shared" si="1363"/>
        <v>142928.88235294117</v>
      </c>
      <c r="AA4751" s="64">
        <f t="shared" si="1355"/>
        <v>6800.9341566679905</v>
      </c>
      <c r="AB4751" s="65">
        <f t="shared" si="1364"/>
        <v>4.6314628054964217E-2</v>
      </c>
      <c r="AC4751" s="66">
        <f t="shared" si="1358"/>
        <v>139230</v>
      </c>
      <c r="AD4751" s="67" t="s">
        <v>4739</v>
      </c>
    </row>
    <row r="4752" spans="1:30" s="68" customFormat="1" ht="29.5" customHeight="1" x14ac:dyDescent="0.35">
      <c r="A4752" s="57"/>
      <c r="B4752" s="3">
        <v>699</v>
      </c>
      <c r="C4752" s="9">
        <v>87144</v>
      </c>
      <c r="D4752" s="106" t="s">
        <v>4435</v>
      </c>
      <c r="E4752" s="107"/>
      <c r="F4752" s="4" t="s">
        <v>3726</v>
      </c>
      <c r="G4752" s="58">
        <v>153010.00000000003</v>
      </c>
      <c r="H4752" s="58">
        <v>29071.900000000005</v>
      </c>
      <c r="I4752" s="59">
        <v>182081.90000000002</v>
      </c>
      <c r="J4752" s="60">
        <v>155000</v>
      </c>
      <c r="K4752" s="60">
        <f t="shared" si="1359"/>
        <v>29450</v>
      </c>
      <c r="L4752" s="61">
        <f t="shared" si="1360"/>
        <v>184450</v>
      </c>
      <c r="M4752" s="60">
        <v>143000</v>
      </c>
      <c r="N4752" s="60">
        <f t="shared" si="1356"/>
        <v>27170</v>
      </c>
      <c r="O4752" s="62">
        <f t="shared" si="1357"/>
        <v>170170</v>
      </c>
      <c r="P4752" s="58">
        <v>157600.30000000002</v>
      </c>
      <c r="Q4752" s="58">
        <v>29944.057000000004</v>
      </c>
      <c r="R4752" s="58">
        <v>187544.35700000002</v>
      </c>
      <c r="S4752" s="62"/>
      <c r="T4752" s="63">
        <f t="shared" si="1361"/>
        <v>170170</v>
      </c>
      <c r="U4752" s="63">
        <f t="shared" si="1351"/>
        <v>178900.63333333333</v>
      </c>
      <c r="V4752" s="63">
        <f t="shared" si="1352"/>
        <v>182081.90000000002</v>
      </c>
      <c r="W4752" s="64">
        <f t="shared" si="1353"/>
        <v>178789.83008950754</v>
      </c>
      <c r="X4752" s="64">
        <f t="shared" si="1354"/>
        <v>178677.42265648081</v>
      </c>
      <c r="Y4752" s="64">
        <f t="shared" si="1362"/>
        <v>176125.95</v>
      </c>
      <c r="Z4752" s="64">
        <f t="shared" si="1363"/>
        <v>174423.7113282404</v>
      </c>
      <c r="AA4752" s="64">
        <f t="shared" si="1355"/>
        <v>7653.1002347632566</v>
      </c>
      <c r="AB4752" s="65">
        <f t="shared" si="1364"/>
        <v>4.2778497158832064E-2</v>
      </c>
      <c r="AC4752" s="66">
        <f t="shared" si="1358"/>
        <v>170170</v>
      </c>
      <c r="AD4752" s="67" t="s">
        <v>4739</v>
      </c>
    </row>
    <row r="4753" spans="1:30" ht="29.5" customHeight="1" x14ac:dyDescent="0.35">
      <c r="A4753" s="8"/>
      <c r="B4753" s="111" t="s">
        <v>1844</v>
      </c>
      <c r="C4753" s="112"/>
      <c r="D4753" s="112"/>
      <c r="E4753" s="112"/>
      <c r="F4753" s="112"/>
      <c r="G4753" s="112"/>
      <c r="H4753" s="112"/>
      <c r="I4753" s="112"/>
      <c r="J4753" s="21">
        <v>0</v>
      </c>
      <c r="K4753" s="21"/>
      <c r="L4753" s="29"/>
      <c r="T4753" s="33"/>
      <c r="U4753" s="33"/>
      <c r="V4753" s="33"/>
      <c r="W4753" s="34"/>
      <c r="X4753" s="34"/>
      <c r="Y4753" s="34"/>
      <c r="Z4753" s="34"/>
      <c r="AA4753" s="34"/>
      <c r="AB4753" s="49"/>
    </row>
    <row r="4754" spans="1:30" ht="29.5" customHeight="1" x14ac:dyDescent="0.35">
      <c r="A4754" s="8"/>
      <c r="B4754" s="3">
        <v>1</v>
      </c>
      <c r="C4754" s="9">
        <v>87144</v>
      </c>
      <c r="D4754" s="106" t="s">
        <v>4436</v>
      </c>
      <c r="E4754" s="131"/>
      <c r="F4754" s="4" t="s">
        <v>3726</v>
      </c>
      <c r="G4754" s="12">
        <v>180830.00000000003</v>
      </c>
      <c r="H4754" s="12">
        <v>34357.700000000004</v>
      </c>
      <c r="I4754" s="24">
        <v>215187.70000000004</v>
      </c>
      <c r="J4754" s="21">
        <v>185000</v>
      </c>
      <c r="K4754" s="21">
        <f t="shared" si="1359"/>
        <v>35150</v>
      </c>
      <c r="L4754" s="29">
        <f t="shared" si="1360"/>
        <v>220150</v>
      </c>
      <c r="M4754" s="21">
        <v>169000</v>
      </c>
      <c r="N4754" s="21">
        <f t="shared" ref="N4754:N4762" si="1365">+M4754*19%</f>
        <v>32110</v>
      </c>
      <c r="O4754" s="32">
        <f t="shared" ref="O4754:O4762" si="1366">+M4754+N4754</f>
        <v>201110</v>
      </c>
      <c r="P4754" s="12">
        <v>189871.50000000003</v>
      </c>
      <c r="Q4754" s="12">
        <v>36075.585000000006</v>
      </c>
      <c r="R4754" s="12">
        <v>225947.08500000002</v>
      </c>
      <c r="S4754" s="32"/>
      <c r="T4754" s="33">
        <f t="shared" si="1361"/>
        <v>201110</v>
      </c>
      <c r="U4754" s="33">
        <f t="shared" ref="U4754:U4817" si="1367">AVERAGE(I4754,L4754,O4754)</f>
        <v>212149.23333333337</v>
      </c>
      <c r="V4754" s="33">
        <f t="shared" ref="V4754:V4817" si="1368">MEDIAN(I4754,L4754,O4754)</f>
        <v>215187.70000000004</v>
      </c>
      <c r="W4754" s="34">
        <f t="shared" ref="W4754:W4817" si="1369">GEOMEAN(I4754,L4754,O4754)</f>
        <v>211993.85214232476</v>
      </c>
      <c r="X4754" s="34">
        <f t="shared" ref="X4754:X4817" si="1370">HARMEAN(I4754,L4754,O4754)</f>
        <v>211836.48497640924</v>
      </c>
      <c r="Y4754" s="34">
        <f t="shared" si="1362"/>
        <v>208148.85000000003</v>
      </c>
      <c r="Z4754" s="34">
        <f t="shared" si="1363"/>
        <v>206473.24248820462</v>
      </c>
      <c r="AA4754" s="34">
        <f t="shared" ref="AA4754:AA4817" si="1371">STDEV(I4754,L4754,O4754)</f>
        <v>9876.9737148244676</v>
      </c>
      <c r="AB4754" s="49">
        <f t="shared" si="1364"/>
        <v>4.6556725940675718E-2</v>
      </c>
      <c r="AC4754" s="46">
        <f t="shared" ref="AC4754:AC4762" si="1372">T4754</f>
        <v>201110</v>
      </c>
      <c r="AD4754" s="51" t="s">
        <v>4739</v>
      </c>
    </row>
    <row r="4755" spans="1:30" ht="29.5" customHeight="1" x14ac:dyDescent="0.35">
      <c r="A4755" s="8"/>
      <c r="B4755" s="3">
        <v>2</v>
      </c>
      <c r="C4755" s="9">
        <v>87144</v>
      </c>
      <c r="D4755" s="106" t="s">
        <v>4437</v>
      </c>
      <c r="E4755" s="131"/>
      <c r="F4755" s="4" t="s">
        <v>3726</v>
      </c>
      <c r="G4755" s="12">
        <v>143380.00000000003</v>
      </c>
      <c r="H4755" s="12">
        <v>27242.200000000004</v>
      </c>
      <c r="I4755" s="24">
        <v>170622.20000000004</v>
      </c>
      <c r="J4755" s="21">
        <v>144000</v>
      </c>
      <c r="K4755" s="21">
        <f t="shared" si="1359"/>
        <v>27360</v>
      </c>
      <c r="L4755" s="29">
        <f t="shared" si="1360"/>
        <v>171360</v>
      </c>
      <c r="M4755" s="21">
        <v>134000</v>
      </c>
      <c r="N4755" s="21">
        <f t="shared" si="1365"/>
        <v>25460</v>
      </c>
      <c r="O4755" s="32">
        <f t="shared" si="1366"/>
        <v>159460</v>
      </c>
      <c r="P4755" s="12">
        <v>150549</v>
      </c>
      <c r="Q4755" s="12">
        <v>28604.31</v>
      </c>
      <c r="R4755" s="12">
        <v>179153.31</v>
      </c>
      <c r="S4755" s="32"/>
      <c r="T4755" s="33">
        <f t="shared" si="1361"/>
        <v>159460</v>
      </c>
      <c r="U4755" s="33">
        <f t="shared" si="1367"/>
        <v>167147.40000000002</v>
      </c>
      <c r="V4755" s="33">
        <f t="shared" si="1368"/>
        <v>170622.20000000004</v>
      </c>
      <c r="W4755" s="34">
        <f t="shared" si="1369"/>
        <v>167057.34829652464</v>
      </c>
      <c r="X4755" s="34">
        <f t="shared" si="1370"/>
        <v>166965.95478639062</v>
      </c>
      <c r="Y4755" s="34">
        <f t="shared" si="1362"/>
        <v>165041.10000000003</v>
      </c>
      <c r="Z4755" s="34">
        <f t="shared" si="1363"/>
        <v>163212.97739319532</v>
      </c>
      <c r="AA4755" s="34">
        <f t="shared" si="1371"/>
        <v>6667.6964747954853</v>
      </c>
      <c r="AB4755" s="49">
        <f t="shared" si="1364"/>
        <v>3.9891116911154371E-2</v>
      </c>
      <c r="AC4755" s="46">
        <f t="shared" si="1372"/>
        <v>159460</v>
      </c>
      <c r="AD4755" s="51" t="s">
        <v>4739</v>
      </c>
    </row>
    <row r="4756" spans="1:30" ht="29.5" customHeight="1" x14ac:dyDescent="0.35">
      <c r="A4756" s="8"/>
      <c r="B4756" s="3">
        <v>3</v>
      </c>
      <c r="C4756" s="9">
        <v>87144</v>
      </c>
      <c r="D4756" s="106" t="s">
        <v>4438</v>
      </c>
      <c r="E4756" s="131"/>
      <c r="F4756" s="4" t="s">
        <v>3726</v>
      </c>
      <c r="G4756" s="12">
        <v>155150</v>
      </c>
      <c r="H4756" s="12">
        <v>29478.5</v>
      </c>
      <c r="I4756" s="24">
        <v>184628.5</v>
      </c>
      <c r="J4756" s="21">
        <v>159000</v>
      </c>
      <c r="K4756" s="21">
        <f t="shared" si="1359"/>
        <v>30210</v>
      </c>
      <c r="L4756" s="29">
        <f t="shared" si="1360"/>
        <v>189210</v>
      </c>
      <c r="M4756" s="21">
        <v>145000</v>
      </c>
      <c r="N4756" s="21">
        <f t="shared" si="1365"/>
        <v>27550</v>
      </c>
      <c r="O4756" s="32">
        <f t="shared" si="1366"/>
        <v>172550</v>
      </c>
      <c r="P4756" s="12">
        <v>162907.5</v>
      </c>
      <c r="Q4756" s="12">
        <v>30952.424999999999</v>
      </c>
      <c r="R4756" s="12">
        <v>193859.92499999999</v>
      </c>
      <c r="S4756" s="32"/>
      <c r="T4756" s="33">
        <f t="shared" si="1361"/>
        <v>172550</v>
      </c>
      <c r="U4756" s="33">
        <f t="shared" si="1367"/>
        <v>182129.5</v>
      </c>
      <c r="V4756" s="33">
        <f t="shared" si="1368"/>
        <v>184628.5</v>
      </c>
      <c r="W4756" s="34">
        <f t="shared" si="1369"/>
        <v>181992.1253746521</v>
      </c>
      <c r="X4756" s="34">
        <f t="shared" si="1370"/>
        <v>181853.04885603371</v>
      </c>
      <c r="Y4756" s="34">
        <f t="shared" si="1362"/>
        <v>178589.25</v>
      </c>
      <c r="Z4756" s="34">
        <f t="shared" si="1363"/>
        <v>177201.52442801686</v>
      </c>
      <c r="AA4756" s="34">
        <f t="shared" si="1371"/>
        <v>8606.5469701849652</v>
      </c>
      <c r="AB4756" s="49">
        <f t="shared" si="1364"/>
        <v>4.7255095798236779E-2</v>
      </c>
      <c r="AC4756" s="46">
        <f t="shared" si="1372"/>
        <v>172550</v>
      </c>
      <c r="AD4756" s="51" t="s">
        <v>4739</v>
      </c>
    </row>
    <row r="4757" spans="1:30" ht="29.5" customHeight="1" x14ac:dyDescent="0.35">
      <c r="A4757" s="8"/>
      <c r="B4757" s="3">
        <v>4</v>
      </c>
      <c r="C4757" s="9">
        <v>87144</v>
      </c>
      <c r="D4757" s="106" t="s">
        <v>4439</v>
      </c>
      <c r="E4757" s="131"/>
      <c r="F4757" s="4" t="s">
        <v>3726</v>
      </c>
      <c r="G4757" s="12">
        <v>141240</v>
      </c>
      <c r="H4757" s="12">
        <v>26835.599999999999</v>
      </c>
      <c r="I4757" s="24">
        <v>168075.6</v>
      </c>
      <c r="J4757" s="21">
        <v>143000</v>
      </c>
      <c r="K4757" s="21">
        <f t="shared" si="1359"/>
        <v>27170</v>
      </c>
      <c r="L4757" s="29">
        <f t="shared" si="1360"/>
        <v>170170</v>
      </c>
      <c r="M4757" s="21">
        <v>132000</v>
      </c>
      <c r="N4757" s="21">
        <f t="shared" si="1365"/>
        <v>25080</v>
      </c>
      <c r="O4757" s="32">
        <f t="shared" si="1366"/>
        <v>157080</v>
      </c>
      <c r="P4757" s="12">
        <v>148302</v>
      </c>
      <c r="Q4757" s="12">
        <v>28177.38</v>
      </c>
      <c r="R4757" s="12">
        <v>176479.38</v>
      </c>
      <c r="S4757" s="32"/>
      <c r="T4757" s="33">
        <f t="shared" si="1361"/>
        <v>157080</v>
      </c>
      <c r="U4757" s="33">
        <f t="shared" si="1367"/>
        <v>165108.53333333333</v>
      </c>
      <c r="V4757" s="33">
        <f t="shared" si="1368"/>
        <v>168075.6</v>
      </c>
      <c r="W4757" s="34">
        <f t="shared" si="1369"/>
        <v>165007.18445303568</v>
      </c>
      <c r="X4757" s="34">
        <f t="shared" si="1370"/>
        <v>164904.36226415093</v>
      </c>
      <c r="Y4757" s="34">
        <f t="shared" si="1362"/>
        <v>162577.79999999999</v>
      </c>
      <c r="Z4757" s="34">
        <f t="shared" si="1363"/>
        <v>160992.18113207546</v>
      </c>
      <c r="AA4757" s="34">
        <f t="shared" si="1371"/>
        <v>7031.3326228627066</v>
      </c>
      <c r="AB4757" s="49">
        <f t="shared" si="1364"/>
        <v>4.2586124901656849E-2</v>
      </c>
      <c r="AC4757" s="46">
        <f t="shared" si="1372"/>
        <v>157080</v>
      </c>
      <c r="AD4757" s="51" t="s">
        <v>4739</v>
      </c>
    </row>
    <row r="4758" spans="1:30" ht="29.5" customHeight="1" x14ac:dyDescent="0.35">
      <c r="A4758" s="8"/>
      <c r="B4758" s="3">
        <v>5</v>
      </c>
      <c r="C4758" s="9">
        <v>87144</v>
      </c>
      <c r="D4758" s="106" t="s">
        <v>3731</v>
      </c>
      <c r="E4758" s="131"/>
      <c r="F4758" s="4" t="s">
        <v>3726</v>
      </c>
      <c r="G4758" s="12">
        <v>180830.00000000003</v>
      </c>
      <c r="H4758" s="12">
        <v>34357.700000000004</v>
      </c>
      <c r="I4758" s="24">
        <v>215187.70000000004</v>
      </c>
      <c r="J4758" s="21">
        <v>184000</v>
      </c>
      <c r="K4758" s="21">
        <f t="shared" si="1359"/>
        <v>34960</v>
      </c>
      <c r="L4758" s="29">
        <f t="shared" si="1360"/>
        <v>218960</v>
      </c>
      <c r="M4758" s="21">
        <v>169000</v>
      </c>
      <c r="N4758" s="21">
        <f t="shared" si="1365"/>
        <v>32110</v>
      </c>
      <c r="O4758" s="32">
        <f t="shared" si="1366"/>
        <v>201110</v>
      </c>
      <c r="P4758" s="12">
        <v>188063.2</v>
      </c>
      <c r="Q4758" s="12">
        <v>35732.008000000002</v>
      </c>
      <c r="R4758" s="12">
        <v>223795.20800000001</v>
      </c>
      <c r="S4758" s="32"/>
      <c r="T4758" s="33">
        <f t="shared" si="1361"/>
        <v>201110</v>
      </c>
      <c r="U4758" s="33">
        <f t="shared" si="1367"/>
        <v>211752.56666666668</v>
      </c>
      <c r="V4758" s="33">
        <f t="shared" si="1368"/>
        <v>215187.70000000004</v>
      </c>
      <c r="W4758" s="34">
        <f t="shared" si="1369"/>
        <v>211611.19092744752</v>
      </c>
      <c r="X4758" s="34">
        <f t="shared" si="1370"/>
        <v>211467.85779138701</v>
      </c>
      <c r="Y4758" s="34">
        <f t="shared" si="1362"/>
        <v>208148.85000000003</v>
      </c>
      <c r="Z4758" s="34">
        <f t="shared" si="1363"/>
        <v>206288.92889569351</v>
      </c>
      <c r="AA4758" s="34">
        <f t="shared" si="1371"/>
        <v>9407.7484428174139</v>
      </c>
      <c r="AB4758" s="49">
        <f t="shared" si="1364"/>
        <v>4.4428025553176674E-2</v>
      </c>
      <c r="AC4758" s="46">
        <f t="shared" si="1372"/>
        <v>201110</v>
      </c>
      <c r="AD4758" s="51" t="s">
        <v>4739</v>
      </c>
    </row>
    <row r="4759" spans="1:30" ht="29.5" customHeight="1" x14ac:dyDescent="0.35">
      <c r="A4759" s="8"/>
      <c r="B4759" s="3">
        <v>6</v>
      </c>
      <c r="C4759" s="9">
        <v>87144</v>
      </c>
      <c r="D4759" s="106" t="s">
        <v>3732</v>
      </c>
      <c r="E4759" s="131"/>
      <c r="F4759" s="4" t="s">
        <v>3726</v>
      </c>
      <c r="G4759" s="12">
        <v>134820.00000000003</v>
      </c>
      <c r="H4759" s="12">
        <v>25615.800000000007</v>
      </c>
      <c r="I4759" s="24">
        <v>160435.80000000005</v>
      </c>
      <c r="J4759" s="21">
        <v>136000</v>
      </c>
      <c r="K4759" s="21">
        <f t="shared" si="1359"/>
        <v>25840</v>
      </c>
      <c r="L4759" s="29">
        <f t="shared" si="1360"/>
        <v>161840</v>
      </c>
      <c r="M4759" s="21">
        <v>126000</v>
      </c>
      <c r="N4759" s="21">
        <f t="shared" si="1365"/>
        <v>23940</v>
      </c>
      <c r="O4759" s="32">
        <f t="shared" si="1366"/>
        <v>149940</v>
      </c>
      <c r="P4759" s="12">
        <v>141561.00000000003</v>
      </c>
      <c r="Q4759" s="12">
        <v>26896.590000000007</v>
      </c>
      <c r="R4759" s="12">
        <v>168457.59000000003</v>
      </c>
      <c r="S4759" s="32"/>
      <c r="T4759" s="33">
        <f t="shared" si="1361"/>
        <v>149940</v>
      </c>
      <c r="U4759" s="33">
        <f t="shared" si="1367"/>
        <v>157405.26666666669</v>
      </c>
      <c r="V4759" s="33">
        <f t="shared" si="1368"/>
        <v>160435.80000000005</v>
      </c>
      <c r="W4759" s="34">
        <f t="shared" si="1369"/>
        <v>157314.30652401588</v>
      </c>
      <c r="X4759" s="34">
        <f t="shared" si="1370"/>
        <v>157221.99740596628</v>
      </c>
      <c r="Y4759" s="34">
        <f t="shared" si="1362"/>
        <v>155187.90000000002</v>
      </c>
      <c r="Z4759" s="34">
        <f t="shared" si="1363"/>
        <v>153580.99870298314</v>
      </c>
      <c r="AA4759" s="34">
        <f t="shared" si="1371"/>
        <v>6503.1222665219411</v>
      </c>
      <c r="AB4759" s="49">
        <f t="shared" si="1364"/>
        <v>4.1314515100015332E-2</v>
      </c>
      <c r="AC4759" s="46">
        <f t="shared" si="1372"/>
        <v>149940</v>
      </c>
      <c r="AD4759" s="51" t="s">
        <v>4739</v>
      </c>
    </row>
    <row r="4760" spans="1:30" ht="29.5" customHeight="1" x14ac:dyDescent="0.35">
      <c r="A4760" s="8"/>
      <c r="B4760" s="3">
        <v>7</v>
      </c>
      <c r="C4760" s="9">
        <v>87144</v>
      </c>
      <c r="D4760" s="106" t="s">
        <v>3733</v>
      </c>
      <c r="E4760" s="131"/>
      <c r="F4760" s="4" t="s">
        <v>3726</v>
      </c>
      <c r="G4760" s="12">
        <v>127330.00000000001</v>
      </c>
      <c r="H4760" s="12">
        <v>24192.700000000004</v>
      </c>
      <c r="I4760" s="24">
        <v>151522.70000000001</v>
      </c>
      <c r="J4760" s="21">
        <v>129000</v>
      </c>
      <c r="K4760" s="21">
        <f t="shared" si="1359"/>
        <v>24510</v>
      </c>
      <c r="L4760" s="29">
        <f t="shared" si="1360"/>
        <v>153510</v>
      </c>
      <c r="M4760" s="21">
        <v>119000</v>
      </c>
      <c r="N4760" s="21">
        <f t="shared" si="1365"/>
        <v>22610</v>
      </c>
      <c r="O4760" s="32">
        <f t="shared" si="1366"/>
        <v>141610</v>
      </c>
      <c r="P4760" s="12">
        <v>134969.80000000002</v>
      </c>
      <c r="Q4760" s="12">
        <v>25644.262000000002</v>
      </c>
      <c r="R4760" s="12">
        <v>160614.06200000003</v>
      </c>
      <c r="S4760" s="32"/>
      <c r="T4760" s="33">
        <f t="shared" si="1361"/>
        <v>141610</v>
      </c>
      <c r="U4760" s="33">
        <f t="shared" si="1367"/>
        <v>148880.9</v>
      </c>
      <c r="V4760" s="33">
        <f t="shared" si="1368"/>
        <v>151522.70000000001</v>
      </c>
      <c r="W4760" s="34">
        <f t="shared" si="1369"/>
        <v>148788.52266696261</v>
      </c>
      <c r="X4760" s="34">
        <f t="shared" si="1370"/>
        <v>148694.80905771378</v>
      </c>
      <c r="Y4760" s="34">
        <f t="shared" si="1362"/>
        <v>146566.35</v>
      </c>
      <c r="Z4760" s="34">
        <f t="shared" si="1363"/>
        <v>145152.40452885689</v>
      </c>
      <c r="AA4760" s="34">
        <f t="shared" si="1371"/>
        <v>6374.7023797193879</v>
      </c>
      <c r="AB4760" s="49">
        <f t="shared" si="1364"/>
        <v>4.281746268137409E-2</v>
      </c>
      <c r="AC4760" s="46">
        <f t="shared" si="1372"/>
        <v>141610</v>
      </c>
      <c r="AD4760" s="51" t="s">
        <v>4739</v>
      </c>
    </row>
    <row r="4761" spans="1:30" ht="29.5" customHeight="1" x14ac:dyDescent="0.35">
      <c r="A4761" s="8"/>
      <c r="B4761" s="3">
        <v>8</v>
      </c>
      <c r="C4761" s="9">
        <v>87144</v>
      </c>
      <c r="D4761" s="106" t="s">
        <v>3734</v>
      </c>
      <c r="E4761" s="131"/>
      <c r="F4761" s="4" t="s">
        <v>3726</v>
      </c>
      <c r="G4761" s="12">
        <v>136960.00000000003</v>
      </c>
      <c r="H4761" s="12">
        <v>26022.400000000005</v>
      </c>
      <c r="I4761" s="24">
        <v>162982.40000000002</v>
      </c>
      <c r="J4761" s="21">
        <v>140000</v>
      </c>
      <c r="K4761" s="21">
        <f t="shared" si="1359"/>
        <v>26600</v>
      </c>
      <c r="L4761" s="29">
        <f t="shared" si="1360"/>
        <v>166600</v>
      </c>
      <c r="M4761" s="21">
        <v>128000</v>
      </c>
      <c r="N4761" s="21">
        <f t="shared" si="1365"/>
        <v>24320</v>
      </c>
      <c r="O4761" s="32">
        <f t="shared" si="1366"/>
        <v>152320</v>
      </c>
      <c r="P4761" s="12">
        <v>145177.60000000001</v>
      </c>
      <c r="Q4761" s="12">
        <v>27583.744000000002</v>
      </c>
      <c r="R4761" s="12">
        <v>172761.34400000001</v>
      </c>
      <c r="S4761" s="32"/>
      <c r="T4761" s="33">
        <f t="shared" si="1361"/>
        <v>152320</v>
      </c>
      <c r="U4761" s="33">
        <f t="shared" si="1367"/>
        <v>160634.13333333333</v>
      </c>
      <c r="V4761" s="33">
        <f t="shared" si="1368"/>
        <v>162982.40000000002</v>
      </c>
      <c r="W4761" s="34">
        <f t="shared" si="1369"/>
        <v>160518.17458210376</v>
      </c>
      <c r="X4761" s="34">
        <f t="shared" si="1370"/>
        <v>160400.71234417471</v>
      </c>
      <c r="Y4761" s="34">
        <f t="shared" si="1362"/>
        <v>157651.20000000001</v>
      </c>
      <c r="Z4761" s="34">
        <f t="shared" si="1363"/>
        <v>156360.35617208737</v>
      </c>
      <c r="AA4761" s="34">
        <f t="shared" si="1371"/>
        <v>7423.972471213332</v>
      </c>
      <c r="AB4761" s="49">
        <f t="shared" si="1364"/>
        <v>4.6216655932072546E-2</v>
      </c>
      <c r="AC4761" s="46">
        <f t="shared" si="1372"/>
        <v>152320</v>
      </c>
      <c r="AD4761" s="51" t="s">
        <v>4739</v>
      </c>
    </row>
    <row r="4762" spans="1:30" ht="29.5" customHeight="1" x14ac:dyDescent="0.35">
      <c r="A4762" s="8"/>
      <c r="B4762" s="3">
        <v>9</v>
      </c>
      <c r="C4762" s="9">
        <v>87144</v>
      </c>
      <c r="D4762" s="106" t="s">
        <v>3735</v>
      </c>
      <c r="E4762" s="131"/>
      <c r="F4762" s="4" t="s">
        <v>3726</v>
      </c>
      <c r="G4762" s="12">
        <v>175480.00000000003</v>
      </c>
      <c r="H4762" s="12">
        <v>33341.200000000004</v>
      </c>
      <c r="I4762" s="24">
        <v>208821.20000000004</v>
      </c>
      <c r="J4762" s="21">
        <v>180000</v>
      </c>
      <c r="K4762" s="21">
        <f t="shared" si="1359"/>
        <v>34200</v>
      </c>
      <c r="L4762" s="29">
        <f t="shared" si="1360"/>
        <v>214200</v>
      </c>
      <c r="M4762" s="21">
        <v>164000</v>
      </c>
      <c r="N4762" s="21">
        <f t="shared" si="1365"/>
        <v>31160</v>
      </c>
      <c r="O4762" s="32">
        <f t="shared" si="1366"/>
        <v>195160</v>
      </c>
      <c r="P4762" s="12">
        <v>184254.00000000003</v>
      </c>
      <c r="Q4762" s="12">
        <v>35008.260000000009</v>
      </c>
      <c r="R4762" s="12">
        <v>219262.26000000004</v>
      </c>
      <c r="S4762" s="32"/>
      <c r="T4762" s="33">
        <f t="shared" si="1361"/>
        <v>195160</v>
      </c>
      <c r="U4762" s="33">
        <f t="shared" si="1367"/>
        <v>206060.40000000002</v>
      </c>
      <c r="V4762" s="33">
        <f t="shared" si="1368"/>
        <v>208821.20000000004</v>
      </c>
      <c r="W4762" s="34">
        <f t="shared" si="1369"/>
        <v>205902.50062137196</v>
      </c>
      <c r="X4762" s="34">
        <f t="shared" si="1370"/>
        <v>205742.67990074444</v>
      </c>
      <c r="Y4762" s="34">
        <f t="shared" si="1362"/>
        <v>201990.60000000003</v>
      </c>
      <c r="Z4762" s="34">
        <f t="shared" si="1363"/>
        <v>200451.33995037223</v>
      </c>
      <c r="AA4762" s="34">
        <f t="shared" si="1371"/>
        <v>9815.6463098463428</v>
      </c>
      <c r="AB4762" s="49">
        <f t="shared" si="1364"/>
        <v>4.7634801785526676E-2</v>
      </c>
      <c r="AC4762" s="46">
        <f t="shared" si="1372"/>
        <v>195160</v>
      </c>
      <c r="AD4762" s="51" t="s">
        <v>4739</v>
      </c>
    </row>
    <row r="4763" spans="1:30" ht="29.5" customHeight="1" x14ac:dyDescent="0.35">
      <c r="A4763" s="8"/>
      <c r="B4763" s="111" t="s">
        <v>1849</v>
      </c>
      <c r="C4763" s="112"/>
      <c r="D4763" s="112"/>
      <c r="E4763" s="112"/>
      <c r="F4763" s="112"/>
      <c r="G4763" s="112"/>
      <c r="H4763" s="112"/>
      <c r="I4763" s="112"/>
      <c r="T4763" s="33"/>
      <c r="U4763" s="33"/>
      <c r="V4763" s="33"/>
      <c r="W4763" s="34"/>
      <c r="X4763" s="34"/>
      <c r="Y4763" s="34"/>
      <c r="Z4763" s="34"/>
      <c r="AA4763" s="34"/>
      <c r="AB4763" s="49"/>
    </row>
    <row r="4764" spans="1:30" s="68" customFormat="1" ht="29.5" customHeight="1" x14ac:dyDescent="0.35">
      <c r="A4764" s="57"/>
      <c r="B4764" s="3">
        <v>1</v>
      </c>
      <c r="C4764" s="9">
        <v>87144</v>
      </c>
      <c r="D4764" s="106" t="s">
        <v>4440</v>
      </c>
      <c r="E4764" s="107"/>
      <c r="F4764" s="4" t="s">
        <v>3726</v>
      </c>
      <c r="G4764" s="58">
        <v>132680.00000000003</v>
      </c>
      <c r="H4764" s="58">
        <v>25209.200000000004</v>
      </c>
      <c r="I4764" s="59">
        <v>157889.20000000004</v>
      </c>
      <c r="J4764" s="60">
        <v>133000</v>
      </c>
      <c r="K4764" s="60">
        <f t="shared" ref="K4764:K4827" si="1373">+J4764*19%</f>
        <v>25270</v>
      </c>
      <c r="L4764" s="61">
        <f t="shared" ref="L4764:L4827" si="1374">+J4764+K4764</f>
        <v>158270</v>
      </c>
      <c r="M4764" s="60">
        <v>124000</v>
      </c>
      <c r="N4764" s="60">
        <f t="shared" ref="N4764:N4827" si="1375">+M4764*19%</f>
        <v>23560</v>
      </c>
      <c r="O4764" s="62">
        <f t="shared" ref="O4764:O4827" si="1376">+M4764+N4764</f>
        <v>147560</v>
      </c>
      <c r="P4764" s="58">
        <v>136660.40000000002</v>
      </c>
      <c r="Q4764" s="58">
        <v>25965.476000000006</v>
      </c>
      <c r="R4764" s="58">
        <v>162625.87600000002</v>
      </c>
      <c r="S4764" s="62"/>
      <c r="T4764" s="63">
        <f t="shared" si="1361"/>
        <v>147560</v>
      </c>
      <c r="U4764" s="63">
        <f t="shared" si="1367"/>
        <v>154573.06666666668</v>
      </c>
      <c r="V4764" s="63">
        <f t="shared" si="1368"/>
        <v>157889.20000000004</v>
      </c>
      <c r="W4764" s="64">
        <f t="shared" si="1369"/>
        <v>154492.20002042045</v>
      </c>
      <c r="X4764" s="64">
        <f t="shared" si="1370"/>
        <v>154410.13456212165</v>
      </c>
      <c r="Y4764" s="64">
        <f t="shared" si="1362"/>
        <v>152724.60000000003</v>
      </c>
      <c r="Z4764" s="64">
        <f t="shared" si="1363"/>
        <v>150985.06728106082</v>
      </c>
      <c r="AA4764" s="64">
        <f t="shared" si="1371"/>
        <v>6076.4776156366661</v>
      </c>
      <c r="AB4764" s="65">
        <f t="shared" si="1364"/>
        <v>3.9311360941945032E-2</v>
      </c>
      <c r="AC4764" s="66">
        <f t="shared" ref="AC4764:AC4827" si="1377">T4764</f>
        <v>147560</v>
      </c>
      <c r="AD4764" s="67" t="s">
        <v>4739</v>
      </c>
    </row>
    <row r="4765" spans="1:30" ht="29.5" customHeight="1" x14ac:dyDescent="0.35">
      <c r="A4765" s="8"/>
      <c r="B4765" s="3">
        <v>2</v>
      </c>
      <c r="C4765" s="9">
        <v>87144</v>
      </c>
      <c r="D4765" s="106" t="s">
        <v>4441</v>
      </c>
      <c r="E4765" s="131"/>
      <c r="F4765" s="4" t="s">
        <v>3726</v>
      </c>
      <c r="G4765" s="12">
        <v>119840.00000000001</v>
      </c>
      <c r="H4765" s="12">
        <v>22769.600000000002</v>
      </c>
      <c r="I4765" s="24">
        <v>142609.60000000001</v>
      </c>
      <c r="J4765" s="21">
        <v>120000</v>
      </c>
      <c r="K4765" s="21">
        <f t="shared" si="1373"/>
        <v>22800</v>
      </c>
      <c r="L4765" s="29">
        <f t="shared" si="1374"/>
        <v>142800</v>
      </c>
      <c r="M4765" s="21">
        <v>112000</v>
      </c>
      <c r="N4765" s="21">
        <f t="shared" si="1375"/>
        <v>21280</v>
      </c>
      <c r="O4765" s="32">
        <f t="shared" si="1376"/>
        <v>133280</v>
      </c>
      <c r="P4765" s="12">
        <v>123435.20000000001</v>
      </c>
      <c r="Q4765" s="12">
        <v>23452.688000000002</v>
      </c>
      <c r="R4765" s="12">
        <v>146887.88800000001</v>
      </c>
      <c r="S4765" s="32"/>
      <c r="T4765" s="33">
        <f t="shared" si="1361"/>
        <v>133280</v>
      </c>
      <c r="U4765" s="33">
        <f t="shared" si="1367"/>
        <v>139563.19999999998</v>
      </c>
      <c r="V4765" s="33">
        <f t="shared" si="1368"/>
        <v>142609.60000000001</v>
      </c>
      <c r="W4765" s="34">
        <f t="shared" si="1369"/>
        <v>139491.36295898189</v>
      </c>
      <c r="X4765" s="34">
        <f t="shared" si="1370"/>
        <v>139418.46621768412</v>
      </c>
      <c r="Y4765" s="34">
        <f t="shared" si="1362"/>
        <v>137944.79999999999</v>
      </c>
      <c r="Z4765" s="34">
        <f t="shared" si="1363"/>
        <v>136349.23310884205</v>
      </c>
      <c r="AA4765" s="34">
        <f t="shared" si="1371"/>
        <v>5442.2435373658182</v>
      </c>
      <c r="AB4765" s="49">
        <f t="shared" si="1364"/>
        <v>3.8994831999881192E-2</v>
      </c>
      <c r="AC4765" s="46">
        <f t="shared" si="1377"/>
        <v>133280</v>
      </c>
      <c r="AD4765" s="51" t="s">
        <v>4739</v>
      </c>
    </row>
    <row r="4766" spans="1:30" ht="29.5" customHeight="1" x14ac:dyDescent="0.35">
      <c r="A4766" s="8"/>
      <c r="B4766" s="3">
        <v>3</v>
      </c>
      <c r="C4766" s="9">
        <v>87144</v>
      </c>
      <c r="D4766" s="106" t="s">
        <v>4442</v>
      </c>
      <c r="E4766" s="131"/>
      <c r="F4766" s="4" t="s">
        <v>3726</v>
      </c>
      <c r="G4766" s="12">
        <v>148730.00000000003</v>
      </c>
      <c r="H4766" s="12">
        <v>28258.700000000004</v>
      </c>
      <c r="I4766" s="24">
        <v>176988.70000000004</v>
      </c>
      <c r="J4766" s="21">
        <v>151000</v>
      </c>
      <c r="K4766" s="21">
        <f t="shared" si="1373"/>
        <v>28690</v>
      </c>
      <c r="L4766" s="29">
        <f t="shared" si="1374"/>
        <v>179690</v>
      </c>
      <c r="M4766" s="21">
        <v>139000</v>
      </c>
      <c r="N4766" s="21">
        <f t="shared" si="1375"/>
        <v>26410</v>
      </c>
      <c r="O4766" s="32">
        <f t="shared" si="1376"/>
        <v>165410</v>
      </c>
      <c r="P4766" s="12">
        <v>154679.20000000001</v>
      </c>
      <c r="Q4766" s="12">
        <v>29389.048000000003</v>
      </c>
      <c r="R4766" s="12">
        <v>184068.24800000002</v>
      </c>
      <c r="S4766" s="32"/>
      <c r="T4766" s="33">
        <f t="shared" si="1361"/>
        <v>165410</v>
      </c>
      <c r="U4766" s="33">
        <f t="shared" si="1367"/>
        <v>174029.56666666668</v>
      </c>
      <c r="V4766" s="33">
        <f t="shared" si="1368"/>
        <v>176988.70000000004</v>
      </c>
      <c r="W4766" s="34">
        <f t="shared" si="1369"/>
        <v>173917.68124455013</v>
      </c>
      <c r="X4766" s="34">
        <f t="shared" si="1370"/>
        <v>173804.20789074356</v>
      </c>
      <c r="Y4766" s="34">
        <f t="shared" si="1362"/>
        <v>171199.35000000003</v>
      </c>
      <c r="Z4766" s="34">
        <f t="shared" si="1363"/>
        <v>169607.10394537178</v>
      </c>
      <c r="AA4766" s="34">
        <f t="shared" si="1371"/>
        <v>7585.9707726390197</v>
      </c>
      <c r="AB4766" s="49">
        <f t="shared" si="1364"/>
        <v>4.3590126194872743E-2</v>
      </c>
      <c r="AC4766" s="46">
        <f t="shared" si="1377"/>
        <v>165410</v>
      </c>
      <c r="AD4766" s="51" t="s">
        <v>4739</v>
      </c>
    </row>
    <row r="4767" spans="1:30" ht="29.5" customHeight="1" x14ac:dyDescent="0.35">
      <c r="A4767" s="8"/>
      <c r="B4767" s="3">
        <v>4</v>
      </c>
      <c r="C4767" s="9">
        <v>87144</v>
      </c>
      <c r="D4767" s="106" t="s">
        <v>4443</v>
      </c>
      <c r="E4767" s="131"/>
      <c r="F4767" s="4" t="s">
        <v>3726</v>
      </c>
      <c r="G4767" s="12">
        <v>159430.00000000003</v>
      </c>
      <c r="H4767" s="12">
        <v>30291.700000000004</v>
      </c>
      <c r="I4767" s="24">
        <v>189721.70000000004</v>
      </c>
      <c r="J4767" s="21">
        <v>162000</v>
      </c>
      <c r="K4767" s="21">
        <f t="shared" si="1373"/>
        <v>30780</v>
      </c>
      <c r="L4767" s="29">
        <f t="shared" si="1374"/>
        <v>192780</v>
      </c>
      <c r="M4767" s="21">
        <v>149000</v>
      </c>
      <c r="N4767" s="21">
        <f t="shared" si="1375"/>
        <v>28310</v>
      </c>
      <c r="O4767" s="32">
        <f t="shared" si="1376"/>
        <v>177310</v>
      </c>
      <c r="P4767" s="12">
        <v>167401.5</v>
      </c>
      <c r="Q4767" s="12">
        <v>31806.285</v>
      </c>
      <c r="R4767" s="12">
        <v>199207.785</v>
      </c>
      <c r="S4767" s="32"/>
      <c r="T4767" s="33">
        <f t="shared" si="1361"/>
        <v>177310</v>
      </c>
      <c r="U4767" s="33">
        <f t="shared" si="1367"/>
        <v>186603.90000000002</v>
      </c>
      <c r="V4767" s="33">
        <f t="shared" si="1368"/>
        <v>189721.70000000004</v>
      </c>
      <c r="W4767" s="34">
        <f t="shared" si="1369"/>
        <v>186482.20873099138</v>
      </c>
      <c r="X4767" s="34">
        <f t="shared" si="1370"/>
        <v>186358.80550558848</v>
      </c>
      <c r="Y4767" s="34">
        <f t="shared" si="1362"/>
        <v>183515.85000000003</v>
      </c>
      <c r="Z4767" s="34">
        <f t="shared" si="1363"/>
        <v>181834.40275279424</v>
      </c>
      <c r="AA4767" s="34">
        <f t="shared" si="1371"/>
        <v>8192.7243716605117</v>
      </c>
      <c r="AB4767" s="49">
        <f t="shared" si="1364"/>
        <v>4.3904357688454049E-2</v>
      </c>
      <c r="AC4767" s="46">
        <f t="shared" si="1377"/>
        <v>177310</v>
      </c>
      <c r="AD4767" s="51" t="s">
        <v>4739</v>
      </c>
    </row>
    <row r="4768" spans="1:30" ht="29.5" customHeight="1" x14ac:dyDescent="0.35">
      <c r="A4768" s="8"/>
      <c r="B4768" s="3">
        <v>5</v>
      </c>
      <c r="C4768" s="9">
        <v>87144</v>
      </c>
      <c r="D4768" s="106" t="s">
        <v>4444</v>
      </c>
      <c r="E4768" s="131"/>
      <c r="F4768" s="4" t="s">
        <v>3726</v>
      </c>
      <c r="G4768" s="12">
        <v>135890</v>
      </c>
      <c r="H4768" s="12">
        <v>25819.1</v>
      </c>
      <c r="I4768" s="24">
        <v>161709.1</v>
      </c>
      <c r="J4768" s="21">
        <v>139000</v>
      </c>
      <c r="K4768" s="21">
        <f t="shared" si="1373"/>
        <v>26410</v>
      </c>
      <c r="L4768" s="29">
        <f t="shared" si="1374"/>
        <v>165410</v>
      </c>
      <c r="M4768" s="21">
        <v>127000</v>
      </c>
      <c r="N4768" s="21">
        <f t="shared" si="1375"/>
        <v>24130</v>
      </c>
      <c r="O4768" s="32">
        <f t="shared" si="1376"/>
        <v>151130</v>
      </c>
      <c r="P4768" s="12">
        <v>139966.70000000001</v>
      </c>
      <c r="Q4768" s="12">
        <v>26593.673000000003</v>
      </c>
      <c r="R4768" s="12">
        <v>166560.37300000002</v>
      </c>
      <c r="S4768" s="32"/>
      <c r="T4768" s="33">
        <f t="shared" si="1361"/>
        <v>151130</v>
      </c>
      <c r="U4768" s="33">
        <f t="shared" si="1367"/>
        <v>159416.36666666667</v>
      </c>
      <c r="V4768" s="33">
        <f t="shared" si="1368"/>
        <v>161709.1</v>
      </c>
      <c r="W4768" s="34">
        <f t="shared" si="1369"/>
        <v>159299.94823515453</v>
      </c>
      <c r="X4768" s="34">
        <f t="shared" si="1370"/>
        <v>159182.03743921439</v>
      </c>
      <c r="Y4768" s="34">
        <f t="shared" si="1362"/>
        <v>156419.54999999999</v>
      </c>
      <c r="Z4768" s="34">
        <f t="shared" si="1363"/>
        <v>155156.01871960721</v>
      </c>
      <c r="AA4768" s="34">
        <f t="shared" si="1371"/>
        <v>7410.9425583614766</v>
      </c>
      <c r="AB4768" s="49">
        <f t="shared" si="1364"/>
        <v>4.6487965529019147E-2</v>
      </c>
      <c r="AC4768" s="46">
        <f t="shared" si="1377"/>
        <v>151130</v>
      </c>
      <c r="AD4768" s="51" t="s">
        <v>4739</v>
      </c>
    </row>
    <row r="4769" spans="1:30" ht="29.5" customHeight="1" x14ac:dyDescent="0.35">
      <c r="A4769" s="8"/>
      <c r="B4769" s="3">
        <v>6</v>
      </c>
      <c r="C4769" s="9">
        <v>87144</v>
      </c>
      <c r="D4769" s="106" t="s">
        <v>4445</v>
      </c>
      <c r="E4769" s="131"/>
      <c r="F4769" s="4" t="s">
        <v>3726</v>
      </c>
      <c r="G4769" s="12">
        <v>155150</v>
      </c>
      <c r="H4769" s="12">
        <v>29478.5</v>
      </c>
      <c r="I4769" s="24">
        <v>184628.5</v>
      </c>
      <c r="J4769" s="21">
        <v>158000</v>
      </c>
      <c r="K4769" s="21">
        <f t="shared" si="1373"/>
        <v>30020</v>
      </c>
      <c r="L4769" s="29">
        <f t="shared" si="1374"/>
        <v>188020</v>
      </c>
      <c r="M4769" s="21">
        <v>145000</v>
      </c>
      <c r="N4769" s="21">
        <f t="shared" si="1375"/>
        <v>27550</v>
      </c>
      <c r="O4769" s="32">
        <f t="shared" si="1376"/>
        <v>172550</v>
      </c>
      <c r="P4769" s="12">
        <v>164459</v>
      </c>
      <c r="Q4769" s="12">
        <v>31247.21</v>
      </c>
      <c r="R4769" s="12">
        <v>195706.21</v>
      </c>
      <c r="S4769" s="32"/>
      <c r="T4769" s="33">
        <f t="shared" si="1361"/>
        <v>172550</v>
      </c>
      <c r="U4769" s="33">
        <f t="shared" si="1367"/>
        <v>181732.83333333334</v>
      </c>
      <c r="V4769" s="33">
        <f t="shared" si="1368"/>
        <v>184628.5</v>
      </c>
      <c r="W4769" s="34">
        <f t="shared" si="1369"/>
        <v>181609.78785064822</v>
      </c>
      <c r="X4769" s="34">
        <f t="shared" si="1370"/>
        <v>181485.05630327039</v>
      </c>
      <c r="Y4769" s="34">
        <f t="shared" si="1362"/>
        <v>178589.25</v>
      </c>
      <c r="Z4769" s="34">
        <f t="shared" si="1363"/>
        <v>177017.5281516352</v>
      </c>
      <c r="AA4769" s="34">
        <f t="shared" si="1371"/>
        <v>8131.3522296930005</v>
      </c>
      <c r="AB4769" s="49">
        <f t="shared" si="1364"/>
        <v>4.4743440580043779E-2</v>
      </c>
      <c r="AC4769" s="46">
        <f t="shared" si="1377"/>
        <v>172550</v>
      </c>
      <c r="AD4769" s="51" t="s">
        <v>4739</v>
      </c>
    </row>
    <row r="4770" spans="1:30" ht="29.5" customHeight="1" x14ac:dyDescent="0.35">
      <c r="A4770" s="8"/>
      <c r="B4770" s="3">
        <v>7</v>
      </c>
      <c r="C4770" s="9">
        <v>87144</v>
      </c>
      <c r="D4770" s="106" t="s">
        <v>4446</v>
      </c>
      <c r="E4770" s="131"/>
      <c r="F4770" s="4" t="s">
        <v>3726</v>
      </c>
      <c r="G4770" s="12">
        <v>177620.00000000003</v>
      </c>
      <c r="H4770" s="12">
        <v>33747.800000000003</v>
      </c>
      <c r="I4770" s="24">
        <v>211367.80000000005</v>
      </c>
      <c r="J4770" s="21">
        <v>182000</v>
      </c>
      <c r="K4770" s="21">
        <f t="shared" si="1373"/>
        <v>34580</v>
      </c>
      <c r="L4770" s="29">
        <f t="shared" si="1374"/>
        <v>216580</v>
      </c>
      <c r="M4770" s="21">
        <v>166000</v>
      </c>
      <c r="N4770" s="21">
        <f t="shared" si="1375"/>
        <v>31540</v>
      </c>
      <c r="O4770" s="32">
        <f t="shared" si="1376"/>
        <v>197540</v>
      </c>
      <c r="P4770" s="12">
        <v>184724.80000000002</v>
      </c>
      <c r="Q4770" s="12">
        <v>35097.712000000007</v>
      </c>
      <c r="R4770" s="12">
        <v>219822.51200000002</v>
      </c>
      <c r="S4770" s="32"/>
      <c r="T4770" s="33">
        <f t="shared" si="1361"/>
        <v>197540</v>
      </c>
      <c r="U4770" s="33">
        <f t="shared" si="1367"/>
        <v>208495.93333333335</v>
      </c>
      <c r="V4770" s="33">
        <f t="shared" si="1368"/>
        <v>211367.80000000005</v>
      </c>
      <c r="W4770" s="34">
        <f t="shared" si="1369"/>
        <v>208339.07997016792</v>
      </c>
      <c r="X4770" s="34">
        <f t="shared" si="1370"/>
        <v>208180.27779782095</v>
      </c>
      <c r="Y4770" s="34">
        <f t="shared" si="1362"/>
        <v>204453.90000000002</v>
      </c>
      <c r="Z4770" s="34">
        <f t="shared" si="1363"/>
        <v>202860.13889891049</v>
      </c>
      <c r="AA4770" s="34">
        <f t="shared" si="1371"/>
        <v>9839.5179563499678</v>
      </c>
      <c r="AB4770" s="49">
        <f t="shared" si="1364"/>
        <v>4.7192853112482613E-2</v>
      </c>
      <c r="AC4770" s="46">
        <f t="shared" si="1377"/>
        <v>197540</v>
      </c>
      <c r="AD4770" s="51" t="s">
        <v>4739</v>
      </c>
    </row>
    <row r="4771" spans="1:30" ht="29.5" customHeight="1" x14ac:dyDescent="0.35">
      <c r="A4771" s="8"/>
      <c r="B4771" s="3">
        <v>8</v>
      </c>
      <c r="C4771" s="9">
        <v>87144</v>
      </c>
      <c r="D4771" s="106" t="s">
        <v>4447</v>
      </c>
      <c r="E4771" s="131"/>
      <c r="F4771" s="4" t="s">
        <v>3726</v>
      </c>
      <c r="G4771" s="12">
        <v>153010.00000000003</v>
      </c>
      <c r="H4771" s="12">
        <v>29071.900000000005</v>
      </c>
      <c r="I4771" s="24">
        <v>182081.90000000002</v>
      </c>
      <c r="J4771" s="21">
        <v>155000</v>
      </c>
      <c r="K4771" s="21">
        <f t="shared" si="1373"/>
        <v>29450</v>
      </c>
      <c r="L4771" s="29">
        <f t="shared" si="1374"/>
        <v>184450</v>
      </c>
      <c r="M4771" s="21">
        <v>143000</v>
      </c>
      <c r="N4771" s="21">
        <f t="shared" si="1375"/>
        <v>27170</v>
      </c>
      <c r="O4771" s="32">
        <f t="shared" si="1376"/>
        <v>170170</v>
      </c>
      <c r="P4771" s="12">
        <v>162190.6</v>
      </c>
      <c r="Q4771" s="12">
        <v>30816.214</v>
      </c>
      <c r="R4771" s="12">
        <v>193006.81400000001</v>
      </c>
      <c r="S4771" s="32"/>
      <c r="T4771" s="33">
        <f t="shared" si="1361"/>
        <v>170170</v>
      </c>
      <c r="U4771" s="33">
        <f t="shared" si="1367"/>
        <v>178900.63333333333</v>
      </c>
      <c r="V4771" s="33">
        <f t="shared" si="1368"/>
        <v>182081.90000000002</v>
      </c>
      <c r="W4771" s="34">
        <f t="shared" si="1369"/>
        <v>178789.83008950754</v>
      </c>
      <c r="X4771" s="34">
        <f t="shared" si="1370"/>
        <v>178677.42265648081</v>
      </c>
      <c r="Y4771" s="34">
        <f t="shared" si="1362"/>
        <v>176125.95</v>
      </c>
      <c r="Z4771" s="34">
        <f t="shared" si="1363"/>
        <v>174423.7113282404</v>
      </c>
      <c r="AA4771" s="34">
        <f t="shared" si="1371"/>
        <v>7653.1002347632566</v>
      </c>
      <c r="AB4771" s="49">
        <f t="shared" si="1364"/>
        <v>4.2778497158832064E-2</v>
      </c>
      <c r="AC4771" s="46">
        <f t="shared" si="1377"/>
        <v>170170</v>
      </c>
      <c r="AD4771" s="51" t="s">
        <v>4739</v>
      </c>
    </row>
    <row r="4772" spans="1:30" ht="29.5" customHeight="1" x14ac:dyDescent="0.35">
      <c r="A4772" s="8"/>
      <c r="B4772" s="3">
        <v>9</v>
      </c>
      <c r="C4772" s="9">
        <v>87144</v>
      </c>
      <c r="D4772" s="106" t="s">
        <v>4448</v>
      </c>
      <c r="E4772" s="131"/>
      <c r="F4772" s="4" t="s">
        <v>3726</v>
      </c>
      <c r="G4772" s="12">
        <v>165850</v>
      </c>
      <c r="H4772" s="12">
        <v>31511.5</v>
      </c>
      <c r="I4772" s="24">
        <v>197361.5</v>
      </c>
      <c r="J4772" s="21">
        <v>170000</v>
      </c>
      <c r="K4772" s="21">
        <f t="shared" si="1373"/>
        <v>32300</v>
      </c>
      <c r="L4772" s="29">
        <f t="shared" si="1374"/>
        <v>202300</v>
      </c>
      <c r="M4772" s="21">
        <v>155000</v>
      </c>
      <c r="N4772" s="21">
        <f t="shared" si="1375"/>
        <v>29450</v>
      </c>
      <c r="O4772" s="32">
        <f t="shared" si="1376"/>
        <v>184450</v>
      </c>
      <c r="P4772" s="12">
        <v>170825.5</v>
      </c>
      <c r="Q4772" s="12">
        <v>32456.845000000001</v>
      </c>
      <c r="R4772" s="12">
        <v>203282.345</v>
      </c>
      <c r="S4772" s="32"/>
      <c r="T4772" s="33">
        <f t="shared" si="1361"/>
        <v>184450</v>
      </c>
      <c r="U4772" s="33">
        <f t="shared" si="1367"/>
        <v>194703.83333333334</v>
      </c>
      <c r="V4772" s="33">
        <f t="shared" si="1368"/>
        <v>197361.5</v>
      </c>
      <c r="W4772" s="34">
        <f t="shared" si="1369"/>
        <v>194556.46191962453</v>
      </c>
      <c r="X4772" s="34">
        <f t="shared" si="1370"/>
        <v>194407.27184934815</v>
      </c>
      <c r="Y4772" s="34">
        <f t="shared" si="1362"/>
        <v>190905.75</v>
      </c>
      <c r="Z4772" s="34">
        <f t="shared" si="1363"/>
        <v>189428.63592467408</v>
      </c>
      <c r="AA4772" s="34">
        <f t="shared" si="1371"/>
        <v>9216.9962071888331</v>
      </c>
      <c r="AB4772" s="49">
        <f t="shared" si="1364"/>
        <v>4.7338545160584063E-2</v>
      </c>
      <c r="AC4772" s="46">
        <f t="shared" si="1377"/>
        <v>184450</v>
      </c>
      <c r="AD4772" s="51" t="s">
        <v>4739</v>
      </c>
    </row>
    <row r="4773" spans="1:30" ht="29.5" customHeight="1" x14ac:dyDescent="0.35">
      <c r="A4773" s="8"/>
      <c r="B4773" s="3">
        <v>10</v>
      </c>
      <c r="C4773" s="9">
        <v>87144</v>
      </c>
      <c r="D4773" s="106" t="s">
        <v>4449</v>
      </c>
      <c r="E4773" s="131"/>
      <c r="F4773" s="4" t="s">
        <v>3726</v>
      </c>
      <c r="G4773" s="12">
        <v>125190.00000000001</v>
      </c>
      <c r="H4773" s="12">
        <v>23786.100000000002</v>
      </c>
      <c r="I4773" s="24">
        <v>148976.1</v>
      </c>
      <c r="J4773" s="21">
        <v>127000</v>
      </c>
      <c r="K4773" s="21">
        <f t="shared" si="1373"/>
        <v>24130</v>
      </c>
      <c r="L4773" s="29">
        <f t="shared" si="1374"/>
        <v>151130</v>
      </c>
      <c r="M4773" s="21">
        <v>117000</v>
      </c>
      <c r="N4773" s="21">
        <f t="shared" si="1375"/>
        <v>22230</v>
      </c>
      <c r="O4773" s="32">
        <f t="shared" si="1376"/>
        <v>139230</v>
      </c>
      <c r="P4773" s="12">
        <v>130197.6</v>
      </c>
      <c r="Q4773" s="12">
        <v>24737.544000000002</v>
      </c>
      <c r="R4773" s="12">
        <v>154935.144</v>
      </c>
      <c r="S4773" s="32"/>
      <c r="T4773" s="33">
        <f t="shared" si="1361"/>
        <v>139230</v>
      </c>
      <c r="U4773" s="33">
        <f t="shared" si="1367"/>
        <v>146445.36666666667</v>
      </c>
      <c r="V4773" s="33">
        <f t="shared" si="1368"/>
        <v>148976.1</v>
      </c>
      <c r="W4773" s="34">
        <f t="shared" si="1369"/>
        <v>146352.46291972848</v>
      </c>
      <c r="X4773" s="34">
        <f t="shared" si="1370"/>
        <v>146258.23051948054</v>
      </c>
      <c r="Y4773" s="34">
        <f t="shared" si="1362"/>
        <v>144103.04999999999</v>
      </c>
      <c r="Z4773" s="34">
        <f t="shared" si="1363"/>
        <v>142744.11525974027</v>
      </c>
      <c r="AA4773" s="34">
        <f t="shared" si="1371"/>
        <v>6340.8168561576786</v>
      </c>
      <c r="AB4773" s="49">
        <f t="shared" si="1364"/>
        <v>4.329817324019819E-2</v>
      </c>
      <c r="AC4773" s="46">
        <f t="shared" si="1377"/>
        <v>139230</v>
      </c>
      <c r="AD4773" s="51" t="s">
        <v>4739</v>
      </c>
    </row>
    <row r="4774" spans="1:30" ht="29.5" customHeight="1" x14ac:dyDescent="0.35">
      <c r="A4774" s="8"/>
      <c r="B4774" s="3">
        <v>11</v>
      </c>
      <c r="C4774" s="9">
        <v>87144</v>
      </c>
      <c r="D4774" s="106" t="s">
        <v>4450</v>
      </c>
      <c r="E4774" s="131"/>
      <c r="F4774" s="4" t="s">
        <v>3726</v>
      </c>
      <c r="G4774" s="12">
        <v>138030.00000000003</v>
      </c>
      <c r="H4774" s="12">
        <v>26225.700000000004</v>
      </c>
      <c r="I4774" s="24">
        <v>164255.70000000004</v>
      </c>
      <c r="J4774" s="21">
        <v>140000</v>
      </c>
      <c r="K4774" s="21">
        <f t="shared" si="1373"/>
        <v>26600</v>
      </c>
      <c r="L4774" s="29">
        <f t="shared" si="1374"/>
        <v>166600</v>
      </c>
      <c r="M4774" s="21">
        <v>129000</v>
      </c>
      <c r="N4774" s="21">
        <f t="shared" si="1375"/>
        <v>24510</v>
      </c>
      <c r="O4774" s="32">
        <f t="shared" si="1376"/>
        <v>153510</v>
      </c>
      <c r="P4774" s="12">
        <v>146311.80000000002</v>
      </c>
      <c r="Q4774" s="12">
        <v>27799.242000000002</v>
      </c>
      <c r="R4774" s="12">
        <v>174111.04200000002</v>
      </c>
      <c r="S4774" s="32"/>
      <c r="T4774" s="33">
        <f t="shared" si="1361"/>
        <v>153510</v>
      </c>
      <c r="U4774" s="33">
        <f t="shared" si="1367"/>
        <v>161455.23333333337</v>
      </c>
      <c r="V4774" s="33">
        <f t="shared" si="1368"/>
        <v>164255.70000000004</v>
      </c>
      <c r="W4774" s="34">
        <f t="shared" si="1369"/>
        <v>161353.12192051235</v>
      </c>
      <c r="X4774" s="34">
        <f t="shared" si="1370"/>
        <v>161249.54771755141</v>
      </c>
      <c r="Y4774" s="34">
        <f t="shared" si="1362"/>
        <v>158882.85000000003</v>
      </c>
      <c r="Z4774" s="34">
        <f t="shared" si="1363"/>
        <v>157379.7738587757</v>
      </c>
      <c r="AA4774" s="34">
        <f t="shared" si="1371"/>
        <v>6979.8986499327802</v>
      </c>
      <c r="AB4774" s="49">
        <f t="shared" si="1364"/>
        <v>4.3231170063855337E-2</v>
      </c>
      <c r="AC4774" s="46">
        <f t="shared" si="1377"/>
        <v>153510</v>
      </c>
      <c r="AD4774" s="51" t="s">
        <v>4739</v>
      </c>
    </row>
    <row r="4775" spans="1:30" ht="29.5" customHeight="1" x14ac:dyDescent="0.35">
      <c r="A4775" s="8"/>
      <c r="B4775" s="3">
        <v>12</v>
      </c>
      <c r="C4775" s="9">
        <v>87144</v>
      </c>
      <c r="D4775" s="106" t="s">
        <v>4451</v>
      </c>
      <c r="E4775" s="131"/>
      <c r="F4775" s="4" t="s">
        <v>3726</v>
      </c>
      <c r="G4775" s="12">
        <v>173340</v>
      </c>
      <c r="H4775" s="12">
        <v>32934.6</v>
      </c>
      <c r="I4775" s="24">
        <v>206274.6</v>
      </c>
      <c r="J4775" s="21">
        <v>178000</v>
      </c>
      <c r="K4775" s="21">
        <f t="shared" si="1373"/>
        <v>33820</v>
      </c>
      <c r="L4775" s="29">
        <f t="shared" si="1374"/>
        <v>211820</v>
      </c>
      <c r="M4775" s="21">
        <v>162000</v>
      </c>
      <c r="N4775" s="21">
        <f t="shared" si="1375"/>
        <v>30780</v>
      </c>
      <c r="O4775" s="32">
        <f t="shared" si="1376"/>
        <v>192780</v>
      </c>
      <c r="P4775" s="12">
        <v>183740.40000000002</v>
      </c>
      <c r="Q4775" s="12">
        <v>34910.676000000007</v>
      </c>
      <c r="R4775" s="12">
        <v>218651.07600000003</v>
      </c>
      <c r="S4775" s="32"/>
      <c r="T4775" s="33">
        <f t="shared" si="1361"/>
        <v>192780</v>
      </c>
      <c r="U4775" s="33">
        <f t="shared" si="1367"/>
        <v>203624.86666666667</v>
      </c>
      <c r="V4775" s="33">
        <f t="shared" si="1368"/>
        <v>206274.6</v>
      </c>
      <c r="W4775" s="34">
        <f t="shared" si="1369"/>
        <v>203465.8674982767</v>
      </c>
      <c r="X4775" s="34">
        <f t="shared" si="1370"/>
        <v>203304.97674418602</v>
      </c>
      <c r="Y4775" s="34">
        <f t="shared" si="1362"/>
        <v>199527.3</v>
      </c>
      <c r="Z4775" s="34">
        <f t="shared" si="1363"/>
        <v>198042.48837209301</v>
      </c>
      <c r="AA4775" s="34">
        <f t="shared" si="1371"/>
        <v>9792.6612855409912</v>
      </c>
      <c r="AB4775" s="49">
        <f t="shared" si="1364"/>
        <v>4.8091676845989299E-2</v>
      </c>
      <c r="AC4775" s="46">
        <f t="shared" si="1377"/>
        <v>192780</v>
      </c>
      <c r="AD4775" s="51" t="s">
        <v>4739</v>
      </c>
    </row>
    <row r="4776" spans="1:30" ht="29.5" customHeight="1" x14ac:dyDescent="0.35">
      <c r="A4776" s="8"/>
      <c r="B4776" s="3">
        <v>13</v>
      </c>
      <c r="C4776" s="9">
        <v>87144</v>
      </c>
      <c r="D4776" s="106" t="s">
        <v>4452</v>
      </c>
      <c r="E4776" s="131"/>
      <c r="F4776" s="4" t="s">
        <v>3726</v>
      </c>
      <c r="G4776" s="12">
        <v>135890</v>
      </c>
      <c r="H4776" s="12">
        <v>25819.1</v>
      </c>
      <c r="I4776" s="24">
        <v>161709.1</v>
      </c>
      <c r="J4776" s="21">
        <v>139000</v>
      </c>
      <c r="K4776" s="21">
        <f t="shared" si="1373"/>
        <v>26410</v>
      </c>
      <c r="L4776" s="29">
        <f t="shared" si="1374"/>
        <v>165410</v>
      </c>
      <c r="M4776" s="21">
        <v>127000</v>
      </c>
      <c r="N4776" s="21">
        <f t="shared" si="1375"/>
        <v>24130</v>
      </c>
      <c r="O4776" s="32">
        <f t="shared" si="1376"/>
        <v>151130</v>
      </c>
      <c r="P4776" s="12">
        <v>142684.5</v>
      </c>
      <c r="Q4776" s="12">
        <v>27110.055</v>
      </c>
      <c r="R4776" s="12">
        <v>169794.55499999999</v>
      </c>
      <c r="S4776" s="32"/>
      <c r="T4776" s="33">
        <f t="shared" si="1361"/>
        <v>151130</v>
      </c>
      <c r="U4776" s="33">
        <f t="shared" si="1367"/>
        <v>159416.36666666667</v>
      </c>
      <c r="V4776" s="33">
        <f t="shared" si="1368"/>
        <v>161709.1</v>
      </c>
      <c r="W4776" s="34">
        <f t="shared" si="1369"/>
        <v>159299.94823515453</v>
      </c>
      <c r="X4776" s="34">
        <f t="shared" si="1370"/>
        <v>159182.03743921439</v>
      </c>
      <c r="Y4776" s="34">
        <f t="shared" si="1362"/>
        <v>156419.54999999999</v>
      </c>
      <c r="Z4776" s="34">
        <f t="shared" si="1363"/>
        <v>155156.01871960721</v>
      </c>
      <c r="AA4776" s="34">
        <f t="shared" si="1371"/>
        <v>7410.9425583614766</v>
      </c>
      <c r="AB4776" s="49">
        <f t="shared" si="1364"/>
        <v>4.6487965529019147E-2</v>
      </c>
      <c r="AC4776" s="46">
        <f t="shared" si="1377"/>
        <v>151130</v>
      </c>
      <c r="AD4776" s="51" t="s">
        <v>4739</v>
      </c>
    </row>
    <row r="4777" spans="1:30" ht="29.5" customHeight="1" x14ac:dyDescent="0.35">
      <c r="A4777" s="8"/>
      <c r="B4777" s="3">
        <v>14</v>
      </c>
      <c r="C4777" s="9">
        <v>87144</v>
      </c>
      <c r="D4777" s="106" t="s">
        <v>4453</v>
      </c>
      <c r="E4777" s="131"/>
      <c r="F4777" s="4" t="s">
        <v>3726</v>
      </c>
      <c r="G4777" s="12">
        <v>170130.00000000003</v>
      </c>
      <c r="H4777" s="12">
        <v>32324.700000000004</v>
      </c>
      <c r="I4777" s="24">
        <v>202454.70000000004</v>
      </c>
      <c r="J4777" s="21">
        <v>171000</v>
      </c>
      <c r="K4777" s="21">
        <f t="shared" si="1373"/>
        <v>32490</v>
      </c>
      <c r="L4777" s="29">
        <f t="shared" si="1374"/>
        <v>203490</v>
      </c>
      <c r="M4777" s="21">
        <v>159000</v>
      </c>
      <c r="N4777" s="21">
        <f t="shared" si="1375"/>
        <v>30210</v>
      </c>
      <c r="O4777" s="32">
        <f t="shared" si="1376"/>
        <v>189210</v>
      </c>
      <c r="P4777" s="12">
        <v>178636.5</v>
      </c>
      <c r="Q4777" s="12">
        <v>33940.934999999998</v>
      </c>
      <c r="R4777" s="12">
        <v>212577.435</v>
      </c>
      <c r="S4777" s="32"/>
      <c r="T4777" s="33">
        <f t="shared" si="1361"/>
        <v>189210</v>
      </c>
      <c r="U4777" s="33">
        <f t="shared" si="1367"/>
        <v>198384.90000000002</v>
      </c>
      <c r="V4777" s="33">
        <f t="shared" si="1368"/>
        <v>202454.70000000004</v>
      </c>
      <c r="W4777" s="34">
        <f t="shared" si="1369"/>
        <v>198276.69610970581</v>
      </c>
      <c r="X4777" s="34">
        <f t="shared" si="1370"/>
        <v>198166.8786491128</v>
      </c>
      <c r="Y4777" s="34">
        <f t="shared" si="1362"/>
        <v>195832.35000000003</v>
      </c>
      <c r="Z4777" s="34">
        <f t="shared" si="1363"/>
        <v>193688.43932455638</v>
      </c>
      <c r="AA4777" s="34">
        <f t="shared" si="1371"/>
        <v>7962.5406768191879</v>
      </c>
      <c r="AB4777" s="49">
        <f t="shared" si="1364"/>
        <v>4.0136828341366643E-2</v>
      </c>
      <c r="AC4777" s="46">
        <f t="shared" si="1377"/>
        <v>189210</v>
      </c>
      <c r="AD4777" s="51" t="s">
        <v>4739</v>
      </c>
    </row>
    <row r="4778" spans="1:30" ht="29.5" customHeight="1" x14ac:dyDescent="0.35">
      <c r="A4778" s="8"/>
      <c r="B4778" s="3">
        <v>15</v>
      </c>
      <c r="C4778" s="9">
        <v>87144</v>
      </c>
      <c r="D4778" s="106" t="s">
        <v>4454</v>
      </c>
      <c r="E4778" s="131"/>
      <c r="F4778" s="4" t="s">
        <v>3726</v>
      </c>
      <c r="G4778" s="12">
        <v>139100</v>
      </c>
      <c r="H4778" s="12">
        <v>26429</v>
      </c>
      <c r="I4778" s="24">
        <v>165529</v>
      </c>
      <c r="J4778" s="21">
        <v>143000</v>
      </c>
      <c r="K4778" s="21">
        <f t="shared" si="1373"/>
        <v>27170</v>
      </c>
      <c r="L4778" s="29">
        <f t="shared" si="1374"/>
        <v>170170</v>
      </c>
      <c r="M4778" s="21">
        <v>130000</v>
      </c>
      <c r="N4778" s="21">
        <f t="shared" si="1375"/>
        <v>24700</v>
      </c>
      <c r="O4778" s="32">
        <f t="shared" si="1376"/>
        <v>154700</v>
      </c>
      <c r="P4778" s="12">
        <v>143273</v>
      </c>
      <c r="Q4778" s="12">
        <v>27221.87</v>
      </c>
      <c r="R4778" s="12">
        <v>170494.87</v>
      </c>
      <c r="S4778" s="32"/>
      <c r="T4778" s="33">
        <f t="shared" si="1361"/>
        <v>154700</v>
      </c>
      <c r="U4778" s="33">
        <f t="shared" si="1367"/>
        <v>163466.33333333334</v>
      </c>
      <c r="V4778" s="33">
        <f t="shared" si="1368"/>
        <v>165529</v>
      </c>
      <c r="W4778" s="34">
        <f t="shared" si="1369"/>
        <v>163336.20768259134</v>
      </c>
      <c r="X4778" s="34">
        <f t="shared" si="1370"/>
        <v>163204.57125784282</v>
      </c>
      <c r="Y4778" s="34">
        <f t="shared" si="1362"/>
        <v>160114.5</v>
      </c>
      <c r="Z4778" s="34">
        <f t="shared" si="1363"/>
        <v>158952.28562892141</v>
      </c>
      <c r="AA4778" s="34">
        <f t="shared" si="1371"/>
        <v>7938.5874268243297</v>
      </c>
      <c r="AB4778" s="49">
        <f t="shared" si="1364"/>
        <v>4.8564051477415306E-2</v>
      </c>
      <c r="AC4778" s="46">
        <f t="shared" si="1377"/>
        <v>154700</v>
      </c>
      <c r="AD4778" s="51" t="s">
        <v>4739</v>
      </c>
    </row>
    <row r="4779" spans="1:30" ht="29.5" customHeight="1" x14ac:dyDescent="0.35">
      <c r="A4779" s="8"/>
      <c r="B4779" s="3">
        <v>16</v>
      </c>
      <c r="C4779" s="9">
        <v>87144</v>
      </c>
      <c r="D4779" s="106" t="s">
        <v>4455</v>
      </c>
      <c r="E4779" s="131"/>
      <c r="F4779" s="4" t="s">
        <v>3726</v>
      </c>
      <c r="G4779" s="12">
        <v>127330.00000000001</v>
      </c>
      <c r="H4779" s="12">
        <v>24192.700000000004</v>
      </c>
      <c r="I4779" s="24">
        <v>151522.70000000001</v>
      </c>
      <c r="J4779" s="21">
        <v>128000</v>
      </c>
      <c r="K4779" s="21">
        <f t="shared" si="1373"/>
        <v>24320</v>
      </c>
      <c r="L4779" s="29">
        <f t="shared" si="1374"/>
        <v>152320</v>
      </c>
      <c r="M4779" s="21">
        <v>119000</v>
      </c>
      <c r="N4779" s="21">
        <f t="shared" si="1375"/>
        <v>22610</v>
      </c>
      <c r="O4779" s="32">
        <f t="shared" si="1376"/>
        <v>141610</v>
      </c>
      <c r="P4779" s="12">
        <v>133696.50000000003</v>
      </c>
      <c r="Q4779" s="12">
        <v>25402.335000000006</v>
      </c>
      <c r="R4779" s="12">
        <v>159098.83500000002</v>
      </c>
      <c r="S4779" s="32"/>
      <c r="T4779" s="33">
        <f t="shared" si="1361"/>
        <v>141610</v>
      </c>
      <c r="U4779" s="33">
        <f t="shared" si="1367"/>
        <v>148484.23333333334</v>
      </c>
      <c r="V4779" s="33">
        <f t="shared" si="1368"/>
        <v>151522.70000000001</v>
      </c>
      <c r="W4779" s="34">
        <f t="shared" si="1369"/>
        <v>148403.05844604457</v>
      </c>
      <c r="X4779" s="34">
        <f t="shared" si="1370"/>
        <v>148320.67297152616</v>
      </c>
      <c r="Y4779" s="34">
        <f t="shared" si="1362"/>
        <v>146566.35</v>
      </c>
      <c r="Z4779" s="34">
        <f t="shared" si="1363"/>
        <v>144965.33648576308</v>
      </c>
      <c r="AA4779" s="34">
        <f t="shared" si="1371"/>
        <v>5966.5932292501193</v>
      </c>
      <c r="AB4779" s="49">
        <f t="shared" si="1364"/>
        <v>4.0183345364727514E-2</v>
      </c>
      <c r="AC4779" s="46">
        <f t="shared" si="1377"/>
        <v>141610</v>
      </c>
      <c r="AD4779" s="51" t="s">
        <v>4739</v>
      </c>
    </row>
    <row r="4780" spans="1:30" ht="29.5" customHeight="1" x14ac:dyDescent="0.35">
      <c r="A4780" s="8"/>
      <c r="B4780" s="3">
        <v>17</v>
      </c>
      <c r="C4780" s="9">
        <v>87144</v>
      </c>
      <c r="D4780" s="106" t="s">
        <v>4456</v>
      </c>
      <c r="E4780" s="131"/>
      <c r="F4780" s="4" t="s">
        <v>3726</v>
      </c>
      <c r="G4780" s="12">
        <v>164780.00000000003</v>
      </c>
      <c r="H4780" s="12">
        <v>31308.200000000004</v>
      </c>
      <c r="I4780" s="24">
        <v>196088.20000000004</v>
      </c>
      <c r="J4780" s="21">
        <v>169000</v>
      </c>
      <c r="K4780" s="21">
        <f t="shared" si="1373"/>
        <v>32110</v>
      </c>
      <c r="L4780" s="29">
        <f t="shared" si="1374"/>
        <v>201110</v>
      </c>
      <c r="M4780" s="21">
        <v>154000</v>
      </c>
      <c r="N4780" s="21">
        <f t="shared" si="1375"/>
        <v>29260</v>
      </c>
      <c r="O4780" s="32">
        <f t="shared" si="1376"/>
        <v>183260</v>
      </c>
      <c r="P4780" s="12">
        <v>171371.2</v>
      </c>
      <c r="Q4780" s="12">
        <v>32560.528000000002</v>
      </c>
      <c r="R4780" s="12">
        <v>203931.728</v>
      </c>
      <c r="S4780" s="32"/>
      <c r="T4780" s="33">
        <f t="shared" si="1361"/>
        <v>183260</v>
      </c>
      <c r="U4780" s="33">
        <f t="shared" si="1367"/>
        <v>193486.06666666668</v>
      </c>
      <c r="V4780" s="33">
        <f t="shared" si="1368"/>
        <v>196088.20000000004</v>
      </c>
      <c r="W4780" s="34">
        <f t="shared" si="1369"/>
        <v>193338.16962569955</v>
      </c>
      <c r="X4780" s="34">
        <f t="shared" si="1370"/>
        <v>193188.46777171062</v>
      </c>
      <c r="Y4780" s="34">
        <f t="shared" si="1362"/>
        <v>189674.10000000003</v>
      </c>
      <c r="Z4780" s="34">
        <f t="shared" si="1363"/>
        <v>188224.2338858553</v>
      </c>
      <c r="AA4780" s="34">
        <f t="shared" si="1371"/>
        <v>9205.104475959708</v>
      </c>
      <c r="AB4780" s="49">
        <f t="shared" si="1364"/>
        <v>4.7575025088592293E-2</v>
      </c>
      <c r="AC4780" s="46">
        <f t="shared" si="1377"/>
        <v>183260</v>
      </c>
      <c r="AD4780" s="51" t="s">
        <v>4739</v>
      </c>
    </row>
    <row r="4781" spans="1:30" ht="29.5" customHeight="1" x14ac:dyDescent="0.35">
      <c r="A4781" s="8"/>
      <c r="B4781" s="3">
        <v>18</v>
      </c>
      <c r="C4781" s="9">
        <v>87144</v>
      </c>
      <c r="D4781" s="106" t="s">
        <v>4457</v>
      </c>
      <c r="E4781" s="131"/>
      <c r="F4781" s="4" t="s">
        <v>3726</v>
      </c>
      <c r="G4781" s="12">
        <v>142310.00000000003</v>
      </c>
      <c r="H4781" s="12">
        <v>27038.900000000005</v>
      </c>
      <c r="I4781" s="24">
        <v>169348.90000000002</v>
      </c>
      <c r="J4781" s="21">
        <v>143000</v>
      </c>
      <c r="K4781" s="21">
        <f t="shared" si="1373"/>
        <v>27170</v>
      </c>
      <c r="L4781" s="29">
        <f t="shared" si="1374"/>
        <v>170170</v>
      </c>
      <c r="M4781" s="21">
        <v>133000</v>
      </c>
      <c r="N4781" s="21">
        <f t="shared" si="1375"/>
        <v>25270</v>
      </c>
      <c r="O4781" s="32">
        <f t="shared" si="1376"/>
        <v>158270</v>
      </c>
      <c r="P4781" s="12">
        <v>149425.50000000003</v>
      </c>
      <c r="Q4781" s="12">
        <v>28390.845000000005</v>
      </c>
      <c r="R4781" s="12">
        <v>177816.34500000003</v>
      </c>
      <c r="S4781" s="32"/>
      <c r="T4781" s="33">
        <f t="shared" si="1361"/>
        <v>158270</v>
      </c>
      <c r="U4781" s="33">
        <f t="shared" si="1367"/>
        <v>165929.63333333333</v>
      </c>
      <c r="V4781" s="33">
        <f t="shared" si="1368"/>
        <v>169348.90000000002</v>
      </c>
      <c r="W4781" s="34">
        <f t="shared" si="1369"/>
        <v>165839.50536441727</v>
      </c>
      <c r="X4781" s="34">
        <f t="shared" si="1370"/>
        <v>165748.03362839937</v>
      </c>
      <c r="Y4781" s="34">
        <f t="shared" si="1362"/>
        <v>163809.45000000001</v>
      </c>
      <c r="Z4781" s="34">
        <f t="shared" si="1363"/>
        <v>162009.01681419968</v>
      </c>
      <c r="AA4781" s="34">
        <f t="shared" si="1371"/>
        <v>6646.1295806908111</v>
      </c>
      <c r="AB4781" s="49">
        <f t="shared" si="1364"/>
        <v>4.0053903857784762E-2</v>
      </c>
      <c r="AC4781" s="46">
        <f t="shared" si="1377"/>
        <v>158270</v>
      </c>
      <c r="AD4781" s="51" t="s">
        <v>4739</v>
      </c>
    </row>
    <row r="4782" spans="1:30" ht="29.5" customHeight="1" x14ac:dyDescent="0.35">
      <c r="A4782" s="8"/>
      <c r="B4782" s="3">
        <v>19</v>
      </c>
      <c r="C4782" s="9">
        <v>87144</v>
      </c>
      <c r="D4782" s="106" t="s">
        <v>4458</v>
      </c>
      <c r="E4782" s="131"/>
      <c r="F4782" s="4" t="s">
        <v>3726</v>
      </c>
      <c r="G4782" s="12">
        <v>156220.00000000003</v>
      </c>
      <c r="H4782" s="12">
        <v>29681.800000000007</v>
      </c>
      <c r="I4782" s="24">
        <v>185901.80000000005</v>
      </c>
      <c r="J4782" s="21">
        <v>160000</v>
      </c>
      <c r="K4782" s="21">
        <f t="shared" si="1373"/>
        <v>30400</v>
      </c>
      <c r="L4782" s="29">
        <f t="shared" si="1374"/>
        <v>190400</v>
      </c>
      <c r="M4782" s="21">
        <v>146000</v>
      </c>
      <c r="N4782" s="21">
        <f t="shared" si="1375"/>
        <v>27740</v>
      </c>
      <c r="O4782" s="32">
        <f t="shared" si="1376"/>
        <v>173740</v>
      </c>
      <c r="P4782" s="12">
        <v>162468.80000000005</v>
      </c>
      <c r="Q4782" s="12">
        <v>30869.072000000007</v>
      </c>
      <c r="R4782" s="12">
        <v>193337.87200000006</v>
      </c>
      <c r="S4782" s="32"/>
      <c r="T4782" s="33">
        <f t="shared" si="1361"/>
        <v>173740</v>
      </c>
      <c r="U4782" s="33">
        <f t="shared" si="1367"/>
        <v>183347.26666666669</v>
      </c>
      <c r="V4782" s="33">
        <f t="shared" si="1368"/>
        <v>185901.80000000005</v>
      </c>
      <c r="W4782" s="34">
        <f t="shared" si="1369"/>
        <v>183210.3982247831</v>
      </c>
      <c r="X4782" s="34">
        <f t="shared" si="1370"/>
        <v>183071.81486192608</v>
      </c>
      <c r="Y4782" s="34">
        <f t="shared" si="1362"/>
        <v>179820.90000000002</v>
      </c>
      <c r="Z4782" s="34">
        <f t="shared" si="1363"/>
        <v>178405.90743096304</v>
      </c>
      <c r="AA4782" s="34">
        <f t="shared" si="1371"/>
        <v>8618.7661769729802</v>
      </c>
      <c r="AB4782" s="49">
        <f t="shared" si="1364"/>
        <v>4.7007879275573122E-2</v>
      </c>
      <c r="AC4782" s="46">
        <f t="shared" si="1377"/>
        <v>173740</v>
      </c>
      <c r="AD4782" s="51" t="s">
        <v>4739</v>
      </c>
    </row>
    <row r="4783" spans="1:30" ht="29.5" customHeight="1" x14ac:dyDescent="0.35">
      <c r="A4783" s="8"/>
      <c r="B4783" s="3">
        <v>20</v>
      </c>
      <c r="C4783" s="9">
        <v>87144</v>
      </c>
      <c r="D4783" s="106" t="s">
        <v>4459</v>
      </c>
      <c r="E4783" s="131"/>
      <c r="F4783" s="4" t="s">
        <v>3726</v>
      </c>
      <c r="G4783" s="12">
        <v>126260.00000000003</v>
      </c>
      <c r="H4783" s="12">
        <v>23989.400000000005</v>
      </c>
      <c r="I4783" s="24">
        <v>150249.40000000002</v>
      </c>
      <c r="J4783" s="21">
        <v>129000</v>
      </c>
      <c r="K4783" s="21">
        <f t="shared" si="1373"/>
        <v>24510</v>
      </c>
      <c r="L4783" s="29">
        <f t="shared" si="1374"/>
        <v>153510</v>
      </c>
      <c r="M4783" s="21">
        <v>118000</v>
      </c>
      <c r="N4783" s="21">
        <f t="shared" si="1375"/>
        <v>22420</v>
      </c>
      <c r="O4783" s="32">
        <f t="shared" si="1376"/>
        <v>140420</v>
      </c>
      <c r="P4783" s="12">
        <v>130047.80000000002</v>
      </c>
      <c r="Q4783" s="12">
        <v>24709.082000000002</v>
      </c>
      <c r="R4783" s="12">
        <v>154756.88200000001</v>
      </c>
      <c r="S4783" s="32"/>
      <c r="T4783" s="33">
        <f t="shared" si="1361"/>
        <v>140420</v>
      </c>
      <c r="U4783" s="33">
        <f t="shared" si="1367"/>
        <v>148059.80000000002</v>
      </c>
      <c r="V4783" s="33">
        <f t="shared" si="1368"/>
        <v>150249.40000000002</v>
      </c>
      <c r="W4783" s="34">
        <f t="shared" si="1369"/>
        <v>147953.80170292463</v>
      </c>
      <c r="X4783" s="34">
        <f t="shared" si="1370"/>
        <v>147846.41816471308</v>
      </c>
      <c r="Y4783" s="34">
        <f t="shared" si="1362"/>
        <v>145334.70000000001</v>
      </c>
      <c r="Z4783" s="34">
        <f t="shared" si="1363"/>
        <v>144133.20908235654</v>
      </c>
      <c r="AA4783" s="34">
        <f t="shared" si="1371"/>
        <v>6814.1607054721017</v>
      </c>
      <c r="AB4783" s="49">
        <f t="shared" si="1364"/>
        <v>4.6023030596232743E-2</v>
      </c>
      <c r="AC4783" s="46">
        <f t="shared" si="1377"/>
        <v>140420</v>
      </c>
      <c r="AD4783" s="51" t="s">
        <v>4739</v>
      </c>
    </row>
    <row r="4784" spans="1:30" ht="29.5" customHeight="1" x14ac:dyDescent="0.35">
      <c r="A4784" s="8"/>
      <c r="B4784" s="3">
        <v>21</v>
      </c>
      <c r="C4784" s="9">
        <v>87144</v>
      </c>
      <c r="D4784" s="106" t="s">
        <v>4460</v>
      </c>
      <c r="E4784" s="131"/>
      <c r="F4784" s="4" t="s">
        <v>3726</v>
      </c>
      <c r="G4784" s="12">
        <v>136960.00000000003</v>
      </c>
      <c r="H4784" s="12">
        <v>26022.400000000005</v>
      </c>
      <c r="I4784" s="24">
        <v>162982.40000000002</v>
      </c>
      <c r="J4784" s="21">
        <v>139000</v>
      </c>
      <c r="K4784" s="21">
        <f t="shared" si="1373"/>
        <v>26410</v>
      </c>
      <c r="L4784" s="29">
        <f t="shared" si="1374"/>
        <v>165410</v>
      </c>
      <c r="M4784" s="21">
        <v>128000</v>
      </c>
      <c r="N4784" s="21">
        <f t="shared" si="1375"/>
        <v>24320</v>
      </c>
      <c r="O4784" s="32">
        <f t="shared" si="1376"/>
        <v>152320</v>
      </c>
      <c r="P4784" s="12">
        <v>143808.00000000003</v>
      </c>
      <c r="Q4784" s="12">
        <v>27323.520000000004</v>
      </c>
      <c r="R4784" s="12">
        <v>171131.52000000002</v>
      </c>
      <c r="S4784" s="32"/>
      <c r="T4784" s="33">
        <f t="shared" si="1361"/>
        <v>152320</v>
      </c>
      <c r="U4784" s="33">
        <f t="shared" si="1367"/>
        <v>160237.46666666667</v>
      </c>
      <c r="V4784" s="33">
        <f t="shared" si="1368"/>
        <v>162982.40000000002</v>
      </c>
      <c r="W4784" s="34">
        <f t="shared" si="1369"/>
        <v>160135.07485690451</v>
      </c>
      <c r="X4784" s="34">
        <f t="shared" si="1370"/>
        <v>160031.22465798582</v>
      </c>
      <c r="Y4784" s="34">
        <f t="shared" si="1362"/>
        <v>157651.20000000001</v>
      </c>
      <c r="Z4784" s="34">
        <f t="shared" si="1363"/>
        <v>156175.61232899292</v>
      </c>
      <c r="AA4784" s="34">
        <f t="shared" si="1371"/>
        <v>6963.3339179830664</v>
      </c>
      <c r="AB4784" s="49">
        <f t="shared" si="1364"/>
        <v>4.3456340535316329E-2</v>
      </c>
      <c r="AC4784" s="46">
        <f t="shared" si="1377"/>
        <v>152320</v>
      </c>
      <c r="AD4784" s="51" t="s">
        <v>4739</v>
      </c>
    </row>
    <row r="4785" spans="1:30" ht="29.5" customHeight="1" x14ac:dyDescent="0.35">
      <c r="A4785" s="8"/>
      <c r="B4785" s="3">
        <v>22</v>
      </c>
      <c r="C4785" s="9">
        <v>87144</v>
      </c>
      <c r="D4785" s="106" t="s">
        <v>4461</v>
      </c>
      <c r="E4785" s="131"/>
      <c r="F4785" s="4" t="s">
        <v>3726</v>
      </c>
      <c r="G4785" s="12">
        <v>160500</v>
      </c>
      <c r="H4785" s="12">
        <v>30495</v>
      </c>
      <c r="I4785" s="24">
        <v>190995</v>
      </c>
      <c r="J4785" s="21">
        <v>162000</v>
      </c>
      <c r="K4785" s="21">
        <f t="shared" si="1373"/>
        <v>30780</v>
      </c>
      <c r="L4785" s="29">
        <f t="shared" si="1374"/>
        <v>192780</v>
      </c>
      <c r="M4785" s="21">
        <v>150000</v>
      </c>
      <c r="N4785" s="21">
        <f t="shared" si="1375"/>
        <v>28500</v>
      </c>
      <c r="O4785" s="32">
        <f t="shared" si="1376"/>
        <v>178500</v>
      </c>
      <c r="P4785" s="12">
        <v>170130.00000000003</v>
      </c>
      <c r="Q4785" s="12">
        <v>32324.700000000004</v>
      </c>
      <c r="R4785" s="12">
        <v>202454.70000000004</v>
      </c>
      <c r="S4785" s="32"/>
      <c r="T4785" s="33">
        <f t="shared" si="1361"/>
        <v>178500</v>
      </c>
      <c r="U4785" s="33">
        <f t="shared" si="1367"/>
        <v>187425</v>
      </c>
      <c r="V4785" s="33">
        <f t="shared" si="1368"/>
        <v>190995</v>
      </c>
      <c r="W4785" s="34">
        <f t="shared" si="1369"/>
        <v>187315.65050026585</v>
      </c>
      <c r="X4785" s="34">
        <f t="shared" si="1370"/>
        <v>187204.68296224586</v>
      </c>
      <c r="Y4785" s="34">
        <f t="shared" si="1362"/>
        <v>184747.5</v>
      </c>
      <c r="Z4785" s="34">
        <f t="shared" si="1363"/>
        <v>182852.34148112294</v>
      </c>
      <c r="AA4785" s="34">
        <f t="shared" si="1371"/>
        <v>7780.6346142201019</v>
      </c>
      <c r="AB4785" s="49">
        <f t="shared" si="1364"/>
        <v>4.1513323271815936E-2</v>
      </c>
      <c r="AC4785" s="46">
        <f t="shared" si="1377"/>
        <v>178500</v>
      </c>
      <c r="AD4785" s="51" t="s">
        <v>4739</v>
      </c>
    </row>
    <row r="4786" spans="1:30" ht="29.5" customHeight="1" x14ac:dyDescent="0.35">
      <c r="A4786" s="8"/>
      <c r="B4786" s="3">
        <v>23</v>
      </c>
      <c r="C4786" s="9">
        <v>87144</v>
      </c>
      <c r="D4786" s="106" t="s">
        <v>4462</v>
      </c>
      <c r="E4786" s="131"/>
      <c r="F4786" s="4" t="s">
        <v>3726</v>
      </c>
      <c r="G4786" s="12">
        <v>157290</v>
      </c>
      <c r="H4786" s="12">
        <v>29885.1</v>
      </c>
      <c r="I4786" s="24">
        <v>187175.1</v>
      </c>
      <c r="J4786" s="21">
        <v>158000</v>
      </c>
      <c r="K4786" s="21">
        <f t="shared" si="1373"/>
        <v>30020</v>
      </c>
      <c r="L4786" s="29">
        <f t="shared" si="1374"/>
        <v>188020</v>
      </c>
      <c r="M4786" s="21">
        <v>147000</v>
      </c>
      <c r="N4786" s="21">
        <f t="shared" si="1375"/>
        <v>27930</v>
      </c>
      <c r="O4786" s="32">
        <f t="shared" si="1376"/>
        <v>174930</v>
      </c>
      <c r="P4786" s="12">
        <v>162008.70000000001</v>
      </c>
      <c r="Q4786" s="12">
        <v>30781.653000000002</v>
      </c>
      <c r="R4786" s="12">
        <v>192790.353</v>
      </c>
      <c r="S4786" s="32"/>
      <c r="T4786" s="33">
        <f t="shared" si="1361"/>
        <v>174930</v>
      </c>
      <c r="U4786" s="33">
        <f t="shared" si="1367"/>
        <v>183375.03333333333</v>
      </c>
      <c r="V4786" s="33">
        <f t="shared" si="1368"/>
        <v>187175.1</v>
      </c>
      <c r="W4786" s="34">
        <f t="shared" si="1369"/>
        <v>183275.94723482529</v>
      </c>
      <c r="X4786" s="34">
        <f t="shared" si="1370"/>
        <v>183175.38432951376</v>
      </c>
      <c r="Y4786" s="34">
        <f t="shared" si="1362"/>
        <v>181052.55</v>
      </c>
      <c r="Z4786" s="34">
        <f t="shared" si="1363"/>
        <v>179052.69216475688</v>
      </c>
      <c r="AA4786" s="34">
        <f t="shared" si="1371"/>
        <v>7325.8040516610436</v>
      </c>
      <c r="AB4786" s="49">
        <f t="shared" si="1364"/>
        <v>3.9949844417175535E-2</v>
      </c>
      <c r="AC4786" s="46">
        <f t="shared" si="1377"/>
        <v>174930</v>
      </c>
      <c r="AD4786" s="51" t="s">
        <v>4739</v>
      </c>
    </row>
    <row r="4787" spans="1:30" ht="29.5" customHeight="1" x14ac:dyDescent="0.35">
      <c r="A4787" s="8"/>
      <c r="B4787" s="3">
        <v>24</v>
      </c>
      <c r="C4787" s="9">
        <v>87144</v>
      </c>
      <c r="D4787" s="106" t="s">
        <v>4463</v>
      </c>
      <c r="E4787" s="131"/>
      <c r="F4787" s="4" t="s">
        <v>3726</v>
      </c>
      <c r="G4787" s="12">
        <v>125190.00000000001</v>
      </c>
      <c r="H4787" s="12">
        <v>23786.100000000002</v>
      </c>
      <c r="I4787" s="24">
        <v>148976.1</v>
      </c>
      <c r="J4787" s="21">
        <v>126000</v>
      </c>
      <c r="K4787" s="21">
        <f t="shared" si="1373"/>
        <v>23940</v>
      </c>
      <c r="L4787" s="29">
        <f t="shared" si="1374"/>
        <v>149940</v>
      </c>
      <c r="M4787" s="21">
        <v>117000</v>
      </c>
      <c r="N4787" s="21">
        <f t="shared" si="1375"/>
        <v>22230</v>
      </c>
      <c r="O4787" s="32">
        <f t="shared" si="1376"/>
        <v>139230</v>
      </c>
      <c r="P4787" s="12">
        <v>130197.6</v>
      </c>
      <c r="Q4787" s="12">
        <v>24737.544000000002</v>
      </c>
      <c r="R4787" s="12">
        <v>154935.144</v>
      </c>
      <c r="S4787" s="32"/>
      <c r="T4787" s="33">
        <f t="shared" si="1361"/>
        <v>139230</v>
      </c>
      <c r="U4787" s="33">
        <f t="shared" si="1367"/>
        <v>146048.69999999998</v>
      </c>
      <c r="V4787" s="33">
        <f t="shared" si="1368"/>
        <v>148976.1</v>
      </c>
      <c r="W4787" s="34">
        <f t="shared" si="1369"/>
        <v>145967.3230789479</v>
      </c>
      <c r="X4787" s="34">
        <f t="shared" si="1370"/>
        <v>145884.73303800423</v>
      </c>
      <c r="Y4787" s="34">
        <f t="shared" si="1362"/>
        <v>144103.04999999999</v>
      </c>
      <c r="Z4787" s="34">
        <f t="shared" si="1363"/>
        <v>142557.36651900213</v>
      </c>
      <c r="AA4787" s="34">
        <f t="shared" si="1371"/>
        <v>5924.8019435252027</v>
      </c>
      <c r="AB4787" s="49">
        <f t="shared" si="1364"/>
        <v>4.0567303533172179E-2</v>
      </c>
      <c r="AC4787" s="46">
        <f t="shared" si="1377"/>
        <v>139230</v>
      </c>
      <c r="AD4787" s="51" t="s">
        <v>4739</v>
      </c>
    </row>
    <row r="4788" spans="1:30" ht="29.5" customHeight="1" x14ac:dyDescent="0.35">
      <c r="A4788" s="8"/>
      <c r="B4788" s="3">
        <v>25</v>
      </c>
      <c r="C4788" s="9">
        <v>87144</v>
      </c>
      <c r="D4788" s="106" t="s">
        <v>4464</v>
      </c>
      <c r="E4788" s="131"/>
      <c r="F4788" s="4" t="s">
        <v>3726</v>
      </c>
      <c r="G4788" s="12">
        <v>161570.00000000003</v>
      </c>
      <c r="H4788" s="12">
        <v>30698.300000000007</v>
      </c>
      <c r="I4788" s="24">
        <v>192268.30000000005</v>
      </c>
      <c r="J4788" s="21">
        <v>164000</v>
      </c>
      <c r="K4788" s="21">
        <f t="shared" si="1373"/>
        <v>31160</v>
      </c>
      <c r="L4788" s="29">
        <f t="shared" si="1374"/>
        <v>195160</v>
      </c>
      <c r="M4788" s="21">
        <v>151000</v>
      </c>
      <c r="N4788" s="21">
        <f t="shared" si="1375"/>
        <v>28690</v>
      </c>
      <c r="O4788" s="32">
        <f t="shared" si="1376"/>
        <v>179690</v>
      </c>
      <c r="P4788" s="12">
        <v>166417.10000000003</v>
      </c>
      <c r="Q4788" s="12">
        <v>31619.249000000007</v>
      </c>
      <c r="R4788" s="12">
        <v>198036.34900000005</v>
      </c>
      <c r="S4788" s="32"/>
      <c r="T4788" s="33">
        <f t="shared" si="1361"/>
        <v>179690</v>
      </c>
      <c r="U4788" s="33">
        <f t="shared" si="1367"/>
        <v>189039.43333333335</v>
      </c>
      <c r="V4788" s="33">
        <f t="shared" si="1368"/>
        <v>192268.30000000005</v>
      </c>
      <c r="W4788" s="34">
        <f t="shared" si="1369"/>
        <v>188918.34608911618</v>
      </c>
      <c r="X4788" s="34">
        <f t="shared" si="1370"/>
        <v>188795.53657319627</v>
      </c>
      <c r="Y4788" s="34">
        <f t="shared" si="1362"/>
        <v>185979.15000000002</v>
      </c>
      <c r="Z4788" s="34">
        <f t="shared" si="1363"/>
        <v>184242.76828659815</v>
      </c>
      <c r="AA4788" s="34">
        <f t="shared" si="1371"/>
        <v>8224.9261372570072</v>
      </c>
      <c r="AB4788" s="49">
        <f t="shared" si="1364"/>
        <v>4.3509049896240382E-2</v>
      </c>
      <c r="AC4788" s="46">
        <f t="shared" si="1377"/>
        <v>179690</v>
      </c>
      <c r="AD4788" s="51" t="s">
        <v>4739</v>
      </c>
    </row>
    <row r="4789" spans="1:30" ht="29.5" customHeight="1" x14ac:dyDescent="0.35">
      <c r="A4789" s="8"/>
      <c r="B4789" s="3">
        <v>26</v>
      </c>
      <c r="C4789" s="9">
        <v>87144</v>
      </c>
      <c r="D4789" s="106" t="s">
        <v>4465</v>
      </c>
      <c r="E4789" s="131"/>
      <c r="F4789" s="4" t="s">
        <v>3726</v>
      </c>
      <c r="G4789" s="12">
        <v>178690</v>
      </c>
      <c r="H4789" s="12">
        <v>33951.1</v>
      </c>
      <c r="I4789" s="24">
        <v>212641.1</v>
      </c>
      <c r="J4789" s="21">
        <v>183000</v>
      </c>
      <c r="K4789" s="21">
        <f t="shared" si="1373"/>
        <v>34770</v>
      </c>
      <c r="L4789" s="29">
        <f t="shared" si="1374"/>
        <v>217770</v>
      </c>
      <c r="M4789" s="21">
        <v>167000</v>
      </c>
      <c r="N4789" s="21">
        <f t="shared" si="1375"/>
        <v>31730</v>
      </c>
      <c r="O4789" s="32">
        <f t="shared" si="1376"/>
        <v>198730</v>
      </c>
      <c r="P4789" s="12">
        <v>189411.4</v>
      </c>
      <c r="Q4789" s="12">
        <v>35988.165999999997</v>
      </c>
      <c r="R4789" s="12">
        <v>225399.56599999999</v>
      </c>
      <c r="S4789" s="32"/>
      <c r="T4789" s="33">
        <f t="shared" si="1361"/>
        <v>198730</v>
      </c>
      <c r="U4789" s="33">
        <f t="shared" si="1367"/>
        <v>209713.69999999998</v>
      </c>
      <c r="V4789" s="33">
        <f t="shared" si="1368"/>
        <v>212641.1</v>
      </c>
      <c r="W4789" s="34">
        <f t="shared" si="1369"/>
        <v>209557.35005364651</v>
      </c>
      <c r="X4789" s="34">
        <f t="shared" si="1370"/>
        <v>209399.03838565017</v>
      </c>
      <c r="Y4789" s="34">
        <f t="shared" si="1362"/>
        <v>205685.55</v>
      </c>
      <c r="Z4789" s="34">
        <f t="shared" si="1363"/>
        <v>204064.51919282507</v>
      </c>
      <c r="AA4789" s="34">
        <f t="shared" si="1371"/>
        <v>9851.7842581940458</v>
      </c>
      <c r="AB4789" s="49">
        <f t="shared" si="1364"/>
        <v>4.6977304096938094E-2</v>
      </c>
      <c r="AC4789" s="46">
        <f t="shared" si="1377"/>
        <v>198730</v>
      </c>
      <c r="AD4789" s="51" t="s">
        <v>4739</v>
      </c>
    </row>
    <row r="4790" spans="1:30" ht="29.5" customHeight="1" x14ac:dyDescent="0.35">
      <c r="A4790" s="8"/>
      <c r="B4790" s="3">
        <v>27</v>
      </c>
      <c r="C4790" s="9">
        <v>87144</v>
      </c>
      <c r="D4790" s="106" t="s">
        <v>4466</v>
      </c>
      <c r="E4790" s="131"/>
      <c r="F4790" s="4" t="s">
        <v>3726</v>
      </c>
      <c r="G4790" s="12">
        <v>118770.00000000001</v>
      </c>
      <c r="H4790" s="12">
        <v>22566.300000000003</v>
      </c>
      <c r="I4790" s="24">
        <v>141336.30000000002</v>
      </c>
      <c r="J4790" s="21">
        <v>119000</v>
      </c>
      <c r="K4790" s="21">
        <f t="shared" si="1373"/>
        <v>22610</v>
      </c>
      <c r="L4790" s="29">
        <f t="shared" si="1374"/>
        <v>141610</v>
      </c>
      <c r="M4790" s="21">
        <v>111000</v>
      </c>
      <c r="N4790" s="21">
        <f t="shared" si="1375"/>
        <v>21090</v>
      </c>
      <c r="O4790" s="32">
        <f t="shared" si="1376"/>
        <v>132090</v>
      </c>
      <c r="P4790" s="12">
        <v>124708.50000000003</v>
      </c>
      <c r="Q4790" s="12">
        <v>23694.615000000005</v>
      </c>
      <c r="R4790" s="12">
        <v>148403.11500000005</v>
      </c>
      <c r="S4790" s="32"/>
      <c r="T4790" s="33">
        <f t="shared" si="1361"/>
        <v>132090</v>
      </c>
      <c r="U4790" s="33">
        <f t="shared" si="1367"/>
        <v>138345.43333333335</v>
      </c>
      <c r="V4790" s="33">
        <f t="shared" si="1368"/>
        <v>141336.30000000002</v>
      </c>
      <c r="W4790" s="34">
        <f t="shared" si="1369"/>
        <v>138273.57567979943</v>
      </c>
      <c r="X4790" s="34">
        <f t="shared" si="1370"/>
        <v>138200.65488907151</v>
      </c>
      <c r="Y4790" s="34">
        <f t="shared" si="1362"/>
        <v>136713.15000000002</v>
      </c>
      <c r="Z4790" s="34">
        <f t="shared" si="1363"/>
        <v>135145.32744453574</v>
      </c>
      <c r="AA4790" s="34">
        <f t="shared" si="1371"/>
        <v>5419.0924114037198</v>
      </c>
      <c r="AB4790" s="49">
        <f t="shared" si="1364"/>
        <v>3.9170735750610627E-2</v>
      </c>
      <c r="AC4790" s="46">
        <f t="shared" si="1377"/>
        <v>132090</v>
      </c>
      <c r="AD4790" s="51" t="s">
        <v>4739</v>
      </c>
    </row>
    <row r="4791" spans="1:30" ht="29.5" customHeight="1" x14ac:dyDescent="0.35">
      <c r="A4791" s="8"/>
      <c r="B4791" s="3">
        <v>28</v>
      </c>
      <c r="C4791" s="9">
        <v>87144</v>
      </c>
      <c r="D4791" s="106" t="s">
        <v>4467</v>
      </c>
      <c r="E4791" s="131"/>
      <c r="F4791" s="4" t="s">
        <v>3726</v>
      </c>
      <c r="G4791" s="12">
        <v>151940</v>
      </c>
      <c r="H4791" s="12">
        <v>28868.6</v>
      </c>
      <c r="I4791" s="24">
        <v>180808.6</v>
      </c>
      <c r="J4791" s="21">
        <v>156000</v>
      </c>
      <c r="K4791" s="21">
        <f t="shared" si="1373"/>
        <v>29640</v>
      </c>
      <c r="L4791" s="29">
        <f t="shared" si="1374"/>
        <v>185640</v>
      </c>
      <c r="M4791" s="21">
        <v>142000</v>
      </c>
      <c r="N4791" s="21">
        <f t="shared" si="1375"/>
        <v>26980</v>
      </c>
      <c r="O4791" s="32">
        <f t="shared" si="1376"/>
        <v>168980</v>
      </c>
      <c r="P4791" s="12">
        <v>158017.60000000003</v>
      </c>
      <c r="Q4791" s="12">
        <v>30023.344000000008</v>
      </c>
      <c r="R4791" s="12">
        <v>188040.94400000005</v>
      </c>
      <c r="S4791" s="32"/>
      <c r="T4791" s="33">
        <f t="shared" si="1361"/>
        <v>168980</v>
      </c>
      <c r="U4791" s="33">
        <f t="shared" si="1367"/>
        <v>178476.19999999998</v>
      </c>
      <c r="V4791" s="33">
        <f t="shared" si="1368"/>
        <v>180808.6</v>
      </c>
      <c r="W4791" s="34">
        <f t="shared" si="1369"/>
        <v>178337.21614478983</v>
      </c>
      <c r="X4791" s="34">
        <f t="shared" si="1370"/>
        <v>178196.57330581645</v>
      </c>
      <c r="Y4791" s="34">
        <f t="shared" si="1362"/>
        <v>174894.3</v>
      </c>
      <c r="Z4791" s="34">
        <f t="shared" si="1363"/>
        <v>173588.28665290822</v>
      </c>
      <c r="AA4791" s="34">
        <f t="shared" si="1371"/>
        <v>8571.4040460125325</v>
      </c>
      <c r="AB4791" s="49">
        <f t="shared" si="1364"/>
        <v>4.8025473682275471E-2</v>
      </c>
      <c r="AC4791" s="46">
        <f t="shared" si="1377"/>
        <v>168980</v>
      </c>
      <c r="AD4791" s="51" t="s">
        <v>4739</v>
      </c>
    </row>
    <row r="4792" spans="1:30" ht="29.5" customHeight="1" x14ac:dyDescent="0.35">
      <c r="A4792" s="8"/>
      <c r="B4792" s="3">
        <v>29</v>
      </c>
      <c r="C4792" s="9">
        <v>87144</v>
      </c>
      <c r="D4792" s="106" t="s">
        <v>4468</v>
      </c>
      <c r="E4792" s="131"/>
      <c r="F4792" s="4" t="s">
        <v>3726</v>
      </c>
      <c r="G4792" s="12">
        <v>130540.00000000001</v>
      </c>
      <c r="H4792" s="12">
        <v>24802.600000000002</v>
      </c>
      <c r="I4792" s="24">
        <v>155342.6</v>
      </c>
      <c r="J4792" s="21">
        <v>132000</v>
      </c>
      <c r="K4792" s="21">
        <f t="shared" si="1373"/>
        <v>25080</v>
      </c>
      <c r="L4792" s="29">
        <f t="shared" si="1374"/>
        <v>157080</v>
      </c>
      <c r="M4792" s="21">
        <v>122000</v>
      </c>
      <c r="N4792" s="21">
        <f t="shared" si="1375"/>
        <v>23180</v>
      </c>
      <c r="O4792" s="32">
        <f t="shared" si="1376"/>
        <v>145180</v>
      </c>
      <c r="P4792" s="12">
        <v>134456.20000000001</v>
      </c>
      <c r="Q4792" s="12">
        <v>25546.678000000004</v>
      </c>
      <c r="R4792" s="12">
        <v>160002.87800000003</v>
      </c>
      <c r="S4792" s="32"/>
      <c r="T4792" s="33">
        <f t="shared" si="1361"/>
        <v>145180</v>
      </c>
      <c r="U4792" s="33">
        <f t="shared" si="1367"/>
        <v>152534.19999999998</v>
      </c>
      <c r="V4792" s="33">
        <f t="shared" si="1368"/>
        <v>155342.6</v>
      </c>
      <c r="W4792" s="34">
        <f t="shared" si="1369"/>
        <v>152442.50785578616</v>
      </c>
      <c r="X4792" s="34">
        <f t="shared" si="1370"/>
        <v>152349.47149437811</v>
      </c>
      <c r="Y4792" s="34">
        <f t="shared" si="1362"/>
        <v>150261.29999999999</v>
      </c>
      <c r="Z4792" s="34">
        <f t="shared" si="1363"/>
        <v>148764.73574718906</v>
      </c>
      <c r="AA4792" s="34">
        <f t="shared" si="1371"/>
        <v>6427.894905799255</v>
      </c>
      <c r="AB4792" s="49">
        <f t="shared" si="1364"/>
        <v>4.2140679964226095E-2</v>
      </c>
      <c r="AC4792" s="46">
        <f t="shared" si="1377"/>
        <v>145180</v>
      </c>
      <c r="AD4792" s="51" t="s">
        <v>4739</v>
      </c>
    </row>
    <row r="4793" spans="1:30" ht="29.5" customHeight="1" x14ac:dyDescent="0.35">
      <c r="A4793" s="8"/>
      <c r="B4793" s="3">
        <v>30</v>
      </c>
      <c r="C4793" s="9">
        <v>87144</v>
      </c>
      <c r="D4793" s="106" t="s">
        <v>4469</v>
      </c>
      <c r="E4793" s="131"/>
      <c r="F4793" s="4" t="s">
        <v>3726</v>
      </c>
      <c r="G4793" s="12">
        <v>167990</v>
      </c>
      <c r="H4793" s="12">
        <v>31918.100000000002</v>
      </c>
      <c r="I4793" s="24">
        <v>199908.1</v>
      </c>
      <c r="J4793" s="21">
        <v>172000</v>
      </c>
      <c r="K4793" s="21">
        <f t="shared" si="1373"/>
        <v>32680</v>
      </c>
      <c r="L4793" s="29">
        <f t="shared" si="1374"/>
        <v>204680</v>
      </c>
      <c r="M4793" s="21">
        <v>157000</v>
      </c>
      <c r="N4793" s="21">
        <f t="shared" si="1375"/>
        <v>29830</v>
      </c>
      <c r="O4793" s="32">
        <f t="shared" si="1376"/>
        <v>186830</v>
      </c>
      <c r="P4793" s="12">
        <v>176389.5</v>
      </c>
      <c r="Q4793" s="12">
        <v>33514.004999999997</v>
      </c>
      <c r="R4793" s="12">
        <v>209903.505</v>
      </c>
      <c r="S4793" s="32"/>
      <c r="T4793" s="33">
        <f t="shared" si="1361"/>
        <v>186830</v>
      </c>
      <c r="U4793" s="33">
        <f t="shared" si="1367"/>
        <v>197139.36666666667</v>
      </c>
      <c r="V4793" s="33">
        <f t="shared" si="1368"/>
        <v>199908.1</v>
      </c>
      <c r="W4793" s="34">
        <f t="shared" si="1369"/>
        <v>196993.00472907571</v>
      </c>
      <c r="X4793" s="34">
        <f t="shared" si="1370"/>
        <v>196844.79819857643</v>
      </c>
      <c r="Y4793" s="34">
        <f t="shared" si="1362"/>
        <v>193369.05</v>
      </c>
      <c r="Z4793" s="34">
        <f t="shared" si="1363"/>
        <v>191837.39909928822</v>
      </c>
      <c r="AA4793" s="34">
        <f t="shared" si="1371"/>
        <v>9241.4846319914068</v>
      </c>
      <c r="AB4793" s="49">
        <f t="shared" si="1364"/>
        <v>4.6877925947775727E-2</v>
      </c>
      <c r="AC4793" s="46">
        <f t="shared" si="1377"/>
        <v>186830</v>
      </c>
      <c r="AD4793" s="51" t="s">
        <v>4739</v>
      </c>
    </row>
    <row r="4794" spans="1:30" ht="29.5" customHeight="1" x14ac:dyDescent="0.35">
      <c r="A4794" s="8"/>
      <c r="B4794" s="3">
        <v>31</v>
      </c>
      <c r="C4794" s="9">
        <v>87144</v>
      </c>
      <c r="D4794" s="106" t="s">
        <v>4470</v>
      </c>
      <c r="E4794" s="131"/>
      <c r="F4794" s="4" t="s">
        <v>3726</v>
      </c>
      <c r="G4794" s="12">
        <v>120910</v>
      </c>
      <c r="H4794" s="12">
        <v>22972.9</v>
      </c>
      <c r="I4794" s="24">
        <v>143882.9</v>
      </c>
      <c r="J4794" s="21">
        <v>124000</v>
      </c>
      <c r="K4794" s="21">
        <f t="shared" si="1373"/>
        <v>23560</v>
      </c>
      <c r="L4794" s="29">
        <f t="shared" si="1374"/>
        <v>147560</v>
      </c>
      <c r="M4794" s="21">
        <v>113000</v>
      </c>
      <c r="N4794" s="21">
        <f t="shared" si="1375"/>
        <v>21470</v>
      </c>
      <c r="O4794" s="32">
        <f t="shared" si="1376"/>
        <v>134470</v>
      </c>
      <c r="P4794" s="12">
        <v>126955.49999999999</v>
      </c>
      <c r="Q4794" s="12">
        <v>24121.544999999998</v>
      </c>
      <c r="R4794" s="12">
        <v>151077.04499999998</v>
      </c>
      <c r="S4794" s="32"/>
      <c r="T4794" s="33">
        <f t="shared" si="1361"/>
        <v>134470</v>
      </c>
      <c r="U4794" s="33">
        <f t="shared" si="1367"/>
        <v>141970.96666666667</v>
      </c>
      <c r="V4794" s="33">
        <f t="shared" si="1368"/>
        <v>143882.9</v>
      </c>
      <c r="W4794" s="34">
        <f t="shared" si="1369"/>
        <v>141862.54430801966</v>
      </c>
      <c r="X4794" s="34">
        <f t="shared" si="1370"/>
        <v>141752.7974787468</v>
      </c>
      <c r="Y4794" s="34">
        <f t="shared" si="1362"/>
        <v>139176.45000000001</v>
      </c>
      <c r="Z4794" s="34">
        <f t="shared" si="1363"/>
        <v>138111.3987393734</v>
      </c>
      <c r="AA4794" s="34">
        <f t="shared" si="1371"/>
        <v>6751.1955832528902</v>
      </c>
      <c r="AB4794" s="49">
        <f t="shared" si="1364"/>
        <v>4.7553353631126623E-2</v>
      </c>
      <c r="AC4794" s="46">
        <f t="shared" si="1377"/>
        <v>134470</v>
      </c>
      <c r="AD4794" s="51" t="s">
        <v>4739</v>
      </c>
    </row>
    <row r="4795" spans="1:30" ht="29.5" customHeight="1" x14ac:dyDescent="0.35">
      <c r="A4795" s="8"/>
      <c r="B4795" s="3">
        <v>32</v>
      </c>
      <c r="C4795" s="9">
        <v>87144</v>
      </c>
      <c r="D4795" s="106" t="s">
        <v>4471</v>
      </c>
      <c r="E4795" s="131"/>
      <c r="F4795" s="4" t="s">
        <v>3726</v>
      </c>
      <c r="G4795" s="12">
        <v>138030.00000000003</v>
      </c>
      <c r="H4795" s="12">
        <v>26225.700000000004</v>
      </c>
      <c r="I4795" s="24">
        <v>164255.70000000004</v>
      </c>
      <c r="J4795" s="21">
        <v>139000</v>
      </c>
      <c r="K4795" s="21">
        <f t="shared" si="1373"/>
        <v>26410</v>
      </c>
      <c r="L4795" s="29">
        <f t="shared" si="1374"/>
        <v>165410</v>
      </c>
      <c r="M4795" s="21">
        <v>129000</v>
      </c>
      <c r="N4795" s="21">
        <f t="shared" si="1375"/>
        <v>24510</v>
      </c>
      <c r="O4795" s="32">
        <f t="shared" si="1376"/>
        <v>153510</v>
      </c>
      <c r="P4795" s="12">
        <v>143551.20000000001</v>
      </c>
      <c r="Q4795" s="12">
        <v>27274.728000000003</v>
      </c>
      <c r="R4795" s="12">
        <v>170825.92800000001</v>
      </c>
      <c r="S4795" s="32"/>
      <c r="T4795" s="33">
        <f t="shared" si="1361"/>
        <v>153510</v>
      </c>
      <c r="U4795" s="33">
        <f t="shared" si="1367"/>
        <v>161058.56666666668</v>
      </c>
      <c r="V4795" s="33">
        <f t="shared" si="1368"/>
        <v>164255.70000000004</v>
      </c>
      <c r="W4795" s="34">
        <f t="shared" si="1369"/>
        <v>160968.02947332547</v>
      </c>
      <c r="X4795" s="34">
        <f t="shared" si="1370"/>
        <v>160876.1436020293</v>
      </c>
      <c r="Y4795" s="34">
        <f t="shared" si="1362"/>
        <v>158882.85000000003</v>
      </c>
      <c r="Z4795" s="34">
        <f t="shared" si="1363"/>
        <v>157193.07180101465</v>
      </c>
      <c r="AA4795" s="34">
        <f t="shared" si="1371"/>
        <v>6562.6782766895913</v>
      </c>
      <c r="AB4795" s="49">
        <f t="shared" si="1364"/>
        <v>4.0747154358277478E-2</v>
      </c>
      <c r="AC4795" s="46">
        <f t="shared" si="1377"/>
        <v>153510</v>
      </c>
      <c r="AD4795" s="51" t="s">
        <v>4739</v>
      </c>
    </row>
    <row r="4796" spans="1:30" s="68" customFormat="1" ht="29.5" customHeight="1" x14ac:dyDescent="0.35">
      <c r="A4796" s="57"/>
      <c r="B4796" s="3">
        <v>33</v>
      </c>
      <c r="C4796" s="9">
        <v>87144</v>
      </c>
      <c r="D4796" s="106" t="s">
        <v>4472</v>
      </c>
      <c r="E4796" s="107"/>
      <c r="F4796" s="4" t="s">
        <v>3726</v>
      </c>
      <c r="G4796" s="58">
        <v>125190.00000000001</v>
      </c>
      <c r="H4796" s="58">
        <v>23786.100000000002</v>
      </c>
      <c r="I4796" s="59">
        <v>148976.1</v>
      </c>
      <c r="J4796" s="60">
        <v>128000</v>
      </c>
      <c r="K4796" s="60">
        <f t="shared" si="1373"/>
        <v>24320</v>
      </c>
      <c r="L4796" s="61">
        <f t="shared" si="1374"/>
        <v>152320</v>
      </c>
      <c r="M4796" s="60">
        <v>117000</v>
      </c>
      <c r="N4796" s="60">
        <f t="shared" si="1375"/>
        <v>22230</v>
      </c>
      <c r="O4796" s="62">
        <f t="shared" si="1376"/>
        <v>139230</v>
      </c>
      <c r="P4796" s="58">
        <v>130197.6</v>
      </c>
      <c r="Q4796" s="58">
        <v>24737.544000000002</v>
      </c>
      <c r="R4796" s="58">
        <v>154935.144</v>
      </c>
      <c r="S4796" s="62"/>
      <c r="T4796" s="63">
        <f t="shared" si="1361"/>
        <v>139230</v>
      </c>
      <c r="U4796" s="63">
        <f t="shared" si="1367"/>
        <v>146842.03333333333</v>
      </c>
      <c r="V4796" s="63">
        <f t="shared" si="1368"/>
        <v>148976.1</v>
      </c>
      <c r="W4796" s="64">
        <f t="shared" si="1369"/>
        <v>146735.58629846032</v>
      </c>
      <c r="X4796" s="64">
        <f t="shared" si="1370"/>
        <v>146627.76470588235</v>
      </c>
      <c r="Y4796" s="64">
        <f t="shared" si="1362"/>
        <v>144103.04999999999</v>
      </c>
      <c r="Z4796" s="64">
        <f t="shared" si="1363"/>
        <v>142928.88235294117</v>
      </c>
      <c r="AA4796" s="64">
        <f t="shared" si="1371"/>
        <v>6800.9341566679905</v>
      </c>
      <c r="AB4796" s="65">
        <f t="shared" si="1364"/>
        <v>4.6314628054964217E-2</v>
      </c>
      <c r="AC4796" s="66">
        <f t="shared" si="1377"/>
        <v>139230</v>
      </c>
      <c r="AD4796" s="67" t="s">
        <v>4739</v>
      </c>
    </row>
    <row r="4797" spans="1:30" s="68" customFormat="1" ht="29.5" customHeight="1" x14ac:dyDescent="0.35">
      <c r="A4797" s="57"/>
      <c r="B4797" s="3">
        <v>34</v>
      </c>
      <c r="C4797" s="9">
        <v>87144</v>
      </c>
      <c r="D4797" s="106" t="s">
        <v>4473</v>
      </c>
      <c r="E4797" s="107"/>
      <c r="F4797" s="4" t="s">
        <v>3726</v>
      </c>
      <c r="G4797" s="58">
        <v>153010.00000000003</v>
      </c>
      <c r="H4797" s="58">
        <v>29071.900000000005</v>
      </c>
      <c r="I4797" s="59">
        <v>182081.90000000002</v>
      </c>
      <c r="J4797" s="60">
        <v>155000</v>
      </c>
      <c r="K4797" s="60">
        <f t="shared" si="1373"/>
        <v>29450</v>
      </c>
      <c r="L4797" s="61">
        <f t="shared" si="1374"/>
        <v>184450</v>
      </c>
      <c r="M4797" s="60">
        <v>143000</v>
      </c>
      <c r="N4797" s="60">
        <f t="shared" si="1375"/>
        <v>27170</v>
      </c>
      <c r="O4797" s="62">
        <f t="shared" si="1376"/>
        <v>170170</v>
      </c>
      <c r="P4797" s="58">
        <v>157600.30000000002</v>
      </c>
      <c r="Q4797" s="58">
        <v>29944.057000000004</v>
      </c>
      <c r="R4797" s="58">
        <v>187544.35700000002</v>
      </c>
      <c r="S4797" s="62"/>
      <c r="T4797" s="63">
        <f t="shared" si="1361"/>
        <v>170170</v>
      </c>
      <c r="U4797" s="63">
        <f t="shared" si="1367"/>
        <v>178900.63333333333</v>
      </c>
      <c r="V4797" s="63">
        <f t="shared" si="1368"/>
        <v>182081.90000000002</v>
      </c>
      <c r="W4797" s="64">
        <f t="shared" si="1369"/>
        <v>178789.83008950754</v>
      </c>
      <c r="X4797" s="64">
        <f t="shared" si="1370"/>
        <v>178677.42265648081</v>
      </c>
      <c r="Y4797" s="64">
        <f t="shared" si="1362"/>
        <v>176125.95</v>
      </c>
      <c r="Z4797" s="64">
        <f t="shared" si="1363"/>
        <v>174423.7113282404</v>
      </c>
      <c r="AA4797" s="64">
        <f t="shared" si="1371"/>
        <v>7653.1002347632566</v>
      </c>
      <c r="AB4797" s="65">
        <f t="shared" si="1364"/>
        <v>4.2778497158832064E-2</v>
      </c>
      <c r="AC4797" s="66">
        <f t="shared" si="1377"/>
        <v>170170</v>
      </c>
      <c r="AD4797" s="67" t="s">
        <v>4739</v>
      </c>
    </row>
    <row r="4798" spans="1:30" s="68" customFormat="1" ht="29.5" customHeight="1" x14ac:dyDescent="0.35">
      <c r="A4798" s="57"/>
      <c r="B4798" s="3">
        <v>35</v>
      </c>
      <c r="C4798" s="9">
        <v>87144</v>
      </c>
      <c r="D4798" s="106" t="s">
        <v>4474</v>
      </c>
      <c r="E4798" s="107"/>
      <c r="F4798" s="4" t="s">
        <v>3726</v>
      </c>
      <c r="G4798" s="58">
        <v>142310.00000000003</v>
      </c>
      <c r="H4798" s="58">
        <v>27038.900000000005</v>
      </c>
      <c r="I4798" s="59">
        <v>169348.90000000002</v>
      </c>
      <c r="J4798" s="60">
        <v>143000</v>
      </c>
      <c r="K4798" s="60">
        <f t="shared" si="1373"/>
        <v>27170</v>
      </c>
      <c r="L4798" s="61">
        <f t="shared" si="1374"/>
        <v>170170</v>
      </c>
      <c r="M4798" s="60">
        <v>133000</v>
      </c>
      <c r="N4798" s="60">
        <f t="shared" si="1375"/>
        <v>25270</v>
      </c>
      <c r="O4798" s="62">
        <f t="shared" si="1376"/>
        <v>158270</v>
      </c>
      <c r="P4798" s="58">
        <v>148002.40000000002</v>
      </c>
      <c r="Q4798" s="58">
        <v>28120.456000000006</v>
      </c>
      <c r="R4798" s="58">
        <v>176122.85600000003</v>
      </c>
      <c r="S4798" s="62"/>
      <c r="T4798" s="63">
        <f t="shared" si="1361"/>
        <v>158270</v>
      </c>
      <c r="U4798" s="63">
        <f t="shared" si="1367"/>
        <v>165929.63333333333</v>
      </c>
      <c r="V4798" s="63">
        <f t="shared" si="1368"/>
        <v>169348.90000000002</v>
      </c>
      <c r="W4798" s="64">
        <f t="shared" si="1369"/>
        <v>165839.50536441727</v>
      </c>
      <c r="X4798" s="64">
        <f t="shared" si="1370"/>
        <v>165748.03362839937</v>
      </c>
      <c r="Y4798" s="64">
        <f t="shared" si="1362"/>
        <v>163809.45000000001</v>
      </c>
      <c r="Z4798" s="64">
        <f t="shared" si="1363"/>
        <v>162009.01681419968</v>
      </c>
      <c r="AA4798" s="64">
        <f t="shared" si="1371"/>
        <v>6646.1295806908111</v>
      </c>
      <c r="AB4798" s="65">
        <f t="shared" si="1364"/>
        <v>4.0053903857784762E-2</v>
      </c>
      <c r="AC4798" s="66">
        <f t="shared" si="1377"/>
        <v>158270</v>
      </c>
      <c r="AD4798" s="67" t="s">
        <v>4739</v>
      </c>
    </row>
    <row r="4799" spans="1:30" s="68" customFormat="1" ht="29.5" customHeight="1" x14ac:dyDescent="0.35">
      <c r="A4799" s="57"/>
      <c r="B4799" s="3">
        <v>36</v>
      </c>
      <c r="C4799" s="9">
        <v>87144</v>
      </c>
      <c r="D4799" s="106" t="s">
        <v>4475</v>
      </c>
      <c r="E4799" s="107"/>
      <c r="F4799" s="4" t="s">
        <v>3726</v>
      </c>
      <c r="G4799" s="58">
        <v>132680.00000000003</v>
      </c>
      <c r="H4799" s="58">
        <v>25209.200000000004</v>
      </c>
      <c r="I4799" s="59">
        <v>157889.20000000004</v>
      </c>
      <c r="J4799" s="60">
        <v>133000</v>
      </c>
      <c r="K4799" s="60">
        <f t="shared" si="1373"/>
        <v>25270</v>
      </c>
      <c r="L4799" s="61">
        <f t="shared" si="1374"/>
        <v>158270</v>
      </c>
      <c r="M4799" s="60">
        <v>124000</v>
      </c>
      <c r="N4799" s="60">
        <f t="shared" si="1375"/>
        <v>23560</v>
      </c>
      <c r="O4799" s="62">
        <f t="shared" si="1376"/>
        <v>147560</v>
      </c>
      <c r="P4799" s="58">
        <v>140640.80000000002</v>
      </c>
      <c r="Q4799" s="58">
        <v>26721.752000000004</v>
      </c>
      <c r="R4799" s="58">
        <v>167362.55200000003</v>
      </c>
      <c r="S4799" s="62"/>
      <c r="T4799" s="63">
        <f t="shared" si="1361"/>
        <v>147560</v>
      </c>
      <c r="U4799" s="63">
        <f t="shared" si="1367"/>
        <v>154573.06666666668</v>
      </c>
      <c r="V4799" s="63">
        <f t="shared" si="1368"/>
        <v>157889.20000000004</v>
      </c>
      <c r="W4799" s="64">
        <f t="shared" si="1369"/>
        <v>154492.20002042045</v>
      </c>
      <c r="X4799" s="64">
        <f t="shared" si="1370"/>
        <v>154410.13456212165</v>
      </c>
      <c r="Y4799" s="64">
        <f t="shared" si="1362"/>
        <v>152724.60000000003</v>
      </c>
      <c r="Z4799" s="64">
        <f t="shared" si="1363"/>
        <v>150985.06728106082</v>
      </c>
      <c r="AA4799" s="64">
        <f t="shared" si="1371"/>
        <v>6076.4776156366661</v>
      </c>
      <c r="AB4799" s="65">
        <f t="shared" si="1364"/>
        <v>3.9311360941945032E-2</v>
      </c>
      <c r="AC4799" s="66">
        <f t="shared" si="1377"/>
        <v>147560</v>
      </c>
      <c r="AD4799" s="67" t="s">
        <v>4739</v>
      </c>
    </row>
    <row r="4800" spans="1:30" s="68" customFormat="1" ht="29.5" customHeight="1" x14ac:dyDescent="0.35">
      <c r="A4800" s="57"/>
      <c r="B4800" s="3">
        <v>37</v>
      </c>
      <c r="C4800" s="9">
        <v>87144</v>
      </c>
      <c r="D4800" s="106" t="s">
        <v>4476</v>
      </c>
      <c r="E4800" s="107"/>
      <c r="F4800" s="4" t="s">
        <v>3726</v>
      </c>
      <c r="G4800" s="58">
        <v>119840.00000000001</v>
      </c>
      <c r="H4800" s="58">
        <v>22769.600000000002</v>
      </c>
      <c r="I4800" s="59">
        <v>142609.60000000001</v>
      </c>
      <c r="J4800" s="60">
        <v>120000</v>
      </c>
      <c r="K4800" s="60">
        <f t="shared" si="1373"/>
        <v>22800</v>
      </c>
      <c r="L4800" s="61">
        <f t="shared" si="1374"/>
        <v>142800</v>
      </c>
      <c r="M4800" s="60">
        <v>112000</v>
      </c>
      <c r="N4800" s="60">
        <f t="shared" si="1375"/>
        <v>21280</v>
      </c>
      <c r="O4800" s="62">
        <f t="shared" si="1376"/>
        <v>133280</v>
      </c>
      <c r="P4800" s="58">
        <v>125832.00000000001</v>
      </c>
      <c r="Q4800" s="58">
        <v>23908.080000000002</v>
      </c>
      <c r="R4800" s="58">
        <v>149740.08000000002</v>
      </c>
      <c r="S4800" s="62"/>
      <c r="T4800" s="63">
        <f t="shared" si="1361"/>
        <v>133280</v>
      </c>
      <c r="U4800" s="63">
        <f t="shared" si="1367"/>
        <v>139563.19999999998</v>
      </c>
      <c r="V4800" s="63">
        <f t="shared" si="1368"/>
        <v>142609.60000000001</v>
      </c>
      <c r="W4800" s="64">
        <f t="shared" si="1369"/>
        <v>139491.36295898189</v>
      </c>
      <c r="X4800" s="64">
        <f t="shared" si="1370"/>
        <v>139418.46621768412</v>
      </c>
      <c r="Y4800" s="64">
        <f t="shared" si="1362"/>
        <v>137944.79999999999</v>
      </c>
      <c r="Z4800" s="64">
        <f t="shared" si="1363"/>
        <v>136349.23310884205</v>
      </c>
      <c r="AA4800" s="64">
        <f t="shared" si="1371"/>
        <v>5442.2435373658182</v>
      </c>
      <c r="AB4800" s="65">
        <f t="shared" si="1364"/>
        <v>3.8994831999881192E-2</v>
      </c>
      <c r="AC4800" s="66">
        <f t="shared" si="1377"/>
        <v>133280</v>
      </c>
      <c r="AD4800" s="67" t="s">
        <v>4739</v>
      </c>
    </row>
    <row r="4801" spans="1:30" s="68" customFormat="1" ht="29.5" customHeight="1" x14ac:dyDescent="0.35">
      <c r="A4801" s="57"/>
      <c r="B4801" s="3">
        <v>38</v>
      </c>
      <c r="C4801" s="9">
        <v>87144</v>
      </c>
      <c r="D4801" s="106" t="s">
        <v>4477</v>
      </c>
      <c r="E4801" s="107"/>
      <c r="F4801" s="4" t="s">
        <v>3726</v>
      </c>
      <c r="G4801" s="58">
        <v>148730.00000000003</v>
      </c>
      <c r="H4801" s="58">
        <v>28258.700000000004</v>
      </c>
      <c r="I4801" s="59">
        <v>176988.70000000004</v>
      </c>
      <c r="J4801" s="60">
        <v>152000</v>
      </c>
      <c r="K4801" s="60">
        <f t="shared" si="1373"/>
        <v>28880</v>
      </c>
      <c r="L4801" s="61">
        <f t="shared" si="1374"/>
        <v>180880</v>
      </c>
      <c r="M4801" s="60">
        <v>139000</v>
      </c>
      <c r="N4801" s="60">
        <f t="shared" si="1375"/>
        <v>26410</v>
      </c>
      <c r="O4801" s="62">
        <f t="shared" si="1376"/>
        <v>165410</v>
      </c>
      <c r="P4801" s="58">
        <v>154679.20000000001</v>
      </c>
      <c r="Q4801" s="58">
        <v>29389.048000000003</v>
      </c>
      <c r="R4801" s="58">
        <v>184068.24800000002</v>
      </c>
      <c r="S4801" s="62"/>
      <c r="T4801" s="63">
        <f t="shared" si="1361"/>
        <v>165410</v>
      </c>
      <c r="U4801" s="63">
        <f t="shared" si="1367"/>
        <v>174426.23333333337</v>
      </c>
      <c r="V4801" s="63">
        <f t="shared" si="1368"/>
        <v>176988.70000000004</v>
      </c>
      <c r="W4801" s="64">
        <f t="shared" si="1369"/>
        <v>174300.76107528305</v>
      </c>
      <c r="X4801" s="64">
        <f t="shared" si="1370"/>
        <v>174173.65647322877</v>
      </c>
      <c r="Y4801" s="64">
        <f t="shared" si="1362"/>
        <v>171199.35000000003</v>
      </c>
      <c r="Z4801" s="64">
        <f t="shared" si="1363"/>
        <v>169791.82823661438</v>
      </c>
      <c r="AA4801" s="64">
        <f t="shared" si="1371"/>
        <v>8047.0430322779712</v>
      </c>
      <c r="AB4801" s="65">
        <f t="shared" si="1364"/>
        <v>4.6134362237243577E-2</v>
      </c>
      <c r="AC4801" s="66">
        <f t="shared" si="1377"/>
        <v>165410</v>
      </c>
      <c r="AD4801" s="67" t="s">
        <v>4739</v>
      </c>
    </row>
    <row r="4802" spans="1:30" s="68" customFormat="1" ht="29.5" customHeight="1" x14ac:dyDescent="0.35">
      <c r="A4802" s="57"/>
      <c r="B4802" s="3">
        <v>39</v>
      </c>
      <c r="C4802" s="9">
        <v>87144</v>
      </c>
      <c r="D4802" s="106" t="s">
        <v>4478</v>
      </c>
      <c r="E4802" s="107"/>
      <c r="F4802" s="4" t="s">
        <v>3726</v>
      </c>
      <c r="G4802" s="58">
        <v>159430.00000000003</v>
      </c>
      <c r="H4802" s="58">
        <v>30291.700000000004</v>
      </c>
      <c r="I4802" s="59">
        <v>189721.70000000004</v>
      </c>
      <c r="J4802" s="60">
        <v>160000</v>
      </c>
      <c r="K4802" s="60">
        <f t="shared" si="1373"/>
        <v>30400</v>
      </c>
      <c r="L4802" s="61">
        <f t="shared" si="1374"/>
        <v>190400</v>
      </c>
      <c r="M4802" s="60">
        <v>149000</v>
      </c>
      <c r="N4802" s="60">
        <f t="shared" si="1375"/>
        <v>28310</v>
      </c>
      <c r="O4802" s="62">
        <f t="shared" si="1376"/>
        <v>177310</v>
      </c>
      <c r="P4802" s="58">
        <v>168995.80000000002</v>
      </c>
      <c r="Q4802" s="58">
        <v>32109.202000000005</v>
      </c>
      <c r="R4802" s="58">
        <v>201105.00200000004</v>
      </c>
      <c r="S4802" s="62"/>
      <c r="T4802" s="63">
        <f t="shared" si="1361"/>
        <v>177310</v>
      </c>
      <c r="U4802" s="63">
        <f t="shared" si="1367"/>
        <v>185810.56666666668</v>
      </c>
      <c r="V4802" s="63">
        <f t="shared" si="1368"/>
        <v>189721.70000000004</v>
      </c>
      <c r="W4802" s="64">
        <f t="shared" si="1369"/>
        <v>185711.6123012286</v>
      </c>
      <c r="X4802" s="64">
        <f t="shared" si="1370"/>
        <v>185611.18561849053</v>
      </c>
      <c r="Y4802" s="64">
        <f t="shared" si="1362"/>
        <v>183515.85000000003</v>
      </c>
      <c r="Z4802" s="64">
        <f t="shared" si="1363"/>
        <v>181460.59280924528</v>
      </c>
      <c r="AA4802" s="64">
        <f t="shared" si="1371"/>
        <v>7369.5147712270373</v>
      </c>
      <c r="AB4802" s="65">
        <f t="shared" si="1364"/>
        <v>3.9661440699696682E-2</v>
      </c>
      <c r="AC4802" s="66">
        <f t="shared" si="1377"/>
        <v>177310</v>
      </c>
      <c r="AD4802" s="67" t="s">
        <v>4739</v>
      </c>
    </row>
    <row r="4803" spans="1:30" s="68" customFormat="1" ht="29.5" customHeight="1" x14ac:dyDescent="0.35">
      <c r="A4803" s="57"/>
      <c r="B4803" s="3">
        <v>40</v>
      </c>
      <c r="C4803" s="9">
        <v>87144</v>
      </c>
      <c r="D4803" s="106" t="s">
        <v>4479</v>
      </c>
      <c r="E4803" s="107"/>
      <c r="F4803" s="4" t="s">
        <v>3726</v>
      </c>
      <c r="G4803" s="58">
        <v>135890</v>
      </c>
      <c r="H4803" s="58">
        <v>25819.1</v>
      </c>
      <c r="I4803" s="59">
        <v>161709.1</v>
      </c>
      <c r="J4803" s="60">
        <v>139000</v>
      </c>
      <c r="K4803" s="60">
        <f t="shared" si="1373"/>
        <v>26410</v>
      </c>
      <c r="L4803" s="61">
        <f t="shared" si="1374"/>
        <v>165410</v>
      </c>
      <c r="M4803" s="60">
        <v>127000</v>
      </c>
      <c r="N4803" s="60">
        <f t="shared" si="1375"/>
        <v>24130</v>
      </c>
      <c r="O4803" s="62">
        <f t="shared" si="1376"/>
        <v>151130</v>
      </c>
      <c r="P4803" s="58">
        <v>141325.6</v>
      </c>
      <c r="Q4803" s="58">
        <v>26851.864000000001</v>
      </c>
      <c r="R4803" s="58">
        <v>168177.46400000001</v>
      </c>
      <c r="S4803" s="62"/>
      <c r="T4803" s="63">
        <f t="shared" si="1361"/>
        <v>151130</v>
      </c>
      <c r="U4803" s="63">
        <f t="shared" si="1367"/>
        <v>159416.36666666667</v>
      </c>
      <c r="V4803" s="63">
        <f t="shared" si="1368"/>
        <v>161709.1</v>
      </c>
      <c r="W4803" s="64">
        <f t="shared" si="1369"/>
        <v>159299.94823515453</v>
      </c>
      <c r="X4803" s="64">
        <f t="shared" si="1370"/>
        <v>159182.03743921439</v>
      </c>
      <c r="Y4803" s="64">
        <f t="shared" si="1362"/>
        <v>156419.54999999999</v>
      </c>
      <c r="Z4803" s="64">
        <f t="shared" si="1363"/>
        <v>155156.01871960721</v>
      </c>
      <c r="AA4803" s="64">
        <f t="shared" si="1371"/>
        <v>7410.9425583614766</v>
      </c>
      <c r="AB4803" s="65">
        <f t="shared" si="1364"/>
        <v>4.6487965529019147E-2</v>
      </c>
      <c r="AC4803" s="66">
        <f t="shared" si="1377"/>
        <v>151130</v>
      </c>
      <c r="AD4803" s="67" t="s">
        <v>4739</v>
      </c>
    </row>
    <row r="4804" spans="1:30" s="68" customFormat="1" ht="29.5" customHeight="1" x14ac:dyDescent="0.35">
      <c r="A4804" s="57"/>
      <c r="B4804" s="3">
        <v>41</v>
      </c>
      <c r="C4804" s="9">
        <v>87144</v>
      </c>
      <c r="D4804" s="106" t="s">
        <v>4480</v>
      </c>
      <c r="E4804" s="107"/>
      <c r="F4804" s="4" t="s">
        <v>3726</v>
      </c>
      <c r="G4804" s="58">
        <v>155150</v>
      </c>
      <c r="H4804" s="58">
        <v>29478.5</v>
      </c>
      <c r="I4804" s="59">
        <v>184628.5</v>
      </c>
      <c r="J4804" s="60">
        <v>156000</v>
      </c>
      <c r="K4804" s="60">
        <f t="shared" si="1373"/>
        <v>29640</v>
      </c>
      <c r="L4804" s="61">
        <f t="shared" si="1374"/>
        <v>185640</v>
      </c>
      <c r="M4804" s="60">
        <v>145000</v>
      </c>
      <c r="N4804" s="60">
        <f t="shared" si="1375"/>
        <v>27550</v>
      </c>
      <c r="O4804" s="62">
        <f t="shared" si="1376"/>
        <v>172550</v>
      </c>
      <c r="P4804" s="58">
        <v>159804.50000000003</v>
      </c>
      <c r="Q4804" s="58">
        <v>30362.855000000007</v>
      </c>
      <c r="R4804" s="58">
        <v>190167.35500000004</v>
      </c>
      <c r="S4804" s="62"/>
      <c r="T4804" s="63">
        <f t="shared" si="1361"/>
        <v>172550</v>
      </c>
      <c r="U4804" s="63">
        <f t="shared" si="1367"/>
        <v>180939.5</v>
      </c>
      <c r="V4804" s="63">
        <f t="shared" si="1368"/>
        <v>184628.5</v>
      </c>
      <c r="W4804" s="64">
        <f t="shared" si="1369"/>
        <v>180840.24562040647</v>
      </c>
      <c r="X4804" s="64">
        <f t="shared" si="1370"/>
        <v>180739.51095027925</v>
      </c>
      <c r="Y4804" s="64">
        <f t="shared" si="1362"/>
        <v>178589.25</v>
      </c>
      <c r="Z4804" s="64">
        <f t="shared" si="1363"/>
        <v>176644.75547513962</v>
      </c>
      <c r="AA4804" s="64">
        <f t="shared" si="1371"/>
        <v>7283.1013826528597</v>
      </c>
      <c r="AB4804" s="65">
        <f t="shared" si="1364"/>
        <v>4.0251583444482049E-2</v>
      </c>
      <c r="AC4804" s="66">
        <f t="shared" si="1377"/>
        <v>172550</v>
      </c>
      <c r="AD4804" s="67" t="s">
        <v>4739</v>
      </c>
    </row>
    <row r="4805" spans="1:30" s="68" customFormat="1" ht="29.5" customHeight="1" x14ac:dyDescent="0.35">
      <c r="A4805" s="57"/>
      <c r="B4805" s="3">
        <v>42</v>
      </c>
      <c r="C4805" s="9">
        <v>87144</v>
      </c>
      <c r="D4805" s="106" t="s">
        <v>4481</v>
      </c>
      <c r="E4805" s="107"/>
      <c r="F4805" s="4" t="s">
        <v>3726</v>
      </c>
      <c r="G4805" s="58">
        <v>177620.00000000003</v>
      </c>
      <c r="H4805" s="58">
        <v>33747.800000000003</v>
      </c>
      <c r="I4805" s="59">
        <v>211367.80000000005</v>
      </c>
      <c r="J4805" s="60">
        <v>179000</v>
      </c>
      <c r="K4805" s="60">
        <f t="shared" si="1373"/>
        <v>34010</v>
      </c>
      <c r="L4805" s="61">
        <f t="shared" si="1374"/>
        <v>213010</v>
      </c>
      <c r="M4805" s="60">
        <v>166000</v>
      </c>
      <c r="N4805" s="60">
        <f t="shared" si="1375"/>
        <v>31540</v>
      </c>
      <c r="O4805" s="62">
        <f t="shared" si="1376"/>
        <v>197540</v>
      </c>
      <c r="P4805" s="58">
        <v>184724.80000000002</v>
      </c>
      <c r="Q4805" s="58">
        <v>35097.712000000007</v>
      </c>
      <c r="R4805" s="58">
        <v>219822.51200000002</v>
      </c>
      <c r="S4805" s="62"/>
      <c r="T4805" s="63">
        <f t="shared" si="1361"/>
        <v>197540</v>
      </c>
      <c r="U4805" s="63">
        <f t="shared" si="1367"/>
        <v>207305.93333333335</v>
      </c>
      <c r="V4805" s="63">
        <f t="shared" si="1368"/>
        <v>211367.80000000005</v>
      </c>
      <c r="W4805" s="64">
        <f t="shared" si="1369"/>
        <v>207188.01184059816</v>
      </c>
      <c r="X4805" s="64">
        <f t="shared" si="1370"/>
        <v>207068.33640426892</v>
      </c>
      <c r="Y4805" s="64">
        <f t="shared" si="1362"/>
        <v>204453.90000000002</v>
      </c>
      <c r="Z4805" s="64">
        <f t="shared" si="1363"/>
        <v>202304.16820213446</v>
      </c>
      <c r="AA4805" s="64">
        <f t="shared" si="1371"/>
        <v>8497.3110813558851</v>
      </c>
      <c r="AB4805" s="65">
        <f t="shared" si="1364"/>
        <v>4.0989232409922423E-2</v>
      </c>
      <c r="AC4805" s="66">
        <f t="shared" si="1377"/>
        <v>197540</v>
      </c>
      <c r="AD4805" s="67" t="s">
        <v>4739</v>
      </c>
    </row>
    <row r="4806" spans="1:30" s="68" customFormat="1" ht="29.5" customHeight="1" x14ac:dyDescent="0.35">
      <c r="A4806" s="57"/>
      <c r="B4806" s="3">
        <v>43</v>
      </c>
      <c r="C4806" s="9">
        <v>87144</v>
      </c>
      <c r="D4806" s="106" t="s">
        <v>4482</v>
      </c>
      <c r="E4806" s="107"/>
      <c r="F4806" s="4" t="s">
        <v>3726</v>
      </c>
      <c r="G4806" s="58">
        <v>153010.00000000003</v>
      </c>
      <c r="H4806" s="58">
        <v>29071.900000000005</v>
      </c>
      <c r="I4806" s="59">
        <v>182081.90000000002</v>
      </c>
      <c r="J4806" s="60">
        <v>155000</v>
      </c>
      <c r="K4806" s="60">
        <f t="shared" si="1373"/>
        <v>29450</v>
      </c>
      <c r="L4806" s="61">
        <f t="shared" si="1374"/>
        <v>184450</v>
      </c>
      <c r="M4806" s="60">
        <v>143000</v>
      </c>
      <c r="N4806" s="60">
        <f t="shared" si="1375"/>
        <v>27170</v>
      </c>
      <c r="O4806" s="62">
        <f t="shared" si="1376"/>
        <v>170170</v>
      </c>
      <c r="P4806" s="58">
        <v>159130.40000000002</v>
      </c>
      <c r="Q4806" s="58">
        <v>30234.776000000005</v>
      </c>
      <c r="R4806" s="58">
        <v>189365.17600000004</v>
      </c>
      <c r="S4806" s="62"/>
      <c r="T4806" s="63">
        <f t="shared" si="1361"/>
        <v>170170</v>
      </c>
      <c r="U4806" s="63">
        <f t="shared" si="1367"/>
        <v>178900.63333333333</v>
      </c>
      <c r="V4806" s="63">
        <f t="shared" si="1368"/>
        <v>182081.90000000002</v>
      </c>
      <c r="W4806" s="64">
        <f t="shared" si="1369"/>
        <v>178789.83008950754</v>
      </c>
      <c r="X4806" s="64">
        <f t="shared" si="1370"/>
        <v>178677.42265648081</v>
      </c>
      <c r="Y4806" s="64">
        <f t="shared" si="1362"/>
        <v>176125.95</v>
      </c>
      <c r="Z4806" s="64">
        <f t="shared" si="1363"/>
        <v>174423.7113282404</v>
      </c>
      <c r="AA4806" s="64">
        <f t="shared" si="1371"/>
        <v>7653.1002347632566</v>
      </c>
      <c r="AB4806" s="65">
        <f t="shared" si="1364"/>
        <v>4.2778497158832064E-2</v>
      </c>
      <c r="AC4806" s="66">
        <f t="shared" si="1377"/>
        <v>170170</v>
      </c>
      <c r="AD4806" s="67" t="s">
        <v>4739</v>
      </c>
    </row>
    <row r="4807" spans="1:30" s="68" customFormat="1" ht="29.5" customHeight="1" x14ac:dyDescent="0.35">
      <c r="A4807" s="57"/>
      <c r="B4807" s="3">
        <v>44</v>
      </c>
      <c r="C4807" s="9">
        <v>87144</v>
      </c>
      <c r="D4807" s="106" t="s">
        <v>4483</v>
      </c>
      <c r="E4807" s="107"/>
      <c r="F4807" s="4" t="s">
        <v>3726</v>
      </c>
      <c r="G4807" s="58">
        <v>165850</v>
      </c>
      <c r="H4807" s="58">
        <v>31511.5</v>
      </c>
      <c r="I4807" s="59">
        <v>197361.5</v>
      </c>
      <c r="J4807" s="60">
        <v>167000</v>
      </c>
      <c r="K4807" s="60">
        <f t="shared" si="1373"/>
        <v>31730</v>
      </c>
      <c r="L4807" s="61">
        <f t="shared" si="1374"/>
        <v>198730</v>
      </c>
      <c r="M4807" s="60">
        <v>155000</v>
      </c>
      <c r="N4807" s="60">
        <f t="shared" si="1375"/>
        <v>29450</v>
      </c>
      <c r="O4807" s="62">
        <f t="shared" si="1376"/>
        <v>184450</v>
      </c>
      <c r="P4807" s="58">
        <v>175801</v>
      </c>
      <c r="Q4807" s="58">
        <v>33402.19</v>
      </c>
      <c r="R4807" s="58">
        <v>209203.19</v>
      </c>
      <c r="S4807" s="62"/>
      <c r="T4807" s="63">
        <f t="shared" si="1361"/>
        <v>184450</v>
      </c>
      <c r="U4807" s="63">
        <f t="shared" si="1367"/>
        <v>193513.83333333334</v>
      </c>
      <c r="V4807" s="63">
        <f t="shared" si="1368"/>
        <v>197361.5</v>
      </c>
      <c r="W4807" s="64">
        <f t="shared" si="1369"/>
        <v>193405.21329889144</v>
      </c>
      <c r="X4807" s="64">
        <f t="shared" si="1370"/>
        <v>193294.97497751887</v>
      </c>
      <c r="Y4807" s="64">
        <f t="shared" si="1362"/>
        <v>190905.75</v>
      </c>
      <c r="Z4807" s="64">
        <f t="shared" si="1363"/>
        <v>188872.48748875945</v>
      </c>
      <c r="AA4807" s="64">
        <f t="shared" si="1371"/>
        <v>7879.2768756614551</v>
      </c>
      <c r="AB4807" s="65">
        <f t="shared" si="1364"/>
        <v>4.0716866282573018E-2</v>
      </c>
      <c r="AC4807" s="66">
        <f t="shared" si="1377"/>
        <v>184450</v>
      </c>
      <c r="AD4807" s="67" t="s">
        <v>4739</v>
      </c>
    </row>
    <row r="4808" spans="1:30" s="68" customFormat="1" ht="29.5" customHeight="1" x14ac:dyDescent="0.35">
      <c r="A4808" s="57"/>
      <c r="B4808" s="3">
        <v>45</v>
      </c>
      <c r="C4808" s="9">
        <v>87144</v>
      </c>
      <c r="D4808" s="106" t="s">
        <v>4484</v>
      </c>
      <c r="E4808" s="107"/>
      <c r="F4808" s="4" t="s">
        <v>3726</v>
      </c>
      <c r="G4808" s="58">
        <v>125190.00000000001</v>
      </c>
      <c r="H4808" s="58">
        <v>23786.100000000002</v>
      </c>
      <c r="I4808" s="59">
        <v>148976.1</v>
      </c>
      <c r="J4808" s="60">
        <v>127000</v>
      </c>
      <c r="K4808" s="60">
        <f t="shared" si="1373"/>
        <v>24130</v>
      </c>
      <c r="L4808" s="61">
        <f t="shared" si="1374"/>
        <v>151130</v>
      </c>
      <c r="M4808" s="60">
        <v>117000</v>
      </c>
      <c r="N4808" s="60">
        <f t="shared" si="1375"/>
        <v>22230</v>
      </c>
      <c r="O4808" s="62">
        <f t="shared" si="1376"/>
        <v>139230</v>
      </c>
      <c r="P4808" s="58">
        <v>128945.70000000001</v>
      </c>
      <c r="Q4808" s="58">
        <v>24499.683000000001</v>
      </c>
      <c r="R4808" s="58">
        <v>153445.383</v>
      </c>
      <c r="S4808" s="62"/>
      <c r="T4808" s="63">
        <f t="shared" si="1361"/>
        <v>139230</v>
      </c>
      <c r="U4808" s="63">
        <f t="shared" si="1367"/>
        <v>146445.36666666667</v>
      </c>
      <c r="V4808" s="63">
        <f t="shared" si="1368"/>
        <v>148976.1</v>
      </c>
      <c r="W4808" s="64">
        <f t="shared" si="1369"/>
        <v>146352.46291972848</v>
      </c>
      <c r="X4808" s="64">
        <f t="shared" si="1370"/>
        <v>146258.23051948054</v>
      </c>
      <c r="Y4808" s="64">
        <f t="shared" si="1362"/>
        <v>144103.04999999999</v>
      </c>
      <c r="Z4808" s="64">
        <f t="shared" si="1363"/>
        <v>142744.11525974027</v>
      </c>
      <c r="AA4808" s="64">
        <f t="shared" si="1371"/>
        <v>6340.8168561576786</v>
      </c>
      <c r="AB4808" s="65">
        <f t="shared" si="1364"/>
        <v>4.329817324019819E-2</v>
      </c>
      <c r="AC4808" s="66">
        <f t="shared" si="1377"/>
        <v>139230</v>
      </c>
      <c r="AD4808" s="67" t="s">
        <v>4739</v>
      </c>
    </row>
    <row r="4809" spans="1:30" s="68" customFormat="1" ht="29.5" customHeight="1" x14ac:dyDescent="0.35">
      <c r="A4809" s="57"/>
      <c r="B4809" s="3">
        <v>46</v>
      </c>
      <c r="C4809" s="9">
        <v>87144</v>
      </c>
      <c r="D4809" s="106" t="s">
        <v>4485</v>
      </c>
      <c r="E4809" s="107"/>
      <c r="F4809" s="4" t="s">
        <v>3726</v>
      </c>
      <c r="G4809" s="58">
        <v>138030.00000000003</v>
      </c>
      <c r="H4809" s="58">
        <v>26225.700000000004</v>
      </c>
      <c r="I4809" s="59">
        <v>164255.70000000004</v>
      </c>
      <c r="J4809" s="60">
        <v>139000</v>
      </c>
      <c r="K4809" s="60">
        <f t="shared" si="1373"/>
        <v>26410</v>
      </c>
      <c r="L4809" s="61">
        <f t="shared" si="1374"/>
        <v>165410</v>
      </c>
      <c r="M4809" s="60">
        <v>129000</v>
      </c>
      <c r="N4809" s="60">
        <f t="shared" si="1375"/>
        <v>24510</v>
      </c>
      <c r="O4809" s="62">
        <f t="shared" si="1376"/>
        <v>153510</v>
      </c>
      <c r="P4809" s="58">
        <v>143551.20000000001</v>
      </c>
      <c r="Q4809" s="58">
        <v>27274.728000000003</v>
      </c>
      <c r="R4809" s="58">
        <v>170825.92800000001</v>
      </c>
      <c r="S4809" s="62"/>
      <c r="T4809" s="63">
        <f t="shared" si="1361"/>
        <v>153510</v>
      </c>
      <c r="U4809" s="63">
        <f t="shared" si="1367"/>
        <v>161058.56666666668</v>
      </c>
      <c r="V4809" s="63">
        <f t="shared" si="1368"/>
        <v>164255.70000000004</v>
      </c>
      <c r="W4809" s="64">
        <f t="shared" si="1369"/>
        <v>160968.02947332547</v>
      </c>
      <c r="X4809" s="64">
        <f t="shared" si="1370"/>
        <v>160876.1436020293</v>
      </c>
      <c r="Y4809" s="64">
        <f t="shared" si="1362"/>
        <v>158882.85000000003</v>
      </c>
      <c r="Z4809" s="64">
        <f t="shared" si="1363"/>
        <v>157193.07180101465</v>
      </c>
      <c r="AA4809" s="64">
        <f t="shared" si="1371"/>
        <v>6562.6782766895913</v>
      </c>
      <c r="AB4809" s="65">
        <f t="shared" si="1364"/>
        <v>4.0747154358277478E-2</v>
      </c>
      <c r="AC4809" s="66">
        <f t="shared" si="1377"/>
        <v>153510</v>
      </c>
      <c r="AD4809" s="67" t="s">
        <v>4739</v>
      </c>
    </row>
    <row r="4810" spans="1:30" s="68" customFormat="1" ht="29.5" customHeight="1" x14ac:dyDescent="0.35">
      <c r="A4810" s="57"/>
      <c r="B4810" s="3">
        <v>47</v>
      </c>
      <c r="C4810" s="9">
        <v>87144</v>
      </c>
      <c r="D4810" s="106" t="s">
        <v>3737</v>
      </c>
      <c r="E4810" s="107"/>
      <c r="F4810" s="4" t="s">
        <v>3726</v>
      </c>
      <c r="G4810" s="58">
        <v>173340</v>
      </c>
      <c r="H4810" s="58">
        <v>32934.6</v>
      </c>
      <c r="I4810" s="59">
        <v>206274.6</v>
      </c>
      <c r="J4810" s="60">
        <v>176000</v>
      </c>
      <c r="K4810" s="60">
        <f t="shared" si="1373"/>
        <v>33440</v>
      </c>
      <c r="L4810" s="61">
        <f t="shared" si="1374"/>
        <v>209440</v>
      </c>
      <c r="M4810" s="60">
        <v>162000</v>
      </c>
      <c r="N4810" s="60">
        <f t="shared" si="1375"/>
        <v>30780</v>
      </c>
      <c r="O4810" s="62">
        <f t="shared" si="1376"/>
        <v>192780</v>
      </c>
      <c r="P4810" s="58">
        <v>183740.40000000002</v>
      </c>
      <c r="Q4810" s="58">
        <v>34910.676000000007</v>
      </c>
      <c r="R4810" s="58">
        <v>218651.07600000003</v>
      </c>
      <c r="S4810" s="62"/>
      <c r="T4810" s="63">
        <f t="shared" ref="T4810:T4873" si="1378">MIN(I4810,L4810,O4810)</f>
        <v>192780</v>
      </c>
      <c r="U4810" s="63">
        <f t="shared" si="1367"/>
        <v>202831.53333333333</v>
      </c>
      <c r="V4810" s="63">
        <f t="shared" si="1368"/>
        <v>206274.6</v>
      </c>
      <c r="W4810" s="64">
        <f t="shared" si="1369"/>
        <v>202700.95100125248</v>
      </c>
      <c r="X4810" s="64">
        <f t="shared" si="1370"/>
        <v>202568.51690659524</v>
      </c>
      <c r="Y4810" s="64">
        <f t="shared" ref="Y4810:Y4873" si="1379">AVERAGE(T4810,V4810)</f>
        <v>199527.3</v>
      </c>
      <c r="Z4810" s="64">
        <f t="shared" ref="Z4810:Z4873" si="1380">AVERAGE(T4810,X4810)</f>
        <v>197674.2584532976</v>
      </c>
      <c r="AA4810" s="64">
        <f t="shared" si="1371"/>
        <v>8847.5946478878286</v>
      </c>
      <c r="AB4810" s="65">
        <f t="shared" ref="AB4810:AB4873" si="1381">AA4810/U4810</f>
        <v>4.3620410014589259E-2</v>
      </c>
      <c r="AC4810" s="66">
        <f t="shared" si="1377"/>
        <v>192780</v>
      </c>
      <c r="AD4810" s="67" t="s">
        <v>4739</v>
      </c>
    </row>
    <row r="4811" spans="1:30" s="68" customFormat="1" ht="29.5" customHeight="1" x14ac:dyDescent="0.35">
      <c r="A4811" s="57"/>
      <c r="B4811" s="3">
        <v>48</v>
      </c>
      <c r="C4811" s="9">
        <v>87144</v>
      </c>
      <c r="D4811" s="106" t="s">
        <v>3738</v>
      </c>
      <c r="E4811" s="107"/>
      <c r="F4811" s="4" t="s">
        <v>3726</v>
      </c>
      <c r="G4811" s="58">
        <v>135890</v>
      </c>
      <c r="H4811" s="58">
        <v>25819.1</v>
      </c>
      <c r="I4811" s="59">
        <v>161709.1</v>
      </c>
      <c r="J4811" s="60">
        <v>137000</v>
      </c>
      <c r="K4811" s="60">
        <f t="shared" si="1373"/>
        <v>26030</v>
      </c>
      <c r="L4811" s="61">
        <f t="shared" si="1374"/>
        <v>163030</v>
      </c>
      <c r="M4811" s="60">
        <v>127000</v>
      </c>
      <c r="N4811" s="60">
        <f t="shared" si="1375"/>
        <v>24130</v>
      </c>
      <c r="O4811" s="62">
        <f t="shared" si="1376"/>
        <v>151130</v>
      </c>
      <c r="P4811" s="58">
        <v>144043.40000000002</v>
      </c>
      <c r="Q4811" s="58">
        <v>27368.246000000006</v>
      </c>
      <c r="R4811" s="58">
        <v>171411.64600000004</v>
      </c>
      <c r="S4811" s="62"/>
      <c r="T4811" s="63">
        <f t="shared" si="1378"/>
        <v>151130</v>
      </c>
      <c r="U4811" s="63">
        <f t="shared" si="1367"/>
        <v>158623.03333333333</v>
      </c>
      <c r="V4811" s="63">
        <f t="shared" si="1368"/>
        <v>161709.1</v>
      </c>
      <c r="W4811" s="64">
        <f t="shared" si="1369"/>
        <v>158532.22572525052</v>
      </c>
      <c r="X4811" s="64">
        <f t="shared" si="1370"/>
        <v>158440.06889482215</v>
      </c>
      <c r="Y4811" s="64">
        <f t="shared" si="1379"/>
        <v>156419.54999999999</v>
      </c>
      <c r="Z4811" s="64">
        <f t="shared" si="1380"/>
        <v>154785.03444741108</v>
      </c>
      <c r="AA4811" s="64">
        <f t="shared" si="1371"/>
        <v>6522.680093591388</v>
      </c>
      <c r="AB4811" s="65">
        <f t="shared" si="1381"/>
        <v>4.1120636495990529E-2</v>
      </c>
      <c r="AC4811" s="66">
        <f t="shared" si="1377"/>
        <v>151130</v>
      </c>
      <c r="AD4811" s="67" t="s">
        <v>4739</v>
      </c>
    </row>
    <row r="4812" spans="1:30" s="68" customFormat="1" ht="29.5" customHeight="1" x14ac:dyDescent="0.35">
      <c r="A4812" s="57"/>
      <c r="B4812" s="3">
        <v>49</v>
      </c>
      <c r="C4812" s="9">
        <v>87144</v>
      </c>
      <c r="D4812" s="106" t="s">
        <v>3739</v>
      </c>
      <c r="E4812" s="107"/>
      <c r="F4812" s="4" t="s">
        <v>3726</v>
      </c>
      <c r="G4812" s="58">
        <v>170130.00000000003</v>
      </c>
      <c r="H4812" s="58">
        <v>32324.700000000004</v>
      </c>
      <c r="I4812" s="59">
        <v>202454.70000000004</v>
      </c>
      <c r="J4812" s="60">
        <v>174000</v>
      </c>
      <c r="K4812" s="60">
        <f t="shared" si="1373"/>
        <v>33060</v>
      </c>
      <c r="L4812" s="61">
        <f t="shared" si="1374"/>
        <v>207060</v>
      </c>
      <c r="M4812" s="60">
        <v>159000</v>
      </c>
      <c r="N4812" s="60">
        <f t="shared" si="1375"/>
        <v>30210</v>
      </c>
      <c r="O4812" s="62">
        <f t="shared" si="1376"/>
        <v>189210</v>
      </c>
      <c r="P4812" s="58">
        <v>180337.80000000002</v>
      </c>
      <c r="Q4812" s="58">
        <v>34264.182000000001</v>
      </c>
      <c r="R4812" s="58">
        <v>214601.98200000002</v>
      </c>
      <c r="S4812" s="62"/>
      <c r="T4812" s="63">
        <f t="shared" si="1378"/>
        <v>189210</v>
      </c>
      <c r="U4812" s="63">
        <f t="shared" si="1367"/>
        <v>199574.90000000002</v>
      </c>
      <c r="V4812" s="63">
        <f t="shared" si="1368"/>
        <v>202454.70000000004</v>
      </c>
      <c r="W4812" s="64">
        <f t="shared" si="1369"/>
        <v>199429.49350187249</v>
      </c>
      <c r="X4812" s="64">
        <f t="shared" si="1370"/>
        <v>199282.21870226852</v>
      </c>
      <c r="Y4812" s="64">
        <f t="shared" si="1379"/>
        <v>195832.35000000003</v>
      </c>
      <c r="Z4812" s="64">
        <f t="shared" si="1380"/>
        <v>194246.10935113428</v>
      </c>
      <c r="AA4812" s="64">
        <f t="shared" si="1371"/>
        <v>9266.9067670933291</v>
      </c>
      <c r="AB4812" s="65">
        <f t="shared" si="1381"/>
        <v>4.6433227660859798E-2</v>
      </c>
      <c r="AC4812" s="66">
        <f t="shared" si="1377"/>
        <v>189210</v>
      </c>
      <c r="AD4812" s="67" t="s">
        <v>4739</v>
      </c>
    </row>
    <row r="4813" spans="1:30" s="68" customFormat="1" ht="29.5" customHeight="1" x14ac:dyDescent="0.35">
      <c r="A4813" s="57"/>
      <c r="B4813" s="3">
        <v>50</v>
      </c>
      <c r="C4813" s="9">
        <v>87144</v>
      </c>
      <c r="D4813" s="106" t="s">
        <v>3740</v>
      </c>
      <c r="E4813" s="107"/>
      <c r="F4813" s="4" t="s">
        <v>3726</v>
      </c>
      <c r="G4813" s="58">
        <v>139100</v>
      </c>
      <c r="H4813" s="58">
        <v>26429</v>
      </c>
      <c r="I4813" s="59">
        <v>165529</v>
      </c>
      <c r="J4813" s="60">
        <v>141000</v>
      </c>
      <c r="K4813" s="60">
        <f t="shared" si="1373"/>
        <v>26790</v>
      </c>
      <c r="L4813" s="61">
        <f t="shared" si="1374"/>
        <v>167790</v>
      </c>
      <c r="M4813" s="60">
        <v>130000</v>
      </c>
      <c r="N4813" s="60">
        <f t="shared" si="1375"/>
        <v>24700</v>
      </c>
      <c r="O4813" s="62">
        <f t="shared" si="1376"/>
        <v>154700</v>
      </c>
      <c r="P4813" s="58">
        <v>143273</v>
      </c>
      <c r="Q4813" s="58">
        <v>27221.87</v>
      </c>
      <c r="R4813" s="58">
        <v>170494.87</v>
      </c>
      <c r="S4813" s="62"/>
      <c r="T4813" s="63">
        <f t="shared" si="1378"/>
        <v>154700</v>
      </c>
      <c r="U4813" s="63">
        <f t="shared" si="1367"/>
        <v>162673</v>
      </c>
      <c r="V4813" s="63">
        <f t="shared" si="1368"/>
        <v>165529</v>
      </c>
      <c r="W4813" s="64">
        <f t="shared" si="1369"/>
        <v>162571.15568145629</v>
      </c>
      <c r="X4813" s="64">
        <f t="shared" si="1370"/>
        <v>162467.84462955658</v>
      </c>
      <c r="Y4813" s="64">
        <f t="shared" si="1379"/>
        <v>160114.5</v>
      </c>
      <c r="Z4813" s="64">
        <f t="shared" si="1380"/>
        <v>158583.92231477829</v>
      </c>
      <c r="AA4813" s="64">
        <f t="shared" si="1371"/>
        <v>6996.7547477384114</v>
      </c>
      <c r="AB4813" s="65">
        <f t="shared" si="1381"/>
        <v>4.3011161949053696E-2</v>
      </c>
      <c r="AC4813" s="66">
        <f t="shared" si="1377"/>
        <v>154700</v>
      </c>
      <c r="AD4813" s="67" t="s">
        <v>4739</v>
      </c>
    </row>
    <row r="4814" spans="1:30" s="68" customFormat="1" ht="29.5" customHeight="1" x14ac:dyDescent="0.35">
      <c r="A4814" s="57"/>
      <c r="B4814" s="3">
        <v>51</v>
      </c>
      <c r="C4814" s="9">
        <v>87144</v>
      </c>
      <c r="D4814" s="106" t="s">
        <v>3741</v>
      </c>
      <c r="E4814" s="107"/>
      <c r="F4814" s="4" t="s">
        <v>3726</v>
      </c>
      <c r="G4814" s="58">
        <v>127330.00000000001</v>
      </c>
      <c r="H4814" s="58">
        <v>24192.700000000004</v>
      </c>
      <c r="I4814" s="59">
        <v>151522.70000000001</v>
      </c>
      <c r="J4814" s="60">
        <v>128000</v>
      </c>
      <c r="K4814" s="60">
        <f t="shared" si="1373"/>
        <v>24320</v>
      </c>
      <c r="L4814" s="61">
        <f t="shared" si="1374"/>
        <v>152320</v>
      </c>
      <c r="M4814" s="60">
        <v>119000</v>
      </c>
      <c r="N4814" s="60">
        <f t="shared" si="1375"/>
        <v>22610</v>
      </c>
      <c r="O4814" s="62">
        <f t="shared" si="1376"/>
        <v>141610</v>
      </c>
      <c r="P4814" s="58">
        <v>132423.20000000001</v>
      </c>
      <c r="Q4814" s="58">
        <v>25160.408000000003</v>
      </c>
      <c r="R4814" s="58">
        <v>157583.60800000001</v>
      </c>
      <c r="S4814" s="62"/>
      <c r="T4814" s="63">
        <f t="shared" si="1378"/>
        <v>141610</v>
      </c>
      <c r="U4814" s="63">
        <f t="shared" si="1367"/>
        <v>148484.23333333334</v>
      </c>
      <c r="V4814" s="63">
        <f t="shared" si="1368"/>
        <v>151522.70000000001</v>
      </c>
      <c r="W4814" s="64">
        <f t="shared" si="1369"/>
        <v>148403.05844604457</v>
      </c>
      <c r="X4814" s="64">
        <f t="shared" si="1370"/>
        <v>148320.67297152616</v>
      </c>
      <c r="Y4814" s="64">
        <f t="shared" si="1379"/>
        <v>146566.35</v>
      </c>
      <c r="Z4814" s="64">
        <f t="shared" si="1380"/>
        <v>144965.33648576308</v>
      </c>
      <c r="AA4814" s="64">
        <f t="shared" si="1371"/>
        <v>5966.5932292501193</v>
      </c>
      <c r="AB4814" s="65">
        <f t="shared" si="1381"/>
        <v>4.0183345364727514E-2</v>
      </c>
      <c r="AC4814" s="66">
        <f t="shared" si="1377"/>
        <v>141610</v>
      </c>
      <c r="AD4814" s="67" t="s">
        <v>4739</v>
      </c>
    </row>
    <row r="4815" spans="1:30" s="68" customFormat="1" ht="29.5" customHeight="1" x14ac:dyDescent="0.35">
      <c r="A4815" s="57"/>
      <c r="B4815" s="3">
        <v>52</v>
      </c>
      <c r="C4815" s="9">
        <v>87144</v>
      </c>
      <c r="D4815" s="106" t="s">
        <v>3742</v>
      </c>
      <c r="E4815" s="107"/>
      <c r="F4815" s="4" t="s">
        <v>3726</v>
      </c>
      <c r="G4815" s="58">
        <v>164780.00000000003</v>
      </c>
      <c r="H4815" s="58">
        <v>31308.200000000004</v>
      </c>
      <c r="I4815" s="59">
        <v>196088.20000000004</v>
      </c>
      <c r="J4815" s="60">
        <v>169000</v>
      </c>
      <c r="K4815" s="60">
        <f t="shared" si="1373"/>
        <v>32110</v>
      </c>
      <c r="L4815" s="61">
        <f t="shared" si="1374"/>
        <v>201110</v>
      </c>
      <c r="M4815" s="60">
        <v>154000</v>
      </c>
      <c r="N4815" s="60">
        <f t="shared" si="1375"/>
        <v>29260</v>
      </c>
      <c r="O4815" s="62">
        <f t="shared" si="1376"/>
        <v>183260</v>
      </c>
      <c r="P4815" s="58">
        <v>169723.40000000002</v>
      </c>
      <c r="Q4815" s="58">
        <v>32247.446000000004</v>
      </c>
      <c r="R4815" s="58">
        <v>201970.84600000002</v>
      </c>
      <c r="S4815" s="62"/>
      <c r="T4815" s="63">
        <f t="shared" si="1378"/>
        <v>183260</v>
      </c>
      <c r="U4815" s="63">
        <f t="shared" si="1367"/>
        <v>193486.06666666668</v>
      </c>
      <c r="V4815" s="63">
        <f t="shared" si="1368"/>
        <v>196088.20000000004</v>
      </c>
      <c r="W4815" s="64">
        <f t="shared" si="1369"/>
        <v>193338.16962569955</v>
      </c>
      <c r="X4815" s="64">
        <f t="shared" si="1370"/>
        <v>193188.46777171062</v>
      </c>
      <c r="Y4815" s="64">
        <f t="shared" si="1379"/>
        <v>189674.10000000003</v>
      </c>
      <c r="Z4815" s="64">
        <f t="shared" si="1380"/>
        <v>188224.2338858553</v>
      </c>
      <c r="AA4815" s="64">
        <f t="shared" si="1371"/>
        <v>9205.104475959708</v>
      </c>
      <c r="AB4815" s="65">
        <f t="shared" si="1381"/>
        <v>4.7575025088592293E-2</v>
      </c>
      <c r="AC4815" s="66">
        <f t="shared" si="1377"/>
        <v>183260</v>
      </c>
      <c r="AD4815" s="67" t="s">
        <v>4739</v>
      </c>
    </row>
    <row r="4816" spans="1:30" s="68" customFormat="1" ht="29.5" customHeight="1" x14ac:dyDescent="0.35">
      <c r="A4816" s="57"/>
      <c r="B4816" s="3">
        <v>53</v>
      </c>
      <c r="C4816" s="9">
        <v>87144</v>
      </c>
      <c r="D4816" s="106" t="s">
        <v>3743</v>
      </c>
      <c r="E4816" s="107"/>
      <c r="F4816" s="4" t="s">
        <v>3726</v>
      </c>
      <c r="G4816" s="58">
        <v>142310.00000000003</v>
      </c>
      <c r="H4816" s="58">
        <v>27038.900000000005</v>
      </c>
      <c r="I4816" s="59">
        <v>169348.90000000002</v>
      </c>
      <c r="J4816" s="60">
        <v>146000</v>
      </c>
      <c r="K4816" s="60">
        <f t="shared" si="1373"/>
        <v>27740</v>
      </c>
      <c r="L4816" s="61">
        <f t="shared" si="1374"/>
        <v>173740</v>
      </c>
      <c r="M4816" s="60">
        <v>133000</v>
      </c>
      <c r="N4816" s="60">
        <f t="shared" si="1375"/>
        <v>25270</v>
      </c>
      <c r="O4816" s="62">
        <f t="shared" si="1376"/>
        <v>158270</v>
      </c>
      <c r="P4816" s="58">
        <v>148002.40000000002</v>
      </c>
      <c r="Q4816" s="58">
        <v>28120.456000000006</v>
      </c>
      <c r="R4816" s="58">
        <v>176122.85600000003</v>
      </c>
      <c r="S4816" s="62"/>
      <c r="T4816" s="63">
        <f t="shared" si="1378"/>
        <v>158270</v>
      </c>
      <c r="U4816" s="63">
        <f t="shared" si="1367"/>
        <v>167119.63333333333</v>
      </c>
      <c r="V4816" s="63">
        <f t="shared" si="1368"/>
        <v>169348.90000000002</v>
      </c>
      <c r="W4816" s="64">
        <f t="shared" si="1369"/>
        <v>166991.20549641928</v>
      </c>
      <c r="X4816" s="64">
        <f t="shared" si="1370"/>
        <v>166861.22016511823</v>
      </c>
      <c r="Y4816" s="64">
        <f t="shared" si="1379"/>
        <v>163809.45000000001</v>
      </c>
      <c r="Z4816" s="64">
        <f t="shared" si="1380"/>
        <v>162565.61008255911</v>
      </c>
      <c r="AA4816" s="64">
        <f t="shared" si="1371"/>
        <v>7972.2924810454233</v>
      </c>
      <c r="AB4816" s="65">
        <f t="shared" si="1381"/>
        <v>4.7704104670598789E-2</v>
      </c>
      <c r="AC4816" s="66">
        <f t="shared" si="1377"/>
        <v>158270</v>
      </c>
      <c r="AD4816" s="67" t="s">
        <v>4739</v>
      </c>
    </row>
    <row r="4817" spans="1:30" s="68" customFormat="1" ht="29.5" customHeight="1" x14ac:dyDescent="0.35">
      <c r="A4817" s="57"/>
      <c r="B4817" s="3">
        <v>54</v>
      </c>
      <c r="C4817" s="9">
        <v>87144</v>
      </c>
      <c r="D4817" s="106" t="s">
        <v>3744</v>
      </c>
      <c r="E4817" s="107"/>
      <c r="F4817" s="4" t="s">
        <v>3726</v>
      </c>
      <c r="G4817" s="58">
        <v>156220.00000000003</v>
      </c>
      <c r="H4817" s="58">
        <v>29681.800000000007</v>
      </c>
      <c r="I4817" s="59">
        <v>185901.80000000005</v>
      </c>
      <c r="J4817" s="60">
        <v>160000</v>
      </c>
      <c r="K4817" s="60">
        <f t="shared" si="1373"/>
        <v>30400</v>
      </c>
      <c r="L4817" s="61">
        <f t="shared" si="1374"/>
        <v>190400</v>
      </c>
      <c r="M4817" s="60">
        <v>146000</v>
      </c>
      <c r="N4817" s="60">
        <f t="shared" si="1375"/>
        <v>27740</v>
      </c>
      <c r="O4817" s="62">
        <f t="shared" si="1376"/>
        <v>173740</v>
      </c>
      <c r="P4817" s="58">
        <v>164031.00000000003</v>
      </c>
      <c r="Q4817" s="58">
        <v>31165.890000000007</v>
      </c>
      <c r="R4817" s="58">
        <v>195196.89000000004</v>
      </c>
      <c r="S4817" s="62"/>
      <c r="T4817" s="63">
        <f t="shared" si="1378"/>
        <v>173740</v>
      </c>
      <c r="U4817" s="63">
        <f t="shared" si="1367"/>
        <v>183347.26666666669</v>
      </c>
      <c r="V4817" s="63">
        <f t="shared" si="1368"/>
        <v>185901.80000000005</v>
      </c>
      <c r="W4817" s="64">
        <f t="shared" si="1369"/>
        <v>183210.3982247831</v>
      </c>
      <c r="X4817" s="64">
        <f t="shared" si="1370"/>
        <v>183071.81486192608</v>
      </c>
      <c r="Y4817" s="64">
        <f t="shared" si="1379"/>
        <v>179820.90000000002</v>
      </c>
      <c r="Z4817" s="64">
        <f t="shared" si="1380"/>
        <v>178405.90743096304</v>
      </c>
      <c r="AA4817" s="64">
        <f t="shared" si="1371"/>
        <v>8618.7661769729802</v>
      </c>
      <c r="AB4817" s="65">
        <f t="shared" si="1381"/>
        <v>4.7007879275573122E-2</v>
      </c>
      <c r="AC4817" s="66">
        <f t="shared" si="1377"/>
        <v>173740</v>
      </c>
      <c r="AD4817" s="67" t="s">
        <v>4739</v>
      </c>
    </row>
    <row r="4818" spans="1:30" s="68" customFormat="1" ht="29.5" customHeight="1" x14ac:dyDescent="0.35">
      <c r="A4818" s="57"/>
      <c r="B4818" s="3">
        <v>55</v>
      </c>
      <c r="C4818" s="9">
        <v>87144</v>
      </c>
      <c r="D4818" s="106" t="s">
        <v>3745</v>
      </c>
      <c r="E4818" s="107"/>
      <c r="F4818" s="4" t="s">
        <v>3726</v>
      </c>
      <c r="G4818" s="58">
        <v>126260.00000000003</v>
      </c>
      <c r="H4818" s="58">
        <v>23989.400000000005</v>
      </c>
      <c r="I4818" s="59">
        <v>150249.40000000002</v>
      </c>
      <c r="J4818" s="60">
        <v>129000</v>
      </c>
      <c r="K4818" s="60">
        <f t="shared" si="1373"/>
        <v>24510</v>
      </c>
      <c r="L4818" s="61">
        <f t="shared" si="1374"/>
        <v>153510</v>
      </c>
      <c r="M4818" s="60">
        <v>118000</v>
      </c>
      <c r="N4818" s="60">
        <f t="shared" si="1375"/>
        <v>22420</v>
      </c>
      <c r="O4818" s="62">
        <f t="shared" si="1376"/>
        <v>140420</v>
      </c>
      <c r="P4818" s="58">
        <v>133835.60000000003</v>
      </c>
      <c r="Q4818" s="58">
        <v>25428.764000000006</v>
      </c>
      <c r="R4818" s="58">
        <v>159264.36400000003</v>
      </c>
      <c r="S4818" s="62"/>
      <c r="T4818" s="63">
        <f t="shared" si="1378"/>
        <v>140420</v>
      </c>
      <c r="U4818" s="63">
        <f t="shared" ref="U4818:U4881" si="1382">AVERAGE(I4818,L4818,O4818)</f>
        <v>148059.80000000002</v>
      </c>
      <c r="V4818" s="63">
        <f t="shared" ref="V4818:V4881" si="1383">MEDIAN(I4818,L4818,O4818)</f>
        <v>150249.40000000002</v>
      </c>
      <c r="W4818" s="64">
        <f t="shared" ref="W4818:W4881" si="1384">GEOMEAN(I4818,L4818,O4818)</f>
        <v>147953.80170292463</v>
      </c>
      <c r="X4818" s="64">
        <f t="shared" ref="X4818:X4881" si="1385">HARMEAN(I4818,L4818,O4818)</f>
        <v>147846.41816471308</v>
      </c>
      <c r="Y4818" s="64">
        <f t="shared" si="1379"/>
        <v>145334.70000000001</v>
      </c>
      <c r="Z4818" s="64">
        <f t="shared" si="1380"/>
        <v>144133.20908235654</v>
      </c>
      <c r="AA4818" s="64">
        <f t="shared" ref="AA4818:AA4881" si="1386">STDEV(I4818,L4818,O4818)</f>
        <v>6814.1607054721017</v>
      </c>
      <c r="AB4818" s="65">
        <f t="shared" si="1381"/>
        <v>4.6023030596232743E-2</v>
      </c>
      <c r="AC4818" s="66">
        <f t="shared" si="1377"/>
        <v>140420</v>
      </c>
      <c r="AD4818" s="67" t="s">
        <v>4739</v>
      </c>
    </row>
    <row r="4819" spans="1:30" s="68" customFormat="1" ht="29.5" customHeight="1" x14ac:dyDescent="0.35">
      <c r="A4819" s="57"/>
      <c r="B4819" s="3">
        <v>56</v>
      </c>
      <c r="C4819" s="9">
        <v>87144</v>
      </c>
      <c r="D4819" s="106" t="s">
        <v>3746</v>
      </c>
      <c r="E4819" s="107"/>
      <c r="F4819" s="4" t="s">
        <v>3726</v>
      </c>
      <c r="G4819" s="58">
        <v>136960.00000000003</v>
      </c>
      <c r="H4819" s="58">
        <v>26022.400000000005</v>
      </c>
      <c r="I4819" s="59">
        <v>162982.40000000002</v>
      </c>
      <c r="J4819" s="60">
        <v>140000</v>
      </c>
      <c r="K4819" s="60">
        <f t="shared" si="1373"/>
        <v>26600</v>
      </c>
      <c r="L4819" s="61">
        <f t="shared" si="1374"/>
        <v>166600</v>
      </c>
      <c r="M4819" s="60">
        <v>128000</v>
      </c>
      <c r="N4819" s="60">
        <f t="shared" si="1375"/>
        <v>24320</v>
      </c>
      <c r="O4819" s="62">
        <f t="shared" si="1376"/>
        <v>152320</v>
      </c>
      <c r="P4819" s="58">
        <v>141068.80000000005</v>
      </c>
      <c r="Q4819" s="58">
        <v>26803.072000000007</v>
      </c>
      <c r="R4819" s="58">
        <v>167871.87200000006</v>
      </c>
      <c r="S4819" s="62"/>
      <c r="T4819" s="63">
        <f t="shared" si="1378"/>
        <v>152320</v>
      </c>
      <c r="U4819" s="63">
        <f t="shared" si="1382"/>
        <v>160634.13333333333</v>
      </c>
      <c r="V4819" s="63">
        <f t="shared" si="1383"/>
        <v>162982.40000000002</v>
      </c>
      <c r="W4819" s="64">
        <f t="shared" si="1384"/>
        <v>160518.17458210376</v>
      </c>
      <c r="X4819" s="64">
        <f t="shared" si="1385"/>
        <v>160400.71234417471</v>
      </c>
      <c r="Y4819" s="64">
        <f t="shared" si="1379"/>
        <v>157651.20000000001</v>
      </c>
      <c r="Z4819" s="64">
        <f t="shared" si="1380"/>
        <v>156360.35617208737</v>
      </c>
      <c r="AA4819" s="64">
        <f t="shared" si="1386"/>
        <v>7423.972471213332</v>
      </c>
      <c r="AB4819" s="65">
        <f t="shared" si="1381"/>
        <v>4.6216655932072546E-2</v>
      </c>
      <c r="AC4819" s="66">
        <f t="shared" si="1377"/>
        <v>152320</v>
      </c>
      <c r="AD4819" s="67" t="s">
        <v>4739</v>
      </c>
    </row>
    <row r="4820" spans="1:30" s="68" customFormat="1" ht="29.5" customHeight="1" x14ac:dyDescent="0.35">
      <c r="A4820" s="57"/>
      <c r="B4820" s="3">
        <v>57</v>
      </c>
      <c r="C4820" s="9">
        <v>87144</v>
      </c>
      <c r="D4820" s="106" t="s">
        <v>3747</v>
      </c>
      <c r="E4820" s="107"/>
      <c r="F4820" s="4" t="s">
        <v>3726</v>
      </c>
      <c r="G4820" s="58">
        <v>160500</v>
      </c>
      <c r="H4820" s="58">
        <v>30495</v>
      </c>
      <c r="I4820" s="59">
        <v>190995</v>
      </c>
      <c r="J4820" s="60">
        <v>165000</v>
      </c>
      <c r="K4820" s="60">
        <f t="shared" si="1373"/>
        <v>31350</v>
      </c>
      <c r="L4820" s="61">
        <f t="shared" si="1374"/>
        <v>196350</v>
      </c>
      <c r="M4820" s="60">
        <v>150000</v>
      </c>
      <c r="N4820" s="60">
        <f t="shared" si="1375"/>
        <v>28500</v>
      </c>
      <c r="O4820" s="62">
        <f t="shared" si="1376"/>
        <v>178500</v>
      </c>
      <c r="P4820" s="58">
        <v>170130.00000000003</v>
      </c>
      <c r="Q4820" s="58">
        <v>32324.700000000004</v>
      </c>
      <c r="R4820" s="58">
        <v>202454.70000000004</v>
      </c>
      <c r="S4820" s="62"/>
      <c r="T4820" s="63">
        <f t="shared" si="1378"/>
        <v>178500</v>
      </c>
      <c r="U4820" s="63">
        <f t="shared" si="1382"/>
        <v>188615</v>
      </c>
      <c r="V4820" s="63">
        <f t="shared" si="1383"/>
        <v>190995</v>
      </c>
      <c r="W4820" s="64">
        <f t="shared" si="1384"/>
        <v>188464.85501837463</v>
      </c>
      <c r="X4820" s="64">
        <f t="shared" si="1385"/>
        <v>188312.96683597253</v>
      </c>
      <c r="Y4820" s="64">
        <f t="shared" si="1379"/>
        <v>184747.5</v>
      </c>
      <c r="Z4820" s="64">
        <f t="shared" si="1380"/>
        <v>183406.48341798625</v>
      </c>
      <c r="AA4820" s="64">
        <f t="shared" si="1386"/>
        <v>9159.9085694126879</v>
      </c>
      <c r="AB4820" s="65">
        <f t="shared" si="1381"/>
        <v>4.8564051477415306E-2</v>
      </c>
      <c r="AC4820" s="66">
        <f t="shared" si="1377"/>
        <v>178500</v>
      </c>
      <c r="AD4820" s="67" t="s">
        <v>4739</v>
      </c>
    </row>
    <row r="4821" spans="1:30" s="68" customFormat="1" ht="29.5" customHeight="1" x14ac:dyDescent="0.35">
      <c r="A4821" s="57"/>
      <c r="B4821" s="3">
        <v>58</v>
      </c>
      <c r="C4821" s="9">
        <v>87144</v>
      </c>
      <c r="D4821" s="106" t="s">
        <v>3748</v>
      </c>
      <c r="E4821" s="107"/>
      <c r="F4821" s="4" t="s">
        <v>3726</v>
      </c>
      <c r="G4821" s="58">
        <v>157290</v>
      </c>
      <c r="H4821" s="58">
        <v>29885.1</v>
      </c>
      <c r="I4821" s="59">
        <v>187175.1</v>
      </c>
      <c r="J4821" s="60">
        <v>161000</v>
      </c>
      <c r="K4821" s="60">
        <f t="shared" si="1373"/>
        <v>30590</v>
      </c>
      <c r="L4821" s="61">
        <f t="shared" si="1374"/>
        <v>191590</v>
      </c>
      <c r="M4821" s="60">
        <v>147000</v>
      </c>
      <c r="N4821" s="60">
        <f t="shared" si="1375"/>
        <v>27930</v>
      </c>
      <c r="O4821" s="62">
        <f t="shared" si="1376"/>
        <v>174930</v>
      </c>
      <c r="P4821" s="58">
        <v>166727.4</v>
      </c>
      <c r="Q4821" s="58">
        <v>31678.205999999998</v>
      </c>
      <c r="R4821" s="58">
        <v>198405.606</v>
      </c>
      <c r="S4821" s="62"/>
      <c r="T4821" s="63">
        <f t="shared" si="1378"/>
        <v>174930</v>
      </c>
      <c r="U4821" s="63">
        <f t="shared" si="1382"/>
        <v>184565.03333333333</v>
      </c>
      <c r="V4821" s="63">
        <f t="shared" si="1383"/>
        <v>187175.1</v>
      </c>
      <c r="W4821" s="64">
        <f t="shared" si="1384"/>
        <v>184428.65645090491</v>
      </c>
      <c r="X4821" s="64">
        <f t="shared" si="1385"/>
        <v>184290.55222602736</v>
      </c>
      <c r="Y4821" s="64">
        <f t="shared" si="1379"/>
        <v>181052.55</v>
      </c>
      <c r="Z4821" s="64">
        <f t="shared" si="1380"/>
        <v>179610.27611301368</v>
      </c>
      <c r="AA4821" s="64">
        <f t="shared" si="1386"/>
        <v>8631.236064627903</v>
      </c>
      <c r="AB4821" s="65">
        <f t="shared" si="1381"/>
        <v>4.676528326489382E-2</v>
      </c>
      <c r="AC4821" s="66">
        <f t="shared" si="1377"/>
        <v>174930</v>
      </c>
      <c r="AD4821" s="67" t="s">
        <v>4739</v>
      </c>
    </row>
    <row r="4822" spans="1:30" s="68" customFormat="1" ht="29.5" customHeight="1" x14ac:dyDescent="0.35">
      <c r="A4822" s="57"/>
      <c r="B4822" s="3">
        <v>59</v>
      </c>
      <c r="C4822" s="9">
        <v>87144</v>
      </c>
      <c r="D4822" s="106" t="s">
        <v>3749</v>
      </c>
      <c r="E4822" s="107"/>
      <c r="F4822" s="4" t="s">
        <v>3726</v>
      </c>
      <c r="G4822" s="58">
        <v>125190.00000000001</v>
      </c>
      <c r="H4822" s="58">
        <v>23786.100000000002</v>
      </c>
      <c r="I4822" s="59">
        <v>148976.1</v>
      </c>
      <c r="J4822" s="60">
        <v>126000</v>
      </c>
      <c r="K4822" s="60">
        <f t="shared" si="1373"/>
        <v>23940</v>
      </c>
      <c r="L4822" s="61">
        <f t="shared" si="1374"/>
        <v>149940</v>
      </c>
      <c r="M4822" s="60">
        <v>117000</v>
      </c>
      <c r="N4822" s="60">
        <f t="shared" si="1375"/>
        <v>22230</v>
      </c>
      <c r="O4822" s="62">
        <f t="shared" si="1376"/>
        <v>139230</v>
      </c>
      <c r="P4822" s="58">
        <v>132701.4</v>
      </c>
      <c r="Q4822" s="58">
        <v>25213.266</v>
      </c>
      <c r="R4822" s="58">
        <v>157914.666</v>
      </c>
      <c r="S4822" s="62"/>
      <c r="T4822" s="63">
        <f t="shared" si="1378"/>
        <v>139230</v>
      </c>
      <c r="U4822" s="63">
        <f t="shared" si="1382"/>
        <v>146048.69999999998</v>
      </c>
      <c r="V4822" s="63">
        <f t="shared" si="1383"/>
        <v>148976.1</v>
      </c>
      <c r="W4822" s="64">
        <f t="shared" si="1384"/>
        <v>145967.3230789479</v>
      </c>
      <c r="X4822" s="64">
        <f t="shared" si="1385"/>
        <v>145884.73303800423</v>
      </c>
      <c r="Y4822" s="64">
        <f t="shared" si="1379"/>
        <v>144103.04999999999</v>
      </c>
      <c r="Z4822" s="64">
        <f t="shared" si="1380"/>
        <v>142557.36651900213</v>
      </c>
      <c r="AA4822" s="64">
        <f t="shared" si="1386"/>
        <v>5924.8019435252027</v>
      </c>
      <c r="AB4822" s="65">
        <f t="shared" si="1381"/>
        <v>4.0567303533172179E-2</v>
      </c>
      <c r="AC4822" s="66">
        <f t="shared" si="1377"/>
        <v>139230</v>
      </c>
      <c r="AD4822" s="67" t="s">
        <v>4739</v>
      </c>
    </row>
    <row r="4823" spans="1:30" s="68" customFormat="1" ht="29.5" customHeight="1" x14ac:dyDescent="0.35">
      <c r="A4823" s="57"/>
      <c r="B4823" s="3">
        <v>60</v>
      </c>
      <c r="C4823" s="9">
        <v>87144</v>
      </c>
      <c r="D4823" s="106" t="s">
        <v>3750</v>
      </c>
      <c r="E4823" s="107"/>
      <c r="F4823" s="4" t="s">
        <v>3726</v>
      </c>
      <c r="G4823" s="58">
        <v>161570.00000000003</v>
      </c>
      <c r="H4823" s="58">
        <v>30698.300000000007</v>
      </c>
      <c r="I4823" s="59">
        <v>192268.30000000005</v>
      </c>
      <c r="J4823" s="60">
        <v>164000</v>
      </c>
      <c r="K4823" s="60">
        <f t="shared" si="1373"/>
        <v>31160</v>
      </c>
      <c r="L4823" s="61">
        <f t="shared" si="1374"/>
        <v>195160</v>
      </c>
      <c r="M4823" s="60">
        <v>151000</v>
      </c>
      <c r="N4823" s="60">
        <f t="shared" si="1375"/>
        <v>28690</v>
      </c>
      <c r="O4823" s="62">
        <f t="shared" si="1376"/>
        <v>179690</v>
      </c>
      <c r="P4823" s="58">
        <v>171264.2</v>
      </c>
      <c r="Q4823" s="58">
        <v>32540.198000000004</v>
      </c>
      <c r="R4823" s="58">
        <v>203804.39800000002</v>
      </c>
      <c r="S4823" s="62"/>
      <c r="T4823" s="63">
        <f t="shared" si="1378"/>
        <v>179690</v>
      </c>
      <c r="U4823" s="63">
        <f t="shared" si="1382"/>
        <v>189039.43333333335</v>
      </c>
      <c r="V4823" s="63">
        <f t="shared" si="1383"/>
        <v>192268.30000000005</v>
      </c>
      <c r="W4823" s="64">
        <f t="shared" si="1384"/>
        <v>188918.34608911618</v>
      </c>
      <c r="X4823" s="64">
        <f t="shared" si="1385"/>
        <v>188795.53657319627</v>
      </c>
      <c r="Y4823" s="64">
        <f t="shared" si="1379"/>
        <v>185979.15000000002</v>
      </c>
      <c r="Z4823" s="64">
        <f t="shared" si="1380"/>
        <v>184242.76828659815</v>
      </c>
      <c r="AA4823" s="64">
        <f t="shared" si="1386"/>
        <v>8224.9261372570072</v>
      </c>
      <c r="AB4823" s="65">
        <f t="shared" si="1381"/>
        <v>4.3509049896240382E-2</v>
      </c>
      <c r="AC4823" s="66">
        <f t="shared" si="1377"/>
        <v>179690</v>
      </c>
      <c r="AD4823" s="67" t="s">
        <v>4739</v>
      </c>
    </row>
    <row r="4824" spans="1:30" s="68" customFormat="1" ht="29.5" customHeight="1" x14ac:dyDescent="0.35">
      <c r="A4824" s="57"/>
      <c r="B4824" s="3">
        <v>61</v>
      </c>
      <c r="C4824" s="9">
        <v>87144</v>
      </c>
      <c r="D4824" s="106" t="s">
        <v>3751</v>
      </c>
      <c r="E4824" s="107"/>
      <c r="F4824" s="4" t="s">
        <v>3726</v>
      </c>
      <c r="G4824" s="58">
        <v>178690</v>
      </c>
      <c r="H4824" s="58">
        <v>33951.1</v>
      </c>
      <c r="I4824" s="59">
        <v>212641.1</v>
      </c>
      <c r="J4824" s="60">
        <v>180000</v>
      </c>
      <c r="K4824" s="60">
        <f t="shared" si="1373"/>
        <v>34200</v>
      </c>
      <c r="L4824" s="61">
        <f t="shared" si="1374"/>
        <v>214200</v>
      </c>
      <c r="M4824" s="60">
        <v>167000</v>
      </c>
      <c r="N4824" s="60">
        <f t="shared" si="1375"/>
        <v>31730</v>
      </c>
      <c r="O4824" s="62">
        <f t="shared" si="1376"/>
        <v>198730</v>
      </c>
      <c r="P4824" s="58">
        <v>185837.6</v>
      </c>
      <c r="Q4824" s="58">
        <v>35309.144</v>
      </c>
      <c r="R4824" s="58">
        <v>221146.74400000001</v>
      </c>
      <c r="S4824" s="62"/>
      <c r="T4824" s="63">
        <f t="shared" si="1378"/>
        <v>198730</v>
      </c>
      <c r="U4824" s="63">
        <f t="shared" si="1382"/>
        <v>208523.69999999998</v>
      </c>
      <c r="V4824" s="63">
        <f t="shared" si="1383"/>
        <v>212641.1</v>
      </c>
      <c r="W4824" s="64">
        <f t="shared" si="1384"/>
        <v>208405.91280383075</v>
      </c>
      <c r="X4824" s="64">
        <f t="shared" si="1385"/>
        <v>208286.37196393911</v>
      </c>
      <c r="Y4824" s="64">
        <f t="shared" si="1379"/>
        <v>205685.55</v>
      </c>
      <c r="Z4824" s="64">
        <f t="shared" si="1380"/>
        <v>203508.18598196955</v>
      </c>
      <c r="AA4824" s="64">
        <f t="shared" si="1386"/>
        <v>8517.3330374008528</v>
      </c>
      <c r="AB4824" s="65">
        <f t="shared" si="1381"/>
        <v>4.0845875252553322E-2</v>
      </c>
      <c r="AC4824" s="66">
        <f t="shared" si="1377"/>
        <v>198730</v>
      </c>
      <c r="AD4824" s="67" t="s">
        <v>4739</v>
      </c>
    </row>
    <row r="4825" spans="1:30" s="68" customFormat="1" ht="29.5" customHeight="1" x14ac:dyDescent="0.35">
      <c r="A4825" s="57"/>
      <c r="B4825" s="3">
        <v>62</v>
      </c>
      <c r="C4825" s="9">
        <v>87144</v>
      </c>
      <c r="D4825" s="106" t="s">
        <v>3752</v>
      </c>
      <c r="E4825" s="107"/>
      <c r="F4825" s="4" t="s">
        <v>3726</v>
      </c>
      <c r="G4825" s="58">
        <v>118770.00000000001</v>
      </c>
      <c r="H4825" s="58">
        <v>22566.300000000003</v>
      </c>
      <c r="I4825" s="59">
        <v>141336.30000000002</v>
      </c>
      <c r="J4825" s="60">
        <v>119000</v>
      </c>
      <c r="K4825" s="60">
        <f t="shared" si="1373"/>
        <v>22610</v>
      </c>
      <c r="L4825" s="61">
        <f t="shared" si="1374"/>
        <v>141610</v>
      </c>
      <c r="M4825" s="60">
        <v>111000</v>
      </c>
      <c r="N4825" s="60">
        <f t="shared" si="1375"/>
        <v>21090</v>
      </c>
      <c r="O4825" s="62">
        <f t="shared" si="1376"/>
        <v>132090</v>
      </c>
      <c r="P4825" s="58">
        <v>124708.50000000003</v>
      </c>
      <c r="Q4825" s="58">
        <v>23694.615000000005</v>
      </c>
      <c r="R4825" s="58">
        <v>148403.11500000005</v>
      </c>
      <c r="S4825" s="62"/>
      <c r="T4825" s="63">
        <f t="shared" si="1378"/>
        <v>132090</v>
      </c>
      <c r="U4825" s="63">
        <f t="shared" si="1382"/>
        <v>138345.43333333335</v>
      </c>
      <c r="V4825" s="63">
        <f t="shared" si="1383"/>
        <v>141336.30000000002</v>
      </c>
      <c r="W4825" s="64">
        <f t="shared" si="1384"/>
        <v>138273.57567979943</v>
      </c>
      <c r="X4825" s="64">
        <f t="shared" si="1385"/>
        <v>138200.65488907151</v>
      </c>
      <c r="Y4825" s="64">
        <f t="shared" si="1379"/>
        <v>136713.15000000002</v>
      </c>
      <c r="Z4825" s="64">
        <f t="shared" si="1380"/>
        <v>135145.32744453574</v>
      </c>
      <c r="AA4825" s="64">
        <f t="shared" si="1386"/>
        <v>5419.0924114037198</v>
      </c>
      <c r="AB4825" s="65">
        <f t="shared" si="1381"/>
        <v>3.9170735750610627E-2</v>
      </c>
      <c r="AC4825" s="66">
        <f t="shared" si="1377"/>
        <v>132090</v>
      </c>
      <c r="AD4825" s="67" t="s">
        <v>4739</v>
      </c>
    </row>
    <row r="4826" spans="1:30" s="68" customFormat="1" ht="29.5" customHeight="1" x14ac:dyDescent="0.35">
      <c r="A4826" s="57"/>
      <c r="B4826" s="3">
        <v>63</v>
      </c>
      <c r="C4826" s="9">
        <v>87144</v>
      </c>
      <c r="D4826" s="106" t="s">
        <v>3753</v>
      </c>
      <c r="E4826" s="107"/>
      <c r="F4826" s="4" t="s">
        <v>3726</v>
      </c>
      <c r="G4826" s="58">
        <v>151940</v>
      </c>
      <c r="H4826" s="58">
        <v>28868.6</v>
      </c>
      <c r="I4826" s="59">
        <v>180808.6</v>
      </c>
      <c r="J4826" s="60">
        <v>153000</v>
      </c>
      <c r="K4826" s="60">
        <f t="shared" si="1373"/>
        <v>29070</v>
      </c>
      <c r="L4826" s="61">
        <f t="shared" si="1374"/>
        <v>182070</v>
      </c>
      <c r="M4826" s="60">
        <v>142000</v>
      </c>
      <c r="N4826" s="60">
        <f t="shared" si="1375"/>
        <v>26980</v>
      </c>
      <c r="O4826" s="62">
        <f t="shared" si="1376"/>
        <v>168980</v>
      </c>
      <c r="P4826" s="58">
        <v>159537</v>
      </c>
      <c r="Q4826" s="58">
        <v>30312.03</v>
      </c>
      <c r="R4826" s="58">
        <v>189849.03</v>
      </c>
      <c r="S4826" s="62"/>
      <c r="T4826" s="63">
        <f t="shared" si="1378"/>
        <v>168980</v>
      </c>
      <c r="U4826" s="63">
        <f t="shared" si="1382"/>
        <v>177286.19999999998</v>
      </c>
      <c r="V4826" s="63">
        <f t="shared" si="1383"/>
        <v>180808.6</v>
      </c>
      <c r="W4826" s="64">
        <f t="shared" si="1384"/>
        <v>177186.62142816969</v>
      </c>
      <c r="X4826" s="64">
        <f t="shared" si="1385"/>
        <v>177085.55937266618</v>
      </c>
      <c r="Y4826" s="64">
        <f t="shared" si="1379"/>
        <v>174894.3</v>
      </c>
      <c r="Z4826" s="64">
        <f t="shared" si="1380"/>
        <v>173032.77968633309</v>
      </c>
      <c r="AA4826" s="64">
        <f t="shared" si="1386"/>
        <v>7220.9764796736472</v>
      </c>
      <c r="AB4826" s="65">
        <f t="shared" si="1381"/>
        <v>4.073061794811806E-2</v>
      </c>
      <c r="AC4826" s="66">
        <f t="shared" si="1377"/>
        <v>168980</v>
      </c>
      <c r="AD4826" s="67" t="s">
        <v>4739</v>
      </c>
    </row>
    <row r="4827" spans="1:30" s="68" customFormat="1" ht="29.5" customHeight="1" x14ac:dyDescent="0.35">
      <c r="A4827" s="57"/>
      <c r="B4827" s="3">
        <v>64</v>
      </c>
      <c r="C4827" s="9">
        <v>87144</v>
      </c>
      <c r="D4827" s="106" t="s">
        <v>3754</v>
      </c>
      <c r="E4827" s="107"/>
      <c r="F4827" s="4" t="s">
        <v>3726</v>
      </c>
      <c r="G4827" s="58">
        <v>130540.00000000001</v>
      </c>
      <c r="H4827" s="58">
        <v>24802.600000000002</v>
      </c>
      <c r="I4827" s="59">
        <v>155342.6</v>
      </c>
      <c r="J4827" s="60">
        <v>132000</v>
      </c>
      <c r="K4827" s="60">
        <f t="shared" si="1373"/>
        <v>25080</v>
      </c>
      <c r="L4827" s="61">
        <f t="shared" si="1374"/>
        <v>157080</v>
      </c>
      <c r="M4827" s="60">
        <v>122000</v>
      </c>
      <c r="N4827" s="60">
        <f t="shared" si="1375"/>
        <v>23180</v>
      </c>
      <c r="O4827" s="62">
        <f t="shared" si="1376"/>
        <v>145180</v>
      </c>
      <c r="P4827" s="58">
        <v>135761.60000000001</v>
      </c>
      <c r="Q4827" s="58">
        <v>25794.704000000002</v>
      </c>
      <c r="R4827" s="58">
        <v>161556.304</v>
      </c>
      <c r="S4827" s="62"/>
      <c r="T4827" s="63">
        <f t="shared" si="1378"/>
        <v>145180</v>
      </c>
      <c r="U4827" s="63">
        <f t="shared" si="1382"/>
        <v>152534.19999999998</v>
      </c>
      <c r="V4827" s="63">
        <f t="shared" si="1383"/>
        <v>155342.6</v>
      </c>
      <c r="W4827" s="64">
        <f t="shared" si="1384"/>
        <v>152442.50785578616</v>
      </c>
      <c r="X4827" s="64">
        <f t="shared" si="1385"/>
        <v>152349.47149437811</v>
      </c>
      <c r="Y4827" s="64">
        <f t="shared" si="1379"/>
        <v>150261.29999999999</v>
      </c>
      <c r="Z4827" s="64">
        <f t="shared" si="1380"/>
        <v>148764.73574718906</v>
      </c>
      <c r="AA4827" s="64">
        <f t="shared" si="1386"/>
        <v>6427.894905799255</v>
      </c>
      <c r="AB4827" s="65">
        <f t="shared" si="1381"/>
        <v>4.2140679964226095E-2</v>
      </c>
      <c r="AC4827" s="66">
        <f t="shared" si="1377"/>
        <v>145180</v>
      </c>
      <c r="AD4827" s="67" t="s">
        <v>4739</v>
      </c>
    </row>
    <row r="4828" spans="1:30" s="68" customFormat="1" ht="29.5" customHeight="1" x14ac:dyDescent="0.35">
      <c r="A4828" s="57"/>
      <c r="B4828" s="3">
        <v>65</v>
      </c>
      <c r="C4828" s="9">
        <v>87144</v>
      </c>
      <c r="D4828" s="106" t="s">
        <v>3755</v>
      </c>
      <c r="E4828" s="107"/>
      <c r="F4828" s="4" t="s">
        <v>3726</v>
      </c>
      <c r="G4828" s="58">
        <v>167990</v>
      </c>
      <c r="H4828" s="58">
        <v>31918.100000000002</v>
      </c>
      <c r="I4828" s="59">
        <v>199908.1</v>
      </c>
      <c r="J4828" s="60">
        <v>172000</v>
      </c>
      <c r="K4828" s="60">
        <f t="shared" ref="K4828:K4891" si="1387">+J4828*19%</f>
        <v>32680</v>
      </c>
      <c r="L4828" s="61">
        <f t="shared" ref="L4828:L4891" si="1388">+J4828+K4828</f>
        <v>204680</v>
      </c>
      <c r="M4828" s="60">
        <v>157000</v>
      </c>
      <c r="N4828" s="60">
        <f t="shared" ref="N4828:N4891" si="1389">+M4828*19%</f>
        <v>29830</v>
      </c>
      <c r="O4828" s="62">
        <f t="shared" ref="O4828:O4891" si="1390">+M4828+N4828</f>
        <v>186830</v>
      </c>
      <c r="P4828" s="58">
        <v>173029.7</v>
      </c>
      <c r="Q4828" s="58">
        <v>32875.643000000004</v>
      </c>
      <c r="R4828" s="58">
        <v>205905.34300000002</v>
      </c>
      <c r="S4828" s="62"/>
      <c r="T4828" s="63">
        <f t="shared" si="1378"/>
        <v>186830</v>
      </c>
      <c r="U4828" s="63">
        <f t="shared" si="1382"/>
        <v>197139.36666666667</v>
      </c>
      <c r="V4828" s="63">
        <f t="shared" si="1383"/>
        <v>199908.1</v>
      </c>
      <c r="W4828" s="64">
        <f t="shared" si="1384"/>
        <v>196993.00472907571</v>
      </c>
      <c r="X4828" s="64">
        <f t="shared" si="1385"/>
        <v>196844.79819857643</v>
      </c>
      <c r="Y4828" s="64">
        <f t="shared" si="1379"/>
        <v>193369.05</v>
      </c>
      <c r="Z4828" s="64">
        <f t="shared" si="1380"/>
        <v>191837.39909928822</v>
      </c>
      <c r="AA4828" s="64">
        <f t="shared" si="1386"/>
        <v>9241.4846319914068</v>
      </c>
      <c r="AB4828" s="65">
        <f t="shared" si="1381"/>
        <v>4.6877925947775727E-2</v>
      </c>
      <c r="AC4828" s="66">
        <f t="shared" ref="AC4828:AC4891" si="1391">T4828</f>
        <v>186830</v>
      </c>
      <c r="AD4828" s="67" t="s">
        <v>4739</v>
      </c>
    </row>
    <row r="4829" spans="1:30" s="68" customFormat="1" ht="29.5" customHeight="1" x14ac:dyDescent="0.35">
      <c r="A4829" s="57"/>
      <c r="B4829" s="3">
        <v>66</v>
      </c>
      <c r="C4829" s="9">
        <v>87144</v>
      </c>
      <c r="D4829" s="106" t="s">
        <v>3756</v>
      </c>
      <c r="E4829" s="107"/>
      <c r="F4829" s="4" t="s">
        <v>3726</v>
      </c>
      <c r="G4829" s="58">
        <v>120910</v>
      </c>
      <c r="H4829" s="58">
        <v>22972.9</v>
      </c>
      <c r="I4829" s="59">
        <v>143882.9</v>
      </c>
      <c r="J4829" s="60">
        <v>123000</v>
      </c>
      <c r="K4829" s="60">
        <f t="shared" si="1387"/>
        <v>23370</v>
      </c>
      <c r="L4829" s="61">
        <f t="shared" si="1388"/>
        <v>146370</v>
      </c>
      <c r="M4829" s="60">
        <v>113000</v>
      </c>
      <c r="N4829" s="60">
        <f t="shared" si="1389"/>
        <v>21470</v>
      </c>
      <c r="O4829" s="62">
        <f t="shared" si="1390"/>
        <v>134470</v>
      </c>
      <c r="P4829" s="58">
        <v>125746.4</v>
      </c>
      <c r="Q4829" s="58">
        <v>23891.815999999999</v>
      </c>
      <c r="R4829" s="58">
        <v>149638.21599999999</v>
      </c>
      <c r="S4829" s="62"/>
      <c r="T4829" s="63">
        <f t="shared" si="1378"/>
        <v>134470</v>
      </c>
      <c r="U4829" s="63">
        <f t="shared" si="1382"/>
        <v>141574.30000000002</v>
      </c>
      <c r="V4829" s="63">
        <f t="shared" si="1383"/>
        <v>143882.9</v>
      </c>
      <c r="W4829" s="64">
        <f t="shared" si="1384"/>
        <v>141480.16362781657</v>
      </c>
      <c r="X4829" s="64">
        <f t="shared" si="1385"/>
        <v>141384.7201214316</v>
      </c>
      <c r="Y4829" s="64">
        <f t="shared" si="1379"/>
        <v>139176.45000000001</v>
      </c>
      <c r="Z4829" s="64">
        <f t="shared" si="1380"/>
        <v>137927.36006071582</v>
      </c>
      <c r="AA4829" s="64">
        <f t="shared" si="1386"/>
        <v>6276.9200624191462</v>
      </c>
      <c r="AB4829" s="65">
        <f t="shared" si="1381"/>
        <v>4.433657847800869E-2</v>
      </c>
      <c r="AC4829" s="66">
        <f t="shared" si="1391"/>
        <v>134470</v>
      </c>
      <c r="AD4829" s="67" t="s">
        <v>4739</v>
      </c>
    </row>
    <row r="4830" spans="1:30" s="68" customFormat="1" ht="29.5" customHeight="1" x14ac:dyDescent="0.35">
      <c r="A4830" s="57"/>
      <c r="B4830" s="3">
        <v>67</v>
      </c>
      <c r="C4830" s="9">
        <v>87144</v>
      </c>
      <c r="D4830" s="106" t="s">
        <v>3757</v>
      </c>
      <c r="E4830" s="107"/>
      <c r="F4830" s="4" t="s">
        <v>3726</v>
      </c>
      <c r="G4830" s="58">
        <v>138030.00000000003</v>
      </c>
      <c r="H4830" s="58">
        <v>26225.700000000004</v>
      </c>
      <c r="I4830" s="59">
        <v>164255.70000000004</v>
      </c>
      <c r="J4830" s="60">
        <v>139000</v>
      </c>
      <c r="K4830" s="60">
        <f t="shared" si="1387"/>
        <v>26410</v>
      </c>
      <c r="L4830" s="61">
        <f t="shared" si="1388"/>
        <v>165410</v>
      </c>
      <c r="M4830" s="60">
        <v>129000</v>
      </c>
      <c r="N4830" s="60">
        <f t="shared" si="1389"/>
        <v>24510</v>
      </c>
      <c r="O4830" s="62">
        <f t="shared" si="1390"/>
        <v>153510</v>
      </c>
      <c r="P4830" s="58">
        <v>143551.20000000001</v>
      </c>
      <c r="Q4830" s="58">
        <v>27274.728000000003</v>
      </c>
      <c r="R4830" s="58">
        <v>170825.92800000001</v>
      </c>
      <c r="S4830" s="62"/>
      <c r="T4830" s="63">
        <f t="shared" si="1378"/>
        <v>153510</v>
      </c>
      <c r="U4830" s="63">
        <f t="shared" si="1382"/>
        <v>161058.56666666668</v>
      </c>
      <c r="V4830" s="63">
        <f t="shared" si="1383"/>
        <v>164255.70000000004</v>
      </c>
      <c r="W4830" s="64">
        <f t="shared" si="1384"/>
        <v>160968.02947332547</v>
      </c>
      <c r="X4830" s="64">
        <f t="shared" si="1385"/>
        <v>160876.1436020293</v>
      </c>
      <c r="Y4830" s="64">
        <f t="shared" si="1379"/>
        <v>158882.85000000003</v>
      </c>
      <c r="Z4830" s="64">
        <f t="shared" si="1380"/>
        <v>157193.07180101465</v>
      </c>
      <c r="AA4830" s="64">
        <f t="shared" si="1386"/>
        <v>6562.6782766895913</v>
      </c>
      <c r="AB4830" s="65">
        <f t="shared" si="1381"/>
        <v>4.0747154358277478E-2</v>
      </c>
      <c r="AC4830" s="66">
        <f t="shared" si="1391"/>
        <v>153510</v>
      </c>
      <c r="AD4830" s="67" t="s">
        <v>4739</v>
      </c>
    </row>
    <row r="4831" spans="1:30" s="68" customFormat="1" ht="29.5" customHeight="1" x14ac:dyDescent="0.35">
      <c r="A4831" s="57"/>
      <c r="B4831" s="3">
        <v>68</v>
      </c>
      <c r="C4831" s="9">
        <v>87144</v>
      </c>
      <c r="D4831" s="106" t="s">
        <v>3758</v>
      </c>
      <c r="E4831" s="107"/>
      <c r="F4831" s="4" t="s">
        <v>3726</v>
      </c>
      <c r="G4831" s="58">
        <v>125190.00000000001</v>
      </c>
      <c r="H4831" s="58">
        <v>23786.100000000002</v>
      </c>
      <c r="I4831" s="59">
        <v>148976.1</v>
      </c>
      <c r="J4831" s="60">
        <v>127000</v>
      </c>
      <c r="K4831" s="60">
        <f t="shared" si="1387"/>
        <v>24130</v>
      </c>
      <c r="L4831" s="61">
        <f t="shared" si="1388"/>
        <v>151130</v>
      </c>
      <c r="M4831" s="60">
        <v>117000</v>
      </c>
      <c r="N4831" s="60">
        <f t="shared" si="1389"/>
        <v>22230</v>
      </c>
      <c r="O4831" s="62">
        <f t="shared" si="1390"/>
        <v>139230</v>
      </c>
      <c r="P4831" s="58">
        <v>130197.6</v>
      </c>
      <c r="Q4831" s="58">
        <v>24737.544000000002</v>
      </c>
      <c r="R4831" s="58">
        <v>154935.144</v>
      </c>
      <c r="S4831" s="62"/>
      <c r="T4831" s="63">
        <f t="shared" si="1378"/>
        <v>139230</v>
      </c>
      <c r="U4831" s="63">
        <f t="shared" si="1382"/>
        <v>146445.36666666667</v>
      </c>
      <c r="V4831" s="63">
        <f t="shared" si="1383"/>
        <v>148976.1</v>
      </c>
      <c r="W4831" s="64">
        <f t="shared" si="1384"/>
        <v>146352.46291972848</v>
      </c>
      <c r="X4831" s="64">
        <f t="shared" si="1385"/>
        <v>146258.23051948054</v>
      </c>
      <c r="Y4831" s="64">
        <f t="shared" si="1379"/>
        <v>144103.04999999999</v>
      </c>
      <c r="Z4831" s="64">
        <f t="shared" si="1380"/>
        <v>142744.11525974027</v>
      </c>
      <c r="AA4831" s="64">
        <f t="shared" si="1386"/>
        <v>6340.8168561576786</v>
      </c>
      <c r="AB4831" s="65">
        <f t="shared" si="1381"/>
        <v>4.329817324019819E-2</v>
      </c>
      <c r="AC4831" s="66">
        <f t="shared" si="1391"/>
        <v>139230</v>
      </c>
      <c r="AD4831" s="67" t="s">
        <v>4739</v>
      </c>
    </row>
    <row r="4832" spans="1:30" s="68" customFormat="1" ht="29.5" customHeight="1" x14ac:dyDescent="0.35">
      <c r="A4832" s="57"/>
      <c r="B4832" s="3">
        <v>69</v>
      </c>
      <c r="C4832" s="9">
        <v>87144</v>
      </c>
      <c r="D4832" s="106" t="s">
        <v>3759</v>
      </c>
      <c r="E4832" s="107"/>
      <c r="F4832" s="4" t="s">
        <v>3726</v>
      </c>
      <c r="G4832" s="58">
        <v>153010.00000000003</v>
      </c>
      <c r="H4832" s="58">
        <v>29071.900000000005</v>
      </c>
      <c r="I4832" s="59">
        <v>182081.90000000002</v>
      </c>
      <c r="J4832" s="60">
        <v>157000</v>
      </c>
      <c r="K4832" s="60">
        <f t="shared" si="1387"/>
        <v>29830</v>
      </c>
      <c r="L4832" s="61">
        <f t="shared" si="1388"/>
        <v>186830</v>
      </c>
      <c r="M4832" s="60">
        <v>143000</v>
      </c>
      <c r="N4832" s="60">
        <f t="shared" si="1389"/>
        <v>27170</v>
      </c>
      <c r="O4832" s="62">
        <f t="shared" si="1390"/>
        <v>170170</v>
      </c>
      <c r="P4832" s="58">
        <v>159130.40000000002</v>
      </c>
      <c r="Q4832" s="58">
        <v>30234.776000000005</v>
      </c>
      <c r="R4832" s="58">
        <v>189365.17600000004</v>
      </c>
      <c r="S4832" s="62"/>
      <c r="T4832" s="63">
        <f t="shared" si="1378"/>
        <v>170170</v>
      </c>
      <c r="U4832" s="63">
        <f t="shared" si="1382"/>
        <v>179693.96666666667</v>
      </c>
      <c r="V4832" s="63">
        <f t="shared" si="1383"/>
        <v>182081.90000000002</v>
      </c>
      <c r="W4832" s="64">
        <f t="shared" si="1384"/>
        <v>179555.53463600509</v>
      </c>
      <c r="X4832" s="64">
        <f t="shared" si="1385"/>
        <v>179415.42866108788</v>
      </c>
      <c r="Y4832" s="64">
        <f t="shared" si="1379"/>
        <v>176125.95</v>
      </c>
      <c r="Z4832" s="64">
        <f t="shared" si="1380"/>
        <v>174792.71433054394</v>
      </c>
      <c r="AA4832" s="64">
        <f t="shared" si="1386"/>
        <v>8582.8648599015814</v>
      </c>
      <c r="AB4832" s="65">
        <f t="shared" si="1381"/>
        <v>4.7763789842887962E-2</v>
      </c>
      <c r="AC4832" s="66">
        <f t="shared" si="1391"/>
        <v>170170</v>
      </c>
      <c r="AD4832" s="67" t="s">
        <v>4739</v>
      </c>
    </row>
    <row r="4833" spans="1:30" s="68" customFormat="1" ht="29.5" customHeight="1" x14ac:dyDescent="0.35">
      <c r="A4833" s="57"/>
      <c r="B4833" s="3">
        <v>70</v>
      </c>
      <c r="C4833" s="9">
        <v>87144</v>
      </c>
      <c r="D4833" s="106" t="s">
        <v>3760</v>
      </c>
      <c r="E4833" s="107"/>
      <c r="F4833" s="4" t="s">
        <v>3726</v>
      </c>
      <c r="G4833" s="58">
        <v>142310.00000000003</v>
      </c>
      <c r="H4833" s="58">
        <v>27038.900000000005</v>
      </c>
      <c r="I4833" s="59">
        <v>169348.90000000002</v>
      </c>
      <c r="J4833" s="60">
        <v>144000</v>
      </c>
      <c r="K4833" s="60">
        <f t="shared" si="1387"/>
        <v>27360</v>
      </c>
      <c r="L4833" s="61">
        <f t="shared" si="1388"/>
        <v>171360</v>
      </c>
      <c r="M4833" s="60">
        <v>133000</v>
      </c>
      <c r="N4833" s="60">
        <f t="shared" si="1389"/>
        <v>25270</v>
      </c>
      <c r="O4833" s="62">
        <f t="shared" si="1390"/>
        <v>158270</v>
      </c>
      <c r="P4833" s="58">
        <v>149425.50000000003</v>
      </c>
      <c r="Q4833" s="58">
        <v>28390.845000000005</v>
      </c>
      <c r="R4833" s="58">
        <v>177816.34500000003</v>
      </c>
      <c r="S4833" s="62"/>
      <c r="T4833" s="63">
        <f t="shared" si="1378"/>
        <v>158270</v>
      </c>
      <c r="U4833" s="63">
        <f t="shared" si="1382"/>
        <v>166326.30000000002</v>
      </c>
      <c r="V4833" s="63">
        <f t="shared" si="1383"/>
        <v>169348.90000000002</v>
      </c>
      <c r="W4833" s="64">
        <f t="shared" si="1384"/>
        <v>166225.18002166616</v>
      </c>
      <c r="X4833" s="64">
        <f t="shared" si="1385"/>
        <v>166122.58407320784</v>
      </c>
      <c r="Y4833" s="64">
        <f t="shared" si="1379"/>
        <v>163809.45000000001</v>
      </c>
      <c r="Z4833" s="64">
        <f t="shared" si="1380"/>
        <v>162196.2920366039</v>
      </c>
      <c r="AA4833" s="64">
        <f t="shared" si="1386"/>
        <v>7049.0501537441251</v>
      </c>
      <c r="AB4833" s="65">
        <f t="shared" si="1381"/>
        <v>4.2380851096574169E-2</v>
      </c>
      <c r="AC4833" s="66">
        <f t="shared" si="1391"/>
        <v>158270</v>
      </c>
      <c r="AD4833" s="67" t="s">
        <v>4739</v>
      </c>
    </row>
    <row r="4834" spans="1:30" s="68" customFormat="1" ht="29.5" customHeight="1" x14ac:dyDescent="0.35">
      <c r="A4834" s="57"/>
      <c r="B4834" s="3">
        <v>71</v>
      </c>
      <c r="C4834" s="9">
        <v>87144</v>
      </c>
      <c r="D4834" s="106" t="s">
        <v>3761</v>
      </c>
      <c r="E4834" s="107"/>
      <c r="F4834" s="4" t="s">
        <v>3726</v>
      </c>
      <c r="G4834" s="58">
        <v>132680.00000000003</v>
      </c>
      <c r="H4834" s="58">
        <v>25209.200000000004</v>
      </c>
      <c r="I4834" s="59">
        <v>157889.20000000004</v>
      </c>
      <c r="J4834" s="60">
        <v>136000</v>
      </c>
      <c r="K4834" s="60">
        <f t="shared" si="1387"/>
        <v>25840</v>
      </c>
      <c r="L4834" s="61">
        <f t="shared" si="1388"/>
        <v>161840</v>
      </c>
      <c r="M4834" s="60">
        <v>124000</v>
      </c>
      <c r="N4834" s="60">
        <f t="shared" si="1389"/>
        <v>23560</v>
      </c>
      <c r="O4834" s="62">
        <f t="shared" si="1390"/>
        <v>147560</v>
      </c>
      <c r="P4834" s="58">
        <v>137987.20000000001</v>
      </c>
      <c r="Q4834" s="58">
        <v>26217.568000000003</v>
      </c>
      <c r="R4834" s="58">
        <v>164204.76800000001</v>
      </c>
      <c r="S4834" s="62"/>
      <c r="T4834" s="63">
        <f t="shared" si="1378"/>
        <v>147560</v>
      </c>
      <c r="U4834" s="63">
        <f t="shared" si="1382"/>
        <v>155763.06666666668</v>
      </c>
      <c r="V4834" s="63">
        <f t="shared" si="1383"/>
        <v>157889.20000000004</v>
      </c>
      <c r="W4834" s="64">
        <f t="shared" si="1384"/>
        <v>155645.16953569965</v>
      </c>
      <c r="X4834" s="64">
        <f t="shared" si="1385"/>
        <v>155525.81747947852</v>
      </c>
      <c r="Y4834" s="64">
        <f t="shared" si="1379"/>
        <v>152724.60000000003</v>
      </c>
      <c r="Z4834" s="64">
        <f t="shared" si="1380"/>
        <v>151542.90873973927</v>
      </c>
      <c r="AA4834" s="64">
        <f t="shared" si="1386"/>
        <v>7373.5969657510732</v>
      </c>
      <c r="AB4834" s="65">
        <f t="shared" si="1381"/>
        <v>4.7338545160584104E-2</v>
      </c>
      <c r="AC4834" s="66">
        <f t="shared" si="1391"/>
        <v>147560</v>
      </c>
      <c r="AD4834" s="67" t="s">
        <v>4739</v>
      </c>
    </row>
    <row r="4835" spans="1:30" s="68" customFormat="1" ht="29.5" customHeight="1" x14ac:dyDescent="0.35">
      <c r="A4835" s="57"/>
      <c r="B4835" s="3">
        <v>72</v>
      </c>
      <c r="C4835" s="9">
        <v>87144</v>
      </c>
      <c r="D4835" s="106" t="s">
        <v>3762</v>
      </c>
      <c r="E4835" s="107"/>
      <c r="F4835" s="4" t="s">
        <v>3726</v>
      </c>
      <c r="G4835" s="58">
        <v>119840.00000000001</v>
      </c>
      <c r="H4835" s="58">
        <v>22769.600000000002</v>
      </c>
      <c r="I4835" s="59">
        <v>142609.60000000001</v>
      </c>
      <c r="J4835" s="60">
        <v>122000</v>
      </c>
      <c r="K4835" s="60">
        <f t="shared" si="1387"/>
        <v>23180</v>
      </c>
      <c r="L4835" s="61">
        <f t="shared" si="1388"/>
        <v>145180</v>
      </c>
      <c r="M4835" s="60">
        <v>112000</v>
      </c>
      <c r="N4835" s="60">
        <f t="shared" si="1389"/>
        <v>21280</v>
      </c>
      <c r="O4835" s="62">
        <f t="shared" si="1390"/>
        <v>133280</v>
      </c>
      <c r="P4835" s="58">
        <v>127030.40000000001</v>
      </c>
      <c r="Q4835" s="58">
        <v>24135.776000000002</v>
      </c>
      <c r="R4835" s="58">
        <v>151166.17600000001</v>
      </c>
      <c r="S4835" s="62"/>
      <c r="T4835" s="63">
        <f t="shared" si="1378"/>
        <v>133280</v>
      </c>
      <c r="U4835" s="63">
        <f t="shared" si="1382"/>
        <v>140356.53333333333</v>
      </c>
      <c r="V4835" s="63">
        <f t="shared" si="1383"/>
        <v>142609.60000000001</v>
      </c>
      <c r="W4835" s="64">
        <f t="shared" si="1384"/>
        <v>140262.0491126407</v>
      </c>
      <c r="X4835" s="64">
        <f t="shared" si="1385"/>
        <v>140166.26456845159</v>
      </c>
      <c r="Y4835" s="64">
        <f t="shared" si="1379"/>
        <v>137944.79999999999</v>
      </c>
      <c r="Z4835" s="64">
        <f t="shared" si="1380"/>
        <v>136723.13228422578</v>
      </c>
      <c r="AA4835" s="64">
        <f t="shared" si="1386"/>
        <v>6261.767486367834</v>
      </c>
      <c r="AB4835" s="65">
        <f t="shared" si="1381"/>
        <v>4.4613295424565207E-2</v>
      </c>
      <c r="AC4835" s="66">
        <f t="shared" si="1391"/>
        <v>133280</v>
      </c>
      <c r="AD4835" s="67" t="s">
        <v>4739</v>
      </c>
    </row>
    <row r="4836" spans="1:30" s="68" customFormat="1" ht="29.5" customHeight="1" x14ac:dyDescent="0.35">
      <c r="A4836" s="57"/>
      <c r="B4836" s="3">
        <v>73</v>
      </c>
      <c r="C4836" s="9">
        <v>87144</v>
      </c>
      <c r="D4836" s="106" t="s">
        <v>3763</v>
      </c>
      <c r="E4836" s="107"/>
      <c r="F4836" s="4" t="s">
        <v>3726</v>
      </c>
      <c r="G4836" s="58">
        <v>148730.00000000003</v>
      </c>
      <c r="H4836" s="58">
        <v>28258.700000000004</v>
      </c>
      <c r="I4836" s="59">
        <v>176988.70000000004</v>
      </c>
      <c r="J4836" s="60">
        <v>150000</v>
      </c>
      <c r="K4836" s="60">
        <f t="shared" si="1387"/>
        <v>28500</v>
      </c>
      <c r="L4836" s="61">
        <f t="shared" si="1388"/>
        <v>178500</v>
      </c>
      <c r="M4836" s="60">
        <v>139000</v>
      </c>
      <c r="N4836" s="60">
        <f t="shared" si="1389"/>
        <v>26410</v>
      </c>
      <c r="O4836" s="62">
        <f t="shared" si="1390"/>
        <v>165410</v>
      </c>
      <c r="P4836" s="58">
        <v>154679.20000000001</v>
      </c>
      <c r="Q4836" s="58">
        <v>29389.048000000003</v>
      </c>
      <c r="R4836" s="58">
        <v>184068.24800000002</v>
      </c>
      <c r="S4836" s="62"/>
      <c r="T4836" s="63">
        <f t="shared" si="1378"/>
        <v>165410</v>
      </c>
      <c r="U4836" s="63">
        <f t="shared" si="1382"/>
        <v>173632.90000000002</v>
      </c>
      <c r="V4836" s="63">
        <f t="shared" si="1383"/>
        <v>176988.70000000004</v>
      </c>
      <c r="W4836" s="64">
        <f t="shared" si="1384"/>
        <v>173532.90635652083</v>
      </c>
      <c r="X4836" s="64">
        <f t="shared" si="1385"/>
        <v>173431.42869586049</v>
      </c>
      <c r="Y4836" s="64">
        <f t="shared" si="1379"/>
        <v>171199.35000000003</v>
      </c>
      <c r="Z4836" s="64">
        <f t="shared" si="1380"/>
        <v>169420.71434793025</v>
      </c>
      <c r="AA4836" s="64">
        <f t="shared" si="1386"/>
        <v>7161.2198842096823</v>
      </c>
      <c r="AB4836" s="65">
        <f t="shared" si="1381"/>
        <v>4.1243450315059424E-2</v>
      </c>
      <c r="AC4836" s="66">
        <f t="shared" si="1391"/>
        <v>165410</v>
      </c>
      <c r="AD4836" s="67" t="s">
        <v>4739</v>
      </c>
    </row>
    <row r="4837" spans="1:30" s="68" customFormat="1" ht="29.5" customHeight="1" x14ac:dyDescent="0.35">
      <c r="A4837" s="57"/>
      <c r="B4837" s="3">
        <v>74</v>
      </c>
      <c r="C4837" s="9">
        <v>87144</v>
      </c>
      <c r="D4837" s="106" t="s">
        <v>3764</v>
      </c>
      <c r="E4837" s="107"/>
      <c r="F4837" s="4" t="s">
        <v>3726</v>
      </c>
      <c r="G4837" s="58">
        <v>159430.00000000003</v>
      </c>
      <c r="H4837" s="58">
        <v>30291.700000000004</v>
      </c>
      <c r="I4837" s="59">
        <v>189721.70000000004</v>
      </c>
      <c r="J4837" s="60">
        <v>162000</v>
      </c>
      <c r="K4837" s="60">
        <f t="shared" si="1387"/>
        <v>30780</v>
      </c>
      <c r="L4837" s="61">
        <f t="shared" si="1388"/>
        <v>192780</v>
      </c>
      <c r="M4837" s="60">
        <v>149000</v>
      </c>
      <c r="N4837" s="60">
        <f t="shared" si="1389"/>
        <v>28310</v>
      </c>
      <c r="O4837" s="62">
        <f t="shared" si="1390"/>
        <v>177310</v>
      </c>
      <c r="P4837" s="58">
        <v>167401.5</v>
      </c>
      <c r="Q4837" s="58">
        <v>31806.285</v>
      </c>
      <c r="R4837" s="58">
        <v>199207.785</v>
      </c>
      <c r="S4837" s="62"/>
      <c r="T4837" s="63">
        <f t="shared" si="1378"/>
        <v>177310</v>
      </c>
      <c r="U4837" s="63">
        <f t="shared" si="1382"/>
        <v>186603.90000000002</v>
      </c>
      <c r="V4837" s="63">
        <f t="shared" si="1383"/>
        <v>189721.70000000004</v>
      </c>
      <c r="W4837" s="64">
        <f t="shared" si="1384"/>
        <v>186482.20873099138</v>
      </c>
      <c r="X4837" s="64">
        <f t="shared" si="1385"/>
        <v>186358.80550558848</v>
      </c>
      <c r="Y4837" s="64">
        <f t="shared" si="1379"/>
        <v>183515.85000000003</v>
      </c>
      <c r="Z4837" s="64">
        <f t="shared" si="1380"/>
        <v>181834.40275279424</v>
      </c>
      <c r="AA4837" s="64">
        <f t="shared" si="1386"/>
        <v>8192.7243716605117</v>
      </c>
      <c r="AB4837" s="65">
        <f t="shared" si="1381"/>
        <v>4.3904357688454049E-2</v>
      </c>
      <c r="AC4837" s="66">
        <f t="shared" si="1391"/>
        <v>177310</v>
      </c>
      <c r="AD4837" s="67" t="s">
        <v>4739</v>
      </c>
    </row>
    <row r="4838" spans="1:30" s="68" customFormat="1" ht="29.5" customHeight="1" x14ac:dyDescent="0.35">
      <c r="A4838" s="57"/>
      <c r="B4838" s="3">
        <v>75</v>
      </c>
      <c r="C4838" s="9">
        <v>87144</v>
      </c>
      <c r="D4838" s="106" t="s">
        <v>3765</v>
      </c>
      <c r="E4838" s="107"/>
      <c r="F4838" s="4" t="s">
        <v>3726</v>
      </c>
      <c r="G4838" s="58">
        <v>135890</v>
      </c>
      <c r="H4838" s="58">
        <v>25819.1</v>
      </c>
      <c r="I4838" s="59">
        <v>161709.1</v>
      </c>
      <c r="J4838" s="60">
        <v>139000</v>
      </c>
      <c r="K4838" s="60">
        <f t="shared" si="1387"/>
        <v>26410</v>
      </c>
      <c r="L4838" s="61">
        <f t="shared" si="1388"/>
        <v>165410</v>
      </c>
      <c r="M4838" s="60">
        <v>127000</v>
      </c>
      <c r="N4838" s="60">
        <f t="shared" si="1389"/>
        <v>24130</v>
      </c>
      <c r="O4838" s="62">
        <f t="shared" si="1390"/>
        <v>151130</v>
      </c>
      <c r="P4838" s="58">
        <v>144043.40000000002</v>
      </c>
      <c r="Q4838" s="58">
        <v>27368.246000000006</v>
      </c>
      <c r="R4838" s="58">
        <v>171411.64600000004</v>
      </c>
      <c r="S4838" s="62"/>
      <c r="T4838" s="63">
        <f t="shared" si="1378"/>
        <v>151130</v>
      </c>
      <c r="U4838" s="63">
        <f t="shared" si="1382"/>
        <v>159416.36666666667</v>
      </c>
      <c r="V4838" s="63">
        <f t="shared" si="1383"/>
        <v>161709.1</v>
      </c>
      <c r="W4838" s="64">
        <f t="shared" si="1384"/>
        <v>159299.94823515453</v>
      </c>
      <c r="X4838" s="64">
        <f t="shared" si="1385"/>
        <v>159182.03743921439</v>
      </c>
      <c r="Y4838" s="64">
        <f t="shared" si="1379"/>
        <v>156419.54999999999</v>
      </c>
      <c r="Z4838" s="64">
        <f t="shared" si="1380"/>
        <v>155156.01871960721</v>
      </c>
      <c r="AA4838" s="64">
        <f t="shared" si="1386"/>
        <v>7410.9425583614766</v>
      </c>
      <c r="AB4838" s="65">
        <f t="shared" si="1381"/>
        <v>4.6487965529019147E-2</v>
      </c>
      <c r="AC4838" s="66">
        <f t="shared" si="1391"/>
        <v>151130</v>
      </c>
      <c r="AD4838" s="67" t="s">
        <v>4739</v>
      </c>
    </row>
    <row r="4839" spans="1:30" s="68" customFormat="1" ht="29.5" customHeight="1" x14ac:dyDescent="0.35">
      <c r="A4839" s="57"/>
      <c r="B4839" s="3">
        <v>76</v>
      </c>
      <c r="C4839" s="9">
        <v>87144</v>
      </c>
      <c r="D4839" s="106" t="s">
        <v>3766</v>
      </c>
      <c r="E4839" s="107"/>
      <c r="F4839" s="4" t="s">
        <v>3726</v>
      </c>
      <c r="G4839" s="58">
        <v>155150</v>
      </c>
      <c r="H4839" s="58">
        <v>29478.5</v>
      </c>
      <c r="I4839" s="59">
        <v>184628.5</v>
      </c>
      <c r="J4839" s="60">
        <v>159000</v>
      </c>
      <c r="K4839" s="60">
        <f t="shared" si="1387"/>
        <v>30210</v>
      </c>
      <c r="L4839" s="61">
        <f t="shared" si="1388"/>
        <v>189210</v>
      </c>
      <c r="M4839" s="60">
        <v>145000</v>
      </c>
      <c r="N4839" s="60">
        <f t="shared" si="1389"/>
        <v>27550</v>
      </c>
      <c r="O4839" s="62">
        <f t="shared" si="1390"/>
        <v>172550</v>
      </c>
      <c r="P4839" s="58">
        <v>164459</v>
      </c>
      <c r="Q4839" s="58">
        <v>31247.21</v>
      </c>
      <c r="R4839" s="58">
        <v>195706.21</v>
      </c>
      <c r="S4839" s="62"/>
      <c r="T4839" s="63">
        <f t="shared" si="1378"/>
        <v>172550</v>
      </c>
      <c r="U4839" s="63">
        <f t="shared" si="1382"/>
        <v>182129.5</v>
      </c>
      <c r="V4839" s="63">
        <f t="shared" si="1383"/>
        <v>184628.5</v>
      </c>
      <c r="W4839" s="64">
        <f t="shared" si="1384"/>
        <v>181992.1253746521</v>
      </c>
      <c r="X4839" s="64">
        <f t="shared" si="1385"/>
        <v>181853.04885603371</v>
      </c>
      <c r="Y4839" s="64">
        <f t="shared" si="1379"/>
        <v>178589.25</v>
      </c>
      <c r="Z4839" s="64">
        <f t="shared" si="1380"/>
        <v>177201.52442801686</v>
      </c>
      <c r="AA4839" s="64">
        <f t="shared" si="1386"/>
        <v>8606.5469701849652</v>
      </c>
      <c r="AB4839" s="65">
        <f t="shared" si="1381"/>
        <v>4.7255095798236779E-2</v>
      </c>
      <c r="AC4839" s="66">
        <f t="shared" si="1391"/>
        <v>172550</v>
      </c>
      <c r="AD4839" s="67" t="s">
        <v>4739</v>
      </c>
    </row>
    <row r="4840" spans="1:30" s="68" customFormat="1" ht="29.5" customHeight="1" x14ac:dyDescent="0.35">
      <c r="A4840" s="57"/>
      <c r="B4840" s="3">
        <v>77</v>
      </c>
      <c r="C4840" s="9">
        <v>87144</v>
      </c>
      <c r="D4840" s="106" t="s">
        <v>3767</v>
      </c>
      <c r="E4840" s="107"/>
      <c r="F4840" s="4" t="s">
        <v>3726</v>
      </c>
      <c r="G4840" s="58">
        <v>177620.00000000003</v>
      </c>
      <c r="H4840" s="58">
        <v>33747.800000000003</v>
      </c>
      <c r="I4840" s="59">
        <v>211367.80000000005</v>
      </c>
      <c r="J4840" s="60">
        <v>182000</v>
      </c>
      <c r="K4840" s="60">
        <f t="shared" si="1387"/>
        <v>34580</v>
      </c>
      <c r="L4840" s="61">
        <f t="shared" si="1388"/>
        <v>216580</v>
      </c>
      <c r="M4840" s="60">
        <v>166000</v>
      </c>
      <c r="N4840" s="60">
        <f t="shared" si="1389"/>
        <v>31540</v>
      </c>
      <c r="O4840" s="62">
        <f t="shared" si="1390"/>
        <v>197540</v>
      </c>
      <c r="P4840" s="58">
        <v>184724.80000000002</v>
      </c>
      <c r="Q4840" s="58">
        <v>35097.712000000007</v>
      </c>
      <c r="R4840" s="58">
        <v>219822.51200000002</v>
      </c>
      <c r="S4840" s="62"/>
      <c r="T4840" s="63">
        <f t="shared" si="1378"/>
        <v>197540</v>
      </c>
      <c r="U4840" s="63">
        <f t="shared" si="1382"/>
        <v>208495.93333333335</v>
      </c>
      <c r="V4840" s="63">
        <f t="shared" si="1383"/>
        <v>211367.80000000005</v>
      </c>
      <c r="W4840" s="64">
        <f t="shared" si="1384"/>
        <v>208339.07997016792</v>
      </c>
      <c r="X4840" s="64">
        <f t="shared" si="1385"/>
        <v>208180.27779782095</v>
      </c>
      <c r="Y4840" s="64">
        <f t="shared" si="1379"/>
        <v>204453.90000000002</v>
      </c>
      <c r="Z4840" s="64">
        <f t="shared" si="1380"/>
        <v>202860.13889891049</v>
      </c>
      <c r="AA4840" s="64">
        <f t="shared" si="1386"/>
        <v>9839.5179563499678</v>
      </c>
      <c r="AB4840" s="65">
        <f t="shared" si="1381"/>
        <v>4.7192853112482613E-2</v>
      </c>
      <c r="AC4840" s="66">
        <f t="shared" si="1391"/>
        <v>197540</v>
      </c>
      <c r="AD4840" s="67" t="s">
        <v>4739</v>
      </c>
    </row>
    <row r="4841" spans="1:30" s="68" customFormat="1" ht="29.5" customHeight="1" x14ac:dyDescent="0.35">
      <c r="A4841" s="57"/>
      <c r="B4841" s="3">
        <v>78</v>
      </c>
      <c r="C4841" s="9">
        <v>87144</v>
      </c>
      <c r="D4841" s="106" t="s">
        <v>3768</v>
      </c>
      <c r="E4841" s="107"/>
      <c r="F4841" s="4" t="s">
        <v>3726</v>
      </c>
      <c r="G4841" s="58">
        <v>153010.00000000003</v>
      </c>
      <c r="H4841" s="58">
        <v>29071.900000000005</v>
      </c>
      <c r="I4841" s="59">
        <v>182081.90000000002</v>
      </c>
      <c r="J4841" s="60">
        <v>155000</v>
      </c>
      <c r="K4841" s="60">
        <f t="shared" si="1387"/>
        <v>29450</v>
      </c>
      <c r="L4841" s="61">
        <f t="shared" si="1388"/>
        <v>184450</v>
      </c>
      <c r="M4841" s="60">
        <v>143000</v>
      </c>
      <c r="N4841" s="60">
        <f t="shared" si="1389"/>
        <v>27170</v>
      </c>
      <c r="O4841" s="62">
        <f t="shared" si="1390"/>
        <v>170170</v>
      </c>
      <c r="P4841" s="58">
        <v>162190.6</v>
      </c>
      <c r="Q4841" s="58">
        <v>30816.214</v>
      </c>
      <c r="R4841" s="58">
        <v>193006.81400000001</v>
      </c>
      <c r="S4841" s="62"/>
      <c r="T4841" s="63">
        <f t="shared" si="1378"/>
        <v>170170</v>
      </c>
      <c r="U4841" s="63">
        <f t="shared" si="1382"/>
        <v>178900.63333333333</v>
      </c>
      <c r="V4841" s="63">
        <f t="shared" si="1383"/>
        <v>182081.90000000002</v>
      </c>
      <c r="W4841" s="64">
        <f t="shared" si="1384"/>
        <v>178789.83008950754</v>
      </c>
      <c r="X4841" s="64">
        <f t="shared" si="1385"/>
        <v>178677.42265648081</v>
      </c>
      <c r="Y4841" s="64">
        <f t="shared" si="1379"/>
        <v>176125.95</v>
      </c>
      <c r="Z4841" s="64">
        <f t="shared" si="1380"/>
        <v>174423.7113282404</v>
      </c>
      <c r="AA4841" s="64">
        <f t="shared" si="1386"/>
        <v>7653.1002347632566</v>
      </c>
      <c r="AB4841" s="65">
        <f t="shared" si="1381"/>
        <v>4.2778497158832064E-2</v>
      </c>
      <c r="AC4841" s="66">
        <f t="shared" si="1391"/>
        <v>170170</v>
      </c>
      <c r="AD4841" s="67" t="s">
        <v>4739</v>
      </c>
    </row>
    <row r="4842" spans="1:30" s="68" customFormat="1" ht="29.5" customHeight="1" x14ac:dyDescent="0.35">
      <c r="A4842" s="57"/>
      <c r="B4842" s="3">
        <v>79</v>
      </c>
      <c r="C4842" s="9">
        <v>87144</v>
      </c>
      <c r="D4842" s="106" t="s">
        <v>3769</v>
      </c>
      <c r="E4842" s="107"/>
      <c r="F4842" s="4" t="s">
        <v>3726</v>
      </c>
      <c r="G4842" s="58">
        <v>165850</v>
      </c>
      <c r="H4842" s="58">
        <v>31511.5</v>
      </c>
      <c r="I4842" s="59">
        <v>197361.5</v>
      </c>
      <c r="J4842" s="60">
        <v>167000</v>
      </c>
      <c r="K4842" s="60">
        <f t="shared" si="1387"/>
        <v>31730</v>
      </c>
      <c r="L4842" s="61">
        <f t="shared" si="1388"/>
        <v>198730</v>
      </c>
      <c r="M4842" s="60">
        <v>155000</v>
      </c>
      <c r="N4842" s="60">
        <f t="shared" si="1389"/>
        <v>29450</v>
      </c>
      <c r="O4842" s="62">
        <f t="shared" si="1390"/>
        <v>184450</v>
      </c>
      <c r="P4842" s="58">
        <v>175801</v>
      </c>
      <c r="Q4842" s="58">
        <v>33402.19</v>
      </c>
      <c r="R4842" s="58">
        <v>209203.19</v>
      </c>
      <c r="S4842" s="62"/>
      <c r="T4842" s="63">
        <f t="shared" si="1378"/>
        <v>184450</v>
      </c>
      <c r="U4842" s="63">
        <f t="shared" si="1382"/>
        <v>193513.83333333334</v>
      </c>
      <c r="V4842" s="63">
        <f t="shared" si="1383"/>
        <v>197361.5</v>
      </c>
      <c r="W4842" s="64">
        <f t="shared" si="1384"/>
        <v>193405.21329889144</v>
      </c>
      <c r="X4842" s="64">
        <f t="shared" si="1385"/>
        <v>193294.97497751887</v>
      </c>
      <c r="Y4842" s="64">
        <f t="shared" si="1379"/>
        <v>190905.75</v>
      </c>
      <c r="Z4842" s="64">
        <f t="shared" si="1380"/>
        <v>188872.48748875945</v>
      </c>
      <c r="AA4842" s="64">
        <f t="shared" si="1386"/>
        <v>7879.2768756614551</v>
      </c>
      <c r="AB4842" s="65">
        <f t="shared" si="1381"/>
        <v>4.0716866282573018E-2</v>
      </c>
      <c r="AC4842" s="66">
        <f t="shared" si="1391"/>
        <v>184450</v>
      </c>
      <c r="AD4842" s="67" t="s">
        <v>4739</v>
      </c>
    </row>
    <row r="4843" spans="1:30" s="68" customFormat="1" ht="29.5" customHeight="1" x14ac:dyDescent="0.35">
      <c r="A4843" s="57"/>
      <c r="B4843" s="3">
        <v>80</v>
      </c>
      <c r="C4843" s="9">
        <v>87144</v>
      </c>
      <c r="D4843" s="106" t="s">
        <v>3770</v>
      </c>
      <c r="E4843" s="107"/>
      <c r="F4843" s="4" t="s">
        <v>3726</v>
      </c>
      <c r="G4843" s="58">
        <v>125190.00000000001</v>
      </c>
      <c r="H4843" s="58">
        <v>23786.100000000002</v>
      </c>
      <c r="I4843" s="59">
        <v>148976.1</v>
      </c>
      <c r="J4843" s="60">
        <v>128000</v>
      </c>
      <c r="K4843" s="60">
        <f t="shared" si="1387"/>
        <v>24320</v>
      </c>
      <c r="L4843" s="61">
        <f t="shared" si="1388"/>
        <v>152320</v>
      </c>
      <c r="M4843" s="60">
        <v>117000</v>
      </c>
      <c r="N4843" s="60">
        <f t="shared" si="1389"/>
        <v>22230</v>
      </c>
      <c r="O4843" s="62">
        <f t="shared" si="1390"/>
        <v>139230</v>
      </c>
      <c r="P4843" s="58">
        <v>130197.6</v>
      </c>
      <c r="Q4843" s="58">
        <v>24737.544000000002</v>
      </c>
      <c r="R4843" s="58">
        <v>154935.144</v>
      </c>
      <c r="S4843" s="62"/>
      <c r="T4843" s="63">
        <f t="shared" si="1378"/>
        <v>139230</v>
      </c>
      <c r="U4843" s="63">
        <f t="shared" si="1382"/>
        <v>146842.03333333333</v>
      </c>
      <c r="V4843" s="63">
        <f t="shared" si="1383"/>
        <v>148976.1</v>
      </c>
      <c r="W4843" s="64">
        <f t="shared" si="1384"/>
        <v>146735.58629846032</v>
      </c>
      <c r="X4843" s="64">
        <f t="shared" si="1385"/>
        <v>146627.76470588235</v>
      </c>
      <c r="Y4843" s="64">
        <f t="shared" si="1379"/>
        <v>144103.04999999999</v>
      </c>
      <c r="Z4843" s="64">
        <f t="shared" si="1380"/>
        <v>142928.88235294117</v>
      </c>
      <c r="AA4843" s="64">
        <f t="shared" si="1386"/>
        <v>6800.9341566679905</v>
      </c>
      <c r="AB4843" s="65">
        <f t="shared" si="1381"/>
        <v>4.6314628054964217E-2</v>
      </c>
      <c r="AC4843" s="66">
        <f t="shared" si="1391"/>
        <v>139230</v>
      </c>
      <c r="AD4843" s="67" t="s">
        <v>4739</v>
      </c>
    </row>
    <row r="4844" spans="1:30" s="68" customFormat="1" ht="29.5" customHeight="1" x14ac:dyDescent="0.35">
      <c r="A4844" s="57"/>
      <c r="B4844" s="3">
        <v>81</v>
      </c>
      <c r="C4844" s="9">
        <v>87144</v>
      </c>
      <c r="D4844" s="106" t="s">
        <v>3771</v>
      </c>
      <c r="E4844" s="107"/>
      <c r="F4844" s="4" t="s">
        <v>3726</v>
      </c>
      <c r="G4844" s="58">
        <v>138030.00000000003</v>
      </c>
      <c r="H4844" s="58">
        <v>26225.700000000004</v>
      </c>
      <c r="I4844" s="59">
        <v>164255.70000000004</v>
      </c>
      <c r="J4844" s="60">
        <v>139000</v>
      </c>
      <c r="K4844" s="60">
        <f t="shared" si="1387"/>
        <v>26410</v>
      </c>
      <c r="L4844" s="61">
        <f t="shared" si="1388"/>
        <v>165410</v>
      </c>
      <c r="M4844" s="60">
        <v>129000</v>
      </c>
      <c r="N4844" s="60">
        <f t="shared" si="1389"/>
        <v>24510</v>
      </c>
      <c r="O4844" s="62">
        <f t="shared" si="1390"/>
        <v>153510</v>
      </c>
      <c r="P4844" s="58">
        <v>143551.20000000001</v>
      </c>
      <c r="Q4844" s="58">
        <v>27274.728000000003</v>
      </c>
      <c r="R4844" s="58">
        <v>170825.92800000001</v>
      </c>
      <c r="S4844" s="62"/>
      <c r="T4844" s="63">
        <f t="shared" si="1378"/>
        <v>153510</v>
      </c>
      <c r="U4844" s="63">
        <f t="shared" si="1382"/>
        <v>161058.56666666668</v>
      </c>
      <c r="V4844" s="63">
        <f t="shared" si="1383"/>
        <v>164255.70000000004</v>
      </c>
      <c r="W4844" s="64">
        <f t="shared" si="1384"/>
        <v>160968.02947332547</v>
      </c>
      <c r="X4844" s="64">
        <f t="shared" si="1385"/>
        <v>160876.1436020293</v>
      </c>
      <c r="Y4844" s="64">
        <f t="shared" si="1379"/>
        <v>158882.85000000003</v>
      </c>
      <c r="Z4844" s="64">
        <f t="shared" si="1380"/>
        <v>157193.07180101465</v>
      </c>
      <c r="AA4844" s="64">
        <f t="shared" si="1386"/>
        <v>6562.6782766895913</v>
      </c>
      <c r="AB4844" s="65">
        <f t="shared" si="1381"/>
        <v>4.0747154358277478E-2</v>
      </c>
      <c r="AC4844" s="66">
        <f t="shared" si="1391"/>
        <v>153510</v>
      </c>
      <c r="AD4844" s="67" t="s">
        <v>4739</v>
      </c>
    </row>
    <row r="4845" spans="1:30" s="68" customFormat="1" ht="29.5" customHeight="1" x14ac:dyDescent="0.35">
      <c r="A4845" s="57"/>
      <c r="B4845" s="3">
        <v>82</v>
      </c>
      <c r="C4845" s="9">
        <v>87144</v>
      </c>
      <c r="D4845" s="106" t="s">
        <v>3772</v>
      </c>
      <c r="E4845" s="107"/>
      <c r="F4845" s="4" t="s">
        <v>3726</v>
      </c>
      <c r="G4845" s="58">
        <v>173340</v>
      </c>
      <c r="H4845" s="58">
        <v>32934.6</v>
      </c>
      <c r="I4845" s="59">
        <v>206274.6</v>
      </c>
      <c r="J4845" s="60">
        <v>176000</v>
      </c>
      <c r="K4845" s="60">
        <f t="shared" si="1387"/>
        <v>33440</v>
      </c>
      <c r="L4845" s="61">
        <f t="shared" si="1388"/>
        <v>209440</v>
      </c>
      <c r="M4845" s="60">
        <v>162000</v>
      </c>
      <c r="N4845" s="60">
        <f t="shared" si="1389"/>
        <v>30780</v>
      </c>
      <c r="O4845" s="62">
        <f t="shared" si="1390"/>
        <v>192780</v>
      </c>
      <c r="P4845" s="58">
        <v>183740.40000000002</v>
      </c>
      <c r="Q4845" s="58">
        <v>34910.676000000007</v>
      </c>
      <c r="R4845" s="58">
        <v>218651.07600000003</v>
      </c>
      <c r="S4845" s="62"/>
      <c r="T4845" s="63">
        <f t="shared" si="1378"/>
        <v>192780</v>
      </c>
      <c r="U4845" s="63">
        <f t="shared" si="1382"/>
        <v>202831.53333333333</v>
      </c>
      <c r="V4845" s="63">
        <f t="shared" si="1383"/>
        <v>206274.6</v>
      </c>
      <c r="W4845" s="64">
        <f t="shared" si="1384"/>
        <v>202700.95100125248</v>
      </c>
      <c r="X4845" s="64">
        <f t="shared" si="1385"/>
        <v>202568.51690659524</v>
      </c>
      <c r="Y4845" s="64">
        <f t="shared" si="1379"/>
        <v>199527.3</v>
      </c>
      <c r="Z4845" s="64">
        <f t="shared" si="1380"/>
        <v>197674.2584532976</v>
      </c>
      <c r="AA4845" s="64">
        <f t="shared" si="1386"/>
        <v>8847.5946478878286</v>
      </c>
      <c r="AB4845" s="65">
        <f t="shared" si="1381"/>
        <v>4.3620410014589259E-2</v>
      </c>
      <c r="AC4845" s="66">
        <f t="shared" si="1391"/>
        <v>192780</v>
      </c>
      <c r="AD4845" s="67" t="s">
        <v>4739</v>
      </c>
    </row>
    <row r="4846" spans="1:30" s="68" customFormat="1" ht="29.5" customHeight="1" x14ac:dyDescent="0.35">
      <c r="A4846" s="57"/>
      <c r="B4846" s="3">
        <v>83</v>
      </c>
      <c r="C4846" s="9">
        <v>87144</v>
      </c>
      <c r="D4846" s="106" t="s">
        <v>3773</v>
      </c>
      <c r="E4846" s="107"/>
      <c r="F4846" s="4" t="s">
        <v>3726</v>
      </c>
      <c r="G4846" s="58">
        <v>135890</v>
      </c>
      <c r="H4846" s="58">
        <v>25819.1</v>
      </c>
      <c r="I4846" s="59">
        <v>161709.1</v>
      </c>
      <c r="J4846" s="60">
        <v>138000</v>
      </c>
      <c r="K4846" s="60">
        <f t="shared" si="1387"/>
        <v>26220</v>
      </c>
      <c r="L4846" s="61">
        <f t="shared" si="1388"/>
        <v>164220</v>
      </c>
      <c r="M4846" s="60">
        <v>127000</v>
      </c>
      <c r="N4846" s="60">
        <f t="shared" si="1389"/>
        <v>24130</v>
      </c>
      <c r="O4846" s="62">
        <f t="shared" si="1390"/>
        <v>151130</v>
      </c>
      <c r="P4846" s="58">
        <v>139966.70000000001</v>
      </c>
      <c r="Q4846" s="58">
        <v>26593.673000000003</v>
      </c>
      <c r="R4846" s="58">
        <v>166560.37300000002</v>
      </c>
      <c r="S4846" s="62"/>
      <c r="T4846" s="63">
        <f t="shared" si="1378"/>
        <v>151130</v>
      </c>
      <c r="U4846" s="63">
        <f t="shared" si="1382"/>
        <v>159019.69999999998</v>
      </c>
      <c r="V4846" s="63">
        <f t="shared" si="1383"/>
        <v>161709.1</v>
      </c>
      <c r="W4846" s="64">
        <f t="shared" si="1384"/>
        <v>158917.01419031783</v>
      </c>
      <c r="X4846" s="64">
        <f t="shared" si="1385"/>
        <v>158812.87486656386</v>
      </c>
      <c r="Y4846" s="64">
        <f t="shared" si="1379"/>
        <v>156419.54999999999</v>
      </c>
      <c r="Z4846" s="64">
        <f t="shared" si="1380"/>
        <v>154971.43743328191</v>
      </c>
      <c r="AA4846" s="64">
        <f t="shared" si="1386"/>
        <v>6947.0626361074374</v>
      </c>
      <c r="AB4846" s="65">
        <f t="shared" si="1381"/>
        <v>4.3686805069481568E-2</v>
      </c>
      <c r="AC4846" s="66">
        <f t="shared" si="1391"/>
        <v>151130</v>
      </c>
      <c r="AD4846" s="67" t="s">
        <v>4739</v>
      </c>
    </row>
    <row r="4847" spans="1:30" s="68" customFormat="1" ht="29.5" customHeight="1" x14ac:dyDescent="0.35">
      <c r="A4847" s="57"/>
      <c r="B4847" s="3">
        <v>84</v>
      </c>
      <c r="C4847" s="9">
        <v>87144</v>
      </c>
      <c r="D4847" s="106" t="s">
        <v>3774</v>
      </c>
      <c r="E4847" s="107"/>
      <c r="F4847" s="4" t="s">
        <v>3726</v>
      </c>
      <c r="G4847" s="58">
        <v>170130.00000000003</v>
      </c>
      <c r="H4847" s="58">
        <v>32324.700000000004</v>
      </c>
      <c r="I4847" s="59">
        <v>202454.70000000004</v>
      </c>
      <c r="J4847" s="60">
        <v>174000</v>
      </c>
      <c r="K4847" s="60">
        <f t="shared" si="1387"/>
        <v>33060</v>
      </c>
      <c r="L4847" s="61">
        <f t="shared" si="1388"/>
        <v>207060</v>
      </c>
      <c r="M4847" s="60">
        <v>159000</v>
      </c>
      <c r="N4847" s="60">
        <f t="shared" si="1389"/>
        <v>30210</v>
      </c>
      <c r="O4847" s="62">
        <f t="shared" si="1390"/>
        <v>189210</v>
      </c>
      <c r="P4847" s="58">
        <v>175233.90000000002</v>
      </c>
      <c r="Q4847" s="58">
        <v>33294.441000000006</v>
      </c>
      <c r="R4847" s="58">
        <v>208528.34100000001</v>
      </c>
      <c r="S4847" s="62"/>
      <c r="T4847" s="63">
        <f t="shared" si="1378"/>
        <v>189210</v>
      </c>
      <c r="U4847" s="63">
        <f t="shared" si="1382"/>
        <v>199574.90000000002</v>
      </c>
      <c r="V4847" s="63">
        <f t="shared" si="1383"/>
        <v>202454.70000000004</v>
      </c>
      <c r="W4847" s="64">
        <f t="shared" si="1384"/>
        <v>199429.49350187249</v>
      </c>
      <c r="X4847" s="64">
        <f t="shared" si="1385"/>
        <v>199282.21870226852</v>
      </c>
      <c r="Y4847" s="64">
        <f t="shared" si="1379"/>
        <v>195832.35000000003</v>
      </c>
      <c r="Z4847" s="64">
        <f t="shared" si="1380"/>
        <v>194246.10935113428</v>
      </c>
      <c r="AA4847" s="64">
        <f t="shared" si="1386"/>
        <v>9266.9067670933291</v>
      </c>
      <c r="AB4847" s="65">
        <f t="shared" si="1381"/>
        <v>4.6433227660859798E-2</v>
      </c>
      <c r="AC4847" s="66">
        <f t="shared" si="1391"/>
        <v>189210</v>
      </c>
      <c r="AD4847" s="67" t="s">
        <v>4739</v>
      </c>
    </row>
    <row r="4848" spans="1:30" s="68" customFormat="1" ht="29.5" customHeight="1" x14ac:dyDescent="0.35">
      <c r="A4848" s="57"/>
      <c r="B4848" s="3">
        <v>85</v>
      </c>
      <c r="C4848" s="9">
        <v>87144</v>
      </c>
      <c r="D4848" s="106" t="s">
        <v>3775</v>
      </c>
      <c r="E4848" s="107"/>
      <c r="F4848" s="4" t="s">
        <v>3726</v>
      </c>
      <c r="G4848" s="58">
        <v>139100</v>
      </c>
      <c r="H4848" s="58">
        <v>26429</v>
      </c>
      <c r="I4848" s="59">
        <v>165529</v>
      </c>
      <c r="J4848" s="60">
        <v>140000</v>
      </c>
      <c r="K4848" s="60">
        <f t="shared" si="1387"/>
        <v>26600</v>
      </c>
      <c r="L4848" s="61">
        <f t="shared" si="1388"/>
        <v>166600</v>
      </c>
      <c r="M4848" s="60">
        <v>130000</v>
      </c>
      <c r="N4848" s="60">
        <f t="shared" si="1389"/>
        <v>24700</v>
      </c>
      <c r="O4848" s="62">
        <f t="shared" si="1390"/>
        <v>154700</v>
      </c>
      <c r="P4848" s="58">
        <v>146055.00000000003</v>
      </c>
      <c r="Q4848" s="58">
        <v>27750.450000000004</v>
      </c>
      <c r="R4848" s="58">
        <v>173805.45000000004</v>
      </c>
      <c r="S4848" s="62"/>
      <c r="T4848" s="63">
        <f t="shared" si="1378"/>
        <v>154700</v>
      </c>
      <c r="U4848" s="63">
        <f t="shared" si="1382"/>
        <v>162276.33333333334</v>
      </c>
      <c r="V4848" s="63">
        <f t="shared" si="1383"/>
        <v>165529</v>
      </c>
      <c r="W4848" s="64">
        <f t="shared" si="1384"/>
        <v>162185.91453216432</v>
      </c>
      <c r="X4848" s="64">
        <f t="shared" si="1385"/>
        <v>162094.14782000467</v>
      </c>
      <c r="Y4848" s="64">
        <f t="shared" si="1379"/>
        <v>160114.5</v>
      </c>
      <c r="Z4848" s="64">
        <f t="shared" si="1380"/>
        <v>158397.07391000233</v>
      </c>
      <c r="AA4848" s="64">
        <f t="shared" si="1386"/>
        <v>6583.1132705835571</v>
      </c>
      <c r="AB4848" s="65">
        <f t="shared" si="1381"/>
        <v>4.0567303533172158E-2</v>
      </c>
      <c r="AC4848" s="66">
        <f t="shared" si="1391"/>
        <v>154700</v>
      </c>
      <c r="AD4848" s="67" t="s">
        <v>4739</v>
      </c>
    </row>
    <row r="4849" spans="1:30" s="68" customFormat="1" ht="29.5" customHeight="1" x14ac:dyDescent="0.35">
      <c r="A4849" s="57"/>
      <c r="B4849" s="3">
        <v>86</v>
      </c>
      <c r="C4849" s="9">
        <v>87144</v>
      </c>
      <c r="D4849" s="106" t="s">
        <v>3776</v>
      </c>
      <c r="E4849" s="107"/>
      <c r="F4849" s="4" t="s">
        <v>3726</v>
      </c>
      <c r="G4849" s="58">
        <v>127330.00000000001</v>
      </c>
      <c r="H4849" s="58">
        <v>24192.700000000004</v>
      </c>
      <c r="I4849" s="59">
        <v>151522.70000000001</v>
      </c>
      <c r="J4849" s="60">
        <v>130000</v>
      </c>
      <c r="K4849" s="60">
        <f t="shared" si="1387"/>
        <v>24700</v>
      </c>
      <c r="L4849" s="61">
        <f t="shared" si="1388"/>
        <v>154700</v>
      </c>
      <c r="M4849" s="60">
        <v>119000</v>
      </c>
      <c r="N4849" s="60">
        <f t="shared" si="1389"/>
        <v>22610</v>
      </c>
      <c r="O4849" s="62">
        <f t="shared" si="1390"/>
        <v>141610</v>
      </c>
      <c r="P4849" s="58">
        <v>134969.80000000002</v>
      </c>
      <c r="Q4849" s="58">
        <v>25644.262000000002</v>
      </c>
      <c r="R4849" s="58">
        <v>160614.06200000003</v>
      </c>
      <c r="S4849" s="62"/>
      <c r="T4849" s="63">
        <f t="shared" si="1378"/>
        <v>141610</v>
      </c>
      <c r="U4849" s="63">
        <f t="shared" si="1382"/>
        <v>149277.56666666668</v>
      </c>
      <c r="V4849" s="63">
        <f t="shared" si="1383"/>
        <v>151522.70000000001</v>
      </c>
      <c r="W4849" s="64">
        <f t="shared" si="1384"/>
        <v>149171.9999368522</v>
      </c>
      <c r="X4849" s="64">
        <f t="shared" si="1385"/>
        <v>149065.03796382714</v>
      </c>
      <c r="Y4849" s="64">
        <f t="shared" si="1379"/>
        <v>146566.35</v>
      </c>
      <c r="Z4849" s="64">
        <f t="shared" si="1380"/>
        <v>145337.51898191357</v>
      </c>
      <c r="AA4849" s="64">
        <f t="shared" si="1386"/>
        <v>6827.7004008182257</v>
      </c>
      <c r="AB4849" s="65">
        <f t="shared" si="1381"/>
        <v>4.5738288433280275E-2</v>
      </c>
      <c r="AC4849" s="66">
        <f t="shared" si="1391"/>
        <v>141610</v>
      </c>
      <c r="AD4849" s="67" t="s">
        <v>4739</v>
      </c>
    </row>
    <row r="4850" spans="1:30" s="68" customFormat="1" ht="29.5" customHeight="1" x14ac:dyDescent="0.35">
      <c r="A4850" s="57"/>
      <c r="B4850" s="3">
        <v>87</v>
      </c>
      <c r="C4850" s="9">
        <v>87144</v>
      </c>
      <c r="D4850" s="106" t="s">
        <v>3777</v>
      </c>
      <c r="E4850" s="107"/>
      <c r="F4850" s="4" t="s">
        <v>3726</v>
      </c>
      <c r="G4850" s="58">
        <v>164780.00000000003</v>
      </c>
      <c r="H4850" s="58">
        <v>31308.200000000004</v>
      </c>
      <c r="I4850" s="59">
        <v>196088.20000000004</v>
      </c>
      <c r="J4850" s="60">
        <v>166000</v>
      </c>
      <c r="K4850" s="60">
        <f t="shared" si="1387"/>
        <v>31540</v>
      </c>
      <c r="L4850" s="61">
        <f t="shared" si="1388"/>
        <v>197540</v>
      </c>
      <c r="M4850" s="60">
        <v>154000</v>
      </c>
      <c r="N4850" s="60">
        <f t="shared" si="1389"/>
        <v>29260</v>
      </c>
      <c r="O4850" s="62">
        <f t="shared" si="1390"/>
        <v>183260</v>
      </c>
      <c r="P4850" s="58">
        <v>171371.2</v>
      </c>
      <c r="Q4850" s="58">
        <v>32560.528000000002</v>
      </c>
      <c r="R4850" s="58">
        <v>203931.728</v>
      </c>
      <c r="S4850" s="62"/>
      <c r="T4850" s="63">
        <f t="shared" si="1378"/>
        <v>183260</v>
      </c>
      <c r="U4850" s="63">
        <f t="shared" si="1382"/>
        <v>192296.06666666668</v>
      </c>
      <c r="V4850" s="63">
        <f t="shared" si="1383"/>
        <v>196088.20000000004</v>
      </c>
      <c r="W4850" s="64">
        <f t="shared" si="1384"/>
        <v>192187.31992202529</v>
      </c>
      <c r="X4850" s="64">
        <f t="shared" si="1385"/>
        <v>192076.95436664042</v>
      </c>
      <c r="Y4850" s="64">
        <f t="shared" si="1379"/>
        <v>189674.10000000003</v>
      </c>
      <c r="Z4850" s="64">
        <f t="shared" si="1380"/>
        <v>187668.47718332021</v>
      </c>
      <c r="AA4850" s="64">
        <f t="shared" si="1386"/>
        <v>7859.0588758027188</v>
      </c>
      <c r="AB4850" s="65">
        <f t="shared" si="1381"/>
        <v>4.0869576856327021E-2</v>
      </c>
      <c r="AC4850" s="66">
        <f t="shared" si="1391"/>
        <v>183260</v>
      </c>
      <c r="AD4850" s="67" t="s">
        <v>4739</v>
      </c>
    </row>
    <row r="4851" spans="1:30" s="68" customFormat="1" ht="29.5" customHeight="1" x14ac:dyDescent="0.35">
      <c r="A4851" s="57"/>
      <c r="B4851" s="3">
        <v>88</v>
      </c>
      <c r="C4851" s="9">
        <v>87144</v>
      </c>
      <c r="D4851" s="106" t="s">
        <v>3778</v>
      </c>
      <c r="E4851" s="107"/>
      <c r="F4851" s="4" t="s">
        <v>3726</v>
      </c>
      <c r="G4851" s="58">
        <v>142310.00000000003</v>
      </c>
      <c r="H4851" s="58">
        <v>27038.900000000005</v>
      </c>
      <c r="I4851" s="59">
        <v>169348.90000000002</v>
      </c>
      <c r="J4851" s="60">
        <v>143000</v>
      </c>
      <c r="K4851" s="60">
        <f t="shared" si="1387"/>
        <v>27170</v>
      </c>
      <c r="L4851" s="61">
        <f t="shared" si="1388"/>
        <v>170170</v>
      </c>
      <c r="M4851" s="60">
        <v>133000</v>
      </c>
      <c r="N4851" s="60">
        <f t="shared" si="1389"/>
        <v>25270</v>
      </c>
      <c r="O4851" s="62">
        <f t="shared" si="1390"/>
        <v>158270</v>
      </c>
      <c r="P4851" s="58">
        <v>149425.50000000003</v>
      </c>
      <c r="Q4851" s="58">
        <v>28390.845000000005</v>
      </c>
      <c r="R4851" s="58">
        <v>177816.34500000003</v>
      </c>
      <c r="S4851" s="62"/>
      <c r="T4851" s="63">
        <f t="shared" si="1378"/>
        <v>158270</v>
      </c>
      <c r="U4851" s="63">
        <f t="shared" si="1382"/>
        <v>165929.63333333333</v>
      </c>
      <c r="V4851" s="63">
        <f t="shared" si="1383"/>
        <v>169348.90000000002</v>
      </c>
      <c r="W4851" s="64">
        <f t="shared" si="1384"/>
        <v>165839.50536441727</v>
      </c>
      <c r="X4851" s="64">
        <f t="shared" si="1385"/>
        <v>165748.03362839937</v>
      </c>
      <c r="Y4851" s="64">
        <f t="shared" si="1379"/>
        <v>163809.45000000001</v>
      </c>
      <c r="Z4851" s="64">
        <f t="shared" si="1380"/>
        <v>162009.01681419968</v>
      </c>
      <c r="AA4851" s="64">
        <f t="shared" si="1386"/>
        <v>6646.1295806908111</v>
      </c>
      <c r="AB4851" s="65">
        <f t="shared" si="1381"/>
        <v>4.0053903857784762E-2</v>
      </c>
      <c r="AC4851" s="66">
        <f t="shared" si="1391"/>
        <v>158270</v>
      </c>
      <c r="AD4851" s="67" t="s">
        <v>4739</v>
      </c>
    </row>
    <row r="4852" spans="1:30" s="68" customFormat="1" ht="29.5" customHeight="1" x14ac:dyDescent="0.35">
      <c r="A4852" s="57"/>
      <c r="B4852" s="3">
        <v>89</v>
      </c>
      <c r="C4852" s="9">
        <v>87144</v>
      </c>
      <c r="D4852" s="106" t="s">
        <v>3779</v>
      </c>
      <c r="E4852" s="107"/>
      <c r="F4852" s="4" t="s">
        <v>3726</v>
      </c>
      <c r="G4852" s="58">
        <v>156220.00000000003</v>
      </c>
      <c r="H4852" s="58">
        <v>29681.800000000007</v>
      </c>
      <c r="I4852" s="59">
        <v>185901.80000000005</v>
      </c>
      <c r="J4852" s="60">
        <v>157000</v>
      </c>
      <c r="K4852" s="60">
        <f t="shared" si="1387"/>
        <v>29830</v>
      </c>
      <c r="L4852" s="61">
        <f t="shared" si="1388"/>
        <v>186830</v>
      </c>
      <c r="M4852" s="60">
        <v>146000</v>
      </c>
      <c r="N4852" s="60">
        <f t="shared" si="1389"/>
        <v>27740</v>
      </c>
      <c r="O4852" s="62">
        <f t="shared" si="1390"/>
        <v>173740</v>
      </c>
      <c r="P4852" s="58">
        <v>164031.00000000003</v>
      </c>
      <c r="Q4852" s="58">
        <v>31165.890000000007</v>
      </c>
      <c r="R4852" s="58">
        <v>195196.89000000004</v>
      </c>
      <c r="S4852" s="62"/>
      <c r="T4852" s="63">
        <f t="shared" si="1378"/>
        <v>173740</v>
      </c>
      <c r="U4852" s="63">
        <f t="shared" si="1382"/>
        <v>182157.26666666669</v>
      </c>
      <c r="V4852" s="63">
        <f t="shared" si="1383"/>
        <v>185901.80000000005</v>
      </c>
      <c r="W4852" s="64">
        <f t="shared" si="1384"/>
        <v>182058.10108633662</v>
      </c>
      <c r="X4852" s="64">
        <f t="shared" si="1385"/>
        <v>181957.45682758049</v>
      </c>
      <c r="Y4852" s="64">
        <f t="shared" si="1379"/>
        <v>179820.90000000002</v>
      </c>
      <c r="Z4852" s="64">
        <f t="shared" si="1380"/>
        <v>177848.72841379023</v>
      </c>
      <c r="AA4852" s="64">
        <f t="shared" si="1386"/>
        <v>7304.3255960652186</v>
      </c>
      <c r="AB4852" s="65">
        <f t="shared" si="1381"/>
        <v>4.0099007466068065E-2</v>
      </c>
      <c r="AC4852" s="66">
        <f t="shared" si="1391"/>
        <v>173740</v>
      </c>
      <c r="AD4852" s="67" t="s">
        <v>4739</v>
      </c>
    </row>
    <row r="4853" spans="1:30" s="68" customFormat="1" ht="29.5" customHeight="1" x14ac:dyDescent="0.35">
      <c r="A4853" s="57"/>
      <c r="B4853" s="3">
        <v>90</v>
      </c>
      <c r="C4853" s="9">
        <v>87144</v>
      </c>
      <c r="D4853" s="106" t="s">
        <v>3780</v>
      </c>
      <c r="E4853" s="107"/>
      <c r="F4853" s="4" t="s">
        <v>3726</v>
      </c>
      <c r="G4853" s="58">
        <v>126260.00000000003</v>
      </c>
      <c r="H4853" s="58">
        <v>23989.400000000005</v>
      </c>
      <c r="I4853" s="59">
        <v>150249.40000000002</v>
      </c>
      <c r="J4853" s="60">
        <v>128000</v>
      </c>
      <c r="K4853" s="60">
        <f t="shared" si="1387"/>
        <v>24320</v>
      </c>
      <c r="L4853" s="61">
        <f t="shared" si="1388"/>
        <v>152320</v>
      </c>
      <c r="M4853" s="60">
        <v>118000</v>
      </c>
      <c r="N4853" s="60">
        <f t="shared" si="1389"/>
        <v>22420</v>
      </c>
      <c r="O4853" s="62">
        <f t="shared" si="1390"/>
        <v>140420</v>
      </c>
      <c r="P4853" s="58">
        <v>131310.40000000002</v>
      </c>
      <c r="Q4853" s="58">
        <v>24948.976000000006</v>
      </c>
      <c r="R4853" s="58">
        <v>156259.37600000002</v>
      </c>
      <c r="S4853" s="62"/>
      <c r="T4853" s="63">
        <f t="shared" si="1378"/>
        <v>140420</v>
      </c>
      <c r="U4853" s="63">
        <f t="shared" si="1382"/>
        <v>147663.13333333333</v>
      </c>
      <c r="V4853" s="63">
        <f t="shared" si="1383"/>
        <v>150249.40000000002</v>
      </c>
      <c r="W4853" s="64">
        <f t="shared" si="1384"/>
        <v>147570.49998123918</v>
      </c>
      <c r="X4853" s="64">
        <f t="shared" si="1385"/>
        <v>147476.5339195338</v>
      </c>
      <c r="Y4853" s="64">
        <f t="shared" si="1379"/>
        <v>145334.70000000001</v>
      </c>
      <c r="Z4853" s="64">
        <f t="shared" si="1380"/>
        <v>143948.26695976692</v>
      </c>
      <c r="AA4853" s="64">
        <f t="shared" si="1386"/>
        <v>6357.6002904660018</v>
      </c>
      <c r="AB4853" s="65">
        <f t="shared" si="1381"/>
        <v>4.3054756776117004E-2</v>
      </c>
      <c r="AC4853" s="66">
        <f t="shared" si="1391"/>
        <v>140420</v>
      </c>
      <c r="AD4853" s="67" t="s">
        <v>4739</v>
      </c>
    </row>
    <row r="4854" spans="1:30" s="68" customFormat="1" ht="29.5" customHeight="1" x14ac:dyDescent="0.35">
      <c r="A4854" s="57"/>
      <c r="B4854" s="3">
        <v>91</v>
      </c>
      <c r="C4854" s="9">
        <v>87144</v>
      </c>
      <c r="D4854" s="106" t="s">
        <v>3781</v>
      </c>
      <c r="E4854" s="107"/>
      <c r="F4854" s="4" t="s">
        <v>3726</v>
      </c>
      <c r="G4854" s="58">
        <v>136960.00000000003</v>
      </c>
      <c r="H4854" s="58">
        <v>26022.400000000005</v>
      </c>
      <c r="I4854" s="59">
        <v>162982.40000000002</v>
      </c>
      <c r="J4854" s="60">
        <v>140000</v>
      </c>
      <c r="K4854" s="60">
        <f t="shared" si="1387"/>
        <v>26600</v>
      </c>
      <c r="L4854" s="61">
        <f t="shared" si="1388"/>
        <v>166600</v>
      </c>
      <c r="M4854" s="60">
        <v>128000</v>
      </c>
      <c r="N4854" s="60">
        <f t="shared" si="1389"/>
        <v>24320</v>
      </c>
      <c r="O4854" s="62">
        <f t="shared" si="1390"/>
        <v>152320</v>
      </c>
      <c r="P4854" s="58">
        <v>142438.40000000002</v>
      </c>
      <c r="Q4854" s="58">
        <v>27063.296000000006</v>
      </c>
      <c r="R4854" s="58">
        <v>169501.69600000003</v>
      </c>
      <c r="S4854" s="62"/>
      <c r="T4854" s="63">
        <f t="shared" si="1378"/>
        <v>152320</v>
      </c>
      <c r="U4854" s="63">
        <f t="shared" si="1382"/>
        <v>160634.13333333333</v>
      </c>
      <c r="V4854" s="63">
        <f t="shared" si="1383"/>
        <v>162982.40000000002</v>
      </c>
      <c r="W4854" s="64">
        <f t="shared" si="1384"/>
        <v>160518.17458210376</v>
      </c>
      <c r="X4854" s="64">
        <f t="shared" si="1385"/>
        <v>160400.71234417471</v>
      </c>
      <c r="Y4854" s="64">
        <f t="shared" si="1379"/>
        <v>157651.20000000001</v>
      </c>
      <c r="Z4854" s="64">
        <f t="shared" si="1380"/>
        <v>156360.35617208737</v>
      </c>
      <c r="AA4854" s="64">
        <f t="shared" si="1386"/>
        <v>7423.972471213332</v>
      </c>
      <c r="AB4854" s="65">
        <f t="shared" si="1381"/>
        <v>4.6216655932072546E-2</v>
      </c>
      <c r="AC4854" s="66">
        <f t="shared" si="1391"/>
        <v>152320</v>
      </c>
      <c r="AD4854" s="67" t="s">
        <v>4739</v>
      </c>
    </row>
    <row r="4855" spans="1:30" s="68" customFormat="1" ht="29.5" customHeight="1" x14ac:dyDescent="0.35">
      <c r="A4855" s="57"/>
      <c r="B4855" s="3">
        <v>92</v>
      </c>
      <c r="C4855" s="9">
        <v>87144</v>
      </c>
      <c r="D4855" s="106" t="s">
        <v>3782</v>
      </c>
      <c r="E4855" s="107"/>
      <c r="F4855" s="4" t="s">
        <v>3726</v>
      </c>
      <c r="G4855" s="58">
        <v>160500</v>
      </c>
      <c r="H4855" s="58">
        <v>30495</v>
      </c>
      <c r="I4855" s="59">
        <v>190995</v>
      </c>
      <c r="J4855" s="60">
        <v>165000</v>
      </c>
      <c r="K4855" s="60">
        <f t="shared" si="1387"/>
        <v>31350</v>
      </c>
      <c r="L4855" s="61">
        <f t="shared" si="1388"/>
        <v>196350</v>
      </c>
      <c r="M4855" s="60">
        <v>150000</v>
      </c>
      <c r="N4855" s="60">
        <f t="shared" si="1389"/>
        <v>28500</v>
      </c>
      <c r="O4855" s="62">
        <f t="shared" si="1390"/>
        <v>178500</v>
      </c>
      <c r="P4855" s="58">
        <v>165315</v>
      </c>
      <c r="Q4855" s="58">
        <v>31409.850000000002</v>
      </c>
      <c r="R4855" s="58">
        <v>196724.85</v>
      </c>
      <c r="S4855" s="62"/>
      <c r="T4855" s="63">
        <f t="shared" si="1378"/>
        <v>178500</v>
      </c>
      <c r="U4855" s="63">
        <f t="shared" si="1382"/>
        <v>188615</v>
      </c>
      <c r="V4855" s="63">
        <f t="shared" si="1383"/>
        <v>190995</v>
      </c>
      <c r="W4855" s="64">
        <f t="shared" si="1384"/>
        <v>188464.85501837463</v>
      </c>
      <c r="X4855" s="64">
        <f t="shared" si="1385"/>
        <v>188312.96683597253</v>
      </c>
      <c r="Y4855" s="64">
        <f t="shared" si="1379"/>
        <v>184747.5</v>
      </c>
      <c r="Z4855" s="64">
        <f t="shared" si="1380"/>
        <v>183406.48341798625</v>
      </c>
      <c r="AA4855" s="64">
        <f t="shared" si="1386"/>
        <v>9159.9085694126879</v>
      </c>
      <c r="AB4855" s="65">
        <f t="shared" si="1381"/>
        <v>4.8564051477415306E-2</v>
      </c>
      <c r="AC4855" s="66">
        <f t="shared" si="1391"/>
        <v>178500</v>
      </c>
      <c r="AD4855" s="67" t="s">
        <v>4739</v>
      </c>
    </row>
    <row r="4856" spans="1:30" s="68" customFormat="1" ht="29.5" customHeight="1" x14ac:dyDescent="0.35">
      <c r="A4856" s="57"/>
      <c r="B4856" s="3">
        <v>93</v>
      </c>
      <c r="C4856" s="9">
        <v>87144</v>
      </c>
      <c r="D4856" s="106" t="s">
        <v>3783</v>
      </c>
      <c r="E4856" s="107"/>
      <c r="F4856" s="4" t="s">
        <v>3726</v>
      </c>
      <c r="G4856" s="58">
        <v>157290</v>
      </c>
      <c r="H4856" s="58">
        <v>29885.1</v>
      </c>
      <c r="I4856" s="59">
        <v>187175.1</v>
      </c>
      <c r="J4856" s="60">
        <v>161000</v>
      </c>
      <c r="K4856" s="60">
        <f t="shared" si="1387"/>
        <v>30590</v>
      </c>
      <c r="L4856" s="61">
        <f t="shared" si="1388"/>
        <v>191590</v>
      </c>
      <c r="M4856" s="60">
        <v>147000</v>
      </c>
      <c r="N4856" s="60">
        <f t="shared" si="1389"/>
        <v>27930</v>
      </c>
      <c r="O4856" s="62">
        <f t="shared" si="1390"/>
        <v>174930</v>
      </c>
      <c r="P4856" s="58">
        <v>165154.50000000003</v>
      </c>
      <c r="Q4856" s="58">
        <v>31379.355000000007</v>
      </c>
      <c r="R4856" s="58">
        <v>196533.85500000004</v>
      </c>
      <c r="S4856" s="62"/>
      <c r="T4856" s="63">
        <f t="shared" si="1378"/>
        <v>174930</v>
      </c>
      <c r="U4856" s="63">
        <f t="shared" si="1382"/>
        <v>184565.03333333333</v>
      </c>
      <c r="V4856" s="63">
        <f t="shared" si="1383"/>
        <v>187175.1</v>
      </c>
      <c r="W4856" s="64">
        <f t="shared" si="1384"/>
        <v>184428.65645090491</v>
      </c>
      <c r="X4856" s="64">
        <f t="shared" si="1385"/>
        <v>184290.55222602736</v>
      </c>
      <c r="Y4856" s="64">
        <f t="shared" si="1379"/>
        <v>181052.55</v>
      </c>
      <c r="Z4856" s="64">
        <f t="shared" si="1380"/>
        <v>179610.27611301368</v>
      </c>
      <c r="AA4856" s="64">
        <f t="shared" si="1386"/>
        <v>8631.236064627903</v>
      </c>
      <c r="AB4856" s="65">
        <f t="shared" si="1381"/>
        <v>4.676528326489382E-2</v>
      </c>
      <c r="AC4856" s="66">
        <f t="shared" si="1391"/>
        <v>174930</v>
      </c>
      <c r="AD4856" s="67" t="s">
        <v>4739</v>
      </c>
    </row>
    <row r="4857" spans="1:30" s="68" customFormat="1" ht="29.5" customHeight="1" x14ac:dyDescent="0.35">
      <c r="A4857" s="57"/>
      <c r="B4857" s="3">
        <v>94</v>
      </c>
      <c r="C4857" s="9">
        <v>87144</v>
      </c>
      <c r="D4857" s="106" t="s">
        <v>3784</v>
      </c>
      <c r="E4857" s="107"/>
      <c r="F4857" s="4" t="s">
        <v>3726</v>
      </c>
      <c r="G4857" s="58">
        <v>125190.00000000001</v>
      </c>
      <c r="H4857" s="58">
        <v>23786.100000000002</v>
      </c>
      <c r="I4857" s="59">
        <v>148976.1</v>
      </c>
      <c r="J4857" s="60">
        <v>126000</v>
      </c>
      <c r="K4857" s="60">
        <f t="shared" si="1387"/>
        <v>23940</v>
      </c>
      <c r="L4857" s="61">
        <f t="shared" si="1388"/>
        <v>149940</v>
      </c>
      <c r="M4857" s="60">
        <v>117000</v>
      </c>
      <c r="N4857" s="60">
        <f t="shared" si="1389"/>
        <v>22230</v>
      </c>
      <c r="O4857" s="62">
        <f t="shared" si="1390"/>
        <v>139230</v>
      </c>
      <c r="P4857" s="58">
        <v>130197.6</v>
      </c>
      <c r="Q4857" s="58">
        <v>24737.544000000002</v>
      </c>
      <c r="R4857" s="58">
        <v>154935.144</v>
      </c>
      <c r="S4857" s="62"/>
      <c r="T4857" s="63">
        <f t="shared" si="1378"/>
        <v>139230</v>
      </c>
      <c r="U4857" s="63">
        <f t="shared" si="1382"/>
        <v>146048.69999999998</v>
      </c>
      <c r="V4857" s="63">
        <f t="shared" si="1383"/>
        <v>148976.1</v>
      </c>
      <c r="W4857" s="64">
        <f t="shared" si="1384"/>
        <v>145967.3230789479</v>
      </c>
      <c r="X4857" s="64">
        <f t="shared" si="1385"/>
        <v>145884.73303800423</v>
      </c>
      <c r="Y4857" s="64">
        <f t="shared" si="1379"/>
        <v>144103.04999999999</v>
      </c>
      <c r="Z4857" s="64">
        <f t="shared" si="1380"/>
        <v>142557.36651900213</v>
      </c>
      <c r="AA4857" s="64">
        <f t="shared" si="1386"/>
        <v>5924.8019435252027</v>
      </c>
      <c r="AB4857" s="65">
        <f t="shared" si="1381"/>
        <v>4.0567303533172179E-2</v>
      </c>
      <c r="AC4857" s="66">
        <f t="shared" si="1391"/>
        <v>139230</v>
      </c>
      <c r="AD4857" s="67" t="s">
        <v>4739</v>
      </c>
    </row>
    <row r="4858" spans="1:30" s="68" customFormat="1" ht="29.5" customHeight="1" x14ac:dyDescent="0.35">
      <c r="A4858" s="57"/>
      <c r="B4858" s="3">
        <v>95</v>
      </c>
      <c r="C4858" s="9">
        <v>87144</v>
      </c>
      <c r="D4858" s="106" t="s">
        <v>3785</v>
      </c>
      <c r="E4858" s="107"/>
      <c r="F4858" s="4" t="s">
        <v>3726</v>
      </c>
      <c r="G4858" s="58">
        <v>161570.00000000003</v>
      </c>
      <c r="H4858" s="58">
        <v>30698.300000000007</v>
      </c>
      <c r="I4858" s="59">
        <v>192268.30000000005</v>
      </c>
      <c r="J4858" s="60">
        <v>163000</v>
      </c>
      <c r="K4858" s="60">
        <f t="shared" si="1387"/>
        <v>30970</v>
      </c>
      <c r="L4858" s="61">
        <f t="shared" si="1388"/>
        <v>193970</v>
      </c>
      <c r="M4858" s="60">
        <v>151000</v>
      </c>
      <c r="N4858" s="60">
        <f t="shared" si="1389"/>
        <v>28690</v>
      </c>
      <c r="O4858" s="62">
        <f t="shared" si="1390"/>
        <v>179690</v>
      </c>
      <c r="P4858" s="58">
        <v>169648.50000000003</v>
      </c>
      <c r="Q4858" s="58">
        <v>32233.215000000007</v>
      </c>
      <c r="R4858" s="58">
        <v>201881.71500000003</v>
      </c>
      <c r="S4858" s="62"/>
      <c r="T4858" s="63">
        <f t="shared" si="1378"/>
        <v>179690</v>
      </c>
      <c r="U4858" s="63">
        <f t="shared" si="1382"/>
        <v>188642.76666666669</v>
      </c>
      <c r="V4858" s="63">
        <f t="shared" si="1383"/>
        <v>192268.30000000005</v>
      </c>
      <c r="W4858" s="64">
        <f t="shared" si="1384"/>
        <v>188533.58260837384</v>
      </c>
      <c r="X4858" s="64">
        <f t="shared" si="1385"/>
        <v>188422.77987093673</v>
      </c>
      <c r="Y4858" s="64">
        <f t="shared" si="1379"/>
        <v>185979.15000000002</v>
      </c>
      <c r="Z4858" s="64">
        <f t="shared" si="1380"/>
        <v>184056.38993546838</v>
      </c>
      <c r="AA4858" s="64">
        <f t="shared" si="1386"/>
        <v>7799.8698042552933</v>
      </c>
      <c r="AB4858" s="65">
        <f t="shared" si="1381"/>
        <v>4.1347303912467138E-2</v>
      </c>
      <c r="AC4858" s="66">
        <f t="shared" si="1391"/>
        <v>179690</v>
      </c>
      <c r="AD4858" s="67" t="s">
        <v>4739</v>
      </c>
    </row>
    <row r="4859" spans="1:30" s="68" customFormat="1" ht="29.5" customHeight="1" x14ac:dyDescent="0.35">
      <c r="A4859" s="57"/>
      <c r="B4859" s="3">
        <v>96</v>
      </c>
      <c r="C4859" s="9">
        <v>87144</v>
      </c>
      <c r="D4859" s="106" t="s">
        <v>3786</v>
      </c>
      <c r="E4859" s="107"/>
      <c r="F4859" s="4" t="s">
        <v>3726</v>
      </c>
      <c r="G4859" s="58">
        <v>178690</v>
      </c>
      <c r="H4859" s="58">
        <v>33951.1</v>
      </c>
      <c r="I4859" s="59">
        <v>212641.1</v>
      </c>
      <c r="J4859" s="60">
        <v>182000</v>
      </c>
      <c r="K4859" s="60">
        <f t="shared" si="1387"/>
        <v>34580</v>
      </c>
      <c r="L4859" s="61">
        <f t="shared" si="1388"/>
        <v>216580</v>
      </c>
      <c r="M4859" s="60">
        <v>167000</v>
      </c>
      <c r="N4859" s="60">
        <f t="shared" si="1389"/>
        <v>31730</v>
      </c>
      <c r="O4859" s="62">
        <f t="shared" si="1390"/>
        <v>198730</v>
      </c>
      <c r="P4859" s="58">
        <v>184050.7</v>
      </c>
      <c r="Q4859" s="58">
        <v>34969.633000000002</v>
      </c>
      <c r="R4859" s="58">
        <v>219020.33300000001</v>
      </c>
      <c r="S4859" s="62"/>
      <c r="T4859" s="63">
        <f t="shared" si="1378"/>
        <v>198730</v>
      </c>
      <c r="U4859" s="63">
        <f t="shared" si="1382"/>
        <v>209317.03333333333</v>
      </c>
      <c r="V4859" s="63">
        <f t="shared" si="1383"/>
        <v>212641.1</v>
      </c>
      <c r="W4859" s="64">
        <f t="shared" si="1384"/>
        <v>209174.94528048587</v>
      </c>
      <c r="X4859" s="64">
        <f t="shared" si="1385"/>
        <v>209030.91406657905</v>
      </c>
      <c r="Y4859" s="64">
        <f t="shared" si="1379"/>
        <v>205685.55</v>
      </c>
      <c r="Z4859" s="64">
        <f t="shared" si="1380"/>
        <v>203880.45703328954</v>
      </c>
      <c r="AA4859" s="64">
        <f t="shared" si="1386"/>
        <v>9377.7763570759853</v>
      </c>
      <c r="AB4859" s="65">
        <f t="shared" si="1381"/>
        <v>4.4801783245905544E-2</v>
      </c>
      <c r="AC4859" s="66">
        <f t="shared" si="1391"/>
        <v>198730</v>
      </c>
      <c r="AD4859" s="67" t="s">
        <v>4739</v>
      </c>
    </row>
    <row r="4860" spans="1:30" s="68" customFormat="1" ht="29.5" customHeight="1" x14ac:dyDescent="0.35">
      <c r="A4860" s="57"/>
      <c r="B4860" s="3">
        <v>97</v>
      </c>
      <c r="C4860" s="9">
        <v>87144</v>
      </c>
      <c r="D4860" s="106" t="s">
        <v>3787</v>
      </c>
      <c r="E4860" s="107"/>
      <c r="F4860" s="4" t="s">
        <v>3726</v>
      </c>
      <c r="G4860" s="58">
        <v>118770.00000000001</v>
      </c>
      <c r="H4860" s="58">
        <v>22566.300000000003</v>
      </c>
      <c r="I4860" s="59">
        <v>141336.30000000002</v>
      </c>
      <c r="J4860" s="60">
        <v>122000</v>
      </c>
      <c r="K4860" s="60">
        <f t="shared" si="1387"/>
        <v>23180</v>
      </c>
      <c r="L4860" s="61">
        <f t="shared" si="1388"/>
        <v>145180</v>
      </c>
      <c r="M4860" s="60">
        <v>111000</v>
      </c>
      <c r="N4860" s="60">
        <f t="shared" si="1389"/>
        <v>21090</v>
      </c>
      <c r="O4860" s="62">
        <f t="shared" si="1390"/>
        <v>132090</v>
      </c>
      <c r="P4860" s="58">
        <v>123520.80000000002</v>
      </c>
      <c r="Q4860" s="58">
        <v>23468.952000000005</v>
      </c>
      <c r="R4860" s="58">
        <v>146989.75200000004</v>
      </c>
      <c r="S4860" s="62"/>
      <c r="T4860" s="63">
        <f t="shared" si="1378"/>
        <v>132090</v>
      </c>
      <c r="U4860" s="63">
        <f t="shared" si="1382"/>
        <v>139535.43333333335</v>
      </c>
      <c r="V4860" s="63">
        <f t="shared" si="1383"/>
        <v>141336.30000000002</v>
      </c>
      <c r="W4860" s="64">
        <f t="shared" si="1384"/>
        <v>139425.9086066481</v>
      </c>
      <c r="X4860" s="64">
        <f t="shared" si="1385"/>
        <v>139315.08927850047</v>
      </c>
      <c r="Y4860" s="64">
        <f t="shared" si="1379"/>
        <v>136713.15000000002</v>
      </c>
      <c r="Z4860" s="64">
        <f t="shared" si="1380"/>
        <v>135702.54463925023</v>
      </c>
      <c r="AA4860" s="64">
        <f t="shared" si="1386"/>
        <v>6728.251300548558</v>
      </c>
      <c r="AB4860" s="65">
        <f t="shared" si="1381"/>
        <v>4.8218944391533694E-2</v>
      </c>
      <c r="AC4860" s="66">
        <f t="shared" si="1391"/>
        <v>132090</v>
      </c>
      <c r="AD4860" s="67" t="s">
        <v>4739</v>
      </c>
    </row>
    <row r="4861" spans="1:30" s="68" customFormat="1" ht="29.5" customHeight="1" x14ac:dyDescent="0.35">
      <c r="A4861" s="57"/>
      <c r="B4861" s="3">
        <v>98</v>
      </c>
      <c r="C4861" s="9">
        <v>87144</v>
      </c>
      <c r="D4861" s="106" t="s">
        <v>3788</v>
      </c>
      <c r="E4861" s="107"/>
      <c r="F4861" s="4" t="s">
        <v>3726</v>
      </c>
      <c r="G4861" s="58">
        <v>151940</v>
      </c>
      <c r="H4861" s="58">
        <v>28868.6</v>
      </c>
      <c r="I4861" s="59">
        <v>180808.6</v>
      </c>
      <c r="J4861" s="60">
        <v>154000</v>
      </c>
      <c r="K4861" s="60">
        <f t="shared" si="1387"/>
        <v>29260</v>
      </c>
      <c r="L4861" s="61">
        <f t="shared" si="1388"/>
        <v>183260</v>
      </c>
      <c r="M4861" s="60">
        <v>142000</v>
      </c>
      <c r="N4861" s="60">
        <f t="shared" si="1389"/>
        <v>26980</v>
      </c>
      <c r="O4861" s="62">
        <f t="shared" si="1390"/>
        <v>168980</v>
      </c>
      <c r="P4861" s="58">
        <v>159537</v>
      </c>
      <c r="Q4861" s="58">
        <v>30312.03</v>
      </c>
      <c r="R4861" s="58">
        <v>189849.03</v>
      </c>
      <c r="S4861" s="62"/>
      <c r="T4861" s="63">
        <f t="shared" si="1378"/>
        <v>168980</v>
      </c>
      <c r="U4861" s="63">
        <f t="shared" si="1382"/>
        <v>177682.86666666667</v>
      </c>
      <c r="V4861" s="63">
        <f t="shared" si="1383"/>
        <v>180808.6</v>
      </c>
      <c r="W4861" s="64">
        <f t="shared" si="1384"/>
        <v>177571.81094788545</v>
      </c>
      <c r="X4861" s="64">
        <f t="shared" si="1385"/>
        <v>177459.1544867437</v>
      </c>
      <c r="Y4861" s="64">
        <f t="shared" si="1379"/>
        <v>174894.3</v>
      </c>
      <c r="Z4861" s="64">
        <f t="shared" si="1380"/>
        <v>173219.57724337187</v>
      </c>
      <c r="AA4861" s="64">
        <f t="shared" si="1386"/>
        <v>7635.9188480060047</v>
      </c>
      <c r="AB4861" s="65">
        <f t="shared" si="1381"/>
        <v>4.2974986791106881E-2</v>
      </c>
      <c r="AC4861" s="66">
        <f t="shared" si="1391"/>
        <v>168980</v>
      </c>
      <c r="AD4861" s="67" t="s">
        <v>4739</v>
      </c>
    </row>
    <row r="4862" spans="1:30" s="68" customFormat="1" ht="29.5" customHeight="1" x14ac:dyDescent="0.35">
      <c r="A4862" s="57"/>
      <c r="B4862" s="3">
        <v>99</v>
      </c>
      <c r="C4862" s="9">
        <v>87144</v>
      </c>
      <c r="D4862" s="106" t="s">
        <v>3789</v>
      </c>
      <c r="E4862" s="107"/>
      <c r="F4862" s="4" t="s">
        <v>3726</v>
      </c>
      <c r="G4862" s="58">
        <v>130540.00000000001</v>
      </c>
      <c r="H4862" s="58">
        <v>24802.600000000002</v>
      </c>
      <c r="I4862" s="59">
        <v>155342.6</v>
      </c>
      <c r="J4862" s="60">
        <v>134000</v>
      </c>
      <c r="K4862" s="60">
        <f t="shared" si="1387"/>
        <v>25460</v>
      </c>
      <c r="L4862" s="61">
        <f t="shared" si="1388"/>
        <v>159460</v>
      </c>
      <c r="M4862" s="60">
        <v>122000</v>
      </c>
      <c r="N4862" s="60">
        <f t="shared" si="1389"/>
        <v>23180</v>
      </c>
      <c r="O4862" s="62">
        <f t="shared" si="1390"/>
        <v>145180</v>
      </c>
      <c r="P4862" s="58">
        <v>134456.20000000001</v>
      </c>
      <c r="Q4862" s="58">
        <v>25546.678000000004</v>
      </c>
      <c r="R4862" s="58">
        <v>160002.87800000003</v>
      </c>
      <c r="S4862" s="62"/>
      <c r="T4862" s="63">
        <f t="shared" si="1378"/>
        <v>145180</v>
      </c>
      <c r="U4862" s="63">
        <f t="shared" si="1382"/>
        <v>153327.53333333333</v>
      </c>
      <c r="V4862" s="63">
        <f t="shared" si="1383"/>
        <v>155342.6</v>
      </c>
      <c r="W4862" s="64">
        <f t="shared" si="1384"/>
        <v>153208.56347293101</v>
      </c>
      <c r="X4862" s="64">
        <f t="shared" si="1385"/>
        <v>153088.16728770346</v>
      </c>
      <c r="Y4862" s="64">
        <f t="shared" si="1379"/>
        <v>150261.29999999999</v>
      </c>
      <c r="Z4862" s="64">
        <f t="shared" si="1380"/>
        <v>149134.08364385174</v>
      </c>
      <c r="AA4862" s="64">
        <f t="shared" si="1386"/>
        <v>7350.1680425234736</v>
      </c>
      <c r="AB4862" s="65">
        <f t="shared" si="1381"/>
        <v>4.793769183349636E-2</v>
      </c>
      <c r="AC4862" s="66">
        <f t="shared" si="1391"/>
        <v>145180</v>
      </c>
      <c r="AD4862" s="67" t="s">
        <v>4739</v>
      </c>
    </row>
    <row r="4863" spans="1:30" s="68" customFormat="1" ht="29.5" customHeight="1" x14ac:dyDescent="0.35">
      <c r="A4863" s="57"/>
      <c r="B4863" s="3">
        <v>100</v>
      </c>
      <c r="C4863" s="9">
        <v>87144</v>
      </c>
      <c r="D4863" s="106" t="s">
        <v>3790</v>
      </c>
      <c r="E4863" s="107"/>
      <c r="F4863" s="4" t="s">
        <v>3726</v>
      </c>
      <c r="G4863" s="58">
        <v>167990</v>
      </c>
      <c r="H4863" s="58">
        <v>31918.100000000002</v>
      </c>
      <c r="I4863" s="59">
        <v>199908.1</v>
      </c>
      <c r="J4863" s="60">
        <v>172000</v>
      </c>
      <c r="K4863" s="60">
        <f t="shared" si="1387"/>
        <v>32680</v>
      </c>
      <c r="L4863" s="61">
        <f t="shared" si="1388"/>
        <v>204680</v>
      </c>
      <c r="M4863" s="60">
        <v>157000</v>
      </c>
      <c r="N4863" s="60">
        <f t="shared" si="1389"/>
        <v>29830</v>
      </c>
      <c r="O4863" s="62">
        <f t="shared" si="1390"/>
        <v>186830</v>
      </c>
      <c r="P4863" s="58">
        <v>174709.6</v>
      </c>
      <c r="Q4863" s="58">
        <v>33194.824000000001</v>
      </c>
      <c r="R4863" s="58">
        <v>207904.424</v>
      </c>
      <c r="S4863" s="62"/>
      <c r="T4863" s="63">
        <f t="shared" si="1378"/>
        <v>186830</v>
      </c>
      <c r="U4863" s="63">
        <f t="shared" si="1382"/>
        <v>197139.36666666667</v>
      </c>
      <c r="V4863" s="63">
        <f t="shared" si="1383"/>
        <v>199908.1</v>
      </c>
      <c r="W4863" s="64">
        <f t="shared" si="1384"/>
        <v>196993.00472907571</v>
      </c>
      <c r="X4863" s="64">
        <f t="shared" si="1385"/>
        <v>196844.79819857643</v>
      </c>
      <c r="Y4863" s="64">
        <f t="shared" si="1379"/>
        <v>193369.05</v>
      </c>
      <c r="Z4863" s="64">
        <f t="shared" si="1380"/>
        <v>191837.39909928822</v>
      </c>
      <c r="AA4863" s="64">
        <f t="shared" si="1386"/>
        <v>9241.4846319914068</v>
      </c>
      <c r="AB4863" s="65">
        <f t="shared" si="1381"/>
        <v>4.6877925947775727E-2</v>
      </c>
      <c r="AC4863" s="66">
        <f t="shared" si="1391"/>
        <v>186830</v>
      </c>
      <c r="AD4863" s="67" t="s">
        <v>4739</v>
      </c>
    </row>
    <row r="4864" spans="1:30" s="68" customFormat="1" ht="29.5" customHeight="1" x14ac:dyDescent="0.35">
      <c r="A4864" s="57"/>
      <c r="B4864" s="3">
        <v>101</v>
      </c>
      <c r="C4864" s="9">
        <v>87144</v>
      </c>
      <c r="D4864" s="106" t="s">
        <v>3791</v>
      </c>
      <c r="E4864" s="107"/>
      <c r="F4864" s="4" t="s">
        <v>3726</v>
      </c>
      <c r="G4864" s="58">
        <v>120910</v>
      </c>
      <c r="H4864" s="58">
        <v>22972.9</v>
      </c>
      <c r="I4864" s="59">
        <v>143882.9</v>
      </c>
      <c r="J4864" s="60">
        <v>124000</v>
      </c>
      <c r="K4864" s="60">
        <f t="shared" si="1387"/>
        <v>23560</v>
      </c>
      <c r="L4864" s="61">
        <f t="shared" si="1388"/>
        <v>147560</v>
      </c>
      <c r="M4864" s="60">
        <v>113000</v>
      </c>
      <c r="N4864" s="60">
        <f t="shared" si="1389"/>
        <v>21470</v>
      </c>
      <c r="O4864" s="62">
        <f t="shared" si="1390"/>
        <v>134470</v>
      </c>
      <c r="P4864" s="58">
        <v>124537.29999999999</v>
      </c>
      <c r="Q4864" s="58">
        <v>23662.087</v>
      </c>
      <c r="R4864" s="58">
        <v>148199.38699999999</v>
      </c>
      <c r="S4864" s="62"/>
      <c r="T4864" s="63">
        <f t="shared" si="1378"/>
        <v>134470</v>
      </c>
      <c r="U4864" s="63">
        <f t="shared" si="1382"/>
        <v>141970.96666666667</v>
      </c>
      <c r="V4864" s="63">
        <f t="shared" si="1383"/>
        <v>143882.9</v>
      </c>
      <c r="W4864" s="64">
        <f t="shared" si="1384"/>
        <v>141862.54430801966</v>
      </c>
      <c r="X4864" s="64">
        <f t="shared" si="1385"/>
        <v>141752.7974787468</v>
      </c>
      <c r="Y4864" s="64">
        <f t="shared" si="1379"/>
        <v>139176.45000000001</v>
      </c>
      <c r="Z4864" s="64">
        <f t="shared" si="1380"/>
        <v>138111.3987393734</v>
      </c>
      <c r="AA4864" s="64">
        <f t="shared" si="1386"/>
        <v>6751.1955832528902</v>
      </c>
      <c r="AB4864" s="65">
        <f t="shared" si="1381"/>
        <v>4.7553353631126623E-2</v>
      </c>
      <c r="AC4864" s="66">
        <f t="shared" si="1391"/>
        <v>134470</v>
      </c>
      <c r="AD4864" s="67" t="s">
        <v>4739</v>
      </c>
    </row>
    <row r="4865" spans="1:30" s="68" customFormat="1" ht="29.5" customHeight="1" x14ac:dyDescent="0.35">
      <c r="A4865" s="57"/>
      <c r="B4865" s="3">
        <v>102</v>
      </c>
      <c r="C4865" s="9">
        <v>87144</v>
      </c>
      <c r="D4865" s="106" t="s">
        <v>3792</v>
      </c>
      <c r="E4865" s="107"/>
      <c r="F4865" s="4" t="s">
        <v>3726</v>
      </c>
      <c r="G4865" s="58">
        <v>138030.00000000003</v>
      </c>
      <c r="H4865" s="58">
        <v>26225.700000000004</v>
      </c>
      <c r="I4865" s="59">
        <v>164255.70000000004</v>
      </c>
      <c r="J4865" s="60">
        <v>141000</v>
      </c>
      <c r="K4865" s="60">
        <f t="shared" si="1387"/>
        <v>26790</v>
      </c>
      <c r="L4865" s="61">
        <f t="shared" si="1388"/>
        <v>167790</v>
      </c>
      <c r="M4865" s="60">
        <v>129000</v>
      </c>
      <c r="N4865" s="60">
        <f t="shared" si="1389"/>
        <v>24510</v>
      </c>
      <c r="O4865" s="62">
        <f t="shared" si="1390"/>
        <v>153510</v>
      </c>
      <c r="P4865" s="58">
        <v>142170.90000000002</v>
      </c>
      <c r="Q4865" s="58">
        <v>27012.471000000005</v>
      </c>
      <c r="R4865" s="58">
        <v>169183.37100000004</v>
      </c>
      <c r="S4865" s="62"/>
      <c r="T4865" s="63">
        <f t="shared" si="1378"/>
        <v>153510</v>
      </c>
      <c r="U4865" s="63">
        <f t="shared" si="1382"/>
        <v>161851.90000000002</v>
      </c>
      <c r="V4865" s="63">
        <f t="shared" si="1383"/>
        <v>164255.70000000004</v>
      </c>
      <c r="W4865" s="64">
        <f t="shared" si="1384"/>
        <v>161736.38493265375</v>
      </c>
      <c r="X4865" s="64">
        <f t="shared" si="1385"/>
        <v>161619.35589672014</v>
      </c>
      <c r="Y4865" s="64">
        <f t="shared" si="1379"/>
        <v>158882.85000000003</v>
      </c>
      <c r="Z4865" s="64">
        <f t="shared" si="1380"/>
        <v>157564.67794836007</v>
      </c>
      <c r="AA4865" s="64">
        <f t="shared" si="1386"/>
        <v>7437.2905570510084</v>
      </c>
      <c r="AB4865" s="65">
        <f t="shared" si="1381"/>
        <v>4.5951209451671603E-2</v>
      </c>
      <c r="AC4865" s="66">
        <f t="shared" si="1391"/>
        <v>153510</v>
      </c>
      <c r="AD4865" s="67" t="s">
        <v>4739</v>
      </c>
    </row>
    <row r="4866" spans="1:30" s="68" customFormat="1" ht="29.5" customHeight="1" x14ac:dyDescent="0.35">
      <c r="A4866" s="57"/>
      <c r="B4866" s="3">
        <v>103</v>
      </c>
      <c r="C4866" s="9">
        <v>87144</v>
      </c>
      <c r="D4866" s="106" t="s">
        <v>3793</v>
      </c>
      <c r="E4866" s="107"/>
      <c r="F4866" s="4" t="s">
        <v>3726</v>
      </c>
      <c r="G4866" s="58">
        <v>125190.00000000001</v>
      </c>
      <c r="H4866" s="58">
        <v>23786.100000000002</v>
      </c>
      <c r="I4866" s="59">
        <v>148976.1</v>
      </c>
      <c r="J4866" s="60">
        <v>128000</v>
      </c>
      <c r="K4866" s="60">
        <f t="shared" si="1387"/>
        <v>24320</v>
      </c>
      <c r="L4866" s="61">
        <f t="shared" si="1388"/>
        <v>152320</v>
      </c>
      <c r="M4866" s="60">
        <v>117000</v>
      </c>
      <c r="N4866" s="60">
        <f t="shared" si="1389"/>
        <v>22230</v>
      </c>
      <c r="O4866" s="62">
        <f t="shared" si="1390"/>
        <v>139230</v>
      </c>
      <c r="P4866" s="58">
        <v>128945.70000000001</v>
      </c>
      <c r="Q4866" s="58">
        <v>24499.683000000001</v>
      </c>
      <c r="R4866" s="58">
        <v>153445.383</v>
      </c>
      <c r="S4866" s="62"/>
      <c r="T4866" s="63">
        <f t="shared" si="1378"/>
        <v>139230</v>
      </c>
      <c r="U4866" s="63">
        <f t="shared" si="1382"/>
        <v>146842.03333333333</v>
      </c>
      <c r="V4866" s="63">
        <f t="shared" si="1383"/>
        <v>148976.1</v>
      </c>
      <c r="W4866" s="64">
        <f t="shared" si="1384"/>
        <v>146735.58629846032</v>
      </c>
      <c r="X4866" s="64">
        <f t="shared" si="1385"/>
        <v>146627.76470588235</v>
      </c>
      <c r="Y4866" s="64">
        <f t="shared" si="1379"/>
        <v>144103.04999999999</v>
      </c>
      <c r="Z4866" s="64">
        <f t="shared" si="1380"/>
        <v>142928.88235294117</v>
      </c>
      <c r="AA4866" s="64">
        <f t="shared" si="1386"/>
        <v>6800.9341566679905</v>
      </c>
      <c r="AB4866" s="65">
        <f t="shared" si="1381"/>
        <v>4.6314628054964217E-2</v>
      </c>
      <c r="AC4866" s="66">
        <f t="shared" si="1391"/>
        <v>139230</v>
      </c>
      <c r="AD4866" s="67" t="s">
        <v>4739</v>
      </c>
    </row>
    <row r="4867" spans="1:30" s="68" customFormat="1" ht="29.5" customHeight="1" x14ac:dyDescent="0.35">
      <c r="A4867" s="57"/>
      <c r="B4867" s="3">
        <v>104</v>
      </c>
      <c r="C4867" s="9">
        <v>87144</v>
      </c>
      <c r="D4867" s="106" t="s">
        <v>3794</v>
      </c>
      <c r="E4867" s="107"/>
      <c r="F4867" s="4" t="s">
        <v>3726</v>
      </c>
      <c r="G4867" s="58">
        <v>153010.00000000003</v>
      </c>
      <c r="H4867" s="58">
        <v>29071.900000000005</v>
      </c>
      <c r="I4867" s="59">
        <v>182081.90000000002</v>
      </c>
      <c r="J4867" s="60">
        <v>157000</v>
      </c>
      <c r="K4867" s="60">
        <f t="shared" si="1387"/>
        <v>29830</v>
      </c>
      <c r="L4867" s="61">
        <f t="shared" si="1388"/>
        <v>186830</v>
      </c>
      <c r="M4867" s="60">
        <v>143000</v>
      </c>
      <c r="N4867" s="60">
        <f t="shared" si="1389"/>
        <v>27170</v>
      </c>
      <c r="O4867" s="62">
        <f t="shared" si="1390"/>
        <v>170170</v>
      </c>
      <c r="P4867" s="58">
        <v>157600.30000000002</v>
      </c>
      <c r="Q4867" s="58">
        <v>29944.057000000004</v>
      </c>
      <c r="R4867" s="58">
        <v>187544.35700000002</v>
      </c>
      <c r="S4867" s="62"/>
      <c r="T4867" s="63">
        <f t="shared" si="1378"/>
        <v>170170</v>
      </c>
      <c r="U4867" s="63">
        <f t="shared" si="1382"/>
        <v>179693.96666666667</v>
      </c>
      <c r="V4867" s="63">
        <f t="shared" si="1383"/>
        <v>182081.90000000002</v>
      </c>
      <c r="W4867" s="64">
        <f t="shared" si="1384"/>
        <v>179555.53463600509</v>
      </c>
      <c r="X4867" s="64">
        <f t="shared" si="1385"/>
        <v>179415.42866108788</v>
      </c>
      <c r="Y4867" s="64">
        <f t="shared" si="1379"/>
        <v>176125.95</v>
      </c>
      <c r="Z4867" s="64">
        <f t="shared" si="1380"/>
        <v>174792.71433054394</v>
      </c>
      <c r="AA4867" s="64">
        <f t="shared" si="1386"/>
        <v>8582.8648599015814</v>
      </c>
      <c r="AB4867" s="65">
        <f t="shared" si="1381"/>
        <v>4.7763789842887962E-2</v>
      </c>
      <c r="AC4867" s="66">
        <f t="shared" si="1391"/>
        <v>170170</v>
      </c>
      <c r="AD4867" s="67" t="s">
        <v>4739</v>
      </c>
    </row>
    <row r="4868" spans="1:30" s="68" customFormat="1" ht="29.5" customHeight="1" x14ac:dyDescent="0.35">
      <c r="A4868" s="57"/>
      <c r="B4868" s="3">
        <v>105</v>
      </c>
      <c r="C4868" s="9">
        <v>87144</v>
      </c>
      <c r="D4868" s="106" t="s">
        <v>3795</v>
      </c>
      <c r="E4868" s="107"/>
      <c r="F4868" s="4" t="s">
        <v>3726</v>
      </c>
      <c r="G4868" s="58">
        <v>142310.00000000003</v>
      </c>
      <c r="H4868" s="58">
        <v>27038.900000000005</v>
      </c>
      <c r="I4868" s="59">
        <v>169348.90000000002</v>
      </c>
      <c r="J4868" s="60">
        <v>143000</v>
      </c>
      <c r="K4868" s="60">
        <f t="shared" si="1387"/>
        <v>27170</v>
      </c>
      <c r="L4868" s="61">
        <f t="shared" si="1388"/>
        <v>170170</v>
      </c>
      <c r="M4868" s="60">
        <v>133000</v>
      </c>
      <c r="N4868" s="60">
        <f t="shared" si="1389"/>
        <v>25270</v>
      </c>
      <c r="O4868" s="62">
        <f t="shared" si="1390"/>
        <v>158270</v>
      </c>
      <c r="P4868" s="58">
        <v>150848.60000000003</v>
      </c>
      <c r="Q4868" s="58">
        <v>28661.234000000008</v>
      </c>
      <c r="R4868" s="58">
        <v>179509.83400000003</v>
      </c>
      <c r="S4868" s="62"/>
      <c r="T4868" s="63">
        <f t="shared" si="1378"/>
        <v>158270</v>
      </c>
      <c r="U4868" s="63">
        <f t="shared" si="1382"/>
        <v>165929.63333333333</v>
      </c>
      <c r="V4868" s="63">
        <f t="shared" si="1383"/>
        <v>169348.90000000002</v>
      </c>
      <c r="W4868" s="64">
        <f t="shared" si="1384"/>
        <v>165839.50536441727</v>
      </c>
      <c r="X4868" s="64">
        <f t="shared" si="1385"/>
        <v>165748.03362839937</v>
      </c>
      <c r="Y4868" s="64">
        <f t="shared" si="1379"/>
        <v>163809.45000000001</v>
      </c>
      <c r="Z4868" s="64">
        <f t="shared" si="1380"/>
        <v>162009.01681419968</v>
      </c>
      <c r="AA4868" s="64">
        <f t="shared" si="1386"/>
        <v>6646.1295806908111</v>
      </c>
      <c r="AB4868" s="65">
        <f t="shared" si="1381"/>
        <v>4.0053903857784762E-2</v>
      </c>
      <c r="AC4868" s="66">
        <f t="shared" si="1391"/>
        <v>158270</v>
      </c>
      <c r="AD4868" s="67" t="s">
        <v>4739</v>
      </c>
    </row>
    <row r="4869" spans="1:30" s="68" customFormat="1" ht="29.5" customHeight="1" x14ac:dyDescent="0.35">
      <c r="A4869" s="57"/>
      <c r="B4869" s="3">
        <v>106</v>
      </c>
      <c r="C4869" s="9">
        <v>87144</v>
      </c>
      <c r="D4869" s="106" t="s">
        <v>3796</v>
      </c>
      <c r="E4869" s="107"/>
      <c r="F4869" s="4" t="s">
        <v>3726</v>
      </c>
      <c r="G4869" s="58">
        <v>132680.00000000003</v>
      </c>
      <c r="H4869" s="58">
        <v>25209.200000000004</v>
      </c>
      <c r="I4869" s="59">
        <v>157889.20000000004</v>
      </c>
      <c r="J4869" s="60">
        <v>136000</v>
      </c>
      <c r="K4869" s="60">
        <f t="shared" si="1387"/>
        <v>25840</v>
      </c>
      <c r="L4869" s="61">
        <f t="shared" si="1388"/>
        <v>161840</v>
      </c>
      <c r="M4869" s="60">
        <v>124000</v>
      </c>
      <c r="N4869" s="60">
        <f t="shared" si="1389"/>
        <v>23560</v>
      </c>
      <c r="O4869" s="62">
        <f t="shared" si="1390"/>
        <v>147560</v>
      </c>
      <c r="P4869" s="58">
        <v>137987.20000000001</v>
      </c>
      <c r="Q4869" s="58">
        <v>26217.568000000003</v>
      </c>
      <c r="R4869" s="58">
        <v>164204.76800000001</v>
      </c>
      <c r="S4869" s="62"/>
      <c r="T4869" s="63">
        <f t="shared" si="1378"/>
        <v>147560</v>
      </c>
      <c r="U4869" s="63">
        <f t="shared" si="1382"/>
        <v>155763.06666666668</v>
      </c>
      <c r="V4869" s="63">
        <f t="shared" si="1383"/>
        <v>157889.20000000004</v>
      </c>
      <c r="W4869" s="64">
        <f t="shared" si="1384"/>
        <v>155645.16953569965</v>
      </c>
      <c r="X4869" s="64">
        <f t="shared" si="1385"/>
        <v>155525.81747947852</v>
      </c>
      <c r="Y4869" s="64">
        <f t="shared" si="1379"/>
        <v>152724.60000000003</v>
      </c>
      <c r="Z4869" s="64">
        <f t="shared" si="1380"/>
        <v>151542.90873973927</v>
      </c>
      <c r="AA4869" s="64">
        <f t="shared" si="1386"/>
        <v>7373.5969657510732</v>
      </c>
      <c r="AB4869" s="65">
        <f t="shared" si="1381"/>
        <v>4.7338545160584104E-2</v>
      </c>
      <c r="AC4869" s="66">
        <f t="shared" si="1391"/>
        <v>147560</v>
      </c>
      <c r="AD4869" s="67" t="s">
        <v>4739</v>
      </c>
    </row>
    <row r="4870" spans="1:30" s="68" customFormat="1" ht="29.5" customHeight="1" x14ac:dyDescent="0.35">
      <c r="A4870" s="57"/>
      <c r="B4870" s="3">
        <v>107</v>
      </c>
      <c r="C4870" s="9">
        <v>87144</v>
      </c>
      <c r="D4870" s="106" t="s">
        <v>3797</v>
      </c>
      <c r="E4870" s="107"/>
      <c r="F4870" s="4" t="s">
        <v>3726</v>
      </c>
      <c r="G4870" s="58">
        <v>119840.00000000001</v>
      </c>
      <c r="H4870" s="58">
        <v>22769.600000000002</v>
      </c>
      <c r="I4870" s="59">
        <v>142609.60000000001</v>
      </c>
      <c r="J4870" s="60">
        <v>123000</v>
      </c>
      <c r="K4870" s="60">
        <f t="shared" si="1387"/>
        <v>23370</v>
      </c>
      <c r="L4870" s="61">
        <f t="shared" si="1388"/>
        <v>146370</v>
      </c>
      <c r="M4870" s="60">
        <v>112000</v>
      </c>
      <c r="N4870" s="60">
        <f t="shared" si="1389"/>
        <v>21280</v>
      </c>
      <c r="O4870" s="62">
        <f t="shared" si="1390"/>
        <v>133280</v>
      </c>
      <c r="P4870" s="58">
        <v>125832.00000000001</v>
      </c>
      <c r="Q4870" s="58">
        <v>23908.080000000002</v>
      </c>
      <c r="R4870" s="58">
        <v>149740.08000000002</v>
      </c>
      <c r="S4870" s="62"/>
      <c r="T4870" s="63">
        <f t="shared" si="1378"/>
        <v>133280</v>
      </c>
      <c r="U4870" s="63">
        <f t="shared" si="1382"/>
        <v>140753.19999999998</v>
      </c>
      <c r="V4870" s="63">
        <f t="shared" si="1383"/>
        <v>142609.60000000001</v>
      </c>
      <c r="W4870" s="64">
        <f t="shared" si="1384"/>
        <v>140644.23642170322</v>
      </c>
      <c r="X4870" s="64">
        <f t="shared" si="1385"/>
        <v>140533.96287888903</v>
      </c>
      <c r="Y4870" s="64">
        <f t="shared" si="1379"/>
        <v>137944.79999999999</v>
      </c>
      <c r="Z4870" s="64">
        <f t="shared" si="1380"/>
        <v>136906.98143944453</v>
      </c>
      <c r="AA4870" s="64">
        <f t="shared" si="1386"/>
        <v>6739.5616118557755</v>
      </c>
      <c r="AB4870" s="65">
        <f t="shared" si="1381"/>
        <v>4.788211999340531E-2</v>
      </c>
      <c r="AC4870" s="66">
        <f t="shared" si="1391"/>
        <v>133280</v>
      </c>
      <c r="AD4870" s="67" t="s">
        <v>4739</v>
      </c>
    </row>
    <row r="4871" spans="1:30" s="68" customFormat="1" ht="29.5" customHeight="1" x14ac:dyDescent="0.35">
      <c r="A4871" s="57"/>
      <c r="B4871" s="3">
        <v>108</v>
      </c>
      <c r="C4871" s="9">
        <v>87144</v>
      </c>
      <c r="D4871" s="106" t="s">
        <v>3798</v>
      </c>
      <c r="E4871" s="107"/>
      <c r="F4871" s="4" t="s">
        <v>3726</v>
      </c>
      <c r="G4871" s="58">
        <v>148730.00000000003</v>
      </c>
      <c r="H4871" s="58">
        <v>28258.700000000004</v>
      </c>
      <c r="I4871" s="59">
        <v>176988.70000000004</v>
      </c>
      <c r="J4871" s="60">
        <v>151000</v>
      </c>
      <c r="K4871" s="60">
        <f t="shared" si="1387"/>
        <v>28690</v>
      </c>
      <c r="L4871" s="61">
        <f t="shared" si="1388"/>
        <v>179690</v>
      </c>
      <c r="M4871" s="60">
        <v>139000</v>
      </c>
      <c r="N4871" s="60">
        <f t="shared" si="1389"/>
        <v>26410</v>
      </c>
      <c r="O4871" s="62">
        <f t="shared" si="1390"/>
        <v>165410</v>
      </c>
      <c r="P4871" s="58">
        <v>154679.20000000001</v>
      </c>
      <c r="Q4871" s="58">
        <v>29389.048000000003</v>
      </c>
      <c r="R4871" s="58">
        <v>184068.24800000002</v>
      </c>
      <c r="S4871" s="62"/>
      <c r="T4871" s="63">
        <f t="shared" si="1378"/>
        <v>165410</v>
      </c>
      <c r="U4871" s="63">
        <f t="shared" si="1382"/>
        <v>174029.56666666668</v>
      </c>
      <c r="V4871" s="63">
        <f t="shared" si="1383"/>
        <v>176988.70000000004</v>
      </c>
      <c r="W4871" s="64">
        <f t="shared" si="1384"/>
        <v>173917.68124455013</v>
      </c>
      <c r="X4871" s="64">
        <f t="shared" si="1385"/>
        <v>173804.20789074356</v>
      </c>
      <c r="Y4871" s="64">
        <f t="shared" si="1379"/>
        <v>171199.35000000003</v>
      </c>
      <c r="Z4871" s="64">
        <f t="shared" si="1380"/>
        <v>169607.10394537178</v>
      </c>
      <c r="AA4871" s="64">
        <f t="shared" si="1386"/>
        <v>7585.9707726390197</v>
      </c>
      <c r="AB4871" s="65">
        <f t="shared" si="1381"/>
        <v>4.3590126194872743E-2</v>
      </c>
      <c r="AC4871" s="66">
        <f t="shared" si="1391"/>
        <v>165410</v>
      </c>
      <c r="AD4871" s="67" t="s">
        <v>4739</v>
      </c>
    </row>
    <row r="4872" spans="1:30" s="68" customFormat="1" ht="29.5" customHeight="1" x14ac:dyDescent="0.35">
      <c r="A4872" s="57"/>
      <c r="B4872" s="3">
        <v>109</v>
      </c>
      <c r="C4872" s="9">
        <v>87144</v>
      </c>
      <c r="D4872" s="106" t="s">
        <v>3799</v>
      </c>
      <c r="E4872" s="107"/>
      <c r="F4872" s="4" t="s">
        <v>3726</v>
      </c>
      <c r="G4872" s="58">
        <v>159430.00000000003</v>
      </c>
      <c r="H4872" s="58">
        <v>30291.700000000004</v>
      </c>
      <c r="I4872" s="59">
        <v>189721.70000000004</v>
      </c>
      <c r="J4872" s="60">
        <v>162000</v>
      </c>
      <c r="K4872" s="60">
        <f t="shared" si="1387"/>
        <v>30780</v>
      </c>
      <c r="L4872" s="61">
        <f t="shared" si="1388"/>
        <v>192780</v>
      </c>
      <c r="M4872" s="60">
        <v>149000</v>
      </c>
      <c r="N4872" s="60">
        <f t="shared" si="1389"/>
        <v>28310</v>
      </c>
      <c r="O4872" s="62">
        <f t="shared" si="1390"/>
        <v>177310</v>
      </c>
      <c r="P4872" s="58">
        <v>164212.90000000002</v>
      </c>
      <c r="Q4872" s="58">
        <v>31200.451000000005</v>
      </c>
      <c r="R4872" s="58">
        <v>195413.35100000002</v>
      </c>
      <c r="S4872" s="62"/>
      <c r="T4872" s="63">
        <f t="shared" si="1378"/>
        <v>177310</v>
      </c>
      <c r="U4872" s="63">
        <f t="shared" si="1382"/>
        <v>186603.90000000002</v>
      </c>
      <c r="V4872" s="63">
        <f t="shared" si="1383"/>
        <v>189721.70000000004</v>
      </c>
      <c r="W4872" s="64">
        <f t="shared" si="1384"/>
        <v>186482.20873099138</v>
      </c>
      <c r="X4872" s="64">
        <f t="shared" si="1385"/>
        <v>186358.80550558848</v>
      </c>
      <c r="Y4872" s="64">
        <f t="shared" si="1379"/>
        <v>183515.85000000003</v>
      </c>
      <c r="Z4872" s="64">
        <f t="shared" si="1380"/>
        <v>181834.40275279424</v>
      </c>
      <c r="AA4872" s="64">
        <f t="shared" si="1386"/>
        <v>8192.7243716605117</v>
      </c>
      <c r="AB4872" s="65">
        <f t="shared" si="1381"/>
        <v>4.3904357688454049E-2</v>
      </c>
      <c r="AC4872" s="66">
        <f t="shared" si="1391"/>
        <v>177310</v>
      </c>
      <c r="AD4872" s="67" t="s">
        <v>4739</v>
      </c>
    </row>
    <row r="4873" spans="1:30" s="68" customFormat="1" ht="29.5" customHeight="1" x14ac:dyDescent="0.35">
      <c r="A4873" s="57"/>
      <c r="B4873" s="3">
        <v>110</v>
      </c>
      <c r="C4873" s="9">
        <v>87144</v>
      </c>
      <c r="D4873" s="106" t="s">
        <v>3800</v>
      </c>
      <c r="E4873" s="107"/>
      <c r="F4873" s="4" t="s">
        <v>3726</v>
      </c>
      <c r="G4873" s="58">
        <v>135890</v>
      </c>
      <c r="H4873" s="58">
        <v>25819.1</v>
      </c>
      <c r="I4873" s="59">
        <v>161709.1</v>
      </c>
      <c r="J4873" s="60">
        <v>138000</v>
      </c>
      <c r="K4873" s="60">
        <f t="shared" si="1387"/>
        <v>26220</v>
      </c>
      <c r="L4873" s="61">
        <f t="shared" si="1388"/>
        <v>164220</v>
      </c>
      <c r="M4873" s="60">
        <v>127000</v>
      </c>
      <c r="N4873" s="60">
        <f t="shared" si="1389"/>
        <v>24130</v>
      </c>
      <c r="O4873" s="62">
        <f t="shared" si="1390"/>
        <v>151130</v>
      </c>
      <c r="P4873" s="58">
        <v>142684.5</v>
      </c>
      <c r="Q4873" s="58">
        <v>27110.055</v>
      </c>
      <c r="R4873" s="58">
        <v>169794.55499999999</v>
      </c>
      <c r="S4873" s="62"/>
      <c r="T4873" s="63">
        <f t="shared" si="1378"/>
        <v>151130</v>
      </c>
      <c r="U4873" s="63">
        <f t="shared" si="1382"/>
        <v>159019.69999999998</v>
      </c>
      <c r="V4873" s="63">
        <f t="shared" si="1383"/>
        <v>161709.1</v>
      </c>
      <c r="W4873" s="64">
        <f t="shared" si="1384"/>
        <v>158917.01419031783</v>
      </c>
      <c r="X4873" s="64">
        <f t="shared" si="1385"/>
        <v>158812.87486656386</v>
      </c>
      <c r="Y4873" s="64">
        <f t="shared" si="1379"/>
        <v>156419.54999999999</v>
      </c>
      <c r="Z4873" s="64">
        <f t="shared" si="1380"/>
        <v>154971.43743328191</v>
      </c>
      <c r="AA4873" s="64">
        <f t="shared" si="1386"/>
        <v>6947.0626361074374</v>
      </c>
      <c r="AB4873" s="65">
        <f t="shared" si="1381"/>
        <v>4.3686805069481568E-2</v>
      </c>
      <c r="AC4873" s="66">
        <f t="shared" si="1391"/>
        <v>151130</v>
      </c>
      <c r="AD4873" s="67" t="s">
        <v>4739</v>
      </c>
    </row>
    <row r="4874" spans="1:30" s="68" customFormat="1" ht="29.5" customHeight="1" x14ac:dyDescent="0.35">
      <c r="A4874" s="57"/>
      <c r="B4874" s="3">
        <v>111</v>
      </c>
      <c r="C4874" s="9">
        <v>87144</v>
      </c>
      <c r="D4874" s="106" t="s">
        <v>3801</v>
      </c>
      <c r="E4874" s="107"/>
      <c r="F4874" s="4" t="s">
        <v>3726</v>
      </c>
      <c r="G4874" s="58">
        <v>155150</v>
      </c>
      <c r="H4874" s="58">
        <v>29478.5</v>
      </c>
      <c r="I4874" s="59">
        <v>184628.5</v>
      </c>
      <c r="J4874" s="60">
        <v>159000</v>
      </c>
      <c r="K4874" s="60">
        <f t="shared" si="1387"/>
        <v>30210</v>
      </c>
      <c r="L4874" s="61">
        <f t="shared" si="1388"/>
        <v>189210</v>
      </c>
      <c r="M4874" s="60">
        <v>145000</v>
      </c>
      <c r="N4874" s="60">
        <f t="shared" si="1389"/>
        <v>27550</v>
      </c>
      <c r="O4874" s="62">
        <f t="shared" si="1390"/>
        <v>172550</v>
      </c>
      <c r="P4874" s="58">
        <v>161356.00000000003</v>
      </c>
      <c r="Q4874" s="58">
        <v>30657.640000000007</v>
      </c>
      <c r="R4874" s="58">
        <v>192013.64000000004</v>
      </c>
      <c r="S4874" s="62"/>
      <c r="T4874" s="63">
        <f t="shared" ref="T4874:T4937" si="1392">MIN(I4874,L4874,O4874)</f>
        <v>172550</v>
      </c>
      <c r="U4874" s="63">
        <f t="shared" si="1382"/>
        <v>182129.5</v>
      </c>
      <c r="V4874" s="63">
        <f t="shared" si="1383"/>
        <v>184628.5</v>
      </c>
      <c r="W4874" s="64">
        <f t="shared" si="1384"/>
        <v>181992.1253746521</v>
      </c>
      <c r="X4874" s="64">
        <f t="shared" si="1385"/>
        <v>181853.04885603371</v>
      </c>
      <c r="Y4874" s="64">
        <f t="shared" ref="Y4874:Y4937" si="1393">AVERAGE(T4874,V4874)</f>
        <v>178589.25</v>
      </c>
      <c r="Z4874" s="64">
        <f t="shared" ref="Z4874:Z4937" si="1394">AVERAGE(T4874,X4874)</f>
        <v>177201.52442801686</v>
      </c>
      <c r="AA4874" s="64">
        <f t="shared" si="1386"/>
        <v>8606.5469701849652</v>
      </c>
      <c r="AB4874" s="65">
        <f t="shared" ref="AB4874:AB4937" si="1395">AA4874/U4874</f>
        <v>4.7255095798236779E-2</v>
      </c>
      <c r="AC4874" s="66">
        <f t="shared" si="1391"/>
        <v>172550</v>
      </c>
      <c r="AD4874" s="67" t="s">
        <v>4739</v>
      </c>
    </row>
    <row r="4875" spans="1:30" s="68" customFormat="1" ht="29.5" customHeight="1" x14ac:dyDescent="0.35">
      <c r="A4875" s="57"/>
      <c r="B4875" s="3">
        <v>112</v>
      </c>
      <c r="C4875" s="9">
        <v>87144</v>
      </c>
      <c r="D4875" s="106" t="s">
        <v>3802</v>
      </c>
      <c r="E4875" s="107"/>
      <c r="F4875" s="4" t="s">
        <v>3726</v>
      </c>
      <c r="G4875" s="58">
        <v>177620.00000000003</v>
      </c>
      <c r="H4875" s="58">
        <v>33747.800000000003</v>
      </c>
      <c r="I4875" s="59">
        <v>211367.80000000005</v>
      </c>
      <c r="J4875" s="60">
        <v>179000</v>
      </c>
      <c r="K4875" s="60">
        <f t="shared" si="1387"/>
        <v>34010</v>
      </c>
      <c r="L4875" s="61">
        <f t="shared" si="1388"/>
        <v>213010</v>
      </c>
      <c r="M4875" s="60">
        <v>166000</v>
      </c>
      <c r="N4875" s="60">
        <f t="shared" si="1389"/>
        <v>31540</v>
      </c>
      <c r="O4875" s="62">
        <f t="shared" si="1390"/>
        <v>197540</v>
      </c>
      <c r="P4875" s="58">
        <v>188277.2</v>
      </c>
      <c r="Q4875" s="58">
        <v>35772.668000000005</v>
      </c>
      <c r="R4875" s="58">
        <v>224049.86800000002</v>
      </c>
      <c r="S4875" s="62"/>
      <c r="T4875" s="63">
        <f t="shared" si="1392"/>
        <v>197540</v>
      </c>
      <c r="U4875" s="63">
        <f t="shared" si="1382"/>
        <v>207305.93333333335</v>
      </c>
      <c r="V4875" s="63">
        <f t="shared" si="1383"/>
        <v>211367.80000000005</v>
      </c>
      <c r="W4875" s="64">
        <f t="shared" si="1384"/>
        <v>207188.01184059816</v>
      </c>
      <c r="X4875" s="64">
        <f t="shared" si="1385"/>
        <v>207068.33640426892</v>
      </c>
      <c r="Y4875" s="64">
        <f t="shared" si="1393"/>
        <v>204453.90000000002</v>
      </c>
      <c r="Z4875" s="64">
        <f t="shared" si="1394"/>
        <v>202304.16820213446</v>
      </c>
      <c r="AA4875" s="64">
        <f t="shared" si="1386"/>
        <v>8497.3110813558851</v>
      </c>
      <c r="AB4875" s="65">
        <f t="shared" si="1395"/>
        <v>4.0989232409922423E-2</v>
      </c>
      <c r="AC4875" s="66">
        <f t="shared" si="1391"/>
        <v>197540</v>
      </c>
      <c r="AD4875" s="67" t="s">
        <v>4739</v>
      </c>
    </row>
    <row r="4876" spans="1:30" s="68" customFormat="1" ht="29.5" customHeight="1" x14ac:dyDescent="0.35">
      <c r="A4876" s="57"/>
      <c r="B4876" s="3">
        <v>113</v>
      </c>
      <c r="C4876" s="9">
        <v>87144</v>
      </c>
      <c r="D4876" s="106" t="s">
        <v>3803</v>
      </c>
      <c r="E4876" s="107"/>
      <c r="F4876" s="4" t="s">
        <v>3726</v>
      </c>
      <c r="G4876" s="58">
        <v>153010.00000000003</v>
      </c>
      <c r="H4876" s="58">
        <v>29071.900000000005</v>
      </c>
      <c r="I4876" s="59">
        <v>182081.90000000002</v>
      </c>
      <c r="J4876" s="60">
        <v>155000</v>
      </c>
      <c r="K4876" s="60">
        <f t="shared" si="1387"/>
        <v>29450</v>
      </c>
      <c r="L4876" s="61">
        <f t="shared" si="1388"/>
        <v>184450</v>
      </c>
      <c r="M4876" s="60">
        <v>143000</v>
      </c>
      <c r="N4876" s="60">
        <f t="shared" si="1389"/>
        <v>27170</v>
      </c>
      <c r="O4876" s="62">
        <f t="shared" si="1390"/>
        <v>170170</v>
      </c>
      <c r="P4876" s="58">
        <v>157600.30000000002</v>
      </c>
      <c r="Q4876" s="58">
        <v>29944.057000000004</v>
      </c>
      <c r="R4876" s="58">
        <v>187544.35700000002</v>
      </c>
      <c r="S4876" s="62"/>
      <c r="T4876" s="63">
        <f t="shared" si="1392"/>
        <v>170170</v>
      </c>
      <c r="U4876" s="63">
        <f t="shared" si="1382"/>
        <v>178900.63333333333</v>
      </c>
      <c r="V4876" s="63">
        <f t="shared" si="1383"/>
        <v>182081.90000000002</v>
      </c>
      <c r="W4876" s="64">
        <f t="shared" si="1384"/>
        <v>178789.83008950754</v>
      </c>
      <c r="X4876" s="64">
        <f t="shared" si="1385"/>
        <v>178677.42265648081</v>
      </c>
      <c r="Y4876" s="64">
        <f t="shared" si="1393"/>
        <v>176125.95</v>
      </c>
      <c r="Z4876" s="64">
        <f t="shared" si="1394"/>
        <v>174423.7113282404</v>
      </c>
      <c r="AA4876" s="64">
        <f t="shared" si="1386"/>
        <v>7653.1002347632566</v>
      </c>
      <c r="AB4876" s="65">
        <f t="shared" si="1395"/>
        <v>4.2778497158832064E-2</v>
      </c>
      <c r="AC4876" s="66">
        <f t="shared" si="1391"/>
        <v>170170</v>
      </c>
      <c r="AD4876" s="67" t="s">
        <v>4739</v>
      </c>
    </row>
    <row r="4877" spans="1:30" s="68" customFormat="1" ht="29.5" customHeight="1" x14ac:dyDescent="0.35">
      <c r="A4877" s="57"/>
      <c r="B4877" s="3">
        <v>114</v>
      </c>
      <c r="C4877" s="9">
        <v>87144</v>
      </c>
      <c r="D4877" s="106" t="s">
        <v>3804</v>
      </c>
      <c r="E4877" s="107"/>
      <c r="F4877" s="4" t="s">
        <v>3726</v>
      </c>
      <c r="G4877" s="58">
        <v>165850</v>
      </c>
      <c r="H4877" s="58">
        <v>31511.5</v>
      </c>
      <c r="I4877" s="59">
        <v>197361.5</v>
      </c>
      <c r="J4877" s="60">
        <v>168000</v>
      </c>
      <c r="K4877" s="60">
        <f t="shared" si="1387"/>
        <v>31920</v>
      </c>
      <c r="L4877" s="61">
        <f t="shared" si="1388"/>
        <v>199920</v>
      </c>
      <c r="M4877" s="60">
        <v>155000</v>
      </c>
      <c r="N4877" s="60">
        <f t="shared" si="1389"/>
        <v>29450</v>
      </c>
      <c r="O4877" s="62">
        <f t="shared" si="1390"/>
        <v>184450</v>
      </c>
      <c r="P4877" s="58">
        <v>170825.5</v>
      </c>
      <c r="Q4877" s="58">
        <v>32456.845000000001</v>
      </c>
      <c r="R4877" s="58">
        <v>203282.345</v>
      </c>
      <c r="S4877" s="62"/>
      <c r="T4877" s="63">
        <f t="shared" si="1392"/>
        <v>184450</v>
      </c>
      <c r="U4877" s="63">
        <f t="shared" si="1382"/>
        <v>193910.5</v>
      </c>
      <c r="V4877" s="63">
        <f t="shared" si="1383"/>
        <v>197361.5</v>
      </c>
      <c r="W4877" s="64">
        <f t="shared" si="1384"/>
        <v>193790.48366629821</v>
      </c>
      <c r="X4877" s="64">
        <f t="shared" si="1385"/>
        <v>193668.72919140977</v>
      </c>
      <c r="Y4877" s="64">
        <f t="shared" si="1393"/>
        <v>190905.75</v>
      </c>
      <c r="Z4877" s="64">
        <f t="shared" si="1394"/>
        <v>189059.36459570489</v>
      </c>
      <c r="AA4877" s="64">
        <f t="shared" si="1386"/>
        <v>8292.3021984247534</v>
      </c>
      <c r="AB4877" s="65">
        <f t="shared" si="1395"/>
        <v>4.2763554312039591E-2</v>
      </c>
      <c r="AC4877" s="66">
        <f t="shared" si="1391"/>
        <v>184450</v>
      </c>
      <c r="AD4877" s="67" t="s">
        <v>4739</v>
      </c>
    </row>
    <row r="4878" spans="1:30" s="68" customFormat="1" ht="29.5" customHeight="1" x14ac:dyDescent="0.35">
      <c r="A4878" s="57"/>
      <c r="B4878" s="3">
        <v>115</v>
      </c>
      <c r="C4878" s="9">
        <v>87144</v>
      </c>
      <c r="D4878" s="106" t="s">
        <v>3805</v>
      </c>
      <c r="E4878" s="107"/>
      <c r="F4878" s="4" t="s">
        <v>3726</v>
      </c>
      <c r="G4878" s="58">
        <v>125190.00000000001</v>
      </c>
      <c r="H4878" s="58">
        <v>23786.100000000002</v>
      </c>
      <c r="I4878" s="59">
        <v>148976.1</v>
      </c>
      <c r="J4878" s="60">
        <v>126000</v>
      </c>
      <c r="K4878" s="60">
        <f t="shared" si="1387"/>
        <v>23940</v>
      </c>
      <c r="L4878" s="61">
        <f t="shared" si="1388"/>
        <v>149940</v>
      </c>
      <c r="M4878" s="60">
        <v>117000</v>
      </c>
      <c r="N4878" s="60">
        <f t="shared" si="1389"/>
        <v>22230</v>
      </c>
      <c r="O4878" s="62">
        <f t="shared" si="1390"/>
        <v>139230</v>
      </c>
      <c r="P4878" s="58">
        <v>131449.5</v>
      </c>
      <c r="Q4878" s="58">
        <v>24975.404999999999</v>
      </c>
      <c r="R4878" s="58">
        <v>156424.905</v>
      </c>
      <c r="S4878" s="62"/>
      <c r="T4878" s="63">
        <f t="shared" si="1392"/>
        <v>139230</v>
      </c>
      <c r="U4878" s="63">
        <f t="shared" si="1382"/>
        <v>146048.69999999998</v>
      </c>
      <c r="V4878" s="63">
        <f t="shared" si="1383"/>
        <v>148976.1</v>
      </c>
      <c r="W4878" s="64">
        <f t="shared" si="1384"/>
        <v>145967.3230789479</v>
      </c>
      <c r="X4878" s="64">
        <f t="shared" si="1385"/>
        <v>145884.73303800423</v>
      </c>
      <c r="Y4878" s="64">
        <f t="shared" si="1393"/>
        <v>144103.04999999999</v>
      </c>
      <c r="Z4878" s="64">
        <f t="shared" si="1394"/>
        <v>142557.36651900213</v>
      </c>
      <c r="AA4878" s="64">
        <f t="shared" si="1386"/>
        <v>5924.8019435252027</v>
      </c>
      <c r="AB4878" s="65">
        <f t="shared" si="1395"/>
        <v>4.0567303533172179E-2</v>
      </c>
      <c r="AC4878" s="66">
        <f t="shared" si="1391"/>
        <v>139230</v>
      </c>
      <c r="AD4878" s="67" t="s">
        <v>4739</v>
      </c>
    </row>
    <row r="4879" spans="1:30" s="68" customFormat="1" ht="29.5" customHeight="1" x14ac:dyDescent="0.35">
      <c r="A4879" s="57"/>
      <c r="B4879" s="3">
        <v>116</v>
      </c>
      <c r="C4879" s="9">
        <v>87144</v>
      </c>
      <c r="D4879" s="106" t="s">
        <v>3806</v>
      </c>
      <c r="E4879" s="107"/>
      <c r="F4879" s="4" t="s">
        <v>3726</v>
      </c>
      <c r="G4879" s="58">
        <v>138030.00000000003</v>
      </c>
      <c r="H4879" s="58">
        <v>26225.700000000004</v>
      </c>
      <c r="I4879" s="59">
        <v>164255.70000000004</v>
      </c>
      <c r="J4879" s="60">
        <v>139000</v>
      </c>
      <c r="K4879" s="60">
        <f t="shared" si="1387"/>
        <v>26410</v>
      </c>
      <c r="L4879" s="61">
        <f t="shared" si="1388"/>
        <v>165410</v>
      </c>
      <c r="M4879" s="60">
        <v>129000</v>
      </c>
      <c r="N4879" s="60">
        <f t="shared" si="1389"/>
        <v>24510</v>
      </c>
      <c r="O4879" s="62">
        <f t="shared" si="1390"/>
        <v>153510</v>
      </c>
      <c r="P4879" s="58">
        <v>142170.90000000002</v>
      </c>
      <c r="Q4879" s="58">
        <v>27012.471000000005</v>
      </c>
      <c r="R4879" s="58">
        <v>169183.37100000004</v>
      </c>
      <c r="S4879" s="62"/>
      <c r="T4879" s="63">
        <f t="shared" si="1392"/>
        <v>153510</v>
      </c>
      <c r="U4879" s="63">
        <f t="shared" si="1382"/>
        <v>161058.56666666668</v>
      </c>
      <c r="V4879" s="63">
        <f t="shared" si="1383"/>
        <v>164255.70000000004</v>
      </c>
      <c r="W4879" s="64">
        <f t="shared" si="1384"/>
        <v>160968.02947332547</v>
      </c>
      <c r="X4879" s="64">
        <f t="shared" si="1385"/>
        <v>160876.1436020293</v>
      </c>
      <c r="Y4879" s="64">
        <f t="shared" si="1393"/>
        <v>158882.85000000003</v>
      </c>
      <c r="Z4879" s="64">
        <f t="shared" si="1394"/>
        <v>157193.07180101465</v>
      </c>
      <c r="AA4879" s="64">
        <f t="shared" si="1386"/>
        <v>6562.6782766895913</v>
      </c>
      <c r="AB4879" s="65">
        <f t="shared" si="1395"/>
        <v>4.0747154358277478E-2</v>
      </c>
      <c r="AC4879" s="66">
        <f t="shared" si="1391"/>
        <v>153510</v>
      </c>
      <c r="AD4879" s="67" t="s">
        <v>4739</v>
      </c>
    </row>
    <row r="4880" spans="1:30" s="68" customFormat="1" ht="29.5" customHeight="1" x14ac:dyDescent="0.35">
      <c r="A4880" s="57"/>
      <c r="B4880" s="3">
        <v>117</v>
      </c>
      <c r="C4880" s="9">
        <v>87144</v>
      </c>
      <c r="D4880" s="106" t="s">
        <v>3807</v>
      </c>
      <c r="E4880" s="107"/>
      <c r="F4880" s="4" t="s">
        <v>3726</v>
      </c>
      <c r="G4880" s="58">
        <v>173340</v>
      </c>
      <c r="H4880" s="58">
        <v>32934.6</v>
      </c>
      <c r="I4880" s="59">
        <v>206274.6</v>
      </c>
      <c r="J4880" s="60">
        <v>176000</v>
      </c>
      <c r="K4880" s="60">
        <f t="shared" si="1387"/>
        <v>33440</v>
      </c>
      <c r="L4880" s="61">
        <f t="shared" si="1388"/>
        <v>209440</v>
      </c>
      <c r="M4880" s="60">
        <v>162000</v>
      </c>
      <c r="N4880" s="60">
        <f t="shared" si="1389"/>
        <v>30780</v>
      </c>
      <c r="O4880" s="62">
        <f t="shared" si="1390"/>
        <v>192780</v>
      </c>
      <c r="P4880" s="58">
        <v>178540.2</v>
      </c>
      <c r="Q4880" s="58">
        <v>33922.637999999999</v>
      </c>
      <c r="R4880" s="58">
        <v>212462.83800000002</v>
      </c>
      <c r="S4880" s="62"/>
      <c r="T4880" s="63">
        <f t="shared" si="1392"/>
        <v>192780</v>
      </c>
      <c r="U4880" s="63">
        <f t="shared" si="1382"/>
        <v>202831.53333333333</v>
      </c>
      <c r="V4880" s="63">
        <f t="shared" si="1383"/>
        <v>206274.6</v>
      </c>
      <c r="W4880" s="64">
        <f t="shared" si="1384"/>
        <v>202700.95100125248</v>
      </c>
      <c r="X4880" s="64">
        <f t="shared" si="1385"/>
        <v>202568.51690659524</v>
      </c>
      <c r="Y4880" s="64">
        <f t="shared" si="1393"/>
        <v>199527.3</v>
      </c>
      <c r="Z4880" s="64">
        <f t="shared" si="1394"/>
        <v>197674.2584532976</v>
      </c>
      <c r="AA4880" s="64">
        <f t="shared" si="1386"/>
        <v>8847.5946478878286</v>
      </c>
      <c r="AB4880" s="65">
        <f t="shared" si="1395"/>
        <v>4.3620410014589259E-2</v>
      </c>
      <c r="AC4880" s="66">
        <f t="shared" si="1391"/>
        <v>192780</v>
      </c>
      <c r="AD4880" s="67" t="s">
        <v>4739</v>
      </c>
    </row>
    <row r="4881" spans="1:30" s="68" customFormat="1" ht="29.5" customHeight="1" x14ac:dyDescent="0.35">
      <c r="A4881" s="57"/>
      <c r="B4881" s="3">
        <v>118</v>
      </c>
      <c r="C4881" s="9">
        <v>87144</v>
      </c>
      <c r="D4881" s="106" t="s">
        <v>3808</v>
      </c>
      <c r="E4881" s="107"/>
      <c r="F4881" s="4" t="s">
        <v>3726</v>
      </c>
      <c r="G4881" s="58">
        <v>135890</v>
      </c>
      <c r="H4881" s="58">
        <v>25819.1</v>
      </c>
      <c r="I4881" s="59">
        <v>161709.1</v>
      </c>
      <c r="J4881" s="60">
        <v>137000</v>
      </c>
      <c r="K4881" s="60">
        <f t="shared" si="1387"/>
        <v>26030</v>
      </c>
      <c r="L4881" s="61">
        <f t="shared" si="1388"/>
        <v>163030</v>
      </c>
      <c r="M4881" s="60">
        <v>127000</v>
      </c>
      <c r="N4881" s="60">
        <f t="shared" si="1389"/>
        <v>24130</v>
      </c>
      <c r="O4881" s="62">
        <f t="shared" si="1390"/>
        <v>151130</v>
      </c>
      <c r="P4881" s="58">
        <v>142684.5</v>
      </c>
      <c r="Q4881" s="58">
        <v>27110.055</v>
      </c>
      <c r="R4881" s="58">
        <v>169794.55499999999</v>
      </c>
      <c r="S4881" s="62"/>
      <c r="T4881" s="63">
        <f t="shared" si="1392"/>
        <v>151130</v>
      </c>
      <c r="U4881" s="63">
        <f t="shared" si="1382"/>
        <v>158623.03333333333</v>
      </c>
      <c r="V4881" s="63">
        <f t="shared" si="1383"/>
        <v>161709.1</v>
      </c>
      <c r="W4881" s="64">
        <f t="shared" si="1384"/>
        <v>158532.22572525052</v>
      </c>
      <c r="X4881" s="64">
        <f t="shared" si="1385"/>
        <v>158440.06889482215</v>
      </c>
      <c r="Y4881" s="64">
        <f t="shared" si="1393"/>
        <v>156419.54999999999</v>
      </c>
      <c r="Z4881" s="64">
        <f t="shared" si="1394"/>
        <v>154785.03444741108</v>
      </c>
      <c r="AA4881" s="64">
        <f t="shared" si="1386"/>
        <v>6522.680093591388</v>
      </c>
      <c r="AB4881" s="65">
        <f t="shared" si="1395"/>
        <v>4.1120636495990529E-2</v>
      </c>
      <c r="AC4881" s="66">
        <f t="shared" si="1391"/>
        <v>151130</v>
      </c>
      <c r="AD4881" s="67" t="s">
        <v>4739</v>
      </c>
    </row>
    <row r="4882" spans="1:30" s="68" customFormat="1" ht="29.5" customHeight="1" x14ac:dyDescent="0.35">
      <c r="A4882" s="57"/>
      <c r="B4882" s="3">
        <v>119</v>
      </c>
      <c r="C4882" s="9">
        <v>87144</v>
      </c>
      <c r="D4882" s="106" t="s">
        <v>3809</v>
      </c>
      <c r="E4882" s="107"/>
      <c r="F4882" s="4" t="s">
        <v>3726</v>
      </c>
      <c r="G4882" s="58">
        <v>170130.00000000003</v>
      </c>
      <c r="H4882" s="58">
        <v>32324.700000000004</v>
      </c>
      <c r="I4882" s="59">
        <v>202454.70000000004</v>
      </c>
      <c r="J4882" s="60">
        <v>174000</v>
      </c>
      <c r="K4882" s="60">
        <f t="shared" si="1387"/>
        <v>33060</v>
      </c>
      <c r="L4882" s="61">
        <f t="shared" si="1388"/>
        <v>207060</v>
      </c>
      <c r="M4882" s="60">
        <v>159000</v>
      </c>
      <c r="N4882" s="60">
        <f t="shared" si="1389"/>
        <v>30210</v>
      </c>
      <c r="O4882" s="62">
        <f t="shared" si="1390"/>
        <v>189210</v>
      </c>
      <c r="P4882" s="58">
        <v>178636.5</v>
      </c>
      <c r="Q4882" s="58">
        <v>33940.934999999998</v>
      </c>
      <c r="R4882" s="58">
        <v>212577.435</v>
      </c>
      <c r="S4882" s="62"/>
      <c r="T4882" s="63">
        <f t="shared" si="1392"/>
        <v>189210</v>
      </c>
      <c r="U4882" s="63">
        <f t="shared" ref="U4882:U4945" si="1396">AVERAGE(I4882,L4882,O4882)</f>
        <v>199574.90000000002</v>
      </c>
      <c r="V4882" s="63">
        <f t="shared" ref="V4882:V4945" si="1397">MEDIAN(I4882,L4882,O4882)</f>
        <v>202454.70000000004</v>
      </c>
      <c r="W4882" s="64">
        <f t="shared" ref="W4882:W4945" si="1398">GEOMEAN(I4882,L4882,O4882)</f>
        <v>199429.49350187249</v>
      </c>
      <c r="X4882" s="64">
        <f t="shared" ref="X4882:X4945" si="1399">HARMEAN(I4882,L4882,O4882)</f>
        <v>199282.21870226852</v>
      </c>
      <c r="Y4882" s="64">
        <f t="shared" si="1393"/>
        <v>195832.35000000003</v>
      </c>
      <c r="Z4882" s="64">
        <f t="shared" si="1394"/>
        <v>194246.10935113428</v>
      </c>
      <c r="AA4882" s="64">
        <f t="shared" ref="AA4882:AA4945" si="1400">STDEV(I4882,L4882,O4882)</f>
        <v>9266.9067670933291</v>
      </c>
      <c r="AB4882" s="65">
        <f t="shared" si="1395"/>
        <v>4.6433227660859798E-2</v>
      </c>
      <c r="AC4882" s="66">
        <f t="shared" si="1391"/>
        <v>189210</v>
      </c>
      <c r="AD4882" s="67" t="s">
        <v>4739</v>
      </c>
    </row>
    <row r="4883" spans="1:30" s="68" customFormat="1" ht="29.5" customHeight="1" x14ac:dyDescent="0.35">
      <c r="A4883" s="57"/>
      <c r="B4883" s="3">
        <v>120</v>
      </c>
      <c r="C4883" s="9">
        <v>87144</v>
      </c>
      <c r="D4883" s="106" t="s">
        <v>3810</v>
      </c>
      <c r="E4883" s="107"/>
      <c r="F4883" s="4" t="s">
        <v>3726</v>
      </c>
      <c r="G4883" s="58">
        <v>139100</v>
      </c>
      <c r="H4883" s="58">
        <v>26429</v>
      </c>
      <c r="I4883" s="59">
        <v>165529</v>
      </c>
      <c r="J4883" s="60">
        <v>140000</v>
      </c>
      <c r="K4883" s="60">
        <f t="shared" si="1387"/>
        <v>26600</v>
      </c>
      <c r="L4883" s="61">
        <f t="shared" si="1388"/>
        <v>166600</v>
      </c>
      <c r="M4883" s="60">
        <v>130000</v>
      </c>
      <c r="N4883" s="60">
        <f t="shared" si="1389"/>
        <v>24700</v>
      </c>
      <c r="O4883" s="62">
        <f t="shared" si="1390"/>
        <v>154700</v>
      </c>
      <c r="P4883" s="58">
        <v>144664</v>
      </c>
      <c r="Q4883" s="58">
        <v>27486.16</v>
      </c>
      <c r="R4883" s="58">
        <v>172150.16</v>
      </c>
      <c r="S4883" s="62"/>
      <c r="T4883" s="63">
        <f t="shared" si="1392"/>
        <v>154700</v>
      </c>
      <c r="U4883" s="63">
        <f t="shared" si="1396"/>
        <v>162276.33333333334</v>
      </c>
      <c r="V4883" s="63">
        <f t="shared" si="1397"/>
        <v>165529</v>
      </c>
      <c r="W4883" s="64">
        <f t="shared" si="1398"/>
        <v>162185.91453216432</v>
      </c>
      <c r="X4883" s="64">
        <f t="shared" si="1399"/>
        <v>162094.14782000467</v>
      </c>
      <c r="Y4883" s="64">
        <f t="shared" si="1393"/>
        <v>160114.5</v>
      </c>
      <c r="Z4883" s="64">
        <f t="shared" si="1394"/>
        <v>158397.07391000233</v>
      </c>
      <c r="AA4883" s="64">
        <f t="shared" si="1400"/>
        <v>6583.1132705835571</v>
      </c>
      <c r="AB4883" s="65">
        <f t="shared" si="1395"/>
        <v>4.0567303533172158E-2</v>
      </c>
      <c r="AC4883" s="66">
        <f t="shared" si="1391"/>
        <v>154700</v>
      </c>
      <c r="AD4883" s="67" t="s">
        <v>4739</v>
      </c>
    </row>
    <row r="4884" spans="1:30" s="68" customFormat="1" ht="29.5" customHeight="1" x14ac:dyDescent="0.35">
      <c r="A4884" s="57"/>
      <c r="B4884" s="3">
        <v>121</v>
      </c>
      <c r="C4884" s="9">
        <v>87144</v>
      </c>
      <c r="D4884" s="106" t="s">
        <v>3811</v>
      </c>
      <c r="E4884" s="107"/>
      <c r="F4884" s="4" t="s">
        <v>3726</v>
      </c>
      <c r="G4884" s="58">
        <v>127330.00000000001</v>
      </c>
      <c r="H4884" s="58">
        <v>24192.700000000004</v>
      </c>
      <c r="I4884" s="59">
        <v>151522.70000000001</v>
      </c>
      <c r="J4884" s="60">
        <v>129000</v>
      </c>
      <c r="K4884" s="60">
        <f t="shared" si="1387"/>
        <v>24510</v>
      </c>
      <c r="L4884" s="61">
        <f t="shared" si="1388"/>
        <v>153510</v>
      </c>
      <c r="M4884" s="60">
        <v>119000</v>
      </c>
      <c r="N4884" s="60">
        <f t="shared" si="1389"/>
        <v>22610</v>
      </c>
      <c r="O4884" s="62">
        <f t="shared" si="1390"/>
        <v>141610</v>
      </c>
      <c r="P4884" s="58">
        <v>131149.90000000002</v>
      </c>
      <c r="Q4884" s="58">
        <v>24918.481000000003</v>
      </c>
      <c r="R4884" s="58">
        <v>156068.38100000002</v>
      </c>
      <c r="S4884" s="62"/>
      <c r="T4884" s="63">
        <f t="shared" si="1392"/>
        <v>141610</v>
      </c>
      <c r="U4884" s="63">
        <f t="shared" si="1396"/>
        <v>148880.9</v>
      </c>
      <c r="V4884" s="63">
        <f t="shared" si="1397"/>
        <v>151522.70000000001</v>
      </c>
      <c r="W4884" s="64">
        <f t="shared" si="1398"/>
        <v>148788.52266696261</v>
      </c>
      <c r="X4884" s="64">
        <f t="shared" si="1399"/>
        <v>148694.80905771378</v>
      </c>
      <c r="Y4884" s="64">
        <f t="shared" si="1393"/>
        <v>146566.35</v>
      </c>
      <c r="Z4884" s="64">
        <f t="shared" si="1394"/>
        <v>145152.40452885689</v>
      </c>
      <c r="AA4884" s="64">
        <f t="shared" si="1400"/>
        <v>6374.7023797193879</v>
      </c>
      <c r="AB4884" s="65">
        <f t="shared" si="1395"/>
        <v>4.281746268137409E-2</v>
      </c>
      <c r="AC4884" s="66">
        <f t="shared" si="1391"/>
        <v>141610</v>
      </c>
      <c r="AD4884" s="67" t="s">
        <v>4739</v>
      </c>
    </row>
    <row r="4885" spans="1:30" s="68" customFormat="1" ht="29.5" customHeight="1" x14ac:dyDescent="0.35">
      <c r="A4885" s="57"/>
      <c r="B4885" s="3">
        <v>122</v>
      </c>
      <c r="C4885" s="9">
        <v>87144</v>
      </c>
      <c r="D4885" s="106" t="s">
        <v>3812</v>
      </c>
      <c r="E4885" s="107"/>
      <c r="F4885" s="4" t="s">
        <v>3726</v>
      </c>
      <c r="G4885" s="58">
        <v>164780.00000000003</v>
      </c>
      <c r="H4885" s="58">
        <v>31308.200000000004</v>
      </c>
      <c r="I4885" s="59">
        <v>196088.20000000004</v>
      </c>
      <c r="J4885" s="60">
        <v>169000</v>
      </c>
      <c r="K4885" s="60">
        <f t="shared" si="1387"/>
        <v>32110</v>
      </c>
      <c r="L4885" s="61">
        <f t="shared" si="1388"/>
        <v>201110</v>
      </c>
      <c r="M4885" s="60">
        <v>154000</v>
      </c>
      <c r="N4885" s="60">
        <f t="shared" si="1389"/>
        <v>29260</v>
      </c>
      <c r="O4885" s="62">
        <f t="shared" si="1390"/>
        <v>183260</v>
      </c>
      <c r="P4885" s="58">
        <v>171371.2</v>
      </c>
      <c r="Q4885" s="58">
        <v>32560.528000000002</v>
      </c>
      <c r="R4885" s="58">
        <v>203931.728</v>
      </c>
      <c r="S4885" s="62"/>
      <c r="T4885" s="63">
        <f t="shared" si="1392"/>
        <v>183260</v>
      </c>
      <c r="U4885" s="63">
        <f t="shared" si="1396"/>
        <v>193486.06666666668</v>
      </c>
      <c r="V4885" s="63">
        <f t="shared" si="1397"/>
        <v>196088.20000000004</v>
      </c>
      <c r="W4885" s="64">
        <f t="shared" si="1398"/>
        <v>193338.16962569955</v>
      </c>
      <c r="X4885" s="64">
        <f t="shared" si="1399"/>
        <v>193188.46777171062</v>
      </c>
      <c r="Y4885" s="64">
        <f t="shared" si="1393"/>
        <v>189674.10000000003</v>
      </c>
      <c r="Z4885" s="64">
        <f t="shared" si="1394"/>
        <v>188224.2338858553</v>
      </c>
      <c r="AA4885" s="64">
        <f t="shared" si="1400"/>
        <v>9205.104475959708</v>
      </c>
      <c r="AB4885" s="65">
        <f t="shared" si="1395"/>
        <v>4.7575025088592293E-2</v>
      </c>
      <c r="AC4885" s="66">
        <f t="shared" si="1391"/>
        <v>183260</v>
      </c>
      <c r="AD4885" s="67" t="s">
        <v>4739</v>
      </c>
    </row>
    <row r="4886" spans="1:30" s="68" customFormat="1" ht="29.5" customHeight="1" x14ac:dyDescent="0.35">
      <c r="A4886" s="57"/>
      <c r="B4886" s="3">
        <v>123</v>
      </c>
      <c r="C4886" s="9">
        <v>87144</v>
      </c>
      <c r="D4886" s="106" t="s">
        <v>3813</v>
      </c>
      <c r="E4886" s="107"/>
      <c r="F4886" s="4" t="s">
        <v>3726</v>
      </c>
      <c r="G4886" s="58">
        <v>142310.00000000003</v>
      </c>
      <c r="H4886" s="58">
        <v>27038.900000000005</v>
      </c>
      <c r="I4886" s="59">
        <v>169348.90000000002</v>
      </c>
      <c r="J4886" s="60">
        <v>143000</v>
      </c>
      <c r="K4886" s="60">
        <f t="shared" si="1387"/>
        <v>27170</v>
      </c>
      <c r="L4886" s="61">
        <f t="shared" si="1388"/>
        <v>170170</v>
      </c>
      <c r="M4886" s="60">
        <v>133000</v>
      </c>
      <c r="N4886" s="60">
        <f t="shared" si="1389"/>
        <v>25270</v>
      </c>
      <c r="O4886" s="62">
        <f t="shared" si="1390"/>
        <v>158270</v>
      </c>
      <c r="P4886" s="58">
        <v>148002.40000000002</v>
      </c>
      <c r="Q4886" s="58">
        <v>28120.456000000006</v>
      </c>
      <c r="R4886" s="58">
        <v>176122.85600000003</v>
      </c>
      <c r="S4886" s="62"/>
      <c r="T4886" s="63">
        <f t="shared" si="1392"/>
        <v>158270</v>
      </c>
      <c r="U4886" s="63">
        <f t="shared" si="1396"/>
        <v>165929.63333333333</v>
      </c>
      <c r="V4886" s="63">
        <f t="shared" si="1397"/>
        <v>169348.90000000002</v>
      </c>
      <c r="W4886" s="64">
        <f t="shared" si="1398"/>
        <v>165839.50536441727</v>
      </c>
      <c r="X4886" s="64">
        <f t="shared" si="1399"/>
        <v>165748.03362839937</v>
      </c>
      <c r="Y4886" s="64">
        <f t="shared" si="1393"/>
        <v>163809.45000000001</v>
      </c>
      <c r="Z4886" s="64">
        <f t="shared" si="1394"/>
        <v>162009.01681419968</v>
      </c>
      <c r="AA4886" s="64">
        <f t="shared" si="1400"/>
        <v>6646.1295806908111</v>
      </c>
      <c r="AB4886" s="65">
        <f t="shared" si="1395"/>
        <v>4.0053903857784762E-2</v>
      </c>
      <c r="AC4886" s="66">
        <f t="shared" si="1391"/>
        <v>158270</v>
      </c>
      <c r="AD4886" s="67" t="s">
        <v>4739</v>
      </c>
    </row>
    <row r="4887" spans="1:30" s="68" customFormat="1" ht="29.5" customHeight="1" x14ac:dyDescent="0.35">
      <c r="A4887" s="57"/>
      <c r="B4887" s="3">
        <v>124</v>
      </c>
      <c r="C4887" s="9">
        <v>87144</v>
      </c>
      <c r="D4887" s="106" t="s">
        <v>3814</v>
      </c>
      <c r="E4887" s="107"/>
      <c r="F4887" s="4" t="s">
        <v>3726</v>
      </c>
      <c r="G4887" s="58">
        <v>156220.00000000003</v>
      </c>
      <c r="H4887" s="58">
        <v>29681.800000000007</v>
      </c>
      <c r="I4887" s="59">
        <v>185901.80000000005</v>
      </c>
      <c r="J4887" s="60">
        <v>157000</v>
      </c>
      <c r="K4887" s="60">
        <f t="shared" si="1387"/>
        <v>29830</v>
      </c>
      <c r="L4887" s="61">
        <f t="shared" si="1388"/>
        <v>186830</v>
      </c>
      <c r="M4887" s="60">
        <v>146000</v>
      </c>
      <c r="N4887" s="60">
        <f t="shared" si="1389"/>
        <v>27740</v>
      </c>
      <c r="O4887" s="62">
        <f t="shared" si="1390"/>
        <v>173740</v>
      </c>
      <c r="P4887" s="58">
        <v>162468.80000000005</v>
      </c>
      <c r="Q4887" s="58">
        <v>30869.072000000007</v>
      </c>
      <c r="R4887" s="58">
        <v>193337.87200000006</v>
      </c>
      <c r="S4887" s="62"/>
      <c r="T4887" s="63">
        <f t="shared" si="1392"/>
        <v>173740</v>
      </c>
      <c r="U4887" s="63">
        <f t="shared" si="1396"/>
        <v>182157.26666666669</v>
      </c>
      <c r="V4887" s="63">
        <f t="shared" si="1397"/>
        <v>185901.80000000005</v>
      </c>
      <c r="W4887" s="64">
        <f t="shared" si="1398"/>
        <v>182058.10108633662</v>
      </c>
      <c r="X4887" s="64">
        <f t="shared" si="1399"/>
        <v>181957.45682758049</v>
      </c>
      <c r="Y4887" s="64">
        <f t="shared" si="1393"/>
        <v>179820.90000000002</v>
      </c>
      <c r="Z4887" s="64">
        <f t="shared" si="1394"/>
        <v>177848.72841379023</v>
      </c>
      <c r="AA4887" s="64">
        <f t="shared" si="1400"/>
        <v>7304.3255960652186</v>
      </c>
      <c r="AB4887" s="65">
        <f t="shared" si="1395"/>
        <v>4.0099007466068065E-2</v>
      </c>
      <c r="AC4887" s="66">
        <f t="shared" si="1391"/>
        <v>173740</v>
      </c>
      <c r="AD4887" s="67" t="s">
        <v>4739</v>
      </c>
    </row>
    <row r="4888" spans="1:30" s="68" customFormat="1" ht="29.5" customHeight="1" x14ac:dyDescent="0.35">
      <c r="A4888" s="57"/>
      <c r="B4888" s="3">
        <v>125</v>
      </c>
      <c r="C4888" s="9">
        <v>87144</v>
      </c>
      <c r="D4888" s="106" t="s">
        <v>3815</v>
      </c>
      <c r="E4888" s="107"/>
      <c r="F4888" s="4" t="s">
        <v>3726</v>
      </c>
      <c r="G4888" s="58">
        <v>126260.00000000003</v>
      </c>
      <c r="H4888" s="58">
        <v>23989.400000000005</v>
      </c>
      <c r="I4888" s="59">
        <v>150249.40000000002</v>
      </c>
      <c r="J4888" s="60">
        <v>128000</v>
      </c>
      <c r="K4888" s="60">
        <f t="shared" si="1387"/>
        <v>24320</v>
      </c>
      <c r="L4888" s="61">
        <f t="shared" si="1388"/>
        <v>152320</v>
      </c>
      <c r="M4888" s="60">
        <v>118000</v>
      </c>
      <c r="N4888" s="60">
        <f t="shared" si="1389"/>
        <v>22420</v>
      </c>
      <c r="O4888" s="62">
        <f t="shared" si="1390"/>
        <v>140420</v>
      </c>
      <c r="P4888" s="58">
        <v>132573.00000000003</v>
      </c>
      <c r="Q4888" s="58">
        <v>25188.870000000006</v>
      </c>
      <c r="R4888" s="58">
        <v>157761.87000000002</v>
      </c>
      <c r="S4888" s="62"/>
      <c r="T4888" s="63">
        <f t="shared" si="1392"/>
        <v>140420</v>
      </c>
      <c r="U4888" s="63">
        <f t="shared" si="1396"/>
        <v>147663.13333333333</v>
      </c>
      <c r="V4888" s="63">
        <f t="shared" si="1397"/>
        <v>150249.40000000002</v>
      </c>
      <c r="W4888" s="64">
        <f t="shared" si="1398"/>
        <v>147570.49998123918</v>
      </c>
      <c r="X4888" s="64">
        <f t="shared" si="1399"/>
        <v>147476.5339195338</v>
      </c>
      <c r="Y4888" s="64">
        <f t="shared" si="1393"/>
        <v>145334.70000000001</v>
      </c>
      <c r="Z4888" s="64">
        <f t="shared" si="1394"/>
        <v>143948.26695976692</v>
      </c>
      <c r="AA4888" s="64">
        <f t="shared" si="1400"/>
        <v>6357.6002904660018</v>
      </c>
      <c r="AB4888" s="65">
        <f t="shared" si="1395"/>
        <v>4.3054756776117004E-2</v>
      </c>
      <c r="AC4888" s="66">
        <f t="shared" si="1391"/>
        <v>140420</v>
      </c>
      <c r="AD4888" s="67" t="s">
        <v>4739</v>
      </c>
    </row>
    <row r="4889" spans="1:30" s="68" customFormat="1" ht="29.5" customHeight="1" x14ac:dyDescent="0.35">
      <c r="A4889" s="57"/>
      <c r="B4889" s="3">
        <v>126</v>
      </c>
      <c r="C4889" s="9">
        <v>87144</v>
      </c>
      <c r="D4889" s="106" t="s">
        <v>3816</v>
      </c>
      <c r="E4889" s="107"/>
      <c r="F4889" s="4" t="s">
        <v>3726</v>
      </c>
      <c r="G4889" s="58">
        <v>136960.00000000003</v>
      </c>
      <c r="H4889" s="58">
        <v>26022.400000000005</v>
      </c>
      <c r="I4889" s="59">
        <v>162982.40000000002</v>
      </c>
      <c r="J4889" s="60">
        <v>139000</v>
      </c>
      <c r="K4889" s="60">
        <f t="shared" si="1387"/>
        <v>26410</v>
      </c>
      <c r="L4889" s="61">
        <f t="shared" si="1388"/>
        <v>165410</v>
      </c>
      <c r="M4889" s="60">
        <v>128000</v>
      </c>
      <c r="N4889" s="60">
        <f t="shared" si="1389"/>
        <v>24320</v>
      </c>
      <c r="O4889" s="62">
        <f t="shared" si="1390"/>
        <v>152320</v>
      </c>
      <c r="P4889" s="58">
        <v>143808.00000000003</v>
      </c>
      <c r="Q4889" s="58">
        <v>27323.520000000004</v>
      </c>
      <c r="R4889" s="58">
        <v>171131.52000000002</v>
      </c>
      <c r="S4889" s="62"/>
      <c r="T4889" s="63">
        <f t="shared" si="1392"/>
        <v>152320</v>
      </c>
      <c r="U4889" s="63">
        <f t="shared" si="1396"/>
        <v>160237.46666666667</v>
      </c>
      <c r="V4889" s="63">
        <f t="shared" si="1397"/>
        <v>162982.40000000002</v>
      </c>
      <c r="W4889" s="64">
        <f t="shared" si="1398"/>
        <v>160135.07485690451</v>
      </c>
      <c r="X4889" s="64">
        <f t="shared" si="1399"/>
        <v>160031.22465798582</v>
      </c>
      <c r="Y4889" s="64">
        <f t="shared" si="1393"/>
        <v>157651.20000000001</v>
      </c>
      <c r="Z4889" s="64">
        <f t="shared" si="1394"/>
        <v>156175.61232899292</v>
      </c>
      <c r="AA4889" s="64">
        <f t="shared" si="1400"/>
        <v>6963.3339179830664</v>
      </c>
      <c r="AB4889" s="65">
        <f t="shared" si="1395"/>
        <v>4.3456340535316329E-2</v>
      </c>
      <c r="AC4889" s="66">
        <f t="shared" si="1391"/>
        <v>152320</v>
      </c>
      <c r="AD4889" s="67" t="s">
        <v>4739</v>
      </c>
    </row>
    <row r="4890" spans="1:30" s="68" customFormat="1" ht="29.5" customHeight="1" x14ac:dyDescent="0.35">
      <c r="A4890" s="57"/>
      <c r="B4890" s="3">
        <v>127</v>
      </c>
      <c r="C4890" s="9">
        <v>87144</v>
      </c>
      <c r="D4890" s="106" t="s">
        <v>3817</v>
      </c>
      <c r="E4890" s="107"/>
      <c r="F4890" s="4" t="s">
        <v>3726</v>
      </c>
      <c r="G4890" s="58">
        <v>160500</v>
      </c>
      <c r="H4890" s="58">
        <v>30495</v>
      </c>
      <c r="I4890" s="59">
        <v>190995</v>
      </c>
      <c r="J4890" s="60">
        <v>165000</v>
      </c>
      <c r="K4890" s="60">
        <f t="shared" si="1387"/>
        <v>31350</v>
      </c>
      <c r="L4890" s="61">
        <f t="shared" si="1388"/>
        <v>196350</v>
      </c>
      <c r="M4890" s="60">
        <v>150000</v>
      </c>
      <c r="N4890" s="60">
        <f t="shared" si="1389"/>
        <v>28500</v>
      </c>
      <c r="O4890" s="62">
        <f t="shared" si="1390"/>
        <v>178500</v>
      </c>
      <c r="P4890" s="58">
        <v>168525</v>
      </c>
      <c r="Q4890" s="58">
        <v>32019.75</v>
      </c>
      <c r="R4890" s="58">
        <v>200544.75</v>
      </c>
      <c r="S4890" s="62"/>
      <c r="T4890" s="63">
        <f t="shared" si="1392"/>
        <v>178500</v>
      </c>
      <c r="U4890" s="63">
        <f t="shared" si="1396"/>
        <v>188615</v>
      </c>
      <c r="V4890" s="63">
        <f t="shared" si="1397"/>
        <v>190995</v>
      </c>
      <c r="W4890" s="64">
        <f t="shared" si="1398"/>
        <v>188464.85501837463</v>
      </c>
      <c r="X4890" s="64">
        <f t="shared" si="1399"/>
        <v>188312.96683597253</v>
      </c>
      <c r="Y4890" s="64">
        <f t="shared" si="1393"/>
        <v>184747.5</v>
      </c>
      <c r="Z4890" s="64">
        <f t="shared" si="1394"/>
        <v>183406.48341798625</v>
      </c>
      <c r="AA4890" s="64">
        <f t="shared" si="1400"/>
        <v>9159.9085694126879</v>
      </c>
      <c r="AB4890" s="65">
        <f t="shared" si="1395"/>
        <v>4.8564051477415306E-2</v>
      </c>
      <c r="AC4890" s="66">
        <f t="shared" si="1391"/>
        <v>178500</v>
      </c>
      <c r="AD4890" s="67" t="s">
        <v>4739</v>
      </c>
    </row>
    <row r="4891" spans="1:30" s="68" customFormat="1" ht="29.5" customHeight="1" x14ac:dyDescent="0.35">
      <c r="A4891" s="57"/>
      <c r="B4891" s="3">
        <v>128</v>
      </c>
      <c r="C4891" s="9">
        <v>87144</v>
      </c>
      <c r="D4891" s="106" t="s">
        <v>3818</v>
      </c>
      <c r="E4891" s="107"/>
      <c r="F4891" s="4" t="s">
        <v>3726</v>
      </c>
      <c r="G4891" s="58">
        <v>157290</v>
      </c>
      <c r="H4891" s="58">
        <v>29885.1</v>
      </c>
      <c r="I4891" s="59">
        <v>187175.1</v>
      </c>
      <c r="J4891" s="60">
        <v>160000</v>
      </c>
      <c r="K4891" s="60">
        <f t="shared" si="1387"/>
        <v>30400</v>
      </c>
      <c r="L4891" s="61">
        <f t="shared" si="1388"/>
        <v>190400</v>
      </c>
      <c r="M4891" s="60">
        <v>147000</v>
      </c>
      <c r="N4891" s="60">
        <f t="shared" si="1389"/>
        <v>27930</v>
      </c>
      <c r="O4891" s="62">
        <f t="shared" si="1390"/>
        <v>174930</v>
      </c>
      <c r="P4891" s="58">
        <v>166727.4</v>
      </c>
      <c r="Q4891" s="58">
        <v>31678.205999999998</v>
      </c>
      <c r="R4891" s="58">
        <v>198405.606</v>
      </c>
      <c r="S4891" s="62"/>
      <c r="T4891" s="63">
        <f t="shared" si="1392"/>
        <v>174930</v>
      </c>
      <c r="U4891" s="63">
        <f t="shared" si="1396"/>
        <v>184168.36666666667</v>
      </c>
      <c r="V4891" s="63">
        <f t="shared" si="1397"/>
        <v>187175.1</v>
      </c>
      <c r="W4891" s="64">
        <f t="shared" si="1398"/>
        <v>184046.02328444924</v>
      </c>
      <c r="X4891" s="64">
        <f t="shared" si="1399"/>
        <v>183921.97997911932</v>
      </c>
      <c r="Y4891" s="64">
        <f t="shared" si="1393"/>
        <v>181052.55</v>
      </c>
      <c r="Z4891" s="64">
        <f t="shared" si="1394"/>
        <v>179425.98998955966</v>
      </c>
      <c r="AA4891" s="64">
        <f t="shared" si="1400"/>
        <v>8161.5292074055178</v>
      </c>
      <c r="AB4891" s="65">
        <f t="shared" si="1395"/>
        <v>4.4315586629366049E-2</v>
      </c>
      <c r="AC4891" s="66">
        <f t="shared" si="1391"/>
        <v>174930</v>
      </c>
      <c r="AD4891" s="67" t="s">
        <v>4739</v>
      </c>
    </row>
    <row r="4892" spans="1:30" s="68" customFormat="1" ht="29.5" customHeight="1" x14ac:dyDescent="0.35">
      <c r="A4892" s="57"/>
      <c r="B4892" s="3">
        <v>129</v>
      </c>
      <c r="C4892" s="9">
        <v>87144</v>
      </c>
      <c r="D4892" s="106" t="s">
        <v>3819</v>
      </c>
      <c r="E4892" s="107"/>
      <c r="F4892" s="4" t="s">
        <v>3726</v>
      </c>
      <c r="G4892" s="58">
        <v>125190.00000000001</v>
      </c>
      <c r="H4892" s="58">
        <v>23786.100000000002</v>
      </c>
      <c r="I4892" s="59">
        <v>148976.1</v>
      </c>
      <c r="J4892" s="60">
        <v>127000</v>
      </c>
      <c r="K4892" s="60">
        <f t="shared" ref="K4892:K4955" si="1401">+J4892*19%</f>
        <v>24130</v>
      </c>
      <c r="L4892" s="61">
        <f t="shared" ref="L4892:L4955" si="1402">+J4892+K4892</f>
        <v>151130</v>
      </c>
      <c r="M4892" s="60">
        <v>117000</v>
      </c>
      <c r="N4892" s="60">
        <f t="shared" ref="N4892:N4955" si="1403">+M4892*19%</f>
        <v>22230</v>
      </c>
      <c r="O4892" s="62">
        <f t="shared" ref="O4892:O4955" si="1404">+M4892+N4892</f>
        <v>139230</v>
      </c>
      <c r="P4892" s="58">
        <v>131449.5</v>
      </c>
      <c r="Q4892" s="58">
        <v>24975.404999999999</v>
      </c>
      <c r="R4892" s="58">
        <v>156424.905</v>
      </c>
      <c r="S4892" s="62"/>
      <c r="T4892" s="63">
        <f t="shared" si="1392"/>
        <v>139230</v>
      </c>
      <c r="U4892" s="63">
        <f t="shared" si="1396"/>
        <v>146445.36666666667</v>
      </c>
      <c r="V4892" s="63">
        <f t="shared" si="1397"/>
        <v>148976.1</v>
      </c>
      <c r="W4892" s="64">
        <f t="shared" si="1398"/>
        <v>146352.46291972848</v>
      </c>
      <c r="X4892" s="64">
        <f t="shared" si="1399"/>
        <v>146258.23051948054</v>
      </c>
      <c r="Y4892" s="64">
        <f t="shared" si="1393"/>
        <v>144103.04999999999</v>
      </c>
      <c r="Z4892" s="64">
        <f t="shared" si="1394"/>
        <v>142744.11525974027</v>
      </c>
      <c r="AA4892" s="64">
        <f t="shared" si="1400"/>
        <v>6340.8168561576786</v>
      </c>
      <c r="AB4892" s="65">
        <f t="shared" si="1395"/>
        <v>4.329817324019819E-2</v>
      </c>
      <c r="AC4892" s="66">
        <f t="shared" ref="AC4892:AC4955" si="1405">T4892</f>
        <v>139230</v>
      </c>
      <c r="AD4892" s="67" t="s">
        <v>4739</v>
      </c>
    </row>
    <row r="4893" spans="1:30" s="68" customFormat="1" ht="29.5" customHeight="1" x14ac:dyDescent="0.35">
      <c r="A4893" s="57"/>
      <c r="B4893" s="3">
        <v>130</v>
      </c>
      <c r="C4893" s="9">
        <v>87144</v>
      </c>
      <c r="D4893" s="106" t="s">
        <v>3820</v>
      </c>
      <c r="E4893" s="107"/>
      <c r="F4893" s="4" t="s">
        <v>3726</v>
      </c>
      <c r="G4893" s="58">
        <v>161570.00000000003</v>
      </c>
      <c r="H4893" s="58">
        <v>30698.300000000007</v>
      </c>
      <c r="I4893" s="59">
        <v>192268.30000000005</v>
      </c>
      <c r="J4893" s="60">
        <v>163000</v>
      </c>
      <c r="K4893" s="60">
        <f t="shared" si="1401"/>
        <v>30970</v>
      </c>
      <c r="L4893" s="61">
        <f t="shared" si="1402"/>
        <v>193970</v>
      </c>
      <c r="M4893" s="60">
        <v>151000</v>
      </c>
      <c r="N4893" s="60">
        <f t="shared" si="1403"/>
        <v>28690</v>
      </c>
      <c r="O4893" s="62">
        <f t="shared" si="1404"/>
        <v>179690</v>
      </c>
      <c r="P4893" s="58">
        <v>168032.80000000002</v>
      </c>
      <c r="Q4893" s="58">
        <v>31926.232000000004</v>
      </c>
      <c r="R4893" s="58">
        <v>199959.03200000001</v>
      </c>
      <c r="S4893" s="62"/>
      <c r="T4893" s="63">
        <f t="shared" si="1392"/>
        <v>179690</v>
      </c>
      <c r="U4893" s="63">
        <f t="shared" si="1396"/>
        <v>188642.76666666669</v>
      </c>
      <c r="V4893" s="63">
        <f t="shared" si="1397"/>
        <v>192268.30000000005</v>
      </c>
      <c r="W4893" s="64">
        <f t="shared" si="1398"/>
        <v>188533.58260837384</v>
      </c>
      <c r="X4893" s="64">
        <f t="shared" si="1399"/>
        <v>188422.77987093673</v>
      </c>
      <c r="Y4893" s="64">
        <f t="shared" si="1393"/>
        <v>185979.15000000002</v>
      </c>
      <c r="Z4893" s="64">
        <f t="shared" si="1394"/>
        <v>184056.38993546838</v>
      </c>
      <c r="AA4893" s="64">
        <f t="shared" si="1400"/>
        <v>7799.8698042552933</v>
      </c>
      <c r="AB4893" s="65">
        <f t="shared" si="1395"/>
        <v>4.1347303912467138E-2</v>
      </c>
      <c r="AC4893" s="66">
        <f t="shared" si="1405"/>
        <v>179690</v>
      </c>
      <c r="AD4893" s="67" t="s">
        <v>4739</v>
      </c>
    </row>
    <row r="4894" spans="1:30" s="68" customFormat="1" ht="29.5" customHeight="1" x14ac:dyDescent="0.35">
      <c r="A4894" s="57"/>
      <c r="B4894" s="3">
        <v>131</v>
      </c>
      <c r="C4894" s="9">
        <v>87144</v>
      </c>
      <c r="D4894" s="106" t="s">
        <v>3821</v>
      </c>
      <c r="E4894" s="107"/>
      <c r="F4894" s="4" t="s">
        <v>3726</v>
      </c>
      <c r="G4894" s="58">
        <v>178690</v>
      </c>
      <c r="H4894" s="58">
        <v>33951.1</v>
      </c>
      <c r="I4894" s="59">
        <v>212641.1</v>
      </c>
      <c r="J4894" s="60">
        <v>180000</v>
      </c>
      <c r="K4894" s="60">
        <f t="shared" si="1401"/>
        <v>34200</v>
      </c>
      <c r="L4894" s="61">
        <f t="shared" si="1402"/>
        <v>214200</v>
      </c>
      <c r="M4894" s="60">
        <v>167000</v>
      </c>
      <c r="N4894" s="60">
        <f t="shared" si="1403"/>
        <v>31730</v>
      </c>
      <c r="O4894" s="62">
        <f t="shared" si="1404"/>
        <v>198730</v>
      </c>
      <c r="P4894" s="58">
        <v>189411.4</v>
      </c>
      <c r="Q4894" s="58">
        <v>35988.165999999997</v>
      </c>
      <c r="R4894" s="58">
        <v>225399.56599999999</v>
      </c>
      <c r="S4894" s="62"/>
      <c r="T4894" s="63">
        <f t="shared" si="1392"/>
        <v>198730</v>
      </c>
      <c r="U4894" s="63">
        <f t="shared" si="1396"/>
        <v>208523.69999999998</v>
      </c>
      <c r="V4894" s="63">
        <f t="shared" si="1397"/>
        <v>212641.1</v>
      </c>
      <c r="W4894" s="64">
        <f t="shared" si="1398"/>
        <v>208405.91280383075</v>
      </c>
      <c r="X4894" s="64">
        <f t="shared" si="1399"/>
        <v>208286.37196393911</v>
      </c>
      <c r="Y4894" s="64">
        <f t="shared" si="1393"/>
        <v>205685.55</v>
      </c>
      <c r="Z4894" s="64">
        <f t="shared" si="1394"/>
        <v>203508.18598196955</v>
      </c>
      <c r="AA4894" s="64">
        <f t="shared" si="1400"/>
        <v>8517.3330374008528</v>
      </c>
      <c r="AB4894" s="65">
        <f t="shared" si="1395"/>
        <v>4.0845875252553322E-2</v>
      </c>
      <c r="AC4894" s="66">
        <f t="shared" si="1405"/>
        <v>198730</v>
      </c>
      <c r="AD4894" s="67" t="s">
        <v>4739</v>
      </c>
    </row>
    <row r="4895" spans="1:30" s="68" customFormat="1" ht="29.5" customHeight="1" x14ac:dyDescent="0.35">
      <c r="A4895" s="57"/>
      <c r="B4895" s="3">
        <v>132</v>
      </c>
      <c r="C4895" s="9">
        <v>87144</v>
      </c>
      <c r="D4895" s="106" t="s">
        <v>3822</v>
      </c>
      <c r="E4895" s="107"/>
      <c r="F4895" s="4" t="s">
        <v>3726</v>
      </c>
      <c r="G4895" s="58">
        <v>118770.00000000001</v>
      </c>
      <c r="H4895" s="58">
        <v>22566.300000000003</v>
      </c>
      <c r="I4895" s="59">
        <v>141336.30000000002</v>
      </c>
      <c r="J4895" s="60">
        <v>119000</v>
      </c>
      <c r="K4895" s="60">
        <f t="shared" si="1401"/>
        <v>22610</v>
      </c>
      <c r="L4895" s="61">
        <f t="shared" si="1402"/>
        <v>141610</v>
      </c>
      <c r="M4895" s="60">
        <v>111000</v>
      </c>
      <c r="N4895" s="60">
        <f t="shared" si="1403"/>
        <v>21090</v>
      </c>
      <c r="O4895" s="62">
        <f t="shared" si="1404"/>
        <v>132090</v>
      </c>
      <c r="P4895" s="58">
        <v>122333.10000000002</v>
      </c>
      <c r="Q4895" s="58">
        <v>23243.289000000004</v>
      </c>
      <c r="R4895" s="58">
        <v>145576.38900000002</v>
      </c>
      <c r="S4895" s="62"/>
      <c r="T4895" s="63">
        <f t="shared" si="1392"/>
        <v>132090</v>
      </c>
      <c r="U4895" s="63">
        <f t="shared" si="1396"/>
        <v>138345.43333333335</v>
      </c>
      <c r="V4895" s="63">
        <f t="shared" si="1397"/>
        <v>141336.30000000002</v>
      </c>
      <c r="W4895" s="64">
        <f t="shared" si="1398"/>
        <v>138273.57567979943</v>
      </c>
      <c r="X4895" s="64">
        <f t="shared" si="1399"/>
        <v>138200.65488907151</v>
      </c>
      <c r="Y4895" s="64">
        <f t="shared" si="1393"/>
        <v>136713.15000000002</v>
      </c>
      <c r="Z4895" s="64">
        <f t="shared" si="1394"/>
        <v>135145.32744453574</v>
      </c>
      <c r="AA4895" s="64">
        <f t="shared" si="1400"/>
        <v>5419.0924114037198</v>
      </c>
      <c r="AB4895" s="65">
        <f t="shared" si="1395"/>
        <v>3.9170735750610627E-2</v>
      </c>
      <c r="AC4895" s="66">
        <f t="shared" si="1405"/>
        <v>132090</v>
      </c>
      <c r="AD4895" s="67" t="s">
        <v>4739</v>
      </c>
    </row>
    <row r="4896" spans="1:30" s="68" customFormat="1" ht="29.5" customHeight="1" x14ac:dyDescent="0.35">
      <c r="A4896" s="57"/>
      <c r="B4896" s="3">
        <v>133</v>
      </c>
      <c r="C4896" s="9">
        <v>87144</v>
      </c>
      <c r="D4896" s="106" t="s">
        <v>3823</v>
      </c>
      <c r="E4896" s="107"/>
      <c r="F4896" s="4" t="s">
        <v>3726</v>
      </c>
      <c r="G4896" s="58">
        <v>151940</v>
      </c>
      <c r="H4896" s="58">
        <v>28868.6</v>
      </c>
      <c r="I4896" s="59">
        <v>180808.6</v>
      </c>
      <c r="J4896" s="60">
        <v>153000</v>
      </c>
      <c r="K4896" s="60">
        <f t="shared" si="1401"/>
        <v>29070</v>
      </c>
      <c r="L4896" s="61">
        <f t="shared" si="1402"/>
        <v>182070</v>
      </c>
      <c r="M4896" s="60">
        <v>142000</v>
      </c>
      <c r="N4896" s="60">
        <f t="shared" si="1403"/>
        <v>26980</v>
      </c>
      <c r="O4896" s="62">
        <f t="shared" si="1404"/>
        <v>168980</v>
      </c>
      <c r="P4896" s="58">
        <v>158017.60000000003</v>
      </c>
      <c r="Q4896" s="58">
        <v>30023.344000000008</v>
      </c>
      <c r="R4896" s="58">
        <v>188040.94400000005</v>
      </c>
      <c r="S4896" s="62"/>
      <c r="T4896" s="63">
        <f t="shared" si="1392"/>
        <v>168980</v>
      </c>
      <c r="U4896" s="63">
        <f t="shared" si="1396"/>
        <v>177286.19999999998</v>
      </c>
      <c r="V4896" s="63">
        <f t="shared" si="1397"/>
        <v>180808.6</v>
      </c>
      <c r="W4896" s="64">
        <f t="shared" si="1398"/>
        <v>177186.62142816969</v>
      </c>
      <c r="X4896" s="64">
        <f t="shared" si="1399"/>
        <v>177085.55937266618</v>
      </c>
      <c r="Y4896" s="64">
        <f t="shared" si="1393"/>
        <v>174894.3</v>
      </c>
      <c r="Z4896" s="64">
        <f t="shared" si="1394"/>
        <v>173032.77968633309</v>
      </c>
      <c r="AA4896" s="64">
        <f t="shared" si="1400"/>
        <v>7220.9764796736472</v>
      </c>
      <c r="AB4896" s="65">
        <f t="shared" si="1395"/>
        <v>4.073061794811806E-2</v>
      </c>
      <c r="AC4896" s="66">
        <f t="shared" si="1405"/>
        <v>168980</v>
      </c>
      <c r="AD4896" s="67" t="s">
        <v>4739</v>
      </c>
    </row>
    <row r="4897" spans="1:30" s="68" customFormat="1" ht="29.5" customHeight="1" x14ac:dyDescent="0.35">
      <c r="A4897" s="57"/>
      <c r="B4897" s="3">
        <v>134</v>
      </c>
      <c r="C4897" s="9">
        <v>87144</v>
      </c>
      <c r="D4897" s="106" t="s">
        <v>3824</v>
      </c>
      <c r="E4897" s="107"/>
      <c r="F4897" s="4" t="s">
        <v>3726</v>
      </c>
      <c r="G4897" s="58">
        <v>130540.00000000001</v>
      </c>
      <c r="H4897" s="58">
        <v>24802.600000000002</v>
      </c>
      <c r="I4897" s="59">
        <v>155342.6</v>
      </c>
      <c r="J4897" s="60">
        <v>132000</v>
      </c>
      <c r="K4897" s="60">
        <f t="shared" si="1401"/>
        <v>25080</v>
      </c>
      <c r="L4897" s="61">
        <f t="shared" si="1402"/>
        <v>157080</v>
      </c>
      <c r="M4897" s="60">
        <v>122000</v>
      </c>
      <c r="N4897" s="60">
        <f t="shared" si="1403"/>
        <v>23180</v>
      </c>
      <c r="O4897" s="62">
        <f t="shared" si="1404"/>
        <v>145180</v>
      </c>
      <c r="P4897" s="58">
        <v>138372.40000000002</v>
      </c>
      <c r="Q4897" s="58">
        <v>26290.756000000005</v>
      </c>
      <c r="R4897" s="58">
        <v>164663.15600000002</v>
      </c>
      <c r="S4897" s="62"/>
      <c r="T4897" s="63">
        <f t="shared" si="1392"/>
        <v>145180</v>
      </c>
      <c r="U4897" s="63">
        <f t="shared" si="1396"/>
        <v>152534.19999999998</v>
      </c>
      <c r="V4897" s="63">
        <f t="shared" si="1397"/>
        <v>155342.6</v>
      </c>
      <c r="W4897" s="64">
        <f t="shared" si="1398"/>
        <v>152442.50785578616</v>
      </c>
      <c r="X4897" s="64">
        <f t="shared" si="1399"/>
        <v>152349.47149437811</v>
      </c>
      <c r="Y4897" s="64">
        <f t="shared" si="1393"/>
        <v>150261.29999999999</v>
      </c>
      <c r="Z4897" s="64">
        <f t="shared" si="1394"/>
        <v>148764.73574718906</v>
      </c>
      <c r="AA4897" s="64">
        <f t="shared" si="1400"/>
        <v>6427.894905799255</v>
      </c>
      <c r="AB4897" s="65">
        <f t="shared" si="1395"/>
        <v>4.2140679964226095E-2</v>
      </c>
      <c r="AC4897" s="66">
        <f t="shared" si="1405"/>
        <v>145180</v>
      </c>
      <c r="AD4897" s="67" t="s">
        <v>4739</v>
      </c>
    </row>
    <row r="4898" spans="1:30" s="68" customFormat="1" ht="29.5" customHeight="1" x14ac:dyDescent="0.35">
      <c r="A4898" s="57"/>
      <c r="B4898" s="3">
        <v>135</v>
      </c>
      <c r="C4898" s="9">
        <v>87144</v>
      </c>
      <c r="D4898" s="106" t="s">
        <v>3825</v>
      </c>
      <c r="E4898" s="107"/>
      <c r="F4898" s="4" t="s">
        <v>3726</v>
      </c>
      <c r="G4898" s="58">
        <v>167990</v>
      </c>
      <c r="H4898" s="58">
        <v>31918.100000000002</v>
      </c>
      <c r="I4898" s="59">
        <v>199908.1</v>
      </c>
      <c r="J4898" s="60">
        <v>169000</v>
      </c>
      <c r="K4898" s="60">
        <f t="shared" si="1401"/>
        <v>32110</v>
      </c>
      <c r="L4898" s="61">
        <f t="shared" si="1402"/>
        <v>201110</v>
      </c>
      <c r="M4898" s="60">
        <v>157000</v>
      </c>
      <c r="N4898" s="60">
        <f t="shared" si="1403"/>
        <v>29830</v>
      </c>
      <c r="O4898" s="62">
        <f t="shared" si="1404"/>
        <v>186830</v>
      </c>
      <c r="P4898" s="58">
        <v>178069.40000000002</v>
      </c>
      <c r="Q4898" s="58">
        <v>33833.186000000002</v>
      </c>
      <c r="R4898" s="58">
        <v>211902.58600000001</v>
      </c>
      <c r="S4898" s="62"/>
      <c r="T4898" s="63">
        <f t="shared" si="1392"/>
        <v>186830</v>
      </c>
      <c r="U4898" s="63">
        <f t="shared" si="1396"/>
        <v>195949.36666666667</v>
      </c>
      <c r="V4898" s="63">
        <f t="shared" si="1397"/>
        <v>199908.1</v>
      </c>
      <c r="W4898" s="64">
        <f t="shared" si="1398"/>
        <v>195840.97251068815</v>
      </c>
      <c r="X4898" s="64">
        <f t="shared" si="1399"/>
        <v>195730.96191726858</v>
      </c>
      <c r="Y4898" s="64">
        <f t="shared" si="1393"/>
        <v>193369.05</v>
      </c>
      <c r="Z4898" s="64">
        <f t="shared" si="1394"/>
        <v>191280.48095863429</v>
      </c>
      <c r="AA4898" s="64">
        <f t="shared" si="1400"/>
        <v>7920.4341549774499</v>
      </c>
      <c r="AB4898" s="65">
        <f t="shared" si="1395"/>
        <v>4.042082038698832E-2</v>
      </c>
      <c r="AC4898" s="66">
        <f t="shared" si="1405"/>
        <v>186830</v>
      </c>
      <c r="AD4898" s="67" t="s">
        <v>4739</v>
      </c>
    </row>
    <row r="4899" spans="1:30" s="68" customFormat="1" ht="29.5" customHeight="1" x14ac:dyDescent="0.35">
      <c r="A4899" s="57"/>
      <c r="B4899" s="3">
        <v>136</v>
      </c>
      <c r="C4899" s="9">
        <v>87144</v>
      </c>
      <c r="D4899" s="106" t="s">
        <v>3826</v>
      </c>
      <c r="E4899" s="107"/>
      <c r="F4899" s="4" t="s">
        <v>3726</v>
      </c>
      <c r="G4899" s="58">
        <v>120910</v>
      </c>
      <c r="H4899" s="58">
        <v>22972.9</v>
      </c>
      <c r="I4899" s="59">
        <v>143882.9</v>
      </c>
      <c r="J4899" s="60">
        <v>123000</v>
      </c>
      <c r="K4899" s="60">
        <f t="shared" si="1401"/>
        <v>23370</v>
      </c>
      <c r="L4899" s="61">
        <f t="shared" si="1402"/>
        <v>146370</v>
      </c>
      <c r="M4899" s="60">
        <v>113000</v>
      </c>
      <c r="N4899" s="60">
        <f t="shared" si="1403"/>
        <v>21470</v>
      </c>
      <c r="O4899" s="62">
        <f t="shared" si="1404"/>
        <v>134470</v>
      </c>
      <c r="P4899" s="58">
        <v>126955.49999999999</v>
      </c>
      <c r="Q4899" s="58">
        <v>24121.544999999998</v>
      </c>
      <c r="R4899" s="58">
        <v>151077.04499999998</v>
      </c>
      <c r="S4899" s="62"/>
      <c r="T4899" s="63">
        <f t="shared" si="1392"/>
        <v>134470</v>
      </c>
      <c r="U4899" s="63">
        <f t="shared" si="1396"/>
        <v>141574.30000000002</v>
      </c>
      <c r="V4899" s="63">
        <f t="shared" si="1397"/>
        <v>143882.9</v>
      </c>
      <c r="W4899" s="64">
        <f t="shared" si="1398"/>
        <v>141480.16362781657</v>
      </c>
      <c r="X4899" s="64">
        <f t="shared" si="1399"/>
        <v>141384.7201214316</v>
      </c>
      <c r="Y4899" s="64">
        <f t="shared" si="1393"/>
        <v>139176.45000000001</v>
      </c>
      <c r="Z4899" s="64">
        <f t="shared" si="1394"/>
        <v>137927.36006071582</v>
      </c>
      <c r="AA4899" s="64">
        <f t="shared" si="1400"/>
        <v>6276.9200624191462</v>
      </c>
      <c r="AB4899" s="65">
        <f t="shared" si="1395"/>
        <v>4.433657847800869E-2</v>
      </c>
      <c r="AC4899" s="66">
        <f t="shared" si="1405"/>
        <v>134470</v>
      </c>
      <c r="AD4899" s="67" t="s">
        <v>4739</v>
      </c>
    </row>
    <row r="4900" spans="1:30" s="68" customFormat="1" ht="29.5" customHeight="1" x14ac:dyDescent="0.35">
      <c r="A4900" s="57"/>
      <c r="B4900" s="3">
        <v>137</v>
      </c>
      <c r="C4900" s="9">
        <v>87144</v>
      </c>
      <c r="D4900" s="106" t="s">
        <v>3827</v>
      </c>
      <c r="E4900" s="107"/>
      <c r="F4900" s="4" t="s">
        <v>3726</v>
      </c>
      <c r="G4900" s="58">
        <v>138030.00000000003</v>
      </c>
      <c r="H4900" s="58">
        <v>26225.700000000004</v>
      </c>
      <c r="I4900" s="59">
        <v>164255.70000000004</v>
      </c>
      <c r="J4900" s="60">
        <v>140000</v>
      </c>
      <c r="K4900" s="60">
        <f t="shared" si="1401"/>
        <v>26600</v>
      </c>
      <c r="L4900" s="61">
        <f t="shared" si="1402"/>
        <v>166600</v>
      </c>
      <c r="M4900" s="60">
        <v>129000</v>
      </c>
      <c r="N4900" s="60">
        <f t="shared" si="1403"/>
        <v>24510</v>
      </c>
      <c r="O4900" s="62">
        <f t="shared" si="1404"/>
        <v>153510</v>
      </c>
      <c r="P4900" s="58">
        <v>144931.50000000003</v>
      </c>
      <c r="Q4900" s="58">
        <v>27536.985000000004</v>
      </c>
      <c r="R4900" s="58">
        <v>172468.48500000004</v>
      </c>
      <c r="S4900" s="62"/>
      <c r="T4900" s="63">
        <f t="shared" si="1392"/>
        <v>153510</v>
      </c>
      <c r="U4900" s="63">
        <f t="shared" si="1396"/>
        <v>161455.23333333337</v>
      </c>
      <c r="V4900" s="63">
        <f t="shared" si="1397"/>
        <v>164255.70000000004</v>
      </c>
      <c r="W4900" s="64">
        <f t="shared" si="1398"/>
        <v>161353.12192051235</v>
      </c>
      <c r="X4900" s="64">
        <f t="shared" si="1399"/>
        <v>161249.54771755141</v>
      </c>
      <c r="Y4900" s="64">
        <f t="shared" si="1393"/>
        <v>158882.85000000003</v>
      </c>
      <c r="Z4900" s="64">
        <f t="shared" si="1394"/>
        <v>157379.7738587757</v>
      </c>
      <c r="AA4900" s="64">
        <f t="shared" si="1400"/>
        <v>6979.8986499327802</v>
      </c>
      <c r="AB4900" s="65">
        <f t="shared" si="1395"/>
        <v>4.3231170063855337E-2</v>
      </c>
      <c r="AC4900" s="66">
        <f t="shared" si="1405"/>
        <v>153510</v>
      </c>
      <c r="AD4900" s="67" t="s">
        <v>4739</v>
      </c>
    </row>
    <row r="4901" spans="1:30" s="68" customFormat="1" ht="29.5" customHeight="1" x14ac:dyDescent="0.35">
      <c r="A4901" s="57"/>
      <c r="B4901" s="3">
        <v>138</v>
      </c>
      <c r="C4901" s="9">
        <v>87144</v>
      </c>
      <c r="D4901" s="106" t="s">
        <v>3828</v>
      </c>
      <c r="E4901" s="107"/>
      <c r="F4901" s="4" t="s">
        <v>3726</v>
      </c>
      <c r="G4901" s="58">
        <v>125190.00000000001</v>
      </c>
      <c r="H4901" s="58">
        <v>23786.100000000002</v>
      </c>
      <c r="I4901" s="59">
        <v>148976.1</v>
      </c>
      <c r="J4901" s="60">
        <v>126000</v>
      </c>
      <c r="K4901" s="60">
        <f t="shared" si="1401"/>
        <v>23940</v>
      </c>
      <c r="L4901" s="61">
        <f t="shared" si="1402"/>
        <v>149940</v>
      </c>
      <c r="M4901" s="60">
        <v>117000</v>
      </c>
      <c r="N4901" s="60">
        <f t="shared" si="1403"/>
        <v>22230</v>
      </c>
      <c r="O4901" s="62">
        <f t="shared" si="1404"/>
        <v>139230</v>
      </c>
      <c r="P4901" s="58">
        <v>131449.5</v>
      </c>
      <c r="Q4901" s="58">
        <v>24975.404999999999</v>
      </c>
      <c r="R4901" s="58">
        <v>156424.905</v>
      </c>
      <c r="S4901" s="62"/>
      <c r="T4901" s="63">
        <f t="shared" si="1392"/>
        <v>139230</v>
      </c>
      <c r="U4901" s="63">
        <f t="shared" si="1396"/>
        <v>146048.69999999998</v>
      </c>
      <c r="V4901" s="63">
        <f t="shared" si="1397"/>
        <v>148976.1</v>
      </c>
      <c r="W4901" s="64">
        <f t="shared" si="1398"/>
        <v>145967.3230789479</v>
      </c>
      <c r="X4901" s="64">
        <f t="shared" si="1399"/>
        <v>145884.73303800423</v>
      </c>
      <c r="Y4901" s="64">
        <f t="shared" si="1393"/>
        <v>144103.04999999999</v>
      </c>
      <c r="Z4901" s="64">
        <f t="shared" si="1394"/>
        <v>142557.36651900213</v>
      </c>
      <c r="AA4901" s="64">
        <f t="shared" si="1400"/>
        <v>5924.8019435252027</v>
      </c>
      <c r="AB4901" s="65">
        <f t="shared" si="1395"/>
        <v>4.0567303533172179E-2</v>
      </c>
      <c r="AC4901" s="66">
        <f t="shared" si="1405"/>
        <v>139230</v>
      </c>
      <c r="AD4901" s="67" t="s">
        <v>4739</v>
      </c>
    </row>
    <row r="4902" spans="1:30" s="68" customFormat="1" ht="29.5" customHeight="1" x14ac:dyDescent="0.35">
      <c r="A4902" s="57"/>
      <c r="B4902" s="3">
        <v>139</v>
      </c>
      <c r="C4902" s="9">
        <v>87144</v>
      </c>
      <c r="D4902" s="106" t="s">
        <v>3829</v>
      </c>
      <c r="E4902" s="107"/>
      <c r="F4902" s="4" t="s">
        <v>3726</v>
      </c>
      <c r="G4902" s="58">
        <v>153010.00000000003</v>
      </c>
      <c r="H4902" s="58">
        <v>29071.900000000005</v>
      </c>
      <c r="I4902" s="59">
        <v>182081.90000000002</v>
      </c>
      <c r="J4902" s="60">
        <v>155000</v>
      </c>
      <c r="K4902" s="60">
        <f t="shared" si="1401"/>
        <v>29450</v>
      </c>
      <c r="L4902" s="61">
        <f t="shared" si="1402"/>
        <v>184450</v>
      </c>
      <c r="M4902" s="60">
        <v>143000</v>
      </c>
      <c r="N4902" s="60">
        <f t="shared" si="1403"/>
        <v>27170</v>
      </c>
      <c r="O4902" s="62">
        <f t="shared" si="1404"/>
        <v>170170</v>
      </c>
      <c r="P4902" s="58">
        <v>160660.50000000003</v>
      </c>
      <c r="Q4902" s="58">
        <v>30525.495000000006</v>
      </c>
      <c r="R4902" s="58">
        <v>191185.99500000002</v>
      </c>
      <c r="S4902" s="62"/>
      <c r="T4902" s="63">
        <f t="shared" si="1392"/>
        <v>170170</v>
      </c>
      <c r="U4902" s="63">
        <f t="shared" si="1396"/>
        <v>178900.63333333333</v>
      </c>
      <c r="V4902" s="63">
        <f t="shared" si="1397"/>
        <v>182081.90000000002</v>
      </c>
      <c r="W4902" s="64">
        <f t="shared" si="1398"/>
        <v>178789.83008950754</v>
      </c>
      <c r="X4902" s="64">
        <f t="shared" si="1399"/>
        <v>178677.42265648081</v>
      </c>
      <c r="Y4902" s="64">
        <f t="shared" si="1393"/>
        <v>176125.95</v>
      </c>
      <c r="Z4902" s="64">
        <f t="shared" si="1394"/>
        <v>174423.7113282404</v>
      </c>
      <c r="AA4902" s="64">
        <f t="shared" si="1400"/>
        <v>7653.1002347632566</v>
      </c>
      <c r="AB4902" s="65">
        <f t="shared" si="1395"/>
        <v>4.2778497158832064E-2</v>
      </c>
      <c r="AC4902" s="66">
        <f t="shared" si="1405"/>
        <v>170170</v>
      </c>
      <c r="AD4902" s="67" t="s">
        <v>4739</v>
      </c>
    </row>
    <row r="4903" spans="1:30" s="68" customFormat="1" ht="29.5" customHeight="1" x14ac:dyDescent="0.35">
      <c r="A4903" s="57"/>
      <c r="B4903" s="3">
        <v>140</v>
      </c>
      <c r="C4903" s="9">
        <v>87144</v>
      </c>
      <c r="D4903" s="106" t="s">
        <v>3830</v>
      </c>
      <c r="E4903" s="107"/>
      <c r="F4903" s="4" t="s">
        <v>3726</v>
      </c>
      <c r="G4903" s="58">
        <v>142310.00000000003</v>
      </c>
      <c r="H4903" s="58">
        <v>27038.900000000005</v>
      </c>
      <c r="I4903" s="59">
        <v>169348.90000000002</v>
      </c>
      <c r="J4903" s="60">
        <v>143000</v>
      </c>
      <c r="K4903" s="60">
        <f t="shared" si="1401"/>
        <v>27170</v>
      </c>
      <c r="L4903" s="61">
        <f t="shared" si="1402"/>
        <v>170170</v>
      </c>
      <c r="M4903" s="60">
        <v>133000</v>
      </c>
      <c r="N4903" s="60">
        <f t="shared" si="1403"/>
        <v>25270</v>
      </c>
      <c r="O4903" s="62">
        <f t="shared" si="1404"/>
        <v>158270</v>
      </c>
      <c r="P4903" s="58">
        <v>149425.50000000003</v>
      </c>
      <c r="Q4903" s="58">
        <v>28390.845000000005</v>
      </c>
      <c r="R4903" s="58">
        <v>177816.34500000003</v>
      </c>
      <c r="S4903" s="62"/>
      <c r="T4903" s="63">
        <f t="shared" si="1392"/>
        <v>158270</v>
      </c>
      <c r="U4903" s="63">
        <f t="shared" si="1396"/>
        <v>165929.63333333333</v>
      </c>
      <c r="V4903" s="63">
        <f t="shared" si="1397"/>
        <v>169348.90000000002</v>
      </c>
      <c r="W4903" s="64">
        <f t="shared" si="1398"/>
        <v>165839.50536441727</v>
      </c>
      <c r="X4903" s="64">
        <f t="shared" si="1399"/>
        <v>165748.03362839937</v>
      </c>
      <c r="Y4903" s="64">
        <f t="shared" si="1393"/>
        <v>163809.45000000001</v>
      </c>
      <c r="Z4903" s="64">
        <f t="shared" si="1394"/>
        <v>162009.01681419968</v>
      </c>
      <c r="AA4903" s="64">
        <f t="shared" si="1400"/>
        <v>6646.1295806908111</v>
      </c>
      <c r="AB4903" s="65">
        <f t="shared" si="1395"/>
        <v>4.0053903857784762E-2</v>
      </c>
      <c r="AC4903" s="66">
        <f t="shared" si="1405"/>
        <v>158270</v>
      </c>
      <c r="AD4903" s="67" t="s">
        <v>4739</v>
      </c>
    </row>
    <row r="4904" spans="1:30" s="68" customFormat="1" ht="29.5" customHeight="1" x14ac:dyDescent="0.35">
      <c r="A4904" s="57"/>
      <c r="B4904" s="3">
        <v>141</v>
      </c>
      <c r="C4904" s="9">
        <v>87144</v>
      </c>
      <c r="D4904" s="106" t="s">
        <v>3831</v>
      </c>
      <c r="E4904" s="107"/>
      <c r="F4904" s="4" t="s">
        <v>3726</v>
      </c>
      <c r="G4904" s="58">
        <v>132680.00000000003</v>
      </c>
      <c r="H4904" s="58">
        <v>25209.200000000004</v>
      </c>
      <c r="I4904" s="59">
        <v>157889.20000000004</v>
      </c>
      <c r="J4904" s="60">
        <v>136000</v>
      </c>
      <c r="K4904" s="60">
        <f t="shared" si="1401"/>
        <v>25840</v>
      </c>
      <c r="L4904" s="61">
        <f t="shared" si="1402"/>
        <v>161840</v>
      </c>
      <c r="M4904" s="60">
        <v>124000</v>
      </c>
      <c r="N4904" s="60">
        <f t="shared" si="1403"/>
        <v>23560</v>
      </c>
      <c r="O4904" s="62">
        <f t="shared" si="1404"/>
        <v>147560</v>
      </c>
      <c r="P4904" s="58">
        <v>140640.80000000002</v>
      </c>
      <c r="Q4904" s="58">
        <v>26721.752000000004</v>
      </c>
      <c r="R4904" s="58">
        <v>167362.55200000003</v>
      </c>
      <c r="S4904" s="62"/>
      <c r="T4904" s="63">
        <f t="shared" si="1392"/>
        <v>147560</v>
      </c>
      <c r="U4904" s="63">
        <f t="shared" si="1396"/>
        <v>155763.06666666668</v>
      </c>
      <c r="V4904" s="63">
        <f t="shared" si="1397"/>
        <v>157889.20000000004</v>
      </c>
      <c r="W4904" s="64">
        <f t="shared" si="1398"/>
        <v>155645.16953569965</v>
      </c>
      <c r="X4904" s="64">
        <f t="shared" si="1399"/>
        <v>155525.81747947852</v>
      </c>
      <c r="Y4904" s="64">
        <f t="shared" si="1393"/>
        <v>152724.60000000003</v>
      </c>
      <c r="Z4904" s="64">
        <f t="shared" si="1394"/>
        <v>151542.90873973927</v>
      </c>
      <c r="AA4904" s="64">
        <f t="shared" si="1400"/>
        <v>7373.5969657510732</v>
      </c>
      <c r="AB4904" s="65">
        <f t="shared" si="1395"/>
        <v>4.7338545160584104E-2</v>
      </c>
      <c r="AC4904" s="66">
        <f t="shared" si="1405"/>
        <v>147560</v>
      </c>
      <c r="AD4904" s="67" t="s">
        <v>4739</v>
      </c>
    </row>
    <row r="4905" spans="1:30" s="68" customFormat="1" ht="29.5" customHeight="1" x14ac:dyDescent="0.35">
      <c r="A4905" s="57"/>
      <c r="B4905" s="3">
        <v>142</v>
      </c>
      <c r="C4905" s="9">
        <v>87144</v>
      </c>
      <c r="D4905" s="106" t="s">
        <v>3832</v>
      </c>
      <c r="E4905" s="107"/>
      <c r="F4905" s="4" t="s">
        <v>3726</v>
      </c>
      <c r="G4905" s="58">
        <v>119840.00000000001</v>
      </c>
      <c r="H4905" s="58">
        <v>22769.600000000002</v>
      </c>
      <c r="I4905" s="59">
        <v>142609.60000000001</v>
      </c>
      <c r="J4905" s="60">
        <v>120000</v>
      </c>
      <c r="K4905" s="60">
        <f t="shared" si="1401"/>
        <v>22800</v>
      </c>
      <c r="L4905" s="61">
        <f t="shared" si="1402"/>
        <v>142800</v>
      </c>
      <c r="M4905" s="60">
        <v>112000</v>
      </c>
      <c r="N4905" s="60">
        <f t="shared" si="1403"/>
        <v>21280</v>
      </c>
      <c r="O4905" s="62">
        <f t="shared" si="1404"/>
        <v>133280</v>
      </c>
      <c r="P4905" s="58">
        <v>123435.20000000001</v>
      </c>
      <c r="Q4905" s="58">
        <v>23452.688000000002</v>
      </c>
      <c r="R4905" s="58">
        <v>146887.88800000001</v>
      </c>
      <c r="S4905" s="62"/>
      <c r="T4905" s="63">
        <f t="shared" si="1392"/>
        <v>133280</v>
      </c>
      <c r="U4905" s="63">
        <f t="shared" si="1396"/>
        <v>139563.19999999998</v>
      </c>
      <c r="V4905" s="63">
        <f t="shared" si="1397"/>
        <v>142609.60000000001</v>
      </c>
      <c r="W4905" s="64">
        <f t="shared" si="1398"/>
        <v>139491.36295898189</v>
      </c>
      <c r="X4905" s="64">
        <f t="shared" si="1399"/>
        <v>139418.46621768412</v>
      </c>
      <c r="Y4905" s="64">
        <f t="shared" si="1393"/>
        <v>137944.79999999999</v>
      </c>
      <c r="Z4905" s="64">
        <f t="shared" si="1394"/>
        <v>136349.23310884205</v>
      </c>
      <c r="AA4905" s="64">
        <f t="shared" si="1400"/>
        <v>5442.2435373658182</v>
      </c>
      <c r="AB4905" s="65">
        <f t="shared" si="1395"/>
        <v>3.8994831999881192E-2</v>
      </c>
      <c r="AC4905" s="66">
        <f t="shared" si="1405"/>
        <v>133280</v>
      </c>
      <c r="AD4905" s="67" t="s">
        <v>4739</v>
      </c>
    </row>
    <row r="4906" spans="1:30" s="68" customFormat="1" ht="29.5" customHeight="1" x14ac:dyDescent="0.35">
      <c r="A4906" s="57"/>
      <c r="B4906" s="3">
        <v>143</v>
      </c>
      <c r="C4906" s="9">
        <v>87144</v>
      </c>
      <c r="D4906" s="106" t="s">
        <v>3833</v>
      </c>
      <c r="E4906" s="107"/>
      <c r="F4906" s="4" t="s">
        <v>3726</v>
      </c>
      <c r="G4906" s="58">
        <v>148730.00000000003</v>
      </c>
      <c r="H4906" s="58">
        <v>28258.700000000004</v>
      </c>
      <c r="I4906" s="59">
        <v>176988.70000000004</v>
      </c>
      <c r="J4906" s="60">
        <v>150000</v>
      </c>
      <c r="K4906" s="60">
        <f t="shared" si="1401"/>
        <v>28500</v>
      </c>
      <c r="L4906" s="61">
        <f t="shared" si="1402"/>
        <v>178500</v>
      </c>
      <c r="M4906" s="60">
        <v>139000</v>
      </c>
      <c r="N4906" s="60">
        <f t="shared" si="1403"/>
        <v>26410</v>
      </c>
      <c r="O4906" s="62">
        <f t="shared" si="1404"/>
        <v>165410</v>
      </c>
      <c r="P4906" s="58">
        <v>156166.50000000003</v>
      </c>
      <c r="Q4906" s="58">
        <v>29671.635000000006</v>
      </c>
      <c r="R4906" s="58">
        <v>185838.13500000004</v>
      </c>
      <c r="S4906" s="62"/>
      <c r="T4906" s="63">
        <f t="shared" si="1392"/>
        <v>165410</v>
      </c>
      <c r="U4906" s="63">
        <f t="shared" si="1396"/>
        <v>173632.90000000002</v>
      </c>
      <c r="V4906" s="63">
        <f t="shared" si="1397"/>
        <v>176988.70000000004</v>
      </c>
      <c r="W4906" s="64">
        <f t="shared" si="1398"/>
        <v>173532.90635652083</v>
      </c>
      <c r="X4906" s="64">
        <f t="shared" si="1399"/>
        <v>173431.42869586049</v>
      </c>
      <c r="Y4906" s="64">
        <f t="shared" si="1393"/>
        <v>171199.35000000003</v>
      </c>
      <c r="Z4906" s="64">
        <f t="shared" si="1394"/>
        <v>169420.71434793025</v>
      </c>
      <c r="AA4906" s="64">
        <f t="shared" si="1400"/>
        <v>7161.2198842096823</v>
      </c>
      <c r="AB4906" s="65">
        <f t="shared" si="1395"/>
        <v>4.1243450315059424E-2</v>
      </c>
      <c r="AC4906" s="66">
        <f t="shared" si="1405"/>
        <v>165410</v>
      </c>
      <c r="AD4906" s="67" t="s">
        <v>4739</v>
      </c>
    </row>
    <row r="4907" spans="1:30" s="68" customFormat="1" ht="29.5" customHeight="1" x14ac:dyDescent="0.35">
      <c r="A4907" s="57"/>
      <c r="B4907" s="3">
        <v>144</v>
      </c>
      <c r="C4907" s="9">
        <v>87144</v>
      </c>
      <c r="D4907" s="106" t="s">
        <v>3834</v>
      </c>
      <c r="E4907" s="107"/>
      <c r="F4907" s="4" t="s">
        <v>3726</v>
      </c>
      <c r="G4907" s="58">
        <v>159430.00000000003</v>
      </c>
      <c r="H4907" s="58">
        <v>30291.700000000004</v>
      </c>
      <c r="I4907" s="59">
        <v>189721.70000000004</v>
      </c>
      <c r="J4907" s="60">
        <v>160000</v>
      </c>
      <c r="K4907" s="60">
        <f t="shared" si="1401"/>
        <v>30400</v>
      </c>
      <c r="L4907" s="61">
        <f t="shared" si="1402"/>
        <v>190400</v>
      </c>
      <c r="M4907" s="60">
        <v>149000</v>
      </c>
      <c r="N4907" s="60">
        <f t="shared" si="1403"/>
        <v>28310</v>
      </c>
      <c r="O4907" s="62">
        <f t="shared" si="1404"/>
        <v>177310</v>
      </c>
      <c r="P4907" s="58">
        <v>165807.20000000001</v>
      </c>
      <c r="Q4907" s="58">
        <v>31503.368000000002</v>
      </c>
      <c r="R4907" s="58">
        <v>197310.56800000003</v>
      </c>
      <c r="S4907" s="62"/>
      <c r="T4907" s="63">
        <f t="shared" si="1392"/>
        <v>177310</v>
      </c>
      <c r="U4907" s="63">
        <f t="shared" si="1396"/>
        <v>185810.56666666668</v>
      </c>
      <c r="V4907" s="63">
        <f t="shared" si="1397"/>
        <v>189721.70000000004</v>
      </c>
      <c r="W4907" s="64">
        <f t="shared" si="1398"/>
        <v>185711.6123012286</v>
      </c>
      <c r="X4907" s="64">
        <f t="shared" si="1399"/>
        <v>185611.18561849053</v>
      </c>
      <c r="Y4907" s="64">
        <f t="shared" si="1393"/>
        <v>183515.85000000003</v>
      </c>
      <c r="Z4907" s="64">
        <f t="shared" si="1394"/>
        <v>181460.59280924528</v>
      </c>
      <c r="AA4907" s="64">
        <f t="shared" si="1400"/>
        <v>7369.5147712270373</v>
      </c>
      <c r="AB4907" s="65">
        <f t="shared" si="1395"/>
        <v>3.9661440699696682E-2</v>
      </c>
      <c r="AC4907" s="66">
        <f t="shared" si="1405"/>
        <v>177310</v>
      </c>
      <c r="AD4907" s="67" t="s">
        <v>4739</v>
      </c>
    </row>
    <row r="4908" spans="1:30" s="68" customFormat="1" ht="29.5" customHeight="1" x14ac:dyDescent="0.35">
      <c r="A4908" s="57"/>
      <c r="B4908" s="3">
        <v>145</v>
      </c>
      <c r="C4908" s="9">
        <v>87144</v>
      </c>
      <c r="D4908" s="106" t="s">
        <v>3835</v>
      </c>
      <c r="E4908" s="107"/>
      <c r="F4908" s="4" t="s">
        <v>3726</v>
      </c>
      <c r="G4908" s="58">
        <v>135890</v>
      </c>
      <c r="H4908" s="58">
        <v>25819.1</v>
      </c>
      <c r="I4908" s="59">
        <v>161709.1</v>
      </c>
      <c r="J4908" s="60">
        <v>138000</v>
      </c>
      <c r="K4908" s="60">
        <f t="shared" si="1401"/>
        <v>26220</v>
      </c>
      <c r="L4908" s="61">
        <f t="shared" si="1402"/>
        <v>164220</v>
      </c>
      <c r="M4908" s="60">
        <v>127000</v>
      </c>
      <c r="N4908" s="60">
        <f t="shared" si="1403"/>
        <v>24130</v>
      </c>
      <c r="O4908" s="62">
        <f t="shared" si="1404"/>
        <v>151130</v>
      </c>
      <c r="P4908" s="58">
        <v>144043.40000000002</v>
      </c>
      <c r="Q4908" s="58">
        <v>27368.246000000006</v>
      </c>
      <c r="R4908" s="58">
        <v>171411.64600000004</v>
      </c>
      <c r="S4908" s="62"/>
      <c r="T4908" s="63">
        <f t="shared" si="1392"/>
        <v>151130</v>
      </c>
      <c r="U4908" s="63">
        <f t="shared" si="1396"/>
        <v>159019.69999999998</v>
      </c>
      <c r="V4908" s="63">
        <f t="shared" si="1397"/>
        <v>161709.1</v>
      </c>
      <c r="W4908" s="64">
        <f t="shared" si="1398"/>
        <v>158917.01419031783</v>
      </c>
      <c r="X4908" s="64">
        <f t="shared" si="1399"/>
        <v>158812.87486656386</v>
      </c>
      <c r="Y4908" s="64">
        <f t="shared" si="1393"/>
        <v>156419.54999999999</v>
      </c>
      <c r="Z4908" s="64">
        <f t="shared" si="1394"/>
        <v>154971.43743328191</v>
      </c>
      <c r="AA4908" s="64">
        <f t="shared" si="1400"/>
        <v>6947.0626361074374</v>
      </c>
      <c r="AB4908" s="65">
        <f t="shared" si="1395"/>
        <v>4.3686805069481568E-2</v>
      </c>
      <c r="AC4908" s="66">
        <f t="shared" si="1405"/>
        <v>151130</v>
      </c>
      <c r="AD4908" s="67" t="s">
        <v>4739</v>
      </c>
    </row>
    <row r="4909" spans="1:30" s="68" customFormat="1" ht="29.5" customHeight="1" x14ac:dyDescent="0.35">
      <c r="A4909" s="57"/>
      <c r="B4909" s="3">
        <v>146</v>
      </c>
      <c r="C4909" s="9">
        <v>87144</v>
      </c>
      <c r="D4909" s="106" t="s">
        <v>3836</v>
      </c>
      <c r="E4909" s="107"/>
      <c r="F4909" s="4" t="s">
        <v>3726</v>
      </c>
      <c r="G4909" s="58">
        <v>155150</v>
      </c>
      <c r="H4909" s="58">
        <v>29478.5</v>
      </c>
      <c r="I4909" s="59">
        <v>184628.5</v>
      </c>
      <c r="J4909" s="60">
        <v>156000</v>
      </c>
      <c r="K4909" s="60">
        <f t="shared" si="1401"/>
        <v>29640</v>
      </c>
      <c r="L4909" s="61">
        <f t="shared" si="1402"/>
        <v>185640</v>
      </c>
      <c r="M4909" s="60">
        <v>145000</v>
      </c>
      <c r="N4909" s="60">
        <f t="shared" si="1403"/>
        <v>27550</v>
      </c>
      <c r="O4909" s="62">
        <f t="shared" si="1404"/>
        <v>172550</v>
      </c>
      <c r="P4909" s="58">
        <v>162907.5</v>
      </c>
      <c r="Q4909" s="58">
        <v>30952.424999999999</v>
      </c>
      <c r="R4909" s="58">
        <v>193859.92499999999</v>
      </c>
      <c r="S4909" s="62"/>
      <c r="T4909" s="63">
        <f t="shared" si="1392"/>
        <v>172550</v>
      </c>
      <c r="U4909" s="63">
        <f t="shared" si="1396"/>
        <v>180939.5</v>
      </c>
      <c r="V4909" s="63">
        <f t="shared" si="1397"/>
        <v>184628.5</v>
      </c>
      <c r="W4909" s="64">
        <f t="shared" si="1398"/>
        <v>180840.24562040647</v>
      </c>
      <c r="X4909" s="64">
        <f t="shared" si="1399"/>
        <v>180739.51095027925</v>
      </c>
      <c r="Y4909" s="64">
        <f t="shared" si="1393"/>
        <v>178589.25</v>
      </c>
      <c r="Z4909" s="64">
        <f t="shared" si="1394"/>
        <v>176644.75547513962</v>
      </c>
      <c r="AA4909" s="64">
        <f t="shared" si="1400"/>
        <v>7283.1013826528597</v>
      </c>
      <c r="AB4909" s="65">
        <f t="shared" si="1395"/>
        <v>4.0251583444482049E-2</v>
      </c>
      <c r="AC4909" s="66">
        <f t="shared" si="1405"/>
        <v>172550</v>
      </c>
      <c r="AD4909" s="67" t="s">
        <v>4739</v>
      </c>
    </row>
    <row r="4910" spans="1:30" s="68" customFormat="1" ht="29.5" customHeight="1" x14ac:dyDescent="0.35">
      <c r="A4910" s="57"/>
      <c r="B4910" s="3">
        <v>147</v>
      </c>
      <c r="C4910" s="9">
        <v>87144</v>
      </c>
      <c r="D4910" s="106" t="s">
        <v>3837</v>
      </c>
      <c r="E4910" s="107"/>
      <c r="F4910" s="4" t="s">
        <v>3726</v>
      </c>
      <c r="G4910" s="58">
        <v>177620.00000000003</v>
      </c>
      <c r="H4910" s="58">
        <v>33747.800000000003</v>
      </c>
      <c r="I4910" s="59">
        <v>211367.80000000005</v>
      </c>
      <c r="J4910" s="60">
        <v>179000</v>
      </c>
      <c r="K4910" s="60">
        <f t="shared" si="1401"/>
        <v>34010</v>
      </c>
      <c r="L4910" s="61">
        <f t="shared" si="1402"/>
        <v>213010</v>
      </c>
      <c r="M4910" s="60">
        <v>166000</v>
      </c>
      <c r="N4910" s="60">
        <f t="shared" si="1403"/>
        <v>31540</v>
      </c>
      <c r="O4910" s="62">
        <f t="shared" si="1404"/>
        <v>197540</v>
      </c>
      <c r="P4910" s="58">
        <v>188277.2</v>
      </c>
      <c r="Q4910" s="58">
        <v>35772.668000000005</v>
      </c>
      <c r="R4910" s="58">
        <v>224049.86800000002</v>
      </c>
      <c r="S4910" s="62"/>
      <c r="T4910" s="63">
        <f t="shared" si="1392"/>
        <v>197540</v>
      </c>
      <c r="U4910" s="63">
        <f t="shared" si="1396"/>
        <v>207305.93333333335</v>
      </c>
      <c r="V4910" s="63">
        <f t="shared" si="1397"/>
        <v>211367.80000000005</v>
      </c>
      <c r="W4910" s="64">
        <f t="shared" si="1398"/>
        <v>207188.01184059816</v>
      </c>
      <c r="X4910" s="64">
        <f t="shared" si="1399"/>
        <v>207068.33640426892</v>
      </c>
      <c r="Y4910" s="64">
        <f t="shared" si="1393"/>
        <v>204453.90000000002</v>
      </c>
      <c r="Z4910" s="64">
        <f t="shared" si="1394"/>
        <v>202304.16820213446</v>
      </c>
      <c r="AA4910" s="64">
        <f t="shared" si="1400"/>
        <v>8497.3110813558851</v>
      </c>
      <c r="AB4910" s="65">
        <f t="shared" si="1395"/>
        <v>4.0989232409922423E-2</v>
      </c>
      <c r="AC4910" s="66">
        <f t="shared" si="1405"/>
        <v>197540</v>
      </c>
      <c r="AD4910" s="67" t="s">
        <v>4739</v>
      </c>
    </row>
    <row r="4911" spans="1:30" s="68" customFormat="1" ht="29.5" customHeight="1" x14ac:dyDescent="0.35">
      <c r="A4911" s="57"/>
      <c r="B4911" s="3">
        <v>148</v>
      </c>
      <c r="C4911" s="9">
        <v>87144</v>
      </c>
      <c r="D4911" s="106" t="s">
        <v>3838</v>
      </c>
      <c r="E4911" s="107"/>
      <c r="F4911" s="4" t="s">
        <v>3726</v>
      </c>
      <c r="G4911" s="58">
        <v>153010.00000000003</v>
      </c>
      <c r="H4911" s="58">
        <v>29071.900000000005</v>
      </c>
      <c r="I4911" s="59">
        <v>182081.90000000002</v>
      </c>
      <c r="J4911" s="60">
        <v>155000</v>
      </c>
      <c r="K4911" s="60">
        <f t="shared" si="1401"/>
        <v>29450</v>
      </c>
      <c r="L4911" s="61">
        <f t="shared" si="1402"/>
        <v>184450</v>
      </c>
      <c r="M4911" s="60">
        <v>143000</v>
      </c>
      <c r="N4911" s="60">
        <f t="shared" si="1403"/>
        <v>27170</v>
      </c>
      <c r="O4911" s="62">
        <f t="shared" si="1404"/>
        <v>170170</v>
      </c>
      <c r="P4911" s="58">
        <v>160660.50000000003</v>
      </c>
      <c r="Q4911" s="58">
        <v>30525.495000000006</v>
      </c>
      <c r="R4911" s="58">
        <v>191185.99500000002</v>
      </c>
      <c r="S4911" s="62"/>
      <c r="T4911" s="63">
        <f t="shared" si="1392"/>
        <v>170170</v>
      </c>
      <c r="U4911" s="63">
        <f t="shared" si="1396"/>
        <v>178900.63333333333</v>
      </c>
      <c r="V4911" s="63">
        <f t="shared" si="1397"/>
        <v>182081.90000000002</v>
      </c>
      <c r="W4911" s="64">
        <f t="shared" si="1398"/>
        <v>178789.83008950754</v>
      </c>
      <c r="X4911" s="64">
        <f t="shared" si="1399"/>
        <v>178677.42265648081</v>
      </c>
      <c r="Y4911" s="64">
        <f t="shared" si="1393"/>
        <v>176125.95</v>
      </c>
      <c r="Z4911" s="64">
        <f t="shared" si="1394"/>
        <v>174423.7113282404</v>
      </c>
      <c r="AA4911" s="64">
        <f t="shared" si="1400"/>
        <v>7653.1002347632566</v>
      </c>
      <c r="AB4911" s="65">
        <f t="shared" si="1395"/>
        <v>4.2778497158832064E-2</v>
      </c>
      <c r="AC4911" s="66">
        <f t="shared" si="1405"/>
        <v>170170</v>
      </c>
      <c r="AD4911" s="67" t="s">
        <v>4739</v>
      </c>
    </row>
    <row r="4912" spans="1:30" s="68" customFormat="1" ht="29.5" customHeight="1" x14ac:dyDescent="0.35">
      <c r="A4912" s="57"/>
      <c r="B4912" s="3">
        <v>149</v>
      </c>
      <c r="C4912" s="9">
        <v>87144</v>
      </c>
      <c r="D4912" s="106" t="s">
        <v>3839</v>
      </c>
      <c r="E4912" s="107"/>
      <c r="F4912" s="4" t="s">
        <v>3726</v>
      </c>
      <c r="G4912" s="58">
        <v>165850</v>
      </c>
      <c r="H4912" s="58">
        <v>31511.5</v>
      </c>
      <c r="I4912" s="59">
        <v>197361.5</v>
      </c>
      <c r="J4912" s="60">
        <v>170000</v>
      </c>
      <c r="K4912" s="60">
        <f t="shared" si="1401"/>
        <v>32300</v>
      </c>
      <c r="L4912" s="61">
        <f t="shared" si="1402"/>
        <v>202300</v>
      </c>
      <c r="M4912" s="60">
        <v>155000</v>
      </c>
      <c r="N4912" s="60">
        <f t="shared" si="1403"/>
        <v>29450</v>
      </c>
      <c r="O4912" s="62">
        <f t="shared" si="1404"/>
        <v>184450</v>
      </c>
      <c r="P4912" s="58">
        <v>175801</v>
      </c>
      <c r="Q4912" s="58">
        <v>33402.19</v>
      </c>
      <c r="R4912" s="58">
        <v>209203.19</v>
      </c>
      <c r="S4912" s="62"/>
      <c r="T4912" s="63">
        <f t="shared" si="1392"/>
        <v>184450</v>
      </c>
      <c r="U4912" s="63">
        <f t="shared" si="1396"/>
        <v>194703.83333333334</v>
      </c>
      <c r="V4912" s="63">
        <f t="shared" si="1397"/>
        <v>197361.5</v>
      </c>
      <c r="W4912" s="64">
        <f t="shared" si="1398"/>
        <v>194556.46191962453</v>
      </c>
      <c r="X4912" s="64">
        <f t="shared" si="1399"/>
        <v>194407.27184934815</v>
      </c>
      <c r="Y4912" s="64">
        <f t="shared" si="1393"/>
        <v>190905.75</v>
      </c>
      <c r="Z4912" s="64">
        <f t="shared" si="1394"/>
        <v>189428.63592467408</v>
      </c>
      <c r="AA4912" s="64">
        <f t="shared" si="1400"/>
        <v>9216.9962071888331</v>
      </c>
      <c r="AB4912" s="65">
        <f t="shared" si="1395"/>
        <v>4.7338545160584063E-2</v>
      </c>
      <c r="AC4912" s="66">
        <f t="shared" si="1405"/>
        <v>184450</v>
      </c>
      <c r="AD4912" s="67" t="s">
        <v>4739</v>
      </c>
    </row>
    <row r="4913" spans="1:30" s="68" customFormat="1" ht="29.5" customHeight="1" x14ac:dyDescent="0.35">
      <c r="A4913" s="57"/>
      <c r="B4913" s="3">
        <v>150</v>
      </c>
      <c r="C4913" s="9">
        <v>87144</v>
      </c>
      <c r="D4913" s="106" t="s">
        <v>3840</v>
      </c>
      <c r="E4913" s="107"/>
      <c r="F4913" s="4" t="s">
        <v>3726</v>
      </c>
      <c r="G4913" s="58">
        <v>125190.00000000001</v>
      </c>
      <c r="H4913" s="58">
        <v>23786.100000000002</v>
      </c>
      <c r="I4913" s="59">
        <v>148976.1</v>
      </c>
      <c r="J4913" s="60">
        <v>126000</v>
      </c>
      <c r="K4913" s="60">
        <f t="shared" si="1401"/>
        <v>23940</v>
      </c>
      <c r="L4913" s="61">
        <f t="shared" si="1402"/>
        <v>149940</v>
      </c>
      <c r="M4913" s="60">
        <v>117000</v>
      </c>
      <c r="N4913" s="60">
        <f t="shared" si="1403"/>
        <v>22230</v>
      </c>
      <c r="O4913" s="62">
        <f t="shared" si="1404"/>
        <v>139230</v>
      </c>
      <c r="P4913" s="58">
        <v>132701.4</v>
      </c>
      <c r="Q4913" s="58">
        <v>25213.266</v>
      </c>
      <c r="R4913" s="58">
        <v>157914.666</v>
      </c>
      <c r="S4913" s="62"/>
      <c r="T4913" s="63">
        <f t="shared" si="1392"/>
        <v>139230</v>
      </c>
      <c r="U4913" s="63">
        <f t="shared" si="1396"/>
        <v>146048.69999999998</v>
      </c>
      <c r="V4913" s="63">
        <f t="shared" si="1397"/>
        <v>148976.1</v>
      </c>
      <c r="W4913" s="64">
        <f t="shared" si="1398"/>
        <v>145967.3230789479</v>
      </c>
      <c r="X4913" s="64">
        <f t="shared" si="1399"/>
        <v>145884.73303800423</v>
      </c>
      <c r="Y4913" s="64">
        <f t="shared" si="1393"/>
        <v>144103.04999999999</v>
      </c>
      <c r="Z4913" s="64">
        <f t="shared" si="1394"/>
        <v>142557.36651900213</v>
      </c>
      <c r="AA4913" s="64">
        <f t="shared" si="1400"/>
        <v>5924.8019435252027</v>
      </c>
      <c r="AB4913" s="65">
        <f t="shared" si="1395"/>
        <v>4.0567303533172179E-2</v>
      </c>
      <c r="AC4913" s="66">
        <f t="shared" si="1405"/>
        <v>139230</v>
      </c>
      <c r="AD4913" s="67" t="s">
        <v>4739</v>
      </c>
    </row>
    <row r="4914" spans="1:30" s="68" customFormat="1" ht="29.5" customHeight="1" x14ac:dyDescent="0.35">
      <c r="A4914" s="57"/>
      <c r="B4914" s="3">
        <v>151</v>
      </c>
      <c r="C4914" s="9">
        <v>87144</v>
      </c>
      <c r="D4914" s="106" t="s">
        <v>3841</v>
      </c>
      <c r="E4914" s="107"/>
      <c r="F4914" s="4" t="s">
        <v>3726</v>
      </c>
      <c r="G4914" s="58">
        <v>138030.00000000003</v>
      </c>
      <c r="H4914" s="58">
        <v>26225.700000000004</v>
      </c>
      <c r="I4914" s="59">
        <v>164255.70000000004</v>
      </c>
      <c r="J4914" s="60">
        <v>139000</v>
      </c>
      <c r="K4914" s="60">
        <f t="shared" si="1401"/>
        <v>26410</v>
      </c>
      <c r="L4914" s="61">
        <f t="shared" si="1402"/>
        <v>165410</v>
      </c>
      <c r="M4914" s="60">
        <v>129000</v>
      </c>
      <c r="N4914" s="60">
        <f t="shared" si="1403"/>
        <v>24510</v>
      </c>
      <c r="O4914" s="62">
        <f t="shared" si="1404"/>
        <v>153510</v>
      </c>
      <c r="P4914" s="58">
        <v>142170.90000000002</v>
      </c>
      <c r="Q4914" s="58">
        <v>27012.471000000005</v>
      </c>
      <c r="R4914" s="58">
        <v>169183.37100000004</v>
      </c>
      <c r="S4914" s="62"/>
      <c r="T4914" s="63">
        <f t="shared" si="1392"/>
        <v>153510</v>
      </c>
      <c r="U4914" s="63">
        <f t="shared" si="1396"/>
        <v>161058.56666666668</v>
      </c>
      <c r="V4914" s="63">
        <f t="shared" si="1397"/>
        <v>164255.70000000004</v>
      </c>
      <c r="W4914" s="64">
        <f t="shared" si="1398"/>
        <v>160968.02947332547</v>
      </c>
      <c r="X4914" s="64">
        <f t="shared" si="1399"/>
        <v>160876.1436020293</v>
      </c>
      <c r="Y4914" s="64">
        <f t="shared" si="1393"/>
        <v>158882.85000000003</v>
      </c>
      <c r="Z4914" s="64">
        <f t="shared" si="1394"/>
        <v>157193.07180101465</v>
      </c>
      <c r="AA4914" s="64">
        <f t="shared" si="1400"/>
        <v>6562.6782766895913</v>
      </c>
      <c r="AB4914" s="65">
        <f t="shared" si="1395"/>
        <v>4.0747154358277478E-2</v>
      </c>
      <c r="AC4914" s="66">
        <f t="shared" si="1405"/>
        <v>153510</v>
      </c>
      <c r="AD4914" s="67" t="s">
        <v>4739</v>
      </c>
    </row>
    <row r="4915" spans="1:30" s="68" customFormat="1" ht="29.5" customHeight="1" x14ac:dyDescent="0.35">
      <c r="A4915" s="57"/>
      <c r="B4915" s="3">
        <v>152</v>
      </c>
      <c r="C4915" s="9">
        <v>87144</v>
      </c>
      <c r="D4915" s="106" t="s">
        <v>3842</v>
      </c>
      <c r="E4915" s="107"/>
      <c r="F4915" s="4" t="s">
        <v>3726</v>
      </c>
      <c r="G4915" s="58">
        <v>173340</v>
      </c>
      <c r="H4915" s="58">
        <v>32934.6</v>
      </c>
      <c r="I4915" s="59">
        <v>206274.6</v>
      </c>
      <c r="J4915" s="60">
        <v>178000</v>
      </c>
      <c r="K4915" s="60">
        <f t="shared" si="1401"/>
        <v>33820</v>
      </c>
      <c r="L4915" s="61">
        <f t="shared" si="1402"/>
        <v>211820</v>
      </c>
      <c r="M4915" s="60">
        <v>162000</v>
      </c>
      <c r="N4915" s="60">
        <f t="shared" si="1403"/>
        <v>30780</v>
      </c>
      <c r="O4915" s="62">
        <f t="shared" si="1404"/>
        <v>192780</v>
      </c>
      <c r="P4915" s="58">
        <v>180273.6</v>
      </c>
      <c r="Q4915" s="58">
        <v>34251.984000000004</v>
      </c>
      <c r="R4915" s="58">
        <v>214525.584</v>
      </c>
      <c r="S4915" s="62"/>
      <c r="T4915" s="63">
        <f t="shared" si="1392"/>
        <v>192780</v>
      </c>
      <c r="U4915" s="63">
        <f t="shared" si="1396"/>
        <v>203624.86666666667</v>
      </c>
      <c r="V4915" s="63">
        <f t="shared" si="1397"/>
        <v>206274.6</v>
      </c>
      <c r="W4915" s="64">
        <f t="shared" si="1398"/>
        <v>203465.8674982767</v>
      </c>
      <c r="X4915" s="64">
        <f t="shared" si="1399"/>
        <v>203304.97674418602</v>
      </c>
      <c r="Y4915" s="64">
        <f t="shared" si="1393"/>
        <v>199527.3</v>
      </c>
      <c r="Z4915" s="64">
        <f t="shared" si="1394"/>
        <v>198042.48837209301</v>
      </c>
      <c r="AA4915" s="64">
        <f t="shared" si="1400"/>
        <v>9792.6612855409912</v>
      </c>
      <c r="AB4915" s="65">
        <f t="shared" si="1395"/>
        <v>4.8091676845989299E-2</v>
      </c>
      <c r="AC4915" s="66">
        <f t="shared" si="1405"/>
        <v>192780</v>
      </c>
      <c r="AD4915" s="67" t="s">
        <v>4739</v>
      </c>
    </row>
    <row r="4916" spans="1:30" s="68" customFormat="1" ht="29.5" customHeight="1" x14ac:dyDescent="0.35">
      <c r="A4916" s="57"/>
      <c r="B4916" s="3">
        <v>153</v>
      </c>
      <c r="C4916" s="9">
        <v>87144</v>
      </c>
      <c r="D4916" s="106" t="s">
        <v>3843</v>
      </c>
      <c r="E4916" s="107"/>
      <c r="F4916" s="4" t="s">
        <v>3726</v>
      </c>
      <c r="G4916" s="58">
        <v>135890</v>
      </c>
      <c r="H4916" s="58">
        <v>25819.1</v>
      </c>
      <c r="I4916" s="59">
        <v>161709.1</v>
      </c>
      <c r="J4916" s="60">
        <v>138000</v>
      </c>
      <c r="K4916" s="60">
        <f t="shared" si="1401"/>
        <v>26220</v>
      </c>
      <c r="L4916" s="61">
        <f t="shared" si="1402"/>
        <v>164220</v>
      </c>
      <c r="M4916" s="60">
        <v>127000</v>
      </c>
      <c r="N4916" s="60">
        <f t="shared" si="1403"/>
        <v>24130</v>
      </c>
      <c r="O4916" s="62">
        <f t="shared" si="1404"/>
        <v>151130</v>
      </c>
      <c r="P4916" s="58">
        <v>139966.70000000001</v>
      </c>
      <c r="Q4916" s="58">
        <v>26593.673000000003</v>
      </c>
      <c r="R4916" s="58">
        <v>166560.37300000002</v>
      </c>
      <c r="S4916" s="62"/>
      <c r="T4916" s="63">
        <f t="shared" si="1392"/>
        <v>151130</v>
      </c>
      <c r="U4916" s="63">
        <f t="shared" si="1396"/>
        <v>159019.69999999998</v>
      </c>
      <c r="V4916" s="63">
        <f t="shared" si="1397"/>
        <v>161709.1</v>
      </c>
      <c r="W4916" s="64">
        <f t="shared" si="1398"/>
        <v>158917.01419031783</v>
      </c>
      <c r="X4916" s="64">
        <f t="shared" si="1399"/>
        <v>158812.87486656386</v>
      </c>
      <c r="Y4916" s="64">
        <f t="shared" si="1393"/>
        <v>156419.54999999999</v>
      </c>
      <c r="Z4916" s="64">
        <f t="shared" si="1394"/>
        <v>154971.43743328191</v>
      </c>
      <c r="AA4916" s="64">
        <f t="shared" si="1400"/>
        <v>6947.0626361074374</v>
      </c>
      <c r="AB4916" s="65">
        <f t="shared" si="1395"/>
        <v>4.3686805069481568E-2</v>
      </c>
      <c r="AC4916" s="66">
        <f t="shared" si="1405"/>
        <v>151130</v>
      </c>
      <c r="AD4916" s="67" t="s">
        <v>4739</v>
      </c>
    </row>
    <row r="4917" spans="1:30" s="68" customFormat="1" ht="29.5" customHeight="1" x14ac:dyDescent="0.35">
      <c r="A4917" s="57"/>
      <c r="B4917" s="3">
        <v>154</v>
      </c>
      <c r="C4917" s="9">
        <v>87144</v>
      </c>
      <c r="D4917" s="106" t="s">
        <v>3844</v>
      </c>
      <c r="E4917" s="107"/>
      <c r="F4917" s="4" t="s">
        <v>3726</v>
      </c>
      <c r="G4917" s="58">
        <v>170130.00000000003</v>
      </c>
      <c r="H4917" s="58">
        <v>32324.700000000004</v>
      </c>
      <c r="I4917" s="59">
        <v>202454.70000000004</v>
      </c>
      <c r="J4917" s="60">
        <v>173000</v>
      </c>
      <c r="K4917" s="60">
        <f t="shared" si="1401"/>
        <v>32870</v>
      </c>
      <c r="L4917" s="61">
        <f t="shared" si="1402"/>
        <v>205870</v>
      </c>
      <c r="M4917" s="60">
        <v>159000</v>
      </c>
      <c r="N4917" s="60">
        <f t="shared" si="1403"/>
        <v>30210</v>
      </c>
      <c r="O4917" s="62">
        <f t="shared" si="1404"/>
        <v>189210</v>
      </c>
      <c r="P4917" s="58">
        <v>180337.80000000002</v>
      </c>
      <c r="Q4917" s="58">
        <v>34264.182000000001</v>
      </c>
      <c r="R4917" s="58">
        <v>214601.98200000002</v>
      </c>
      <c r="S4917" s="62"/>
      <c r="T4917" s="63">
        <f t="shared" si="1392"/>
        <v>189210</v>
      </c>
      <c r="U4917" s="63">
        <f t="shared" si="1396"/>
        <v>199178.23333333337</v>
      </c>
      <c r="V4917" s="63">
        <f t="shared" si="1397"/>
        <v>202454.70000000004</v>
      </c>
      <c r="W4917" s="64">
        <f t="shared" si="1398"/>
        <v>199046.71042360179</v>
      </c>
      <c r="X4917" s="64">
        <f t="shared" si="1399"/>
        <v>198913.35245343024</v>
      </c>
      <c r="Y4917" s="64">
        <f t="shared" si="1393"/>
        <v>195832.35000000003</v>
      </c>
      <c r="Z4917" s="64">
        <f t="shared" si="1394"/>
        <v>194061.67622671512</v>
      </c>
      <c r="AA4917" s="64">
        <f t="shared" si="1400"/>
        <v>8800.0184865336196</v>
      </c>
      <c r="AB4917" s="65">
        <f t="shared" si="1395"/>
        <v>4.4181627375951313E-2</v>
      </c>
      <c r="AC4917" s="66">
        <f t="shared" si="1405"/>
        <v>189210</v>
      </c>
      <c r="AD4917" s="67" t="s">
        <v>4739</v>
      </c>
    </row>
    <row r="4918" spans="1:30" s="68" customFormat="1" ht="29.5" customHeight="1" x14ac:dyDescent="0.35">
      <c r="A4918" s="57"/>
      <c r="B4918" s="3">
        <v>155</v>
      </c>
      <c r="C4918" s="9">
        <v>87144</v>
      </c>
      <c r="D4918" s="106" t="s">
        <v>3845</v>
      </c>
      <c r="E4918" s="107"/>
      <c r="F4918" s="4" t="s">
        <v>3726</v>
      </c>
      <c r="G4918" s="58">
        <v>139100</v>
      </c>
      <c r="H4918" s="58">
        <v>26429</v>
      </c>
      <c r="I4918" s="59">
        <v>165529</v>
      </c>
      <c r="J4918" s="60">
        <v>140000</v>
      </c>
      <c r="K4918" s="60">
        <f t="shared" si="1401"/>
        <v>26600</v>
      </c>
      <c r="L4918" s="61">
        <f t="shared" si="1402"/>
        <v>166600</v>
      </c>
      <c r="M4918" s="60">
        <v>130000</v>
      </c>
      <c r="N4918" s="60">
        <f t="shared" si="1403"/>
        <v>24700</v>
      </c>
      <c r="O4918" s="62">
        <f t="shared" si="1404"/>
        <v>154700</v>
      </c>
      <c r="P4918" s="58">
        <v>147446</v>
      </c>
      <c r="Q4918" s="58">
        <v>28014.74</v>
      </c>
      <c r="R4918" s="58">
        <v>175460.74</v>
      </c>
      <c r="S4918" s="62"/>
      <c r="T4918" s="63">
        <f t="shared" si="1392"/>
        <v>154700</v>
      </c>
      <c r="U4918" s="63">
        <f t="shared" si="1396"/>
        <v>162276.33333333334</v>
      </c>
      <c r="V4918" s="63">
        <f t="shared" si="1397"/>
        <v>165529</v>
      </c>
      <c r="W4918" s="64">
        <f t="shared" si="1398"/>
        <v>162185.91453216432</v>
      </c>
      <c r="X4918" s="64">
        <f t="shared" si="1399"/>
        <v>162094.14782000467</v>
      </c>
      <c r="Y4918" s="64">
        <f t="shared" si="1393"/>
        <v>160114.5</v>
      </c>
      <c r="Z4918" s="64">
        <f t="shared" si="1394"/>
        <v>158397.07391000233</v>
      </c>
      <c r="AA4918" s="64">
        <f t="shared" si="1400"/>
        <v>6583.1132705835571</v>
      </c>
      <c r="AB4918" s="65">
        <f t="shared" si="1395"/>
        <v>4.0567303533172158E-2</v>
      </c>
      <c r="AC4918" s="66">
        <f t="shared" si="1405"/>
        <v>154700</v>
      </c>
      <c r="AD4918" s="67" t="s">
        <v>4739</v>
      </c>
    </row>
    <row r="4919" spans="1:30" s="68" customFormat="1" ht="29.5" customHeight="1" x14ac:dyDescent="0.35">
      <c r="A4919" s="57"/>
      <c r="B4919" s="3">
        <v>156</v>
      </c>
      <c r="C4919" s="9">
        <v>87144</v>
      </c>
      <c r="D4919" s="106" t="s">
        <v>3846</v>
      </c>
      <c r="E4919" s="107"/>
      <c r="F4919" s="4" t="s">
        <v>3726</v>
      </c>
      <c r="G4919" s="58">
        <v>127330.00000000001</v>
      </c>
      <c r="H4919" s="58">
        <v>24192.700000000004</v>
      </c>
      <c r="I4919" s="59">
        <v>151522.70000000001</v>
      </c>
      <c r="J4919" s="60">
        <v>130000</v>
      </c>
      <c r="K4919" s="60">
        <f t="shared" si="1401"/>
        <v>24700</v>
      </c>
      <c r="L4919" s="61">
        <f t="shared" si="1402"/>
        <v>154700</v>
      </c>
      <c r="M4919" s="60">
        <v>119000</v>
      </c>
      <c r="N4919" s="60">
        <f t="shared" si="1403"/>
        <v>22610</v>
      </c>
      <c r="O4919" s="62">
        <f t="shared" si="1404"/>
        <v>141610</v>
      </c>
      <c r="P4919" s="58">
        <v>131149.90000000002</v>
      </c>
      <c r="Q4919" s="58">
        <v>24918.481000000003</v>
      </c>
      <c r="R4919" s="58">
        <v>156068.38100000002</v>
      </c>
      <c r="S4919" s="62"/>
      <c r="T4919" s="63">
        <f t="shared" si="1392"/>
        <v>141610</v>
      </c>
      <c r="U4919" s="63">
        <f t="shared" si="1396"/>
        <v>149277.56666666668</v>
      </c>
      <c r="V4919" s="63">
        <f t="shared" si="1397"/>
        <v>151522.70000000001</v>
      </c>
      <c r="W4919" s="64">
        <f t="shared" si="1398"/>
        <v>149171.9999368522</v>
      </c>
      <c r="X4919" s="64">
        <f t="shared" si="1399"/>
        <v>149065.03796382714</v>
      </c>
      <c r="Y4919" s="64">
        <f t="shared" si="1393"/>
        <v>146566.35</v>
      </c>
      <c r="Z4919" s="64">
        <f t="shared" si="1394"/>
        <v>145337.51898191357</v>
      </c>
      <c r="AA4919" s="64">
        <f t="shared" si="1400"/>
        <v>6827.7004008182257</v>
      </c>
      <c r="AB4919" s="65">
        <f t="shared" si="1395"/>
        <v>4.5738288433280275E-2</v>
      </c>
      <c r="AC4919" s="66">
        <f t="shared" si="1405"/>
        <v>141610</v>
      </c>
      <c r="AD4919" s="67" t="s">
        <v>4739</v>
      </c>
    </row>
    <row r="4920" spans="1:30" s="68" customFormat="1" ht="29.5" customHeight="1" x14ac:dyDescent="0.35">
      <c r="A4920" s="57"/>
      <c r="B4920" s="3">
        <v>157</v>
      </c>
      <c r="C4920" s="9">
        <v>87144</v>
      </c>
      <c r="D4920" s="106" t="s">
        <v>3847</v>
      </c>
      <c r="E4920" s="107"/>
      <c r="F4920" s="4" t="s">
        <v>3726</v>
      </c>
      <c r="G4920" s="58">
        <v>164780.00000000003</v>
      </c>
      <c r="H4920" s="58">
        <v>31308.200000000004</v>
      </c>
      <c r="I4920" s="59">
        <v>196088.20000000004</v>
      </c>
      <c r="J4920" s="60">
        <v>166000</v>
      </c>
      <c r="K4920" s="60">
        <f t="shared" si="1401"/>
        <v>31540</v>
      </c>
      <c r="L4920" s="61">
        <f t="shared" si="1402"/>
        <v>197540</v>
      </c>
      <c r="M4920" s="60">
        <v>154000</v>
      </c>
      <c r="N4920" s="60">
        <f t="shared" si="1403"/>
        <v>29260</v>
      </c>
      <c r="O4920" s="62">
        <f t="shared" si="1404"/>
        <v>183260</v>
      </c>
      <c r="P4920" s="58">
        <v>174666.80000000002</v>
      </c>
      <c r="Q4920" s="58">
        <v>33186.692000000003</v>
      </c>
      <c r="R4920" s="58">
        <v>207853.49200000003</v>
      </c>
      <c r="S4920" s="62"/>
      <c r="T4920" s="63">
        <f t="shared" si="1392"/>
        <v>183260</v>
      </c>
      <c r="U4920" s="63">
        <f t="shared" si="1396"/>
        <v>192296.06666666668</v>
      </c>
      <c r="V4920" s="63">
        <f t="shared" si="1397"/>
        <v>196088.20000000004</v>
      </c>
      <c r="W4920" s="64">
        <f t="shared" si="1398"/>
        <v>192187.31992202529</v>
      </c>
      <c r="X4920" s="64">
        <f t="shared" si="1399"/>
        <v>192076.95436664042</v>
      </c>
      <c r="Y4920" s="64">
        <f t="shared" si="1393"/>
        <v>189674.10000000003</v>
      </c>
      <c r="Z4920" s="64">
        <f t="shared" si="1394"/>
        <v>187668.47718332021</v>
      </c>
      <c r="AA4920" s="64">
        <f t="shared" si="1400"/>
        <v>7859.0588758027188</v>
      </c>
      <c r="AB4920" s="65">
        <f t="shared" si="1395"/>
        <v>4.0869576856327021E-2</v>
      </c>
      <c r="AC4920" s="66">
        <f t="shared" si="1405"/>
        <v>183260</v>
      </c>
      <c r="AD4920" s="67" t="s">
        <v>4739</v>
      </c>
    </row>
    <row r="4921" spans="1:30" s="68" customFormat="1" ht="29.5" customHeight="1" x14ac:dyDescent="0.35">
      <c r="A4921" s="57"/>
      <c r="B4921" s="3">
        <v>158</v>
      </c>
      <c r="C4921" s="9">
        <v>87144</v>
      </c>
      <c r="D4921" s="106" t="s">
        <v>3848</v>
      </c>
      <c r="E4921" s="107"/>
      <c r="F4921" s="4" t="s">
        <v>3726</v>
      </c>
      <c r="G4921" s="58">
        <v>142310.00000000003</v>
      </c>
      <c r="H4921" s="58">
        <v>27038.900000000005</v>
      </c>
      <c r="I4921" s="59">
        <v>169348.90000000002</v>
      </c>
      <c r="J4921" s="60">
        <v>143000</v>
      </c>
      <c r="K4921" s="60">
        <f t="shared" si="1401"/>
        <v>27170</v>
      </c>
      <c r="L4921" s="61">
        <f t="shared" si="1402"/>
        <v>170170</v>
      </c>
      <c r="M4921" s="60">
        <v>133000</v>
      </c>
      <c r="N4921" s="60">
        <f t="shared" si="1403"/>
        <v>25270</v>
      </c>
      <c r="O4921" s="62">
        <f t="shared" si="1404"/>
        <v>158270</v>
      </c>
      <c r="P4921" s="58">
        <v>149425.50000000003</v>
      </c>
      <c r="Q4921" s="58">
        <v>28390.845000000005</v>
      </c>
      <c r="R4921" s="58">
        <v>177816.34500000003</v>
      </c>
      <c r="S4921" s="62"/>
      <c r="T4921" s="63">
        <f t="shared" si="1392"/>
        <v>158270</v>
      </c>
      <c r="U4921" s="63">
        <f t="shared" si="1396"/>
        <v>165929.63333333333</v>
      </c>
      <c r="V4921" s="63">
        <f t="shared" si="1397"/>
        <v>169348.90000000002</v>
      </c>
      <c r="W4921" s="64">
        <f t="shared" si="1398"/>
        <v>165839.50536441727</v>
      </c>
      <c r="X4921" s="64">
        <f t="shared" si="1399"/>
        <v>165748.03362839937</v>
      </c>
      <c r="Y4921" s="64">
        <f t="shared" si="1393"/>
        <v>163809.45000000001</v>
      </c>
      <c r="Z4921" s="64">
        <f t="shared" si="1394"/>
        <v>162009.01681419968</v>
      </c>
      <c r="AA4921" s="64">
        <f t="shared" si="1400"/>
        <v>6646.1295806908111</v>
      </c>
      <c r="AB4921" s="65">
        <f t="shared" si="1395"/>
        <v>4.0053903857784762E-2</v>
      </c>
      <c r="AC4921" s="66">
        <f t="shared" si="1405"/>
        <v>158270</v>
      </c>
      <c r="AD4921" s="67" t="s">
        <v>4739</v>
      </c>
    </row>
    <row r="4922" spans="1:30" s="68" customFormat="1" ht="29.5" customHeight="1" x14ac:dyDescent="0.35">
      <c r="A4922" s="57"/>
      <c r="B4922" s="3">
        <v>159</v>
      </c>
      <c r="C4922" s="9">
        <v>87144</v>
      </c>
      <c r="D4922" s="106" t="s">
        <v>3849</v>
      </c>
      <c r="E4922" s="107"/>
      <c r="F4922" s="4" t="s">
        <v>3726</v>
      </c>
      <c r="G4922" s="58">
        <v>156220.00000000003</v>
      </c>
      <c r="H4922" s="58">
        <v>29681.800000000007</v>
      </c>
      <c r="I4922" s="59">
        <v>185901.80000000005</v>
      </c>
      <c r="J4922" s="60">
        <v>157000</v>
      </c>
      <c r="K4922" s="60">
        <f t="shared" si="1401"/>
        <v>29830</v>
      </c>
      <c r="L4922" s="61">
        <f t="shared" si="1402"/>
        <v>186830</v>
      </c>
      <c r="M4922" s="60">
        <v>146000</v>
      </c>
      <c r="N4922" s="60">
        <f t="shared" si="1403"/>
        <v>27740</v>
      </c>
      <c r="O4922" s="62">
        <f t="shared" si="1404"/>
        <v>173740</v>
      </c>
      <c r="P4922" s="58">
        <v>164031.00000000003</v>
      </c>
      <c r="Q4922" s="58">
        <v>31165.890000000007</v>
      </c>
      <c r="R4922" s="58">
        <v>195196.89000000004</v>
      </c>
      <c r="S4922" s="62"/>
      <c r="T4922" s="63">
        <f t="shared" si="1392"/>
        <v>173740</v>
      </c>
      <c r="U4922" s="63">
        <f t="shared" si="1396"/>
        <v>182157.26666666669</v>
      </c>
      <c r="V4922" s="63">
        <f t="shared" si="1397"/>
        <v>185901.80000000005</v>
      </c>
      <c r="W4922" s="64">
        <f t="shared" si="1398"/>
        <v>182058.10108633662</v>
      </c>
      <c r="X4922" s="64">
        <f t="shared" si="1399"/>
        <v>181957.45682758049</v>
      </c>
      <c r="Y4922" s="64">
        <f t="shared" si="1393"/>
        <v>179820.90000000002</v>
      </c>
      <c r="Z4922" s="64">
        <f t="shared" si="1394"/>
        <v>177848.72841379023</v>
      </c>
      <c r="AA4922" s="64">
        <f t="shared" si="1400"/>
        <v>7304.3255960652186</v>
      </c>
      <c r="AB4922" s="65">
        <f t="shared" si="1395"/>
        <v>4.0099007466068065E-2</v>
      </c>
      <c r="AC4922" s="66">
        <f t="shared" si="1405"/>
        <v>173740</v>
      </c>
      <c r="AD4922" s="67" t="s">
        <v>4739</v>
      </c>
    </row>
    <row r="4923" spans="1:30" s="68" customFormat="1" ht="29.5" customHeight="1" x14ac:dyDescent="0.35">
      <c r="A4923" s="57"/>
      <c r="B4923" s="3">
        <v>160</v>
      </c>
      <c r="C4923" s="9">
        <v>87144</v>
      </c>
      <c r="D4923" s="106" t="s">
        <v>3850</v>
      </c>
      <c r="E4923" s="107"/>
      <c r="F4923" s="4" t="s">
        <v>3726</v>
      </c>
      <c r="G4923" s="58">
        <v>126260.00000000003</v>
      </c>
      <c r="H4923" s="58">
        <v>23989.400000000005</v>
      </c>
      <c r="I4923" s="59">
        <v>150249.40000000002</v>
      </c>
      <c r="J4923" s="60">
        <v>129000</v>
      </c>
      <c r="K4923" s="60">
        <f t="shared" si="1401"/>
        <v>24510</v>
      </c>
      <c r="L4923" s="61">
        <f t="shared" si="1402"/>
        <v>153510</v>
      </c>
      <c r="M4923" s="60">
        <v>118000</v>
      </c>
      <c r="N4923" s="60">
        <f t="shared" si="1403"/>
        <v>22420</v>
      </c>
      <c r="O4923" s="62">
        <f t="shared" si="1404"/>
        <v>140420</v>
      </c>
      <c r="P4923" s="58">
        <v>131310.40000000002</v>
      </c>
      <c r="Q4923" s="58">
        <v>24948.976000000006</v>
      </c>
      <c r="R4923" s="58">
        <v>156259.37600000002</v>
      </c>
      <c r="S4923" s="62"/>
      <c r="T4923" s="63">
        <f t="shared" si="1392"/>
        <v>140420</v>
      </c>
      <c r="U4923" s="63">
        <f t="shared" si="1396"/>
        <v>148059.80000000002</v>
      </c>
      <c r="V4923" s="63">
        <f t="shared" si="1397"/>
        <v>150249.40000000002</v>
      </c>
      <c r="W4923" s="64">
        <f t="shared" si="1398"/>
        <v>147953.80170292463</v>
      </c>
      <c r="X4923" s="64">
        <f t="shared" si="1399"/>
        <v>147846.41816471308</v>
      </c>
      <c r="Y4923" s="64">
        <f t="shared" si="1393"/>
        <v>145334.70000000001</v>
      </c>
      <c r="Z4923" s="64">
        <f t="shared" si="1394"/>
        <v>144133.20908235654</v>
      </c>
      <c r="AA4923" s="64">
        <f t="shared" si="1400"/>
        <v>6814.1607054721017</v>
      </c>
      <c r="AB4923" s="65">
        <f t="shared" si="1395"/>
        <v>4.6023030596232743E-2</v>
      </c>
      <c r="AC4923" s="66">
        <f t="shared" si="1405"/>
        <v>140420</v>
      </c>
      <c r="AD4923" s="67" t="s">
        <v>4739</v>
      </c>
    </row>
    <row r="4924" spans="1:30" s="68" customFormat="1" ht="29.5" customHeight="1" x14ac:dyDescent="0.35">
      <c r="A4924" s="57"/>
      <c r="B4924" s="3">
        <v>161</v>
      </c>
      <c r="C4924" s="9">
        <v>87144</v>
      </c>
      <c r="D4924" s="106" t="s">
        <v>3851</v>
      </c>
      <c r="E4924" s="107"/>
      <c r="F4924" s="4" t="s">
        <v>3726</v>
      </c>
      <c r="G4924" s="58">
        <v>136960.00000000003</v>
      </c>
      <c r="H4924" s="58">
        <v>26022.400000000005</v>
      </c>
      <c r="I4924" s="59">
        <v>162982.40000000002</v>
      </c>
      <c r="J4924" s="60">
        <v>140000</v>
      </c>
      <c r="K4924" s="60">
        <f t="shared" si="1401"/>
        <v>26600</v>
      </c>
      <c r="L4924" s="61">
        <f t="shared" si="1402"/>
        <v>166600</v>
      </c>
      <c r="M4924" s="60">
        <v>128000</v>
      </c>
      <c r="N4924" s="60">
        <f t="shared" si="1403"/>
        <v>24320</v>
      </c>
      <c r="O4924" s="62">
        <f t="shared" si="1404"/>
        <v>152320</v>
      </c>
      <c r="P4924" s="58">
        <v>142438.40000000002</v>
      </c>
      <c r="Q4924" s="58">
        <v>27063.296000000006</v>
      </c>
      <c r="R4924" s="58">
        <v>169501.69600000003</v>
      </c>
      <c r="S4924" s="62"/>
      <c r="T4924" s="63">
        <f t="shared" si="1392"/>
        <v>152320</v>
      </c>
      <c r="U4924" s="63">
        <f t="shared" si="1396"/>
        <v>160634.13333333333</v>
      </c>
      <c r="V4924" s="63">
        <f t="shared" si="1397"/>
        <v>162982.40000000002</v>
      </c>
      <c r="W4924" s="64">
        <f t="shared" si="1398"/>
        <v>160518.17458210376</v>
      </c>
      <c r="X4924" s="64">
        <f t="shared" si="1399"/>
        <v>160400.71234417471</v>
      </c>
      <c r="Y4924" s="64">
        <f t="shared" si="1393"/>
        <v>157651.20000000001</v>
      </c>
      <c r="Z4924" s="64">
        <f t="shared" si="1394"/>
        <v>156360.35617208737</v>
      </c>
      <c r="AA4924" s="64">
        <f t="shared" si="1400"/>
        <v>7423.972471213332</v>
      </c>
      <c r="AB4924" s="65">
        <f t="shared" si="1395"/>
        <v>4.6216655932072546E-2</v>
      </c>
      <c r="AC4924" s="66">
        <f t="shared" si="1405"/>
        <v>152320</v>
      </c>
      <c r="AD4924" s="67" t="s">
        <v>4739</v>
      </c>
    </row>
    <row r="4925" spans="1:30" s="68" customFormat="1" ht="29.5" customHeight="1" x14ac:dyDescent="0.35">
      <c r="A4925" s="57"/>
      <c r="B4925" s="3">
        <v>162</v>
      </c>
      <c r="C4925" s="9">
        <v>87144</v>
      </c>
      <c r="D4925" s="106" t="s">
        <v>3852</v>
      </c>
      <c r="E4925" s="107"/>
      <c r="F4925" s="4" t="s">
        <v>3726</v>
      </c>
      <c r="G4925" s="58">
        <v>160500</v>
      </c>
      <c r="H4925" s="58">
        <v>30495</v>
      </c>
      <c r="I4925" s="59">
        <v>190995</v>
      </c>
      <c r="J4925" s="60">
        <v>162000</v>
      </c>
      <c r="K4925" s="60">
        <f t="shared" si="1401"/>
        <v>30780</v>
      </c>
      <c r="L4925" s="61">
        <f t="shared" si="1402"/>
        <v>192780</v>
      </c>
      <c r="M4925" s="60">
        <v>150000</v>
      </c>
      <c r="N4925" s="60">
        <f t="shared" si="1403"/>
        <v>28500</v>
      </c>
      <c r="O4925" s="62">
        <f t="shared" si="1404"/>
        <v>178500</v>
      </c>
      <c r="P4925" s="58">
        <v>168525</v>
      </c>
      <c r="Q4925" s="58">
        <v>32019.75</v>
      </c>
      <c r="R4925" s="58">
        <v>200544.75</v>
      </c>
      <c r="S4925" s="62"/>
      <c r="T4925" s="63">
        <f t="shared" si="1392"/>
        <v>178500</v>
      </c>
      <c r="U4925" s="63">
        <f t="shared" si="1396"/>
        <v>187425</v>
      </c>
      <c r="V4925" s="63">
        <f t="shared" si="1397"/>
        <v>190995</v>
      </c>
      <c r="W4925" s="64">
        <f t="shared" si="1398"/>
        <v>187315.65050026585</v>
      </c>
      <c r="X4925" s="64">
        <f t="shared" si="1399"/>
        <v>187204.68296224586</v>
      </c>
      <c r="Y4925" s="64">
        <f t="shared" si="1393"/>
        <v>184747.5</v>
      </c>
      <c r="Z4925" s="64">
        <f t="shared" si="1394"/>
        <v>182852.34148112294</v>
      </c>
      <c r="AA4925" s="64">
        <f t="shared" si="1400"/>
        <v>7780.6346142201019</v>
      </c>
      <c r="AB4925" s="65">
        <f t="shared" si="1395"/>
        <v>4.1513323271815936E-2</v>
      </c>
      <c r="AC4925" s="66">
        <f t="shared" si="1405"/>
        <v>178500</v>
      </c>
      <c r="AD4925" s="67" t="s">
        <v>4739</v>
      </c>
    </row>
    <row r="4926" spans="1:30" s="68" customFormat="1" ht="29.5" customHeight="1" x14ac:dyDescent="0.35">
      <c r="A4926" s="57"/>
      <c r="B4926" s="3">
        <v>163</v>
      </c>
      <c r="C4926" s="9">
        <v>87144</v>
      </c>
      <c r="D4926" s="106" t="s">
        <v>3853</v>
      </c>
      <c r="E4926" s="107"/>
      <c r="F4926" s="4" t="s">
        <v>3726</v>
      </c>
      <c r="G4926" s="58">
        <v>157290</v>
      </c>
      <c r="H4926" s="58">
        <v>29885.1</v>
      </c>
      <c r="I4926" s="59">
        <v>187175.1</v>
      </c>
      <c r="J4926" s="60">
        <v>158000</v>
      </c>
      <c r="K4926" s="60">
        <f t="shared" si="1401"/>
        <v>30020</v>
      </c>
      <c r="L4926" s="61">
        <f t="shared" si="1402"/>
        <v>188020</v>
      </c>
      <c r="M4926" s="60">
        <v>147000</v>
      </c>
      <c r="N4926" s="60">
        <f t="shared" si="1403"/>
        <v>27930</v>
      </c>
      <c r="O4926" s="62">
        <f t="shared" si="1404"/>
        <v>174930</v>
      </c>
      <c r="P4926" s="58">
        <v>165154.50000000003</v>
      </c>
      <c r="Q4926" s="58">
        <v>31379.355000000007</v>
      </c>
      <c r="R4926" s="58">
        <v>196533.85500000004</v>
      </c>
      <c r="S4926" s="62"/>
      <c r="T4926" s="63">
        <f t="shared" si="1392"/>
        <v>174930</v>
      </c>
      <c r="U4926" s="63">
        <f t="shared" si="1396"/>
        <v>183375.03333333333</v>
      </c>
      <c r="V4926" s="63">
        <f t="shared" si="1397"/>
        <v>187175.1</v>
      </c>
      <c r="W4926" s="64">
        <f t="shared" si="1398"/>
        <v>183275.94723482529</v>
      </c>
      <c r="X4926" s="64">
        <f t="shared" si="1399"/>
        <v>183175.38432951376</v>
      </c>
      <c r="Y4926" s="64">
        <f t="shared" si="1393"/>
        <v>181052.55</v>
      </c>
      <c r="Z4926" s="64">
        <f t="shared" si="1394"/>
        <v>179052.69216475688</v>
      </c>
      <c r="AA4926" s="64">
        <f t="shared" si="1400"/>
        <v>7325.8040516610436</v>
      </c>
      <c r="AB4926" s="65">
        <f t="shared" si="1395"/>
        <v>3.9949844417175535E-2</v>
      </c>
      <c r="AC4926" s="66">
        <f t="shared" si="1405"/>
        <v>174930</v>
      </c>
      <c r="AD4926" s="67" t="s">
        <v>4739</v>
      </c>
    </row>
    <row r="4927" spans="1:30" s="68" customFormat="1" ht="29.5" customHeight="1" x14ac:dyDescent="0.35">
      <c r="A4927" s="57"/>
      <c r="B4927" s="3">
        <v>164</v>
      </c>
      <c r="C4927" s="9">
        <v>87144</v>
      </c>
      <c r="D4927" s="106" t="s">
        <v>3854</v>
      </c>
      <c r="E4927" s="107"/>
      <c r="F4927" s="4" t="s">
        <v>3726</v>
      </c>
      <c r="G4927" s="58">
        <v>125190.00000000001</v>
      </c>
      <c r="H4927" s="58">
        <v>23786.100000000002</v>
      </c>
      <c r="I4927" s="59">
        <v>148976.1</v>
      </c>
      <c r="J4927" s="60">
        <v>128000</v>
      </c>
      <c r="K4927" s="60">
        <f t="shared" si="1401"/>
        <v>24320</v>
      </c>
      <c r="L4927" s="61">
        <f t="shared" si="1402"/>
        <v>152320</v>
      </c>
      <c r="M4927" s="60">
        <v>117000</v>
      </c>
      <c r="N4927" s="60">
        <f t="shared" si="1403"/>
        <v>22230</v>
      </c>
      <c r="O4927" s="62">
        <f t="shared" si="1404"/>
        <v>139230</v>
      </c>
      <c r="P4927" s="58">
        <v>132701.4</v>
      </c>
      <c r="Q4927" s="58">
        <v>25213.266</v>
      </c>
      <c r="R4927" s="58">
        <v>157914.666</v>
      </c>
      <c r="S4927" s="62"/>
      <c r="T4927" s="63">
        <f t="shared" si="1392"/>
        <v>139230</v>
      </c>
      <c r="U4927" s="63">
        <f t="shared" si="1396"/>
        <v>146842.03333333333</v>
      </c>
      <c r="V4927" s="63">
        <f t="shared" si="1397"/>
        <v>148976.1</v>
      </c>
      <c r="W4927" s="64">
        <f t="shared" si="1398"/>
        <v>146735.58629846032</v>
      </c>
      <c r="X4927" s="64">
        <f t="shared" si="1399"/>
        <v>146627.76470588235</v>
      </c>
      <c r="Y4927" s="64">
        <f t="shared" si="1393"/>
        <v>144103.04999999999</v>
      </c>
      <c r="Z4927" s="64">
        <f t="shared" si="1394"/>
        <v>142928.88235294117</v>
      </c>
      <c r="AA4927" s="64">
        <f t="shared" si="1400"/>
        <v>6800.9341566679905</v>
      </c>
      <c r="AB4927" s="65">
        <f t="shared" si="1395"/>
        <v>4.6314628054964217E-2</v>
      </c>
      <c r="AC4927" s="66">
        <f t="shared" si="1405"/>
        <v>139230</v>
      </c>
      <c r="AD4927" s="67" t="s">
        <v>4739</v>
      </c>
    </row>
    <row r="4928" spans="1:30" s="68" customFormat="1" ht="29.5" customHeight="1" x14ac:dyDescent="0.35">
      <c r="A4928" s="57"/>
      <c r="B4928" s="3">
        <v>165</v>
      </c>
      <c r="C4928" s="9">
        <v>87144</v>
      </c>
      <c r="D4928" s="106" t="s">
        <v>3855</v>
      </c>
      <c r="E4928" s="107"/>
      <c r="F4928" s="4" t="s">
        <v>3726</v>
      </c>
      <c r="G4928" s="58">
        <v>161570.00000000003</v>
      </c>
      <c r="H4928" s="58">
        <v>30698.300000000007</v>
      </c>
      <c r="I4928" s="59">
        <v>192268.30000000005</v>
      </c>
      <c r="J4928" s="60">
        <v>163000</v>
      </c>
      <c r="K4928" s="60">
        <f t="shared" si="1401"/>
        <v>30970</v>
      </c>
      <c r="L4928" s="61">
        <f t="shared" si="1402"/>
        <v>193970</v>
      </c>
      <c r="M4928" s="60">
        <v>151000</v>
      </c>
      <c r="N4928" s="60">
        <f t="shared" si="1403"/>
        <v>28690</v>
      </c>
      <c r="O4928" s="62">
        <f t="shared" si="1404"/>
        <v>179690</v>
      </c>
      <c r="P4928" s="58">
        <v>168032.80000000002</v>
      </c>
      <c r="Q4928" s="58">
        <v>31926.232000000004</v>
      </c>
      <c r="R4928" s="58">
        <v>199959.03200000001</v>
      </c>
      <c r="S4928" s="62"/>
      <c r="T4928" s="63">
        <f t="shared" si="1392"/>
        <v>179690</v>
      </c>
      <c r="U4928" s="63">
        <f t="shared" si="1396"/>
        <v>188642.76666666669</v>
      </c>
      <c r="V4928" s="63">
        <f t="shared" si="1397"/>
        <v>192268.30000000005</v>
      </c>
      <c r="W4928" s="64">
        <f t="shared" si="1398"/>
        <v>188533.58260837384</v>
      </c>
      <c r="X4928" s="64">
        <f t="shared" si="1399"/>
        <v>188422.77987093673</v>
      </c>
      <c r="Y4928" s="64">
        <f t="shared" si="1393"/>
        <v>185979.15000000002</v>
      </c>
      <c r="Z4928" s="64">
        <f t="shared" si="1394"/>
        <v>184056.38993546838</v>
      </c>
      <c r="AA4928" s="64">
        <f t="shared" si="1400"/>
        <v>7799.8698042552933</v>
      </c>
      <c r="AB4928" s="65">
        <f t="shared" si="1395"/>
        <v>4.1347303912467138E-2</v>
      </c>
      <c r="AC4928" s="66">
        <f t="shared" si="1405"/>
        <v>179690</v>
      </c>
      <c r="AD4928" s="67" t="s">
        <v>4739</v>
      </c>
    </row>
    <row r="4929" spans="1:30" s="68" customFormat="1" ht="29.5" customHeight="1" x14ac:dyDescent="0.35">
      <c r="A4929" s="57"/>
      <c r="B4929" s="3">
        <v>166</v>
      </c>
      <c r="C4929" s="9">
        <v>87144</v>
      </c>
      <c r="D4929" s="106" t="s">
        <v>3856</v>
      </c>
      <c r="E4929" s="107"/>
      <c r="F4929" s="4" t="s">
        <v>3726</v>
      </c>
      <c r="G4929" s="58">
        <v>178690</v>
      </c>
      <c r="H4929" s="58">
        <v>33951.1</v>
      </c>
      <c r="I4929" s="59">
        <v>212641.1</v>
      </c>
      <c r="J4929" s="60">
        <v>182000</v>
      </c>
      <c r="K4929" s="60">
        <f t="shared" si="1401"/>
        <v>34580</v>
      </c>
      <c r="L4929" s="61">
        <f t="shared" si="1402"/>
        <v>216580</v>
      </c>
      <c r="M4929" s="60">
        <v>167000</v>
      </c>
      <c r="N4929" s="60">
        <f t="shared" si="1403"/>
        <v>31730</v>
      </c>
      <c r="O4929" s="62">
        <f t="shared" si="1404"/>
        <v>198730</v>
      </c>
      <c r="P4929" s="58">
        <v>185837.6</v>
      </c>
      <c r="Q4929" s="58">
        <v>35309.144</v>
      </c>
      <c r="R4929" s="58">
        <v>221146.74400000001</v>
      </c>
      <c r="S4929" s="62"/>
      <c r="T4929" s="63">
        <f t="shared" si="1392"/>
        <v>198730</v>
      </c>
      <c r="U4929" s="63">
        <f t="shared" si="1396"/>
        <v>209317.03333333333</v>
      </c>
      <c r="V4929" s="63">
        <f t="shared" si="1397"/>
        <v>212641.1</v>
      </c>
      <c r="W4929" s="64">
        <f t="shared" si="1398"/>
        <v>209174.94528048587</v>
      </c>
      <c r="X4929" s="64">
        <f t="shared" si="1399"/>
        <v>209030.91406657905</v>
      </c>
      <c r="Y4929" s="64">
        <f t="shared" si="1393"/>
        <v>205685.55</v>
      </c>
      <c r="Z4929" s="64">
        <f t="shared" si="1394"/>
        <v>203880.45703328954</v>
      </c>
      <c r="AA4929" s="64">
        <f t="shared" si="1400"/>
        <v>9377.7763570759853</v>
      </c>
      <c r="AB4929" s="65">
        <f t="shared" si="1395"/>
        <v>4.4801783245905544E-2</v>
      </c>
      <c r="AC4929" s="66">
        <f t="shared" si="1405"/>
        <v>198730</v>
      </c>
      <c r="AD4929" s="67" t="s">
        <v>4739</v>
      </c>
    </row>
    <row r="4930" spans="1:30" s="68" customFormat="1" ht="29.5" customHeight="1" x14ac:dyDescent="0.35">
      <c r="A4930" s="57"/>
      <c r="B4930" s="3">
        <v>167</v>
      </c>
      <c r="C4930" s="9">
        <v>87144</v>
      </c>
      <c r="D4930" s="106" t="s">
        <v>3857</v>
      </c>
      <c r="E4930" s="107"/>
      <c r="F4930" s="4" t="s">
        <v>3726</v>
      </c>
      <c r="G4930" s="58">
        <v>118770.00000000001</v>
      </c>
      <c r="H4930" s="58">
        <v>22566.300000000003</v>
      </c>
      <c r="I4930" s="59">
        <v>141336.30000000002</v>
      </c>
      <c r="J4930" s="60">
        <v>120000</v>
      </c>
      <c r="K4930" s="60">
        <f t="shared" si="1401"/>
        <v>22800</v>
      </c>
      <c r="L4930" s="61">
        <f t="shared" si="1402"/>
        <v>142800</v>
      </c>
      <c r="M4930" s="60">
        <v>111000</v>
      </c>
      <c r="N4930" s="60">
        <f t="shared" si="1403"/>
        <v>21090</v>
      </c>
      <c r="O4930" s="62">
        <f t="shared" si="1404"/>
        <v>132090</v>
      </c>
      <c r="P4930" s="58">
        <v>123520.80000000002</v>
      </c>
      <c r="Q4930" s="58">
        <v>23468.952000000005</v>
      </c>
      <c r="R4930" s="58">
        <v>146989.75200000004</v>
      </c>
      <c r="S4930" s="62"/>
      <c r="T4930" s="63">
        <f t="shared" si="1392"/>
        <v>132090</v>
      </c>
      <c r="U4930" s="63">
        <f t="shared" si="1396"/>
        <v>138742.1</v>
      </c>
      <c r="V4930" s="63">
        <f t="shared" si="1397"/>
        <v>141336.30000000002</v>
      </c>
      <c r="W4930" s="64">
        <f t="shared" si="1398"/>
        <v>138659.8167243161</v>
      </c>
      <c r="X4930" s="64">
        <f t="shared" si="1399"/>
        <v>138576.32159490156</v>
      </c>
      <c r="Y4930" s="64">
        <f t="shared" si="1393"/>
        <v>136713.15000000002</v>
      </c>
      <c r="Z4930" s="64">
        <f t="shared" si="1394"/>
        <v>135333.16079745078</v>
      </c>
      <c r="AA4930" s="64">
        <f t="shared" si="1400"/>
        <v>5807.1878073642538</v>
      </c>
      <c r="AB4930" s="65">
        <f t="shared" si="1395"/>
        <v>4.1855988970645921E-2</v>
      </c>
      <c r="AC4930" s="66">
        <f t="shared" si="1405"/>
        <v>132090</v>
      </c>
      <c r="AD4930" s="67" t="s">
        <v>4739</v>
      </c>
    </row>
    <row r="4931" spans="1:30" s="68" customFormat="1" ht="29.5" customHeight="1" x14ac:dyDescent="0.35">
      <c r="A4931" s="57"/>
      <c r="B4931" s="3">
        <v>168</v>
      </c>
      <c r="C4931" s="9">
        <v>87144</v>
      </c>
      <c r="D4931" s="106" t="s">
        <v>3858</v>
      </c>
      <c r="E4931" s="107"/>
      <c r="F4931" s="4" t="s">
        <v>3726</v>
      </c>
      <c r="G4931" s="58">
        <v>151940</v>
      </c>
      <c r="H4931" s="58">
        <v>28868.6</v>
      </c>
      <c r="I4931" s="59">
        <v>180808.6</v>
      </c>
      <c r="J4931" s="60">
        <v>156000</v>
      </c>
      <c r="K4931" s="60">
        <f t="shared" si="1401"/>
        <v>29640</v>
      </c>
      <c r="L4931" s="61">
        <f t="shared" si="1402"/>
        <v>185640</v>
      </c>
      <c r="M4931" s="60">
        <v>142000</v>
      </c>
      <c r="N4931" s="60">
        <f t="shared" si="1403"/>
        <v>26980</v>
      </c>
      <c r="O4931" s="62">
        <f t="shared" si="1404"/>
        <v>168980</v>
      </c>
      <c r="P4931" s="58">
        <v>158017.60000000003</v>
      </c>
      <c r="Q4931" s="58">
        <v>30023.344000000008</v>
      </c>
      <c r="R4931" s="58">
        <v>188040.94400000005</v>
      </c>
      <c r="S4931" s="62"/>
      <c r="T4931" s="63">
        <f t="shared" si="1392"/>
        <v>168980</v>
      </c>
      <c r="U4931" s="63">
        <f t="shared" si="1396"/>
        <v>178476.19999999998</v>
      </c>
      <c r="V4931" s="63">
        <f t="shared" si="1397"/>
        <v>180808.6</v>
      </c>
      <c r="W4931" s="64">
        <f t="shared" si="1398"/>
        <v>178337.21614478983</v>
      </c>
      <c r="X4931" s="64">
        <f t="shared" si="1399"/>
        <v>178196.57330581645</v>
      </c>
      <c r="Y4931" s="64">
        <f t="shared" si="1393"/>
        <v>174894.3</v>
      </c>
      <c r="Z4931" s="64">
        <f t="shared" si="1394"/>
        <v>173588.28665290822</v>
      </c>
      <c r="AA4931" s="64">
        <f t="shared" si="1400"/>
        <v>8571.4040460125325</v>
      </c>
      <c r="AB4931" s="65">
        <f t="shared" si="1395"/>
        <v>4.8025473682275471E-2</v>
      </c>
      <c r="AC4931" s="66">
        <f t="shared" si="1405"/>
        <v>168980</v>
      </c>
      <c r="AD4931" s="67" t="s">
        <v>4739</v>
      </c>
    </row>
    <row r="4932" spans="1:30" s="68" customFormat="1" ht="29.5" customHeight="1" x14ac:dyDescent="0.35">
      <c r="A4932" s="57"/>
      <c r="B4932" s="3">
        <v>169</v>
      </c>
      <c r="C4932" s="9">
        <v>87144</v>
      </c>
      <c r="D4932" s="106" t="s">
        <v>3859</v>
      </c>
      <c r="E4932" s="107"/>
      <c r="F4932" s="4" t="s">
        <v>3726</v>
      </c>
      <c r="G4932" s="58">
        <v>130540.00000000001</v>
      </c>
      <c r="H4932" s="58">
        <v>24802.600000000002</v>
      </c>
      <c r="I4932" s="59">
        <v>155342.6</v>
      </c>
      <c r="J4932" s="60">
        <v>132000</v>
      </c>
      <c r="K4932" s="60">
        <f t="shared" si="1401"/>
        <v>25080</v>
      </c>
      <c r="L4932" s="61">
        <f t="shared" si="1402"/>
        <v>157080</v>
      </c>
      <c r="M4932" s="60">
        <v>122000</v>
      </c>
      <c r="N4932" s="60">
        <f t="shared" si="1403"/>
        <v>23180</v>
      </c>
      <c r="O4932" s="62">
        <f t="shared" si="1404"/>
        <v>145180</v>
      </c>
      <c r="P4932" s="58">
        <v>135761.60000000001</v>
      </c>
      <c r="Q4932" s="58">
        <v>25794.704000000002</v>
      </c>
      <c r="R4932" s="58">
        <v>161556.304</v>
      </c>
      <c r="S4932" s="62"/>
      <c r="T4932" s="63">
        <f t="shared" si="1392"/>
        <v>145180</v>
      </c>
      <c r="U4932" s="63">
        <f t="shared" si="1396"/>
        <v>152534.19999999998</v>
      </c>
      <c r="V4932" s="63">
        <f t="shared" si="1397"/>
        <v>155342.6</v>
      </c>
      <c r="W4932" s="64">
        <f t="shared" si="1398"/>
        <v>152442.50785578616</v>
      </c>
      <c r="X4932" s="64">
        <f t="shared" si="1399"/>
        <v>152349.47149437811</v>
      </c>
      <c r="Y4932" s="64">
        <f t="shared" si="1393"/>
        <v>150261.29999999999</v>
      </c>
      <c r="Z4932" s="64">
        <f t="shared" si="1394"/>
        <v>148764.73574718906</v>
      </c>
      <c r="AA4932" s="64">
        <f t="shared" si="1400"/>
        <v>6427.894905799255</v>
      </c>
      <c r="AB4932" s="65">
        <f t="shared" si="1395"/>
        <v>4.2140679964226095E-2</v>
      </c>
      <c r="AC4932" s="66">
        <f t="shared" si="1405"/>
        <v>145180</v>
      </c>
      <c r="AD4932" s="67" t="s">
        <v>4739</v>
      </c>
    </row>
    <row r="4933" spans="1:30" s="68" customFormat="1" ht="29.5" customHeight="1" x14ac:dyDescent="0.35">
      <c r="A4933" s="57"/>
      <c r="B4933" s="3">
        <v>170</v>
      </c>
      <c r="C4933" s="9">
        <v>87144</v>
      </c>
      <c r="D4933" s="106" t="s">
        <v>3860</v>
      </c>
      <c r="E4933" s="107"/>
      <c r="F4933" s="4" t="s">
        <v>3726</v>
      </c>
      <c r="G4933" s="58">
        <v>167990</v>
      </c>
      <c r="H4933" s="58">
        <v>31918.100000000002</v>
      </c>
      <c r="I4933" s="59">
        <v>199908.1</v>
      </c>
      <c r="J4933" s="60">
        <v>172000</v>
      </c>
      <c r="K4933" s="60">
        <f t="shared" si="1401"/>
        <v>32680</v>
      </c>
      <c r="L4933" s="61">
        <f t="shared" si="1402"/>
        <v>204680</v>
      </c>
      <c r="M4933" s="60">
        <v>157000</v>
      </c>
      <c r="N4933" s="60">
        <f t="shared" si="1403"/>
        <v>29830</v>
      </c>
      <c r="O4933" s="62">
        <f t="shared" si="1404"/>
        <v>186830</v>
      </c>
      <c r="P4933" s="58">
        <v>176389.5</v>
      </c>
      <c r="Q4933" s="58">
        <v>33514.004999999997</v>
      </c>
      <c r="R4933" s="58">
        <v>209903.505</v>
      </c>
      <c r="S4933" s="62"/>
      <c r="T4933" s="63">
        <f t="shared" si="1392"/>
        <v>186830</v>
      </c>
      <c r="U4933" s="63">
        <f t="shared" si="1396"/>
        <v>197139.36666666667</v>
      </c>
      <c r="V4933" s="63">
        <f t="shared" si="1397"/>
        <v>199908.1</v>
      </c>
      <c r="W4933" s="64">
        <f t="shared" si="1398"/>
        <v>196993.00472907571</v>
      </c>
      <c r="X4933" s="64">
        <f t="shared" si="1399"/>
        <v>196844.79819857643</v>
      </c>
      <c r="Y4933" s="64">
        <f t="shared" si="1393"/>
        <v>193369.05</v>
      </c>
      <c r="Z4933" s="64">
        <f t="shared" si="1394"/>
        <v>191837.39909928822</v>
      </c>
      <c r="AA4933" s="64">
        <f t="shared" si="1400"/>
        <v>9241.4846319914068</v>
      </c>
      <c r="AB4933" s="65">
        <f t="shared" si="1395"/>
        <v>4.6877925947775727E-2</v>
      </c>
      <c r="AC4933" s="66">
        <f t="shared" si="1405"/>
        <v>186830</v>
      </c>
      <c r="AD4933" s="67" t="s">
        <v>4739</v>
      </c>
    </row>
    <row r="4934" spans="1:30" s="68" customFormat="1" ht="29.5" customHeight="1" x14ac:dyDescent="0.35">
      <c r="A4934" s="57"/>
      <c r="B4934" s="3">
        <v>171</v>
      </c>
      <c r="C4934" s="9">
        <v>87144</v>
      </c>
      <c r="D4934" s="106" t="s">
        <v>3861</v>
      </c>
      <c r="E4934" s="107"/>
      <c r="F4934" s="4" t="s">
        <v>3726</v>
      </c>
      <c r="G4934" s="58">
        <v>120910</v>
      </c>
      <c r="H4934" s="58">
        <v>22972.9</v>
      </c>
      <c r="I4934" s="59">
        <v>143882.9</v>
      </c>
      <c r="J4934" s="60">
        <v>123000</v>
      </c>
      <c r="K4934" s="60">
        <f t="shared" si="1401"/>
        <v>23370</v>
      </c>
      <c r="L4934" s="61">
        <f t="shared" si="1402"/>
        <v>146370</v>
      </c>
      <c r="M4934" s="60">
        <v>113000</v>
      </c>
      <c r="N4934" s="60">
        <f t="shared" si="1403"/>
        <v>21470</v>
      </c>
      <c r="O4934" s="62">
        <f t="shared" si="1404"/>
        <v>134470</v>
      </c>
      <c r="P4934" s="58">
        <v>126955.49999999999</v>
      </c>
      <c r="Q4934" s="58">
        <v>24121.544999999998</v>
      </c>
      <c r="R4934" s="58">
        <v>151077.04499999998</v>
      </c>
      <c r="S4934" s="62"/>
      <c r="T4934" s="63">
        <f t="shared" si="1392"/>
        <v>134470</v>
      </c>
      <c r="U4934" s="63">
        <f t="shared" si="1396"/>
        <v>141574.30000000002</v>
      </c>
      <c r="V4934" s="63">
        <f t="shared" si="1397"/>
        <v>143882.9</v>
      </c>
      <c r="W4934" s="64">
        <f t="shared" si="1398"/>
        <v>141480.16362781657</v>
      </c>
      <c r="X4934" s="64">
        <f t="shared" si="1399"/>
        <v>141384.7201214316</v>
      </c>
      <c r="Y4934" s="64">
        <f t="shared" si="1393"/>
        <v>139176.45000000001</v>
      </c>
      <c r="Z4934" s="64">
        <f t="shared" si="1394"/>
        <v>137927.36006071582</v>
      </c>
      <c r="AA4934" s="64">
        <f t="shared" si="1400"/>
        <v>6276.9200624191462</v>
      </c>
      <c r="AB4934" s="65">
        <f t="shared" si="1395"/>
        <v>4.433657847800869E-2</v>
      </c>
      <c r="AC4934" s="66">
        <f t="shared" si="1405"/>
        <v>134470</v>
      </c>
      <c r="AD4934" s="67" t="s">
        <v>4739</v>
      </c>
    </row>
    <row r="4935" spans="1:30" s="68" customFormat="1" ht="29.5" customHeight="1" x14ac:dyDescent="0.35">
      <c r="A4935" s="57"/>
      <c r="B4935" s="3">
        <v>172</v>
      </c>
      <c r="C4935" s="9">
        <v>87144</v>
      </c>
      <c r="D4935" s="106" t="s">
        <v>3862</v>
      </c>
      <c r="E4935" s="107"/>
      <c r="F4935" s="4" t="s">
        <v>3726</v>
      </c>
      <c r="G4935" s="58">
        <v>138030.00000000003</v>
      </c>
      <c r="H4935" s="58">
        <v>26225.700000000004</v>
      </c>
      <c r="I4935" s="59">
        <v>164255.70000000004</v>
      </c>
      <c r="J4935" s="60">
        <v>140000</v>
      </c>
      <c r="K4935" s="60">
        <f t="shared" si="1401"/>
        <v>26600</v>
      </c>
      <c r="L4935" s="61">
        <f t="shared" si="1402"/>
        <v>166600</v>
      </c>
      <c r="M4935" s="60">
        <v>129000</v>
      </c>
      <c r="N4935" s="60">
        <f t="shared" si="1403"/>
        <v>24510</v>
      </c>
      <c r="O4935" s="62">
        <f t="shared" si="1404"/>
        <v>153510</v>
      </c>
      <c r="P4935" s="58">
        <v>146311.80000000002</v>
      </c>
      <c r="Q4935" s="58">
        <v>27799.242000000002</v>
      </c>
      <c r="R4935" s="58">
        <v>174111.04200000002</v>
      </c>
      <c r="S4935" s="62"/>
      <c r="T4935" s="63">
        <f t="shared" si="1392"/>
        <v>153510</v>
      </c>
      <c r="U4935" s="63">
        <f t="shared" si="1396"/>
        <v>161455.23333333337</v>
      </c>
      <c r="V4935" s="63">
        <f t="shared" si="1397"/>
        <v>164255.70000000004</v>
      </c>
      <c r="W4935" s="64">
        <f t="shared" si="1398"/>
        <v>161353.12192051235</v>
      </c>
      <c r="X4935" s="64">
        <f t="shared" si="1399"/>
        <v>161249.54771755141</v>
      </c>
      <c r="Y4935" s="64">
        <f t="shared" si="1393"/>
        <v>158882.85000000003</v>
      </c>
      <c r="Z4935" s="64">
        <f t="shared" si="1394"/>
        <v>157379.7738587757</v>
      </c>
      <c r="AA4935" s="64">
        <f t="shared" si="1400"/>
        <v>6979.8986499327802</v>
      </c>
      <c r="AB4935" s="65">
        <f t="shared" si="1395"/>
        <v>4.3231170063855337E-2</v>
      </c>
      <c r="AC4935" s="66">
        <f t="shared" si="1405"/>
        <v>153510</v>
      </c>
      <c r="AD4935" s="67" t="s">
        <v>4739</v>
      </c>
    </row>
    <row r="4936" spans="1:30" s="68" customFormat="1" ht="29.5" customHeight="1" x14ac:dyDescent="0.35">
      <c r="A4936" s="57"/>
      <c r="B4936" s="3">
        <v>173</v>
      </c>
      <c r="C4936" s="9">
        <v>87144</v>
      </c>
      <c r="D4936" s="106" t="s">
        <v>3863</v>
      </c>
      <c r="E4936" s="107"/>
      <c r="F4936" s="4" t="s">
        <v>3726</v>
      </c>
      <c r="G4936" s="58">
        <v>125190.00000000001</v>
      </c>
      <c r="H4936" s="58">
        <v>23786.100000000002</v>
      </c>
      <c r="I4936" s="59">
        <v>148976.1</v>
      </c>
      <c r="J4936" s="60">
        <v>128000</v>
      </c>
      <c r="K4936" s="60">
        <f t="shared" si="1401"/>
        <v>24320</v>
      </c>
      <c r="L4936" s="61">
        <f t="shared" si="1402"/>
        <v>152320</v>
      </c>
      <c r="M4936" s="60">
        <v>117000</v>
      </c>
      <c r="N4936" s="60">
        <f t="shared" si="1403"/>
        <v>22230</v>
      </c>
      <c r="O4936" s="62">
        <f t="shared" si="1404"/>
        <v>139230</v>
      </c>
      <c r="P4936" s="58">
        <v>130197.6</v>
      </c>
      <c r="Q4936" s="58">
        <v>24737.544000000002</v>
      </c>
      <c r="R4936" s="58">
        <v>154935.144</v>
      </c>
      <c r="S4936" s="62"/>
      <c r="T4936" s="63">
        <f t="shared" si="1392"/>
        <v>139230</v>
      </c>
      <c r="U4936" s="63">
        <f t="shared" si="1396"/>
        <v>146842.03333333333</v>
      </c>
      <c r="V4936" s="63">
        <f t="shared" si="1397"/>
        <v>148976.1</v>
      </c>
      <c r="W4936" s="64">
        <f t="shared" si="1398"/>
        <v>146735.58629846032</v>
      </c>
      <c r="X4936" s="64">
        <f t="shared" si="1399"/>
        <v>146627.76470588235</v>
      </c>
      <c r="Y4936" s="64">
        <f t="shared" si="1393"/>
        <v>144103.04999999999</v>
      </c>
      <c r="Z4936" s="64">
        <f t="shared" si="1394"/>
        <v>142928.88235294117</v>
      </c>
      <c r="AA4936" s="64">
        <f t="shared" si="1400"/>
        <v>6800.9341566679905</v>
      </c>
      <c r="AB4936" s="65">
        <f t="shared" si="1395"/>
        <v>4.6314628054964217E-2</v>
      </c>
      <c r="AC4936" s="66">
        <f t="shared" si="1405"/>
        <v>139230</v>
      </c>
      <c r="AD4936" s="67" t="s">
        <v>4739</v>
      </c>
    </row>
    <row r="4937" spans="1:30" s="68" customFormat="1" ht="29.5" customHeight="1" x14ac:dyDescent="0.35">
      <c r="A4937" s="57"/>
      <c r="B4937" s="3">
        <v>174</v>
      </c>
      <c r="C4937" s="9">
        <v>87144</v>
      </c>
      <c r="D4937" s="106" t="s">
        <v>3864</v>
      </c>
      <c r="E4937" s="107"/>
      <c r="F4937" s="4" t="s">
        <v>3726</v>
      </c>
      <c r="G4937" s="58">
        <v>153010.00000000003</v>
      </c>
      <c r="H4937" s="58">
        <v>29071.900000000005</v>
      </c>
      <c r="I4937" s="59">
        <v>182081.90000000002</v>
      </c>
      <c r="J4937" s="60">
        <v>154000</v>
      </c>
      <c r="K4937" s="60">
        <f t="shared" si="1401"/>
        <v>29260</v>
      </c>
      <c r="L4937" s="61">
        <f t="shared" si="1402"/>
        <v>183260</v>
      </c>
      <c r="M4937" s="60">
        <v>143000</v>
      </c>
      <c r="N4937" s="60">
        <f t="shared" si="1403"/>
        <v>27170</v>
      </c>
      <c r="O4937" s="62">
        <f t="shared" si="1404"/>
        <v>170170</v>
      </c>
      <c r="P4937" s="58">
        <v>162190.6</v>
      </c>
      <c r="Q4937" s="58">
        <v>30816.214</v>
      </c>
      <c r="R4937" s="58">
        <v>193006.81400000001</v>
      </c>
      <c r="S4937" s="62"/>
      <c r="T4937" s="63">
        <f t="shared" si="1392"/>
        <v>170170</v>
      </c>
      <c r="U4937" s="63">
        <f t="shared" si="1396"/>
        <v>178503.96666666667</v>
      </c>
      <c r="V4937" s="63">
        <f t="shared" si="1397"/>
        <v>182081.90000000002</v>
      </c>
      <c r="W4937" s="64">
        <f t="shared" si="1398"/>
        <v>178404.50598538076</v>
      </c>
      <c r="X4937" s="64">
        <f t="shared" si="1399"/>
        <v>178303.56260200511</v>
      </c>
      <c r="Y4937" s="64">
        <f t="shared" si="1393"/>
        <v>176125.95</v>
      </c>
      <c r="Z4937" s="64">
        <f t="shared" si="1394"/>
        <v>174236.78130100254</v>
      </c>
      <c r="AA4937" s="64">
        <f t="shared" si="1400"/>
        <v>7241.4245976419188</v>
      </c>
      <c r="AB4937" s="65">
        <f t="shared" si="1395"/>
        <v>4.0567303533172193E-2</v>
      </c>
      <c r="AC4937" s="66">
        <f t="shared" si="1405"/>
        <v>170170</v>
      </c>
      <c r="AD4937" s="67" t="s">
        <v>4739</v>
      </c>
    </row>
    <row r="4938" spans="1:30" s="68" customFormat="1" ht="29.5" customHeight="1" x14ac:dyDescent="0.35">
      <c r="A4938" s="57"/>
      <c r="B4938" s="3">
        <v>175</v>
      </c>
      <c r="C4938" s="9">
        <v>87144</v>
      </c>
      <c r="D4938" s="106" t="s">
        <v>3865</v>
      </c>
      <c r="E4938" s="107"/>
      <c r="F4938" s="4" t="s">
        <v>3726</v>
      </c>
      <c r="G4938" s="58">
        <v>142310.00000000003</v>
      </c>
      <c r="H4938" s="58">
        <v>27038.900000000005</v>
      </c>
      <c r="I4938" s="59">
        <v>169348.90000000002</v>
      </c>
      <c r="J4938" s="60">
        <v>146000</v>
      </c>
      <c r="K4938" s="60">
        <f t="shared" si="1401"/>
        <v>27740</v>
      </c>
      <c r="L4938" s="61">
        <f t="shared" si="1402"/>
        <v>173740</v>
      </c>
      <c r="M4938" s="60">
        <v>133000</v>
      </c>
      <c r="N4938" s="60">
        <f t="shared" si="1403"/>
        <v>25270</v>
      </c>
      <c r="O4938" s="62">
        <f t="shared" si="1404"/>
        <v>158270</v>
      </c>
      <c r="P4938" s="58">
        <v>146579.30000000002</v>
      </c>
      <c r="Q4938" s="58">
        <v>27850.067000000003</v>
      </c>
      <c r="R4938" s="58">
        <v>174429.36700000003</v>
      </c>
      <c r="S4938" s="62"/>
      <c r="T4938" s="63">
        <f t="shared" ref="T4938:T5001" si="1406">MIN(I4938,L4938,O4938)</f>
        <v>158270</v>
      </c>
      <c r="U4938" s="63">
        <f t="shared" si="1396"/>
        <v>167119.63333333333</v>
      </c>
      <c r="V4938" s="63">
        <f t="shared" si="1397"/>
        <v>169348.90000000002</v>
      </c>
      <c r="W4938" s="64">
        <f t="shared" si="1398"/>
        <v>166991.20549641928</v>
      </c>
      <c r="X4938" s="64">
        <f t="shared" si="1399"/>
        <v>166861.22016511823</v>
      </c>
      <c r="Y4938" s="64">
        <f t="shared" ref="Y4938:Y5001" si="1407">AVERAGE(T4938,V4938)</f>
        <v>163809.45000000001</v>
      </c>
      <c r="Z4938" s="64">
        <f t="shared" ref="Z4938:Z5001" si="1408">AVERAGE(T4938,X4938)</f>
        <v>162565.61008255911</v>
      </c>
      <c r="AA4938" s="64">
        <f t="shared" si="1400"/>
        <v>7972.2924810454233</v>
      </c>
      <c r="AB4938" s="65">
        <f t="shared" ref="AB4938:AB5001" si="1409">AA4938/U4938</f>
        <v>4.7704104670598789E-2</v>
      </c>
      <c r="AC4938" s="66">
        <f t="shared" si="1405"/>
        <v>158270</v>
      </c>
      <c r="AD4938" s="67" t="s">
        <v>4739</v>
      </c>
    </row>
    <row r="4939" spans="1:30" s="68" customFormat="1" ht="29.5" customHeight="1" x14ac:dyDescent="0.35">
      <c r="A4939" s="57"/>
      <c r="B4939" s="3">
        <v>176</v>
      </c>
      <c r="C4939" s="9">
        <v>87144</v>
      </c>
      <c r="D4939" s="106" t="s">
        <v>3866</v>
      </c>
      <c r="E4939" s="107"/>
      <c r="F4939" s="4" t="s">
        <v>3726</v>
      </c>
      <c r="G4939" s="58">
        <v>132680.00000000003</v>
      </c>
      <c r="H4939" s="58">
        <v>25209.200000000004</v>
      </c>
      <c r="I4939" s="59">
        <v>157889.20000000004</v>
      </c>
      <c r="J4939" s="60">
        <v>133000</v>
      </c>
      <c r="K4939" s="60">
        <f t="shared" si="1401"/>
        <v>25270</v>
      </c>
      <c r="L4939" s="61">
        <f t="shared" si="1402"/>
        <v>158270</v>
      </c>
      <c r="M4939" s="60">
        <v>124000</v>
      </c>
      <c r="N4939" s="60">
        <f t="shared" si="1403"/>
        <v>23560</v>
      </c>
      <c r="O4939" s="62">
        <f t="shared" si="1404"/>
        <v>147560</v>
      </c>
      <c r="P4939" s="58">
        <v>139314</v>
      </c>
      <c r="Q4939" s="58">
        <v>26469.66</v>
      </c>
      <c r="R4939" s="58">
        <v>165783.66</v>
      </c>
      <c r="S4939" s="62"/>
      <c r="T4939" s="63">
        <f t="shared" si="1406"/>
        <v>147560</v>
      </c>
      <c r="U4939" s="63">
        <f t="shared" si="1396"/>
        <v>154573.06666666668</v>
      </c>
      <c r="V4939" s="63">
        <f t="shared" si="1397"/>
        <v>157889.20000000004</v>
      </c>
      <c r="W4939" s="64">
        <f t="shared" si="1398"/>
        <v>154492.20002042045</v>
      </c>
      <c r="X4939" s="64">
        <f t="shared" si="1399"/>
        <v>154410.13456212165</v>
      </c>
      <c r="Y4939" s="64">
        <f t="shared" si="1407"/>
        <v>152724.60000000003</v>
      </c>
      <c r="Z4939" s="64">
        <f t="shared" si="1408"/>
        <v>150985.06728106082</v>
      </c>
      <c r="AA4939" s="64">
        <f t="shared" si="1400"/>
        <v>6076.4776156366661</v>
      </c>
      <c r="AB4939" s="65">
        <f t="shared" si="1409"/>
        <v>3.9311360941945032E-2</v>
      </c>
      <c r="AC4939" s="66">
        <f t="shared" si="1405"/>
        <v>147560</v>
      </c>
      <c r="AD4939" s="67" t="s">
        <v>4739</v>
      </c>
    </row>
    <row r="4940" spans="1:30" s="68" customFormat="1" ht="29.5" customHeight="1" x14ac:dyDescent="0.35">
      <c r="A4940" s="57"/>
      <c r="B4940" s="3">
        <v>177</v>
      </c>
      <c r="C4940" s="9">
        <v>87144</v>
      </c>
      <c r="D4940" s="106" t="s">
        <v>3867</v>
      </c>
      <c r="E4940" s="107"/>
      <c r="F4940" s="4" t="s">
        <v>3726</v>
      </c>
      <c r="G4940" s="58">
        <v>119840.00000000001</v>
      </c>
      <c r="H4940" s="58">
        <v>22769.600000000002</v>
      </c>
      <c r="I4940" s="59">
        <v>142609.60000000001</v>
      </c>
      <c r="J4940" s="60">
        <v>123000</v>
      </c>
      <c r="K4940" s="60">
        <f t="shared" si="1401"/>
        <v>23370</v>
      </c>
      <c r="L4940" s="61">
        <f t="shared" si="1402"/>
        <v>146370</v>
      </c>
      <c r="M4940" s="60">
        <v>112000</v>
      </c>
      <c r="N4940" s="60">
        <f t="shared" si="1403"/>
        <v>21280</v>
      </c>
      <c r="O4940" s="62">
        <f t="shared" si="1404"/>
        <v>133280</v>
      </c>
      <c r="P4940" s="58">
        <v>125832.00000000001</v>
      </c>
      <c r="Q4940" s="58">
        <v>23908.080000000002</v>
      </c>
      <c r="R4940" s="58">
        <v>149740.08000000002</v>
      </c>
      <c r="S4940" s="62"/>
      <c r="T4940" s="63">
        <f t="shared" si="1406"/>
        <v>133280</v>
      </c>
      <c r="U4940" s="63">
        <f t="shared" si="1396"/>
        <v>140753.19999999998</v>
      </c>
      <c r="V4940" s="63">
        <f t="shared" si="1397"/>
        <v>142609.60000000001</v>
      </c>
      <c r="W4940" s="64">
        <f t="shared" si="1398"/>
        <v>140644.23642170322</v>
      </c>
      <c r="X4940" s="64">
        <f t="shared" si="1399"/>
        <v>140533.96287888903</v>
      </c>
      <c r="Y4940" s="64">
        <f t="shared" si="1407"/>
        <v>137944.79999999999</v>
      </c>
      <c r="Z4940" s="64">
        <f t="shared" si="1408"/>
        <v>136906.98143944453</v>
      </c>
      <c r="AA4940" s="64">
        <f t="shared" si="1400"/>
        <v>6739.5616118557755</v>
      </c>
      <c r="AB4940" s="65">
        <f t="shared" si="1409"/>
        <v>4.788211999340531E-2</v>
      </c>
      <c r="AC4940" s="66">
        <f t="shared" si="1405"/>
        <v>133280</v>
      </c>
      <c r="AD4940" s="67" t="s">
        <v>4739</v>
      </c>
    </row>
    <row r="4941" spans="1:30" s="68" customFormat="1" ht="29.5" customHeight="1" x14ac:dyDescent="0.35">
      <c r="A4941" s="57"/>
      <c r="B4941" s="3">
        <v>178</v>
      </c>
      <c r="C4941" s="9">
        <v>87144</v>
      </c>
      <c r="D4941" s="106" t="s">
        <v>3868</v>
      </c>
      <c r="E4941" s="107"/>
      <c r="F4941" s="4" t="s">
        <v>3726</v>
      </c>
      <c r="G4941" s="58">
        <v>148730.00000000003</v>
      </c>
      <c r="H4941" s="58">
        <v>28258.700000000004</v>
      </c>
      <c r="I4941" s="59">
        <v>176988.70000000004</v>
      </c>
      <c r="J4941" s="60">
        <v>150000</v>
      </c>
      <c r="K4941" s="60">
        <f t="shared" si="1401"/>
        <v>28500</v>
      </c>
      <c r="L4941" s="61">
        <f t="shared" si="1402"/>
        <v>178500</v>
      </c>
      <c r="M4941" s="60">
        <v>139000</v>
      </c>
      <c r="N4941" s="60">
        <f t="shared" si="1403"/>
        <v>26410</v>
      </c>
      <c r="O4941" s="62">
        <f t="shared" si="1404"/>
        <v>165410</v>
      </c>
      <c r="P4941" s="58">
        <v>156166.50000000003</v>
      </c>
      <c r="Q4941" s="58">
        <v>29671.635000000006</v>
      </c>
      <c r="R4941" s="58">
        <v>185838.13500000004</v>
      </c>
      <c r="S4941" s="62"/>
      <c r="T4941" s="63">
        <f t="shared" si="1406"/>
        <v>165410</v>
      </c>
      <c r="U4941" s="63">
        <f t="shared" si="1396"/>
        <v>173632.90000000002</v>
      </c>
      <c r="V4941" s="63">
        <f t="shared" si="1397"/>
        <v>176988.70000000004</v>
      </c>
      <c r="W4941" s="64">
        <f t="shared" si="1398"/>
        <v>173532.90635652083</v>
      </c>
      <c r="X4941" s="64">
        <f t="shared" si="1399"/>
        <v>173431.42869586049</v>
      </c>
      <c r="Y4941" s="64">
        <f t="shared" si="1407"/>
        <v>171199.35000000003</v>
      </c>
      <c r="Z4941" s="64">
        <f t="shared" si="1408"/>
        <v>169420.71434793025</v>
      </c>
      <c r="AA4941" s="64">
        <f t="shared" si="1400"/>
        <v>7161.2198842096823</v>
      </c>
      <c r="AB4941" s="65">
        <f t="shared" si="1409"/>
        <v>4.1243450315059424E-2</v>
      </c>
      <c r="AC4941" s="66">
        <f t="shared" si="1405"/>
        <v>165410</v>
      </c>
      <c r="AD4941" s="67" t="s">
        <v>4739</v>
      </c>
    </row>
    <row r="4942" spans="1:30" s="68" customFormat="1" ht="29.5" customHeight="1" x14ac:dyDescent="0.35">
      <c r="A4942" s="57"/>
      <c r="B4942" s="3">
        <v>179</v>
      </c>
      <c r="C4942" s="9">
        <v>87144</v>
      </c>
      <c r="D4942" s="106" t="s">
        <v>3869</v>
      </c>
      <c r="E4942" s="107"/>
      <c r="F4942" s="4" t="s">
        <v>3726</v>
      </c>
      <c r="G4942" s="58">
        <v>159430.00000000003</v>
      </c>
      <c r="H4942" s="58">
        <v>30291.700000000004</v>
      </c>
      <c r="I4942" s="59">
        <v>189721.70000000004</v>
      </c>
      <c r="J4942" s="60">
        <v>163000</v>
      </c>
      <c r="K4942" s="60">
        <f t="shared" si="1401"/>
        <v>30970</v>
      </c>
      <c r="L4942" s="61">
        <f t="shared" si="1402"/>
        <v>193970</v>
      </c>
      <c r="M4942" s="60">
        <v>149000</v>
      </c>
      <c r="N4942" s="60">
        <f t="shared" si="1403"/>
        <v>28310</v>
      </c>
      <c r="O4942" s="62">
        <f t="shared" si="1404"/>
        <v>177310</v>
      </c>
      <c r="P4942" s="58">
        <v>168995.80000000002</v>
      </c>
      <c r="Q4942" s="58">
        <v>32109.202000000005</v>
      </c>
      <c r="R4942" s="58">
        <v>201105.00200000004</v>
      </c>
      <c r="S4942" s="62"/>
      <c r="T4942" s="63">
        <f t="shared" si="1406"/>
        <v>177310</v>
      </c>
      <c r="U4942" s="63">
        <f t="shared" si="1396"/>
        <v>187000.56666666668</v>
      </c>
      <c r="V4942" s="63">
        <f t="shared" si="1397"/>
        <v>189721.70000000004</v>
      </c>
      <c r="W4942" s="64">
        <f t="shared" si="1398"/>
        <v>186865.13015272754</v>
      </c>
      <c r="X4942" s="64">
        <f t="shared" si="1399"/>
        <v>186727.94320103052</v>
      </c>
      <c r="Y4942" s="64">
        <f t="shared" si="1407"/>
        <v>183515.85000000003</v>
      </c>
      <c r="Z4942" s="64">
        <f t="shared" si="1408"/>
        <v>182018.97160051524</v>
      </c>
      <c r="AA4942" s="64">
        <f t="shared" si="1400"/>
        <v>8656.923527635754</v>
      </c>
      <c r="AB4942" s="65">
        <f t="shared" si="1409"/>
        <v>4.6293568420393845E-2</v>
      </c>
      <c r="AC4942" s="66">
        <f t="shared" si="1405"/>
        <v>177310</v>
      </c>
      <c r="AD4942" s="67" t="s">
        <v>4739</v>
      </c>
    </row>
    <row r="4943" spans="1:30" s="68" customFormat="1" ht="29.5" customHeight="1" x14ac:dyDescent="0.35">
      <c r="A4943" s="57"/>
      <c r="B4943" s="3">
        <v>180</v>
      </c>
      <c r="C4943" s="9">
        <v>87144</v>
      </c>
      <c r="D4943" s="106" t="s">
        <v>3870</v>
      </c>
      <c r="E4943" s="107"/>
      <c r="F4943" s="4" t="s">
        <v>3726</v>
      </c>
      <c r="G4943" s="58">
        <v>135890</v>
      </c>
      <c r="H4943" s="58">
        <v>25819.1</v>
      </c>
      <c r="I4943" s="59">
        <v>161709.1</v>
      </c>
      <c r="J4943" s="60">
        <v>138000</v>
      </c>
      <c r="K4943" s="60">
        <f t="shared" si="1401"/>
        <v>26220</v>
      </c>
      <c r="L4943" s="61">
        <f t="shared" si="1402"/>
        <v>164220</v>
      </c>
      <c r="M4943" s="60">
        <v>127000</v>
      </c>
      <c r="N4943" s="60">
        <f t="shared" si="1403"/>
        <v>24130</v>
      </c>
      <c r="O4943" s="62">
        <f t="shared" si="1404"/>
        <v>151130</v>
      </c>
      <c r="P4943" s="58">
        <v>144043.40000000002</v>
      </c>
      <c r="Q4943" s="58">
        <v>27368.246000000006</v>
      </c>
      <c r="R4943" s="58">
        <v>171411.64600000004</v>
      </c>
      <c r="S4943" s="62"/>
      <c r="T4943" s="63">
        <f t="shared" si="1406"/>
        <v>151130</v>
      </c>
      <c r="U4943" s="63">
        <f t="shared" si="1396"/>
        <v>159019.69999999998</v>
      </c>
      <c r="V4943" s="63">
        <f t="shared" si="1397"/>
        <v>161709.1</v>
      </c>
      <c r="W4943" s="64">
        <f t="shared" si="1398"/>
        <v>158917.01419031783</v>
      </c>
      <c r="X4943" s="64">
        <f t="shared" si="1399"/>
        <v>158812.87486656386</v>
      </c>
      <c r="Y4943" s="64">
        <f t="shared" si="1407"/>
        <v>156419.54999999999</v>
      </c>
      <c r="Z4943" s="64">
        <f t="shared" si="1408"/>
        <v>154971.43743328191</v>
      </c>
      <c r="AA4943" s="64">
        <f t="shared" si="1400"/>
        <v>6947.0626361074374</v>
      </c>
      <c r="AB4943" s="65">
        <f t="shared" si="1409"/>
        <v>4.3686805069481568E-2</v>
      </c>
      <c r="AC4943" s="66">
        <f t="shared" si="1405"/>
        <v>151130</v>
      </c>
      <c r="AD4943" s="67" t="s">
        <v>4739</v>
      </c>
    </row>
    <row r="4944" spans="1:30" s="68" customFormat="1" ht="29.5" customHeight="1" x14ac:dyDescent="0.35">
      <c r="A4944" s="57"/>
      <c r="B4944" s="3">
        <v>181</v>
      </c>
      <c r="C4944" s="9">
        <v>87144</v>
      </c>
      <c r="D4944" s="106" t="s">
        <v>3871</v>
      </c>
      <c r="E4944" s="107"/>
      <c r="F4944" s="4" t="s">
        <v>3726</v>
      </c>
      <c r="G4944" s="58">
        <v>155150</v>
      </c>
      <c r="H4944" s="58">
        <v>29478.5</v>
      </c>
      <c r="I4944" s="59">
        <v>184628.5</v>
      </c>
      <c r="J4944" s="60">
        <v>156000</v>
      </c>
      <c r="K4944" s="60">
        <f t="shared" si="1401"/>
        <v>29640</v>
      </c>
      <c r="L4944" s="61">
        <f t="shared" si="1402"/>
        <v>185640</v>
      </c>
      <c r="M4944" s="60">
        <v>145000</v>
      </c>
      <c r="N4944" s="60">
        <f t="shared" si="1403"/>
        <v>27550</v>
      </c>
      <c r="O4944" s="62">
        <f t="shared" si="1404"/>
        <v>172550</v>
      </c>
      <c r="P4944" s="58">
        <v>164459</v>
      </c>
      <c r="Q4944" s="58">
        <v>31247.21</v>
      </c>
      <c r="R4944" s="58">
        <v>195706.21</v>
      </c>
      <c r="S4944" s="62"/>
      <c r="T4944" s="63">
        <f t="shared" si="1406"/>
        <v>172550</v>
      </c>
      <c r="U4944" s="63">
        <f t="shared" si="1396"/>
        <v>180939.5</v>
      </c>
      <c r="V4944" s="63">
        <f t="shared" si="1397"/>
        <v>184628.5</v>
      </c>
      <c r="W4944" s="64">
        <f t="shared" si="1398"/>
        <v>180840.24562040647</v>
      </c>
      <c r="X4944" s="64">
        <f t="shared" si="1399"/>
        <v>180739.51095027925</v>
      </c>
      <c r="Y4944" s="64">
        <f t="shared" si="1407"/>
        <v>178589.25</v>
      </c>
      <c r="Z4944" s="64">
        <f t="shared" si="1408"/>
        <v>176644.75547513962</v>
      </c>
      <c r="AA4944" s="64">
        <f t="shared" si="1400"/>
        <v>7283.1013826528597</v>
      </c>
      <c r="AB4944" s="65">
        <f t="shared" si="1409"/>
        <v>4.0251583444482049E-2</v>
      </c>
      <c r="AC4944" s="66">
        <f t="shared" si="1405"/>
        <v>172550</v>
      </c>
      <c r="AD4944" s="67" t="s">
        <v>4739</v>
      </c>
    </row>
    <row r="4945" spans="1:30" s="68" customFormat="1" ht="29.5" customHeight="1" x14ac:dyDescent="0.35">
      <c r="A4945" s="57"/>
      <c r="B4945" s="3">
        <v>182</v>
      </c>
      <c r="C4945" s="9">
        <v>87144</v>
      </c>
      <c r="D4945" s="106" t="s">
        <v>3872</v>
      </c>
      <c r="E4945" s="107"/>
      <c r="F4945" s="4" t="s">
        <v>3726</v>
      </c>
      <c r="G4945" s="58">
        <v>177620.00000000003</v>
      </c>
      <c r="H4945" s="58">
        <v>33747.800000000003</v>
      </c>
      <c r="I4945" s="59">
        <v>211367.80000000005</v>
      </c>
      <c r="J4945" s="60">
        <v>180000</v>
      </c>
      <c r="K4945" s="60">
        <f t="shared" si="1401"/>
        <v>34200</v>
      </c>
      <c r="L4945" s="61">
        <f t="shared" si="1402"/>
        <v>214200</v>
      </c>
      <c r="M4945" s="60">
        <v>166000</v>
      </c>
      <c r="N4945" s="60">
        <f t="shared" si="1403"/>
        <v>31540</v>
      </c>
      <c r="O4945" s="62">
        <f t="shared" si="1404"/>
        <v>197540</v>
      </c>
      <c r="P4945" s="58">
        <v>186501</v>
      </c>
      <c r="Q4945" s="58">
        <v>35435.19</v>
      </c>
      <c r="R4945" s="58">
        <v>221936.19</v>
      </c>
      <c r="S4945" s="62"/>
      <c r="T4945" s="63">
        <f t="shared" si="1406"/>
        <v>197540</v>
      </c>
      <c r="U4945" s="63">
        <f t="shared" si="1396"/>
        <v>207702.6</v>
      </c>
      <c r="V4945" s="63">
        <f t="shared" si="1397"/>
        <v>211367.80000000005</v>
      </c>
      <c r="W4945" s="64">
        <f t="shared" si="1398"/>
        <v>207573.12055548438</v>
      </c>
      <c r="X4945" s="64">
        <f t="shared" si="1399"/>
        <v>207441.77238195634</v>
      </c>
      <c r="Y4945" s="64">
        <f t="shared" si="1407"/>
        <v>204453.90000000002</v>
      </c>
      <c r="Z4945" s="64">
        <f t="shared" si="1408"/>
        <v>202490.88619097817</v>
      </c>
      <c r="AA4945" s="64">
        <f t="shared" si="1400"/>
        <v>8914.2676805220617</v>
      </c>
      <c r="AB4945" s="65">
        <f t="shared" si="1409"/>
        <v>4.2918421245194148E-2</v>
      </c>
      <c r="AC4945" s="66">
        <f t="shared" si="1405"/>
        <v>197540</v>
      </c>
      <c r="AD4945" s="67" t="s">
        <v>4739</v>
      </c>
    </row>
    <row r="4946" spans="1:30" s="68" customFormat="1" ht="29.5" customHeight="1" x14ac:dyDescent="0.35">
      <c r="A4946" s="57"/>
      <c r="B4946" s="3">
        <v>183</v>
      </c>
      <c r="C4946" s="9">
        <v>87144</v>
      </c>
      <c r="D4946" s="106" t="s">
        <v>3873</v>
      </c>
      <c r="E4946" s="107"/>
      <c r="F4946" s="4" t="s">
        <v>3726</v>
      </c>
      <c r="G4946" s="58">
        <v>153010.00000000003</v>
      </c>
      <c r="H4946" s="58">
        <v>29071.900000000005</v>
      </c>
      <c r="I4946" s="59">
        <v>182081.90000000002</v>
      </c>
      <c r="J4946" s="60">
        <v>154000</v>
      </c>
      <c r="K4946" s="60">
        <f t="shared" si="1401"/>
        <v>29260</v>
      </c>
      <c r="L4946" s="61">
        <f t="shared" si="1402"/>
        <v>183260</v>
      </c>
      <c r="M4946" s="60">
        <v>143000</v>
      </c>
      <c r="N4946" s="60">
        <f t="shared" si="1403"/>
        <v>27170</v>
      </c>
      <c r="O4946" s="62">
        <f t="shared" si="1404"/>
        <v>170170</v>
      </c>
      <c r="P4946" s="58">
        <v>162190.6</v>
      </c>
      <c r="Q4946" s="58">
        <v>30816.214</v>
      </c>
      <c r="R4946" s="58">
        <v>193006.81400000001</v>
      </c>
      <c r="S4946" s="62"/>
      <c r="T4946" s="63">
        <f t="shared" si="1406"/>
        <v>170170</v>
      </c>
      <c r="U4946" s="63">
        <f t="shared" ref="U4946:U5009" si="1410">AVERAGE(I4946,L4946,O4946)</f>
        <v>178503.96666666667</v>
      </c>
      <c r="V4946" s="63">
        <f t="shared" ref="V4946:V5009" si="1411">MEDIAN(I4946,L4946,O4946)</f>
        <v>182081.90000000002</v>
      </c>
      <c r="W4946" s="64">
        <f t="shared" ref="W4946:W5009" si="1412">GEOMEAN(I4946,L4946,O4946)</f>
        <v>178404.50598538076</v>
      </c>
      <c r="X4946" s="64">
        <f t="shared" ref="X4946:X5009" si="1413">HARMEAN(I4946,L4946,O4946)</f>
        <v>178303.56260200511</v>
      </c>
      <c r="Y4946" s="64">
        <f t="shared" si="1407"/>
        <v>176125.95</v>
      </c>
      <c r="Z4946" s="64">
        <f t="shared" si="1408"/>
        <v>174236.78130100254</v>
      </c>
      <c r="AA4946" s="64">
        <f t="shared" ref="AA4946:AA5009" si="1414">STDEV(I4946,L4946,O4946)</f>
        <v>7241.4245976419188</v>
      </c>
      <c r="AB4946" s="65">
        <f t="shared" si="1409"/>
        <v>4.0567303533172193E-2</v>
      </c>
      <c r="AC4946" s="66">
        <f t="shared" si="1405"/>
        <v>170170</v>
      </c>
      <c r="AD4946" s="67" t="s">
        <v>4739</v>
      </c>
    </row>
    <row r="4947" spans="1:30" s="68" customFormat="1" ht="29.5" customHeight="1" x14ac:dyDescent="0.35">
      <c r="A4947" s="57"/>
      <c r="B4947" s="3">
        <v>184</v>
      </c>
      <c r="C4947" s="9">
        <v>87144</v>
      </c>
      <c r="D4947" s="106" t="s">
        <v>3874</v>
      </c>
      <c r="E4947" s="107"/>
      <c r="F4947" s="4" t="s">
        <v>3726</v>
      </c>
      <c r="G4947" s="58">
        <v>165850</v>
      </c>
      <c r="H4947" s="58">
        <v>31511.5</v>
      </c>
      <c r="I4947" s="59">
        <v>197361.5</v>
      </c>
      <c r="J4947" s="60">
        <v>168000</v>
      </c>
      <c r="K4947" s="60">
        <f t="shared" si="1401"/>
        <v>31920</v>
      </c>
      <c r="L4947" s="61">
        <f t="shared" si="1402"/>
        <v>199920</v>
      </c>
      <c r="M4947" s="60">
        <v>155000</v>
      </c>
      <c r="N4947" s="60">
        <f t="shared" si="1403"/>
        <v>29450</v>
      </c>
      <c r="O4947" s="62">
        <f t="shared" si="1404"/>
        <v>184450</v>
      </c>
      <c r="P4947" s="58">
        <v>175801</v>
      </c>
      <c r="Q4947" s="58">
        <v>33402.19</v>
      </c>
      <c r="R4947" s="58">
        <v>209203.19</v>
      </c>
      <c r="S4947" s="62"/>
      <c r="T4947" s="63">
        <f t="shared" si="1406"/>
        <v>184450</v>
      </c>
      <c r="U4947" s="63">
        <f t="shared" si="1410"/>
        <v>193910.5</v>
      </c>
      <c r="V4947" s="63">
        <f t="shared" si="1411"/>
        <v>197361.5</v>
      </c>
      <c r="W4947" s="64">
        <f t="shared" si="1412"/>
        <v>193790.48366629821</v>
      </c>
      <c r="X4947" s="64">
        <f t="shared" si="1413"/>
        <v>193668.72919140977</v>
      </c>
      <c r="Y4947" s="64">
        <f t="shared" si="1407"/>
        <v>190905.75</v>
      </c>
      <c r="Z4947" s="64">
        <f t="shared" si="1408"/>
        <v>189059.36459570489</v>
      </c>
      <c r="AA4947" s="64">
        <f t="shared" si="1414"/>
        <v>8292.3021984247534</v>
      </c>
      <c r="AB4947" s="65">
        <f t="shared" si="1409"/>
        <v>4.2763554312039591E-2</v>
      </c>
      <c r="AC4947" s="66">
        <f t="shared" si="1405"/>
        <v>184450</v>
      </c>
      <c r="AD4947" s="67" t="s">
        <v>4739</v>
      </c>
    </row>
    <row r="4948" spans="1:30" s="68" customFormat="1" ht="29.5" customHeight="1" x14ac:dyDescent="0.35">
      <c r="A4948" s="57"/>
      <c r="B4948" s="3">
        <v>185</v>
      </c>
      <c r="C4948" s="9">
        <v>87144</v>
      </c>
      <c r="D4948" s="106" t="s">
        <v>3875</v>
      </c>
      <c r="E4948" s="107"/>
      <c r="F4948" s="4" t="s">
        <v>3726</v>
      </c>
      <c r="G4948" s="58">
        <v>125190.00000000001</v>
      </c>
      <c r="H4948" s="58">
        <v>23786.100000000002</v>
      </c>
      <c r="I4948" s="59">
        <v>148976.1</v>
      </c>
      <c r="J4948" s="60">
        <v>128000</v>
      </c>
      <c r="K4948" s="60">
        <f t="shared" si="1401"/>
        <v>24320</v>
      </c>
      <c r="L4948" s="61">
        <f t="shared" si="1402"/>
        <v>152320</v>
      </c>
      <c r="M4948" s="60">
        <v>117000</v>
      </c>
      <c r="N4948" s="60">
        <f t="shared" si="1403"/>
        <v>22230</v>
      </c>
      <c r="O4948" s="62">
        <f t="shared" si="1404"/>
        <v>139230</v>
      </c>
      <c r="P4948" s="58">
        <v>130197.6</v>
      </c>
      <c r="Q4948" s="58">
        <v>24737.544000000002</v>
      </c>
      <c r="R4948" s="58">
        <v>154935.144</v>
      </c>
      <c r="S4948" s="62"/>
      <c r="T4948" s="63">
        <f t="shared" si="1406"/>
        <v>139230</v>
      </c>
      <c r="U4948" s="63">
        <f t="shared" si="1410"/>
        <v>146842.03333333333</v>
      </c>
      <c r="V4948" s="63">
        <f t="shared" si="1411"/>
        <v>148976.1</v>
      </c>
      <c r="W4948" s="64">
        <f t="shared" si="1412"/>
        <v>146735.58629846032</v>
      </c>
      <c r="X4948" s="64">
        <f t="shared" si="1413"/>
        <v>146627.76470588235</v>
      </c>
      <c r="Y4948" s="64">
        <f t="shared" si="1407"/>
        <v>144103.04999999999</v>
      </c>
      <c r="Z4948" s="64">
        <f t="shared" si="1408"/>
        <v>142928.88235294117</v>
      </c>
      <c r="AA4948" s="64">
        <f t="shared" si="1414"/>
        <v>6800.9341566679905</v>
      </c>
      <c r="AB4948" s="65">
        <f t="shared" si="1409"/>
        <v>4.6314628054964217E-2</v>
      </c>
      <c r="AC4948" s="66">
        <f t="shared" si="1405"/>
        <v>139230</v>
      </c>
      <c r="AD4948" s="67" t="s">
        <v>4739</v>
      </c>
    </row>
    <row r="4949" spans="1:30" s="68" customFormat="1" ht="29.5" customHeight="1" x14ac:dyDescent="0.35">
      <c r="A4949" s="57"/>
      <c r="B4949" s="3">
        <v>186</v>
      </c>
      <c r="C4949" s="9">
        <v>87144</v>
      </c>
      <c r="D4949" s="106" t="s">
        <v>3876</v>
      </c>
      <c r="E4949" s="107"/>
      <c r="F4949" s="4" t="s">
        <v>3726</v>
      </c>
      <c r="G4949" s="58">
        <v>138030.00000000003</v>
      </c>
      <c r="H4949" s="58">
        <v>26225.700000000004</v>
      </c>
      <c r="I4949" s="59">
        <v>164255.70000000004</v>
      </c>
      <c r="J4949" s="60">
        <v>141000</v>
      </c>
      <c r="K4949" s="60">
        <f t="shared" si="1401"/>
        <v>26790</v>
      </c>
      <c r="L4949" s="61">
        <f t="shared" si="1402"/>
        <v>167790</v>
      </c>
      <c r="M4949" s="60">
        <v>129000</v>
      </c>
      <c r="N4949" s="60">
        <f t="shared" si="1403"/>
        <v>24510</v>
      </c>
      <c r="O4949" s="62">
        <f t="shared" si="1404"/>
        <v>153510</v>
      </c>
      <c r="P4949" s="58">
        <v>143551.20000000001</v>
      </c>
      <c r="Q4949" s="58">
        <v>27274.728000000003</v>
      </c>
      <c r="R4949" s="58">
        <v>170825.92800000001</v>
      </c>
      <c r="S4949" s="62"/>
      <c r="T4949" s="63">
        <f t="shared" si="1406"/>
        <v>153510</v>
      </c>
      <c r="U4949" s="63">
        <f t="shared" si="1410"/>
        <v>161851.90000000002</v>
      </c>
      <c r="V4949" s="63">
        <f t="shared" si="1411"/>
        <v>164255.70000000004</v>
      </c>
      <c r="W4949" s="64">
        <f t="shared" si="1412"/>
        <v>161736.38493265375</v>
      </c>
      <c r="X4949" s="64">
        <f t="shared" si="1413"/>
        <v>161619.35589672014</v>
      </c>
      <c r="Y4949" s="64">
        <f t="shared" si="1407"/>
        <v>158882.85000000003</v>
      </c>
      <c r="Z4949" s="64">
        <f t="shared" si="1408"/>
        <v>157564.67794836007</v>
      </c>
      <c r="AA4949" s="64">
        <f t="shared" si="1414"/>
        <v>7437.2905570510084</v>
      </c>
      <c r="AB4949" s="65">
        <f t="shared" si="1409"/>
        <v>4.5951209451671603E-2</v>
      </c>
      <c r="AC4949" s="66">
        <f t="shared" si="1405"/>
        <v>153510</v>
      </c>
      <c r="AD4949" s="67" t="s">
        <v>4739</v>
      </c>
    </row>
    <row r="4950" spans="1:30" s="68" customFormat="1" ht="29.5" customHeight="1" x14ac:dyDescent="0.35">
      <c r="A4950" s="57"/>
      <c r="B4950" s="3">
        <v>187</v>
      </c>
      <c r="C4950" s="9">
        <v>87144</v>
      </c>
      <c r="D4950" s="106" t="s">
        <v>3877</v>
      </c>
      <c r="E4950" s="107"/>
      <c r="F4950" s="4" t="s">
        <v>3726</v>
      </c>
      <c r="G4950" s="58">
        <v>173340</v>
      </c>
      <c r="H4950" s="58">
        <v>32934.6</v>
      </c>
      <c r="I4950" s="59">
        <v>206274.6</v>
      </c>
      <c r="J4950" s="60">
        <v>176000</v>
      </c>
      <c r="K4950" s="60">
        <f t="shared" si="1401"/>
        <v>33440</v>
      </c>
      <c r="L4950" s="61">
        <f t="shared" si="1402"/>
        <v>209440</v>
      </c>
      <c r="M4950" s="60">
        <v>162000</v>
      </c>
      <c r="N4950" s="60">
        <f t="shared" si="1403"/>
        <v>30780</v>
      </c>
      <c r="O4950" s="62">
        <f t="shared" si="1404"/>
        <v>192780</v>
      </c>
      <c r="P4950" s="58">
        <v>180273.6</v>
      </c>
      <c r="Q4950" s="58">
        <v>34251.984000000004</v>
      </c>
      <c r="R4950" s="58">
        <v>214525.584</v>
      </c>
      <c r="S4950" s="62"/>
      <c r="T4950" s="63">
        <f t="shared" si="1406"/>
        <v>192780</v>
      </c>
      <c r="U4950" s="63">
        <f t="shared" si="1410"/>
        <v>202831.53333333333</v>
      </c>
      <c r="V4950" s="63">
        <f t="shared" si="1411"/>
        <v>206274.6</v>
      </c>
      <c r="W4950" s="64">
        <f t="shared" si="1412"/>
        <v>202700.95100125248</v>
      </c>
      <c r="X4950" s="64">
        <f t="shared" si="1413"/>
        <v>202568.51690659524</v>
      </c>
      <c r="Y4950" s="64">
        <f t="shared" si="1407"/>
        <v>199527.3</v>
      </c>
      <c r="Z4950" s="64">
        <f t="shared" si="1408"/>
        <v>197674.2584532976</v>
      </c>
      <c r="AA4950" s="64">
        <f t="shared" si="1414"/>
        <v>8847.5946478878286</v>
      </c>
      <c r="AB4950" s="65">
        <f t="shared" si="1409"/>
        <v>4.3620410014589259E-2</v>
      </c>
      <c r="AC4950" s="66">
        <f t="shared" si="1405"/>
        <v>192780</v>
      </c>
      <c r="AD4950" s="67" t="s">
        <v>4739</v>
      </c>
    </row>
    <row r="4951" spans="1:30" s="68" customFormat="1" ht="29.5" customHeight="1" x14ac:dyDescent="0.35">
      <c r="A4951" s="57"/>
      <c r="B4951" s="3">
        <v>188</v>
      </c>
      <c r="C4951" s="9">
        <v>87144</v>
      </c>
      <c r="D4951" s="106" t="s">
        <v>3878</v>
      </c>
      <c r="E4951" s="107"/>
      <c r="F4951" s="4" t="s">
        <v>3726</v>
      </c>
      <c r="G4951" s="58">
        <v>135890</v>
      </c>
      <c r="H4951" s="58">
        <v>25819.1</v>
      </c>
      <c r="I4951" s="59">
        <v>161709.1</v>
      </c>
      <c r="J4951" s="60">
        <v>138000</v>
      </c>
      <c r="K4951" s="60">
        <f t="shared" si="1401"/>
        <v>26220</v>
      </c>
      <c r="L4951" s="61">
        <f t="shared" si="1402"/>
        <v>164220</v>
      </c>
      <c r="M4951" s="60">
        <v>127000</v>
      </c>
      <c r="N4951" s="60">
        <f t="shared" si="1403"/>
        <v>24130</v>
      </c>
      <c r="O4951" s="62">
        <f t="shared" si="1404"/>
        <v>151130</v>
      </c>
      <c r="P4951" s="58">
        <v>142684.5</v>
      </c>
      <c r="Q4951" s="58">
        <v>27110.055</v>
      </c>
      <c r="R4951" s="58">
        <v>169794.55499999999</v>
      </c>
      <c r="S4951" s="62"/>
      <c r="T4951" s="63">
        <f t="shared" si="1406"/>
        <v>151130</v>
      </c>
      <c r="U4951" s="63">
        <f t="shared" si="1410"/>
        <v>159019.69999999998</v>
      </c>
      <c r="V4951" s="63">
        <f t="shared" si="1411"/>
        <v>161709.1</v>
      </c>
      <c r="W4951" s="64">
        <f t="shared" si="1412"/>
        <v>158917.01419031783</v>
      </c>
      <c r="X4951" s="64">
        <f t="shared" si="1413"/>
        <v>158812.87486656386</v>
      </c>
      <c r="Y4951" s="64">
        <f t="shared" si="1407"/>
        <v>156419.54999999999</v>
      </c>
      <c r="Z4951" s="64">
        <f t="shared" si="1408"/>
        <v>154971.43743328191</v>
      </c>
      <c r="AA4951" s="64">
        <f t="shared" si="1414"/>
        <v>6947.0626361074374</v>
      </c>
      <c r="AB4951" s="65">
        <f t="shared" si="1409"/>
        <v>4.3686805069481568E-2</v>
      </c>
      <c r="AC4951" s="66">
        <f t="shared" si="1405"/>
        <v>151130</v>
      </c>
      <c r="AD4951" s="67" t="s">
        <v>4739</v>
      </c>
    </row>
    <row r="4952" spans="1:30" s="68" customFormat="1" ht="29.5" customHeight="1" x14ac:dyDescent="0.35">
      <c r="A4952" s="57"/>
      <c r="B4952" s="3">
        <v>189</v>
      </c>
      <c r="C4952" s="9">
        <v>87144</v>
      </c>
      <c r="D4952" s="106" t="s">
        <v>3879</v>
      </c>
      <c r="E4952" s="107"/>
      <c r="F4952" s="4" t="s">
        <v>3726</v>
      </c>
      <c r="G4952" s="58">
        <v>170130.00000000003</v>
      </c>
      <c r="H4952" s="58">
        <v>32324.700000000004</v>
      </c>
      <c r="I4952" s="59">
        <v>202454.70000000004</v>
      </c>
      <c r="J4952" s="60">
        <v>174000</v>
      </c>
      <c r="K4952" s="60">
        <f t="shared" si="1401"/>
        <v>33060</v>
      </c>
      <c r="L4952" s="61">
        <f t="shared" si="1402"/>
        <v>207060</v>
      </c>
      <c r="M4952" s="60">
        <v>159000</v>
      </c>
      <c r="N4952" s="60">
        <f t="shared" si="1403"/>
        <v>30210</v>
      </c>
      <c r="O4952" s="62">
        <f t="shared" si="1404"/>
        <v>189210</v>
      </c>
      <c r="P4952" s="58">
        <v>176935.2</v>
      </c>
      <c r="Q4952" s="58">
        <v>33617.688000000002</v>
      </c>
      <c r="R4952" s="58">
        <v>210552.88800000001</v>
      </c>
      <c r="S4952" s="62"/>
      <c r="T4952" s="63">
        <f t="shared" si="1406"/>
        <v>189210</v>
      </c>
      <c r="U4952" s="63">
        <f t="shared" si="1410"/>
        <v>199574.90000000002</v>
      </c>
      <c r="V4952" s="63">
        <f t="shared" si="1411"/>
        <v>202454.70000000004</v>
      </c>
      <c r="W4952" s="64">
        <f t="shared" si="1412"/>
        <v>199429.49350187249</v>
      </c>
      <c r="X4952" s="64">
        <f t="shared" si="1413"/>
        <v>199282.21870226852</v>
      </c>
      <c r="Y4952" s="64">
        <f t="shared" si="1407"/>
        <v>195832.35000000003</v>
      </c>
      <c r="Z4952" s="64">
        <f t="shared" si="1408"/>
        <v>194246.10935113428</v>
      </c>
      <c r="AA4952" s="64">
        <f t="shared" si="1414"/>
        <v>9266.9067670933291</v>
      </c>
      <c r="AB4952" s="65">
        <f t="shared" si="1409"/>
        <v>4.6433227660859798E-2</v>
      </c>
      <c r="AC4952" s="66">
        <f t="shared" si="1405"/>
        <v>189210</v>
      </c>
      <c r="AD4952" s="67" t="s">
        <v>4739</v>
      </c>
    </row>
    <row r="4953" spans="1:30" s="68" customFormat="1" ht="29.5" customHeight="1" x14ac:dyDescent="0.35">
      <c r="A4953" s="57"/>
      <c r="B4953" s="3">
        <v>190</v>
      </c>
      <c r="C4953" s="9">
        <v>87144</v>
      </c>
      <c r="D4953" s="106" t="s">
        <v>3880</v>
      </c>
      <c r="E4953" s="107"/>
      <c r="F4953" s="4" t="s">
        <v>3726</v>
      </c>
      <c r="G4953" s="58">
        <v>139100</v>
      </c>
      <c r="H4953" s="58">
        <v>26429</v>
      </c>
      <c r="I4953" s="59">
        <v>165529</v>
      </c>
      <c r="J4953" s="60">
        <v>141000</v>
      </c>
      <c r="K4953" s="60">
        <f t="shared" si="1401"/>
        <v>26790</v>
      </c>
      <c r="L4953" s="61">
        <f t="shared" si="1402"/>
        <v>167790</v>
      </c>
      <c r="M4953" s="60">
        <v>130000</v>
      </c>
      <c r="N4953" s="60">
        <f t="shared" si="1403"/>
        <v>24700</v>
      </c>
      <c r="O4953" s="62">
        <f t="shared" si="1404"/>
        <v>154700</v>
      </c>
      <c r="P4953" s="58">
        <v>146055.00000000003</v>
      </c>
      <c r="Q4953" s="58">
        <v>27750.450000000004</v>
      </c>
      <c r="R4953" s="58">
        <v>173805.45000000004</v>
      </c>
      <c r="S4953" s="62"/>
      <c r="T4953" s="63">
        <f t="shared" si="1406"/>
        <v>154700</v>
      </c>
      <c r="U4953" s="63">
        <f t="shared" si="1410"/>
        <v>162673</v>
      </c>
      <c r="V4953" s="63">
        <f t="shared" si="1411"/>
        <v>165529</v>
      </c>
      <c r="W4953" s="64">
        <f t="shared" si="1412"/>
        <v>162571.15568145629</v>
      </c>
      <c r="X4953" s="64">
        <f t="shared" si="1413"/>
        <v>162467.84462955658</v>
      </c>
      <c r="Y4953" s="64">
        <f t="shared" si="1407"/>
        <v>160114.5</v>
      </c>
      <c r="Z4953" s="64">
        <f t="shared" si="1408"/>
        <v>158583.92231477829</v>
      </c>
      <c r="AA4953" s="64">
        <f t="shared" si="1414"/>
        <v>6996.7547477384114</v>
      </c>
      <c r="AB4953" s="65">
        <f t="shared" si="1409"/>
        <v>4.3011161949053696E-2</v>
      </c>
      <c r="AC4953" s="66">
        <f t="shared" si="1405"/>
        <v>154700</v>
      </c>
      <c r="AD4953" s="67" t="s">
        <v>4739</v>
      </c>
    </row>
    <row r="4954" spans="1:30" s="68" customFormat="1" ht="29.5" customHeight="1" x14ac:dyDescent="0.35">
      <c r="A4954" s="57"/>
      <c r="B4954" s="3">
        <v>191</v>
      </c>
      <c r="C4954" s="9">
        <v>87144</v>
      </c>
      <c r="D4954" s="106" t="s">
        <v>3881</v>
      </c>
      <c r="E4954" s="107"/>
      <c r="F4954" s="4" t="s">
        <v>3726</v>
      </c>
      <c r="G4954" s="58">
        <v>127330.00000000001</v>
      </c>
      <c r="H4954" s="58">
        <v>24192.700000000004</v>
      </c>
      <c r="I4954" s="59">
        <v>151522.70000000001</v>
      </c>
      <c r="J4954" s="60">
        <v>129000</v>
      </c>
      <c r="K4954" s="60">
        <f t="shared" si="1401"/>
        <v>24510</v>
      </c>
      <c r="L4954" s="61">
        <f t="shared" si="1402"/>
        <v>153510</v>
      </c>
      <c r="M4954" s="60">
        <v>119000</v>
      </c>
      <c r="N4954" s="60">
        <f t="shared" si="1403"/>
        <v>22610</v>
      </c>
      <c r="O4954" s="62">
        <f t="shared" si="1404"/>
        <v>141610</v>
      </c>
      <c r="P4954" s="58">
        <v>134969.80000000002</v>
      </c>
      <c r="Q4954" s="58">
        <v>25644.262000000002</v>
      </c>
      <c r="R4954" s="58">
        <v>160614.06200000003</v>
      </c>
      <c r="S4954" s="62"/>
      <c r="T4954" s="63">
        <f t="shared" si="1406"/>
        <v>141610</v>
      </c>
      <c r="U4954" s="63">
        <f t="shared" si="1410"/>
        <v>148880.9</v>
      </c>
      <c r="V4954" s="63">
        <f t="shared" si="1411"/>
        <v>151522.70000000001</v>
      </c>
      <c r="W4954" s="64">
        <f t="shared" si="1412"/>
        <v>148788.52266696261</v>
      </c>
      <c r="X4954" s="64">
        <f t="shared" si="1413"/>
        <v>148694.80905771378</v>
      </c>
      <c r="Y4954" s="64">
        <f t="shared" si="1407"/>
        <v>146566.35</v>
      </c>
      <c r="Z4954" s="64">
        <f t="shared" si="1408"/>
        <v>145152.40452885689</v>
      </c>
      <c r="AA4954" s="64">
        <f t="shared" si="1414"/>
        <v>6374.7023797193879</v>
      </c>
      <c r="AB4954" s="65">
        <f t="shared" si="1409"/>
        <v>4.281746268137409E-2</v>
      </c>
      <c r="AC4954" s="66">
        <f t="shared" si="1405"/>
        <v>141610</v>
      </c>
      <c r="AD4954" s="67" t="s">
        <v>4739</v>
      </c>
    </row>
    <row r="4955" spans="1:30" s="68" customFormat="1" ht="29.5" customHeight="1" x14ac:dyDescent="0.35">
      <c r="A4955" s="57"/>
      <c r="B4955" s="3">
        <v>192</v>
      </c>
      <c r="C4955" s="9">
        <v>87144</v>
      </c>
      <c r="D4955" s="106" t="s">
        <v>3882</v>
      </c>
      <c r="E4955" s="107"/>
      <c r="F4955" s="4" t="s">
        <v>3726</v>
      </c>
      <c r="G4955" s="58">
        <v>164780.00000000003</v>
      </c>
      <c r="H4955" s="58">
        <v>31308.200000000004</v>
      </c>
      <c r="I4955" s="59">
        <v>196088.20000000004</v>
      </c>
      <c r="J4955" s="60">
        <v>166000</v>
      </c>
      <c r="K4955" s="60">
        <f t="shared" si="1401"/>
        <v>31540</v>
      </c>
      <c r="L4955" s="61">
        <f t="shared" si="1402"/>
        <v>197540</v>
      </c>
      <c r="M4955" s="60">
        <v>154000</v>
      </c>
      <c r="N4955" s="60">
        <f t="shared" si="1403"/>
        <v>29260</v>
      </c>
      <c r="O4955" s="62">
        <f t="shared" si="1404"/>
        <v>183260</v>
      </c>
      <c r="P4955" s="58">
        <v>173019.00000000003</v>
      </c>
      <c r="Q4955" s="58">
        <v>32873.610000000008</v>
      </c>
      <c r="R4955" s="58">
        <v>205892.61000000004</v>
      </c>
      <c r="S4955" s="62"/>
      <c r="T4955" s="63">
        <f t="shared" si="1406"/>
        <v>183260</v>
      </c>
      <c r="U4955" s="63">
        <f t="shared" si="1410"/>
        <v>192296.06666666668</v>
      </c>
      <c r="V4955" s="63">
        <f t="shared" si="1411"/>
        <v>196088.20000000004</v>
      </c>
      <c r="W4955" s="64">
        <f t="shared" si="1412"/>
        <v>192187.31992202529</v>
      </c>
      <c r="X4955" s="64">
        <f t="shared" si="1413"/>
        <v>192076.95436664042</v>
      </c>
      <c r="Y4955" s="64">
        <f t="shared" si="1407"/>
        <v>189674.10000000003</v>
      </c>
      <c r="Z4955" s="64">
        <f t="shared" si="1408"/>
        <v>187668.47718332021</v>
      </c>
      <c r="AA4955" s="64">
        <f t="shared" si="1414"/>
        <v>7859.0588758027188</v>
      </c>
      <c r="AB4955" s="65">
        <f t="shared" si="1409"/>
        <v>4.0869576856327021E-2</v>
      </c>
      <c r="AC4955" s="66">
        <f t="shared" si="1405"/>
        <v>183260</v>
      </c>
      <c r="AD4955" s="67" t="s">
        <v>4739</v>
      </c>
    </row>
    <row r="4956" spans="1:30" s="68" customFormat="1" ht="29.5" customHeight="1" x14ac:dyDescent="0.35">
      <c r="A4956" s="57"/>
      <c r="B4956" s="3">
        <v>193</v>
      </c>
      <c r="C4956" s="9">
        <v>87144</v>
      </c>
      <c r="D4956" s="106" t="s">
        <v>3883</v>
      </c>
      <c r="E4956" s="107"/>
      <c r="F4956" s="4" t="s">
        <v>3726</v>
      </c>
      <c r="G4956" s="58">
        <v>142310.00000000003</v>
      </c>
      <c r="H4956" s="58">
        <v>27038.900000000005</v>
      </c>
      <c r="I4956" s="59">
        <v>169348.90000000002</v>
      </c>
      <c r="J4956" s="60">
        <v>144000</v>
      </c>
      <c r="K4956" s="60">
        <f t="shared" ref="K4956:K5019" si="1415">+J4956*19%</f>
        <v>27360</v>
      </c>
      <c r="L4956" s="61">
        <f t="shared" ref="L4956:L5019" si="1416">+J4956+K4956</f>
        <v>171360</v>
      </c>
      <c r="M4956" s="60">
        <v>133000</v>
      </c>
      <c r="N4956" s="60">
        <f t="shared" ref="N4956:N5019" si="1417">+M4956*19%</f>
        <v>25270</v>
      </c>
      <c r="O4956" s="62">
        <f t="shared" ref="O4956:O5019" si="1418">+M4956+N4956</f>
        <v>158270</v>
      </c>
      <c r="P4956" s="58">
        <v>148002.40000000002</v>
      </c>
      <c r="Q4956" s="58">
        <v>28120.456000000006</v>
      </c>
      <c r="R4956" s="58">
        <v>176122.85600000003</v>
      </c>
      <c r="S4956" s="62"/>
      <c r="T4956" s="63">
        <f t="shared" si="1406"/>
        <v>158270</v>
      </c>
      <c r="U4956" s="63">
        <f t="shared" si="1410"/>
        <v>166326.30000000002</v>
      </c>
      <c r="V4956" s="63">
        <f t="shared" si="1411"/>
        <v>169348.90000000002</v>
      </c>
      <c r="W4956" s="64">
        <f t="shared" si="1412"/>
        <v>166225.18002166616</v>
      </c>
      <c r="X4956" s="64">
        <f t="shared" si="1413"/>
        <v>166122.58407320784</v>
      </c>
      <c r="Y4956" s="64">
        <f t="shared" si="1407"/>
        <v>163809.45000000001</v>
      </c>
      <c r="Z4956" s="64">
        <f t="shared" si="1408"/>
        <v>162196.2920366039</v>
      </c>
      <c r="AA4956" s="64">
        <f t="shared" si="1414"/>
        <v>7049.0501537441251</v>
      </c>
      <c r="AB4956" s="65">
        <f t="shared" si="1409"/>
        <v>4.2380851096574169E-2</v>
      </c>
      <c r="AC4956" s="66">
        <f t="shared" ref="AC4956:AC5019" si="1419">T4956</f>
        <v>158270</v>
      </c>
      <c r="AD4956" s="67" t="s">
        <v>4739</v>
      </c>
    </row>
    <row r="4957" spans="1:30" s="68" customFormat="1" ht="29.5" customHeight="1" x14ac:dyDescent="0.35">
      <c r="A4957" s="57"/>
      <c r="B4957" s="3">
        <v>194</v>
      </c>
      <c r="C4957" s="9">
        <v>87144</v>
      </c>
      <c r="D4957" s="106" t="s">
        <v>3884</v>
      </c>
      <c r="E4957" s="107"/>
      <c r="F4957" s="4" t="s">
        <v>3726</v>
      </c>
      <c r="G4957" s="58">
        <v>156220.00000000003</v>
      </c>
      <c r="H4957" s="58">
        <v>29681.800000000007</v>
      </c>
      <c r="I4957" s="59">
        <v>185901.80000000005</v>
      </c>
      <c r="J4957" s="60">
        <v>157000</v>
      </c>
      <c r="K4957" s="60">
        <f t="shared" si="1415"/>
        <v>29830</v>
      </c>
      <c r="L4957" s="61">
        <f t="shared" si="1416"/>
        <v>186830</v>
      </c>
      <c r="M4957" s="60">
        <v>146000</v>
      </c>
      <c r="N4957" s="60">
        <f t="shared" si="1417"/>
        <v>27740</v>
      </c>
      <c r="O4957" s="62">
        <f t="shared" si="1418"/>
        <v>173740</v>
      </c>
      <c r="P4957" s="58">
        <v>160906.60000000003</v>
      </c>
      <c r="Q4957" s="58">
        <v>30572.254000000008</v>
      </c>
      <c r="R4957" s="58">
        <v>191478.85400000005</v>
      </c>
      <c r="S4957" s="62"/>
      <c r="T4957" s="63">
        <f t="shared" si="1406"/>
        <v>173740</v>
      </c>
      <c r="U4957" s="63">
        <f t="shared" si="1410"/>
        <v>182157.26666666669</v>
      </c>
      <c r="V4957" s="63">
        <f t="shared" si="1411"/>
        <v>185901.80000000005</v>
      </c>
      <c r="W4957" s="64">
        <f t="shared" si="1412"/>
        <v>182058.10108633662</v>
      </c>
      <c r="X4957" s="64">
        <f t="shared" si="1413"/>
        <v>181957.45682758049</v>
      </c>
      <c r="Y4957" s="64">
        <f t="shared" si="1407"/>
        <v>179820.90000000002</v>
      </c>
      <c r="Z4957" s="64">
        <f t="shared" si="1408"/>
        <v>177848.72841379023</v>
      </c>
      <c r="AA4957" s="64">
        <f t="shared" si="1414"/>
        <v>7304.3255960652186</v>
      </c>
      <c r="AB4957" s="65">
        <f t="shared" si="1409"/>
        <v>4.0099007466068065E-2</v>
      </c>
      <c r="AC4957" s="66">
        <f t="shared" si="1419"/>
        <v>173740</v>
      </c>
      <c r="AD4957" s="67" t="s">
        <v>4739</v>
      </c>
    </row>
    <row r="4958" spans="1:30" s="68" customFormat="1" ht="29.5" customHeight="1" x14ac:dyDescent="0.35">
      <c r="A4958" s="57"/>
      <c r="B4958" s="3">
        <v>195</v>
      </c>
      <c r="C4958" s="9">
        <v>87144</v>
      </c>
      <c r="D4958" s="106" t="s">
        <v>3885</v>
      </c>
      <c r="E4958" s="107"/>
      <c r="F4958" s="4" t="s">
        <v>3726</v>
      </c>
      <c r="G4958" s="58">
        <v>126260.00000000003</v>
      </c>
      <c r="H4958" s="58">
        <v>23989.400000000005</v>
      </c>
      <c r="I4958" s="59">
        <v>150249.40000000002</v>
      </c>
      <c r="J4958" s="60">
        <v>129000</v>
      </c>
      <c r="K4958" s="60">
        <f t="shared" si="1415"/>
        <v>24510</v>
      </c>
      <c r="L4958" s="61">
        <f t="shared" si="1416"/>
        <v>153510</v>
      </c>
      <c r="M4958" s="60">
        <v>118000</v>
      </c>
      <c r="N4958" s="60">
        <f t="shared" si="1417"/>
        <v>22420</v>
      </c>
      <c r="O4958" s="62">
        <f t="shared" si="1418"/>
        <v>140420</v>
      </c>
      <c r="P4958" s="58">
        <v>133835.60000000003</v>
      </c>
      <c r="Q4958" s="58">
        <v>25428.764000000006</v>
      </c>
      <c r="R4958" s="58">
        <v>159264.36400000003</v>
      </c>
      <c r="S4958" s="62"/>
      <c r="T4958" s="63">
        <f t="shared" si="1406"/>
        <v>140420</v>
      </c>
      <c r="U4958" s="63">
        <f t="shared" si="1410"/>
        <v>148059.80000000002</v>
      </c>
      <c r="V4958" s="63">
        <f t="shared" si="1411"/>
        <v>150249.40000000002</v>
      </c>
      <c r="W4958" s="64">
        <f t="shared" si="1412"/>
        <v>147953.80170292463</v>
      </c>
      <c r="X4958" s="64">
        <f t="shared" si="1413"/>
        <v>147846.41816471308</v>
      </c>
      <c r="Y4958" s="64">
        <f t="shared" si="1407"/>
        <v>145334.70000000001</v>
      </c>
      <c r="Z4958" s="64">
        <f t="shared" si="1408"/>
        <v>144133.20908235654</v>
      </c>
      <c r="AA4958" s="64">
        <f t="shared" si="1414"/>
        <v>6814.1607054721017</v>
      </c>
      <c r="AB4958" s="65">
        <f t="shared" si="1409"/>
        <v>4.6023030596232743E-2</v>
      </c>
      <c r="AC4958" s="66">
        <f t="shared" si="1419"/>
        <v>140420</v>
      </c>
      <c r="AD4958" s="67" t="s">
        <v>4739</v>
      </c>
    </row>
    <row r="4959" spans="1:30" s="68" customFormat="1" ht="29.5" customHeight="1" x14ac:dyDescent="0.35">
      <c r="A4959" s="57"/>
      <c r="B4959" s="3">
        <v>196</v>
      </c>
      <c r="C4959" s="9">
        <v>87144</v>
      </c>
      <c r="D4959" s="106" t="s">
        <v>3886</v>
      </c>
      <c r="E4959" s="107"/>
      <c r="F4959" s="4" t="s">
        <v>3726</v>
      </c>
      <c r="G4959" s="58">
        <v>136960.00000000003</v>
      </c>
      <c r="H4959" s="58">
        <v>26022.400000000005</v>
      </c>
      <c r="I4959" s="59">
        <v>162982.40000000002</v>
      </c>
      <c r="J4959" s="60">
        <v>140000</v>
      </c>
      <c r="K4959" s="60">
        <f t="shared" si="1415"/>
        <v>26600</v>
      </c>
      <c r="L4959" s="61">
        <f t="shared" si="1416"/>
        <v>166600</v>
      </c>
      <c r="M4959" s="60">
        <v>128000</v>
      </c>
      <c r="N4959" s="60">
        <f t="shared" si="1417"/>
        <v>24320</v>
      </c>
      <c r="O4959" s="62">
        <f t="shared" si="1418"/>
        <v>152320</v>
      </c>
      <c r="P4959" s="58">
        <v>145177.60000000001</v>
      </c>
      <c r="Q4959" s="58">
        <v>27583.744000000002</v>
      </c>
      <c r="R4959" s="58">
        <v>172761.34400000001</v>
      </c>
      <c r="S4959" s="62"/>
      <c r="T4959" s="63">
        <f t="shared" si="1406"/>
        <v>152320</v>
      </c>
      <c r="U4959" s="63">
        <f t="shared" si="1410"/>
        <v>160634.13333333333</v>
      </c>
      <c r="V4959" s="63">
        <f t="shared" si="1411"/>
        <v>162982.40000000002</v>
      </c>
      <c r="W4959" s="64">
        <f t="shared" si="1412"/>
        <v>160518.17458210376</v>
      </c>
      <c r="X4959" s="64">
        <f t="shared" si="1413"/>
        <v>160400.71234417471</v>
      </c>
      <c r="Y4959" s="64">
        <f t="shared" si="1407"/>
        <v>157651.20000000001</v>
      </c>
      <c r="Z4959" s="64">
        <f t="shared" si="1408"/>
        <v>156360.35617208737</v>
      </c>
      <c r="AA4959" s="64">
        <f t="shared" si="1414"/>
        <v>7423.972471213332</v>
      </c>
      <c r="AB4959" s="65">
        <f t="shared" si="1409"/>
        <v>4.6216655932072546E-2</v>
      </c>
      <c r="AC4959" s="66">
        <f t="shared" si="1419"/>
        <v>152320</v>
      </c>
      <c r="AD4959" s="67" t="s">
        <v>4739</v>
      </c>
    </row>
    <row r="4960" spans="1:30" s="68" customFormat="1" ht="29.5" customHeight="1" x14ac:dyDescent="0.35">
      <c r="A4960" s="57"/>
      <c r="B4960" s="3">
        <v>197</v>
      </c>
      <c r="C4960" s="9">
        <v>87144</v>
      </c>
      <c r="D4960" s="106" t="s">
        <v>3887</v>
      </c>
      <c r="E4960" s="107"/>
      <c r="F4960" s="4" t="s">
        <v>3726</v>
      </c>
      <c r="G4960" s="58">
        <v>160500</v>
      </c>
      <c r="H4960" s="58">
        <v>30495</v>
      </c>
      <c r="I4960" s="59">
        <v>190995</v>
      </c>
      <c r="J4960" s="60">
        <v>162000</v>
      </c>
      <c r="K4960" s="60">
        <f t="shared" si="1415"/>
        <v>30780</v>
      </c>
      <c r="L4960" s="61">
        <f t="shared" si="1416"/>
        <v>192780</v>
      </c>
      <c r="M4960" s="60">
        <v>150000</v>
      </c>
      <c r="N4960" s="60">
        <f t="shared" si="1417"/>
        <v>28500</v>
      </c>
      <c r="O4960" s="62">
        <f t="shared" si="1418"/>
        <v>178500</v>
      </c>
      <c r="P4960" s="58">
        <v>168525</v>
      </c>
      <c r="Q4960" s="58">
        <v>32019.75</v>
      </c>
      <c r="R4960" s="58">
        <v>200544.75</v>
      </c>
      <c r="S4960" s="62"/>
      <c r="T4960" s="63">
        <f t="shared" si="1406"/>
        <v>178500</v>
      </c>
      <c r="U4960" s="63">
        <f t="shared" si="1410"/>
        <v>187425</v>
      </c>
      <c r="V4960" s="63">
        <f t="shared" si="1411"/>
        <v>190995</v>
      </c>
      <c r="W4960" s="64">
        <f t="shared" si="1412"/>
        <v>187315.65050026585</v>
      </c>
      <c r="X4960" s="64">
        <f t="shared" si="1413"/>
        <v>187204.68296224586</v>
      </c>
      <c r="Y4960" s="64">
        <f t="shared" si="1407"/>
        <v>184747.5</v>
      </c>
      <c r="Z4960" s="64">
        <f t="shared" si="1408"/>
        <v>182852.34148112294</v>
      </c>
      <c r="AA4960" s="64">
        <f t="shared" si="1414"/>
        <v>7780.6346142201019</v>
      </c>
      <c r="AB4960" s="65">
        <f t="shared" si="1409"/>
        <v>4.1513323271815936E-2</v>
      </c>
      <c r="AC4960" s="66">
        <f t="shared" si="1419"/>
        <v>178500</v>
      </c>
      <c r="AD4960" s="67" t="s">
        <v>4739</v>
      </c>
    </row>
    <row r="4961" spans="1:30" s="68" customFormat="1" ht="29.5" customHeight="1" x14ac:dyDescent="0.35">
      <c r="A4961" s="57"/>
      <c r="B4961" s="3">
        <v>198</v>
      </c>
      <c r="C4961" s="9">
        <v>87144</v>
      </c>
      <c r="D4961" s="106" t="s">
        <v>3888</v>
      </c>
      <c r="E4961" s="107"/>
      <c r="F4961" s="4" t="s">
        <v>3726</v>
      </c>
      <c r="G4961" s="58">
        <v>157290</v>
      </c>
      <c r="H4961" s="58">
        <v>29885.1</v>
      </c>
      <c r="I4961" s="59">
        <v>187175.1</v>
      </c>
      <c r="J4961" s="60">
        <v>160000</v>
      </c>
      <c r="K4961" s="60">
        <f t="shared" si="1415"/>
        <v>30400</v>
      </c>
      <c r="L4961" s="61">
        <f t="shared" si="1416"/>
        <v>190400</v>
      </c>
      <c r="M4961" s="60">
        <v>147000</v>
      </c>
      <c r="N4961" s="60">
        <f t="shared" si="1417"/>
        <v>27930</v>
      </c>
      <c r="O4961" s="62">
        <f t="shared" si="1418"/>
        <v>174930</v>
      </c>
      <c r="P4961" s="58">
        <v>166727.4</v>
      </c>
      <c r="Q4961" s="58">
        <v>31678.205999999998</v>
      </c>
      <c r="R4961" s="58">
        <v>198405.606</v>
      </c>
      <c r="S4961" s="62"/>
      <c r="T4961" s="63">
        <f t="shared" si="1406"/>
        <v>174930</v>
      </c>
      <c r="U4961" s="63">
        <f t="shared" si="1410"/>
        <v>184168.36666666667</v>
      </c>
      <c r="V4961" s="63">
        <f t="shared" si="1411"/>
        <v>187175.1</v>
      </c>
      <c r="W4961" s="64">
        <f t="shared" si="1412"/>
        <v>184046.02328444924</v>
      </c>
      <c r="X4961" s="64">
        <f t="shared" si="1413"/>
        <v>183921.97997911932</v>
      </c>
      <c r="Y4961" s="64">
        <f t="shared" si="1407"/>
        <v>181052.55</v>
      </c>
      <c r="Z4961" s="64">
        <f t="shared" si="1408"/>
        <v>179425.98998955966</v>
      </c>
      <c r="AA4961" s="64">
        <f t="shared" si="1414"/>
        <v>8161.5292074055178</v>
      </c>
      <c r="AB4961" s="65">
        <f t="shared" si="1409"/>
        <v>4.4315586629366049E-2</v>
      </c>
      <c r="AC4961" s="66">
        <f t="shared" si="1419"/>
        <v>174930</v>
      </c>
      <c r="AD4961" s="67" t="s">
        <v>4739</v>
      </c>
    </row>
    <row r="4962" spans="1:30" s="68" customFormat="1" ht="29.5" customHeight="1" x14ac:dyDescent="0.35">
      <c r="A4962" s="57"/>
      <c r="B4962" s="3">
        <v>199</v>
      </c>
      <c r="C4962" s="9">
        <v>87144</v>
      </c>
      <c r="D4962" s="106" t="s">
        <v>3889</v>
      </c>
      <c r="E4962" s="107"/>
      <c r="F4962" s="4" t="s">
        <v>3726</v>
      </c>
      <c r="G4962" s="58">
        <v>125190.00000000001</v>
      </c>
      <c r="H4962" s="58">
        <v>23786.100000000002</v>
      </c>
      <c r="I4962" s="59">
        <v>148976.1</v>
      </c>
      <c r="J4962" s="60">
        <v>127000</v>
      </c>
      <c r="K4962" s="60">
        <f t="shared" si="1415"/>
        <v>24130</v>
      </c>
      <c r="L4962" s="61">
        <f t="shared" si="1416"/>
        <v>151130</v>
      </c>
      <c r="M4962" s="60">
        <v>117000</v>
      </c>
      <c r="N4962" s="60">
        <f t="shared" si="1417"/>
        <v>22230</v>
      </c>
      <c r="O4962" s="62">
        <f t="shared" si="1418"/>
        <v>139230</v>
      </c>
      <c r="P4962" s="58">
        <v>131449.5</v>
      </c>
      <c r="Q4962" s="58">
        <v>24975.404999999999</v>
      </c>
      <c r="R4962" s="58">
        <v>156424.905</v>
      </c>
      <c r="S4962" s="62"/>
      <c r="T4962" s="63">
        <f t="shared" si="1406"/>
        <v>139230</v>
      </c>
      <c r="U4962" s="63">
        <f t="shared" si="1410"/>
        <v>146445.36666666667</v>
      </c>
      <c r="V4962" s="63">
        <f t="shared" si="1411"/>
        <v>148976.1</v>
      </c>
      <c r="W4962" s="64">
        <f t="shared" si="1412"/>
        <v>146352.46291972848</v>
      </c>
      <c r="X4962" s="64">
        <f t="shared" si="1413"/>
        <v>146258.23051948054</v>
      </c>
      <c r="Y4962" s="64">
        <f t="shared" si="1407"/>
        <v>144103.04999999999</v>
      </c>
      <c r="Z4962" s="64">
        <f t="shared" si="1408"/>
        <v>142744.11525974027</v>
      </c>
      <c r="AA4962" s="64">
        <f t="shared" si="1414"/>
        <v>6340.8168561576786</v>
      </c>
      <c r="AB4962" s="65">
        <f t="shared" si="1409"/>
        <v>4.329817324019819E-2</v>
      </c>
      <c r="AC4962" s="66">
        <f t="shared" si="1419"/>
        <v>139230</v>
      </c>
      <c r="AD4962" s="67" t="s">
        <v>4739</v>
      </c>
    </row>
    <row r="4963" spans="1:30" s="68" customFormat="1" ht="29.5" customHeight="1" x14ac:dyDescent="0.35">
      <c r="A4963" s="57"/>
      <c r="B4963" s="3">
        <v>200</v>
      </c>
      <c r="C4963" s="9">
        <v>87144</v>
      </c>
      <c r="D4963" s="106" t="s">
        <v>3890</v>
      </c>
      <c r="E4963" s="107"/>
      <c r="F4963" s="4" t="s">
        <v>3726</v>
      </c>
      <c r="G4963" s="58">
        <v>161570.00000000003</v>
      </c>
      <c r="H4963" s="58">
        <v>30698.300000000007</v>
      </c>
      <c r="I4963" s="59">
        <v>192268.30000000005</v>
      </c>
      <c r="J4963" s="60">
        <v>164000</v>
      </c>
      <c r="K4963" s="60">
        <f t="shared" si="1415"/>
        <v>31160</v>
      </c>
      <c r="L4963" s="61">
        <f t="shared" si="1416"/>
        <v>195160</v>
      </c>
      <c r="M4963" s="60">
        <v>151000</v>
      </c>
      <c r="N4963" s="60">
        <f t="shared" si="1417"/>
        <v>28690</v>
      </c>
      <c r="O4963" s="62">
        <f t="shared" si="1418"/>
        <v>179690</v>
      </c>
      <c r="P4963" s="58">
        <v>171264.2</v>
      </c>
      <c r="Q4963" s="58">
        <v>32540.198000000004</v>
      </c>
      <c r="R4963" s="58">
        <v>203804.39800000002</v>
      </c>
      <c r="S4963" s="62"/>
      <c r="T4963" s="63">
        <f t="shared" si="1406"/>
        <v>179690</v>
      </c>
      <c r="U4963" s="63">
        <f t="shared" si="1410"/>
        <v>189039.43333333335</v>
      </c>
      <c r="V4963" s="63">
        <f t="shared" si="1411"/>
        <v>192268.30000000005</v>
      </c>
      <c r="W4963" s="64">
        <f t="shared" si="1412"/>
        <v>188918.34608911618</v>
      </c>
      <c r="X4963" s="64">
        <f t="shared" si="1413"/>
        <v>188795.53657319627</v>
      </c>
      <c r="Y4963" s="64">
        <f t="shared" si="1407"/>
        <v>185979.15000000002</v>
      </c>
      <c r="Z4963" s="64">
        <f t="shared" si="1408"/>
        <v>184242.76828659815</v>
      </c>
      <c r="AA4963" s="64">
        <f t="shared" si="1414"/>
        <v>8224.9261372570072</v>
      </c>
      <c r="AB4963" s="65">
        <f t="shared" si="1409"/>
        <v>4.3509049896240382E-2</v>
      </c>
      <c r="AC4963" s="66">
        <f t="shared" si="1419"/>
        <v>179690</v>
      </c>
      <c r="AD4963" s="67" t="s">
        <v>4739</v>
      </c>
    </row>
    <row r="4964" spans="1:30" s="68" customFormat="1" ht="29.5" customHeight="1" x14ac:dyDescent="0.35">
      <c r="A4964" s="57"/>
      <c r="B4964" s="3">
        <v>201</v>
      </c>
      <c r="C4964" s="9">
        <v>87144</v>
      </c>
      <c r="D4964" s="106" t="s">
        <v>3891</v>
      </c>
      <c r="E4964" s="107"/>
      <c r="F4964" s="4" t="s">
        <v>3726</v>
      </c>
      <c r="G4964" s="58">
        <v>178690</v>
      </c>
      <c r="H4964" s="58">
        <v>33951.1</v>
      </c>
      <c r="I4964" s="59">
        <v>212641.1</v>
      </c>
      <c r="J4964" s="60">
        <v>180000</v>
      </c>
      <c r="K4964" s="60">
        <f t="shared" si="1415"/>
        <v>34200</v>
      </c>
      <c r="L4964" s="61">
        <f t="shared" si="1416"/>
        <v>214200</v>
      </c>
      <c r="M4964" s="60">
        <v>167000</v>
      </c>
      <c r="N4964" s="60">
        <f t="shared" si="1417"/>
        <v>31730</v>
      </c>
      <c r="O4964" s="62">
        <f t="shared" si="1418"/>
        <v>198730</v>
      </c>
      <c r="P4964" s="58">
        <v>184050.7</v>
      </c>
      <c r="Q4964" s="58">
        <v>34969.633000000002</v>
      </c>
      <c r="R4964" s="58">
        <v>219020.33300000001</v>
      </c>
      <c r="S4964" s="62"/>
      <c r="T4964" s="63">
        <f t="shared" si="1406"/>
        <v>198730</v>
      </c>
      <c r="U4964" s="63">
        <f t="shared" si="1410"/>
        <v>208523.69999999998</v>
      </c>
      <c r="V4964" s="63">
        <f t="shared" si="1411"/>
        <v>212641.1</v>
      </c>
      <c r="W4964" s="64">
        <f t="shared" si="1412"/>
        <v>208405.91280383075</v>
      </c>
      <c r="X4964" s="64">
        <f t="shared" si="1413"/>
        <v>208286.37196393911</v>
      </c>
      <c r="Y4964" s="64">
        <f t="shared" si="1407"/>
        <v>205685.55</v>
      </c>
      <c r="Z4964" s="64">
        <f t="shared" si="1408"/>
        <v>203508.18598196955</v>
      </c>
      <c r="AA4964" s="64">
        <f t="shared" si="1414"/>
        <v>8517.3330374008528</v>
      </c>
      <c r="AB4964" s="65">
        <f t="shared" si="1409"/>
        <v>4.0845875252553322E-2</v>
      </c>
      <c r="AC4964" s="66">
        <f t="shared" si="1419"/>
        <v>198730</v>
      </c>
      <c r="AD4964" s="67" t="s">
        <v>4739</v>
      </c>
    </row>
    <row r="4965" spans="1:30" s="68" customFormat="1" ht="29.5" customHeight="1" x14ac:dyDescent="0.35">
      <c r="A4965" s="57"/>
      <c r="B4965" s="3">
        <v>202</v>
      </c>
      <c r="C4965" s="9">
        <v>87144</v>
      </c>
      <c r="D4965" s="106" t="s">
        <v>3892</v>
      </c>
      <c r="E4965" s="107"/>
      <c r="F4965" s="4" t="s">
        <v>3726</v>
      </c>
      <c r="G4965" s="58">
        <v>118770.00000000001</v>
      </c>
      <c r="H4965" s="58">
        <v>22566.300000000003</v>
      </c>
      <c r="I4965" s="59">
        <v>141336.30000000002</v>
      </c>
      <c r="J4965" s="60">
        <v>122000</v>
      </c>
      <c r="K4965" s="60">
        <f t="shared" si="1415"/>
        <v>23180</v>
      </c>
      <c r="L4965" s="61">
        <f t="shared" si="1416"/>
        <v>145180</v>
      </c>
      <c r="M4965" s="60">
        <v>111000</v>
      </c>
      <c r="N4965" s="60">
        <f t="shared" si="1417"/>
        <v>21090</v>
      </c>
      <c r="O4965" s="62">
        <f t="shared" si="1418"/>
        <v>132090</v>
      </c>
      <c r="P4965" s="58">
        <v>124708.50000000003</v>
      </c>
      <c r="Q4965" s="58">
        <v>23694.615000000005</v>
      </c>
      <c r="R4965" s="58">
        <v>148403.11500000005</v>
      </c>
      <c r="S4965" s="62"/>
      <c r="T4965" s="63">
        <f t="shared" si="1406"/>
        <v>132090</v>
      </c>
      <c r="U4965" s="63">
        <f t="shared" si="1410"/>
        <v>139535.43333333335</v>
      </c>
      <c r="V4965" s="63">
        <f t="shared" si="1411"/>
        <v>141336.30000000002</v>
      </c>
      <c r="W4965" s="64">
        <f t="shared" si="1412"/>
        <v>139425.9086066481</v>
      </c>
      <c r="X4965" s="64">
        <f t="shared" si="1413"/>
        <v>139315.08927850047</v>
      </c>
      <c r="Y4965" s="64">
        <f t="shared" si="1407"/>
        <v>136713.15000000002</v>
      </c>
      <c r="Z4965" s="64">
        <f t="shared" si="1408"/>
        <v>135702.54463925023</v>
      </c>
      <c r="AA4965" s="64">
        <f t="shared" si="1414"/>
        <v>6728.251300548558</v>
      </c>
      <c r="AB4965" s="65">
        <f t="shared" si="1409"/>
        <v>4.8218944391533694E-2</v>
      </c>
      <c r="AC4965" s="66">
        <f t="shared" si="1419"/>
        <v>132090</v>
      </c>
      <c r="AD4965" s="67" t="s">
        <v>4739</v>
      </c>
    </row>
    <row r="4966" spans="1:30" s="68" customFormat="1" ht="29.5" customHeight="1" x14ac:dyDescent="0.35">
      <c r="A4966" s="57"/>
      <c r="B4966" s="3">
        <v>203</v>
      </c>
      <c r="C4966" s="9">
        <v>87144</v>
      </c>
      <c r="D4966" s="106" t="s">
        <v>3893</v>
      </c>
      <c r="E4966" s="107"/>
      <c r="F4966" s="4" t="s">
        <v>3726</v>
      </c>
      <c r="G4966" s="58">
        <v>151940</v>
      </c>
      <c r="H4966" s="58">
        <v>28868.6</v>
      </c>
      <c r="I4966" s="59">
        <v>180808.6</v>
      </c>
      <c r="J4966" s="60">
        <v>153000</v>
      </c>
      <c r="K4966" s="60">
        <f t="shared" si="1415"/>
        <v>29070</v>
      </c>
      <c r="L4966" s="61">
        <f t="shared" si="1416"/>
        <v>182070</v>
      </c>
      <c r="M4966" s="60">
        <v>142000</v>
      </c>
      <c r="N4966" s="60">
        <f t="shared" si="1417"/>
        <v>26980</v>
      </c>
      <c r="O4966" s="62">
        <f t="shared" si="1418"/>
        <v>168980</v>
      </c>
      <c r="P4966" s="58">
        <v>156498.20000000001</v>
      </c>
      <c r="Q4966" s="58">
        <v>29734.658000000003</v>
      </c>
      <c r="R4966" s="58">
        <v>186232.85800000001</v>
      </c>
      <c r="S4966" s="62"/>
      <c r="T4966" s="63">
        <f t="shared" si="1406"/>
        <v>168980</v>
      </c>
      <c r="U4966" s="63">
        <f t="shared" si="1410"/>
        <v>177286.19999999998</v>
      </c>
      <c r="V4966" s="63">
        <f t="shared" si="1411"/>
        <v>180808.6</v>
      </c>
      <c r="W4966" s="64">
        <f t="shared" si="1412"/>
        <v>177186.62142816969</v>
      </c>
      <c r="X4966" s="64">
        <f t="shared" si="1413"/>
        <v>177085.55937266618</v>
      </c>
      <c r="Y4966" s="64">
        <f t="shared" si="1407"/>
        <v>174894.3</v>
      </c>
      <c r="Z4966" s="64">
        <f t="shared" si="1408"/>
        <v>173032.77968633309</v>
      </c>
      <c r="AA4966" s="64">
        <f t="shared" si="1414"/>
        <v>7220.9764796736472</v>
      </c>
      <c r="AB4966" s="65">
        <f t="shared" si="1409"/>
        <v>4.073061794811806E-2</v>
      </c>
      <c r="AC4966" s="66">
        <f t="shared" si="1419"/>
        <v>168980</v>
      </c>
      <c r="AD4966" s="67" t="s">
        <v>4739</v>
      </c>
    </row>
    <row r="4967" spans="1:30" s="68" customFormat="1" ht="29.5" customHeight="1" x14ac:dyDescent="0.35">
      <c r="A4967" s="57"/>
      <c r="B4967" s="3">
        <v>204</v>
      </c>
      <c r="C4967" s="9">
        <v>87144</v>
      </c>
      <c r="D4967" s="106" t="s">
        <v>3894</v>
      </c>
      <c r="E4967" s="107"/>
      <c r="F4967" s="4" t="s">
        <v>3726</v>
      </c>
      <c r="G4967" s="58">
        <v>130540.00000000001</v>
      </c>
      <c r="H4967" s="58">
        <v>24802.600000000002</v>
      </c>
      <c r="I4967" s="59">
        <v>155342.6</v>
      </c>
      <c r="J4967" s="60">
        <v>132000</v>
      </c>
      <c r="K4967" s="60">
        <f t="shared" si="1415"/>
        <v>25080</v>
      </c>
      <c r="L4967" s="61">
        <f t="shared" si="1416"/>
        <v>157080</v>
      </c>
      <c r="M4967" s="60">
        <v>122000</v>
      </c>
      <c r="N4967" s="60">
        <f t="shared" si="1417"/>
        <v>23180</v>
      </c>
      <c r="O4967" s="62">
        <f t="shared" si="1418"/>
        <v>145180</v>
      </c>
      <c r="P4967" s="58">
        <v>135761.60000000001</v>
      </c>
      <c r="Q4967" s="58">
        <v>25794.704000000002</v>
      </c>
      <c r="R4967" s="58">
        <v>161556.304</v>
      </c>
      <c r="S4967" s="62"/>
      <c r="T4967" s="63">
        <f t="shared" si="1406"/>
        <v>145180</v>
      </c>
      <c r="U4967" s="63">
        <f t="shared" si="1410"/>
        <v>152534.19999999998</v>
      </c>
      <c r="V4967" s="63">
        <f t="shared" si="1411"/>
        <v>155342.6</v>
      </c>
      <c r="W4967" s="64">
        <f t="shared" si="1412"/>
        <v>152442.50785578616</v>
      </c>
      <c r="X4967" s="64">
        <f t="shared" si="1413"/>
        <v>152349.47149437811</v>
      </c>
      <c r="Y4967" s="64">
        <f t="shared" si="1407"/>
        <v>150261.29999999999</v>
      </c>
      <c r="Z4967" s="64">
        <f t="shared" si="1408"/>
        <v>148764.73574718906</v>
      </c>
      <c r="AA4967" s="64">
        <f t="shared" si="1414"/>
        <v>6427.894905799255</v>
      </c>
      <c r="AB4967" s="65">
        <f t="shared" si="1409"/>
        <v>4.2140679964226095E-2</v>
      </c>
      <c r="AC4967" s="66">
        <f t="shared" si="1419"/>
        <v>145180</v>
      </c>
      <c r="AD4967" s="67" t="s">
        <v>4739</v>
      </c>
    </row>
    <row r="4968" spans="1:30" s="68" customFormat="1" ht="29.5" customHeight="1" x14ac:dyDescent="0.35">
      <c r="A4968" s="57"/>
      <c r="B4968" s="3">
        <v>205</v>
      </c>
      <c r="C4968" s="9">
        <v>87144</v>
      </c>
      <c r="D4968" s="106" t="s">
        <v>3895</v>
      </c>
      <c r="E4968" s="107"/>
      <c r="F4968" s="4" t="s">
        <v>3726</v>
      </c>
      <c r="G4968" s="58">
        <v>167990</v>
      </c>
      <c r="H4968" s="58">
        <v>31918.100000000002</v>
      </c>
      <c r="I4968" s="59">
        <v>199908.1</v>
      </c>
      <c r="J4968" s="60">
        <v>169000</v>
      </c>
      <c r="K4968" s="60">
        <f t="shared" si="1415"/>
        <v>32110</v>
      </c>
      <c r="L4968" s="61">
        <f t="shared" si="1416"/>
        <v>201110</v>
      </c>
      <c r="M4968" s="60">
        <v>157000</v>
      </c>
      <c r="N4968" s="60">
        <f t="shared" si="1417"/>
        <v>29830</v>
      </c>
      <c r="O4968" s="62">
        <f t="shared" si="1418"/>
        <v>186830</v>
      </c>
      <c r="P4968" s="58">
        <v>178069.40000000002</v>
      </c>
      <c r="Q4968" s="58">
        <v>33833.186000000002</v>
      </c>
      <c r="R4968" s="58">
        <v>211902.58600000001</v>
      </c>
      <c r="S4968" s="62"/>
      <c r="T4968" s="63">
        <f t="shared" si="1406"/>
        <v>186830</v>
      </c>
      <c r="U4968" s="63">
        <f t="shared" si="1410"/>
        <v>195949.36666666667</v>
      </c>
      <c r="V4968" s="63">
        <f t="shared" si="1411"/>
        <v>199908.1</v>
      </c>
      <c r="W4968" s="64">
        <f t="shared" si="1412"/>
        <v>195840.97251068815</v>
      </c>
      <c r="X4968" s="64">
        <f t="shared" si="1413"/>
        <v>195730.96191726858</v>
      </c>
      <c r="Y4968" s="64">
        <f t="shared" si="1407"/>
        <v>193369.05</v>
      </c>
      <c r="Z4968" s="64">
        <f t="shared" si="1408"/>
        <v>191280.48095863429</v>
      </c>
      <c r="AA4968" s="64">
        <f t="shared" si="1414"/>
        <v>7920.4341549774499</v>
      </c>
      <c r="AB4968" s="65">
        <f t="shared" si="1409"/>
        <v>4.042082038698832E-2</v>
      </c>
      <c r="AC4968" s="66">
        <f t="shared" si="1419"/>
        <v>186830</v>
      </c>
      <c r="AD4968" s="67" t="s">
        <v>4739</v>
      </c>
    </row>
    <row r="4969" spans="1:30" s="68" customFormat="1" ht="29.5" customHeight="1" x14ac:dyDescent="0.35">
      <c r="A4969" s="57"/>
      <c r="B4969" s="3">
        <v>206</v>
      </c>
      <c r="C4969" s="9">
        <v>87144</v>
      </c>
      <c r="D4969" s="106" t="s">
        <v>3896</v>
      </c>
      <c r="E4969" s="107"/>
      <c r="F4969" s="4" t="s">
        <v>3726</v>
      </c>
      <c r="G4969" s="58">
        <v>120910</v>
      </c>
      <c r="H4969" s="58">
        <v>22972.9</v>
      </c>
      <c r="I4969" s="59">
        <v>143882.9</v>
      </c>
      <c r="J4969" s="60">
        <v>122000</v>
      </c>
      <c r="K4969" s="60">
        <f t="shared" si="1415"/>
        <v>23180</v>
      </c>
      <c r="L4969" s="61">
        <f t="shared" si="1416"/>
        <v>145180</v>
      </c>
      <c r="M4969" s="60">
        <v>113000</v>
      </c>
      <c r="N4969" s="60">
        <f t="shared" si="1417"/>
        <v>21470</v>
      </c>
      <c r="O4969" s="62">
        <f t="shared" si="1418"/>
        <v>134470</v>
      </c>
      <c r="P4969" s="58">
        <v>124537.29999999999</v>
      </c>
      <c r="Q4969" s="58">
        <v>23662.087</v>
      </c>
      <c r="R4969" s="58">
        <v>148199.38699999999</v>
      </c>
      <c r="S4969" s="62"/>
      <c r="T4969" s="63">
        <f t="shared" si="1406"/>
        <v>134470</v>
      </c>
      <c r="U4969" s="63">
        <f t="shared" si="1410"/>
        <v>141177.63333333333</v>
      </c>
      <c r="V4969" s="63">
        <f t="shared" si="1411"/>
        <v>143882.9</v>
      </c>
      <c r="W4969" s="64">
        <f t="shared" si="1412"/>
        <v>141095.70476623537</v>
      </c>
      <c r="X4969" s="64">
        <f t="shared" si="1413"/>
        <v>141012.56232427363</v>
      </c>
      <c r="Y4969" s="64">
        <f t="shared" si="1407"/>
        <v>139176.45000000001</v>
      </c>
      <c r="Z4969" s="64">
        <f t="shared" si="1408"/>
        <v>137741.28116213682</v>
      </c>
      <c r="AA4969" s="64">
        <f t="shared" si="1414"/>
        <v>5845.0727799860042</v>
      </c>
      <c r="AB4969" s="65">
        <f t="shared" si="1409"/>
        <v>4.1402257864638171E-2</v>
      </c>
      <c r="AC4969" s="66">
        <f t="shared" si="1419"/>
        <v>134470</v>
      </c>
      <c r="AD4969" s="67" t="s">
        <v>4739</v>
      </c>
    </row>
    <row r="4970" spans="1:30" s="68" customFormat="1" ht="29.5" customHeight="1" x14ac:dyDescent="0.35">
      <c r="A4970" s="57"/>
      <c r="B4970" s="3">
        <v>207</v>
      </c>
      <c r="C4970" s="9">
        <v>87144</v>
      </c>
      <c r="D4970" s="106" t="s">
        <v>3897</v>
      </c>
      <c r="E4970" s="107"/>
      <c r="F4970" s="4" t="s">
        <v>3726</v>
      </c>
      <c r="G4970" s="58">
        <v>138030.00000000003</v>
      </c>
      <c r="H4970" s="58">
        <v>26225.700000000004</v>
      </c>
      <c r="I4970" s="59">
        <v>164255.70000000004</v>
      </c>
      <c r="J4970" s="60">
        <v>140000</v>
      </c>
      <c r="K4970" s="60">
        <f t="shared" si="1415"/>
        <v>26600</v>
      </c>
      <c r="L4970" s="61">
        <f t="shared" si="1416"/>
        <v>166600</v>
      </c>
      <c r="M4970" s="60">
        <v>129000</v>
      </c>
      <c r="N4970" s="60">
        <f t="shared" si="1417"/>
        <v>24510</v>
      </c>
      <c r="O4970" s="62">
        <f t="shared" si="1418"/>
        <v>153510</v>
      </c>
      <c r="P4970" s="58">
        <v>143551.20000000001</v>
      </c>
      <c r="Q4970" s="58">
        <v>27274.728000000003</v>
      </c>
      <c r="R4970" s="58">
        <v>170825.92800000001</v>
      </c>
      <c r="S4970" s="62"/>
      <c r="T4970" s="63">
        <f t="shared" si="1406"/>
        <v>153510</v>
      </c>
      <c r="U4970" s="63">
        <f t="shared" si="1410"/>
        <v>161455.23333333337</v>
      </c>
      <c r="V4970" s="63">
        <f t="shared" si="1411"/>
        <v>164255.70000000004</v>
      </c>
      <c r="W4970" s="64">
        <f t="shared" si="1412"/>
        <v>161353.12192051235</v>
      </c>
      <c r="X4970" s="64">
        <f t="shared" si="1413"/>
        <v>161249.54771755141</v>
      </c>
      <c r="Y4970" s="64">
        <f t="shared" si="1407"/>
        <v>158882.85000000003</v>
      </c>
      <c r="Z4970" s="64">
        <f t="shared" si="1408"/>
        <v>157379.7738587757</v>
      </c>
      <c r="AA4970" s="64">
        <f t="shared" si="1414"/>
        <v>6979.8986499327802</v>
      </c>
      <c r="AB4970" s="65">
        <f t="shared" si="1409"/>
        <v>4.3231170063855337E-2</v>
      </c>
      <c r="AC4970" s="66">
        <f t="shared" si="1419"/>
        <v>153510</v>
      </c>
      <c r="AD4970" s="67" t="s">
        <v>4739</v>
      </c>
    </row>
    <row r="4971" spans="1:30" s="68" customFormat="1" ht="29.5" customHeight="1" x14ac:dyDescent="0.35">
      <c r="A4971" s="57"/>
      <c r="B4971" s="3">
        <v>208</v>
      </c>
      <c r="C4971" s="9">
        <v>87144</v>
      </c>
      <c r="D4971" s="106" t="s">
        <v>3898</v>
      </c>
      <c r="E4971" s="107"/>
      <c r="F4971" s="4" t="s">
        <v>3726</v>
      </c>
      <c r="G4971" s="58">
        <v>125190.00000000001</v>
      </c>
      <c r="H4971" s="58">
        <v>23786.100000000002</v>
      </c>
      <c r="I4971" s="59">
        <v>148976.1</v>
      </c>
      <c r="J4971" s="60">
        <v>126000</v>
      </c>
      <c r="K4971" s="60">
        <f t="shared" si="1415"/>
        <v>23940</v>
      </c>
      <c r="L4971" s="61">
        <f t="shared" si="1416"/>
        <v>149940</v>
      </c>
      <c r="M4971" s="60">
        <v>117000</v>
      </c>
      <c r="N4971" s="60">
        <f t="shared" si="1417"/>
        <v>22230</v>
      </c>
      <c r="O4971" s="62">
        <f t="shared" si="1418"/>
        <v>139230</v>
      </c>
      <c r="P4971" s="58">
        <v>130197.6</v>
      </c>
      <c r="Q4971" s="58">
        <v>24737.544000000002</v>
      </c>
      <c r="R4971" s="58">
        <v>154935.144</v>
      </c>
      <c r="S4971" s="62"/>
      <c r="T4971" s="63">
        <f t="shared" si="1406"/>
        <v>139230</v>
      </c>
      <c r="U4971" s="63">
        <f t="shared" si="1410"/>
        <v>146048.69999999998</v>
      </c>
      <c r="V4971" s="63">
        <f t="shared" si="1411"/>
        <v>148976.1</v>
      </c>
      <c r="W4971" s="64">
        <f t="shared" si="1412"/>
        <v>145967.3230789479</v>
      </c>
      <c r="X4971" s="64">
        <f t="shared" si="1413"/>
        <v>145884.73303800423</v>
      </c>
      <c r="Y4971" s="64">
        <f t="shared" si="1407"/>
        <v>144103.04999999999</v>
      </c>
      <c r="Z4971" s="64">
        <f t="shared" si="1408"/>
        <v>142557.36651900213</v>
      </c>
      <c r="AA4971" s="64">
        <f t="shared" si="1414"/>
        <v>5924.8019435252027</v>
      </c>
      <c r="AB4971" s="65">
        <f t="shared" si="1409"/>
        <v>4.0567303533172179E-2</v>
      </c>
      <c r="AC4971" s="66">
        <f t="shared" si="1419"/>
        <v>139230</v>
      </c>
      <c r="AD4971" s="67" t="s">
        <v>4739</v>
      </c>
    </row>
    <row r="4972" spans="1:30" s="68" customFormat="1" ht="29.5" customHeight="1" x14ac:dyDescent="0.35">
      <c r="A4972" s="57"/>
      <c r="B4972" s="3">
        <v>209</v>
      </c>
      <c r="C4972" s="9">
        <v>87144</v>
      </c>
      <c r="D4972" s="106" t="s">
        <v>3899</v>
      </c>
      <c r="E4972" s="107"/>
      <c r="F4972" s="4" t="s">
        <v>3726</v>
      </c>
      <c r="G4972" s="58">
        <v>153010.00000000003</v>
      </c>
      <c r="H4972" s="58">
        <v>29071.900000000005</v>
      </c>
      <c r="I4972" s="59">
        <v>182081.90000000002</v>
      </c>
      <c r="J4972" s="60">
        <v>157000</v>
      </c>
      <c r="K4972" s="60">
        <f t="shared" si="1415"/>
        <v>29830</v>
      </c>
      <c r="L4972" s="61">
        <f t="shared" si="1416"/>
        <v>186830</v>
      </c>
      <c r="M4972" s="60">
        <v>143000</v>
      </c>
      <c r="N4972" s="60">
        <f t="shared" si="1417"/>
        <v>27170</v>
      </c>
      <c r="O4972" s="62">
        <f t="shared" si="1418"/>
        <v>170170</v>
      </c>
      <c r="P4972" s="58">
        <v>160660.50000000003</v>
      </c>
      <c r="Q4972" s="58">
        <v>30525.495000000006</v>
      </c>
      <c r="R4972" s="58">
        <v>191185.99500000002</v>
      </c>
      <c r="S4972" s="62"/>
      <c r="T4972" s="63">
        <f t="shared" si="1406"/>
        <v>170170</v>
      </c>
      <c r="U4972" s="63">
        <f t="shared" si="1410"/>
        <v>179693.96666666667</v>
      </c>
      <c r="V4972" s="63">
        <f t="shared" si="1411"/>
        <v>182081.90000000002</v>
      </c>
      <c r="W4972" s="64">
        <f t="shared" si="1412"/>
        <v>179555.53463600509</v>
      </c>
      <c r="X4972" s="64">
        <f t="shared" si="1413"/>
        <v>179415.42866108788</v>
      </c>
      <c r="Y4972" s="64">
        <f t="shared" si="1407"/>
        <v>176125.95</v>
      </c>
      <c r="Z4972" s="64">
        <f t="shared" si="1408"/>
        <v>174792.71433054394</v>
      </c>
      <c r="AA4972" s="64">
        <f t="shared" si="1414"/>
        <v>8582.8648599015814</v>
      </c>
      <c r="AB4972" s="65">
        <f t="shared" si="1409"/>
        <v>4.7763789842887962E-2</v>
      </c>
      <c r="AC4972" s="66">
        <f t="shared" si="1419"/>
        <v>170170</v>
      </c>
      <c r="AD4972" s="67" t="s">
        <v>4739</v>
      </c>
    </row>
    <row r="4973" spans="1:30" s="68" customFormat="1" ht="29.5" customHeight="1" x14ac:dyDescent="0.35">
      <c r="A4973" s="57"/>
      <c r="B4973" s="3">
        <v>210</v>
      </c>
      <c r="C4973" s="9">
        <v>87144</v>
      </c>
      <c r="D4973" s="106" t="s">
        <v>3900</v>
      </c>
      <c r="E4973" s="107"/>
      <c r="F4973" s="4" t="s">
        <v>3726</v>
      </c>
      <c r="G4973" s="58">
        <v>142310.00000000003</v>
      </c>
      <c r="H4973" s="58">
        <v>27038.900000000005</v>
      </c>
      <c r="I4973" s="59">
        <v>169348.90000000002</v>
      </c>
      <c r="J4973" s="60">
        <v>143000</v>
      </c>
      <c r="K4973" s="60">
        <f t="shared" si="1415"/>
        <v>27170</v>
      </c>
      <c r="L4973" s="61">
        <f t="shared" si="1416"/>
        <v>170170</v>
      </c>
      <c r="M4973" s="60">
        <v>133000</v>
      </c>
      <c r="N4973" s="60">
        <f t="shared" si="1417"/>
        <v>25270</v>
      </c>
      <c r="O4973" s="62">
        <f t="shared" si="1418"/>
        <v>158270</v>
      </c>
      <c r="P4973" s="58">
        <v>148002.40000000002</v>
      </c>
      <c r="Q4973" s="58">
        <v>28120.456000000006</v>
      </c>
      <c r="R4973" s="58">
        <v>176122.85600000003</v>
      </c>
      <c r="S4973" s="62"/>
      <c r="T4973" s="63">
        <f t="shared" si="1406"/>
        <v>158270</v>
      </c>
      <c r="U4973" s="63">
        <f t="shared" si="1410"/>
        <v>165929.63333333333</v>
      </c>
      <c r="V4973" s="63">
        <f t="shared" si="1411"/>
        <v>169348.90000000002</v>
      </c>
      <c r="W4973" s="64">
        <f t="shared" si="1412"/>
        <v>165839.50536441727</v>
      </c>
      <c r="X4973" s="64">
        <f t="shared" si="1413"/>
        <v>165748.03362839937</v>
      </c>
      <c r="Y4973" s="64">
        <f t="shared" si="1407"/>
        <v>163809.45000000001</v>
      </c>
      <c r="Z4973" s="64">
        <f t="shared" si="1408"/>
        <v>162009.01681419968</v>
      </c>
      <c r="AA4973" s="64">
        <f t="shared" si="1414"/>
        <v>6646.1295806908111</v>
      </c>
      <c r="AB4973" s="65">
        <f t="shared" si="1409"/>
        <v>4.0053903857784762E-2</v>
      </c>
      <c r="AC4973" s="66">
        <f t="shared" si="1419"/>
        <v>158270</v>
      </c>
      <c r="AD4973" s="67" t="s">
        <v>4739</v>
      </c>
    </row>
    <row r="4974" spans="1:30" s="68" customFormat="1" ht="29.5" customHeight="1" x14ac:dyDescent="0.35">
      <c r="A4974" s="57"/>
      <c r="B4974" s="3">
        <v>211</v>
      </c>
      <c r="C4974" s="9">
        <v>87144</v>
      </c>
      <c r="D4974" s="106" t="s">
        <v>3901</v>
      </c>
      <c r="E4974" s="107"/>
      <c r="F4974" s="4" t="s">
        <v>3726</v>
      </c>
      <c r="G4974" s="58">
        <v>132680.00000000003</v>
      </c>
      <c r="H4974" s="58">
        <v>25209.200000000004</v>
      </c>
      <c r="I4974" s="59">
        <v>157889.20000000004</v>
      </c>
      <c r="J4974" s="60">
        <v>135000</v>
      </c>
      <c r="K4974" s="60">
        <f t="shared" si="1415"/>
        <v>25650</v>
      </c>
      <c r="L4974" s="61">
        <f t="shared" si="1416"/>
        <v>160650</v>
      </c>
      <c r="M4974" s="60">
        <v>124000</v>
      </c>
      <c r="N4974" s="60">
        <f t="shared" si="1417"/>
        <v>23560</v>
      </c>
      <c r="O4974" s="62">
        <f t="shared" si="1418"/>
        <v>147560</v>
      </c>
      <c r="P4974" s="58">
        <v>139314</v>
      </c>
      <c r="Q4974" s="58">
        <v>26469.66</v>
      </c>
      <c r="R4974" s="58">
        <v>165783.66</v>
      </c>
      <c r="S4974" s="62"/>
      <c r="T4974" s="63">
        <f t="shared" si="1406"/>
        <v>147560</v>
      </c>
      <c r="U4974" s="63">
        <f t="shared" si="1410"/>
        <v>155366.40000000002</v>
      </c>
      <c r="V4974" s="63">
        <f t="shared" si="1411"/>
        <v>157889.20000000004</v>
      </c>
      <c r="W4974" s="64">
        <f t="shared" si="1412"/>
        <v>155262.74743074525</v>
      </c>
      <c r="X4974" s="64">
        <f t="shared" si="1413"/>
        <v>155157.65899109506</v>
      </c>
      <c r="Y4974" s="64">
        <f t="shared" si="1407"/>
        <v>152724.60000000003</v>
      </c>
      <c r="Z4974" s="64">
        <f t="shared" si="1408"/>
        <v>151358.82949554751</v>
      </c>
      <c r="AA4974" s="64">
        <f t="shared" si="1414"/>
        <v>6900.0300637026285</v>
      </c>
      <c r="AB4974" s="65">
        <f t="shared" si="1409"/>
        <v>4.4411340313623975E-2</v>
      </c>
      <c r="AC4974" s="66">
        <f t="shared" si="1419"/>
        <v>147560</v>
      </c>
      <c r="AD4974" s="67" t="s">
        <v>4739</v>
      </c>
    </row>
    <row r="4975" spans="1:30" s="68" customFormat="1" ht="29.5" customHeight="1" x14ac:dyDescent="0.35">
      <c r="A4975" s="57"/>
      <c r="B4975" s="3">
        <v>212</v>
      </c>
      <c r="C4975" s="9">
        <v>87144</v>
      </c>
      <c r="D4975" s="106" t="s">
        <v>3902</v>
      </c>
      <c r="E4975" s="107"/>
      <c r="F4975" s="4" t="s">
        <v>3726</v>
      </c>
      <c r="G4975" s="58">
        <v>119840.00000000001</v>
      </c>
      <c r="H4975" s="58">
        <v>22769.600000000002</v>
      </c>
      <c r="I4975" s="59">
        <v>142609.60000000001</v>
      </c>
      <c r="J4975" s="60">
        <v>122000</v>
      </c>
      <c r="K4975" s="60">
        <f t="shared" si="1415"/>
        <v>23180</v>
      </c>
      <c r="L4975" s="61">
        <f t="shared" si="1416"/>
        <v>145180</v>
      </c>
      <c r="M4975" s="60">
        <v>112000</v>
      </c>
      <c r="N4975" s="60">
        <f t="shared" si="1417"/>
        <v>21280</v>
      </c>
      <c r="O4975" s="62">
        <f t="shared" si="1418"/>
        <v>133280</v>
      </c>
      <c r="P4975" s="58">
        <v>125832.00000000001</v>
      </c>
      <c r="Q4975" s="58">
        <v>23908.080000000002</v>
      </c>
      <c r="R4975" s="58">
        <v>149740.08000000002</v>
      </c>
      <c r="S4975" s="62"/>
      <c r="T4975" s="63">
        <f t="shared" si="1406"/>
        <v>133280</v>
      </c>
      <c r="U4975" s="63">
        <f t="shared" si="1410"/>
        <v>140356.53333333333</v>
      </c>
      <c r="V4975" s="63">
        <f t="shared" si="1411"/>
        <v>142609.60000000001</v>
      </c>
      <c r="W4975" s="64">
        <f t="shared" si="1412"/>
        <v>140262.0491126407</v>
      </c>
      <c r="X4975" s="64">
        <f t="shared" si="1413"/>
        <v>140166.26456845159</v>
      </c>
      <c r="Y4975" s="64">
        <f t="shared" si="1407"/>
        <v>137944.79999999999</v>
      </c>
      <c r="Z4975" s="64">
        <f t="shared" si="1408"/>
        <v>136723.13228422578</v>
      </c>
      <c r="AA4975" s="64">
        <f t="shared" si="1414"/>
        <v>6261.767486367834</v>
      </c>
      <c r="AB4975" s="65">
        <f t="shared" si="1409"/>
        <v>4.4613295424565207E-2</v>
      </c>
      <c r="AC4975" s="66">
        <f t="shared" si="1419"/>
        <v>133280</v>
      </c>
      <c r="AD4975" s="67" t="s">
        <v>4739</v>
      </c>
    </row>
    <row r="4976" spans="1:30" s="68" customFormat="1" ht="29.5" customHeight="1" x14ac:dyDescent="0.35">
      <c r="A4976" s="57"/>
      <c r="B4976" s="3">
        <v>213</v>
      </c>
      <c r="C4976" s="9">
        <v>87144</v>
      </c>
      <c r="D4976" s="106" t="s">
        <v>3903</v>
      </c>
      <c r="E4976" s="107"/>
      <c r="F4976" s="4" t="s">
        <v>3726</v>
      </c>
      <c r="G4976" s="58">
        <v>148730.00000000003</v>
      </c>
      <c r="H4976" s="58">
        <v>28258.700000000004</v>
      </c>
      <c r="I4976" s="59">
        <v>176988.70000000004</v>
      </c>
      <c r="J4976" s="60">
        <v>151000</v>
      </c>
      <c r="K4976" s="60">
        <f t="shared" si="1415"/>
        <v>28690</v>
      </c>
      <c r="L4976" s="61">
        <f t="shared" si="1416"/>
        <v>179690</v>
      </c>
      <c r="M4976" s="60">
        <v>139000</v>
      </c>
      <c r="N4976" s="60">
        <f t="shared" si="1417"/>
        <v>26410</v>
      </c>
      <c r="O4976" s="62">
        <f t="shared" si="1418"/>
        <v>165410</v>
      </c>
      <c r="P4976" s="58">
        <v>154679.20000000001</v>
      </c>
      <c r="Q4976" s="58">
        <v>29389.048000000003</v>
      </c>
      <c r="R4976" s="58">
        <v>184068.24800000002</v>
      </c>
      <c r="S4976" s="62"/>
      <c r="T4976" s="63">
        <f t="shared" si="1406"/>
        <v>165410</v>
      </c>
      <c r="U4976" s="63">
        <f t="shared" si="1410"/>
        <v>174029.56666666668</v>
      </c>
      <c r="V4976" s="63">
        <f t="shared" si="1411"/>
        <v>176988.70000000004</v>
      </c>
      <c r="W4976" s="64">
        <f t="shared" si="1412"/>
        <v>173917.68124455013</v>
      </c>
      <c r="X4976" s="64">
        <f t="shared" si="1413"/>
        <v>173804.20789074356</v>
      </c>
      <c r="Y4976" s="64">
        <f t="shared" si="1407"/>
        <v>171199.35000000003</v>
      </c>
      <c r="Z4976" s="64">
        <f t="shared" si="1408"/>
        <v>169607.10394537178</v>
      </c>
      <c r="AA4976" s="64">
        <f t="shared" si="1414"/>
        <v>7585.9707726390197</v>
      </c>
      <c r="AB4976" s="65">
        <f t="shared" si="1409"/>
        <v>4.3590126194872743E-2</v>
      </c>
      <c r="AC4976" s="66">
        <f t="shared" si="1419"/>
        <v>165410</v>
      </c>
      <c r="AD4976" s="67" t="s">
        <v>4739</v>
      </c>
    </row>
    <row r="4977" spans="1:30" s="68" customFormat="1" ht="29.5" customHeight="1" x14ac:dyDescent="0.35">
      <c r="A4977" s="57"/>
      <c r="B4977" s="3">
        <v>214</v>
      </c>
      <c r="C4977" s="9">
        <v>87144</v>
      </c>
      <c r="D4977" s="106" t="s">
        <v>3904</v>
      </c>
      <c r="E4977" s="107"/>
      <c r="F4977" s="4" t="s">
        <v>3726</v>
      </c>
      <c r="G4977" s="58">
        <v>159430.00000000003</v>
      </c>
      <c r="H4977" s="58">
        <v>30291.700000000004</v>
      </c>
      <c r="I4977" s="59">
        <v>189721.70000000004</v>
      </c>
      <c r="J4977" s="60">
        <v>163000</v>
      </c>
      <c r="K4977" s="60">
        <f t="shared" si="1415"/>
        <v>30970</v>
      </c>
      <c r="L4977" s="61">
        <f t="shared" si="1416"/>
        <v>193970</v>
      </c>
      <c r="M4977" s="60">
        <v>149000</v>
      </c>
      <c r="N4977" s="60">
        <f t="shared" si="1417"/>
        <v>28310</v>
      </c>
      <c r="O4977" s="62">
        <f t="shared" si="1418"/>
        <v>177310</v>
      </c>
      <c r="P4977" s="58">
        <v>165807.20000000001</v>
      </c>
      <c r="Q4977" s="58">
        <v>31503.368000000002</v>
      </c>
      <c r="R4977" s="58">
        <v>197310.56800000003</v>
      </c>
      <c r="S4977" s="62"/>
      <c r="T4977" s="63">
        <f t="shared" si="1406"/>
        <v>177310</v>
      </c>
      <c r="U4977" s="63">
        <f t="shared" si="1410"/>
        <v>187000.56666666668</v>
      </c>
      <c r="V4977" s="63">
        <f t="shared" si="1411"/>
        <v>189721.70000000004</v>
      </c>
      <c r="W4977" s="64">
        <f t="shared" si="1412"/>
        <v>186865.13015272754</v>
      </c>
      <c r="X4977" s="64">
        <f t="shared" si="1413"/>
        <v>186727.94320103052</v>
      </c>
      <c r="Y4977" s="64">
        <f t="shared" si="1407"/>
        <v>183515.85000000003</v>
      </c>
      <c r="Z4977" s="64">
        <f t="shared" si="1408"/>
        <v>182018.97160051524</v>
      </c>
      <c r="AA4977" s="64">
        <f t="shared" si="1414"/>
        <v>8656.923527635754</v>
      </c>
      <c r="AB4977" s="65">
        <f t="shared" si="1409"/>
        <v>4.6293568420393845E-2</v>
      </c>
      <c r="AC4977" s="66">
        <f t="shared" si="1419"/>
        <v>177310</v>
      </c>
      <c r="AD4977" s="67" t="s">
        <v>4739</v>
      </c>
    </row>
    <row r="4978" spans="1:30" s="68" customFormat="1" ht="29.5" customHeight="1" x14ac:dyDescent="0.35">
      <c r="A4978" s="57"/>
      <c r="B4978" s="3">
        <v>215</v>
      </c>
      <c r="C4978" s="9">
        <v>87144</v>
      </c>
      <c r="D4978" s="106" t="s">
        <v>3905</v>
      </c>
      <c r="E4978" s="107"/>
      <c r="F4978" s="4" t="s">
        <v>3726</v>
      </c>
      <c r="G4978" s="58">
        <v>135890</v>
      </c>
      <c r="H4978" s="58">
        <v>25819.1</v>
      </c>
      <c r="I4978" s="59">
        <v>161709.1</v>
      </c>
      <c r="J4978" s="60">
        <v>138000</v>
      </c>
      <c r="K4978" s="60">
        <f t="shared" si="1415"/>
        <v>26220</v>
      </c>
      <c r="L4978" s="61">
        <f t="shared" si="1416"/>
        <v>164220</v>
      </c>
      <c r="M4978" s="60">
        <v>127000</v>
      </c>
      <c r="N4978" s="60">
        <f t="shared" si="1417"/>
        <v>24130</v>
      </c>
      <c r="O4978" s="62">
        <f t="shared" si="1418"/>
        <v>151130</v>
      </c>
      <c r="P4978" s="58">
        <v>142684.5</v>
      </c>
      <c r="Q4978" s="58">
        <v>27110.055</v>
      </c>
      <c r="R4978" s="58">
        <v>169794.55499999999</v>
      </c>
      <c r="S4978" s="62"/>
      <c r="T4978" s="63">
        <f t="shared" si="1406"/>
        <v>151130</v>
      </c>
      <c r="U4978" s="63">
        <f t="shared" si="1410"/>
        <v>159019.69999999998</v>
      </c>
      <c r="V4978" s="63">
        <f t="shared" si="1411"/>
        <v>161709.1</v>
      </c>
      <c r="W4978" s="64">
        <f t="shared" si="1412"/>
        <v>158917.01419031783</v>
      </c>
      <c r="X4978" s="64">
        <f t="shared" si="1413"/>
        <v>158812.87486656386</v>
      </c>
      <c r="Y4978" s="64">
        <f t="shared" si="1407"/>
        <v>156419.54999999999</v>
      </c>
      <c r="Z4978" s="64">
        <f t="shared" si="1408"/>
        <v>154971.43743328191</v>
      </c>
      <c r="AA4978" s="64">
        <f t="shared" si="1414"/>
        <v>6947.0626361074374</v>
      </c>
      <c r="AB4978" s="65">
        <f t="shared" si="1409"/>
        <v>4.3686805069481568E-2</v>
      </c>
      <c r="AC4978" s="66">
        <f t="shared" si="1419"/>
        <v>151130</v>
      </c>
      <c r="AD4978" s="67" t="s">
        <v>4739</v>
      </c>
    </row>
    <row r="4979" spans="1:30" s="68" customFormat="1" ht="29.5" customHeight="1" x14ac:dyDescent="0.35">
      <c r="A4979" s="57"/>
      <c r="B4979" s="3">
        <v>216</v>
      </c>
      <c r="C4979" s="9">
        <v>87144</v>
      </c>
      <c r="D4979" s="106" t="s">
        <v>3906</v>
      </c>
      <c r="E4979" s="107"/>
      <c r="F4979" s="4" t="s">
        <v>3726</v>
      </c>
      <c r="G4979" s="58">
        <v>155150</v>
      </c>
      <c r="H4979" s="58">
        <v>29478.5</v>
      </c>
      <c r="I4979" s="59">
        <v>184628.5</v>
      </c>
      <c r="J4979" s="60">
        <v>158000</v>
      </c>
      <c r="K4979" s="60">
        <f t="shared" si="1415"/>
        <v>30020</v>
      </c>
      <c r="L4979" s="61">
        <f t="shared" si="1416"/>
        <v>188020</v>
      </c>
      <c r="M4979" s="60">
        <v>145000</v>
      </c>
      <c r="N4979" s="60">
        <f t="shared" si="1417"/>
        <v>27550</v>
      </c>
      <c r="O4979" s="62">
        <f t="shared" si="1418"/>
        <v>172550</v>
      </c>
      <c r="P4979" s="58">
        <v>159804.50000000003</v>
      </c>
      <c r="Q4979" s="58">
        <v>30362.855000000007</v>
      </c>
      <c r="R4979" s="58">
        <v>190167.35500000004</v>
      </c>
      <c r="S4979" s="62"/>
      <c r="T4979" s="63">
        <f t="shared" si="1406"/>
        <v>172550</v>
      </c>
      <c r="U4979" s="63">
        <f t="shared" si="1410"/>
        <v>181732.83333333334</v>
      </c>
      <c r="V4979" s="63">
        <f t="shared" si="1411"/>
        <v>184628.5</v>
      </c>
      <c r="W4979" s="64">
        <f t="shared" si="1412"/>
        <v>181609.78785064822</v>
      </c>
      <c r="X4979" s="64">
        <f t="shared" si="1413"/>
        <v>181485.05630327039</v>
      </c>
      <c r="Y4979" s="64">
        <f t="shared" si="1407"/>
        <v>178589.25</v>
      </c>
      <c r="Z4979" s="64">
        <f t="shared" si="1408"/>
        <v>177017.5281516352</v>
      </c>
      <c r="AA4979" s="64">
        <f t="shared" si="1414"/>
        <v>8131.3522296930005</v>
      </c>
      <c r="AB4979" s="65">
        <f t="shared" si="1409"/>
        <v>4.4743440580043779E-2</v>
      </c>
      <c r="AC4979" s="66">
        <f t="shared" si="1419"/>
        <v>172550</v>
      </c>
      <c r="AD4979" s="67" t="s">
        <v>4739</v>
      </c>
    </row>
    <row r="4980" spans="1:30" s="68" customFormat="1" ht="29.5" customHeight="1" x14ac:dyDescent="0.35">
      <c r="A4980" s="57"/>
      <c r="B4980" s="3">
        <v>217</v>
      </c>
      <c r="C4980" s="9">
        <v>87144</v>
      </c>
      <c r="D4980" s="106" t="s">
        <v>3907</v>
      </c>
      <c r="E4980" s="107"/>
      <c r="F4980" s="4" t="s">
        <v>3726</v>
      </c>
      <c r="G4980" s="58">
        <v>177620.00000000003</v>
      </c>
      <c r="H4980" s="58">
        <v>33747.800000000003</v>
      </c>
      <c r="I4980" s="59">
        <v>211367.80000000005</v>
      </c>
      <c r="J4980" s="60">
        <v>179000</v>
      </c>
      <c r="K4980" s="60">
        <f t="shared" si="1415"/>
        <v>34010</v>
      </c>
      <c r="L4980" s="61">
        <f t="shared" si="1416"/>
        <v>213010</v>
      </c>
      <c r="M4980" s="60">
        <v>166000</v>
      </c>
      <c r="N4980" s="60">
        <f t="shared" si="1417"/>
        <v>31540</v>
      </c>
      <c r="O4980" s="62">
        <f t="shared" si="1418"/>
        <v>197540</v>
      </c>
      <c r="P4980" s="58">
        <v>184724.80000000002</v>
      </c>
      <c r="Q4980" s="58">
        <v>35097.712000000007</v>
      </c>
      <c r="R4980" s="58">
        <v>219822.51200000002</v>
      </c>
      <c r="S4980" s="62"/>
      <c r="T4980" s="63">
        <f t="shared" si="1406"/>
        <v>197540</v>
      </c>
      <c r="U4980" s="63">
        <f t="shared" si="1410"/>
        <v>207305.93333333335</v>
      </c>
      <c r="V4980" s="63">
        <f t="shared" si="1411"/>
        <v>211367.80000000005</v>
      </c>
      <c r="W4980" s="64">
        <f t="shared" si="1412"/>
        <v>207188.01184059816</v>
      </c>
      <c r="X4980" s="64">
        <f t="shared" si="1413"/>
        <v>207068.33640426892</v>
      </c>
      <c r="Y4980" s="64">
        <f t="shared" si="1407"/>
        <v>204453.90000000002</v>
      </c>
      <c r="Z4980" s="64">
        <f t="shared" si="1408"/>
        <v>202304.16820213446</v>
      </c>
      <c r="AA4980" s="64">
        <f t="shared" si="1414"/>
        <v>8497.3110813558851</v>
      </c>
      <c r="AB4980" s="65">
        <f t="shared" si="1409"/>
        <v>4.0989232409922423E-2</v>
      </c>
      <c r="AC4980" s="66">
        <f t="shared" si="1419"/>
        <v>197540</v>
      </c>
      <c r="AD4980" s="67" t="s">
        <v>4739</v>
      </c>
    </row>
    <row r="4981" spans="1:30" ht="29.5" customHeight="1" x14ac:dyDescent="0.35">
      <c r="A4981" s="8"/>
      <c r="B4981" s="3">
        <v>218</v>
      </c>
      <c r="C4981" s="9">
        <v>87144</v>
      </c>
      <c r="D4981" s="106" t="s">
        <v>3908</v>
      </c>
      <c r="E4981" s="131"/>
      <c r="F4981" s="4" t="s">
        <v>3726</v>
      </c>
      <c r="G4981" s="12">
        <v>153010.00000000003</v>
      </c>
      <c r="H4981" s="12">
        <v>29071.900000000005</v>
      </c>
      <c r="I4981" s="24">
        <v>182081.90000000002</v>
      </c>
      <c r="J4981" s="21">
        <v>154000</v>
      </c>
      <c r="K4981" s="21">
        <f t="shared" si="1415"/>
        <v>29260</v>
      </c>
      <c r="L4981" s="29">
        <f t="shared" si="1416"/>
        <v>183260</v>
      </c>
      <c r="M4981" s="21">
        <v>143000</v>
      </c>
      <c r="N4981" s="21">
        <f t="shared" si="1417"/>
        <v>27170</v>
      </c>
      <c r="O4981" s="32">
        <f t="shared" si="1418"/>
        <v>170170</v>
      </c>
      <c r="P4981" s="12">
        <v>160660.50000000003</v>
      </c>
      <c r="Q4981" s="12">
        <v>30525.495000000006</v>
      </c>
      <c r="R4981" s="12">
        <v>191185.99500000002</v>
      </c>
      <c r="S4981" s="32"/>
      <c r="T4981" s="33">
        <f t="shared" si="1406"/>
        <v>170170</v>
      </c>
      <c r="U4981" s="33">
        <f t="shared" si="1410"/>
        <v>178503.96666666667</v>
      </c>
      <c r="V4981" s="33">
        <f t="shared" si="1411"/>
        <v>182081.90000000002</v>
      </c>
      <c r="W4981" s="34">
        <f t="shared" si="1412"/>
        <v>178404.50598538076</v>
      </c>
      <c r="X4981" s="34">
        <f t="shared" si="1413"/>
        <v>178303.56260200511</v>
      </c>
      <c r="Y4981" s="34">
        <f t="shared" si="1407"/>
        <v>176125.95</v>
      </c>
      <c r="Z4981" s="34">
        <f t="shared" si="1408"/>
        <v>174236.78130100254</v>
      </c>
      <c r="AA4981" s="34">
        <f t="shared" si="1414"/>
        <v>7241.4245976419188</v>
      </c>
      <c r="AB4981" s="49">
        <f t="shared" si="1409"/>
        <v>4.0567303533172193E-2</v>
      </c>
      <c r="AC4981" s="46">
        <f t="shared" si="1419"/>
        <v>170170</v>
      </c>
      <c r="AD4981" s="51" t="s">
        <v>4739</v>
      </c>
    </row>
    <row r="4982" spans="1:30" ht="29.5" customHeight="1" x14ac:dyDescent="0.35">
      <c r="A4982" s="8"/>
      <c r="B4982" s="3">
        <v>219</v>
      </c>
      <c r="C4982" s="9">
        <v>87144</v>
      </c>
      <c r="D4982" s="106" t="s">
        <v>3909</v>
      </c>
      <c r="E4982" s="131"/>
      <c r="F4982" s="4" t="s">
        <v>3726</v>
      </c>
      <c r="G4982" s="12">
        <v>165850</v>
      </c>
      <c r="H4982" s="12">
        <v>31511.5</v>
      </c>
      <c r="I4982" s="24">
        <v>197361.5</v>
      </c>
      <c r="J4982" s="21">
        <v>170000</v>
      </c>
      <c r="K4982" s="21">
        <f t="shared" si="1415"/>
        <v>32300</v>
      </c>
      <c r="L4982" s="29">
        <f t="shared" si="1416"/>
        <v>202300</v>
      </c>
      <c r="M4982" s="21">
        <v>155000</v>
      </c>
      <c r="N4982" s="21">
        <f t="shared" si="1417"/>
        <v>29450</v>
      </c>
      <c r="O4982" s="32">
        <f t="shared" si="1418"/>
        <v>184450</v>
      </c>
      <c r="P4982" s="12">
        <v>170825.5</v>
      </c>
      <c r="Q4982" s="12">
        <v>32456.845000000001</v>
      </c>
      <c r="R4982" s="12">
        <v>203282.345</v>
      </c>
      <c r="S4982" s="32"/>
      <c r="T4982" s="33">
        <f t="shared" si="1406"/>
        <v>184450</v>
      </c>
      <c r="U4982" s="33">
        <f t="shared" si="1410"/>
        <v>194703.83333333334</v>
      </c>
      <c r="V4982" s="33">
        <f t="shared" si="1411"/>
        <v>197361.5</v>
      </c>
      <c r="W4982" s="34">
        <f t="shared" si="1412"/>
        <v>194556.46191962453</v>
      </c>
      <c r="X4982" s="34">
        <f t="shared" si="1413"/>
        <v>194407.27184934815</v>
      </c>
      <c r="Y4982" s="34">
        <f t="shared" si="1407"/>
        <v>190905.75</v>
      </c>
      <c r="Z4982" s="34">
        <f t="shared" si="1408"/>
        <v>189428.63592467408</v>
      </c>
      <c r="AA4982" s="34">
        <f t="shared" si="1414"/>
        <v>9216.9962071888331</v>
      </c>
      <c r="AB4982" s="49">
        <f t="shared" si="1409"/>
        <v>4.7338545160584063E-2</v>
      </c>
      <c r="AC4982" s="46">
        <f t="shared" si="1419"/>
        <v>184450</v>
      </c>
      <c r="AD4982" s="51" t="s">
        <v>4739</v>
      </c>
    </row>
    <row r="4983" spans="1:30" ht="29.5" customHeight="1" x14ac:dyDescent="0.35">
      <c r="A4983" s="8"/>
      <c r="B4983" s="3">
        <v>220</v>
      </c>
      <c r="C4983" s="9">
        <v>87144</v>
      </c>
      <c r="D4983" s="106" t="s">
        <v>3910</v>
      </c>
      <c r="E4983" s="131"/>
      <c r="F4983" s="4" t="s">
        <v>3726</v>
      </c>
      <c r="G4983" s="12">
        <v>125190.00000000001</v>
      </c>
      <c r="H4983" s="12">
        <v>23786.100000000002</v>
      </c>
      <c r="I4983" s="24">
        <v>148976.1</v>
      </c>
      <c r="J4983" s="21">
        <v>126000</v>
      </c>
      <c r="K4983" s="21">
        <f t="shared" si="1415"/>
        <v>23940</v>
      </c>
      <c r="L4983" s="29">
        <f t="shared" si="1416"/>
        <v>149940</v>
      </c>
      <c r="M4983" s="21">
        <v>117000</v>
      </c>
      <c r="N4983" s="21">
        <f t="shared" si="1417"/>
        <v>22230</v>
      </c>
      <c r="O4983" s="32">
        <f t="shared" si="1418"/>
        <v>139230</v>
      </c>
      <c r="P4983" s="12">
        <v>130197.6</v>
      </c>
      <c r="Q4983" s="12">
        <v>24737.544000000002</v>
      </c>
      <c r="R4983" s="12">
        <v>154935.144</v>
      </c>
      <c r="S4983" s="32"/>
      <c r="T4983" s="33">
        <f t="shared" si="1406"/>
        <v>139230</v>
      </c>
      <c r="U4983" s="33">
        <f t="shared" si="1410"/>
        <v>146048.69999999998</v>
      </c>
      <c r="V4983" s="33">
        <f t="shared" si="1411"/>
        <v>148976.1</v>
      </c>
      <c r="W4983" s="34">
        <f t="shared" si="1412"/>
        <v>145967.3230789479</v>
      </c>
      <c r="X4983" s="34">
        <f t="shared" si="1413"/>
        <v>145884.73303800423</v>
      </c>
      <c r="Y4983" s="34">
        <f t="shared" si="1407"/>
        <v>144103.04999999999</v>
      </c>
      <c r="Z4983" s="34">
        <f t="shared" si="1408"/>
        <v>142557.36651900213</v>
      </c>
      <c r="AA4983" s="34">
        <f t="shared" si="1414"/>
        <v>5924.8019435252027</v>
      </c>
      <c r="AB4983" s="49">
        <f t="shared" si="1409"/>
        <v>4.0567303533172179E-2</v>
      </c>
      <c r="AC4983" s="46">
        <f t="shared" si="1419"/>
        <v>139230</v>
      </c>
      <c r="AD4983" s="51" t="s">
        <v>4739</v>
      </c>
    </row>
    <row r="4984" spans="1:30" ht="29.5" customHeight="1" x14ac:dyDescent="0.35">
      <c r="A4984" s="8"/>
      <c r="B4984" s="3">
        <v>221</v>
      </c>
      <c r="C4984" s="9">
        <v>87144</v>
      </c>
      <c r="D4984" s="106" t="s">
        <v>3911</v>
      </c>
      <c r="E4984" s="131"/>
      <c r="F4984" s="4" t="s">
        <v>3726</v>
      </c>
      <c r="G4984" s="12">
        <v>138030.00000000003</v>
      </c>
      <c r="H4984" s="12">
        <v>26225.700000000004</v>
      </c>
      <c r="I4984" s="24">
        <v>164255.70000000004</v>
      </c>
      <c r="J4984" s="21">
        <v>141000</v>
      </c>
      <c r="K4984" s="21">
        <f t="shared" si="1415"/>
        <v>26790</v>
      </c>
      <c r="L4984" s="29">
        <f t="shared" si="1416"/>
        <v>167790</v>
      </c>
      <c r="M4984" s="21">
        <v>129000</v>
      </c>
      <c r="N4984" s="21">
        <f t="shared" si="1417"/>
        <v>24510</v>
      </c>
      <c r="O4984" s="32">
        <f t="shared" si="1418"/>
        <v>153510</v>
      </c>
      <c r="P4984" s="12">
        <v>144931.50000000003</v>
      </c>
      <c r="Q4984" s="12">
        <v>27536.985000000004</v>
      </c>
      <c r="R4984" s="12">
        <v>172468.48500000004</v>
      </c>
      <c r="S4984" s="32"/>
      <c r="T4984" s="33">
        <f t="shared" si="1406"/>
        <v>153510</v>
      </c>
      <c r="U4984" s="33">
        <f t="shared" si="1410"/>
        <v>161851.90000000002</v>
      </c>
      <c r="V4984" s="33">
        <f t="shared" si="1411"/>
        <v>164255.70000000004</v>
      </c>
      <c r="W4984" s="34">
        <f t="shared" si="1412"/>
        <v>161736.38493265375</v>
      </c>
      <c r="X4984" s="34">
        <f t="shared" si="1413"/>
        <v>161619.35589672014</v>
      </c>
      <c r="Y4984" s="34">
        <f t="shared" si="1407"/>
        <v>158882.85000000003</v>
      </c>
      <c r="Z4984" s="34">
        <f t="shared" si="1408"/>
        <v>157564.67794836007</v>
      </c>
      <c r="AA4984" s="34">
        <f t="shared" si="1414"/>
        <v>7437.2905570510084</v>
      </c>
      <c r="AB4984" s="49">
        <f t="shared" si="1409"/>
        <v>4.5951209451671603E-2</v>
      </c>
      <c r="AC4984" s="46">
        <f t="shared" si="1419"/>
        <v>153510</v>
      </c>
      <c r="AD4984" s="51" t="s">
        <v>4739</v>
      </c>
    </row>
    <row r="4985" spans="1:30" ht="29.5" customHeight="1" x14ac:dyDescent="0.35">
      <c r="A4985" s="8"/>
      <c r="B4985" s="3">
        <v>222</v>
      </c>
      <c r="C4985" s="9">
        <v>87144</v>
      </c>
      <c r="D4985" s="106" t="s">
        <v>3912</v>
      </c>
      <c r="E4985" s="131"/>
      <c r="F4985" s="4" t="s">
        <v>3726</v>
      </c>
      <c r="G4985" s="12">
        <v>173340</v>
      </c>
      <c r="H4985" s="12">
        <v>32934.6</v>
      </c>
      <c r="I4985" s="24">
        <v>206274.6</v>
      </c>
      <c r="J4985" s="21">
        <v>176000</v>
      </c>
      <c r="K4985" s="21">
        <f t="shared" si="1415"/>
        <v>33440</v>
      </c>
      <c r="L4985" s="29">
        <f t="shared" si="1416"/>
        <v>209440</v>
      </c>
      <c r="M4985" s="21">
        <v>162000</v>
      </c>
      <c r="N4985" s="21">
        <f t="shared" si="1417"/>
        <v>30780</v>
      </c>
      <c r="O4985" s="32">
        <f t="shared" si="1418"/>
        <v>192780</v>
      </c>
      <c r="P4985" s="12">
        <v>178540.2</v>
      </c>
      <c r="Q4985" s="12">
        <v>33922.637999999999</v>
      </c>
      <c r="R4985" s="12">
        <v>212462.83800000002</v>
      </c>
      <c r="S4985" s="32"/>
      <c r="T4985" s="33">
        <f t="shared" si="1406"/>
        <v>192780</v>
      </c>
      <c r="U4985" s="33">
        <f t="shared" si="1410"/>
        <v>202831.53333333333</v>
      </c>
      <c r="V4985" s="33">
        <f t="shared" si="1411"/>
        <v>206274.6</v>
      </c>
      <c r="W4985" s="34">
        <f t="shared" si="1412"/>
        <v>202700.95100125248</v>
      </c>
      <c r="X4985" s="34">
        <f t="shared" si="1413"/>
        <v>202568.51690659524</v>
      </c>
      <c r="Y4985" s="34">
        <f t="shared" si="1407"/>
        <v>199527.3</v>
      </c>
      <c r="Z4985" s="34">
        <f t="shared" si="1408"/>
        <v>197674.2584532976</v>
      </c>
      <c r="AA4985" s="34">
        <f t="shared" si="1414"/>
        <v>8847.5946478878286</v>
      </c>
      <c r="AB4985" s="49">
        <f t="shared" si="1409"/>
        <v>4.3620410014589259E-2</v>
      </c>
      <c r="AC4985" s="46">
        <f t="shared" si="1419"/>
        <v>192780</v>
      </c>
      <c r="AD4985" s="51" t="s">
        <v>4739</v>
      </c>
    </row>
    <row r="4986" spans="1:30" ht="29.5" customHeight="1" x14ac:dyDescent="0.35">
      <c r="A4986" s="8"/>
      <c r="B4986" s="3">
        <v>223</v>
      </c>
      <c r="C4986" s="9">
        <v>87144</v>
      </c>
      <c r="D4986" s="106" t="s">
        <v>3913</v>
      </c>
      <c r="E4986" s="131"/>
      <c r="F4986" s="4" t="s">
        <v>3726</v>
      </c>
      <c r="G4986" s="12">
        <v>135890</v>
      </c>
      <c r="H4986" s="12">
        <v>25819.1</v>
      </c>
      <c r="I4986" s="24">
        <v>161709.1</v>
      </c>
      <c r="J4986" s="21">
        <v>139000</v>
      </c>
      <c r="K4986" s="21">
        <f t="shared" si="1415"/>
        <v>26410</v>
      </c>
      <c r="L4986" s="29">
        <f t="shared" si="1416"/>
        <v>165410</v>
      </c>
      <c r="M4986" s="21">
        <v>127000</v>
      </c>
      <c r="N4986" s="21">
        <f t="shared" si="1417"/>
        <v>24130</v>
      </c>
      <c r="O4986" s="32">
        <f t="shared" si="1418"/>
        <v>151130</v>
      </c>
      <c r="P4986" s="12">
        <v>139966.70000000001</v>
      </c>
      <c r="Q4986" s="12">
        <v>26593.673000000003</v>
      </c>
      <c r="R4986" s="12">
        <v>166560.37300000002</v>
      </c>
      <c r="S4986" s="32"/>
      <c r="T4986" s="33">
        <f t="shared" si="1406"/>
        <v>151130</v>
      </c>
      <c r="U4986" s="33">
        <f t="shared" si="1410"/>
        <v>159416.36666666667</v>
      </c>
      <c r="V4986" s="33">
        <f t="shared" si="1411"/>
        <v>161709.1</v>
      </c>
      <c r="W4986" s="34">
        <f t="shared" si="1412"/>
        <v>159299.94823515453</v>
      </c>
      <c r="X4986" s="34">
        <f t="shared" si="1413"/>
        <v>159182.03743921439</v>
      </c>
      <c r="Y4986" s="34">
        <f t="shared" si="1407"/>
        <v>156419.54999999999</v>
      </c>
      <c r="Z4986" s="34">
        <f t="shared" si="1408"/>
        <v>155156.01871960721</v>
      </c>
      <c r="AA4986" s="34">
        <f t="shared" si="1414"/>
        <v>7410.9425583614766</v>
      </c>
      <c r="AB4986" s="49">
        <f t="shared" si="1409"/>
        <v>4.6487965529019147E-2</v>
      </c>
      <c r="AC4986" s="46">
        <f t="shared" si="1419"/>
        <v>151130</v>
      </c>
      <c r="AD4986" s="51" t="s">
        <v>4739</v>
      </c>
    </row>
    <row r="4987" spans="1:30" ht="29.5" customHeight="1" x14ac:dyDescent="0.35">
      <c r="A4987" s="8"/>
      <c r="B4987" s="3">
        <v>224</v>
      </c>
      <c r="C4987" s="9">
        <v>87144</v>
      </c>
      <c r="D4987" s="106" t="s">
        <v>3914</v>
      </c>
      <c r="E4987" s="131"/>
      <c r="F4987" s="4" t="s">
        <v>3726</v>
      </c>
      <c r="G4987" s="12">
        <v>170130.00000000003</v>
      </c>
      <c r="H4987" s="12">
        <v>32324.700000000004</v>
      </c>
      <c r="I4987" s="24">
        <v>202454.70000000004</v>
      </c>
      <c r="J4987" s="21">
        <v>173000</v>
      </c>
      <c r="K4987" s="21">
        <f t="shared" si="1415"/>
        <v>32870</v>
      </c>
      <c r="L4987" s="29">
        <f t="shared" si="1416"/>
        <v>205870</v>
      </c>
      <c r="M4987" s="21">
        <v>159000</v>
      </c>
      <c r="N4987" s="21">
        <f t="shared" si="1417"/>
        <v>30210</v>
      </c>
      <c r="O4987" s="32">
        <f t="shared" si="1418"/>
        <v>189210</v>
      </c>
      <c r="P4987" s="12">
        <v>176935.2</v>
      </c>
      <c r="Q4987" s="12">
        <v>33617.688000000002</v>
      </c>
      <c r="R4987" s="12">
        <v>210552.88800000001</v>
      </c>
      <c r="S4987" s="32"/>
      <c r="T4987" s="33">
        <f t="shared" si="1406"/>
        <v>189210</v>
      </c>
      <c r="U4987" s="33">
        <f t="shared" si="1410"/>
        <v>199178.23333333337</v>
      </c>
      <c r="V4987" s="33">
        <f t="shared" si="1411"/>
        <v>202454.70000000004</v>
      </c>
      <c r="W4987" s="34">
        <f t="shared" si="1412"/>
        <v>199046.71042360179</v>
      </c>
      <c r="X4987" s="34">
        <f t="shared" si="1413"/>
        <v>198913.35245343024</v>
      </c>
      <c r="Y4987" s="34">
        <f t="shared" si="1407"/>
        <v>195832.35000000003</v>
      </c>
      <c r="Z4987" s="34">
        <f t="shared" si="1408"/>
        <v>194061.67622671512</v>
      </c>
      <c r="AA4987" s="34">
        <f t="shared" si="1414"/>
        <v>8800.0184865336196</v>
      </c>
      <c r="AB4987" s="49">
        <f t="shared" si="1409"/>
        <v>4.4181627375951313E-2</v>
      </c>
      <c r="AC4987" s="46">
        <f t="shared" si="1419"/>
        <v>189210</v>
      </c>
      <c r="AD4987" s="51" t="s">
        <v>4739</v>
      </c>
    </row>
    <row r="4988" spans="1:30" ht="29.5" customHeight="1" x14ac:dyDescent="0.35">
      <c r="A4988" s="8"/>
      <c r="B4988" s="3">
        <v>225</v>
      </c>
      <c r="C4988" s="9">
        <v>87144</v>
      </c>
      <c r="D4988" s="106" t="s">
        <v>3915</v>
      </c>
      <c r="E4988" s="131"/>
      <c r="F4988" s="4" t="s">
        <v>3726</v>
      </c>
      <c r="G4988" s="12">
        <v>139100</v>
      </c>
      <c r="H4988" s="12">
        <v>26429</v>
      </c>
      <c r="I4988" s="24">
        <v>165529</v>
      </c>
      <c r="J4988" s="21">
        <v>140000</v>
      </c>
      <c r="K4988" s="21">
        <f t="shared" si="1415"/>
        <v>26600</v>
      </c>
      <c r="L4988" s="29">
        <f t="shared" si="1416"/>
        <v>166600</v>
      </c>
      <c r="M4988" s="21">
        <v>130000</v>
      </c>
      <c r="N4988" s="21">
        <f t="shared" si="1417"/>
        <v>24700</v>
      </c>
      <c r="O4988" s="32">
        <f t="shared" si="1418"/>
        <v>154700</v>
      </c>
      <c r="P4988" s="12">
        <v>147446</v>
      </c>
      <c r="Q4988" s="12">
        <v>28014.74</v>
      </c>
      <c r="R4988" s="12">
        <v>175460.74</v>
      </c>
      <c r="S4988" s="32"/>
      <c r="T4988" s="33">
        <f t="shared" si="1406"/>
        <v>154700</v>
      </c>
      <c r="U4988" s="33">
        <f t="shared" si="1410"/>
        <v>162276.33333333334</v>
      </c>
      <c r="V4988" s="33">
        <f t="shared" si="1411"/>
        <v>165529</v>
      </c>
      <c r="W4988" s="34">
        <f t="shared" si="1412"/>
        <v>162185.91453216432</v>
      </c>
      <c r="X4988" s="34">
        <f t="shared" si="1413"/>
        <v>162094.14782000467</v>
      </c>
      <c r="Y4988" s="34">
        <f t="shared" si="1407"/>
        <v>160114.5</v>
      </c>
      <c r="Z4988" s="34">
        <f t="shared" si="1408"/>
        <v>158397.07391000233</v>
      </c>
      <c r="AA4988" s="34">
        <f t="shared" si="1414"/>
        <v>6583.1132705835571</v>
      </c>
      <c r="AB4988" s="49">
        <f t="shared" si="1409"/>
        <v>4.0567303533172158E-2</v>
      </c>
      <c r="AC4988" s="46">
        <f t="shared" si="1419"/>
        <v>154700</v>
      </c>
      <c r="AD4988" s="51" t="s">
        <v>4739</v>
      </c>
    </row>
    <row r="4989" spans="1:30" ht="29.5" customHeight="1" x14ac:dyDescent="0.35">
      <c r="A4989" s="8"/>
      <c r="B4989" s="3">
        <v>226</v>
      </c>
      <c r="C4989" s="9">
        <v>87144</v>
      </c>
      <c r="D4989" s="106" t="s">
        <v>3916</v>
      </c>
      <c r="E4989" s="131"/>
      <c r="F4989" s="4" t="s">
        <v>3726</v>
      </c>
      <c r="G4989" s="12">
        <v>127330.00000000001</v>
      </c>
      <c r="H4989" s="12">
        <v>24192.700000000004</v>
      </c>
      <c r="I4989" s="24">
        <v>151522.70000000001</v>
      </c>
      <c r="J4989" s="21">
        <v>128000</v>
      </c>
      <c r="K4989" s="21">
        <f t="shared" si="1415"/>
        <v>24320</v>
      </c>
      <c r="L4989" s="29">
        <f t="shared" si="1416"/>
        <v>152320</v>
      </c>
      <c r="M4989" s="21">
        <v>119000</v>
      </c>
      <c r="N4989" s="21">
        <f t="shared" si="1417"/>
        <v>22610</v>
      </c>
      <c r="O4989" s="32">
        <f t="shared" si="1418"/>
        <v>141610</v>
      </c>
      <c r="P4989" s="12">
        <v>134969.80000000002</v>
      </c>
      <c r="Q4989" s="12">
        <v>25644.262000000002</v>
      </c>
      <c r="R4989" s="12">
        <v>160614.06200000003</v>
      </c>
      <c r="S4989" s="32"/>
      <c r="T4989" s="33">
        <f t="shared" si="1406"/>
        <v>141610</v>
      </c>
      <c r="U4989" s="33">
        <f t="shared" si="1410"/>
        <v>148484.23333333334</v>
      </c>
      <c r="V4989" s="33">
        <f t="shared" si="1411"/>
        <v>151522.70000000001</v>
      </c>
      <c r="W4989" s="34">
        <f t="shared" si="1412"/>
        <v>148403.05844604457</v>
      </c>
      <c r="X4989" s="34">
        <f t="shared" si="1413"/>
        <v>148320.67297152616</v>
      </c>
      <c r="Y4989" s="34">
        <f t="shared" si="1407"/>
        <v>146566.35</v>
      </c>
      <c r="Z4989" s="34">
        <f t="shared" si="1408"/>
        <v>144965.33648576308</v>
      </c>
      <c r="AA4989" s="34">
        <f t="shared" si="1414"/>
        <v>5966.5932292501193</v>
      </c>
      <c r="AB4989" s="49">
        <f t="shared" si="1409"/>
        <v>4.0183345364727514E-2</v>
      </c>
      <c r="AC4989" s="46">
        <f t="shared" si="1419"/>
        <v>141610</v>
      </c>
      <c r="AD4989" s="51" t="s">
        <v>4739</v>
      </c>
    </row>
    <row r="4990" spans="1:30" ht="29.5" customHeight="1" x14ac:dyDescent="0.35">
      <c r="A4990" s="8"/>
      <c r="B4990" s="3">
        <v>227</v>
      </c>
      <c r="C4990" s="9">
        <v>87144</v>
      </c>
      <c r="D4990" s="106" t="s">
        <v>3917</v>
      </c>
      <c r="E4990" s="131"/>
      <c r="F4990" s="4" t="s">
        <v>3726</v>
      </c>
      <c r="G4990" s="12">
        <v>164780.00000000003</v>
      </c>
      <c r="H4990" s="12">
        <v>31308.200000000004</v>
      </c>
      <c r="I4990" s="24">
        <v>196088.20000000004</v>
      </c>
      <c r="J4990" s="21">
        <v>169000</v>
      </c>
      <c r="K4990" s="21">
        <f t="shared" si="1415"/>
        <v>32110</v>
      </c>
      <c r="L4990" s="29">
        <f t="shared" si="1416"/>
        <v>201110</v>
      </c>
      <c r="M4990" s="21">
        <v>154000</v>
      </c>
      <c r="N4990" s="21">
        <f t="shared" si="1417"/>
        <v>29260</v>
      </c>
      <c r="O4990" s="32">
        <f t="shared" si="1418"/>
        <v>183260</v>
      </c>
      <c r="P4990" s="12">
        <v>174666.80000000002</v>
      </c>
      <c r="Q4990" s="12">
        <v>33186.692000000003</v>
      </c>
      <c r="R4990" s="12">
        <v>207853.49200000003</v>
      </c>
      <c r="S4990" s="32"/>
      <c r="T4990" s="33">
        <f t="shared" si="1406"/>
        <v>183260</v>
      </c>
      <c r="U4990" s="33">
        <f t="shared" si="1410"/>
        <v>193486.06666666668</v>
      </c>
      <c r="V4990" s="33">
        <f t="shared" si="1411"/>
        <v>196088.20000000004</v>
      </c>
      <c r="W4990" s="34">
        <f t="shared" si="1412"/>
        <v>193338.16962569955</v>
      </c>
      <c r="X4990" s="34">
        <f t="shared" si="1413"/>
        <v>193188.46777171062</v>
      </c>
      <c r="Y4990" s="34">
        <f t="shared" si="1407"/>
        <v>189674.10000000003</v>
      </c>
      <c r="Z4990" s="34">
        <f t="shared" si="1408"/>
        <v>188224.2338858553</v>
      </c>
      <c r="AA4990" s="34">
        <f t="shared" si="1414"/>
        <v>9205.104475959708</v>
      </c>
      <c r="AB4990" s="49">
        <f t="shared" si="1409"/>
        <v>4.7575025088592293E-2</v>
      </c>
      <c r="AC4990" s="46">
        <f t="shared" si="1419"/>
        <v>183260</v>
      </c>
      <c r="AD4990" s="51" t="s">
        <v>4739</v>
      </c>
    </row>
    <row r="4991" spans="1:30" ht="29.5" customHeight="1" x14ac:dyDescent="0.35">
      <c r="A4991" s="8"/>
      <c r="B4991" s="3">
        <v>228</v>
      </c>
      <c r="C4991" s="9">
        <v>87144</v>
      </c>
      <c r="D4991" s="106" t="s">
        <v>3918</v>
      </c>
      <c r="E4991" s="131"/>
      <c r="F4991" s="4" t="s">
        <v>3726</v>
      </c>
      <c r="G4991" s="12">
        <v>142310.00000000003</v>
      </c>
      <c r="H4991" s="12">
        <v>27038.900000000005</v>
      </c>
      <c r="I4991" s="24">
        <v>169348.90000000002</v>
      </c>
      <c r="J4991" s="21">
        <v>144000</v>
      </c>
      <c r="K4991" s="21">
        <f t="shared" si="1415"/>
        <v>27360</v>
      </c>
      <c r="L4991" s="29">
        <f t="shared" si="1416"/>
        <v>171360</v>
      </c>
      <c r="M4991" s="21">
        <v>133000</v>
      </c>
      <c r="N4991" s="21">
        <f t="shared" si="1417"/>
        <v>25270</v>
      </c>
      <c r="O4991" s="32">
        <f t="shared" si="1418"/>
        <v>158270</v>
      </c>
      <c r="P4991" s="12">
        <v>150848.60000000003</v>
      </c>
      <c r="Q4991" s="12">
        <v>28661.234000000008</v>
      </c>
      <c r="R4991" s="12">
        <v>179509.83400000003</v>
      </c>
      <c r="S4991" s="32"/>
      <c r="T4991" s="33">
        <f t="shared" si="1406"/>
        <v>158270</v>
      </c>
      <c r="U4991" s="33">
        <f t="shared" si="1410"/>
        <v>166326.30000000002</v>
      </c>
      <c r="V4991" s="33">
        <f t="shared" si="1411"/>
        <v>169348.90000000002</v>
      </c>
      <c r="W4991" s="34">
        <f t="shared" si="1412"/>
        <v>166225.18002166616</v>
      </c>
      <c r="X4991" s="34">
        <f t="shared" si="1413"/>
        <v>166122.58407320784</v>
      </c>
      <c r="Y4991" s="34">
        <f t="shared" si="1407"/>
        <v>163809.45000000001</v>
      </c>
      <c r="Z4991" s="34">
        <f t="shared" si="1408"/>
        <v>162196.2920366039</v>
      </c>
      <c r="AA4991" s="34">
        <f t="shared" si="1414"/>
        <v>7049.0501537441251</v>
      </c>
      <c r="AB4991" s="49">
        <f t="shared" si="1409"/>
        <v>4.2380851096574169E-2</v>
      </c>
      <c r="AC4991" s="46">
        <f t="shared" si="1419"/>
        <v>158270</v>
      </c>
      <c r="AD4991" s="51" t="s">
        <v>4739</v>
      </c>
    </row>
    <row r="4992" spans="1:30" ht="29.5" customHeight="1" x14ac:dyDescent="0.35">
      <c r="A4992" s="8"/>
      <c r="B4992" s="3">
        <v>229</v>
      </c>
      <c r="C4992" s="9">
        <v>87144</v>
      </c>
      <c r="D4992" s="106" t="s">
        <v>3919</v>
      </c>
      <c r="E4992" s="131"/>
      <c r="F4992" s="4" t="s">
        <v>3726</v>
      </c>
      <c r="G4992" s="12">
        <v>156220.00000000003</v>
      </c>
      <c r="H4992" s="12">
        <v>29681.800000000007</v>
      </c>
      <c r="I4992" s="24">
        <v>185901.80000000005</v>
      </c>
      <c r="J4992" s="21">
        <v>159000</v>
      </c>
      <c r="K4992" s="21">
        <f t="shared" si="1415"/>
        <v>30210</v>
      </c>
      <c r="L4992" s="29">
        <f t="shared" si="1416"/>
        <v>189210</v>
      </c>
      <c r="M4992" s="21">
        <v>146000</v>
      </c>
      <c r="N4992" s="21">
        <f t="shared" si="1417"/>
        <v>27740</v>
      </c>
      <c r="O4992" s="32">
        <f t="shared" si="1418"/>
        <v>173740</v>
      </c>
      <c r="P4992" s="12">
        <v>162468.80000000005</v>
      </c>
      <c r="Q4992" s="12">
        <v>30869.072000000007</v>
      </c>
      <c r="R4992" s="12">
        <v>193337.87200000006</v>
      </c>
      <c r="S4992" s="32"/>
      <c r="T4992" s="33">
        <f t="shared" si="1406"/>
        <v>173740</v>
      </c>
      <c r="U4992" s="33">
        <f t="shared" si="1410"/>
        <v>182950.6</v>
      </c>
      <c r="V4992" s="33">
        <f t="shared" si="1411"/>
        <v>185901.80000000005</v>
      </c>
      <c r="W4992" s="34">
        <f t="shared" si="1412"/>
        <v>182827.91193851506</v>
      </c>
      <c r="X4992" s="34">
        <f t="shared" si="1413"/>
        <v>182703.53064798604</v>
      </c>
      <c r="Y4992" s="34">
        <f t="shared" si="1407"/>
        <v>179820.90000000002</v>
      </c>
      <c r="Z4992" s="34">
        <f t="shared" si="1408"/>
        <v>178221.76532399302</v>
      </c>
      <c r="AA4992" s="34">
        <f t="shared" si="1414"/>
        <v>8146.3127290817984</v>
      </c>
      <c r="AB4992" s="49">
        <f t="shared" si="1409"/>
        <v>4.4527390066399337E-2</v>
      </c>
      <c r="AC4992" s="46">
        <f t="shared" si="1419"/>
        <v>173740</v>
      </c>
      <c r="AD4992" s="51" t="s">
        <v>4739</v>
      </c>
    </row>
    <row r="4993" spans="1:30" ht="29.5" customHeight="1" x14ac:dyDescent="0.35">
      <c r="A4993" s="8"/>
      <c r="B4993" s="3">
        <v>230</v>
      </c>
      <c r="C4993" s="9">
        <v>87144</v>
      </c>
      <c r="D4993" s="106" t="s">
        <v>3920</v>
      </c>
      <c r="E4993" s="131"/>
      <c r="F4993" s="4" t="s">
        <v>3726</v>
      </c>
      <c r="G4993" s="12">
        <v>126260.00000000003</v>
      </c>
      <c r="H4993" s="12">
        <v>23989.400000000005</v>
      </c>
      <c r="I4993" s="24">
        <v>150249.40000000002</v>
      </c>
      <c r="J4993" s="21">
        <v>127000</v>
      </c>
      <c r="K4993" s="21">
        <f t="shared" si="1415"/>
        <v>24130</v>
      </c>
      <c r="L4993" s="29">
        <f t="shared" si="1416"/>
        <v>151130</v>
      </c>
      <c r="M4993" s="21">
        <v>118000</v>
      </c>
      <c r="N4993" s="21">
        <f t="shared" si="1417"/>
        <v>22420</v>
      </c>
      <c r="O4993" s="32">
        <f t="shared" si="1418"/>
        <v>140420</v>
      </c>
      <c r="P4993" s="12">
        <v>131310.40000000002</v>
      </c>
      <c r="Q4993" s="12">
        <v>24948.976000000006</v>
      </c>
      <c r="R4993" s="12">
        <v>156259.37600000002</v>
      </c>
      <c r="S4993" s="32"/>
      <c r="T4993" s="33">
        <f t="shared" si="1406"/>
        <v>140420</v>
      </c>
      <c r="U4993" s="33">
        <f t="shared" si="1410"/>
        <v>147266.46666666667</v>
      </c>
      <c r="V4993" s="33">
        <f t="shared" si="1411"/>
        <v>150249.40000000002</v>
      </c>
      <c r="W4993" s="34">
        <f t="shared" si="1412"/>
        <v>147185.1966613004</v>
      </c>
      <c r="X4993" s="34">
        <f t="shared" si="1413"/>
        <v>147102.71463445976</v>
      </c>
      <c r="Y4993" s="34">
        <f t="shared" si="1407"/>
        <v>145334.70000000001</v>
      </c>
      <c r="Z4993" s="34">
        <f t="shared" si="1408"/>
        <v>143761.35731722988</v>
      </c>
      <c r="AA4993" s="34">
        <f t="shared" si="1414"/>
        <v>5945.5397949499429</v>
      </c>
      <c r="AB4993" s="49">
        <f t="shared" si="1409"/>
        <v>4.0372665478608225E-2</v>
      </c>
      <c r="AC4993" s="46">
        <f t="shared" si="1419"/>
        <v>140420</v>
      </c>
      <c r="AD4993" s="51" t="s">
        <v>4739</v>
      </c>
    </row>
    <row r="4994" spans="1:30" ht="29.5" customHeight="1" x14ac:dyDescent="0.35">
      <c r="A4994" s="8"/>
      <c r="B4994" s="3">
        <v>231</v>
      </c>
      <c r="C4994" s="9">
        <v>87144</v>
      </c>
      <c r="D4994" s="106" t="s">
        <v>3921</v>
      </c>
      <c r="E4994" s="131"/>
      <c r="F4994" s="4" t="s">
        <v>3726</v>
      </c>
      <c r="G4994" s="12">
        <v>136960.00000000003</v>
      </c>
      <c r="H4994" s="12">
        <v>26022.400000000005</v>
      </c>
      <c r="I4994" s="24">
        <v>162982.40000000002</v>
      </c>
      <c r="J4994" s="21">
        <v>140000</v>
      </c>
      <c r="K4994" s="21">
        <f t="shared" si="1415"/>
        <v>26600</v>
      </c>
      <c r="L4994" s="29">
        <f t="shared" si="1416"/>
        <v>166600</v>
      </c>
      <c r="M4994" s="21">
        <v>128000</v>
      </c>
      <c r="N4994" s="21">
        <f t="shared" si="1417"/>
        <v>24320</v>
      </c>
      <c r="O4994" s="32">
        <f t="shared" si="1418"/>
        <v>152320</v>
      </c>
      <c r="P4994" s="12">
        <v>141068.80000000005</v>
      </c>
      <c r="Q4994" s="12">
        <v>26803.072000000007</v>
      </c>
      <c r="R4994" s="12">
        <v>167871.87200000006</v>
      </c>
      <c r="S4994" s="32"/>
      <c r="T4994" s="33">
        <f t="shared" si="1406"/>
        <v>152320</v>
      </c>
      <c r="U4994" s="33">
        <f t="shared" si="1410"/>
        <v>160634.13333333333</v>
      </c>
      <c r="V4994" s="33">
        <f t="shared" si="1411"/>
        <v>162982.40000000002</v>
      </c>
      <c r="W4994" s="34">
        <f t="shared" si="1412"/>
        <v>160518.17458210376</v>
      </c>
      <c r="X4994" s="34">
        <f t="shared" si="1413"/>
        <v>160400.71234417471</v>
      </c>
      <c r="Y4994" s="34">
        <f t="shared" si="1407"/>
        <v>157651.20000000001</v>
      </c>
      <c r="Z4994" s="34">
        <f t="shared" si="1408"/>
        <v>156360.35617208737</v>
      </c>
      <c r="AA4994" s="34">
        <f t="shared" si="1414"/>
        <v>7423.972471213332</v>
      </c>
      <c r="AB4994" s="49">
        <f t="shared" si="1409"/>
        <v>4.6216655932072546E-2</v>
      </c>
      <c r="AC4994" s="46">
        <f t="shared" si="1419"/>
        <v>152320</v>
      </c>
      <c r="AD4994" s="51" t="s">
        <v>4739</v>
      </c>
    </row>
    <row r="4995" spans="1:30" ht="29.5" customHeight="1" x14ac:dyDescent="0.35">
      <c r="A4995" s="8"/>
      <c r="B4995" s="3">
        <v>232</v>
      </c>
      <c r="C4995" s="9">
        <v>87144</v>
      </c>
      <c r="D4995" s="106" t="s">
        <v>3922</v>
      </c>
      <c r="E4995" s="131"/>
      <c r="F4995" s="4" t="s">
        <v>3726</v>
      </c>
      <c r="G4995" s="12">
        <v>160500</v>
      </c>
      <c r="H4995" s="12">
        <v>30495</v>
      </c>
      <c r="I4995" s="24">
        <v>190995</v>
      </c>
      <c r="J4995" s="21">
        <v>165000</v>
      </c>
      <c r="K4995" s="21">
        <f t="shared" si="1415"/>
        <v>31350</v>
      </c>
      <c r="L4995" s="29">
        <f t="shared" si="1416"/>
        <v>196350</v>
      </c>
      <c r="M4995" s="21">
        <v>150000</v>
      </c>
      <c r="N4995" s="21">
        <f t="shared" si="1417"/>
        <v>28500</v>
      </c>
      <c r="O4995" s="32">
        <f t="shared" si="1418"/>
        <v>178500</v>
      </c>
      <c r="P4995" s="12">
        <v>168525</v>
      </c>
      <c r="Q4995" s="12">
        <v>32019.75</v>
      </c>
      <c r="R4995" s="12">
        <v>200544.75</v>
      </c>
      <c r="S4995" s="32"/>
      <c r="T4995" s="33">
        <f t="shared" si="1406"/>
        <v>178500</v>
      </c>
      <c r="U4995" s="33">
        <f t="shared" si="1410"/>
        <v>188615</v>
      </c>
      <c r="V4995" s="33">
        <f t="shared" si="1411"/>
        <v>190995</v>
      </c>
      <c r="W4995" s="34">
        <f t="shared" si="1412"/>
        <v>188464.85501837463</v>
      </c>
      <c r="X4995" s="34">
        <f t="shared" si="1413"/>
        <v>188312.96683597253</v>
      </c>
      <c r="Y4995" s="34">
        <f t="shared" si="1407"/>
        <v>184747.5</v>
      </c>
      <c r="Z4995" s="34">
        <f t="shared" si="1408"/>
        <v>183406.48341798625</v>
      </c>
      <c r="AA4995" s="34">
        <f t="shared" si="1414"/>
        <v>9159.9085694126879</v>
      </c>
      <c r="AB4995" s="49">
        <f t="shared" si="1409"/>
        <v>4.8564051477415306E-2</v>
      </c>
      <c r="AC4995" s="46">
        <f t="shared" si="1419"/>
        <v>178500</v>
      </c>
      <c r="AD4995" s="51" t="s">
        <v>4739</v>
      </c>
    </row>
    <row r="4996" spans="1:30" ht="29.5" customHeight="1" x14ac:dyDescent="0.35">
      <c r="A4996" s="8"/>
      <c r="B4996" s="3">
        <v>233</v>
      </c>
      <c r="C4996" s="9">
        <v>87144</v>
      </c>
      <c r="D4996" s="106" t="s">
        <v>3923</v>
      </c>
      <c r="E4996" s="131"/>
      <c r="F4996" s="4" t="s">
        <v>3726</v>
      </c>
      <c r="G4996" s="12">
        <v>157290</v>
      </c>
      <c r="H4996" s="12">
        <v>29885.1</v>
      </c>
      <c r="I4996" s="24">
        <v>187175.1</v>
      </c>
      <c r="J4996" s="21">
        <v>161000</v>
      </c>
      <c r="K4996" s="21">
        <f t="shared" si="1415"/>
        <v>30590</v>
      </c>
      <c r="L4996" s="29">
        <f t="shared" si="1416"/>
        <v>191590</v>
      </c>
      <c r="M4996" s="21">
        <v>147000</v>
      </c>
      <c r="N4996" s="21">
        <f t="shared" si="1417"/>
        <v>27930</v>
      </c>
      <c r="O4996" s="32">
        <f t="shared" si="1418"/>
        <v>174930</v>
      </c>
      <c r="P4996" s="12">
        <v>162008.70000000001</v>
      </c>
      <c r="Q4996" s="12">
        <v>30781.653000000002</v>
      </c>
      <c r="R4996" s="12">
        <v>192790.353</v>
      </c>
      <c r="S4996" s="32"/>
      <c r="T4996" s="33">
        <f t="shared" si="1406"/>
        <v>174930</v>
      </c>
      <c r="U4996" s="33">
        <f t="shared" si="1410"/>
        <v>184565.03333333333</v>
      </c>
      <c r="V4996" s="33">
        <f t="shared" si="1411"/>
        <v>187175.1</v>
      </c>
      <c r="W4996" s="34">
        <f t="shared" si="1412"/>
        <v>184428.65645090491</v>
      </c>
      <c r="X4996" s="34">
        <f t="shared" si="1413"/>
        <v>184290.55222602736</v>
      </c>
      <c r="Y4996" s="34">
        <f t="shared" si="1407"/>
        <v>181052.55</v>
      </c>
      <c r="Z4996" s="34">
        <f t="shared" si="1408"/>
        <v>179610.27611301368</v>
      </c>
      <c r="AA4996" s="34">
        <f t="shared" si="1414"/>
        <v>8631.236064627903</v>
      </c>
      <c r="AB4996" s="49">
        <f t="shared" si="1409"/>
        <v>4.676528326489382E-2</v>
      </c>
      <c r="AC4996" s="46">
        <f t="shared" si="1419"/>
        <v>174930</v>
      </c>
      <c r="AD4996" s="51" t="s">
        <v>4739</v>
      </c>
    </row>
    <row r="4997" spans="1:30" ht="29.5" customHeight="1" x14ac:dyDescent="0.35">
      <c r="A4997" s="8"/>
      <c r="B4997" s="3">
        <v>234</v>
      </c>
      <c r="C4997" s="9">
        <v>87144</v>
      </c>
      <c r="D4997" s="106" t="s">
        <v>3924</v>
      </c>
      <c r="E4997" s="131"/>
      <c r="F4997" s="4" t="s">
        <v>3726</v>
      </c>
      <c r="G4997" s="12">
        <v>125190.00000000001</v>
      </c>
      <c r="H4997" s="12">
        <v>23786.100000000002</v>
      </c>
      <c r="I4997" s="24">
        <v>148976.1</v>
      </c>
      <c r="J4997" s="21">
        <v>126000</v>
      </c>
      <c r="K4997" s="21">
        <f t="shared" si="1415"/>
        <v>23940</v>
      </c>
      <c r="L4997" s="29">
        <f t="shared" si="1416"/>
        <v>149940</v>
      </c>
      <c r="M4997" s="21">
        <v>117000</v>
      </c>
      <c r="N4997" s="21">
        <f t="shared" si="1417"/>
        <v>22230</v>
      </c>
      <c r="O4997" s="32">
        <f t="shared" si="1418"/>
        <v>139230</v>
      </c>
      <c r="P4997" s="12">
        <v>132701.4</v>
      </c>
      <c r="Q4997" s="12">
        <v>25213.266</v>
      </c>
      <c r="R4997" s="12">
        <v>157914.666</v>
      </c>
      <c r="S4997" s="32"/>
      <c r="T4997" s="33">
        <f t="shared" si="1406"/>
        <v>139230</v>
      </c>
      <c r="U4997" s="33">
        <f t="shared" si="1410"/>
        <v>146048.69999999998</v>
      </c>
      <c r="V4997" s="33">
        <f t="shared" si="1411"/>
        <v>148976.1</v>
      </c>
      <c r="W4997" s="34">
        <f t="shared" si="1412"/>
        <v>145967.3230789479</v>
      </c>
      <c r="X4997" s="34">
        <f t="shared" si="1413"/>
        <v>145884.73303800423</v>
      </c>
      <c r="Y4997" s="34">
        <f t="shared" si="1407"/>
        <v>144103.04999999999</v>
      </c>
      <c r="Z4997" s="34">
        <f t="shared" si="1408"/>
        <v>142557.36651900213</v>
      </c>
      <c r="AA4997" s="34">
        <f t="shared" si="1414"/>
        <v>5924.8019435252027</v>
      </c>
      <c r="AB4997" s="49">
        <f t="shared" si="1409"/>
        <v>4.0567303533172179E-2</v>
      </c>
      <c r="AC4997" s="46">
        <f t="shared" si="1419"/>
        <v>139230</v>
      </c>
      <c r="AD4997" s="51" t="s">
        <v>4739</v>
      </c>
    </row>
    <row r="4998" spans="1:30" ht="29.5" customHeight="1" x14ac:dyDescent="0.35">
      <c r="A4998" s="8"/>
      <c r="B4998" s="3">
        <v>235</v>
      </c>
      <c r="C4998" s="9">
        <v>87144</v>
      </c>
      <c r="D4998" s="106" t="s">
        <v>3925</v>
      </c>
      <c r="E4998" s="131"/>
      <c r="F4998" s="4" t="s">
        <v>3726</v>
      </c>
      <c r="G4998" s="12">
        <v>161570.00000000003</v>
      </c>
      <c r="H4998" s="12">
        <v>30698.300000000007</v>
      </c>
      <c r="I4998" s="24">
        <v>192268.30000000005</v>
      </c>
      <c r="J4998" s="21">
        <v>163000</v>
      </c>
      <c r="K4998" s="21">
        <f t="shared" si="1415"/>
        <v>30970</v>
      </c>
      <c r="L4998" s="29">
        <f t="shared" si="1416"/>
        <v>193970</v>
      </c>
      <c r="M4998" s="21">
        <v>151000</v>
      </c>
      <c r="N4998" s="21">
        <f t="shared" si="1417"/>
        <v>28690</v>
      </c>
      <c r="O4998" s="32">
        <f t="shared" si="1418"/>
        <v>179690</v>
      </c>
      <c r="P4998" s="12">
        <v>166417.10000000003</v>
      </c>
      <c r="Q4998" s="12">
        <v>31619.249000000007</v>
      </c>
      <c r="R4998" s="12">
        <v>198036.34900000005</v>
      </c>
      <c r="S4998" s="32"/>
      <c r="T4998" s="33">
        <f t="shared" si="1406"/>
        <v>179690</v>
      </c>
      <c r="U4998" s="33">
        <f t="shared" si="1410"/>
        <v>188642.76666666669</v>
      </c>
      <c r="V4998" s="33">
        <f t="shared" si="1411"/>
        <v>192268.30000000005</v>
      </c>
      <c r="W4998" s="34">
        <f t="shared" si="1412"/>
        <v>188533.58260837384</v>
      </c>
      <c r="X4998" s="34">
        <f t="shared" si="1413"/>
        <v>188422.77987093673</v>
      </c>
      <c r="Y4998" s="34">
        <f t="shared" si="1407"/>
        <v>185979.15000000002</v>
      </c>
      <c r="Z4998" s="34">
        <f t="shared" si="1408"/>
        <v>184056.38993546838</v>
      </c>
      <c r="AA4998" s="34">
        <f t="shared" si="1414"/>
        <v>7799.8698042552933</v>
      </c>
      <c r="AB4998" s="49">
        <f t="shared" si="1409"/>
        <v>4.1347303912467138E-2</v>
      </c>
      <c r="AC4998" s="46">
        <f t="shared" si="1419"/>
        <v>179690</v>
      </c>
      <c r="AD4998" s="51" t="s">
        <v>4739</v>
      </c>
    </row>
    <row r="4999" spans="1:30" ht="29.5" customHeight="1" x14ac:dyDescent="0.35">
      <c r="A4999" s="8"/>
      <c r="B4999" s="3">
        <v>236</v>
      </c>
      <c r="C4999" s="9">
        <v>87144</v>
      </c>
      <c r="D4999" s="106" t="s">
        <v>3926</v>
      </c>
      <c r="E4999" s="131"/>
      <c r="F4999" s="4" t="s">
        <v>3726</v>
      </c>
      <c r="G4999" s="12">
        <v>178690</v>
      </c>
      <c r="H4999" s="12">
        <v>33951.1</v>
      </c>
      <c r="I4999" s="24">
        <v>212641.1</v>
      </c>
      <c r="J4999" s="21">
        <v>183000</v>
      </c>
      <c r="K4999" s="21">
        <f t="shared" si="1415"/>
        <v>34770</v>
      </c>
      <c r="L4999" s="29">
        <f t="shared" si="1416"/>
        <v>217770</v>
      </c>
      <c r="M4999" s="21">
        <v>167000</v>
      </c>
      <c r="N4999" s="21">
        <f t="shared" si="1417"/>
        <v>31730</v>
      </c>
      <c r="O4999" s="32">
        <f t="shared" si="1418"/>
        <v>198730</v>
      </c>
      <c r="P4999" s="12">
        <v>185837.6</v>
      </c>
      <c r="Q4999" s="12">
        <v>35309.144</v>
      </c>
      <c r="R4999" s="12">
        <v>221146.74400000001</v>
      </c>
      <c r="S4999" s="32"/>
      <c r="T4999" s="33">
        <f t="shared" si="1406"/>
        <v>198730</v>
      </c>
      <c r="U4999" s="33">
        <f t="shared" si="1410"/>
        <v>209713.69999999998</v>
      </c>
      <c r="V4999" s="33">
        <f t="shared" si="1411"/>
        <v>212641.1</v>
      </c>
      <c r="W4999" s="34">
        <f t="shared" si="1412"/>
        <v>209557.35005364651</v>
      </c>
      <c r="X4999" s="34">
        <f t="shared" si="1413"/>
        <v>209399.03838565017</v>
      </c>
      <c r="Y4999" s="34">
        <f t="shared" si="1407"/>
        <v>205685.55</v>
      </c>
      <c r="Z4999" s="34">
        <f t="shared" si="1408"/>
        <v>204064.51919282507</v>
      </c>
      <c r="AA4999" s="34">
        <f t="shared" si="1414"/>
        <v>9851.7842581940458</v>
      </c>
      <c r="AB4999" s="49">
        <f t="shared" si="1409"/>
        <v>4.6977304096938094E-2</v>
      </c>
      <c r="AC4999" s="46">
        <f t="shared" si="1419"/>
        <v>198730</v>
      </c>
      <c r="AD4999" s="51" t="s">
        <v>4739</v>
      </c>
    </row>
    <row r="5000" spans="1:30" ht="29.5" customHeight="1" x14ac:dyDescent="0.35">
      <c r="A5000" s="8"/>
      <c r="B5000" s="3">
        <v>237</v>
      </c>
      <c r="C5000" s="9">
        <v>87144</v>
      </c>
      <c r="D5000" s="106" t="s">
        <v>3927</v>
      </c>
      <c r="E5000" s="131"/>
      <c r="F5000" s="4" t="s">
        <v>3726</v>
      </c>
      <c r="G5000" s="12">
        <v>118770.00000000001</v>
      </c>
      <c r="H5000" s="12">
        <v>22566.300000000003</v>
      </c>
      <c r="I5000" s="24">
        <v>141336.30000000002</v>
      </c>
      <c r="J5000" s="21">
        <v>120000</v>
      </c>
      <c r="K5000" s="21">
        <f t="shared" si="1415"/>
        <v>22800</v>
      </c>
      <c r="L5000" s="29">
        <f t="shared" si="1416"/>
        <v>142800</v>
      </c>
      <c r="M5000" s="21">
        <v>111000</v>
      </c>
      <c r="N5000" s="21">
        <f t="shared" si="1417"/>
        <v>21090</v>
      </c>
      <c r="O5000" s="32">
        <f t="shared" si="1418"/>
        <v>132090</v>
      </c>
      <c r="P5000" s="12">
        <v>123520.80000000002</v>
      </c>
      <c r="Q5000" s="12">
        <v>23468.952000000005</v>
      </c>
      <c r="R5000" s="12">
        <v>146989.75200000004</v>
      </c>
      <c r="S5000" s="32"/>
      <c r="T5000" s="33">
        <f t="shared" si="1406"/>
        <v>132090</v>
      </c>
      <c r="U5000" s="33">
        <f t="shared" si="1410"/>
        <v>138742.1</v>
      </c>
      <c r="V5000" s="33">
        <f t="shared" si="1411"/>
        <v>141336.30000000002</v>
      </c>
      <c r="W5000" s="34">
        <f t="shared" si="1412"/>
        <v>138659.8167243161</v>
      </c>
      <c r="X5000" s="34">
        <f t="shared" si="1413"/>
        <v>138576.32159490156</v>
      </c>
      <c r="Y5000" s="34">
        <f t="shared" si="1407"/>
        <v>136713.15000000002</v>
      </c>
      <c r="Z5000" s="34">
        <f t="shared" si="1408"/>
        <v>135333.16079745078</v>
      </c>
      <c r="AA5000" s="34">
        <f t="shared" si="1414"/>
        <v>5807.1878073642538</v>
      </c>
      <c r="AB5000" s="49">
        <f t="shared" si="1409"/>
        <v>4.1855988970645921E-2</v>
      </c>
      <c r="AC5000" s="46">
        <f t="shared" si="1419"/>
        <v>132090</v>
      </c>
      <c r="AD5000" s="51" t="s">
        <v>4739</v>
      </c>
    </row>
    <row r="5001" spans="1:30" ht="29.5" customHeight="1" x14ac:dyDescent="0.35">
      <c r="A5001" s="8"/>
      <c r="B5001" s="3">
        <v>238</v>
      </c>
      <c r="C5001" s="9">
        <v>87144</v>
      </c>
      <c r="D5001" s="106" t="s">
        <v>3928</v>
      </c>
      <c r="E5001" s="131"/>
      <c r="F5001" s="4" t="s">
        <v>3726</v>
      </c>
      <c r="G5001" s="12">
        <v>151940</v>
      </c>
      <c r="H5001" s="12">
        <v>28868.6</v>
      </c>
      <c r="I5001" s="24">
        <v>180808.6</v>
      </c>
      <c r="J5001" s="21">
        <v>154000</v>
      </c>
      <c r="K5001" s="21">
        <f t="shared" si="1415"/>
        <v>29260</v>
      </c>
      <c r="L5001" s="29">
        <f t="shared" si="1416"/>
        <v>183260</v>
      </c>
      <c r="M5001" s="21">
        <v>142000</v>
      </c>
      <c r="N5001" s="21">
        <f t="shared" si="1417"/>
        <v>26980</v>
      </c>
      <c r="O5001" s="32">
        <f t="shared" si="1418"/>
        <v>168980</v>
      </c>
      <c r="P5001" s="12">
        <v>158017.60000000003</v>
      </c>
      <c r="Q5001" s="12">
        <v>30023.344000000008</v>
      </c>
      <c r="R5001" s="12">
        <v>188040.94400000005</v>
      </c>
      <c r="S5001" s="32"/>
      <c r="T5001" s="33">
        <f t="shared" si="1406"/>
        <v>168980</v>
      </c>
      <c r="U5001" s="33">
        <f t="shared" si="1410"/>
        <v>177682.86666666667</v>
      </c>
      <c r="V5001" s="33">
        <f t="shared" si="1411"/>
        <v>180808.6</v>
      </c>
      <c r="W5001" s="34">
        <f t="shared" si="1412"/>
        <v>177571.81094788545</v>
      </c>
      <c r="X5001" s="34">
        <f t="shared" si="1413"/>
        <v>177459.1544867437</v>
      </c>
      <c r="Y5001" s="34">
        <f t="shared" si="1407"/>
        <v>174894.3</v>
      </c>
      <c r="Z5001" s="34">
        <f t="shared" si="1408"/>
        <v>173219.57724337187</v>
      </c>
      <c r="AA5001" s="34">
        <f t="shared" si="1414"/>
        <v>7635.9188480060047</v>
      </c>
      <c r="AB5001" s="49">
        <f t="shared" si="1409"/>
        <v>4.2974986791106881E-2</v>
      </c>
      <c r="AC5001" s="46">
        <f t="shared" si="1419"/>
        <v>168980</v>
      </c>
      <c r="AD5001" s="51" t="s">
        <v>4739</v>
      </c>
    </row>
    <row r="5002" spans="1:30" ht="29.5" customHeight="1" x14ac:dyDescent="0.35">
      <c r="A5002" s="8"/>
      <c r="B5002" s="3">
        <v>239</v>
      </c>
      <c r="C5002" s="9">
        <v>87144</v>
      </c>
      <c r="D5002" s="106" t="s">
        <v>3929</v>
      </c>
      <c r="E5002" s="131"/>
      <c r="F5002" s="4" t="s">
        <v>3726</v>
      </c>
      <c r="G5002" s="12">
        <v>130540.00000000001</v>
      </c>
      <c r="H5002" s="12">
        <v>24802.600000000002</v>
      </c>
      <c r="I5002" s="24">
        <v>155342.6</v>
      </c>
      <c r="J5002" s="21">
        <v>132000</v>
      </c>
      <c r="K5002" s="21">
        <f t="shared" si="1415"/>
        <v>25080</v>
      </c>
      <c r="L5002" s="29">
        <f t="shared" si="1416"/>
        <v>157080</v>
      </c>
      <c r="M5002" s="21">
        <v>122000</v>
      </c>
      <c r="N5002" s="21">
        <f t="shared" si="1417"/>
        <v>23180</v>
      </c>
      <c r="O5002" s="32">
        <f t="shared" si="1418"/>
        <v>145180</v>
      </c>
      <c r="P5002" s="12">
        <v>138372.40000000002</v>
      </c>
      <c r="Q5002" s="12">
        <v>26290.756000000005</v>
      </c>
      <c r="R5002" s="12">
        <v>164663.15600000002</v>
      </c>
      <c r="S5002" s="32"/>
      <c r="T5002" s="33">
        <f t="shared" ref="T5002:T5065" si="1420">MIN(I5002,L5002,O5002)</f>
        <v>145180</v>
      </c>
      <c r="U5002" s="33">
        <f t="shared" si="1410"/>
        <v>152534.19999999998</v>
      </c>
      <c r="V5002" s="33">
        <f t="shared" si="1411"/>
        <v>155342.6</v>
      </c>
      <c r="W5002" s="34">
        <f t="shared" si="1412"/>
        <v>152442.50785578616</v>
      </c>
      <c r="X5002" s="34">
        <f t="shared" si="1413"/>
        <v>152349.47149437811</v>
      </c>
      <c r="Y5002" s="34">
        <f t="shared" ref="Y5002:Y5065" si="1421">AVERAGE(T5002,V5002)</f>
        <v>150261.29999999999</v>
      </c>
      <c r="Z5002" s="34">
        <f t="shared" ref="Z5002:Z5065" si="1422">AVERAGE(T5002,X5002)</f>
        <v>148764.73574718906</v>
      </c>
      <c r="AA5002" s="34">
        <f t="shared" si="1414"/>
        <v>6427.894905799255</v>
      </c>
      <c r="AB5002" s="49">
        <f t="shared" ref="AB5002:AB5065" si="1423">AA5002/U5002</f>
        <v>4.2140679964226095E-2</v>
      </c>
      <c r="AC5002" s="46">
        <f t="shared" si="1419"/>
        <v>145180</v>
      </c>
      <c r="AD5002" s="51" t="s">
        <v>4739</v>
      </c>
    </row>
    <row r="5003" spans="1:30" ht="29.5" customHeight="1" x14ac:dyDescent="0.35">
      <c r="A5003" s="8"/>
      <c r="B5003" s="3">
        <v>240</v>
      </c>
      <c r="C5003" s="9">
        <v>87144</v>
      </c>
      <c r="D5003" s="106" t="s">
        <v>3930</v>
      </c>
      <c r="E5003" s="131"/>
      <c r="F5003" s="4" t="s">
        <v>3726</v>
      </c>
      <c r="G5003" s="12">
        <v>167990</v>
      </c>
      <c r="H5003" s="12">
        <v>31918.100000000002</v>
      </c>
      <c r="I5003" s="24">
        <v>199908.1</v>
      </c>
      <c r="J5003" s="21">
        <v>169000</v>
      </c>
      <c r="K5003" s="21">
        <f t="shared" si="1415"/>
        <v>32110</v>
      </c>
      <c r="L5003" s="29">
        <f t="shared" si="1416"/>
        <v>201110</v>
      </c>
      <c r="M5003" s="21">
        <v>157000</v>
      </c>
      <c r="N5003" s="21">
        <f t="shared" si="1417"/>
        <v>29830</v>
      </c>
      <c r="O5003" s="32">
        <f t="shared" si="1418"/>
        <v>186830</v>
      </c>
      <c r="P5003" s="12">
        <v>173029.7</v>
      </c>
      <c r="Q5003" s="12">
        <v>32875.643000000004</v>
      </c>
      <c r="R5003" s="12">
        <v>205905.34300000002</v>
      </c>
      <c r="S5003" s="32"/>
      <c r="T5003" s="33">
        <f t="shared" si="1420"/>
        <v>186830</v>
      </c>
      <c r="U5003" s="33">
        <f t="shared" si="1410"/>
        <v>195949.36666666667</v>
      </c>
      <c r="V5003" s="33">
        <f t="shared" si="1411"/>
        <v>199908.1</v>
      </c>
      <c r="W5003" s="34">
        <f t="shared" si="1412"/>
        <v>195840.97251068815</v>
      </c>
      <c r="X5003" s="34">
        <f t="shared" si="1413"/>
        <v>195730.96191726858</v>
      </c>
      <c r="Y5003" s="34">
        <f t="shared" si="1421"/>
        <v>193369.05</v>
      </c>
      <c r="Z5003" s="34">
        <f t="shared" si="1422"/>
        <v>191280.48095863429</v>
      </c>
      <c r="AA5003" s="34">
        <f t="shared" si="1414"/>
        <v>7920.4341549774499</v>
      </c>
      <c r="AB5003" s="49">
        <f t="shared" si="1423"/>
        <v>4.042082038698832E-2</v>
      </c>
      <c r="AC5003" s="46">
        <f t="shared" si="1419"/>
        <v>186830</v>
      </c>
      <c r="AD5003" s="51" t="s">
        <v>4739</v>
      </c>
    </row>
    <row r="5004" spans="1:30" ht="29.5" customHeight="1" x14ac:dyDescent="0.35">
      <c r="A5004" s="8"/>
      <c r="B5004" s="3">
        <v>241</v>
      </c>
      <c r="C5004" s="9">
        <v>87144</v>
      </c>
      <c r="D5004" s="106" t="s">
        <v>3931</v>
      </c>
      <c r="E5004" s="131"/>
      <c r="F5004" s="4" t="s">
        <v>3726</v>
      </c>
      <c r="G5004" s="12">
        <v>120910</v>
      </c>
      <c r="H5004" s="12">
        <v>22972.9</v>
      </c>
      <c r="I5004" s="24">
        <v>143882.9</v>
      </c>
      <c r="J5004" s="21">
        <v>123000</v>
      </c>
      <c r="K5004" s="21">
        <f t="shared" si="1415"/>
        <v>23370</v>
      </c>
      <c r="L5004" s="29">
        <f t="shared" si="1416"/>
        <v>146370</v>
      </c>
      <c r="M5004" s="21">
        <v>113000</v>
      </c>
      <c r="N5004" s="21">
        <f t="shared" si="1417"/>
        <v>21470</v>
      </c>
      <c r="O5004" s="32">
        <f t="shared" si="1418"/>
        <v>134470</v>
      </c>
      <c r="P5004" s="12">
        <v>126955.49999999999</v>
      </c>
      <c r="Q5004" s="12">
        <v>24121.544999999998</v>
      </c>
      <c r="R5004" s="12">
        <v>151077.04499999998</v>
      </c>
      <c r="S5004" s="32"/>
      <c r="T5004" s="33">
        <f t="shared" si="1420"/>
        <v>134470</v>
      </c>
      <c r="U5004" s="33">
        <f t="shared" si="1410"/>
        <v>141574.30000000002</v>
      </c>
      <c r="V5004" s="33">
        <f t="shared" si="1411"/>
        <v>143882.9</v>
      </c>
      <c r="W5004" s="34">
        <f t="shared" si="1412"/>
        <v>141480.16362781657</v>
      </c>
      <c r="X5004" s="34">
        <f t="shared" si="1413"/>
        <v>141384.7201214316</v>
      </c>
      <c r="Y5004" s="34">
        <f t="shared" si="1421"/>
        <v>139176.45000000001</v>
      </c>
      <c r="Z5004" s="34">
        <f t="shared" si="1422"/>
        <v>137927.36006071582</v>
      </c>
      <c r="AA5004" s="34">
        <f t="shared" si="1414"/>
        <v>6276.9200624191462</v>
      </c>
      <c r="AB5004" s="49">
        <f t="shared" si="1423"/>
        <v>4.433657847800869E-2</v>
      </c>
      <c r="AC5004" s="46">
        <f t="shared" si="1419"/>
        <v>134470</v>
      </c>
      <c r="AD5004" s="51" t="s">
        <v>4739</v>
      </c>
    </row>
    <row r="5005" spans="1:30" ht="29.5" customHeight="1" x14ac:dyDescent="0.35">
      <c r="A5005" s="8"/>
      <c r="B5005" s="3">
        <v>242</v>
      </c>
      <c r="C5005" s="9">
        <v>87144</v>
      </c>
      <c r="D5005" s="106" t="s">
        <v>3932</v>
      </c>
      <c r="E5005" s="131"/>
      <c r="F5005" s="4" t="s">
        <v>3726</v>
      </c>
      <c r="G5005" s="12">
        <v>138030.00000000003</v>
      </c>
      <c r="H5005" s="12">
        <v>26225.700000000004</v>
      </c>
      <c r="I5005" s="24">
        <v>164255.70000000004</v>
      </c>
      <c r="J5005" s="21">
        <v>139000</v>
      </c>
      <c r="K5005" s="21">
        <f t="shared" si="1415"/>
        <v>26410</v>
      </c>
      <c r="L5005" s="29">
        <f t="shared" si="1416"/>
        <v>165410</v>
      </c>
      <c r="M5005" s="21">
        <v>129000</v>
      </c>
      <c r="N5005" s="21">
        <f t="shared" si="1417"/>
        <v>24510</v>
      </c>
      <c r="O5005" s="32">
        <f t="shared" si="1418"/>
        <v>153510</v>
      </c>
      <c r="P5005" s="12">
        <v>146311.80000000002</v>
      </c>
      <c r="Q5005" s="12">
        <v>27799.242000000002</v>
      </c>
      <c r="R5005" s="12">
        <v>174111.04200000002</v>
      </c>
      <c r="S5005" s="32"/>
      <c r="T5005" s="33">
        <f t="shared" si="1420"/>
        <v>153510</v>
      </c>
      <c r="U5005" s="33">
        <f t="shared" si="1410"/>
        <v>161058.56666666668</v>
      </c>
      <c r="V5005" s="33">
        <f t="shared" si="1411"/>
        <v>164255.70000000004</v>
      </c>
      <c r="W5005" s="34">
        <f t="shared" si="1412"/>
        <v>160968.02947332547</v>
      </c>
      <c r="X5005" s="34">
        <f t="shared" si="1413"/>
        <v>160876.1436020293</v>
      </c>
      <c r="Y5005" s="34">
        <f t="shared" si="1421"/>
        <v>158882.85000000003</v>
      </c>
      <c r="Z5005" s="34">
        <f t="shared" si="1422"/>
        <v>157193.07180101465</v>
      </c>
      <c r="AA5005" s="34">
        <f t="shared" si="1414"/>
        <v>6562.6782766895913</v>
      </c>
      <c r="AB5005" s="49">
        <f t="shared" si="1423"/>
        <v>4.0747154358277478E-2</v>
      </c>
      <c r="AC5005" s="46">
        <f t="shared" si="1419"/>
        <v>153510</v>
      </c>
      <c r="AD5005" s="51" t="s">
        <v>4739</v>
      </c>
    </row>
    <row r="5006" spans="1:30" ht="29.5" customHeight="1" x14ac:dyDescent="0.35">
      <c r="A5006" s="8"/>
      <c r="B5006" s="3">
        <v>243</v>
      </c>
      <c r="C5006" s="9">
        <v>87144</v>
      </c>
      <c r="D5006" s="106" t="s">
        <v>3933</v>
      </c>
      <c r="E5006" s="131"/>
      <c r="F5006" s="4" t="s">
        <v>3726</v>
      </c>
      <c r="G5006" s="12">
        <v>125190.00000000001</v>
      </c>
      <c r="H5006" s="12">
        <v>23786.100000000002</v>
      </c>
      <c r="I5006" s="24">
        <v>148976.1</v>
      </c>
      <c r="J5006" s="21">
        <v>127000</v>
      </c>
      <c r="K5006" s="21">
        <f t="shared" si="1415"/>
        <v>24130</v>
      </c>
      <c r="L5006" s="29">
        <f t="shared" si="1416"/>
        <v>151130</v>
      </c>
      <c r="M5006" s="21">
        <v>117000</v>
      </c>
      <c r="N5006" s="21">
        <f t="shared" si="1417"/>
        <v>22230</v>
      </c>
      <c r="O5006" s="32">
        <f t="shared" si="1418"/>
        <v>139230</v>
      </c>
      <c r="P5006" s="12">
        <v>130197.6</v>
      </c>
      <c r="Q5006" s="12">
        <v>24737.544000000002</v>
      </c>
      <c r="R5006" s="12">
        <v>154935.144</v>
      </c>
      <c r="S5006" s="32"/>
      <c r="T5006" s="33">
        <f t="shared" si="1420"/>
        <v>139230</v>
      </c>
      <c r="U5006" s="33">
        <f t="shared" si="1410"/>
        <v>146445.36666666667</v>
      </c>
      <c r="V5006" s="33">
        <f t="shared" si="1411"/>
        <v>148976.1</v>
      </c>
      <c r="W5006" s="34">
        <f t="shared" si="1412"/>
        <v>146352.46291972848</v>
      </c>
      <c r="X5006" s="34">
        <f t="shared" si="1413"/>
        <v>146258.23051948054</v>
      </c>
      <c r="Y5006" s="34">
        <f t="shared" si="1421"/>
        <v>144103.04999999999</v>
      </c>
      <c r="Z5006" s="34">
        <f t="shared" si="1422"/>
        <v>142744.11525974027</v>
      </c>
      <c r="AA5006" s="34">
        <f t="shared" si="1414"/>
        <v>6340.8168561576786</v>
      </c>
      <c r="AB5006" s="49">
        <f t="shared" si="1423"/>
        <v>4.329817324019819E-2</v>
      </c>
      <c r="AC5006" s="46">
        <f t="shared" si="1419"/>
        <v>139230</v>
      </c>
      <c r="AD5006" s="51" t="s">
        <v>4739</v>
      </c>
    </row>
    <row r="5007" spans="1:30" ht="29.5" customHeight="1" x14ac:dyDescent="0.35">
      <c r="A5007" s="8"/>
      <c r="B5007" s="3">
        <v>244</v>
      </c>
      <c r="C5007" s="9">
        <v>87144</v>
      </c>
      <c r="D5007" s="106" t="s">
        <v>3934</v>
      </c>
      <c r="E5007" s="131"/>
      <c r="F5007" s="4" t="s">
        <v>3726</v>
      </c>
      <c r="G5007" s="12">
        <v>153010.00000000003</v>
      </c>
      <c r="H5007" s="12">
        <v>29071.900000000005</v>
      </c>
      <c r="I5007" s="24">
        <v>182081.90000000002</v>
      </c>
      <c r="J5007" s="21">
        <v>154000</v>
      </c>
      <c r="K5007" s="21">
        <f t="shared" si="1415"/>
        <v>29260</v>
      </c>
      <c r="L5007" s="29">
        <f t="shared" si="1416"/>
        <v>183260</v>
      </c>
      <c r="M5007" s="21">
        <v>143000</v>
      </c>
      <c r="N5007" s="21">
        <f t="shared" si="1417"/>
        <v>27170</v>
      </c>
      <c r="O5007" s="32">
        <f t="shared" si="1418"/>
        <v>170170</v>
      </c>
      <c r="P5007" s="12">
        <v>159130.40000000002</v>
      </c>
      <c r="Q5007" s="12">
        <v>30234.776000000005</v>
      </c>
      <c r="R5007" s="12">
        <v>189365.17600000004</v>
      </c>
      <c r="S5007" s="32"/>
      <c r="T5007" s="33">
        <f t="shared" si="1420"/>
        <v>170170</v>
      </c>
      <c r="U5007" s="33">
        <f t="shared" si="1410"/>
        <v>178503.96666666667</v>
      </c>
      <c r="V5007" s="33">
        <f t="shared" si="1411"/>
        <v>182081.90000000002</v>
      </c>
      <c r="W5007" s="34">
        <f t="shared" si="1412"/>
        <v>178404.50598538076</v>
      </c>
      <c r="X5007" s="34">
        <f t="shared" si="1413"/>
        <v>178303.56260200511</v>
      </c>
      <c r="Y5007" s="34">
        <f t="shared" si="1421"/>
        <v>176125.95</v>
      </c>
      <c r="Z5007" s="34">
        <f t="shared" si="1422"/>
        <v>174236.78130100254</v>
      </c>
      <c r="AA5007" s="34">
        <f t="shared" si="1414"/>
        <v>7241.4245976419188</v>
      </c>
      <c r="AB5007" s="49">
        <f t="shared" si="1423"/>
        <v>4.0567303533172193E-2</v>
      </c>
      <c r="AC5007" s="46">
        <f t="shared" si="1419"/>
        <v>170170</v>
      </c>
      <c r="AD5007" s="51" t="s">
        <v>4739</v>
      </c>
    </row>
    <row r="5008" spans="1:30" ht="29.5" customHeight="1" x14ac:dyDescent="0.35">
      <c r="A5008" s="8"/>
      <c r="B5008" s="3">
        <v>245</v>
      </c>
      <c r="C5008" s="9">
        <v>87144</v>
      </c>
      <c r="D5008" s="106" t="s">
        <v>3935</v>
      </c>
      <c r="E5008" s="131"/>
      <c r="F5008" s="4" t="s">
        <v>3726</v>
      </c>
      <c r="G5008" s="12">
        <v>142310.00000000003</v>
      </c>
      <c r="H5008" s="12">
        <v>27038.900000000005</v>
      </c>
      <c r="I5008" s="24">
        <v>169348.90000000002</v>
      </c>
      <c r="J5008" s="21">
        <v>143000</v>
      </c>
      <c r="K5008" s="21">
        <f t="shared" si="1415"/>
        <v>27170</v>
      </c>
      <c r="L5008" s="29">
        <f t="shared" si="1416"/>
        <v>170170</v>
      </c>
      <c r="M5008" s="21">
        <v>133000</v>
      </c>
      <c r="N5008" s="21">
        <f t="shared" si="1417"/>
        <v>25270</v>
      </c>
      <c r="O5008" s="32">
        <f t="shared" si="1418"/>
        <v>158270</v>
      </c>
      <c r="P5008" s="12">
        <v>146579.30000000002</v>
      </c>
      <c r="Q5008" s="12">
        <v>27850.067000000003</v>
      </c>
      <c r="R5008" s="12">
        <v>174429.36700000003</v>
      </c>
      <c r="S5008" s="32"/>
      <c r="T5008" s="33">
        <f t="shared" si="1420"/>
        <v>158270</v>
      </c>
      <c r="U5008" s="33">
        <f t="shared" si="1410"/>
        <v>165929.63333333333</v>
      </c>
      <c r="V5008" s="33">
        <f t="shared" si="1411"/>
        <v>169348.90000000002</v>
      </c>
      <c r="W5008" s="34">
        <f t="shared" si="1412"/>
        <v>165839.50536441727</v>
      </c>
      <c r="X5008" s="34">
        <f t="shared" si="1413"/>
        <v>165748.03362839937</v>
      </c>
      <c r="Y5008" s="34">
        <f t="shared" si="1421"/>
        <v>163809.45000000001</v>
      </c>
      <c r="Z5008" s="34">
        <f t="shared" si="1422"/>
        <v>162009.01681419968</v>
      </c>
      <c r="AA5008" s="34">
        <f t="shared" si="1414"/>
        <v>6646.1295806908111</v>
      </c>
      <c r="AB5008" s="49">
        <f t="shared" si="1423"/>
        <v>4.0053903857784762E-2</v>
      </c>
      <c r="AC5008" s="46">
        <f t="shared" si="1419"/>
        <v>158270</v>
      </c>
      <c r="AD5008" s="51" t="s">
        <v>4739</v>
      </c>
    </row>
    <row r="5009" spans="1:30" ht="29.5" customHeight="1" x14ac:dyDescent="0.35">
      <c r="A5009" s="8"/>
      <c r="B5009" s="3">
        <v>246</v>
      </c>
      <c r="C5009" s="9">
        <v>87144</v>
      </c>
      <c r="D5009" s="106" t="s">
        <v>3936</v>
      </c>
      <c r="E5009" s="131"/>
      <c r="F5009" s="4" t="s">
        <v>3726</v>
      </c>
      <c r="G5009" s="12">
        <v>132680.00000000003</v>
      </c>
      <c r="H5009" s="12">
        <v>25209.200000000004</v>
      </c>
      <c r="I5009" s="24">
        <v>157889.20000000004</v>
      </c>
      <c r="J5009" s="21">
        <v>133000</v>
      </c>
      <c r="K5009" s="21">
        <f t="shared" si="1415"/>
        <v>25270</v>
      </c>
      <c r="L5009" s="29">
        <f t="shared" si="1416"/>
        <v>158270</v>
      </c>
      <c r="M5009" s="21">
        <v>124000</v>
      </c>
      <c r="N5009" s="21">
        <f t="shared" si="1417"/>
        <v>23560</v>
      </c>
      <c r="O5009" s="32">
        <f t="shared" si="1418"/>
        <v>147560</v>
      </c>
      <c r="P5009" s="12">
        <v>136660.40000000002</v>
      </c>
      <c r="Q5009" s="12">
        <v>25965.476000000006</v>
      </c>
      <c r="R5009" s="12">
        <v>162625.87600000002</v>
      </c>
      <c r="S5009" s="32"/>
      <c r="T5009" s="33">
        <f t="shared" si="1420"/>
        <v>147560</v>
      </c>
      <c r="U5009" s="33">
        <f t="shared" si="1410"/>
        <v>154573.06666666668</v>
      </c>
      <c r="V5009" s="33">
        <f t="shared" si="1411"/>
        <v>157889.20000000004</v>
      </c>
      <c r="W5009" s="34">
        <f t="shared" si="1412"/>
        <v>154492.20002042045</v>
      </c>
      <c r="X5009" s="34">
        <f t="shared" si="1413"/>
        <v>154410.13456212165</v>
      </c>
      <c r="Y5009" s="34">
        <f t="shared" si="1421"/>
        <v>152724.60000000003</v>
      </c>
      <c r="Z5009" s="34">
        <f t="shared" si="1422"/>
        <v>150985.06728106082</v>
      </c>
      <c r="AA5009" s="34">
        <f t="shared" si="1414"/>
        <v>6076.4776156366661</v>
      </c>
      <c r="AB5009" s="49">
        <f t="shared" si="1423"/>
        <v>3.9311360941945032E-2</v>
      </c>
      <c r="AC5009" s="46">
        <f t="shared" si="1419"/>
        <v>147560</v>
      </c>
      <c r="AD5009" s="51" t="s">
        <v>4739</v>
      </c>
    </row>
    <row r="5010" spans="1:30" s="68" customFormat="1" ht="29.5" customHeight="1" x14ac:dyDescent="0.35">
      <c r="A5010" s="57"/>
      <c r="B5010" s="3">
        <v>247</v>
      </c>
      <c r="C5010" s="9">
        <v>87144</v>
      </c>
      <c r="D5010" s="106" t="s">
        <v>3937</v>
      </c>
      <c r="E5010" s="107"/>
      <c r="F5010" s="4" t="s">
        <v>3726</v>
      </c>
      <c r="G5010" s="58">
        <v>119840.00000000001</v>
      </c>
      <c r="H5010" s="58">
        <v>22769.600000000002</v>
      </c>
      <c r="I5010" s="59">
        <v>142609.60000000001</v>
      </c>
      <c r="J5010" s="60">
        <v>123000</v>
      </c>
      <c r="K5010" s="60">
        <f t="shared" si="1415"/>
        <v>23370</v>
      </c>
      <c r="L5010" s="61">
        <f t="shared" si="1416"/>
        <v>146370</v>
      </c>
      <c r="M5010" s="60">
        <v>112000</v>
      </c>
      <c r="N5010" s="60">
        <f t="shared" si="1417"/>
        <v>21280</v>
      </c>
      <c r="O5010" s="62">
        <f t="shared" si="1418"/>
        <v>133280</v>
      </c>
      <c r="P5010" s="58">
        <v>127030.40000000001</v>
      </c>
      <c r="Q5010" s="58">
        <v>24135.776000000002</v>
      </c>
      <c r="R5010" s="58">
        <v>151166.17600000001</v>
      </c>
      <c r="S5010" s="62"/>
      <c r="T5010" s="63">
        <f t="shared" si="1420"/>
        <v>133280</v>
      </c>
      <c r="U5010" s="63">
        <f t="shared" ref="U5010:U5073" si="1424">AVERAGE(I5010,L5010,O5010)</f>
        <v>140753.19999999998</v>
      </c>
      <c r="V5010" s="63">
        <f t="shared" ref="V5010:V5073" si="1425">MEDIAN(I5010,L5010,O5010)</f>
        <v>142609.60000000001</v>
      </c>
      <c r="W5010" s="64">
        <f t="shared" ref="W5010:W5073" si="1426">GEOMEAN(I5010,L5010,O5010)</f>
        <v>140644.23642170322</v>
      </c>
      <c r="X5010" s="64">
        <f t="shared" ref="X5010:X5073" si="1427">HARMEAN(I5010,L5010,O5010)</f>
        <v>140533.96287888903</v>
      </c>
      <c r="Y5010" s="64">
        <f t="shared" si="1421"/>
        <v>137944.79999999999</v>
      </c>
      <c r="Z5010" s="64">
        <f t="shared" si="1422"/>
        <v>136906.98143944453</v>
      </c>
      <c r="AA5010" s="64">
        <f t="shared" ref="AA5010:AA5073" si="1428">STDEV(I5010,L5010,O5010)</f>
        <v>6739.5616118557755</v>
      </c>
      <c r="AB5010" s="65">
        <f t="shared" si="1423"/>
        <v>4.788211999340531E-2</v>
      </c>
      <c r="AC5010" s="66">
        <f t="shared" si="1419"/>
        <v>133280</v>
      </c>
      <c r="AD5010" s="67" t="s">
        <v>4739</v>
      </c>
    </row>
    <row r="5011" spans="1:30" s="68" customFormat="1" ht="29.5" customHeight="1" x14ac:dyDescent="0.35">
      <c r="A5011" s="57"/>
      <c r="B5011" s="3">
        <v>248</v>
      </c>
      <c r="C5011" s="9">
        <v>87144</v>
      </c>
      <c r="D5011" s="106" t="s">
        <v>3938</v>
      </c>
      <c r="E5011" s="107"/>
      <c r="F5011" s="4" t="s">
        <v>3726</v>
      </c>
      <c r="G5011" s="58">
        <v>148730.00000000003</v>
      </c>
      <c r="H5011" s="58">
        <v>28258.700000000004</v>
      </c>
      <c r="I5011" s="59">
        <v>176988.70000000004</v>
      </c>
      <c r="J5011" s="60">
        <v>150000</v>
      </c>
      <c r="K5011" s="60">
        <f t="shared" si="1415"/>
        <v>28500</v>
      </c>
      <c r="L5011" s="61">
        <f t="shared" si="1416"/>
        <v>178500</v>
      </c>
      <c r="M5011" s="60">
        <v>139000</v>
      </c>
      <c r="N5011" s="60">
        <f t="shared" si="1417"/>
        <v>26410</v>
      </c>
      <c r="O5011" s="62">
        <f t="shared" si="1418"/>
        <v>165410</v>
      </c>
      <c r="P5011" s="58">
        <v>153191.90000000002</v>
      </c>
      <c r="Q5011" s="58">
        <v>29106.461000000003</v>
      </c>
      <c r="R5011" s="58">
        <v>182298.36100000003</v>
      </c>
      <c r="S5011" s="62"/>
      <c r="T5011" s="63">
        <f t="shared" si="1420"/>
        <v>165410</v>
      </c>
      <c r="U5011" s="63">
        <f t="shared" si="1424"/>
        <v>173632.90000000002</v>
      </c>
      <c r="V5011" s="63">
        <f t="shared" si="1425"/>
        <v>176988.70000000004</v>
      </c>
      <c r="W5011" s="64">
        <f t="shared" si="1426"/>
        <v>173532.90635652083</v>
      </c>
      <c r="X5011" s="64">
        <f t="shared" si="1427"/>
        <v>173431.42869586049</v>
      </c>
      <c r="Y5011" s="64">
        <f t="shared" si="1421"/>
        <v>171199.35000000003</v>
      </c>
      <c r="Z5011" s="64">
        <f t="shared" si="1422"/>
        <v>169420.71434793025</v>
      </c>
      <c r="AA5011" s="64">
        <f t="shared" si="1428"/>
        <v>7161.2198842096823</v>
      </c>
      <c r="AB5011" s="65">
        <f t="shared" si="1423"/>
        <v>4.1243450315059424E-2</v>
      </c>
      <c r="AC5011" s="66">
        <f t="shared" si="1419"/>
        <v>165410</v>
      </c>
      <c r="AD5011" s="67" t="s">
        <v>4739</v>
      </c>
    </row>
    <row r="5012" spans="1:30" s="68" customFormat="1" ht="29.5" customHeight="1" x14ac:dyDescent="0.35">
      <c r="A5012" s="57"/>
      <c r="B5012" s="3">
        <v>249</v>
      </c>
      <c r="C5012" s="9">
        <v>87144</v>
      </c>
      <c r="D5012" s="106" t="s">
        <v>3939</v>
      </c>
      <c r="E5012" s="107"/>
      <c r="F5012" s="4" t="s">
        <v>3726</v>
      </c>
      <c r="G5012" s="58">
        <v>159430.00000000003</v>
      </c>
      <c r="H5012" s="58">
        <v>30291.700000000004</v>
      </c>
      <c r="I5012" s="59">
        <v>189721.70000000004</v>
      </c>
      <c r="J5012" s="60">
        <v>162000</v>
      </c>
      <c r="K5012" s="60">
        <f t="shared" si="1415"/>
        <v>30780</v>
      </c>
      <c r="L5012" s="61">
        <f t="shared" si="1416"/>
        <v>192780</v>
      </c>
      <c r="M5012" s="60">
        <v>149000</v>
      </c>
      <c r="N5012" s="60">
        <f t="shared" si="1417"/>
        <v>28310</v>
      </c>
      <c r="O5012" s="62">
        <f t="shared" si="1418"/>
        <v>177310</v>
      </c>
      <c r="P5012" s="58">
        <v>165807.20000000001</v>
      </c>
      <c r="Q5012" s="58">
        <v>31503.368000000002</v>
      </c>
      <c r="R5012" s="58">
        <v>197310.56800000003</v>
      </c>
      <c r="S5012" s="62"/>
      <c r="T5012" s="63">
        <f t="shared" si="1420"/>
        <v>177310</v>
      </c>
      <c r="U5012" s="63">
        <f t="shared" si="1424"/>
        <v>186603.90000000002</v>
      </c>
      <c r="V5012" s="63">
        <f t="shared" si="1425"/>
        <v>189721.70000000004</v>
      </c>
      <c r="W5012" s="64">
        <f t="shared" si="1426"/>
        <v>186482.20873099138</v>
      </c>
      <c r="X5012" s="64">
        <f t="shared" si="1427"/>
        <v>186358.80550558848</v>
      </c>
      <c r="Y5012" s="64">
        <f t="shared" si="1421"/>
        <v>183515.85000000003</v>
      </c>
      <c r="Z5012" s="64">
        <f t="shared" si="1422"/>
        <v>181834.40275279424</v>
      </c>
      <c r="AA5012" s="64">
        <f t="shared" si="1428"/>
        <v>8192.7243716605117</v>
      </c>
      <c r="AB5012" s="65">
        <f t="shared" si="1423"/>
        <v>4.3904357688454049E-2</v>
      </c>
      <c r="AC5012" s="66">
        <f t="shared" si="1419"/>
        <v>177310</v>
      </c>
      <c r="AD5012" s="67" t="s">
        <v>4739</v>
      </c>
    </row>
    <row r="5013" spans="1:30" s="68" customFormat="1" ht="29.5" customHeight="1" x14ac:dyDescent="0.35">
      <c r="A5013" s="57"/>
      <c r="B5013" s="3">
        <v>250</v>
      </c>
      <c r="C5013" s="9">
        <v>87144</v>
      </c>
      <c r="D5013" s="106" t="s">
        <v>3940</v>
      </c>
      <c r="E5013" s="107"/>
      <c r="F5013" s="4" t="s">
        <v>3726</v>
      </c>
      <c r="G5013" s="58">
        <v>135890</v>
      </c>
      <c r="H5013" s="58">
        <v>25819.1</v>
      </c>
      <c r="I5013" s="59">
        <v>161709.1</v>
      </c>
      <c r="J5013" s="60">
        <v>137000</v>
      </c>
      <c r="K5013" s="60">
        <f t="shared" si="1415"/>
        <v>26030</v>
      </c>
      <c r="L5013" s="61">
        <f t="shared" si="1416"/>
        <v>163030</v>
      </c>
      <c r="M5013" s="60">
        <v>127000</v>
      </c>
      <c r="N5013" s="60">
        <f t="shared" si="1417"/>
        <v>24130</v>
      </c>
      <c r="O5013" s="62">
        <f t="shared" si="1418"/>
        <v>151130</v>
      </c>
      <c r="P5013" s="58">
        <v>142684.5</v>
      </c>
      <c r="Q5013" s="58">
        <v>27110.055</v>
      </c>
      <c r="R5013" s="58">
        <v>169794.55499999999</v>
      </c>
      <c r="S5013" s="62"/>
      <c r="T5013" s="63">
        <f t="shared" si="1420"/>
        <v>151130</v>
      </c>
      <c r="U5013" s="63">
        <f t="shared" si="1424"/>
        <v>158623.03333333333</v>
      </c>
      <c r="V5013" s="63">
        <f t="shared" si="1425"/>
        <v>161709.1</v>
      </c>
      <c r="W5013" s="64">
        <f t="shared" si="1426"/>
        <v>158532.22572525052</v>
      </c>
      <c r="X5013" s="64">
        <f t="shared" si="1427"/>
        <v>158440.06889482215</v>
      </c>
      <c r="Y5013" s="64">
        <f t="shared" si="1421"/>
        <v>156419.54999999999</v>
      </c>
      <c r="Z5013" s="64">
        <f t="shared" si="1422"/>
        <v>154785.03444741108</v>
      </c>
      <c r="AA5013" s="64">
        <f t="shared" si="1428"/>
        <v>6522.680093591388</v>
      </c>
      <c r="AB5013" s="65">
        <f t="shared" si="1423"/>
        <v>4.1120636495990529E-2</v>
      </c>
      <c r="AC5013" s="66">
        <f t="shared" si="1419"/>
        <v>151130</v>
      </c>
      <c r="AD5013" s="67" t="s">
        <v>4739</v>
      </c>
    </row>
    <row r="5014" spans="1:30" s="68" customFormat="1" ht="29.5" customHeight="1" x14ac:dyDescent="0.35">
      <c r="A5014" s="57"/>
      <c r="B5014" s="3">
        <v>251</v>
      </c>
      <c r="C5014" s="9">
        <v>87144</v>
      </c>
      <c r="D5014" s="106" t="s">
        <v>3941</v>
      </c>
      <c r="E5014" s="107"/>
      <c r="F5014" s="4" t="s">
        <v>3726</v>
      </c>
      <c r="G5014" s="58">
        <v>155150</v>
      </c>
      <c r="H5014" s="58">
        <v>29478.5</v>
      </c>
      <c r="I5014" s="59">
        <v>184628.5</v>
      </c>
      <c r="J5014" s="60">
        <v>159000</v>
      </c>
      <c r="K5014" s="60">
        <f t="shared" si="1415"/>
        <v>30210</v>
      </c>
      <c r="L5014" s="61">
        <f t="shared" si="1416"/>
        <v>189210</v>
      </c>
      <c r="M5014" s="60">
        <v>145000</v>
      </c>
      <c r="N5014" s="60">
        <f t="shared" si="1417"/>
        <v>27550</v>
      </c>
      <c r="O5014" s="62">
        <f t="shared" si="1418"/>
        <v>172550</v>
      </c>
      <c r="P5014" s="58">
        <v>159804.50000000003</v>
      </c>
      <c r="Q5014" s="58">
        <v>30362.855000000007</v>
      </c>
      <c r="R5014" s="58">
        <v>190167.35500000004</v>
      </c>
      <c r="S5014" s="62"/>
      <c r="T5014" s="63">
        <f t="shared" si="1420"/>
        <v>172550</v>
      </c>
      <c r="U5014" s="63">
        <f t="shared" si="1424"/>
        <v>182129.5</v>
      </c>
      <c r="V5014" s="63">
        <f t="shared" si="1425"/>
        <v>184628.5</v>
      </c>
      <c r="W5014" s="64">
        <f t="shared" si="1426"/>
        <v>181992.1253746521</v>
      </c>
      <c r="X5014" s="64">
        <f t="shared" si="1427"/>
        <v>181853.04885603371</v>
      </c>
      <c r="Y5014" s="64">
        <f t="shared" si="1421"/>
        <v>178589.25</v>
      </c>
      <c r="Z5014" s="64">
        <f t="shared" si="1422"/>
        <v>177201.52442801686</v>
      </c>
      <c r="AA5014" s="64">
        <f t="shared" si="1428"/>
        <v>8606.5469701849652</v>
      </c>
      <c r="AB5014" s="65">
        <f t="shared" si="1423"/>
        <v>4.7255095798236779E-2</v>
      </c>
      <c r="AC5014" s="66">
        <f t="shared" si="1419"/>
        <v>172550</v>
      </c>
      <c r="AD5014" s="67" t="s">
        <v>4739</v>
      </c>
    </row>
    <row r="5015" spans="1:30" s="68" customFormat="1" ht="29.5" customHeight="1" x14ac:dyDescent="0.35">
      <c r="A5015" s="57"/>
      <c r="B5015" s="3">
        <v>252</v>
      </c>
      <c r="C5015" s="9">
        <v>87144</v>
      </c>
      <c r="D5015" s="106" t="s">
        <v>3942</v>
      </c>
      <c r="E5015" s="107"/>
      <c r="F5015" s="4" t="s">
        <v>3726</v>
      </c>
      <c r="G5015" s="58">
        <v>177620.00000000003</v>
      </c>
      <c r="H5015" s="58">
        <v>33747.800000000003</v>
      </c>
      <c r="I5015" s="59">
        <v>211367.80000000005</v>
      </c>
      <c r="J5015" s="60">
        <v>182000</v>
      </c>
      <c r="K5015" s="60">
        <f t="shared" si="1415"/>
        <v>34580</v>
      </c>
      <c r="L5015" s="61">
        <f t="shared" si="1416"/>
        <v>216580</v>
      </c>
      <c r="M5015" s="60">
        <v>166000</v>
      </c>
      <c r="N5015" s="60">
        <f t="shared" si="1417"/>
        <v>31540</v>
      </c>
      <c r="O5015" s="62">
        <f t="shared" si="1418"/>
        <v>197540</v>
      </c>
      <c r="P5015" s="58">
        <v>182948.60000000003</v>
      </c>
      <c r="Q5015" s="58">
        <v>34760.234000000004</v>
      </c>
      <c r="R5015" s="58">
        <v>217708.83400000003</v>
      </c>
      <c r="S5015" s="62"/>
      <c r="T5015" s="63">
        <f t="shared" si="1420"/>
        <v>197540</v>
      </c>
      <c r="U5015" s="63">
        <f t="shared" si="1424"/>
        <v>208495.93333333335</v>
      </c>
      <c r="V5015" s="63">
        <f t="shared" si="1425"/>
        <v>211367.80000000005</v>
      </c>
      <c r="W5015" s="64">
        <f t="shared" si="1426"/>
        <v>208339.07997016792</v>
      </c>
      <c r="X5015" s="64">
        <f t="shared" si="1427"/>
        <v>208180.27779782095</v>
      </c>
      <c r="Y5015" s="64">
        <f t="shared" si="1421"/>
        <v>204453.90000000002</v>
      </c>
      <c r="Z5015" s="64">
        <f t="shared" si="1422"/>
        <v>202860.13889891049</v>
      </c>
      <c r="AA5015" s="64">
        <f t="shared" si="1428"/>
        <v>9839.5179563499678</v>
      </c>
      <c r="AB5015" s="65">
        <f t="shared" si="1423"/>
        <v>4.7192853112482613E-2</v>
      </c>
      <c r="AC5015" s="66">
        <f t="shared" si="1419"/>
        <v>197540</v>
      </c>
      <c r="AD5015" s="67" t="s">
        <v>4739</v>
      </c>
    </row>
    <row r="5016" spans="1:30" s="68" customFormat="1" ht="29.5" customHeight="1" x14ac:dyDescent="0.35">
      <c r="A5016" s="57"/>
      <c r="B5016" s="3">
        <v>253</v>
      </c>
      <c r="C5016" s="9">
        <v>87144</v>
      </c>
      <c r="D5016" s="106" t="s">
        <v>3943</v>
      </c>
      <c r="E5016" s="107"/>
      <c r="F5016" s="4" t="s">
        <v>3726</v>
      </c>
      <c r="G5016" s="58">
        <v>153010.00000000003</v>
      </c>
      <c r="H5016" s="58">
        <v>29071.900000000005</v>
      </c>
      <c r="I5016" s="59">
        <v>182081.90000000002</v>
      </c>
      <c r="J5016" s="60">
        <v>154000</v>
      </c>
      <c r="K5016" s="60">
        <f t="shared" si="1415"/>
        <v>29260</v>
      </c>
      <c r="L5016" s="61">
        <f t="shared" si="1416"/>
        <v>183260</v>
      </c>
      <c r="M5016" s="60">
        <v>143000</v>
      </c>
      <c r="N5016" s="60">
        <f t="shared" si="1417"/>
        <v>27170</v>
      </c>
      <c r="O5016" s="62">
        <f t="shared" si="1418"/>
        <v>170170</v>
      </c>
      <c r="P5016" s="58">
        <v>160660.50000000003</v>
      </c>
      <c r="Q5016" s="58">
        <v>30525.495000000006</v>
      </c>
      <c r="R5016" s="58">
        <v>191185.99500000002</v>
      </c>
      <c r="S5016" s="62"/>
      <c r="T5016" s="63">
        <f t="shared" si="1420"/>
        <v>170170</v>
      </c>
      <c r="U5016" s="63">
        <f t="shared" si="1424"/>
        <v>178503.96666666667</v>
      </c>
      <c r="V5016" s="63">
        <f t="shared" si="1425"/>
        <v>182081.90000000002</v>
      </c>
      <c r="W5016" s="64">
        <f t="shared" si="1426"/>
        <v>178404.50598538076</v>
      </c>
      <c r="X5016" s="64">
        <f t="shared" si="1427"/>
        <v>178303.56260200511</v>
      </c>
      <c r="Y5016" s="64">
        <f t="shared" si="1421"/>
        <v>176125.95</v>
      </c>
      <c r="Z5016" s="64">
        <f t="shared" si="1422"/>
        <v>174236.78130100254</v>
      </c>
      <c r="AA5016" s="64">
        <f t="shared" si="1428"/>
        <v>7241.4245976419188</v>
      </c>
      <c r="AB5016" s="65">
        <f t="shared" si="1423"/>
        <v>4.0567303533172193E-2</v>
      </c>
      <c r="AC5016" s="66">
        <f t="shared" si="1419"/>
        <v>170170</v>
      </c>
      <c r="AD5016" s="67" t="s">
        <v>4739</v>
      </c>
    </row>
    <row r="5017" spans="1:30" ht="29.5" customHeight="1" x14ac:dyDescent="0.35">
      <c r="A5017" s="8"/>
      <c r="B5017" s="3">
        <v>254</v>
      </c>
      <c r="C5017" s="9">
        <v>87144</v>
      </c>
      <c r="D5017" s="106" t="s">
        <v>3944</v>
      </c>
      <c r="E5017" s="131"/>
      <c r="F5017" s="4" t="s">
        <v>3726</v>
      </c>
      <c r="G5017" s="12">
        <v>165850</v>
      </c>
      <c r="H5017" s="12">
        <v>31511.5</v>
      </c>
      <c r="I5017" s="24">
        <v>197361.5</v>
      </c>
      <c r="J5017" s="21">
        <v>167000</v>
      </c>
      <c r="K5017" s="21">
        <f t="shared" si="1415"/>
        <v>31730</v>
      </c>
      <c r="L5017" s="29">
        <f t="shared" si="1416"/>
        <v>198730</v>
      </c>
      <c r="M5017" s="21">
        <v>155000</v>
      </c>
      <c r="N5017" s="21">
        <f t="shared" si="1417"/>
        <v>29450</v>
      </c>
      <c r="O5017" s="32">
        <f t="shared" si="1418"/>
        <v>184450</v>
      </c>
      <c r="P5017" s="12">
        <v>170825.5</v>
      </c>
      <c r="Q5017" s="12">
        <v>32456.845000000001</v>
      </c>
      <c r="R5017" s="12">
        <v>203282.345</v>
      </c>
      <c r="S5017" s="32"/>
      <c r="T5017" s="33">
        <f t="shared" si="1420"/>
        <v>184450</v>
      </c>
      <c r="U5017" s="33">
        <f t="shared" si="1424"/>
        <v>193513.83333333334</v>
      </c>
      <c r="V5017" s="33">
        <f t="shared" si="1425"/>
        <v>197361.5</v>
      </c>
      <c r="W5017" s="34">
        <f t="shared" si="1426"/>
        <v>193405.21329889144</v>
      </c>
      <c r="X5017" s="34">
        <f t="shared" si="1427"/>
        <v>193294.97497751887</v>
      </c>
      <c r="Y5017" s="34">
        <f t="shared" si="1421"/>
        <v>190905.75</v>
      </c>
      <c r="Z5017" s="34">
        <f t="shared" si="1422"/>
        <v>188872.48748875945</v>
      </c>
      <c r="AA5017" s="34">
        <f t="shared" si="1428"/>
        <v>7879.2768756614551</v>
      </c>
      <c r="AB5017" s="49">
        <f t="shared" si="1423"/>
        <v>4.0716866282573018E-2</v>
      </c>
      <c r="AC5017" s="46">
        <f t="shared" si="1419"/>
        <v>184450</v>
      </c>
      <c r="AD5017" s="51" t="s">
        <v>4739</v>
      </c>
    </row>
    <row r="5018" spans="1:30" ht="29.5" customHeight="1" x14ac:dyDescent="0.35">
      <c r="A5018" s="8"/>
      <c r="B5018" s="3">
        <v>255</v>
      </c>
      <c r="C5018" s="9">
        <v>87144</v>
      </c>
      <c r="D5018" s="106" t="s">
        <v>3945</v>
      </c>
      <c r="E5018" s="131"/>
      <c r="F5018" s="4" t="s">
        <v>3726</v>
      </c>
      <c r="G5018" s="12">
        <v>125190.00000000001</v>
      </c>
      <c r="H5018" s="12">
        <v>23786.100000000002</v>
      </c>
      <c r="I5018" s="24">
        <v>148976.1</v>
      </c>
      <c r="J5018" s="21">
        <v>126000</v>
      </c>
      <c r="K5018" s="21">
        <f t="shared" si="1415"/>
        <v>23940</v>
      </c>
      <c r="L5018" s="29">
        <f t="shared" si="1416"/>
        <v>149940</v>
      </c>
      <c r="M5018" s="21">
        <v>117000</v>
      </c>
      <c r="N5018" s="21">
        <f t="shared" si="1417"/>
        <v>22230</v>
      </c>
      <c r="O5018" s="32">
        <f t="shared" si="1418"/>
        <v>139230</v>
      </c>
      <c r="P5018" s="12">
        <v>132701.4</v>
      </c>
      <c r="Q5018" s="12">
        <v>25213.266</v>
      </c>
      <c r="R5018" s="12">
        <v>157914.666</v>
      </c>
      <c r="S5018" s="32"/>
      <c r="T5018" s="33">
        <f t="shared" si="1420"/>
        <v>139230</v>
      </c>
      <c r="U5018" s="33">
        <f t="shared" si="1424"/>
        <v>146048.69999999998</v>
      </c>
      <c r="V5018" s="33">
        <f t="shared" si="1425"/>
        <v>148976.1</v>
      </c>
      <c r="W5018" s="34">
        <f t="shared" si="1426"/>
        <v>145967.3230789479</v>
      </c>
      <c r="X5018" s="34">
        <f t="shared" si="1427"/>
        <v>145884.73303800423</v>
      </c>
      <c r="Y5018" s="34">
        <f t="shared" si="1421"/>
        <v>144103.04999999999</v>
      </c>
      <c r="Z5018" s="34">
        <f t="shared" si="1422"/>
        <v>142557.36651900213</v>
      </c>
      <c r="AA5018" s="34">
        <f t="shared" si="1428"/>
        <v>5924.8019435252027</v>
      </c>
      <c r="AB5018" s="49">
        <f t="shared" si="1423"/>
        <v>4.0567303533172179E-2</v>
      </c>
      <c r="AC5018" s="46">
        <f t="shared" si="1419"/>
        <v>139230</v>
      </c>
      <c r="AD5018" s="51" t="s">
        <v>4739</v>
      </c>
    </row>
    <row r="5019" spans="1:30" ht="29.5" customHeight="1" x14ac:dyDescent="0.35">
      <c r="A5019" s="8"/>
      <c r="B5019" s="3">
        <v>256</v>
      </c>
      <c r="C5019" s="9">
        <v>87144</v>
      </c>
      <c r="D5019" s="106" t="s">
        <v>3946</v>
      </c>
      <c r="E5019" s="131"/>
      <c r="F5019" s="4" t="s">
        <v>3726</v>
      </c>
      <c r="G5019" s="12">
        <v>138030.00000000003</v>
      </c>
      <c r="H5019" s="12">
        <v>26225.700000000004</v>
      </c>
      <c r="I5019" s="24">
        <v>164255.70000000004</v>
      </c>
      <c r="J5019" s="21">
        <v>140000</v>
      </c>
      <c r="K5019" s="21">
        <f t="shared" si="1415"/>
        <v>26600</v>
      </c>
      <c r="L5019" s="29">
        <f t="shared" si="1416"/>
        <v>166600</v>
      </c>
      <c r="M5019" s="21">
        <v>129000</v>
      </c>
      <c r="N5019" s="21">
        <f t="shared" si="1417"/>
        <v>24510</v>
      </c>
      <c r="O5019" s="32">
        <f t="shared" si="1418"/>
        <v>153510</v>
      </c>
      <c r="P5019" s="12">
        <v>142170.90000000002</v>
      </c>
      <c r="Q5019" s="12">
        <v>27012.471000000005</v>
      </c>
      <c r="R5019" s="12">
        <v>169183.37100000004</v>
      </c>
      <c r="S5019" s="32"/>
      <c r="T5019" s="33">
        <f t="shared" si="1420"/>
        <v>153510</v>
      </c>
      <c r="U5019" s="33">
        <f t="shared" si="1424"/>
        <v>161455.23333333337</v>
      </c>
      <c r="V5019" s="33">
        <f t="shared" si="1425"/>
        <v>164255.70000000004</v>
      </c>
      <c r="W5019" s="34">
        <f t="shared" si="1426"/>
        <v>161353.12192051235</v>
      </c>
      <c r="X5019" s="34">
        <f t="shared" si="1427"/>
        <v>161249.54771755141</v>
      </c>
      <c r="Y5019" s="34">
        <f t="shared" si="1421"/>
        <v>158882.85000000003</v>
      </c>
      <c r="Z5019" s="34">
        <f t="shared" si="1422"/>
        <v>157379.7738587757</v>
      </c>
      <c r="AA5019" s="34">
        <f t="shared" si="1428"/>
        <v>6979.8986499327802</v>
      </c>
      <c r="AB5019" s="49">
        <f t="shared" si="1423"/>
        <v>4.3231170063855337E-2</v>
      </c>
      <c r="AC5019" s="46">
        <f t="shared" si="1419"/>
        <v>153510</v>
      </c>
      <c r="AD5019" s="51" t="s">
        <v>4739</v>
      </c>
    </row>
    <row r="5020" spans="1:30" ht="29.5" customHeight="1" x14ac:dyDescent="0.35">
      <c r="A5020" s="8"/>
      <c r="B5020" s="3">
        <v>257</v>
      </c>
      <c r="C5020" s="9">
        <v>87144</v>
      </c>
      <c r="D5020" s="106" t="s">
        <v>3947</v>
      </c>
      <c r="E5020" s="131"/>
      <c r="F5020" s="4" t="s">
        <v>3726</v>
      </c>
      <c r="G5020" s="12">
        <v>173340</v>
      </c>
      <c r="H5020" s="12">
        <v>32934.6</v>
      </c>
      <c r="I5020" s="24">
        <v>206274.6</v>
      </c>
      <c r="J5020" s="21">
        <v>178000</v>
      </c>
      <c r="K5020" s="21">
        <f t="shared" ref="K5020:K5083" si="1429">+J5020*19%</f>
        <v>33820</v>
      </c>
      <c r="L5020" s="29">
        <f t="shared" ref="L5020:L5083" si="1430">+J5020+K5020</f>
        <v>211820</v>
      </c>
      <c r="M5020" s="21">
        <v>162000</v>
      </c>
      <c r="N5020" s="21">
        <f t="shared" ref="N5020:N5083" si="1431">+M5020*19%</f>
        <v>30780</v>
      </c>
      <c r="O5020" s="32">
        <f t="shared" ref="O5020:O5083" si="1432">+M5020+N5020</f>
        <v>192780</v>
      </c>
      <c r="P5020" s="12">
        <v>178540.2</v>
      </c>
      <c r="Q5020" s="12">
        <v>33922.637999999999</v>
      </c>
      <c r="R5020" s="12">
        <v>212462.83800000002</v>
      </c>
      <c r="S5020" s="32"/>
      <c r="T5020" s="33">
        <f t="shared" si="1420"/>
        <v>192780</v>
      </c>
      <c r="U5020" s="33">
        <f t="shared" si="1424"/>
        <v>203624.86666666667</v>
      </c>
      <c r="V5020" s="33">
        <f t="shared" si="1425"/>
        <v>206274.6</v>
      </c>
      <c r="W5020" s="34">
        <f t="shared" si="1426"/>
        <v>203465.8674982767</v>
      </c>
      <c r="X5020" s="34">
        <f t="shared" si="1427"/>
        <v>203304.97674418602</v>
      </c>
      <c r="Y5020" s="34">
        <f t="shared" si="1421"/>
        <v>199527.3</v>
      </c>
      <c r="Z5020" s="34">
        <f t="shared" si="1422"/>
        <v>198042.48837209301</v>
      </c>
      <c r="AA5020" s="34">
        <f t="shared" si="1428"/>
        <v>9792.6612855409912</v>
      </c>
      <c r="AB5020" s="49">
        <f t="shared" si="1423"/>
        <v>4.8091676845989299E-2</v>
      </c>
      <c r="AC5020" s="46">
        <f t="shared" ref="AC5020:AC5083" si="1433">T5020</f>
        <v>192780</v>
      </c>
      <c r="AD5020" s="51" t="s">
        <v>4739</v>
      </c>
    </row>
    <row r="5021" spans="1:30" ht="29.5" customHeight="1" x14ac:dyDescent="0.35">
      <c r="A5021" s="8"/>
      <c r="B5021" s="3">
        <v>258</v>
      </c>
      <c r="C5021" s="9">
        <v>87144</v>
      </c>
      <c r="D5021" s="106" t="s">
        <v>3948</v>
      </c>
      <c r="E5021" s="131"/>
      <c r="F5021" s="4" t="s">
        <v>3726</v>
      </c>
      <c r="G5021" s="12">
        <v>135890</v>
      </c>
      <c r="H5021" s="12">
        <v>25819.1</v>
      </c>
      <c r="I5021" s="24">
        <v>161709.1</v>
      </c>
      <c r="J5021" s="21">
        <v>139000</v>
      </c>
      <c r="K5021" s="21">
        <f t="shared" si="1429"/>
        <v>26410</v>
      </c>
      <c r="L5021" s="29">
        <f t="shared" si="1430"/>
        <v>165410</v>
      </c>
      <c r="M5021" s="21">
        <v>127000</v>
      </c>
      <c r="N5021" s="21">
        <f t="shared" si="1431"/>
        <v>24130</v>
      </c>
      <c r="O5021" s="32">
        <f t="shared" si="1432"/>
        <v>151130</v>
      </c>
      <c r="P5021" s="12">
        <v>139966.70000000001</v>
      </c>
      <c r="Q5021" s="12">
        <v>26593.673000000003</v>
      </c>
      <c r="R5021" s="12">
        <v>166560.37300000002</v>
      </c>
      <c r="S5021" s="32"/>
      <c r="T5021" s="33">
        <f t="shared" si="1420"/>
        <v>151130</v>
      </c>
      <c r="U5021" s="33">
        <f t="shared" si="1424"/>
        <v>159416.36666666667</v>
      </c>
      <c r="V5021" s="33">
        <f t="shared" si="1425"/>
        <v>161709.1</v>
      </c>
      <c r="W5021" s="34">
        <f t="shared" si="1426"/>
        <v>159299.94823515453</v>
      </c>
      <c r="X5021" s="34">
        <f t="shared" si="1427"/>
        <v>159182.03743921439</v>
      </c>
      <c r="Y5021" s="34">
        <f t="shared" si="1421"/>
        <v>156419.54999999999</v>
      </c>
      <c r="Z5021" s="34">
        <f t="shared" si="1422"/>
        <v>155156.01871960721</v>
      </c>
      <c r="AA5021" s="34">
        <f t="shared" si="1428"/>
        <v>7410.9425583614766</v>
      </c>
      <c r="AB5021" s="49">
        <f t="shared" si="1423"/>
        <v>4.6487965529019147E-2</v>
      </c>
      <c r="AC5021" s="46">
        <f t="shared" si="1433"/>
        <v>151130</v>
      </c>
      <c r="AD5021" s="51" t="s">
        <v>4739</v>
      </c>
    </row>
    <row r="5022" spans="1:30" ht="29.5" customHeight="1" x14ac:dyDescent="0.35">
      <c r="A5022" s="8"/>
      <c r="B5022" s="3">
        <v>259</v>
      </c>
      <c r="C5022" s="9">
        <v>87144</v>
      </c>
      <c r="D5022" s="106" t="s">
        <v>3949</v>
      </c>
      <c r="E5022" s="131"/>
      <c r="F5022" s="4" t="s">
        <v>3726</v>
      </c>
      <c r="G5022" s="12">
        <v>170130.00000000003</v>
      </c>
      <c r="H5022" s="12">
        <v>32324.700000000004</v>
      </c>
      <c r="I5022" s="24">
        <v>202454.70000000004</v>
      </c>
      <c r="J5022" s="21">
        <v>174000</v>
      </c>
      <c r="K5022" s="21">
        <f t="shared" si="1429"/>
        <v>33060</v>
      </c>
      <c r="L5022" s="29">
        <f t="shared" si="1430"/>
        <v>207060</v>
      </c>
      <c r="M5022" s="21">
        <v>159000</v>
      </c>
      <c r="N5022" s="21">
        <f t="shared" si="1431"/>
        <v>30210</v>
      </c>
      <c r="O5022" s="32">
        <f t="shared" si="1432"/>
        <v>189210</v>
      </c>
      <c r="P5022" s="12">
        <v>180337.80000000002</v>
      </c>
      <c r="Q5022" s="12">
        <v>34264.182000000001</v>
      </c>
      <c r="R5022" s="12">
        <v>214601.98200000002</v>
      </c>
      <c r="S5022" s="32"/>
      <c r="T5022" s="33">
        <f t="shared" si="1420"/>
        <v>189210</v>
      </c>
      <c r="U5022" s="33">
        <f t="shared" si="1424"/>
        <v>199574.90000000002</v>
      </c>
      <c r="V5022" s="33">
        <f t="shared" si="1425"/>
        <v>202454.70000000004</v>
      </c>
      <c r="W5022" s="34">
        <f t="shared" si="1426"/>
        <v>199429.49350187249</v>
      </c>
      <c r="X5022" s="34">
        <f t="shared" si="1427"/>
        <v>199282.21870226852</v>
      </c>
      <c r="Y5022" s="34">
        <f t="shared" si="1421"/>
        <v>195832.35000000003</v>
      </c>
      <c r="Z5022" s="34">
        <f t="shared" si="1422"/>
        <v>194246.10935113428</v>
      </c>
      <c r="AA5022" s="34">
        <f t="shared" si="1428"/>
        <v>9266.9067670933291</v>
      </c>
      <c r="AB5022" s="49">
        <f t="shared" si="1423"/>
        <v>4.6433227660859798E-2</v>
      </c>
      <c r="AC5022" s="46">
        <f t="shared" si="1433"/>
        <v>189210</v>
      </c>
      <c r="AD5022" s="51" t="s">
        <v>4739</v>
      </c>
    </row>
    <row r="5023" spans="1:30" ht="29.5" customHeight="1" x14ac:dyDescent="0.35">
      <c r="A5023" s="8"/>
      <c r="B5023" s="3">
        <v>260</v>
      </c>
      <c r="C5023" s="9">
        <v>87144</v>
      </c>
      <c r="D5023" s="106" t="s">
        <v>3950</v>
      </c>
      <c r="E5023" s="131"/>
      <c r="F5023" s="4" t="s">
        <v>3726</v>
      </c>
      <c r="G5023" s="12">
        <v>139100</v>
      </c>
      <c r="H5023" s="12">
        <v>26429</v>
      </c>
      <c r="I5023" s="24">
        <v>165529</v>
      </c>
      <c r="J5023" s="21">
        <v>143000</v>
      </c>
      <c r="K5023" s="21">
        <f t="shared" si="1429"/>
        <v>27170</v>
      </c>
      <c r="L5023" s="29">
        <f t="shared" si="1430"/>
        <v>170170</v>
      </c>
      <c r="M5023" s="21">
        <v>130000</v>
      </c>
      <c r="N5023" s="21">
        <f t="shared" si="1431"/>
        <v>24700</v>
      </c>
      <c r="O5023" s="32">
        <f t="shared" si="1432"/>
        <v>154700</v>
      </c>
      <c r="P5023" s="12">
        <v>143273</v>
      </c>
      <c r="Q5023" s="12">
        <v>27221.87</v>
      </c>
      <c r="R5023" s="12">
        <v>170494.87</v>
      </c>
      <c r="S5023" s="32"/>
      <c r="T5023" s="33">
        <f t="shared" si="1420"/>
        <v>154700</v>
      </c>
      <c r="U5023" s="33">
        <f t="shared" si="1424"/>
        <v>163466.33333333334</v>
      </c>
      <c r="V5023" s="33">
        <f t="shared" si="1425"/>
        <v>165529</v>
      </c>
      <c r="W5023" s="34">
        <f t="shared" si="1426"/>
        <v>163336.20768259134</v>
      </c>
      <c r="X5023" s="34">
        <f t="shared" si="1427"/>
        <v>163204.57125784282</v>
      </c>
      <c r="Y5023" s="34">
        <f t="shared" si="1421"/>
        <v>160114.5</v>
      </c>
      <c r="Z5023" s="34">
        <f t="shared" si="1422"/>
        <v>158952.28562892141</v>
      </c>
      <c r="AA5023" s="34">
        <f t="shared" si="1428"/>
        <v>7938.5874268243297</v>
      </c>
      <c r="AB5023" s="49">
        <f t="shared" si="1423"/>
        <v>4.8564051477415306E-2</v>
      </c>
      <c r="AC5023" s="46">
        <f t="shared" si="1433"/>
        <v>154700</v>
      </c>
      <c r="AD5023" s="51" t="s">
        <v>4739</v>
      </c>
    </row>
    <row r="5024" spans="1:30" ht="29.5" customHeight="1" x14ac:dyDescent="0.35">
      <c r="A5024" s="8"/>
      <c r="B5024" s="3">
        <v>261</v>
      </c>
      <c r="C5024" s="9">
        <v>87144</v>
      </c>
      <c r="D5024" s="106" t="s">
        <v>3951</v>
      </c>
      <c r="E5024" s="131"/>
      <c r="F5024" s="4" t="s">
        <v>3726</v>
      </c>
      <c r="G5024" s="12">
        <v>127330.00000000001</v>
      </c>
      <c r="H5024" s="12">
        <v>24192.700000000004</v>
      </c>
      <c r="I5024" s="24">
        <v>151522.70000000001</v>
      </c>
      <c r="J5024" s="21">
        <v>129000</v>
      </c>
      <c r="K5024" s="21">
        <f t="shared" si="1429"/>
        <v>24510</v>
      </c>
      <c r="L5024" s="29">
        <f t="shared" si="1430"/>
        <v>153510</v>
      </c>
      <c r="M5024" s="21">
        <v>119000</v>
      </c>
      <c r="N5024" s="21">
        <f t="shared" si="1431"/>
        <v>22610</v>
      </c>
      <c r="O5024" s="32">
        <f t="shared" si="1432"/>
        <v>141610</v>
      </c>
      <c r="P5024" s="12">
        <v>132423.20000000001</v>
      </c>
      <c r="Q5024" s="12">
        <v>25160.408000000003</v>
      </c>
      <c r="R5024" s="12">
        <v>157583.60800000001</v>
      </c>
      <c r="S5024" s="32"/>
      <c r="T5024" s="33">
        <f t="shared" si="1420"/>
        <v>141610</v>
      </c>
      <c r="U5024" s="33">
        <f t="shared" si="1424"/>
        <v>148880.9</v>
      </c>
      <c r="V5024" s="33">
        <f t="shared" si="1425"/>
        <v>151522.70000000001</v>
      </c>
      <c r="W5024" s="34">
        <f t="shared" si="1426"/>
        <v>148788.52266696261</v>
      </c>
      <c r="X5024" s="34">
        <f t="shared" si="1427"/>
        <v>148694.80905771378</v>
      </c>
      <c r="Y5024" s="34">
        <f t="shared" si="1421"/>
        <v>146566.35</v>
      </c>
      <c r="Z5024" s="34">
        <f t="shared" si="1422"/>
        <v>145152.40452885689</v>
      </c>
      <c r="AA5024" s="34">
        <f t="shared" si="1428"/>
        <v>6374.7023797193879</v>
      </c>
      <c r="AB5024" s="49">
        <f t="shared" si="1423"/>
        <v>4.281746268137409E-2</v>
      </c>
      <c r="AC5024" s="46">
        <f t="shared" si="1433"/>
        <v>141610</v>
      </c>
      <c r="AD5024" s="51" t="s">
        <v>4739</v>
      </c>
    </row>
    <row r="5025" spans="1:30" ht="29.5" customHeight="1" x14ac:dyDescent="0.35">
      <c r="A5025" s="8"/>
      <c r="B5025" s="3">
        <v>262</v>
      </c>
      <c r="C5025" s="9">
        <v>87144</v>
      </c>
      <c r="D5025" s="106" t="s">
        <v>3952</v>
      </c>
      <c r="E5025" s="131"/>
      <c r="F5025" s="4" t="s">
        <v>3726</v>
      </c>
      <c r="G5025" s="12">
        <v>164780.00000000003</v>
      </c>
      <c r="H5025" s="12">
        <v>31308.200000000004</v>
      </c>
      <c r="I5025" s="24">
        <v>196088.20000000004</v>
      </c>
      <c r="J5025" s="21">
        <v>169000</v>
      </c>
      <c r="K5025" s="21">
        <f t="shared" si="1429"/>
        <v>32110</v>
      </c>
      <c r="L5025" s="29">
        <f t="shared" si="1430"/>
        <v>201110</v>
      </c>
      <c r="M5025" s="21">
        <v>154000</v>
      </c>
      <c r="N5025" s="21">
        <f t="shared" si="1431"/>
        <v>29260</v>
      </c>
      <c r="O5025" s="32">
        <f t="shared" si="1432"/>
        <v>183260</v>
      </c>
      <c r="P5025" s="12">
        <v>174666.80000000002</v>
      </c>
      <c r="Q5025" s="12">
        <v>33186.692000000003</v>
      </c>
      <c r="R5025" s="12">
        <v>207853.49200000003</v>
      </c>
      <c r="S5025" s="32"/>
      <c r="T5025" s="33">
        <f t="shared" si="1420"/>
        <v>183260</v>
      </c>
      <c r="U5025" s="33">
        <f t="shared" si="1424"/>
        <v>193486.06666666668</v>
      </c>
      <c r="V5025" s="33">
        <f t="shared" si="1425"/>
        <v>196088.20000000004</v>
      </c>
      <c r="W5025" s="34">
        <f t="shared" si="1426"/>
        <v>193338.16962569955</v>
      </c>
      <c r="X5025" s="34">
        <f t="shared" si="1427"/>
        <v>193188.46777171062</v>
      </c>
      <c r="Y5025" s="34">
        <f t="shared" si="1421"/>
        <v>189674.10000000003</v>
      </c>
      <c r="Z5025" s="34">
        <f t="shared" si="1422"/>
        <v>188224.2338858553</v>
      </c>
      <c r="AA5025" s="34">
        <f t="shared" si="1428"/>
        <v>9205.104475959708</v>
      </c>
      <c r="AB5025" s="49">
        <f t="shared" si="1423"/>
        <v>4.7575025088592293E-2</v>
      </c>
      <c r="AC5025" s="46">
        <f t="shared" si="1433"/>
        <v>183260</v>
      </c>
      <c r="AD5025" s="51" t="s">
        <v>4739</v>
      </c>
    </row>
    <row r="5026" spans="1:30" ht="29.5" customHeight="1" x14ac:dyDescent="0.35">
      <c r="A5026" s="8"/>
      <c r="B5026" s="3">
        <v>263</v>
      </c>
      <c r="C5026" s="9">
        <v>87144</v>
      </c>
      <c r="D5026" s="106" t="s">
        <v>3953</v>
      </c>
      <c r="E5026" s="131"/>
      <c r="F5026" s="4" t="s">
        <v>3726</v>
      </c>
      <c r="G5026" s="12">
        <v>142310.00000000003</v>
      </c>
      <c r="H5026" s="12">
        <v>27038.900000000005</v>
      </c>
      <c r="I5026" s="24">
        <v>169348.90000000002</v>
      </c>
      <c r="J5026" s="21">
        <v>143000</v>
      </c>
      <c r="K5026" s="21">
        <f t="shared" si="1429"/>
        <v>27170</v>
      </c>
      <c r="L5026" s="29">
        <f t="shared" si="1430"/>
        <v>170170</v>
      </c>
      <c r="M5026" s="21">
        <v>133000</v>
      </c>
      <c r="N5026" s="21">
        <f t="shared" si="1431"/>
        <v>25270</v>
      </c>
      <c r="O5026" s="32">
        <f t="shared" si="1432"/>
        <v>158270</v>
      </c>
      <c r="P5026" s="12">
        <v>149425.50000000003</v>
      </c>
      <c r="Q5026" s="12">
        <v>28390.845000000005</v>
      </c>
      <c r="R5026" s="12">
        <v>177816.34500000003</v>
      </c>
      <c r="S5026" s="32"/>
      <c r="T5026" s="33">
        <f t="shared" si="1420"/>
        <v>158270</v>
      </c>
      <c r="U5026" s="33">
        <f t="shared" si="1424"/>
        <v>165929.63333333333</v>
      </c>
      <c r="V5026" s="33">
        <f t="shared" si="1425"/>
        <v>169348.90000000002</v>
      </c>
      <c r="W5026" s="34">
        <f t="shared" si="1426"/>
        <v>165839.50536441727</v>
      </c>
      <c r="X5026" s="34">
        <f t="shared" si="1427"/>
        <v>165748.03362839937</v>
      </c>
      <c r="Y5026" s="34">
        <f t="shared" si="1421"/>
        <v>163809.45000000001</v>
      </c>
      <c r="Z5026" s="34">
        <f t="shared" si="1422"/>
        <v>162009.01681419968</v>
      </c>
      <c r="AA5026" s="34">
        <f t="shared" si="1428"/>
        <v>6646.1295806908111</v>
      </c>
      <c r="AB5026" s="49">
        <f t="shared" si="1423"/>
        <v>4.0053903857784762E-2</v>
      </c>
      <c r="AC5026" s="46">
        <f t="shared" si="1433"/>
        <v>158270</v>
      </c>
      <c r="AD5026" s="51" t="s">
        <v>4739</v>
      </c>
    </row>
    <row r="5027" spans="1:30" ht="29.5" customHeight="1" x14ac:dyDescent="0.35">
      <c r="A5027" s="8"/>
      <c r="B5027" s="3">
        <v>264</v>
      </c>
      <c r="C5027" s="9">
        <v>87144</v>
      </c>
      <c r="D5027" s="106" t="s">
        <v>3954</v>
      </c>
      <c r="E5027" s="131"/>
      <c r="F5027" s="4" t="s">
        <v>3726</v>
      </c>
      <c r="G5027" s="12">
        <v>156220.00000000003</v>
      </c>
      <c r="H5027" s="12">
        <v>29681.800000000007</v>
      </c>
      <c r="I5027" s="24">
        <v>185901.80000000005</v>
      </c>
      <c r="J5027" s="21">
        <v>160000</v>
      </c>
      <c r="K5027" s="21">
        <f t="shared" si="1429"/>
        <v>30400</v>
      </c>
      <c r="L5027" s="29">
        <f t="shared" si="1430"/>
        <v>190400</v>
      </c>
      <c r="M5027" s="21">
        <v>146000</v>
      </c>
      <c r="N5027" s="21">
        <f t="shared" si="1431"/>
        <v>27740</v>
      </c>
      <c r="O5027" s="32">
        <f t="shared" si="1432"/>
        <v>173740</v>
      </c>
      <c r="P5027" s="12">
        <v>160906.60000000003</v>
      </c>
      <c r="Q5027" s="12">
        <v>30572.254000000008</v>
      </c>
      <c r="R5027" s="12">
        <v>191478.85400000005</v>
      </c>
      <c r="S5027" s="32"/>
      <c r="T5027" s="33">
        <f t="shared" si="1420"/>
        <v>173740</v>
      </c>
      <c r="U5027" s="33">
        <f t="shared" si="1424"/>
        <v>183347.26666666669</v>
      </c>
      <c r="V5027" s="33">
        <f t="shared" si="1425"/>
        <v>185901.80000000005</v>
      </c>
      <c r="W5027" s="34">
        <f t="shared" si="1426"/>
        <v>183210.3982247831</v>
      </c>
      <c r="X5027" s="34">
        <f t="shared" si="1427"/>
        <v>183071.81486192608</v>
      </c>
      <c r="Y5027" s="34">
        <f t="shared" si="1421"/>
        <v>179820.90000000002</v>
      </c>
      <c r="Z5027" s="34">
        <f t="shared" si="1422"/>
        <v>178405.90743096304</v>
      </c>
      <c r="AA5027" s="34">
        <f t="shared" si="1428"/>
        <v>8618.7661769729802</v>
      </c>
      <c r="AB5027" s="49">
        <f t="shared" si="1423"/>
        <v>4.7007879275573122E-2</v>
      </c>
      <c r="AC5027" s="46">
        <f t="shared" si="1433"/>
        <v>173740</v>
      </c>
      <c r="AD5027" s="51" t="s">
        <v>4739</v>
      </c>
    </row>
    <row r="5028" spans="1:30" ht="29.5" customHeight="1" x14ac:dyDescent="0.35">
      <c r="A5028" s="8"/>
      <c r="B5028" s="3">
        <v>265</v>
      </c>
      <c r="C5028" s="9">
        <v>87144</v>
      </c>
      <c r="D5028" s="106" t="s">
        <v>3955</v>
      </c>
      <c r="E5028" s="131"/>
      <c r="F5028" s="4" t="s">
        <v>3726</v>
      </c>
      <c r="G5028" s="12">
        <v>126260.00000000003</v>
      </c>
      <c r="H5028" s="12">
        <v>23989.400000000005</v>
      </c>
      <c r="I5028" s="24">
        <v>150249.40000000002</v>
      </c>
      <c r="J5028" s="21">
        <v>129000</v>
      </c>
      <c r="K5028" s="21">
        <f t="shared" si="1429"/>
        <v>24510</v>
      </c>
      <c r="L5028" s="29">
        <f t="shared" si="1430"/>
        <v>153510</v>
      </c>
      <c r="M5028" s="21">
        <v>118000</v>
      </c>
      <c r="N5028" s="21">
        <f t="shared" si="1431"/>
        <v>22420</v>
      </c>
      <c r="O5028" s="32">
        <f t="shared" si="1432"/>
        <v>140420</v>
      </c>
      <c r="P5028" s="12">
        <v>132573.00000000003</v>
      </c>
      <c r="Q5028" s="12">
        <v>25188.870000000006</v>
      </c>
      <c r="R5028" s="12">
        <v>157761.87000000002</v>
      </c>
      <c r="S5028" s="32"/>
      <c r="T5028" s="33">
        <f t="shared" si="1420"/>
        <v>140420</v>
      </c>
      <c r="U5028" s="33">
        <f t="shared" si="1424"/>
        <v>148059.80000000002</v>
      </c>
      <c r="V5028" s="33">
        <f t="shared" si="1425"/>
        <v>150249.40000000002</v>
      </c>
      <c r="W5028" s="34">
        <f t="shared" si="1426"/>
        <v>147953.80170292463</v>
      </c>
      <c r="X5028" s="34">
        <f t="shared" si="1427"/>
        <v>147846.41816471308</v>
      </c>
      <c r="Y5028" s="34">
        <f t="shared" si="1421"/>
        <v>145334.70000000001</v>
      </c>
      <c r="Z5028" s="34">
        <f t="shared" si="1422"/>
        <v>144133.20908235654</v>
      </c>
      <c r="AA5028" s="34">
        <f t="shared" si="1428"/>
        <v>6814.1607054721017</v>
      </c>
      <c r="AB5028" s="49">
        <f t="shared" si="1423"/>
        <v>4.6023030596232743E-2</v>
      </c>
      <c r="AC5028" s="46">
        <f t="shared" si="1433"/>
        <v>140420</v>
      </c>
      <c r="AD5028" s="51" t="s">
        <v>4739</v>
      </c>
    </row>
    <row r="5029" spans="1:30" ht="29.5" customHeight="1" x14ac:dyDescent="0.35">
      <c r="A5029" s="8"/>
      <c r="B5029" s="3">
        <v>266</v>
      </c>
      <c r="C5029" s="9">
        <v>87144</v>
      </c>
      <c r="D5029" s="106" t="s">
        <v>3956</v>
      </c>
      <c r="E5029" s="131"/>
      <c r="F5029" s="4" t="s">
        <v>3726</v>
      </c>
      <c r="G5029" s="12">
        <v>136960.00000000003</v>
      </c>
      <c r="H5029" s="12">
        <v>26022.400000000005</v>
      </c>
      <c r="I5029" s="24">
        <v>162982.40000000002</v>
      </c>
      <c r="J5029" s="21">
        <v>138000</v>
      </c>
      <c r="K5029" s="21">
        <f t="shared" si="1429"/>
        <v>26220</v>
      </c>
      <c r="L5029" s="29">
        <f t="shared" si="1430"/>
        <v>164220</v>
      </c>
      <c r="M5029" s="21">
        <v>128000</v>
      </c>
      <c r="N5029" s="21">
        <f t="shared" si="1431"/>
        <v>24320</v>
      </c>
      <c r="O5029" s="32">
        <f t="shared" si="1432"/>
        <v>152320</v>
      </c>
      <c r="P5029" s="12">
        <v>141068.80000000005</v>
      </c>
      <c r="Q5029" s="12">
        <v>26803.072000000007</v>
      </c>
      <c r="R5029" s="12">
        <v>167871.87200000006</v>
      </c>
      <c r="S5029" s="32"/>
      <c r="T5029" s="33">
        <f t="shared" si="1420"/>
        <v>152320</v>
      </c>
      <c r="U5029" s="33">
        <f t="shared" si="1424"/>
        <v>159840.80000000002</v>
      </c>
      <c r="V5029" s="33">
        <f t="shared" si="1425"/>
        <v>162982.40000000002</v>
      </c>
      <c r="W5029" s="34">
        <f t="shared" si="1426"/>
        <v>159750.1332884072</v>
      </c>
      <c r="X5029" s="34">
        <f t="shared" si="1427"/>
        <v>159658.1174577635</v>
      </c>
      <c r="Y5029" s="34">
        <f t="shared" si="1421"/>
        <v>157651.20000000001</v>
      </c>
      <c r="Z5029" s="34">
        <f t="shared" si="1422"/>
        <v>155989.05872888176</v>
      </c>
      <c r="AA5029" s="34">
        <f t="shared" si="1428"/>
        <v>6542.5329895996765</v>
      </c>
      <c r="AB5029" s="49">
        <f t="shared" si="1423"/>
        <v>4.0931558085292842E-2</v>
      </c>
      <c r="AC5029" s="46">
        <f t="shared" si="1433"/>
        <v>152320</v>
      </c>
      <c r="AD5029" s="51" t="s">
        <v>4739</v>
      </c>
    </row>
    <row r="5030" spans="1:30" ht="29.5" customHeight="1" x14ac:dyDescent="0.35">
      <c r="A5030" s="8"/>
      <c r="B5030" s="3">
        <v>267</v>
      </c>
      <c r="C5030" s="9">
        <v>87144</v>
      </c>
      <c r="D5030" s="106" t="s">
        <v>3957</v>
      </c>
      <c r="E5030" s="131"/>
      <c r="F5030" s="4" t="s">
        <v>3726</v>
      </c>
      <c r="G5030" s="12">
        <v>160500</v>
      </c>
      <c r="H5030" s="12">
        <v>30495</v>
      </c>
      <c r="I5030" s="24">
        <v>190995</v>
      </c>
      <c r="J5030" s="21">
        <v>163000</v>
      </c>
      <c r="K5030" s="21">
        <f t="shared" si="1429"/>
        <v>30970</v>
      </c>
      <c r="L5030" s="29">
        <f t="shared" si="1430"/>
        <v>193970</v>
      </c>
      <c r="M5030" s="21">
        <v>150000</v>
      </c>
      <c r="N5030" s="21">
        <f t="shared" si="1431"/>
        <v>28500</v>
      </c>
      <c r="O5030" s="32">
        <f t="shared" si="1432"/>
        <v>178500</v>
      </c>
      <c r="P5030" s="12">
        <v>170130.00000000003</v>
      </c>
      <c r="Q5030" s="12">
        <v>32324.700000000004</v>
      </c>
      <c r="R5030" s="12">
        <v>202454.70000000004</v>
      </c>
      <c r="S5030" s="32"/>
      <c r="T5030" s="33">
        <f t="shared" si="1420"/>
        <v>178500</v>
      </c>
      <c r="U5030" s="33">
        <f t="shared" si="1424"/>
        <v>187821.66666666666</v>
      </c>
      <c r="V5030" s="33">
        <f t="shared" si="1425"/>
        <v>190995</v>
      </c>
      <c r="W5030" s="34">
        <f t="shared" si="1426"/>
        <v>187700.28330621071</v>
      </c>
      <c r="X5030" s="34">
        <f t="shared" si="1427"/>
        <v>187577.18262336569</v>
      </c>
      <c r="Y5030" s="34">
        <f t="shared" si="1421"/>
        <v>184747.5</v>
      </c>
      <c r="Z5030" s="34">
        <f t="shared" si="1422"/>
        <v>183038.59131168283</v>
      </c>
      <c r="AA5030" s="34">
        <f t="shared" si="1428"/>
        <v>8208.7001610080351</v>
      </c>
      <c r="AB5030" s="49">
        <f t="shared" si="1423"/>
        <v>4.3704756254645996E-2</v>
      </c>
      <c r="AC5030" s="46">
        <f t="shared" si="1433"/>
        <v>178500</v>
      </c>
      <c r="AD5030" s="51" t="s">
        <v>4739</v>
      </c>
    </row>
    <row r="5031" spans="1:30" ht="29.5" customHeight="1" x14ac:dyDescent="0.35">
      <c r="A5031" s="8"/>
      <c r="B5031" s="39">
        <v>268</v>
      </c>
      <c r="C5031" s="40">
        <v>87144</v>
      </c>
      <c r="D5031" s="135" t="s">
        <v>3958</v>
      </c>
      <c r="E5031" s="136"/>
      <c r="F5031" s="4" t="s">
        <v>3726</v>
      </c>
      <c r="G5031" s="12">
        <v>157290</v>
      </c>
      <c r="H5031" s="12">
        <v>29885.1</v>
      </c>
      <c r="I5031" s="24">
        <v>187175.1</v>
      </c>
      <c r="J5031" s="21">
        <v>158000</v>
      </c>
      <c r="K5031" s="21">
        <f t="shared" si="1429"/>
        <v>30020</v>
      </c>
      <c r="L5031" s="29">
        <f t="shared" si="1430"/>
        <v>188020</v>
      </c>
      <c r="M5031" s="21">
        <v>147000</v>
      </c>
      <c r="N5031" s="21">
        <f t="shared" si="1431"/>
        <v>27930</v>
      </c>
      <c r="O5031" s="32">
        <f t="shared" si="1432"/>
        <v>174930</v>
      </c>
      <c r="P5031" s="12">
        <v>162008.70000000001</v>
      </c>
      <c r="Q5031" s="12">
        <v>30781.653000000002</v>
      </c>
      <c r="R5031" s="12">
        <v>192790.353</v>
      </c>
      <c r="S5031" s="32"/>
      <c r="T5031" s="33">
        <f t="shared" si="1420"/>
        <v>174930</v>
      </c>
      <c r="U5031" s="33">
        <f t="shared" si="1424"/>
        <v>183375.03333333333</v>
      </c>
      <c r="V5031" s="33">
        <f t="shared" si="1425"/>
        <v>187175.1</v>
      </c>
      <c r="W5031" s="34">
        <f t="shared" si="1426"/>
        <v>183275.94723482529</v>
      </c>
      <c r="X5031" s="34">
        <f t="shared" si="1427"/>
        <v>183175.38432951376</v>
      </c>
      <c r="Y5031" s="34">
        <f t="shared" si="1421"/>
        <v>181052.55</v>
      </c>
      <c r="Z5031" s="34">
        <f t="shared" si="1422"/>
        <v>179052.69216475688</v>
      </c>
      <c r="AA5031" s="34">
        <f t="shared" si="1428"/>
        <v>7325.8040516610436</v>
      </c>
      <c r="AB5031" s="49">
        <f t="shared" si="1423"/>
        <v>3.9949844417175535E-2</v>
      </c>
      <c r="AC5031" s="46">
        <f t="shared" si="1433"/>
        <v>174930</v>
      </c>
      <c r="AD5031" s="51" t="s">
        <v>4739</v>
      </c>
    </row>
    <row r="5032" spans="1:30" ht="29.5" customHeight="1" x14ac:dyDescent="0.35">
      <c r="A5032" s="8"/>
      <c r="B5032" s="3">
        <v>269</v>
      </c>
      <c r="C5032" s="9">
        <v>87144</v>
      </c>
      <c r="D5032" s="106" t="s">
        <v>3959</v>
      </c>
      <c r="E5032" s="131"/>
      <c r="F5032" s="4" t="s">
        <v>3726</v>
      </c>
      <c r="G5032" s="12">
        <v>125190.00000000001</v>
      </c>
      <c r="H5032" s="12">
        <v>23786.100000000002</v>
      </c>
      <c r="I5032" s="24">
        <v>148976.1</v>
      </c>
      <c r="J5032" s="21">
        <v>127000</v>
      </c>
      <c r="K5032" s="21">
        <f t="shared" si="1429"/>
        <v>24130</v>
      </c>
      <c r="L5032" s="29">
        <f t="shared" si="1430"/>
        <v>151130</v>
      </c>
      <c r="M5032" s="21">
        <v>117000</v>
      </c>
      <c r="N5032" s="21">
        <f t="shared" si="1431"/>
        <v>22230</v>
      </c>
      <c r="O5032" s="32">
        <f t="shared" si="1432"/>
        <v>139230</v>
      </c>
      <c r="P5032" s="12">
        <v>128945.70000000001</v>
      </c>
      <c r="Q5032" s="12">
        <v>24499.683000000001</v>
      </c>
      <c r="R5032" s="12">
        <v>153445.383</v>
      </c>
      <c r="S5032" s="32"/>
      <c r="T5032" s="33">
        <f t="shared" si="1420"/>
        <v>139230</v>
      </c>
      <c r="U5032" s="33">
        <f t="shared" si="1424"/>
        <v>146445.36666666667</v>
      </c>
      <c r="V5032" s="33">
        <f t="shared" si="1425"/>
        <v>148976.1</v>
      </c>
      <c r="W5032" s="34">
        <f t="shared" si="1426"/>
        <v>146352.46291972848</v>
      </c>
      <c r="X5032" s="34">
        <f t="shared" si="1427"/>
        <v>146258.23051948054</v>
      </c>
      <c r="Y5032" s="34">
        <f t="shared" si="1421"/>
        <v>144103.04999999999</v>
      </c>
      <c r="Z5032" s="34">
        <f t="shared" si="1422"/>
        <v>142744.11525974027</v>
      </c>
      <c r="AA5032" s="34">
        <f t="shared" si="1428"/>
        <v>6340.8168561576786</v>
      </c>
      <c r="AB5032" s="49">
        <f t="shared" si="1423"/>
        <v>4.329817324019819E-2</v>
      </c>
      <c r="AC5032" s="46">
        <f t="shared" si="1433"/>
        <v>139230</v>
      </c>
      <c r="AD5032" s="51" t="s">
        <v>4739</v>
      </c>
    </row>
    <row r="5033" spans="1:30" ht="29.5" customHeight="1" x14ac:dyDescent="0.35">
      <c r="A5033" s="8"/>
      <c r="B5033" s="3">
        <v>270</v>
      </c>
      <c r="C5033" s="9">
        <v>87144</v>
      </c>
      <c r="D5033" s="106" t="s">
        <v>3960</v>
      </c>
      <c r="E5033" s="131"/>
      <c r="F5033" s="4" t="s">
        <v>3726</v>
      </c>
      <c r="G5033" s="12">
        <v>161570.00000000003</v>
      </c>
      <c r="H5033" s="12">
        <v>30698.300000000007</v>
      </c>
      <c r="I5033" s="24">
        <v>192268.30000000005</v>
      </c>
      <c r="J5033" s="21">
        <v>166000</v>
      </c>
      <c r="K5033" s="21">
        <f t="shared" si="1429"/>
        <v>31540</v>
      </c>
      <c r="L5033" s="29">
        <f t="shared" si="1430"/>
        <v>197540</v>
      </c>
      <c r="M5033" s="21">
        <v>151000</v>
      </c>
      <c r="N5033" s="21">
        <f t="shared" si="1431"/>
        <v>28690</v>
      </c>
      <c r="O5033" s="32">
        <f t="shared" si="1432"/>
        <v>179690</v>
      </c>
      <c r="P5033" s="12">
        <v>171264.2</v>
      </c>
      <c r="Q5033" s="12">
        <v>32540.198000000004</v>
      </c>
      <c r="R5033" s="12">
        <v>203804.39800000002</v>
      </c>
      <c r="S5033" s="32"/>
      <c r="T5033" s="33">
        <f t="shared" si="1420"/>
        <v>179690</v>
      </c>
      <c r="U5033" s="33">
        <f t="shared" si="1424"/>
        <v>189832.76666666669</v>
      </c>
      <c r="V5033" s="33">
        <f t="shared" si="1425"/>
        <v>192268.30000000005</v>
      </c>
      <c r="W5033" s="34">
        <f t="shared" si="1426"/>
        <v>189683.20603380259</v>
      </c>
      <c r="X5033" s="34">
        <f t="shared" si="1427"/>
        <v>189531.8858251351</v>
      </c>
      <c r="Y5033" s="34">
        <f t="shared" si="1421"/>
        <v>185979.15000000002</v>
      </c>
      <c r="Z5033" s="34">
        <f t="shared" si="1422"/>
        <v>184610.94291256755</v>
      </c>
      <c r="AA5033" s="34">
        <f t="shared" si="1428"/>
        <v>9170.8501221715233</v>
      </c>
      <c r="AB5033" s="49">
        <f t="shared" si="1423"/>
        <v>4.8310153632617633E-2</v>
      </c>
      <c r="AC5033" s="46">
        <f t="shared" si="1433"/>
        <v>179690</v>
      </c>
      <c r="AD5033" s="51" t="s">
        <v>4739</v>
      </c>
    </row>
    <row r="5034" spans="1:30" ht="29.5" customHeight="1" x14ac:dyDescent="0.35">
      <c r="A5034" s="8"/>
      <c r="B5034" s="3">
        <v>271</v>
      </c>
      <c r="C5034" s="9">
        <v>87144</v>
      </c>
      <c r="D5034" s="106" t="s">
        <v>3961</v>
      </c>
      <c r="E5034" s="131"/>
      <c r="F5034" s="4" t="s">
        <v>3726</v>
      </c>
      <c r="G5034" s="12">
        <v>178690</v>
      </c>
      <c r="H5034" s="12">
        <v>33951.1</v>
      </c>
      <c r="I5034" s="24">
        <v>212641.1</v>
      </c>
      <c r="J5034" s="21">
        <v>180000</v>
      </c>
      <c r="K5034" s="21">
        <f t="shared" si="1429"/>
        <v>34200</v>
      </c>
      <c r="L5034" s="29">
        <f t="shared" si="1430"/>
        <v>214200</v>
      </c>
      <c r="M5034" s="21">
        <v>167000</v>
      </c>
      <c r="N5034" s="21">
        <f t="shared" si="1431"/>
        <v>31730</v>
      </c>
      <c r="O5034" s="32">
        <f t="shared" si="1432"/>
        <v>198730</v>
      </c>
      <c r="P5034" s="12">
        <v>189411.4</v>
      </c>
      <c r="Q5034" s="12">
        <v>35988.165999999997</v>
      </c>
      <c r="R5034" s="12">
        <v>225399.56599999999</v>
      </c>
      <c r="S5034" s="32"/>
      <c r="T5034" s="33">
        <f t="shared" si="1420"/>
        <v>198730</v>
      </c>
      <c r="U5034" s="33">
        <f t="shared" si="1424"/>
        <v>208523.69999999998</v>
      </c>
      <c r="V5034" s="33">
        <f t="shared" si="1425"/>
        <v>212641.1</v>
      </c>
      <c r="W5034" s="34">
        <f t="shared" si="1426"/>
        <v>208405.91280383075</v>
      </c>
      <c r="X5034" s="34">
        <f t="shared" si="1427"/>
        <v>208286.37196393911</v>
      </c>
      <c r="Y5034" s="34">
        <f t="shared" si="1421"/>
        <v>205685.55</v>
      </c>
      <c r="Z5034" s="34">
        <f t="shared" si="1422"/>
        <v>203508.18598196955</v>
      </c>
      <c r="AA5034" s="34">
        <f t="shared" si="1428"/>
        <v>8517.3330374008528</v>
      </c>
      <c r="AB5034" s="49">
        <f t="shared" si="1423"/>
        <v>4.0845875252553322E-2</v>
      </c>
      <c r="AC5034" s="46">
        <f t="shared" si="1433"/>
        <v>198730</v>
      </c>
      <c r="AD5034" s="51" t="s">
        <v>4739</v>
      </c>
    </row>
    <row r="5035" spans="1:30" ht="29.5" customHeight="1" x14ac:dyDescent="0.35">
      <c r="A5035" s="8"/>
      <c r="B5035" s="3">
        <v>272</v>
      </c>
      <c r="C5035" s="9">
        <v>87144</v>
      </c>
      <c r="D5035" s="106" t="s">
        <v>3962</v>
      </c>
      <c r="E5035" s="131"/>
      <c r="F5035" s="4" t="s">
        <v>3726</v>
      </c>
      <c r="G5035" s="12">
        <v>118770.00000000001</v>
      </c>
      <c r="H5035" s="12">
        <v>22566.300000000003</v>
      </c>
      <c r="I5035" s="24">
        <v>141336.30000000002</v>
      </c>
      <c r="J5035" s="21">
        <v>119000</v>
      </c>
      <c r="K5035" s="21">
        <f t="shared" si="1429"/>
        <v>22610</v>
      </c>
      <c r="L5035" s="29">
        <f t="shared" si="1430"/>
        <v>141610</v>
      </c>
      <c r="M5035" s="21">
        <v>111000</v>
      </c>
      <c r="N5035" s="21">
        <f t="shared" si="1431"/>
        <v>21090</v>
      </c>
      <c r="O5035" s="32">
        <f t="shared" si="1432"/>
        <v>132090</v>
      </c>
      <c r="P5035" s="12">
        <v>124708.50000000003</v>
      </c>
      <c r="Q5035" s="12">
        <v>23694.615000000005</v>
      </c>
      <c r="R5035" s="12">
        <v>148403.11500000005</v>
      </c>
      <c r="S5035" s="32"/>
      <c r="T5035" s="33">
        <f t="shared" si="1420"/>
        <v>132090</v>
      </c>
      <c r="U5035" s="33">
        <f t="shared" si="1424"/>
        <v>138345.43333333335</v>
      </c>
      <c r="V5035" s="33">
        <f t="shared" si="1425"/>
        <v>141336.30000000002</v>
      </c>
      <c r="W5035" s="34">
        <f t="shared" si="1426"/>
        <v>138273.57567979943</v>
      </c>
      <c r="X5035" s="34">
        <f t="shared" si="1427"/>
        <v>138200.65488907151</v>
      </c>
      <c r="Y5035" s="34">
        <f t="shared" si="1421"/>
        <v>136713.15000000002</v>
      </c>
      <c r="Z5035" s="34">
        <f t="shared" si="1422"/>
        <v>135145.32744453574</v>
      </c>
      <c r="AA5035" s="34">
        <f t="shared" si="1428"/>
        <v>5419.0924114037198</v>
      </c>
      <c r="AB5035" s="49">
        <f t="shared" si="1423"/>
        <v>3.9170735750610627E-2</v>
      </c>
      <c r="AC5035" s="46">
        <f t="shared" si="1433"/>
        <v>132090</v>
      </c>
      <c r="AD5035" s="51" t="s">
        <v>4739</v>
      </c>
    </row>
    <row r="5036" spans="1:30" ht="29.5" customHeight="1" x14ac:dyDescent="0.35">
      <c r="A5036" s="8"/>
      <c r="B5036" s="3">
        <v>273</v>
      </c>
      <c r="C5036" s="9">
        <v>87144</v>
      </c>
      <c r="D5036" s="106" t="s">
        <v>3963</v>
      </c>
      <c r="E5036" s="131"/>
      <c r="F5036" s="4" t="s">
        <v>3726</v>
      </c>
      <c r="G5036" s="12">
        <v>151940</v>
      </c>
      <c r="H5036" s="12">
        <v>28868.6</v>
      </c>
      <c r="I5036" s="24">
        <v>180808.6</v>
      </c>
      <c r="J5036" s="21">
        <v>154000</v>
      </c>
      <c r="K5036" s="21">
        <f t="shared" si="1429"/>
        <v>29260</v>
      </c>
      <c r="L5036" s="29">
        <f t="shared" si="1430"/>
        <v>183260</v>
      </c>
      <c r="M5036" s="21">
        <v>142000</v>
      </c>
      <c r="N5036" s="21">
        <f t="shared" si="1431"/>
        <v>26980</v>
      </c>
      <c r="O5036" s="32">
        <f t="shared" si="1432"/>
        <v>168980</v>
      </c>
      <c r="P5036" s="12">
        <v>158017.60000000003</v>
      </c>
      <c r="Q5036" s="12">
        <v>30023.344000000008</v>
      </c>
      <c r="R5036" s="12">
        <v>188040.94400000005</v>
      </c>
      <c r="S5036" s="32"/>
      <c r="T5036" s="33">
        <f t="shared" si="1420"/>
        <v>168980</v>
      </c>
      <c r="U5036" s="33">
        <f t="shared" si="1424"/>
        <v>177682.86666666667</v>
      </c>
      <c r="V5036" s="33">
        <f t="shared" si="1425"/>
        <v>180808.6</v>
      </c>
      <c r="W5036" s="34">
        <f t="shared" si="1426"/>
        <v>177571.81094788545</v>
      </c>
      <c r="X5036" s="34">
        <f t="shared" si="1427"/>
        <v>177459.1544867437</v>
      </c>
      <c r="Y5036" s="34">
        <f t="shared" si="1421"/>
        <v>174894.3</v>
      </c>
      <c r="Z5036" s="34">
        <f t="shared" si="1422"/>
        <v>173219.57724337187</v>
      </c>
      <c r="AA5036" s="34">
        <f t="shared" si="1428"/>
        <v>7635.9188480060047</v>
      </c>
      <c r="AB5036" s="49">
        <f t="shared" si="1423"/>
        <v>4.2974986791106881E-2</v>
      </c>
      <c r="AC5036" s="46">
        <f t="shared" si="1433"/>
        <v>168980</v>
      </c>
      <c r="AD5036" s="51" t="s">
        <v>4739</v>
      </c>
    </row>
    <row r="5037" spans="1:30" ht="29.5" customHeight="1" x14ac:dyDescent="0.35">
      <c r="A5037" s="8"/>
      <c r="B5037" s="3">
        <v>274</v>
      </c>
      <c r="C5037" s="9">
        <v>87144</v>
      </c>
      <c r="D5037" s="106" t="s">
        <v>3964</v>
      </c>
      <c r="E5037" s="131"/>
      <c r="F5037" s="4" t="s">
        <v>3726</v>
      </c>
      <c r="G5037" s="12">
        <v>130540.00000000001</v>
      </c>
      <c r="H5037" s="12">
        <v>24802.600000000002</v>
      </c>
      <c r="I5037" s="24">
        <v>155342.6</v>
      </c>
      <c r="J5037" s="21">
        <v>134000</v>
      </c>
      <c r="K5037" s="21">
        <f t="shared" si="1429"/>
        <v>25460</v>
      </c>
      <c r="L5037" s="29">
        <f t="shared" si="1430"/>
        <v>159460</v>
      </c>
      <c r="M5037" s="21">
        <v>122000</v>
      </c>
      <c r="N5037" s="21">
        <f t="shared" si="1431"/>
        <v>23180</v>
      </c>
      <c r="O5037" s="32">
        <f t="shared" si="1432"/>
        <v>145180</v>
      </c>
      <c r="P5037" s="12">
        <v>135761.60000000001</v>
      </c>
      <c r="Q5037" s="12">
        <v>25794.704000000002</v>
      </c>
      <c r="R5037" s="12">
        <v>161556.304</v>
      </c>
      <c r="S5037" s="32"/>
      <c r="T5037" s="33">
        <f t="shared" si="1420"/>
        <v>145180</v>
      </c>
      <c r="U5037" s="33">
        <f t="shared" si="1424"/>
        <v>153327.53333333333</v>
      </c>
      <c r="V5037" s="33">
        <f t="shared" si="1425"/>
        <v>155342.6</v>
      </c>
      <c r="W5037" s="34">
        <f t="shared" si="1426"/>
        <v>153208.56347293101</v>
      </c>
      <c r="X5037" s="34">
        <f t="shared" si="1427"/>
        <v>153088.16728770346</v>
      </c>
      <c r="Y5037" s="34">
        <f t="shared" si="1421"/>
        <v>150261.29999999999</v>
      </c>
      <c r="Z5037" s="34">
        <f t="shared" si="1422"/>
        <v>149134.08364385174</v>
      </c>
      <c r="AA5037" s="34">
        <f t="shared" si="1428"/>
        <v>7350.1680425234736</v>
      </c>
      <c r="AB5037" s="49">
        <f t="shared" si="1423"/>
        <v>4.793769183349636E-2</v>
      </c>
      <c r="AC5037" s="46">
        <f t="shared" si="1433"/>
        <v>145180</v>
      </c>
      <c r="AD5037" s="51" t="s">
        <v>4739</v>
      </c>
    </row>
    <row r="5038" spans="1:30" ht="29.5" customHeight="1" x14ac:dyDescent="0.35">
      <c r="A5038" s="8"/>
      <c r="B5038" s="3">
        <v>275</v>
      </c>
      <c r="C5038" s="9">
        <v>87144</v>
      </c>
      <c r="D5038" s="106" t="s">
        <v>3965</v>
      </c>
      <c r="E5038" s="131"/>
      <c r="F5038" s="4" t="s">
        <v>3726</v>
      </c>
      <c r="G5038" s="12">
        <v>167990</v>
      </c>
      <c r="H5038" s="12">
        <v>31918.100000000002</v>
      </c>
      <c r="I5038" s="24">
        <v>199908.1</v>
      </c>
      <c r="J5038" s="21">
        <v>172000</v>
      </c>
      <c r="K5038" s="21">
        <f t="shared" si="1429"/>
        <v>32680</v>
      </c>
      <c r="L5038" s="29">
        <f t="shared" si="1430"/>
        <v>204680</v>
      </c>
      <c r="M5038" s="21">
        <v>157000</v>
      </c>
      <c r="N5038" s="21">
        <f t="shared" si="1431"/>
        <v>29830</v>
      </c>
      <c r="O5038" s="32">
        <f t="shared" si="1432"/>
        <v>186830</v>
      </c>
      <c r="P5038" s="12">
        <v>178069.40000000002</v>
      </c>
      <c r="Q5038" s="12">
        <v>33833.186000000002</v>
      </c>
      <c r="R5038" s="12">
        <v>211902.58600000001</v>
      </c>
      <c r="S5038" s="32"/>
      <c r="T5038" s="33">
        <f t="shared" si="1420"/>
        <v>186830</v>
      </c>
      <c r="U5038" s="33">
        <f t="shared" si="1424"/>
        <v>197139.36666666667</v>
      </c>
      <c r="V5038" s="33">
        <f t="shared" si="1425"/>
        <v>199908.1</v>
      </c>
      <c r="W5038" s="34">
        <f t="shared" si="1426"/>
        <v>196993.00472907571</v>
      </c>
      <c r="X5038" s="34">
        <f t="shared" si="1427"/>
        <v>196844.79819857643</v>
      </c>
      <c r="Y5038" s="34">
        <f t="shared" si="1421"/>
        <v>193369.05</v>
      </c>
      <c r="Z5038" s="34">
        <f t="shared" si="1422"/>
        <v>191837.39909928822</v>
      </c>
      <c r="AA5038" s="34">
        <f t="shared" si="1428"/>
        <v>9241.4846319914068</v>
      </c>
      <c r="AB5038" s="49">
        <f t="shared" si="1423"/>
        <v>4.6877925947775727E-2</v>
      </c>
      <c r="AC5038" s="46">
        <f t="shared" si="1433"/>
        <v>186830</v>
      </c>
      <c r="AD5038" s="51" t="s">
        <v>4739</v>
      </c>
    </row>
    <row r="5039" spans="1:30" s="68" customFormat="1" ht="29.5" customHeight="1" x14ac:dyDescent="0.35">
      <c r="A5039" s="57"/>
      <c r="B5039" s="3">
        <v>276</v>
      </c>
      <c r="C5039" s="9">
        <v>87144</v>
      </c>
      <c r="D5039" s="106" t="s">
        <v>3966</v>
      </c>
      <c r="E5039" s="107"/>
      <c r="F5039" s="4" t="s">
        <v>3726</v>
      </c>
      <c r="G5039" s="58">
        <v>120910</v>
      </c>
      <c r="H5039" s="58">
        <v>22972.9</v>
      </c>
      <c r="I5039" s="59">
        <v>143882.9</v>
      </c>
      <c r="J5039" s="60">
        <v>123000</v>
      </c>
      <c r="K5039" s="60">
        <f t="shared" si="1429"/>
        <v>23370</v>
      </c>
      <c r="L5039" s="61">
        <f t="shared" si="1430"/>
        <v>146370</v>
      </c>
      <c r="M5039" s="60">
        <v>113000</v>
      </c>
      <c r="N5039" s="60">
        <f t="shared" si="1431"/>
        <v>21470</v>
      </c>
      <c r="O5039" s="62">
        <f t="shared" si="1432"/>
        <v>134470</v>
      </c>
      <c r="P5039" s="58">
        <v>125746.4</v>
      </c>
      <c r="Q5039" s="58">
        <v>23891.815999999999</v>
      </c>
      <c r="R5039" s="58">
        <v>149638.21599999999</v>
      </c>
      <c r="S5039" s="62"/>
      <c r="T5039" s="63">
        <f t="shared" si="1420"/>
        <v>134470</v>
      </c>
      <c r="U5039" s="63">
        <f t="shared" si="1424"/>
        <v>141574.30000000002</v>
      </c>
      <c r="V5039" s="63">
        <f t="shared" si="1425"/>
        <v>143882.9</v>
      </c>
      <c r="W5039" s="64">
        <f t="shared" si="1426"/>
        <v>141480.16362781657</v>
      </c>
      <c r="X5039" s="64">
        <f t="shared" si="1427"/>
        <v>141384.7201214316</v>
      </c>
      <c r="Y5039" s="64">
        <f t="shared" si="1421"/>
        <v>139176.45000000001</v>
      </c>
      <c r="Z5039" s="64">
        <f t="shared" si="1422"/>
        <v>137927.36006071582</v>
      </c>
      <c r="AA5039" s="64">
        <f t="shared" si="1428"/>
        <v>6276.9200624191462</v>
      </c>
      <c r="AB5039" s="65">
        <f t="shared" si="1423"/>
        <v>4.433657847800869E-2</v>
      </c>
      <c r="AC5039" s="66">
        <f t="shared" si="1433"/>
        <v>134470</v>
      </c>
      <c r="AD5039" s="67" t="s">
        <v>4739</v>
      </c>
    </row>
    <row r="5040" spans="1:30" s="68" customFormat="1" ht="29.5" customHeight="1" x14ac:dyDescent="0.35">
      <c r="A5040" s="57"/>
      <c r="B5040" s="3">
        <v>277</v>
      </c>
      <c r="C5040" s="9">
        <v>87144</v>
      </c>
      <c r="D5040" s="106" t="s">
        <v>3967</v>
      </c>
      <c r="E5040" s="107"/>
      <c r="F5040" s="4" t="s">
        <v>3726</v>
      </c>
      <c r="G5040" s="58">
        <v>138030.00000000003</v>
      </c>
      <c r="H5040" s="58">
        <v>26225.700000000004</v>
      </c>
      <c r="I5040" s="59">
        <v>164255.70000000004</v>
      </c>
      <c r="J5040" s="60">
        <v>141000</v>
      </c>
      <c r="K5040" s="60">
        <f t="shared" si="1429"/>
        <v>26790</v>
      </c>
      <c r="L5040" s="61">
        <f t="shared" si="1430"/>
        <v>167790</v>
      </c>
      <c r="M5040" s="60">
        <v>129000</v>
      </c>
      <c r="N5040" s="60">
        <f t="shared" si="1431"/>
        <v>24510</v>
      </c>
      <c r="O5040" s="62">
        <f t="shared" si="1432"/>
        <v>153510</v>
      </c>
      <c r="P5040" s="58">
        <v>142170.90000000002</v>
      </c>
      <c r="Q5040" s="58">
        <v>27012.471000000005</v>
      </c>
      <c r="R5040" s="58">
        <v>169183.37100000004</v>
      </c>
      <c r="S5040" s="62"/>
      <c r="T5040" s="63">
        <f t="shared" si="1420"/>
        <v>153510</v>
      </c>
      <c r="U5040" s="63">
        <f t="shared" si="1424"/>
        <v>161851.90000000002</v>
      </c>
      <c r="V5040" s="63">
        <f t="shared" si="1425"/>
        <v>164255.70000000004</v>
      </c>
      <c r="W5040" s="64">
        <f t="shared" si="1426"/>
        <v>161736.38493265375</v>
      </c>
      <c r="X5040" s="64">
        <f t="shared" si="1427"/>
        <v>161619.35589672014</v>
      </c>
      <c r="Y5040" s="64">
        <f t="shared" si="1421"/>
        <v>158882.85000000003</v>
      </c>
      <c r="Z5040" s="64">
        <f t="shared" si="1422"/>
        <v>157564.67794836007</v>
      </c>
      <c r="AA5040" s="64">
        <f t="shared" si="1428"/>
        <v>7437.2905570510084</v>
      </c>
      <c r="AB5040" s="65">
        <f t="shared" si="1423"/>
        <v>4.5951209451671603E-2</v>
      </c>
      <c r="AC5040" s="66">
        <f t="shared" si="1433"/>
        <v>153510</v>
      </c>
      <c r="AD5040" s="67" t="s">
        <v>4739</v>
      </c>
    </row>
    <row r="5041" spans="1:30" s="68" customFormat="1" ht="29.5" customHeight="1" x14ac:dyDescent="0.35">
      <c r="A5041" s="57"/>
      <c r="B5041" s="3">
        <v>278</v>
      </c>
      <c r="C5041" s="9">
        <v>87144</v>
      </c>
      <c r="D5041" s="106" t="s">
        <v>3968</v>
      </c>
      <c r="E5041" s="107"/>
      <c r="F5041" s="4" t="s">
        <v>3726</v>
      </c>
      <c r="G5041" s="58">
        <v>125190.00000000001</v>
      </c>
      <c r="H5041" s="58">
        <v>23786.100000000002</v>
      </c>
      <c r="I5041" s="59">
        <v>148976.1</v>
      </c>
      <c r="J5041" s="60">
        <v>126000</v>
      </c>
      <c r="K5041" s="60">
        <f t="shared" si="1429"/>
        <v>23940</v>
      </c>
      <c r="L5041" s="61">
        <f t="shared" si="1430"/>
        <v>149940</v>
      </c>
      <c r="M5041" s="60">
        <v>117000</v>
      </c>
      <c r="N5041" s="60">
        <f t="shared" si="1431"/>
        <v>22230</v>
      </c>
      <c r="O5041" s="62">
        <f t="shared" si="1432"/>
        <v>139230</v>
      </c>
      <c r="P5041" s="58">
        <v>132701.4</v>
      </c>
      <c r="Q5041" s="58">
        <v>25213.266</v>
      </c>
      <c r="R5041" s="58">
        <v>157914.666</v>
      </c>
      <c r="S5041" s="62"/>
      <c r="T5041" s="63">
        <f t="shared" si="1420"/>
        <v>139230</v>
      </c>
      <c r="U5041" s="63">
        <f t="shared" si="1424"/>
        <v>146048.69999999998</v>
      </c>
      <c r="V5041" s="63">
        <f t="shared" si="1425"/>
        <v>148976.1</v>
      </c>
      <c r="W5041" s="64">
        <f t="shared" si="1426"/>
        <v>145967.3230789479</v>
      </c>
      <c r="X5041" s="64">
        <f t="shared" si="1427"/>
        <v>145884.73303800423</v>
      </c>
      <c r="Y5041" s="64">
        <f t="shared" si="1421"/>
        <v>144103.04999999999</v>
      </c>
      <c r="Z5041" s="64">
        <f t="shared" si="1422"/>
        <v>142557.36651900213</v>
      </c>
      <c r="AA5041" s="64">
        <f t="shared" si="1428"/>
        <v>5924.8019435252027</v>
      </c>
      <c r="AB5041" s="65">
        <f t="shared" si="1423"/>
        <v>4.0567303533172179E-2</v>
      </c>
      <c r="AC5041" s="66">
        <f t="shared" si="1433"/>
        <v>139230</v>
      </c>
      <c r="AD5041" s="67" t="s">
        <v>4739</v>
      </c>
    </row>
    <row r="5042" spans="1:30" s="68" customFormat="1" ht="29.5" customHeight="1" x14ac:dyDescent="0.35">
      <c r="A5042" s="57"/>
      <c r="B5042" s="3">
        <v>279</v>
      </c>
      <c r="C5042" s="9">
        <v>87144</v>
      </c>
      <c r="D5042" s="106" t="s">
        <v>3969</v>
      </c>
      <c r="E5042" s="107"/>
      <c r="F5042" s="4" t="s">
        <v>3726</v>
      </c>
      <c r="G5042" s="58">
        <v>153010.00000000003</v>
      </c>
      <c r="H5042" s="58">
        <v>29071.900000000005</v>
      </c>
      <c r="I5042" s="59">
        <v>182081.90000000002</v>
      </c>
      <c r="J5042" s="60">
        <v>154000</v>
      </c>
      <c r="K5042" s="60">
        <f t="shared" si="1429"/>
        <v>29260</v>
      </c>
      <c r="L5042" s="61">
        <f t="shared" si="1430"/>
        <v>183260</v>
      </c>
      <c r="M5042" s="60">
        <v>143000</v>
      </c>
      <c r="N5042" s="60">
        <f t="shared" si="1431"/>
        <v>27170</v>
      </c>
      <c r="O5042" s="62">
        <f t="shared" si="1432"/>
        <v>170170</v>
      </c>
      <c r="P5042" s="58">
        <v>159130.40000000002</v>
      </c>
      <c r="Q5042" s="58">
        <v>30234.776000000005</v>
      </c>
      <c r="R5042" s="58">
        <v>189365.17600000004</v>
      </c>
      <c r="S5042" s="62"/>
      <c r="T5042" s="63">
        <f t="shared" si="1420"/>
        <v>170170</v>
      </c>
      <c r="U5042" s="63">
        <f t="shared" si="1424"/>
        <v>178503.96666666667</v>
      </c>
      <c r="V5042" s="63">
        <f t="shared" si="1425"/>
        <v>182081.90000000002</v>
      </c>
      <c r="W5042" s="64">
        <f t="shared" si="1426"/>
        <v>178404.50598538076</v>
      </c>
      <c r="X5042" s="64">
        <f t="shared" si="1427"/>
        <v>178303.56260200511</v>
      </c>
      <c r="Y5042" s="64">
        <f t="shared" si="1421"/>
        <v>176125.95</v>
      </c>
      <c r="Z5042" s="64">
        <f t="shared" si="1422"/>
        <v>174236.78130100254</v>
      </c>
      <c r="AA5042" s="64">
        <f t="shared" si="1428"/>
        <v>7241.4245976419188</v>
      </c>
      <c r="AB5042" s="65">
        <f t="shared" si="1423"/>
        <v>4.0567303533172193E-2</v>
      </c>
      <c r="AC5042" s="66">
        <f t="shared" si="1433"/>
        <v>170170</v>
      </c>
      <c r="AD5042" s="67" t="s">
        <v>4739</v>
      </c>
    </row>
    <row r="5043" spans="1:30" ht="29.5" customHeight="1" x14ac:dyDescent="0.35">
      <c r="A5043" s="8"/>
      <c r="B5043" s="3">
        <v>280</v>
      </c>
      <c r="C5043" s="9">
        <v>87144</v>
      </c>
      <c r="D5043" s="106" t="s">
        <v>3970</v>
      </c>
      <c r="E5043" s="131"/>
      <c r="F5043" s="4" t="s">
        <v>3726</v>
      </c>
      <c r="G5043" s="12">
        <v>142310.00000000003</v>
      </c>
      <c r="H5043" s="12">
        <v>27038.900000000005</v>
      </c>
      <c r="I5043" s="24">
        <v>169348.90000000002</v>
      </c>
      <c r="J5043" s="21">
        <v>144000</v>
      </c>
      <c r="K5043" s="21">
        <f t="shared" si="1429"/>
        <v>27360</v>
      </c>
      <c r="L5043" s="29">
        <f t="shared" si="1430"/>
        <v>171360</v>
      </c>
      <c r="M5043" s="21">
        <v>133000</v>
      </c>
      <c r="N5043" s="21">
        <f t="shared" si="1431"/>
        <v>25270</v>
      </c>
      <c r="O5043" s="32">
        <f t="shared" si="1432"/>
        <v>158270</v>
      </c>
      <c r="P5043" s="12">
        <v>150848.60000000003</v>
      </c>
      <c r="Q5043" s="12">
        <v>28661.234000000008</v>
      </c>
      <c r="R5043" s="12">
        <v>179509.83400000003</v>
      </c>
      <c r="S5043" s="32"/>
      <c r="T5043" s="33">
        <f t="shared" si="1420"/>
        <v>158270</v>
      </c>
      <c r="U5043" s="33">
        <f t="shared" si="1424"/>
        <v>166326.30000000002</v>
      </c>
      <c r="V5043" s="33">
        <f t="shared" si="1425"/>
        <v>169348.90000000002</v>
      </c>
      <c r="W5043" s="34">
        <f t="shared" si="1426"/>
        <v>166225.18002166616</v>
      </c>
      <c r="X5043" s="34">
        <f t="shared" si="1427"/>
        <v>166122.58407320784</v>
      </c>
      <c r="Y5043" s="34">
        <f t="shared" si="1421"/>
        <v>163809.45000000001</v>
      </c>
      <c r="Z5043" s="34">
        <f t="shared" si="1422"/>
        <v>162196.2920366039</v>
      </c>
      <c r="AA5043" s="34">
        <f t="shared" si="1428"/>
        <v>7049.0501537441251</v>
      </c>
      <c r="AB5043" s="49">
        <f t="shared" si="1423"/>
        <v>4.2380851096574169E-2</v>
      </c>
      <c r="AC5043" s="46">
        <f t="shared" si="1433"/>
        <v>158270</v>
      </c>
      <c r="AD5043" s="51" t="s">
        <v>4739</v>
      </c>
    </row>
    <row r="5044" spans="1:30" ht="29.5" customHeight="1" x14ac:dyDescent="0.35">
      <c r="A5044" s="8"/>
      <c r="B5044" s="3">
        <v>281</v>
      </c>
      <c r="C5044" s="9">
        <v>87144</v>
      </c>
      <c r="D5044" s="106" t="s">
        <v>3971</v>
      </c>
      <c r="E5044" s="131"/>
      <c r="F5044" s="4" t="s">
        <v>3726</v>
      </c>
      <c r="G5044" s="12">
        <v>132680.00000000003</v>
      </c>
      <c r="H5044" s="12">
        <v>25209.200000000004</v>
      </c>
      <c r="I5044" s="24">
        <v>157889.20000000004</v>
      </c>
      <c r="J5044" s="21">
        <v>135000</v>
      </c>
      <c r="K5044" s="21">
        <f t="shared" si="1429"/>
        <v>25650</v>
      </c>
      <c r="L5044" s="29">
        <f t="shared" si="1430"/>
        <v>160650</v>
      </c>
      <c r="M5044" s="21">
        <v>124000</v>
      </c>
      <c r="N5044" s="21">
        <f t="shared" si="1431"/>
        <v>23560</v>
      </c>
      <c r="O5044" s="32">
        <f t="shared" si="1432"/>
        <v>147560</v>
      </c>
      <c r="P5044" s="12">
        <v>139314</v>
      </c>
      <c r="Q5044" s="12">
        <v>26469.66</v>
      </c>
      <c r="R5044" s="12">
        <v>165783.66</v>
      </c>
      <c r="S5044" s="32"/>
      <c r="T5044" s="33">
        <f t="shared" si="1420"/>
        <v>147560</v>
      </c>
      <c r="U5044" s="33">
        <f t="shared" si="1424"/>
        <v>155366.40000000002</v>
      </c>
      <c r="V5044" s="33">
        <f t="shared" si="1425"/>
        <v>157889.20000000004</v>
      </c>
      <c r="W5044" s="34">
        <f t="shared" si="1426"/>
        <v>155262.74743074525</v>
      </c>
      <c r="X5044" s="34">
        <f t="shared" si="1427"/>
        <v>155157.65899109506</v>
      </c>
      <c r="Y5044" s="34">
        <f t="shared" si="1421"/>
        <v>152724.60000000003</v>
      </c>
      <c r="Z5044" s="34">
        <f t="shared" si="1422"/>
        <v>151358.82949554751</v>
      </c>
      <c r="AA5044" s="34">
        <f t="shared" si="1428"/>
        <v>6900.0300637026285</v>
      </c>
      <c r="AB5044" s="49">
        <f t="shared" si="1423"/>
        <v>4.4411340313623975E-2</v>
      </c>
      <c r="AC5044" s="46">
        <f t="shared" si="1433"/>
        <v>147560</v>
      </c>
      <c r="AD5044" s="51" t="s">
        <v>4739</v>
      </c>
    </row>
    <row r="5045" spans="1:30" ht="29.5" customHeight="1" x14ac:dyDescent="0.35">
      <c r="A5045" s="8"/>
      <c r="B5045" s="3">
        <v>282</v>
      </c>
      <c r="C5045" s="9">
        <v>87144</v>
      </c>
      <c r="D5045" s="106" t="s">
        <v>3972</v>
      </c>
      <c r="E5045" s="131"/>
      <c r="F5045" s="4" t="s">
        <v>3726</v>
      </c>
      <c r="G5045" s="12">
        <v>119840.00000000001</v>
      </c>
      <c r="H5045" s="12">
        <v>22769.600000000002</v>
      </c>
      <c r="I5045" s="24">
        <v>142609.60000000001</v>
      </c>
      <c r="J5045" s="21">
        <v>122000</v>
      </c>
      <c r="K5045" s="21">
        <f t="shared" si="1429"/>
        <v>23180</v>
      </c>
      <c r="L5045" s="29">
        <f t="shared" si="1430"/>
        <v>145180</v>
      </c>
      <c r="M5045" s="21">
        <v>112000</v>
      </c>
      <c r="N5045" s="21">
        <f t="shared" si="1431"/>
        <v>21280</v>
      </c>
      <c r="O5045" s="32">
        <f t="shared" si="1432"/>
        <v>133280</v>
      </c>
      <c r="P5045" s="12">
        <v>124633.60000000001</v>
      </c>
      <c r="Q5045" s="12">
        <v>23680.384000000002</v>
      </c>
      <c r="R5045" s="12">
        <v>148313.984</v>
      </c>
      <c r="S5045" s="32"/>
      <c r="T5045" s="33">
        <f t="shared" si="1420"/>
        <v>133280</v>
      </c>
      <c r="U5045" s="33">
        <f t="shared" si="1424"/>
        <v>140356.53333333333</v>
      </c>
      <c r="V5045" s="33">
        <f t="shared" si="1425"/>
        <v>142609.60000000001</v>
      </c>
      <c r="W5045" s="34">
        <f t="shared" si="1426"/>
        <v>140262.0491126407</v>
      </c>
      <c r="X5045" s="34">
        <f t="shared" si="1427"/>
        <v>140166.26456845159</v>
      </c>
      <c r="Y5045" s="34">
        <f t="shared" si="1421"/>
        <v>137944.79999999999</v>
      </c>
      <c r="Z5045" s="34">
        <f t="shared" si="1422"/>
        <v>136723.13228422578</v>
      </c>
      <c r="AA5045" s="34">
        <f t="shared" si="1428"/>
        <v>6261.767486367834</v>
      </c>
      <c r="AB5045" s="49">
        <f t="shared" si="1423"/>
        <v>4.4613295424565207E-2</v>
      </c>
      <c r="AC5045" s="46">
        <f t="shared" si="1433"/>
        <v>133280</v>
      </c>
      <c r="AD5045" s="51" t="s">
        <v>4739</v>
      </c>
    </row>
    <row r="5046" spans="1:30" ht="29.5" customHeight="1" x14ac:dyDescent="0.35">
      <c r="A5046" s="8"/>
      <c r="B5046" s="3">
        <v>283</v>
      </c>
      <c r="C5046" s="9">
        <v>87144</v>
      </c>
      <c r="D5046" s="106" t="s">
        <v>3973</v>
      </c>
      <c r="E5046" s="131"/>
      <c r="F5046" s="4" t="s">
        <v>3726</v>
      </c>
      <c r="G5046" s="12">
        <v>148730.00000000003</v>
      </c>
      <c r="H5046" s="12">
        <v>28258.700000000004</v>
      </c>
      <c r="I5046" s="24">
        <v>176988.70000000004</v>
      </c>
      <c r="J5046" s="21">
        <v>151000</v>
      </c>
      <c r="K5046" s="21">
        <f t="shared" si="1429"/>
        <v>28690</v>
      </c>
      <c r="L5046" s="29">
        <f t="shared" si="1430"/>
        <v>179690</v>
      </c>
      <c r="M5046" s="21">
        <v>139000</v>
      </c>
      <c r="N5046" s="21">
        <f t="shared" si="1431"/>
        <v>26410</v>
      </c>
      <c r="O5046" s="32">
        <f t="shared" si="1432"/>
        <v>165410</v>
      </c>
      <c r="P5046" s="12">
        <v>153191.90000000002</v>
      </c>
      <c r="Q5046" s="12">
        <v>29106.461000000003</v>
      </c>
      <c r="R5046" s="12">
        <v>182298.36100000003</v>
      </c>
      <c r="S5046" s="32"/>
      <c r="T5046" s="33">
        <f t="shared" si="1420"/>
        <v>165410</v>
      </c>
      <c r="U5046" s="33">
        <f t="shared" si="1424"/>
        <v>174029.56666666668</v>
      </c>
      <c r="V5046" s="33">
        <f t="shared" si="1425"/>
        <v>176988.70000000004</v>
      </c>
      <c r="W5046" s="34">
        <f t="shared" si="1426"/>
        <v>173917.68124455013</v>
      </c>
      <c r="X5046" s="34">
        <f t="shared" si="1427"/>
        <v>173804.20789074356</v>
      </c>
      <c r="Y5046" s="34">
        <f t="shared" si="1421"/>
        <v>171199.35000000003</v>
      </c>
      <c r="Z5046" s="34">
        <f t="shared" si="1422"/>
        <v>169607.10394537178</v>
      </c>
      <c r="AA5046" s="34">
        <f t="shared" si="1428"/>
        <v>7585.9707726390197</v>
      </c>
      <c r="AB5046" s="49">
        <f t="shared" si="1423"/>
        <v>4.3590126194872743E-2</v>
      </c>
      <c r="AC5046" s="46">
        <f t="shared" si="1433"/>
        <v>165410</v>
      </c>
      <c r="AD5046" s="51" t="s">
        <v>4739</v>
      </c>
    </row>
    <row r="5047" spans="1:30" ht="29.5" customHeight="1" x14ac:dyDescent="0.35">
      <c r="A5047" s="8"/>
      <c r="B5047" s="3">
        <v>284</v>
      </c>
      <c r="C5047" s="9">
        <v>87144</v>
      </c>
      <c r="D5047" s="106" t="s">
        <v>3974</v>
      </c>
      <c r="E5047" s="131"/>
      <c r="F5047" s="4" t="s">
        <v>3726</v>
      </c>
      <c r="G5047" s="12">
        <v>159430.00000000003</v>
      </c>
      <c r="H5047" s="12">
        <v>30291.700000000004</v>
      </c>
      <c r="I5047" s="24">
        <v>189721.70000000004</v>
      </c>
      <c r="J5047" s="21">
        <v>160000</v>
      </c>
      <c r="K5047" s="21">
        <f t="shared" si="1429"/>
        <v>30400</v>
      </c>
      <c r="L5047" s="29">
        <f t="shared" si="1430"/>
        <v>190400</v>
      </c>
      <c r="M5047" s="21">
        <v>149000</v>
      </c>
      <c r="N5047" s="21">
        <f t="shared" si="1431"/>
        <v>28310</v>
      </c>
      <c r="O5047" s="32">
        <f t="shared" si="1432"/>
        <v>177310</v>
      </c>
      <c r="P5047" s="12">
        <v>164212.90000000002</v>
      </c>
      <c r="Q5047" s="12">
        <v>31200.451000000005</v>
      </c>
      <c r="R5047" s="12">
        <v>195413.35100000002</v>
      </c>
      <c r="S5047" s="32"/>
      <c r="T5047" s="33">
        <f t="shared" si="1420"/>
        <v>177310</v>
      </c>
      <c r="U5047" s="33">
        <f t="shared" si="1424"/>
        <v>185810.56666666668</v>
      </c>
      <c r="V5047" s="33">
        <f t="shared" si="1425"/>
        <v>189721.70000000004</v>
      </c>
      <c r="W5047" s="34">
        <f t="shared" si="1426"/>
        <v>185711.6123012286</v>
      </c>
      <c r="X5047" s="34">
        <f t="shared" si="1427"/>
        <v>185611.18561849053</v>
      </c>
      <c r="Y5047" s="34">
        <f t="shared" si="1421"/>
        <v>183515.85000000003</v>
      </c>
      <c r="Z5047" s="34">
        <f t="shared" si="1422"/>
        <v>181460.59280924528</v>
      </c>
      <c r="AA5047" s="34">
        <f t="shared" si="1428"/>
        <v>7369.5147712270373</v>
      </c>
      <c r="AB5047" s="49">
        <f t="shared" si="1423"/>
        <v>3.9661440699696682E-2</v>
      </c>
      <c r="AC5047" s="46">
        <f t="shared" si="1433"/>
        <v>177310</v>
      </c>
      <c r="AD5047" s="51" t="s">
        <v>4739</v>
      </c>
    </row>
    <row r="5048" spans="1:30" ht="29.5" customHeight="1" x14ac:dyDescent="0.35">
      <c r="A5048" s="8"/>
      <c r="B5048" s="3">
        <v>285</v>
      </c>
      <c r="C5048" s="9">
        <v>87144</v>
      </c>
      <c r="D5048" s="106" t="s">
        <v>3975</v>
      </c>
      <c r="E5048" s="131"/>
      <c r="F5048" s="4" t="s">
        <v>3726</v>
      </c>
      <c r="G5048" s="12">
        <v>135890</v>
      </c>
      <c r="H5048" s="12">
        <v>25819.1</v>
      </c>
      <c r="I5048" s="24">
        <v>161709.1</v>
      </c>
      <c r="J5048" s="21">
        <v>139000</v>
      </c>
      <c r="K5048" s="21">
        <f t="shared" si="1429"/>
        <v>26410</v>
      </c>
      <c r="L5048" s="29">
        <f t="shared" si="1430"/>
        <v>165410</v>
      </c>
      <c r="M5048" s="21">
        <v>127000</v>
      </c>
      <c r="N5048" s="21">
        <f t="shared" si="1431"/>
        <v>24130</v>
      </c>
      <c r="O5048" s="32">
        <f t="shared" si="1432"/>
        <v>151130</v>
      </c>
      <c r="P5048" s="12">
        <v>142684.5</v>
      </c>
      <c r="Q5048" s="12">
        <v>27110.055</v>
      </c>
      <c r="R5048" s="12">
        <v>169794.55499999999</v>
      </c>
      <c r="S5048" s="32"/>
      <c r="T5048" s="33">
        <f t="shared" si="1420"/>
        <v>151130</v>
      </c>
      <c r="U5048" s="33">
        <f t="shared" si="1424"/>
        <v>159416.36666666667</v>
      </c>
      <c r="V5048" s="33">
        <f t="shared" si="1425"/>
        <v>161709.1</v>
      </c>
      <c r="W5048" s="34">
        <f t="shared" si="1426"/>
        <v>159299.94823515453</v>
      </c>
      <c r="X5048" s="34">
        <f t="shared" si="1427"/>
        <v>159182.03743921439</v>
      </c>
      <c r="Y5048" s="34">
        <f t="shared" si="1421"/>
        <v>156419.54999999999</v>
      </c>
      <c r="Z5048" s="34">
        <f t="shared" si="1422"/>
        <v>155156.01871960721</v>
      </c>
      <c r="AA5048" s="34">
        <f t="shared" si="1428"/>
        <v>7410.9425583614766</v>
      </c>
      <c r="AB5048" s="49">
        <f t="shared" si="1423"/>
        <v>4.6487965529019147E-2</v>
      </c>
      <c r="AC5048" s="46">
        <f t="shared" si="1433"/>
        <v>151130</v>
      </c>
      <c r="AD5048" s="51" t="s">
        <v>4739</v>
      </c>
    </row>
    <row r="5049" spans="1:30" ht="29.5" customHeight="1" x14ac:dyDescent="0.35">
      <c r="A5049" s="8"/>
      <c r="B5049" s="3">
        <v>286</v>
      </c>
      <c r="C5049" s="9">
        <v>87144</v>
      </c>
      <c r="D5049" s="106" t="s">
        <v>3976</v>
      </c>
      <c r="E5049" s="131"/>
      <c r="F5049" s="4" t="s">
        <v>3726</v>
      </c>
      <c r="G5049" s="12">
        <v>155150</v>
      </c>
      <c r="H5049" s="12">
        <v>29478.5</v>
      </c>
      <c r="I5049" s="24">
        <v>184628.5</v>
      </c>
      <c r="J5049" s="21">
        <v>158000</v>
      </c>
      <c r="K5049" s="21">
        <f t="shared" si="1429"/>
        <v>30020</v>
      </c>
      <c r="L5049" s="29">
        <f t="shared" si="1430"/>
        <v>188020</v>
      </c>
      <c r="M5049" s="21">
        <v>145000</v>
      </c>
      <c r="N5049" s="21">
        <f t="shared" si="1431"/>
        <v>27550</v>
      </c>
      <c r="O5049" s="32">
        <f t="shared" si="1432"/>
        <v>172550</v>
      </c>
      <c r="P5049" s="12">
        <v>162907.5</v>
      </c>
      <c r="Q5049" s="12">
        <v>30952.424999999999</v>
      </c>
      <c r="R5049" s="12">
        <v>193859.92499999999</v>
      </c>
      <c r="S5049" s="32"/>
      <c r="T5049" s="33">
        <f t="shared" si="1420"/>
        <v>172550</v>
      </c>
      <c r="U5049" s="33">
        <f t="shared" si="1424"/>
        <v>181732.83333333334</v>
      </c>
      <c r="V5049" s="33">
        <f t="shared" si="1425"/>
        <v>184628.5</v>
      </c>
      <c r="W5049" s="34">
        <f t="shared" si="1426"/>
        <v>181609.78785064822</v>
      </c>
      <c r="X5049" s="34">
        <f t="shared" si="1427"/>
        <v>181485.05630327039</v>
      </c>
      <c r="Y5049" s="34">
        <f t="shared" si="1421"/>
        <v>178589.25</v>
      </c>
      <c r="Z5049" s="34">
        <f t="shared" si="1422"/>
        <v>177017.5281516352</v>
      </c>
      <c r="AA5049" s="34">
        <f t="shared" si="1428"/>
        <v>8131.3522296930005</v>
      </c>
      <c r="AB5049" s="49">
        <f t="shared" si="1423"/>
        <v>4.4743440580043779E-2</v>
      </c>
      <c r="AC5049" s="46">
        <f t="shared" si="1433"/>
        <v>172550</v>
      </c>
      <c r="AD5049" s="51" t="s">
        <v>4739</v>
      </c>
    </row>
    <row r="5050" spans="1:30" ht="29.5" customHeight="1" x14ac:dyDescent="0.35">
      <c r="A5050" s="8"/>
      <c r="B5050" s="3">
        <v>287</v>
      </c>
      <c r="C5050" s="9">
        <v>87144</v>
      </c>
      <c r="D5050" s="106" t="s">
        <v>3977</v>
      </c>
      <c r="E5050" s="131"/>
      <c r="F5050" s="4" t="s">
        <v>3726</v>
      </c>
      <c r="G5050" s="12">
        <v>177620.00000000003</v>
      </c>
      <c r="H5050" s="12">
        <v>33747.800000000003</v>
      </c>
      <c r="I5050" s="24">
        <v>211367.80000000005</v>
      </c>
      <c r="J5050" s="21">
        <v>180000</v>
      </c>
      <c r="K5050" s="21">
        <f t="shared" si="1429"/>
        <v>34200</v>
      </c>
      <c r="L5050" s="29">
        <f t="shared" si="1430"/>
        <v>214200</v>
      </c>
      <c r="M5050" s="21">
        <v>166000</v>
      </c>
      <c r="N5050" s="21">
        <f t="shared" si="1431"/>
        <v>31540</v>
      </c>
      <c r="O5050" s="32">
        <f t="shared" si="1432"/>
        <v>197540</v>
      </c>
      <c r="P5050" s="12">
        <v>188277.2</v>
      </c>
      <c r="Q5050" s="12">
        <v>35772.668000000005</v>
      </c>
      <c r="R5050" s="12">
        <v>224049.86800000002</v>
      </c>
      <c r="S5050" s="32"/>
      <c r="T5050" s="33">
        <f t="shared" si="1420"/>
        <v>197540</v>
      </c>
      <c r="U5050" s="33">
        <f t="shared" si="1424"/>
        <v>207702.6</v>
      </c>
      <c r="V5050" s="33">
        <f t="shared" si="1425"/>
        <v>211367.80000000005</v>
      </c>
      <c r="W5050" s="34">
        <f t="shared" si="1426"/>
        <v>207573.12055548438</v>
      </c>
      <c r="X5050" s="34">
        <f t="shared" si="1427"/>
        <v>207441.77238195634</v>
      </c>
      <c r="Y5050" s="34">
        <f t="shared" si="1421"/>
        <v>204453.90000000002</v>
      </c>
      <c r="Z5050" s="34">
        <f t="shared" si="1422"/>
        <v>202490.88619097817</v>
      </c>
      <c r="AA5050" s="34">
        <f t="shared" si="1428"/>
        <v>8914.2676805220617</v>
      </c>
      <c r="AB5050" s="49">
        <f t="shared" si="1423"/>
        <v>4.2918421245194148E-2</v>
      </c>
      <c r="AC5050" s="46">
        <f t="shared" si="1433"/>
        <v>197540</v>
      </c>
      <c r="AD5050" s="51" t="s">
        <v>4739</v>
      </c>
    </row>
    <row r="5051" spans="1:30" ht="29.5" customHeight="1" x14ac:dyDescent="0.35">
      <c r="A5051" s="8"/>
      <c r="B5051" s="3">
        <v>288</v>
      </c>
      <c r="C5051" s="9">
        <v>87144</v>
      </c>
      <c r="D5051" s="106" t="s">
        <v>3978</v>
      </c>
      <c r="E5051" s="131"/>
      <c r="F5051" s="4" t="s">
        <v>3726</v>
      </c>
      <c r="G5051" s="12">
        <v>153010.00000000003</v>
      </c>
      <c r="H5051" s="12">
        <v>29071.900000000005</v>
      </c>
      <c r="I5051" s="24">
        <v>182081.90000000002</v>
      </c>
      <c r="J5051" s="21">
        <v>157000</v>
      </c>
      <c r="K5051" s="21">
        <f t="shared" si="1429"/>
        <v>29830</v>
      </c>
      <c r="L5051" s="29">
        <f t="shared" si="1430"/>
        <v>186830</v>
      </c>
      <c r="M5051" s="21">
        <v>143000</v>
      </c>
      <c r="N5051" s="21">
        <f t="shared" si="1431"/>
        <v>27170</v>
      </c>
      <c r="O5051" s="32">
        <f t="shared" si="1432"/>
        <v>170170</v>
      </c>
      <c r="P5051" s="12">
        <v>157600.30000000002</v>
      </c>
      <c r="Q5051" s="12">
        <v>29944.057000000004</v>
      </c>
      <c r="R5051" s="12">
        <v>187544.35700000002</v>
      </c>
      <c r="S5051" s="32"/>
      <c r="T5051" s="33">
        <f t="shared" si="1420"/>
        <v>170170</v>
      </c>
      <c r="U5051" s="33">
        <f t="shared" si="1424"/>
        <v>179693.96666666667</v>
      </c>
      <c r="V5051" s="33">
        <f t="shared" si="1425"/>
        <v>182081.90000000002</v>
      </c>
      <c r="W5051" s="34">
        <f t="shared" si="1426"/>
        <v>179555.53463600509</v>
      </c>
      <c r="X5051" s="34">
        <f t="shared" si="1427"/>
        <v>179415.42866108788</v>
      </c>
      <c r="Y5051" s="34">
        <f t="shared" si="1421"/>
        <v>176125.95</v>
      </c>
      <c r="Z5051" s="34">
        <f t="shared" si="1422"/>
        <v>174792.71433054394</v>
      </c>
      <c r="AA5051" s="34">
        <f t="shared" si="1428"/>
        <v>8582.8648599015814</v>
      </c>
      <c r="AB5051" s="49">
        <f t="shared" si="1423"/>
        <v>4.7763789842887962E-2</v>
      </c>
      <c r="AC5051" s="46">
        <f t="shared" si="1433"/>
        <v>170170</v>
      </c>
      <c r="AD5051" s="51" t="s">
        <v>4739</v>
      </c>
    </row>
    <row r="5052" spans="1:30" ht="29.5" customHeight="1" x14ac:dyDescent="0.35">
      <c r="A5052" s="8"/>
      <c r="B5052" s="3">
        <v>289</v>
      </c>
      <c r="C5052" s="9">
        <v>87144</v>
      </c>
      <c r="D5052" s="106" t="s">
        <v>3979</v>
      </c>
      <c r="E5052" s="131"/>
      <c r="F5052" s="4" t="s">
        <v>3726</v>
      </c>
      <c r="G5052" s="12">
        <v>165850</v>
      </c>
      <c r="H5052" s="12">
        <v>31511.5</v>
      </c>
      <c r="I5052" s="24">
        <v>197361.5</v>
      </c>
      <c r="J5052" s="21">
        <v>168000</v>
      </c>
      <c r="K5052" s="21">
        <f t="shared" si="1429"/>
        <v>31920</v>
      </c>
      <c r="L5052" s="29">
        <f t="shared" si="1430"/>
        <v>199920</v>
      </c>
      <c r="M5052" s="21">
        <v>155000</v>
      </c>
      <c r="N5052" s="21">
        <f t="shared" si="1431"/>
        <v>29450</v>
      </c>
      <c r="O5052" s="32">
        <f t="shared" si="1432"/>
        <v>184450</v>
      </c>
      <c r="P5052" s="12">
        <v>174142.50000000003</v>
      </c>
      <c r="Q5052" s="12">
        <v>33087.075000000004</v>
      </c>
      <c r="R5052" s="12">
        <v>207229.57500000004</v>
      </c>
      <c r="S5052" s="32"/>
      <c r="T5052" s="33">
        <f t="shared" si="1420"/>
        <v>184450</v>
      </c>
      <c r="U5052" s="33">
        <f t="shared" si="1424"/>
        <v>193910.5</v>
      </c>
      <c r="V5052" s="33">
        <f t="shared" si="1425"/>
        <v>197361.5</v>
      </c>
      <c r="W5052" s="34">
        <f t="shared" si="1426"/>
        <v>193790.48366629821</v>
      </c>
      <c r="X5052" s="34">
        <f t="shared" si="1427"/>
        <v>193668.72919140977</v>
      </c>
      <c r="Y5052" s="34">
        <f t="shared" si="1421"/>
        <v>190905.75</v>
      </c>
      <c r="Z5052" s="34">
        <f t="shared" si="1422"/>
        <v>189059.36459570489</v>
      </c>
      <c r="AA5052" s="34">
        <f t="shared" si="1428"/>
        <v>8292.3021984247534</v>
      </c>
      <c r="AB5052" s="49">
        <f t="shared" si="1423"/>
        <v>4.2763554312039591E-2</v>
      </c>
      <c r="AC5052" s="46">
        <f t="shared" si="1433"/>
        <v>184450</v>
      </c>
      <c r="AD5052" s="51" t="s">
        <v>4739</v>
      </c>
    </row>
    <row r="5053" spans="1:30" ht="29.5" customHeight="1" x14ac:dyDescent="0.35">
      <c r="A5053" s="8"/>
      <c r="B5053" s="3">
        <v>290</v>
      </c>
      <c r="C5053" s="9">
        <v>87144</v>
      </c>
      <c r="D5053" s="106" t="s">
        <v>3980</v>
      </c>
      <c r="E5053" s="131"/>
      <c r="F5053" s="4" t="s">
        <v>3726</v>
      </c>
      <c r="G5053" s="12">
        <v>125190.00000000001</v>
      </c>
      <c r="H5053" s="12">
        <v>23786.100000000002</v>
      </c>
      <c r="I5053" s="24">
        <v>148976.1</v>
      </c>
      <c r="J5053" s="21">
        <v>128000</v>
      </c>
      <c r="K5053" s="21">
        <f t="shared" si="1429"/>
        <v>24320</v>
      </c>
      <c r="L5053" s="29">
        <f t="shared" si="1430"/>
        <v>152320</v>
      </c>
      <c r="M5053" s="21">
        <v>117000</v>
      </c>
      <c r="N5053" s="21">
        <f t="shared" si="1431"/>
        <v>22230</v>
      </c>
      <c r="O5053" s="32">
        <f t="shared" si="1432"/>
        <v>139230</v>
      </c>
      <c r="P5053" s="12">
        <v>130197.6</v>
      </c>
      <c r="Q5053" s="12">
        <v>24737.544000000002</v>
      </c>
      <c r="R5053" s="12">
        <v>154935.144</v>
      </c>
      <c r="S5053" s="32"/>
      <c r="T5053" s="33">
        <f t="shared" si="1420"/>
        <v>139230</v>
      </c>
      <c r="U5053" s="33">
        <f t="shared" si="1424"/>
        <v>146842.03333333333</v>
      </c>
      <c r="V5053" s="33">
        <f t="shared" si="1425"/>
        <v>148976.1</v>
      </c>
      <c r="W5053" s="34">
        <f t="shared" si="1426"/>
        <v>146735.58629846032</v>
      </c>
      <c r="X5053" s="34">
        <f t="shared" si="1427"/>
        <v>146627.76470588235</v>
      </c>
      <c r="Y5053" s="34">
        <f t="shared" si="1421"/>
        <v>144103.04999999999</v>
      </c>
      <c r="Z5053" s="34">
        <f t="shared" si="1422"/>
        <v>142928.88235294117</v>
      </c>
      <c r="AA5053" s="34">
        <f t="shared" si="1428"/>
        <v>6800.9341566679905</v>
      </c>
      <c r="AB5053" s="49">
        <f t="shared" si="1423"/>
        <v>4.6314628054964217E-2</v>
      </c>
      <c r="AC5053" s="46">
        <f t="shared" si="1433"/>
        <v>139230</v>
      </c>
      <c r="AD5053" s="51" t="s">
        <v>4739</v>
      </c>
    </row>
    <row r="5054" spans="1:30" ht="29.5" customHeight="1" x14ac:dyDescent="0.35">
      <c r="A5054" s="8"/>
      <c r="B5054" s="3">
        <v>291</v>
      </c>
      <c r="C5054" s="9">
        <v>87144</v>
      </c>
      <c r="D5054" s="106" t="s">
        <v>3981</v>
      </c>
      <c r="E5054" s="131"/>
      <c r="F5054" s="4" t="s">
        <v>3726</v>
      </c>
      <c r="G5054" s="12">
        <v>138030.00000000003</v>
      </c>
      <c r="H5054" s="12">
        <v>26225.700000000004</v>
      </c>
      <c r="I5054" s="24">
        <v>164255.70000000004</v>
      </c>
      <c r="J5054" s="21">
        <v>139000</v>
      </c>
      <c r="K5054" s="21">
        <f t="shared" si="1429"/>
        <v>26410</v>
      </c>
      <c r="L5054" s="29">
        <f t="shared" si="1430"/>
        <v>165410</v>
      </c>
      <c r="M5054" s="21">
        <v>129000</v>
      </c>
      <c r="N5054" s="21">
        <f t="shared" si="1431"/>
        <v>24510</v>
      </c>
      <c r="O5054" s="32">
        <f t="shared" si="1432"/>
        <v>153510</v>
      </c>
      <c r="P5054" s="12">
        <v>144931.50000000003</v>
      </c>
      <c r="Q5054" s="12">
        <v>27536.985000000004</v>
      </c>
      <c r="R5054" s="12">
        <v>172468.48500000004</v>
      </c>
      <c r="S5054" s="32"/>
      <c r="T5054" s="33">
        <f t="shared" si="1420"/>
        <v>153510</v>
      </c>
      <c r="U5054" s="33">
        <f t="shared" si="1424"/>
        <v>161058.56666666668</v>
      </c>
      <c r="V5054" s="33">
        <f t="shared" si="1425"/>
        <v>164255.70000000004</v>
      </c>
      <c r="W5054" s="34">
        <f t="shared" si="1426"/>
        <v>160968.02947332547</v>
      </c>
      <c r="X5054" s="34">
        <f t="shared" si="1427"/>
        <v>160876.1436020293</v>
      </c>
      <c r="Y5054" s="34">
        <f t="shared" si="1421"/>
        <v>158882.85000000003</v>
      </c>
      <c r="Z5054" s="34">
        <f t="shared" si="1422"/>
        <v>157193.07180101465</v>
      </c>
      <c r="AA5054" s="34">
        <f t="shared" si="1428"/>
        <v>6562.6782766895913</v>
      </c>
      <c r="AB5054" s="49">
        <f t="shared" si="1423"/>
        <v>4.0747154358277478E-2</v>
      </c>
      <c r="AC5054" s="46">
        <f t="shared" si="1433"/>
        <v>153510</v>
      </c>
      <c r="AD5054" s="51" t="s">
        <v>4739</v>
      </c>
    </row>
    <row r="5055" spans="1:30" ht="29.5" customHeight="1" x14ac:dyDescent="0.35">
      <c r="A5055" s="8"/>
      <c r="B5055" s="3">
        <v>292</v>
      </c>
      <c r="C5055" s="9">
        <v>87144</v>
      </c>
      <c r="D5055" s="106" t="s">
        <v>3982</v>
      </c>
      <c r="E5055" s="131"/>
      <c r="F5055" s="4" t="s">
        <v>3726</v>
      </c>
      <c r="G5055" s="12">
        <v>173340</v>
      </c>
      <c r="H5055" s="12">
        <v>32934.6</v>
      </c>
      <c r="I5055" s="24">
        <v>206274.6</v>
      </c>
      <c r="J5055" s="21">
        <v>176000</v>
      </c>
      <c r="K5055" s="21">
        <f t="shared" si="1429"/>
        <v>33440</v>
      </c>
      <c r="L5055" s="29">
        <f t="shared" si="1430"/>
        <v>209440</v>
      </c>
      <c r="M5055" s="21">
        <v>162000</v>
      </c>
      <c r="N5055" s="21">
        <f t="shared" si="1431"/>
        <v>30780</v>
      </c>
      <c r="O5055" s="32">
        <f t="shared" si="1432"/>
        <v>192780</v>
      </c>
      <c r="P5055" s="12">
        <v>180273.6</v>
      </c>
      <c r="Q5055" s="12">
        <v>34251.984000000004</v>
      </c>
      <c r="R5055" s="12">
        <v>214525.584</v>
      </c>
      <c r="S5055" s="32"/>
      <c r="T5055" s="33">
        <f t="shared" si="1420"/>
        <v>192780</v>
      </c>
      <c r="U5055" s="33">
        <f t="shared" si="1424"/>
        <v>202831.53333333333</v>
      </c>
      <c r="V5055" s="33">
        <f t="shared" si="1425"/>
        <v>206274.6</v>
      </c>
      <c r="W5055" s="34">
        <f t="shared" si="1426"/>
        <v>202700.95100125248</v>
      </c>
      <c r="X5055" s="34">
        <f t="shared" si="1427"/>
        <v>202568.51690659524</v>
      </c>
      <c r="Y5055" s="34">
        <f t="shared" si="1421"/>
        <v>199527.3</v>
      </c>
      <c r="Z5055" s="34">
        <f t="shared" si="1422"/>
        <v>197674.2584532976</v>
      </c>
      <c r="AA5055" s="34">
        <f t="shared" si="1428"/>
        <v>8847.5946478878286</v>
      </c>
      <c r="AB5055" s="49">
        <f t="shared" si="1423"/>
        <v>4.3620410014589259E-2</v>
      </c>
      <c r="AC5055" s="46">
        <f t="shared" si="1433"/>
        <v>192780</v>
      </c>
      <c r="AD5055" s="51" t="s">
        <v>4739</v>
      </c>
    </row>
    <row r="5056" spans="1:30" ht="29.5" customHeight="1" x14ac:dyDescent="0.35">
      <c r="A5056" s="8"/>
      <c r="B5056" s="3">
        <v>293</v>
      </c>
      <c r="C5056" s="9">
        <v>87144</v>
      </c>
      <c r="D5056" s="106" t="s">
        <v>3983</v>
      </c>
      <c r="E5056" s="131"/>
      <c r="F5056" s="4" t="s">
        <v>3726</v>
      </c>
      <c r="G5056" s="12">
        <v>135890</v>
      </c>
      <c r="H5056" s="12">
        <v>25819.1</v>
      </c>
      <c r="I5056" s="24">
        <v>161709.1</v>
      </c>
      <c r="J5056" s="21">
        <v>138000</v>
      </c>
      <c r="K5056" s="21">
        <f t="shared" si="1429"/>
        <v>26220</v>
      </c>
      <c r="L5056" s="29">
        <f t="shared" si="1430"/>
        <v>164220</v>
      </c>
      <c r="M5056" s="21">
        <v>127000</v>
      </c>
      <c r="N5056" s="21">
        <f t="shared" si="1431"/>
        <v>24130</v>
      </c>
      <c r="O5056" s="32">
        <f t="shared" si="1432"/>
        <v>151130</v>
      </c>
      <c r="P5056" s="12">
        <v>141325.6</v>
      </c>
      <c r="Q5056" s="12">
        <v>26851.864000000001</v>
      </c>
      <c r="R5056" s="12">
        <v>168177.46400000001</v>
      </c>
      <c r="S5056" s="32"/>
      <c r="T5056" s="33">
        <f t="shared" si="1420"/>
        <v>151130</v>
      </c>
      <c r="U5056" s="33">
        <f t="shared" si="1424"/>
        <v>159019.69999999998</v>
      </c>
      <c r="V5056" s="33">
        <f t="shared" si="1425"/>
        <v>161709.1</v>
      </c>
      <c r="W5056" s="34">
        <f t="shared" si="1426"/>
        <v>158917.01419031783</v>
      </c>
      <c r="X5056" s="34">
        <f t="shared" si="1427"/>
        <v>158812.87486656386</v>
      </c>
      <c r="Y5056" s="34">
        <f t="shared" si="1421"/>
        <v>156419.54999999999</v>
      </c>
      <c r="Z5056" s="34">
        <f t="shared" si="1422"/>
        <v>154971.43743328191</v>
      </c>
      <c r="AA5056" s="34">
        <f t="shared" si="1428"/>
        <v>6947.0626361074374</v>
      </c>
      <c r="AB5056" s="49">
        <f t="shared" si="1423"/>
        <v>4.3686805069481568E-2</v>
      </c>
      <c r="AC5056" s="46">
        <f t="shared" si="1433"/>
        <v>151130</v>
      </c>
      <c r="AD5056" s="51" t="s">
        <v>4739</v>
      </c>
    </row>
    <row r="5057" spans="1:30" ht="29.5" customHeight="1" x14ac:dyDescent="0.35">
      <c r="A5057" s="8"/>
      <c r="B5057" s="3">
        <v>294</v>
      </c>
      <c r="C5057" s="9">
        <v>87144</v>
      </c>
      <c r="D5057" s="106" t="s">
        <v>3984</v>
      </c>
      <c r="E5057" s="131"/>
      <c r="F5057" s="4" t="s">
        <v>3726</v>
      </c>
      <c r="G5057" s="12">
        <v>170130.00000000003</v>
      </c>
      <c r="H5057" s="12">
        <v>32324.700000000004</v>
      </c>
      <c r="I5057" s="24">
        <v>202454.70000000004</v>
      </c>
      <c r="J5057" s="21">
        <v>174000</v>
      </c>
      <c r="K5057" s="21">
        <f t="shared" si="1429"/>
        <v>33060</v>
      </c>
      <c r="L5057" s="29">
        <f t="shared" si="1430"/>
        <v>207060</v>
      </c>
      <c r="M5057" s="21">
        <v>159000</v>
      </c>
      <c r="N5057" s="21">
        <f t="shared" si="1431"/>
        <v>30210</v>
      </c>
      <c r="O5057" s="32">
        <f t="shared" si="1432"/>
        <v>189210</v>
      </c>
      <c r="P5057" s="12">
        <v>178636.5</v>
      </c>
      <c r="Q5057" s="12">
        <v>33940.934999999998</v>
      </c>
      <c r="R5057" s="12">
        <v>212577.435</v>
      </c>
      <c r="S5057" s="32"/>
      <c r="T5057" s="33">
        <f t="shared" si="1420"/>
        <v>189210</v>
      </c>
      <c r="U5057" s="33">
        <f t="shared" si="1424"/>
        <v>199574.90000000002</v>
      </c>
      <c r="V5057" s="33">
        <f t="shared" si="1425"/>
        <v>202454.70000000004</v>
      </c>
      <c r="W5057" s="34">
        <f t="shared" si="1426"/>
        <v>199429.49350187249</v>
      </c>
      <c r="X5057" s="34">
        <f t="shared" si="1427"/>
        <v>199282.21870226852</v>
      </c>
      <c r="Y5057" s="34">
        <f t="shared" si="1421"/>
        <v>195832.35000000003</v>
      </c>
      <c r="Z5057" s="34">
        <f t="shared" si="1422"/>
        <v>194246.10935113428</v>
      </c>
      <c r="AA5057" s="34">
        <f t="shared" si="1428"/>
        <v>9266.9067670933291</v>
      </c>
      <c r="AB5057" s="49">
        <f t="shared" si="1423"/>
        <v>4.6433227660859798E-2</v>
      </c>
      <c r="AC5057" s="46">
        <f t="shared" si="1433"/>
        <v>189210</v>
      </c>
      <c r="AD5057" s="51" t="s">
        <v>4739</v>
      </c>
    </row>
    <row r="5058" spans="1:30" ht="29.5" customHeight="1" x14ac:dyDescent="0.35">
      <c r="A5058" s="8"/>
      <c r="B5058" s="3">
        <v>295</v>
      </c>
      <c r="C5058" s="9">
        <v>87144</v>
      </c>
      <c r="D5058" s="106" t="s">
        <v>3985</v>
      </c>
      <c r="E5058" s="131"/>
      <c r="F5058" s="4" t="s">
        <v>3726</v>
      </c>
      <c r="G5058" s="12">
        <v>139100</v>
      </c>
      <c r="H5058" s="12">
        <v>26429</v>
      </c>
      <c r="I5058" s="24">
        <v>165529</v>
      </c>
      <c r="J5058" s="21">
        <v>140000</v>
      </c>
      <c r="K5058" s="21">
        <f t="shared" si="1429"/>
        <v>26600</v>
      </c>
      <c r="L5058" s="29">
        <f t="shared" si="1430"/>
        <v>166600</v>
      </c>
      <c r="M5058" s="21">
        <v>130000</v>
      </c>
      <c r="N5058" s="21">
        <f t="shared" si="1431"/>
        <v>24700</v>
      </c>
      <c r="O5058" s="32">
        <f t="shared" si="1432"/>
        <v>154700</v>
      </c>
      <c r="P5058" s="12">
        <v>146055.00000000003</v>
      </c>
      <c r="Q5058" s="12">
        <v>27750.450000000004</v>
      </c>
      <c r="R5058" s="12">
        <v>173805.45000000004</v>
      </c>
      <c r="S5058" s="32"/>
      <c r="T5058" s="33">
        <f t="shared" si="1420"/>
        <v>154700</v>
      </c>
      <c r="U5058" s="33">
        <f t="shared" si="1424"/>
        <v>162276.33333333334</v>
      </c>
      <c r="V5058" s="33">
        <f t="shared" si="1425"/>
        <v>165529</v>
      </c>
      <c r="W5058" s="34">
        <f t="shared" si="1426"/>
        <v>162185.91453216432</v>
      </c>
      <c r="X5058" s="34">
        <f t="shared" si="1427"/>
        <v>162094.14782000467</v>
      </c>
      <c r="Y5058" s="34">
        <f t="shared" si="1421"/>
        <v>160114.5</v>
      </c>
      <c r="Z5058" s="34">
        <f t="shared" si="1422"/>
        <v>158397.07391000233</v>
      </c>
      <c r="AA5058" s="34">
        <f t="shared" si="1428"/>
        <v>6583.1132705835571</v>
      </c>
      <c r="AB5058" s="49">
        <f t="shared" si="1423"/>
        <v>4.0567303533172158E-2</v>
      </c>
      <c r="AC5058" s="46">
        <f t="shared" si="1433"/>
        <v>154700</v>
      </c>
      <c r="AD5058" s="51" t="s">
        <v>4739</v>
      </c>
    </row>
    <row r="5059" spans="1:30" ht="29.5" customHeight="1" x14ac:dyDescent="0.35">
      <c r="A5059" s="8"/>
      <c r="B5059" s="3">
        <v>296</v>
      </c>
      <c r="C5059" s="9">
        <v>87144</v>
      </c>
      <c r="D5059" s="106" t="s">
        <v>3986</v>
      </c>
      <c r="E5059" s="131"/>
      <c r="F5059" s="4" t="s">
        <v>3726</v>
      </c>
      <c r="G5059" s="12">
        <v>127330.00000000001</v>
      </c>
      <c r="H5059" s="12">
        <v>24192.700000000004</v>
      </c>
      <c r="I5059" s="24">
        <v>151522.70000000001</v>
      </c>
      <c r="J5059" s="21">
        <v>129000</v>
      </c>
      <c r="K5059" s="21">
        <f t="shared" si="1429"/>
        <v>24510</v>
      </c>
      <c r="L5059" s="29">
        <f t="shared" si="1430"/>
        <v>153510</v>
      </c>
      <c r="M5059" s="21">
        <v>119000</v>
      </c>
      <c r="N5059" s="21">
        <f t="shared" si="1431"/>
        <v>22610</v>
      </c>
      <c r="O5059" s="32">
        <f t="shared" si="1432"/>
        <v>141610</v>
      </c>
      <c r="P5059" s="12">
        <v>133696.50000000003</v>
      </c>
      <c r="Q5059" s="12">
        <v>25402.335000000006</v>
      </c>
      <c r="R5059" s="12">
        <v>159098.83500000002</v>
      </c>
      <c r="S5059" s="32"/>
      <c r="T5059" s="33">
        <f t="shared" si="1420"/>
        <v>141610</v>
      </c>
      <c r="U5059" s="33">
        <f t="shared" si="1424"/>
        <v>148880.9</v>
      </c>
      <c r="V5059" s="33">
        <f t="shared" si="1425"/>
        <v>151522.70000000001</v>
      </c>
      <c r="W5059" s="34">
        <f t="shared" si="1426"/>
        <v>148788.52266696261</v>
      </c>
      <c r="X5059" s="34">
        <f t="shared" si="1427"/>
        <v>148694.80905771378</v>
      </c>
      <c r="Y5059" s="34">
        <f t="shared" si="1421"/>
        <v>146566.35</v>
      </c>
      <c r="Z5059" s="34">
        <f t="shared" si="1422"/>
        <v>145152.40452885689</v>
      </c>
      <c r="AA5059" s="34">
        <f t="shared" si="1428"/>
        <v>6374.7023797193879</v>
      </c>
      <c r="AB5059" s="49">
        <f t="shared" si="1423"/>
        <v>4.281746268137409E-2</v>
      </c>
      <c r="AC5059" s="46">
        <f t="shared" si="1433"/>
        <v>141610</v>
      </c>
      <c r="AD5059" s="51" t="s">
        <v>4739</v>
      </c>
    </row>
    <row r="5060" spans="1:30" ht="29.5" customHeight="1" x14ac:dyDescent="0.35">
      <c r="A5060" s="8"/>
      <c r="B5060" s="3">
        <v>297</v>
      </c>
      <c r="C5060" s="9">
        <v>87144</v>
      </c>
      <c r="D5060" s="106" t="s">
        <v>3987</v>
      </c>
      <c r="E5060" s="131"/>
      <c r="F5060" s="4" t="s">
        <v>3726</v>
      </c>
      <c r="G5060" s="12">
        <v>164780.00000000003</v>
      </c>
      <c r="H5060" s="12">
        <v>31308.200000000004</v>
      </c>
      <c r="I5060" s="24">
        <v>196088.20000000004</v>
      </c>
      <c r="J5060" s="21">
        <v>167000</v>
      </c>
      <c r="K5060" s="21">
        <f t="shared" si="1429"/>
        <v>31730</v>
      </c>
      <c r="L5060" s="29">
        <f t="shared" si="1430"/>
        <v>198730</v>
      </c>
      <c r="M5060" s="21">
        <v>154000</v>
      </c>
      <c r="N5060" s="21">
        <f t="shared" si="1431"/>
        <v>29260</v>
      </c>
      <c r="O5060" s="32">
        <f t="shared" si="1432"/>
        <v>183260</v>
      </c>
      <c r="P5060" s="12">
        <v>174666.80000000002</v>
      </c>
      <c r="Q5060" s="12">
        <v>33186.692000000003</v>
      </c>
      <c r="R5060" s="12">
        <v>207853.49200000003</v>
      </c>
      <c r="S5060" s="32"/>
      <c r="T5060" s="33">
        <f t="shared" si="1420"/>
        <v>183260</v>
      </c>
      <c r="U5060" s="33">
        <f t="shared" si="1424"/>
        <v>192692.73333333337</v>
      </c>
      <c r="V5060" s="33">
        <f t="shared" si="1425"/>
        <v>196088.20000000004</v>
      </c>
      <c r="W5060" s="34">
        <f t="shared" si="1426"/>
        <v>192572.46588187545</v>
      </c>
      <c r="X5060" s="34">
        <f t="shared" si="1427"/>
        <v>192450.46369032457</v>
      </c>
      <c r="Y5060" s="34">
        <f t="shared" si="1421"/>
        <v>189674.10000000003</v>
      </c>
      <c r="Z5060" s="34">
        <f t="shared" si="1422"/>
        <v>187855.23184516229</v>
      </c>
      <c r="AA5060" s="34">
        <f t="shared" si="1428"/>
        <v>8275.0903568078029</v>
      </c>
      <c r="AB5060" s="49">
        <f t="shared" si="1423"/>
        <v>4.2944485833272046E-2</v>
      </c>
      <c r="AC5060" s="46">
        <f t="shared" si="1433"/>
        <v>183260</v>
      </c>
      <c r="AD5060" s="51" t="s">
        <v>4739</v>
      </c>
    </row>
    <row r="5061" spans="1:30" ht="29.5" customHeight="1" x14ac:dyDescent="0.35">
      <c r="A5061" s="8"/>
      <c r="B5061" s="3">
        <v>298</v>
      </c>
      <c r="C5061" s="9">
        <v>87144</v>
      </c>
      <c r="D5061" s="106" t="s">
        <v>3988</v>
      </c>
      <c r="E5061" s="131"/>
      <c r="F5061" s="4" t="s">
        <v>3726</v>
      </c>
      <c r="G5061" s="12">
        <v>142310.00000000003</v>
      </c>
      <c r="H5061" s="12">
        <v>27038.900000000005</v>
      </c>
      <c r="I5061" s="24">
        <v>169348.90000000002</v>
      </c>
      <c r="J5061" s="21">
        <v>143000</v>
      </c>
      <c r="K5061" s="21">
        <f t="shared" si="1429"/>
        <v>27170</v>
      </c>
      <c r="L5061" s="29">
        <f t="shared" si="1430"/>
        <v>170170</v>
      </c>
      <c r="M5061" s="21">
        <v>133000</v>
      </c>
      <c r="N5061" s="21">
        <f t="shared" si="1431"/>
        <v>25270</v>
      </c>
      <c r="O5061" s="32">
        <f t="shared" si="1432"/>
        <v>158270</v>
      </c>
      <c r="P5061" s="12">
        <v>150848.60000000003</v>
      </c>
      <c r="Q5061" s="12">
        <v>28661.234000000008</v>
      </c>
      <c r="R5061" s="12">
        <v>179509.83400000003</v>
      </c>
      <c r="S5061" s="32"/>
      <c r="T5061" s="33">
        <f t="shared" si="1420"/>
        <v>158270</v>
      </c>
      <c r="U5061" s="33">
        <f t="shared" si="1424"/>
        <v>165929.63333333333</v>
      </c>
      <c r="V5061" s="33">
        <f t="shared" si="1425"/>
        <v>169348.90000000002</v>
      </c>
      <c r="W5061" s="34">
        <f t="shared" si="1426"/>
        <v>165839.50536441727</v>
      </c>
      <c r="X5061" s="34">
        <f t="shared" si="1427"/>
        <v>165748.03362839937</v>
      </c>
      <c r="Y5061" s="34">
        <f t="shared" si="1421"/>
        <v>163809.45000000001</v>
      </c>
      <c r="Z5061" s="34">
        <f t="shared" si="1422"/>
        <v>162009.01681419968</v>
      </c>
      <c r="AA5061" s="34">
        <f t="shared" si="1428"/>
        <v>6646.1295806908111</v>
      </c>
      <c r="AB5061" s="49">
        <f t="shared" si="1423"/>
        <v>4.0053903857784762E-2</v>
      </c>
      <c r="AC5061" s="46">
        <f t="shared" si="1433"/>
        <v>158270</v>
      </c>
      <c r="AD5061" s="51" t="s">
        <v>4739</v>
      </c>
    </row>
    <row r="5062" spans="1:30" s="68" customFormat="1" ht="29.5" customHeight="1" x14ac:dyDescent="0.35">
      <c r="A5062" s="57"/>
      <c r="B5062" s="3">
        <v>299</v>
      </c>
      <c r="C5062" s="9">
        <v>87144</v>
      </c>
      <c r="D5062" s="106" t="s">
        <v>3989</v>
      </c>
      <c r="E5062" s="107"/>
      <c r="F5062" s="4" t="s">
        <v>3726</v>
      </c>
      <c r="G5062" s="58">
        <v>156220.00000000003</v>
      </c>
      <c r="H5062" s="58">
        <v>29681.800000000007</v>
      </c>
      <c r="I5062" s="59">
        <v>185901.80000000005</v>
      </c>
      <c r="J5062" s="60">
        <v>157000</v>
      </c>
      <c r="K5062" s="60">
        <f t="shared" si="1429"/>
        <v>29830</v>
      </c>
      <c r="L5062" s="61">
        <f t="shared" si="1430"/>
        <v>186830</v>
      </c>
      <c r="M5062" s="60">
        <v>146000</v>
      </c>
      <c r="N5062" s="60">
        <f t="shared" si="1431"/>
        <v>27740</v>
      </c>
      <c r="O5062" s="62">
        <f t="shared" si="1432"/>
        <v>173740</v>
      </c>
      <c r="P5062" s="58">
        <v>165593.20000000004</v>
      </c>
      <c r="Q5062" s="58">
        <v>31462.70800000001</v>
      </c>
      <c r="R5062" s="58">
        <v>197055.90800000005</v>
      </c>
      <c r="S5062" s="62"/>
      <c r="T5062" s="63">
        <f t="shared" si="1420"/>
        <v>173740</v>
      </c>
      <c r="U5062" s="63">
        <f t="shared" si="1424"/>
        <v>182157.26666666669</v>
      </c>
      <c r="V5062" s="63">
        <f t="shared" si="1425"/>
        <v>185901.80000000005</v>
      </c>
      <c r="W5062" s="64">
        <f t="shared" si="1426"/>
        <v>182058.10108633662</v>
      </c>
      <c r="X5062" s="64">
        <f t="shared" si="1427"/>
        <v>181957.45682758049</v>
      </c>
      <c r="Y5062" s="64">
        <f t="shared" si="1421"/>
        <v>179820.90000000002</v>
      </c>
      <c r="Z5062" s="64">
        <f t="shared" si="1422"/>
        <v>177848.72841379023</v>
      </c>
      <c r="AA5062" s="64">
        <f t="shared" si="1428"/>
        <v>7304.3255960652186</v>
      </c>
      <c r="AB5062" s="65">
        <f t="shared" si="1423"/>
        <v>4.0099007466068065E-2</v>
      </c>
      <c r="AC5062" s="66">
        <f t="shared" si="1433"/>
        <v>173740</v>
      </c>
      <c r="AD5062" s="67" t="s">
        <v>4739</v>
      </c>
    </row>
    <row r="5063" spans="1:30" s="68" customFormat="1" ht="29.5" customHeight="1" x14ac:dyDescent="0.35">
      <c r="A5063" s="57"/>
      <c r="B5063" s="3">
        <v>300</v>
      </c>
      <c r="C5063" s="9">
        <v>87144</v>
      </c>
      <c r="D5063" s="106" t="s">
        <v>3990</v>
      </c>
      <c r="E5063" s="107"/>
      <c r="F5063" s="4" t="s">
        <v>3726</v>
      </c>
      <c r="G5063" s="58">
        <v>126260.00000000003</v>
      </c>
      <c r="H5063" s="58">
        <v>23989.400000000005</v>
      </c>
      <c r="I5063" s="59">
        <v>150249.40000000002</v>
      </c>
      <c r="J5063" s="60">
        <v>128000</v>
      </c>
      <c r="K5063" s="60">
        <f t="shared" si="1429"/>
        <v>24320</v>
      </c>
      <c r="L5063" s="61">
        <f t="shared" si="1430"/>
        <v>152320</v>
      </c>
      <c r="M5063" s="60">
        <v>118000</v>
      </c>
      <c r="N5063" s="60">
        <f t="shared" si="1431"/>
        <v>22420</v>
      </c>
      <c r="O5063" s="62">
        <f t="shared" si="1432"/>
        <v>140420</v>
      </c>
      <c r="P5063" s="58">
        <v>132573.00000000003</v>
      </c>
      <c r="Q5063" s="58">
        <v>25188.870000000006</v>
      </c>
      <c r="R5063" s="58">
        <v>157761.87000000002</v>
      </c>
      <c r="S5063" s="62"/>
      <c r="T5063" s="63">
        <f t="shared" si="1420"/>
        <v>140420</v>
      </c>
      <c r="U5063" s="63">
        <f t="shared" si="1424"/>
        <v>147663.13333333333</v>
      </c>
      <c r="V5063" s="63">
        <f t="shared" si="1425"/>
        <v>150249.40000000002</v>
      </c>
      <c r="W5063" s="64">
        <f t="shared" si="1426"/>
        <v>147570.49998123918</v>
      </c>
      <c r="X5063" s="64">
        <f t="shared" si="1427"/>
        <v>147476.5339195338</v>
      </c>
      <c r="Y5063" s="64">
        <f t="shared" si="1421"/>
        <v>145334.70000000001</v>
      </c>
      <c r="Z5063" s="64">
        <f t="shared" si="1422"/>
        <v>143948.26695976692</v>
      </c>
      <c r="AA5063" s="64">
        <f t="shared" si="1428"/>
        <v>6357.6002904660018</v>
      </c>
      <c r="AB5063" s="65">
        <f t="shared" si="1423"/>
        <v>4.3054756776117004E-2</v>
      </c>
      <c r="AC5063" s="66">
        <f t="shared" si="1433"/>
        <v>140420</v>
      </c>
      <c r="AD5063" s="67" t="s">
        <v>4739</v>
      </c>
    </row>
    <row r="5064" spans="1:30" s="68" customFormat="1" ht="29.5" customHeight="1" x14ac:dyDescent="0.35">
      <c r="A5064" s="57"/>
      <c r="B5064" s="3">
        <v>301</v>
      </c>
      <c r="C5064" s="9">
        <v>87144</v>
      </c>
      <c r="D5064" s="106" t="s">
        <v>3991</v>
      </c>
      <c r="E5064" s="107"/>
      <c r="F5064" s="4" t="s">
        <v>3726</v>
      </c>
      <c r="G5064" s="58">
        <v>136960.00000000003</v>
      </c>
      <c r="H5064" s="58">
        <v>26022.400000000005</v>
      </c>
      <c r="I5064" s="59">
        <v>162982.40000000002</v>
      </c>
      <c r="J5064" s="60">
        <v>138000</v>
      </c>
      <c r="K5064" s="60">
        <f t="shared" si="1429"/>
        <v>26220</v>
      </c>
      <c r="L5064" s="61">
        <f t="shared" si="1430"/>
        <v>164220</v>
      </c>
      <c r="M5064" s="60">
        <v>128000</v>
      </c>
      <c r="N5064" s="60">
        <f t="shared" si="1431"/>
        <v>24320</v>
      </c>
      <c r="O5064" s="62">
        <f t="shared" si="1432"/>
        <v>152320</v>
      </c>
      <c r="P5064" s="58">
        <v>143808.00000000003</v>
      </c>
      <c r="Q5064" s="58">
        <v>27323.520000000004</v>
      </c>
      <c r="R5064" s="58">
        <v>171131.52000000002</v>
      </c>
      <c r="S5064" s="62"/>
      <c r="T5064" s="63">
        <f t="shared" si="1420"/>
        <v>152320</v>
      </c>
      <c r="U5064" s="63">
        <f t="shared" si="1424"/>
        <v>159840.80000000002</v>
      </c>
      <c r="V5064" s="63">
        <f t="shared" si="1425"/>
        <v>162982.40000000002</v>
      </c>
      <c r="W5064" s="64">
        <f t="shared" si="1426"/>
        <v>159750.1332884072</v>
      </c>
      <c r="X5064" s="64">
        <f t="shared" si="1427"/>
        <v>159658.1174577635</v>
      </c>
      <c r="Y5064" s="64">
        <f t="shared" si="1421"/>
        <v>157651.20000000001</v>
      </c>
      <c r="Z5064" s="64">
        <f t="shared" si="1422"/>
        <v>155989.05872888176</v>
      </c>
      <c r="AA5064" s="64">
        <f t="shared" si="1428"/>
        <v>6542.5329895996765</v>
      </c>
      <c r="AB5064" s="65">
        <f t="shared" si="1423"/>
        <v>4.0931558085292842E-2</v>
      </c>
      <c r="AC5064" s="66">
        <f t="shared" si="1433"/>
        <v>152320</v>
      </c>
      <c r="AD5064" s="67" t="s">
        <v>4739</v>
      </c>
    </row>
    <row r="5065" spans="1:30" s="68" customFormat="1" ht="29.5" customHeight="1" x14ac:dyDescent="0.35">
      <c r="A5065" s="57"/>
      <c r="B5065" s="3">
        <v>302</v>
      </c>
      <c r="C5065" s="9">
        <v>87144</v>
      </c>
      <c r="D5065" s="106" t="s">
        <v>3992</v>
      </c>
      <c r="E5065" s="107"/>
      <c r="F5065" s="4" t="s">
        <v>3726</v>
      </c>
      <c r="G5065" s="58">
        <v>160500</v>
      </c>
      <c r="H5065" s="58">
        <v>30495</v>
      </c>
      <c r="I5065" s="59">
        <v>190995</v>
      </c>
      <c r="J5065" s="60">
        <v>165000</v>
      </c>
      <c r="K5065" s="60">
        <f t="shared" si="1429"/>
        <v>31350</v>
      </c>
      <c r="L5065" s="61">
        <f t="shared" si="1430"/>
        <v>196350</v>
      </c>
      <c r="M5065" s="60">
        <v>150000</v>
      </c>
      <c r="N5065" s="60">
        <f t="shared" si="1431"/>
        <v>28500</v>
      </c>
      <c r="O5065" s="62">
        <f t="shared" si="1432"/>
        <v>178500</v>
      </c>
      <c r="P5065" s="58">
        <v>165315</v>
      </c>
      <c r="Q5065" s="58">
        <v>31409.850000000002</v>
      </c>
      <c r="R5065" s="58">
        <v>196724.85</v>
      </c>
      <c r="S5065" s="62"/>
      <c r="T5065" s="63">
        <f t="shared" si="1420"/>
        <v>178500</v>
      </c>
      <c r="U5065" s="63">
        <f t="shared" si="1424"/>
        <v>188615</v>
      </c>
      <c r="V5065" s="63">
        <f t="shared" si="1425"/>
        <v>190995</v>
      </c>
      <c r="W5065" s="64">
        <f t="shared" si="1426"/>
        <v>188464.85501837463</v>
      </c>
      <c r="X5065" s="64">
        <f t="shared" si="1427"/>
        <v>188312.96683597253</v>
      </c>
      <c r="Y5065" s="64">
        <f t="shared" si="1421"/>
        <v>184747.5</v>
      </c>
      <c r="Z5065" s="64">
        <f t="shared" si="1422"/>
        <v>183406.48341798625</v>
      </c>
      <c r="AA5065" s="64">
        <f t="shared" si="1428"/>
        <v>9159.9085694126879</v>
      </c>
      <c r="AB5065" s="65">
        <f t="shared" si="1423"/>
        <v>4.8564051477415306E-2</v>
      </c>
      <c r="AC5065" s="66">
        <f t="shared" si="1433"/>
        <v>178500</v>
      </c>
      <c r="AD5065" s="67" t="s">
        <v>4739</v>
      </c>
    </row>
    <row r="5066" spans="1:30" s="68" customFormat="1" ht="29.5" customHeight="1" x14ac:dyDescent="0.35">
      <c r="A5066" s="57"/>
      <c r="B5066" s="3">
        <v>303</v>
      </c>
      <c r="C5066" s="9">
        <v>87144</v>
      </c>
      <c r="D5066" s="106" t="s">
        <v>3993</v>
      </c>
      <c r="E5066" s="107"/>
      <c r="F5066" s="4" t="s">
        <v>3726</v>
      </c>
      <c r="G5066" s="58">
        <v>157290</v>
      </c>
      <c r="H5066" s="58">
        <v>29885.1</v>
      </c>
      <c r="I5066" s="59">
        <v>187175.1</v>
      </c>
      <c r="J5066" s="60">
        <v>158000</v>
      </c>
      <c r="K5066" s="60">
        <f t="shared" si="1429"/>
        <v>30020</v>
      </c>
      <c r="L5066" s="61">
        <f t="shared" si="1430"/>
        <v>188020</v>
      </c>
      <c r="M5066" s="60">
        <v>147000</v>
      </c>
      <c r="N5066" s="60">
        <f t="shared" si="1431"/>
        <v>27930</v>
      </c>
      <c r="O5066" s="62">
        <f t="shared" si="1432"/>
        <v>174930</v>
      </c>
      <c r="P5066" s="58">
        <v>163581.6</v>
      </c>
      <c r="Q5066" s="58">
        <v>31080.504000000001</v>
      </c>
      <c r="R5066" s="58">
        <v>194662.10399999999</v>
      </c>
      <c r="S5066" s="62"/>
      <c r="T5066" s="63">
        <f t="shared" ref="T5066:T5129" si="1434">MIN(I5066,L5066,O5066)</f>
        <v>174930</v>
      </c>
      <c r="U5066" s="63">
        <f t="shared" si="1424"/>
        <v>183375.03333333333</v>
      </c>
      <c r="V5066" s="63">
        <f t="shared" si="1425"/>
        <v>187175.1</v>
      </c>
      <c r="W5066" s="64">
        <f t="shared" si="1426"/>
        <v>183275.94723482529</v>
      </c>
      <c r="X5066" s="64">
        <f t="shared" si="1427"/>
        <v>183175.38432951376</v>
      </c>
      <c r="Y5066" s="64">
        <f t="shared" ref="Y5066:Y5129" si="1435">AVERAGE(T5066,V5066)</f>
        <v>181052.55</v>
      </c>
      <c r="Z5066" s="64">
        <f t="shared" ref="Z5066:Z5129" si="1436">AVERAGE(T5066,X5066)</f>
        <v>179052.69216475688</v>
      </c>
      <c r="AA5066" s="64">
        <f t="shared" si="1428"/>
        <v>7325.8040516610436</v>
      </c>
      <c r="AB5066" s="65">
        <f t="shared" ref="AB5066:AB5129" si="1437">AA5066/U5066</f>
        <v>3.9949844417175535E-2</v>
      </c>
      <c r="AC5066" s="66">
        <f t="shared" si="1433"/>
        <v>174930</v>
      </c>
      <c r="AD5066" s="67" t="s">
        <v>4739</v>
      </c>
    </row>
    <row r="5067" spans="1:30" s="68" customFormat="1" ht="29.5" customHeight="1" x14ac:dyDescent="0.35">
      <c r="A5067" s="57"/>
      <c r="B5067" s="3">
        <v>304</v>
      </c>
      <c r="C5067" s="9">
        <v>87144</v>
      </c>
      <c r="D5067" s="106" t="s">
        <v>3994</v>
      </c>
      <c r="E5067" s="107"/>
      <c r="F5067" s="4" t="s">
        <v>3726</v>
      </c>
      <c r="G5067" s="58">
        <v>125190.00000000001</v>
      </c>
      <c r="H5067" s="58">
        <v>23786.100000000002</v>
      </c>
      <c r="I5067" s="59">
        <v>148976.1</v>
      </c>
      <c r="J5067" s="60">
        <v>127000</v>
      </c>
      <c r="K5067" s="60">
        <f t="shared" si="1429"/>
        <v>24130</v>
      </c>
      <c r="L5067" s="61">
        <f t="shared" si="1430"/>
        <v>151130</v>
      </c>
      <c r="M5067" s="60">
        <v>117000</v>
      </c>
      <c r="N5067" s="60">
        <f t="shared" si="1431"/>
        <v>22230</v>
      </c>
      <c r="O5067" s="62">
        <f t="shared" si="1432"/>
        <v>139230</v>
      </c>
      <c r="P5067" s="58">
        <v>131449.5</v>
      </c>
      <c r="Q5067" s="58">
        <v>24975.404999999999</v>
      </c>
      <c r="R5067" s="58">
        <v>156424.905</v>
      </c>
      <c r="S5067" s="62"/>
      <c r="T5067" s="63">
        <f t="shared" si="1434"/>
        <v>139230</v>
      </c>
      <c r="U5067" s="63">
        <f t="shared" si="1424"/>
        <v>146445.36666666667</v>
      </c>
      <c r="V5067" s="63">
        <f t="shared" si="1425"/>
        <v>148976.1</v>
      </c>
      <c r="W5067" s="64">
        <f t="shared" si="1426"/>
        <v>146352.46291972848</v>
      </c>
      <c r="X5067" s="64">
        <f t="shared" si="1427"/>
        <v>146258.23051948054</v>
      </c>
      <c r="Y5067" s="64">
        <f t="shared" si="1435"/>
        <v>144103.04999999999</v>
      </c>
      <c r="Z5067" s="64">
        <f t="shared" si="1436"/>
        <v>142744.11525974027</v>
      </c>
      <c r="AA5067" s="64">
        <f t="shared" si="1428"/>
        <v>6340.8168561576786</v>
      </c>
      <c r="AB5067" s="65">
        <f t="shared" si="1437"/>
        <v>4.329817324019819E-2</v>
      </c>
      <c r="AC5067" s="66">
        <f t="shared" si="1433"/>
        <v>139230</v>
      </c>
      <c r="AD5067" s="67" t="s">
        <v>4739</v>
      </c>
    </row>
    <row r="5068" spans="1:30" ht="29.5" customHeight="1" x14ac:dyDescent="0.35">
      <c r="A5068" s="8"/>
      <c r="B5068" s="3">
        <v>305</v>
      </c>
      <c r="C5068" s="9">
        <v>87144</v>
      </c>
      <c r="D5068" s="106" t="s">
        <v>3995</v>
      </c>
      <c r="E5068" s="131"/>
      <c r="F5068" s="4" t="s">
        <v>3726</v>
      </c>
      <c r="G5068" s="12">
        <v>161570.00000000003</v>
      </c>
      <c r="H5068" s="12">
        <v>30698.300000000007</v>
      </c>
      <c r="I5068" s="24">
        <v>192268.30000000005</v>
      </c>
      <c r="J5068" s="21">
        <v>164000</v>
      </c>
      <c r="K5068" s="21">
        <f t="shared" si="1429"/>
        <v>31160</v>
      </c>
      <c r="L5068" s="29">
        <f t="shared" si="1430"/>
        <v>195160</v>
      </c>
      <c r="M5068" s="21">
        <v>151000</v>
      </c>
      <c r="N5068" s="21">
        <f t="shared" si="1431"/>
        <v>28690</v>
      </c>
      <c r="O5068" s="32">
        <f t="shared" si="1432"/>
        <v>179690</v>
      </c>
      <c r="P5068" s="12">
        <v>168032.80000000002</v>
      </c>
      <c r="Q5068" s="12">
        <v>31926.232000000004</v>
      </c>
      <c r="R5068" s="12">
        <v>199959.03200000001</v>
      </c>
      <c r="S5068" s="32"/>
      <c r="T5068" s="33">
        <f t="shared" si="1434"/>
        <v>179690</v>
      </c>
      <c r="U5068" s="33">
        <f t="shared" si="1424"/>
        <v>189039.43333333335</v>
      </c>
      <c r="V5068" s="33">
        <f t="shared" si="1425"/>
        <v>192268.30000000005</v>
      </c>
      <c r="W5068" s="34">
        <f t="shared" si="1426"/>
        <v>188918.34608911618</v>
      </c>
      <c r="X5068" s="34">
        <f t="shared" si="1427"/>
        <v>188795.53657319627</v>
      </c>
      <c r="Y5068" s="34">
        <f t="shared" si="1435"/>
        <v>185979.15000000002</v>
      </c>
      <c r="Z5068" s="34">
        <f t="shared" si="1436"/>
        <v>184242.76828659815</v>
      </c>
      <c r="AA5068" s="34">
        <f t="shared" si="1428"/>
        <v>8224.9261372570072</v>
      </c>
      <c r="AB5068" s="49">
        <f t="shared" si="1437"/>
        <v>4.3509049896240382E-2</v>
      </c>
      <c r="AC5068" s="46">
        <f t="shared" si="1433"/>
        <v>179690</v>
      </c>
      <c r="AD5068" s="51" t="s">
        <v>4739</v>
      </c>
    </row>
    <row r="5069" spans="1:30" ht="29.5" customHeight="1" x14ac:dyDescent="0.35">
      <c r="A5069" s="8"/>
      <c r="B5069" s="3">
        <v>306</v>
      </c>
      <c r="C5069" s="9">
        <v>87144</v>
      </c>
      <c r="D5069" s="106" t="s">
        <v>3996</v>
      </c>
      <c r="E5069" s="131"/>
      <c r="F5069" s="4" t="s">
        <v>3726</v>
      </c>
      <c r="G5069" s="12">
        <v>178690</v>
      </c>
      <c r="H5069" s="12">
        <v>33951.1</v>
      </c>
      <c r="I5069" s="24">
        <v>212641.1</v>
      </c>
      <c r="J5069" s="21">
        <v>183000</v>
      </c>
      <c r="K5069" s="21">
        <f t="shared" si="1429"/>
        <v>34770</v>
      </c>
      <c r="L5069" s="29">
        <f t="shared" si="1430"/>
        <v>217770</v>
      </c>
      <c r="M5069" s="21">
        <v>167000</v>
      </c>
      <c r="N5069" s="21">
        <f t="shared" si="1431"/>
        <v>31730</v>
      </c>
      <c r="O5069" s="32">
        <f t="shared" si="1432"/>
        <v>198730</v>
      </c>
      <c r="P5069" s="12">
        <v>189411.4</v>
      </c>
      <c r="Q5069" s="12">
        <v>35988.165999999997</v>
      </c>
      <c r="R5069" s="12">
        <v>225399.56599999999</v>
      </c>
      <c r="S5069" s="32"/>
      <c r="T5069" s="33">
        <f t="shared" si="1434"/>
        <v>198730</v>
      </c>
      <c r="U5069" s="33">
        <f t="shared" si="1424"/>
        <v>209713.69999999998</v>
      </c>
      <c r="V5069" s="33">
        <f t="shared" si="1425"/>
        <v>212641.1</v>
      </c>
      <c r="W5069" s="34">
        <f t="shared" si="1426"/>
        <v>209557.35005364651</v>
      </c>
      <c r="X5069" s="34">
        <f t="shared" si="1427"/>
        <v>209399.03838565017</v>
      </c>
      <c r="Y5069" s="34">
        <f t="shared" si="1435"/>
        <v>205685.55</v>
      </c>
      <c r="Z5069" s="34">
        <f t="shared" si="1436"/>
        <v>204064.51919282507</v>
      </c>
      <c r="AA5069" s="34">
        <f t="shared" si="1428"/>
        <v>9851.7842581940458</v>
      </c>
      <c r="AB5069" s="49">
        <f t="shared" si="1437"/>
        <v>4.6977304096938094E-2</v>
      </c>
      <c r="AC5069" s="46">
        <f t="shared" si="1433"/>
        <v>198730</v>
      </c>
      <c r="AD5069" s="51" t="s">
        <v>4739</v>
      </c>
    </row>
    <row r="5070" spans="1:30" ht="29.5" customHeight="1" x14ac:dyDescent="0.35">
      <c r="A5070" s="8"/>
      <c r="B5070" s="3">
        <v>307</v>
      </c>
      <c r="C5070" s="9">
        <v>87144</v>
      </c>
      <c r="D5070" s="106" t="s">
        <v>3997</v>
      </c>
      <c r="E5070" s="131"/>
      <c r="F5070" s="4" t="s">
        <v>3726</v>
      </c>
      <c r="G5070" s="12">
        <v>118770.00000000001</v>
      </c>
      <c r="H5070" s="12">
        <v>22566.300000000003</v>
      </c>
      <c r="I5070" s="24">
        <v>141336.30000000002</v>
      </c>
      <c r="J5070" s="21">
        <v>122000</v>
      </c>
      <c r="K5070" s="21">
        <f t="shared" si="1429"/>
        <v>23180</v>
      </c>
      <c r="L5070" s="29">
        <f t="shared" si="1430"/>
        <v>145180</v>
      </c>
      <c r="M5070" s="21">
        <v>111000</v>
      </c>
      <c r="N5070" s="21">
        <f t="shared" si="1431"/>
        <v>21090</v>
      </c>
      <c r="O5070" s="32">
        <f t="shared" si="1432"/>
        <v>132090</v>
      </c>
      <c r="P5070" s="12">
        <v>124708.50000000003</v>
      </c>
      <c r="Q5070" s="12">
        <v>23694.615000000005</v>
      </c>
      <c r="R5070" s="12">
        <v>148403.11500000005</v>
      </c>
      <c r="S5070" s="32"/>
      <c r="T5070" s="33">
        <f t="shared" si="1434"/>
        <v>132090</v>
      </c>
      <c r="U5070" s="33">
        <f t="shared" si="1424"/>
        <v>139535.43333333335</v>
      </c>
      <c r="V5070" s="33">
        <f t="shared" si="1425"/>
        <v>141336.30000000002</v>
      </c>
      <c r="W5070" s="34">
        <f t="shared" si="1426"/>
        <v>139425.9086066481</v>
      </c>
      <c r="X5070" s="34">
        <f t="shared" si="1427"/>
        <v>139315.08927850047</v>
      </c>
      <c r="Y5070" s="34">
        <f t="shared" si="1435"/>
        <v>136713.15000000002</v>
      </c>
      <c r="Z5070" s="34">
        <f t="shared" si="1436"/>
        <v>135702.54463925023</v>
      </c>
      <c r="AA5070" s="34">
        <f t="shared" si="1428"/>
        <v>6728.251300548558</v>
      </c>
      <c r="AB5070" s="49">
        <f t="shared" si="1437"/>
        <v>4.8218944391533694E-2</v>
      </c>
      <c r="AC5070" s="46">
        <f t="shared" si="1433"/>
        <v>132090</v>
      </c>
      <c r="AD5070" s="51" t="s">
        <v>4739</v>
      </c>
    </row>
    <row r="5071" spans="1:30" ht="29.5" customHeight="1" x14ac:dyDescent="0.35">
      <c r="A5071" s="8"/>
      <c r="B5071" s="3">
        <v>308</v>
      </c>
      <c r="C5071" s="9">
        <v>87144</v>
      </c>
      <c r="D5071" s="106" t="s">
        <v>3998</v>
      </c>
      <c r="E5071" s="131"/>
      <c r="F5071" s="4" t="s">
        <v>3726</v>
      </c>
      <c r="G5071" s="12">
        <v>151940</v>
      </c>
      <c r="H5071" s="12">
        <v>28868.6</v>
      </c>
      <c r="I5071" s="24">
        <v>180808.6</v>
      </c>
      <c r="J5071" s="21">
        <v>154000</v>
      </c>
      <c r="K5071" s="21">
        <f t="shared" si="1429"/>
        <v>29260</v>
      </c>
      <c r="L5071" s="29">
        <f t="shared" si="1430"/>
        <v>183260</v>
      </c>
      <c r="M5071" s="21">
        <v>142000</v>
      </c>
      <c r="N5071" s="21">
        <f t="shared" si="1431"/>
        <v>26980</v>
      </c>
      <c r="O5071" s="32">
        <f t="shared" si="1432"/>
        <v>168980</v>
      </c>
      <c r="P5071" s="12">
        <v>159537</v>
      </c>
      <c r="Q5071" s="12">
        <v>30312.03</v>
      </c>
      <c r="R5071" s="12">
        <v>189849.03</v>
      </c>
      <c r="S5071" s="32"/>
      <c r="T5071" s="33">
        <f t="shared" si="1434"/>
        <v>168980</v>
      </c>
      <c r="U5071" s="33">
        <f t="shared" si="1424"/>
        <v>177682.86666666667</v>
      </c>
      <c r="V5071" s="33">
        <f t="shared" si="1425"/>
        <v>180808.6</v>
      </c>
      <c r="W5071" s="34">
        <f t="shared" si="1426"/>
        <v>177571.81094788545</v>
      </c>
      <c r="X5071" s="34">
        <f t="shared" si="1427"/>
        <v>177459.1544867437</v>
      </c>
      <c r="Y5071" s="34">
        <f t="shared" si="1435"/>
        <v>174894.3</v>
      </c>
      <c r="Z5071" s="34">
        <f t="shared" si="1436"/>
        <v>173219.57724337187</v>
      </c>
      <c r="AA5071" s="34">
        <f t="shared" si="1428"/>
        <v>7635.9188480060047</v>
      </c>
      <c r="AB5071" s="49">
        <f t="shared" si="1437"/>
        <v>4.2974986791106881E-2</v>
      </c>
      <c r="AC5071" s="46">
        <f t="shared" si="1433"/>
        <v>168980</v>
      </c>
      <c r="AD5071" s="51" t="s">
        <v>4739</v>
      </c>
    </row>
    <row r="5072" spans="1:30" ht="29.5" customHeight="1" x14ac:dyDescent="0.35">
      <c r="A5072" s="8"/>
      <c r="B5072" s="3">
        <v>309</v>
      </c>
      <c r="C5072" s="9">
        <v>87144</v>
      </c>
      <c r="D5072" s="106" t="s">
        <v>3999</v>
      </c>
      <c r="E5072" s="131"/>
      <c r="F5072" s="4" t="s">
        <v>3726</v>
      </c>
      <c r="G5072" s="12">
        <v>130540.00000000001</v>
      </c>
      <c r="H5072" s="12">
        <v>24802.600000000002</v>
      </c>
      <c r="I5072" s="24">
        <v>155342.6</v>
      </c>
      <c r="J5072" s="21">
        <v>131000</v>
      </c>
      <c r="K5072" s="21">
        <f t="shared" si="1429"/>
        <v>24890</v>
      </c>
      <c r="L5072" s="29">
        <f t="shared" si="1430"/>
        <v>155890</v>
      </c>
      <c r="M5072" s="21">
        <v>122000</v>
      </c>
      <c r="N5072" s="21">
        <f t="shared" si="1431"/>
        <v>23180</v>
      </c>
      <c r="O5072" s="32">
        <f t="shared" si="1432"/>
        <v>145180</v>
      </c>
      <c r="P5072" s="12">
        <v>135761.60000000001</v>
      </c>
      <c r="Q5072" s="12">
        <v>25794.704000000002</v>
      </c>
      <c r="R5072" s="12">
        <v>161556.304</v>
      </c>
      <c r="S5072" s="32"/>
      <c r="T5072" s="33">
        <f t="shared" si="1434"/>
        <v>145180</v>
      </c>
      <c r="U5072" s="33">
        <f t="shared" si="1424"/>
        <v>152137.53333333333</v>
      </c>
      <c r="V5072" s="33">
        <f t="shared" si="1425"/>
        <v>155342.6</v>
      </c>
      <c r="W5072" s="34">
        <f t="shared" si="1426"/>
        <v>152056.57580503705</v>
      </c>
      <c r="X5072" s="34">
        <f t="shared" si="1427"/>
        <v>151974.41388066017</v>
      </c>
      <c r="Y5072" s="34">
        <f t="shared" si="1435"/>
        <v>150261.29999999999</v>
      </c>
      <c r="Z5072" s="34">
        <f t="shared" si="1436"/>
        <v>148577.2069403301</v>
      </c>
      <c r="AA5072" s="34">
        <f t="shared" si="1428"/>
        <v>6031.6137354221673</v>
      </c>
      <c r="AB5072" s="49">
        <f t="shared" si="1437"/>
        <v>3.9645796821267648E-2</v>
      </c>
      <c r="AC5072" s="46">
        <f t="shared" si="1433"/>
        <v>145180</v>
      </c>
      <c r="AD5072" s="51" t="s">
        <v>4739</v>
      </c>
    </row>
    <row r="5073" spans="1:30" ht="29.5" customHeight="1" x14ac:dyDescent="0.35">
      <c r="A5073" s="8"/>
      <c r="B5073" s="3">
        <v>310</v>
      </c>
      <c r="C5073" s="9">
        <v>87144</v>
      </c>
      <c r="D5073" s="106" t="s">
        <v>4000</v>
      </c>
      <c r="E5073" s="131"/>
      <c r="F5073" s="4" t="s">
        <v>3726</v>
      </c>
      <c r="G5073" s="12">
        <v>167990</v>
      </c>
      <c r="H5073" s="12">
        <v>31918.100000000002</v>
      </c>
      <c r="I5073" s="24">
        <v>199908.1</v>
      </c>
      <c r="J5073" s="21">
        <v>171000</v>
      </c>
      <c r="K5073" s="21">
        <f t="shared" si="1429"/>
        <v>32490</v>
      </c>
      <c r="L5073" s="29">
        <f t="shared" si="1430"/>
        <v>203490</v>
      </c>
      <c r="M5073" s="21">
        <v>157000</v>
      </c>
      <c r="N5073" s="21">
        <f t="shared" si="1431"/>
        <v>29830</v>
      </c>
      <c r="O5073" s="32">
        <f t="shared" si="1432"/>
        <v>186830</v>
      </c>
      <c r="P5073" s="12">
        <v>176389.5</v>
      </c>
      <c r="Q5073" s="12">
        <v>33514.004999999997</v>
      </c>
      <c r="R5073" s="12">
        <v>209903.505</v>
      </c>
      <c r="S5073" s="32"/>
      <c r="T5073" s="33">
        <f t="shared" si="1434"/>
        <v>186830</v>
      </c>
      <c r="U5073" s="33">
        <f t="shared" si="1424"/>
        <v>196742.69999999998</v>
      </c>
      <c r="V5073" s="33">
        <f t="shared" si="1425"/>
        <v>199908.1</v>
      </c>
      <c r="W5073" s="34">
        <f t="shared" si="1426"/>
        <v>196610.49307786775</v>
      </c>
      <c r="X5073" s="34">
        <f t="shared" si="1427"/>
        <v>196476.46428845124</v>
      </c>
      <c r="Y5073" s="34">
        <f t="shared" si="1435"/>
        <v>193369.05</v>
      </c>
      <c r="Z5073" s="34">
        <f t="shared" si="1436"/>
        <v>191653.23214422562</v>
      </c>
      <c r="AA5073" s="34">
        <f t="shared" si="1428"/>
        <v>8769.4764877956095</v>
      </c>
      <c r="AB5073" s="49">
        <f t="shared" si="1437"/>
        <v>4.4573325911434633E-2</v>
      </c>
      <c r="AC5073" s="46">
        <f t="shared" si="1433"/>
        <v>186830</v>
      </c>
      <c r="AD5073" s="51" t="s">
        <v>4739</v>
      </c>
    </row>
    <row r="5074" spans="1:30" ht="29.5" customHeight="1" x14ac:dyDescent="0.35">
      <c r="A5074" s="8"/>
      <c r="B5074" s="3">
        <v>311</v>
      </c>
      <c r="C5074" s="9">
        <v>87144</v>
      </c>
      <c r="D5074" s="106" t="s">
        <v>4001</v>
      </c>
      <c r="E5074" s="131"/>
      <c r="F5074" s="4" t="s">
        <v>3726</v>
      </c>
      <c r="G5074" s="12">
        <v>120910</v>
      </c>
      <c r="H5074" s="12">
        <v>22972.9</v>
      </c>
      <c r="I5074" s="24">
        <v>143882.9</v>
      </c>
      <c r="J5074" s="21">
        <v>122000</v>
      </c>
      <c r="K5074" s="21">
        <f t="shared" si="1429"/>
        <v>23180</v>
      </c>
      <c r="L5074" s="29">
        <f t="shared" si="1430"/>
        <v>145180</v>
      </c>
      <c r="M5074" s="21">
        <v>113000</v>
      </c>
      <c r="N5074" s="21">
        <f t="shared" si="1431"/>
        <v>21470</v>
      </c>
      <c r="O5074" s="32">
        <f t="shared" si="1432"/>
        <v>134470</v>
      </c>
      <c r="P5074" s="12">
        <v>128164.59999999999</v>
      </c>
      <c r="Q5074" s="12">
        <v>24351.273999999998</v>
      </c>
      <c r="R5074" s="12">
        <v>152515.87399999998</v>
      </c>
      <c r="S5074" s="32"/>
      <c r="T5074" s="33">
        <f t="shared" si="1434"/>
        <v>134470</v>
      </c>
      <c r="U5074" s="33">
        <f t="shared" ref="U5074:U5137" si="1438">AVERAGE(I5074,L5074,O5074)</f>
        <v>141177.63333333333</v>
      </c>
      <c r="V5074" s="33">
        <f t="shared" ref="V5074:V5137" si="1439">MEDIAN(I5074,L5074,O5074)</f>
        <v>143882.9</v>
      </c>
      <c r="W5074" s="34">
        <f t="shared" ref="W5074:W5137" si="1440">GEOMEAN(I5074,L5074,O5074)</f>
        <v>141095.70476623537</v>
      </c>
      <c r="X5074" s="34">
        <f t="shared" ref="X5074:X5137" si="1441">HARMEAN(I5074,L5074,O5074)</f>
        <v>141012.56232427363</v>
      </c>
      <c r="Y5074" s="34">
        <f t="shared" si="1435"/>
        <v>139176.45000000001</v>
      </c>
      <c r="Z5074" s="34">
        <f t="shared" si="1436"/>
        <v>137741.28116213682</v>
      </c>
      <c r="AA5074" s="34">
        <f t="shared" ref="AA5074:AA5137" si="1442">STDEV(I5074,L5074,O5074)</f>
        <v>5845.0727799860042</v>
      </c>
      <c r="AB5074" s="49">
        <f t="shared" si="1437"/>
        <v>4.1402257864638171E-2</v>
      </c>
      <c r="AC5074" s="46">
        <f t="shared" si="1433"/>
        <v>134470</v>
      </c>
      <c r="AD5074" s="51" t="s">
        <v>4739</v>
      </c>
    </row>
    <row r="5075" spans="1:30" ht="29.5" customHeight="1" x14ac:dyDescent="0.35">
      <c r="A5075" s="8"/>
      <c r="B5075" s="3">
        <v>312</v>
      </c>
      <c r="C5075" s="9">
        <v>87144</v>
      </c>
      <c r="D5075" s="106" t="s">
        <v>4002</v>
      </c>
      <c r="E5075" s="131"/>
      <c r="F5075" s="4" t="s">
        <v>3726</v>
      </c>
      <c r="G5075" s="12">
        <v>138030.00000000003</v>
      </c>
      <c r="H5075" s="12">
        <v>26225.700000000004</v>
      </c>
      <c r="I5075" s="24">
        <v>164255.70000000004</v>
      </c>
      <c r="J5075" s="21">
        <v>140000</v>
      </c>
      <c r="K5075" s="21">
        <f t="shared" si="1429"/>
        <v>26600</v>
      </c>
      <c r="L5075" s="29">
        <f t="shared" si="1430"/>
        <v>166600</v>
      </c>
      <c r="M5075" s="21">
        <v>129000</v>
      </c>
      <c r="N5075" s="21">
        <f t="shared" si="1431"/>
        <v>24510</v>
      </c>
      <c r="O5075" s="32">
        <f t="shared" si="1432"/>
        <v>153510</v>
      </c>
      <c r="P5075" s="12">
        <v>142170.90000000002</v>
      </c>
      <c r="Q5075" s="12">
        <v>27012.471000000005</v>
      </c>
      <c r="R5075" s="12">
        <v>169183.37100000004</v>
      </c>
      <c r="S5075" s="32"/>
      <c r="T5075" s="33">
        <f t="shared" si="1434"/>
        <v>153510</v>
      </c>
      <c r="U5075" s="33">
        <f t="shared" si="1438"/>
        <v>161455.23333333337</v>
      </c>
      <c r="V5075" s="33">
        <f t="shared" si="1439"/>
        <v>164255.70000000004</v>
      </c>
      <c r="W5075" s="34">
        <f t="shared" si="1440"/>
        <v>161353.12192051235</v>
      </c>
      <c r="X5075" s="34">
        <f t="shared" si="1441"/>
        <v>161249.54771755141</v>
      </c>
      <c r="Y5075" s="34">
        <f t="shared" si="1435"/>
        <v>158882.85000000003</v>
      </c>
      <c r="Z5075" s="34">
        <f t="shared" si="1436"/>
        <v>157379.7738587757</v>
      </c>
      <c r="AA5075" s="34">
        <f t="shared" si="1442"/>
        <v>6979.8986499327802</v>
      </c>
      <c r="AB5075" s="49">
        <f t="shared" si="1437"/>
        <v>4.3231170063855337E-2</v>
      </c>
      <c r="AC5075" s="46">
        <f t="shared" si="1433"/>
        <v>153510</v>
      </c>
      <c r="AD5075" s="51" t="s">
        <v>4739</v>
      </c>
    </row>
    <row r="5076" spans="1:30" ht="29.5" customHeight="1" x14ac:dyDescent="0.35">
      <c r="A5076" s="8"/>
      <c r="B5076" s="3">
        <v>313</v>
      </c>
      <c r="C5076" s="9">
        <v>87144</v>
      </c>
      <c r="D5076" s="106" t="s">
        <v>4003</v>
      </c>
      <c r="E5076" s="131"/>
      <c r="F5076" s="4" t="s">
        <v>3726</v>
      </c>
      <c r="G5076" s="12">
        <v>125190.00000000001</v>
      </c>
      <c r="H5076" s="12">
        <v>23786.100000000002</v>
      </c>
      <c r="I5076" s="24">
        <v>148976.1</v>
      </c>
      <c r="J5076" s="21">
        <v>126000</v>
      </c>
      <c r="K5076" s="21">
        <f t="shared" si="1429"/>
        <v>23940</v>
      </c>
      <c r="L5076" s="29">
        <f t="shared" si="1430"/>
        <v>149940</v>
      </c>
      <c r="M5076" s="21">
        <v>117000</v>
      </c>
      <c r="N5076" s="21">
        <f t="shared" si="1431"/>
        <v>22230</v>
      </c>
      <c r="O5076" s="32">
        <f t="shared" si="1432"/>
        <v>139230</v>
      </c>
      <c r="P5076" s="12">
        <v>131449.5</v>
      </c>
      <c r="Q5076" s="12">
        <v>24975.404999999999</v>
      </c>
      <c r="R5076" s="12">
        <v>156424.905</v>
      </c>
      <c r="S5076" s="32"/>
      <c r="T5076" s="33">
        <f t="shared" si="1434"/>
        <v>139230</v>
      </c>
      <c r="U5076" s="33">
        <f t="shared" si="1438"/>
        <v>146048.69999999998</v>
      </c>
      <c r="V5076" s="33">
        <f t="shared" si="1439"/>
        <v>148976.1</v>
      </c>
      <c r="W5076" s="34">
        <f t="shared" si="1440"/>
        <v>145967.3230789479</v>
      </c>
      <c r="X5076" s="34">
        <f t="shared" si="1441"/>
        <v>145884.73303800423</v>
      </c>
      <c r="Y5076" s="34">
        <f t="shared" si="1435"/>
        <v>144103.04999999999</v>
      </c>
      <c r="Z5076" s="34">
        <f t="shared" si="1436"/>
        <v>142557.36651900213</v>
      </c>
      <c r="AA5076" s="34">
        <f t="shared" si="1442"/>
        <v>5924.8019435252027</v>
      </c>
      <c r="AB5076" s="49">
        <f t="shared" si="1437"/>
        <v>4.0567303533172179E-2</v>
      </c>
      <c r="AC5076" s="46">
        <f t="shared" si="1433"/>
        <v>139230</v>
      </c>
      <c r="AD5076" s="51" t="s">
        <v>4739</v>
      </c>
    </row>
    <row r="5077" spans="1:30" ht="29.5" customHeight="1" x14ac:dyDescent="0.35">
      <c r="A5077" s="8"/>
      <c r="B5077" s="3">
        <v>314</v>
      </c>
      <c r="C5077" s="9">
        <v>87144</v>
      </c>
      <c r="D5077" s="106" t="s">
        <v>4004</v>
      </c>
      <c r="E5077" s="131"/>
      <c r="F5077" s="4" t="s">
        <v>3726</v>
      </c>
      <c r="G5077" s="12">
        <v>153010.00000000003</v>
      </c>
      <c r="H5077" s="12">
        <v>29071.900000000005</v>
      </c>
      <c r="I5077" s="24">
        <v>182081.90000000002</v>
      </c>
      <c r="J5077" s="21">
        <v>155000</v>
      </c>
      <c r="K5077" s="21">
        <f t="shared" si="1429"/>
        <v>29450</v>
      </c>
      <c r="L5077" s="29">
        <f t="shared" si="1430"/>
        <v>184450</v>
      </c>
      <c r="M5077" s="21">
        <v>143000</v>
      </c>
      <c r="N5077" s="21">
        <f t="shared" si="1431"/>
        <v>27170</v>
      </c>
      <c r="O5077" s="32">
        <f t="shared" si="1432"/>
        <v>170170</v>
      </c>
      <c r="P5077" s="12">
        <v>159130.40000000002</v>
      </c>
      <c r="Q5077" s="12">
        <v>30234.776000000005</v>
      </c>
      <c r="R5077" s="12">
        <v>189365.17600000004</v>
      </c>
      <c r="S5077" s="32"/>
      <c r="T5077" s="33">
        <f t="shared" si="1434"/>
        <v>170170</v>
      </c>
      <c r="U5077" s="33">
        <f t="shared" si="1438"/>
        <v>178900.63333333333</v>
      </c>
      <c r="V5077" s="33">
        <f t="shared" si="1439"/>
        <v>182081.90000000002</v>
      </c>
      <c r="W5077" s="34">
        <f t="shared" si="1440"/>
        <v>178789.83008950754</v>
      </c>
      <c r="X5077" s="34">
        <f t="shared" si="1441"/>
        <v>178677.42265648081</v>
      </c>
      <c r="Y5077" s="34">
        <f t="shared" si="1435"/>
        <v>176125.95</v>
      </c>
      <c r="Z5077" s="34">
        <f t="shared" si="1436"/>
        <v>174423.7113282404</v>
      </c>
      <c r="AA5077" s="34">
        <f t="shared" si="1442"/>
        <v>7653.1002347632566</v>
      </c>
      <c r="AB5077" s="49">
        <f t="shared" si="1437"/>
        <v>4.2778497158832064E-2</v>
      </c>
      <c r="AC5077" s="46">
        <f t="shared" si="1433"/>
        <v>170170</v>
      </c>
      <c r="AD5077" s="51" t="s">
        <v>4739</v>
      </c>
    </row>
    <row r="5078" spans="1:30" s="68" customFormat="1" ht="29.5" customHeight="1" x14ac:dyDescent="0.35">
      <c r="A5078" s="57"/>
      <c r="B5078" s="3">
        <v>315</v>
      </c>
      <c r="C5078" s="9">
        <v>87144</v>
      </c>
      <c r="D5078" s="106" t="s">
        <v>4005</v>
      </c>
      <c r="E5078" s="107"/>
      <c r="F5078" s="4" t="s">
        <v>3726</v>
      </c>
      <c r="G5078" s="58">
        <v>142310.00000000003</v>
      </c>
      <c r="H5078" s="58">
        <v>27038.900000000005</v>
      </c>
      <c r="I5078" s="59">
        <v>169348.90000000002</v>
      </c>
      <c r="J5078" s="60">
        <v>144000</v>
      </c>
      <c r="K5078" s="60">
        <f t="shared" si="1429"/>
        <v>27360</v>
      </c>
      <c r="L5078" s="61">
        <f t="shared" si="1430"/>
        <v>171360</v>
      </c>
      <c r="M5078" s="60">
        <v>133000</v>
      </c>
      <c r="N5078" s="60">
        <f t="shared" si="1431"/>
        <v>25270</v>
      </c>
      <c r="O5078" s="62">
        <f t="shared" si="1432"/>
        <v>158270</v>
      </c>
      <c r="P5078" s="58">
        <v>146579.30000000002</v>
      </c>
      <c r="Q5078" s="58">
        <v>27850.067000000003</v>
      </c>
      <c r="R5078" s="58">
        <v>174429.36700000003</v>
      </c>
      <c r="S5078" s="62"/>
      <c r="T5078" s="63">
        <f t="shared" si="1434"/>
        <v>158270</v>
      </c>
      <c r="U5078" s="63">
        <f t="shared" si="1438"/>
        <v>166326.30000000002</v>
      </c>
      <c r="V5078" s="63">
        <f t="shared" si="1439"/>
        <v>169348.90000000002</v>
      </c>
      <c r="W5078" s="64">
        <f t="shared" si="1440"/>
        <v>166225.18002166616</v>
      </c>
      <c r="X5078" s="64">
        <f t="shared" si="1441"/>
        <v>166122.58407320784</v>
      </c>
      <c r="Y5078" s="64">
        <f t="shared" si="1435"/>
        <v>163809.45000000001</v>
      </c>
      <c r="Z5078" s="64">
        <f t="shared" si="1436"/>
        <v>162196.2920366039</v>
      </c>
      <c r="AA5078" s="64">
        <f t="shared" si="1442"/>
        <v>7049.0501537441251</v>
      </c>
      <c r="AB5078" s="65">
        <f t="shared" si="1437"/>
        <v>4.2380851096574169E-2</v>
      </c>
      <c r="AC5078" s="66">
        <f t="shared" si="1433"/>
        <v>158270</v>
      </c>
      <c r="AD5078" s="67" t="s">
        <v>4739</v>
      </c>
    </row>
    <row r="5079" spans="1:30" ht="29.5" customHeight="1" x14ac:dyDescent="0.35">
      <c r="A5079" s="8"/>
      <c r="B5079" s="3">
        <v>316</v>
      </c>
      <c r="C5079" s="9">
        <v>87144</v>
      </c>
      <c r="D5079" s="106" t="s">
        <v>4006</v>
      </c>
      <c r="E5079" s="131"/>
      <c r="F5079" s="4" t="s">
        <v>3726</v>
      </c>
      <c r="G5079" s="12">
        <v>132680.00000000003</v>
      </c>
      <c r="H5079" s="12">
        <v>25209.200000000004</v>
      </c>
      <c r="I5079" s="24">
        <v>157889.20000000004</v>
      </c>
      <c r="J5079" s="21">
        <v>135000</v>
      </c>
      <c r="K5079" s="21">
        <f t="shared" si="1429"/>
        <v>25650</v>
      </c>
      <c r="L5079" s="29">
        <f t="shared" si="1430"/>
        <v>160650</v>
      </c>
      <c r="M5079" s="21">
        <v>124000</v>
      </c>
      <c r="N5079" s="21">
        <f t="shared" si="1431"/>
        <v>23560</v>
      </c>
      <c r="O5079" s="32">
        <f t="shared" si="1432"/>
        <v>147560</v>
      </c>
      <c r="P5079" s="12">
        <v>139314</v>
      </c>
      <c r="Q5079" s="12">
        <v>26469.66</v>
      </c>
      <c r="R5079" s="12">
        <v>165783.66</v>
      </c>
      <c r="S5079" s="32"/>
      <c r="T5079" s="33">
        <f t="shared" si="1434"/>
        <v>147560</v>
      </c>
      <c r="U5079" s="33">
        <f t="shared" si="1438"/>
        <v>155366.40000000002</v>
      </c>
      <c r="V5079" s="33">
        <f t="shared" si="1439"/>
        <v>157889.20000000004</v>
      </c>
      <c r="W5079" s="34">
        <f t="shared" si="1440"/>
        <v>155262.74743074525</v>
      </c>
      <c r="X5079" s="34">
        <f t="shared" si="1441"/>
        <v>155157.65899109506</v>
      </c>
      <c r="Y5079" s="34">
        <f t="shared" si="1435"/>
        <v>152724.60000000003</v>
      </c>
      <c r="Z5079" s="34">
        <f t="shared" si="1436"/>
        <v>151358.82949554751</v>
      </c>
      <c r="AA5079" s="34">
        <f t="shared" si="1442"/>
        <v>6900.0300637026285</v>
      </c>
      <c r="AB5079" s="49">
        <f t="shared" si="1437"/>
        <v>4.4411340313623975E-2</v>
      </c>
      <c r="AC5079" s="46">
        <f t="shared" si="1433"/>
        <v>147560</v>
      </c>
      <c r="AD5079" s="51" t="s">
        <v>4739</v>
      </c>
    </row>
    <row r="5080" spans="1:30" ht="29.5" customHeight="1" x14ac:dyDescent="0.35">
      <c r="A5080" s="8"/>
      <c r="B5080" s="3">
        <v>317</v>
      </c>
      <c r="C5080" s="9">
        <v>87144</v>
      </c>
      <c r="D5080" s="106" t="s">
        <v>4007</v>
      </c>
      <c r="E5080" s="131"/>
      <c r="F5080" s="4" t="s">
        <v>3726</v>
      </c>
      <c r="G5080" s="12">
        <v>119840.00000000001</v>
      </c>
      <c r="H5080" s="12">
        <v>22769.600000000002</v>
      </c>
      <c r="I5080" s="24">
        <v>142609.60000000001</v>
      </c>
      <c r="J5080" s="21">
        <v>123000</v>
      </c>
      <c r="K5080" s="21">
        <f t="shared" si="1429"/>
        <v>23370</v>
      </c>
      <c r="L5080" s="29">
        <f t="shared" si="1430"/>
        <v>146370</v>
      </c>
      <c r="M5080" s="21">
        <v>112000</v>
      </c>
      <c r="N5080" s="21">
        <f t="shared" si="1431"/>
        <v>21280</v>
      </c>
      <c r="O5080" s="32">
        <f t="shared" si="1432"/>
        <v>133280</v>
      </c>
      <c r="P5080" s="12">
        <v>123435.20000000001</v>
      </c>
      <c r="Q5080" s="12">
        <v>23452.688000000002</v>
      </c>
      <c r="R5080" s="12">
        <v>146887.88800000001</v>
      </c>
      <c r="S5080" s="32"/>
      <c r="T5080" s="33">
        <f t="shared" si="1434"/>
        <v>133280</v>
      </c>
      <c r="U5080" s="33">
        <f t="shared" si="1438"/>
        <v>140753.19999999998</v>
      </c>
      <c r="V5080" s="33">
        <f t="shared" si="1439"/>
        <v>142609.60000000001</v>
      </c>
      <c r="W5080" s="34">
        <f t="shared" si="1440"/>
        <v>140644.23642170322</v>
      </c>
      <c r="X5080" s="34">
        <f t="shared" si="1441"/>
        <v>140533.96287888903</v>
      </c>
      <c r="Y5080" s="34">
        <f t="shared" si="1435"/>
        <v>137944.79999999999</v>
      </c>
      <c r="Z5080" s="34">
        <f t="shared" si="1436"/>
        <v>136906.98143944453</v>
      </c>
      <c r="AA5080" s="34">
        <f t="shared" si="1442"/>
        <v>6739.5616118557755</v>
      </c>
      <c r="AB5080" s="49">
        <f t="shared" si="1437"/>
        <v>4.788211999340531E-2</v>
      </c>
      <c r="AC5080" s="46">
        <f t="shared" si="1433"/>
        <v>133280</v>
      </c>
      <c r="AD5080" s="51" t="s">
        <v>4739</v>
      </c>
    </row>
    <row r="5081" spans="1:30" ht="29.5" customHeight="1" x14ac:dyDescent="0.35">
      <c r="A5081" s="8"/>
      <c r="B5081" s="3">
        <v>318</v>
      </c>
      <c r="C5081" s="9">
        <v>87144</v>
      </c>
      <c r="D5081" s="106" t="s">
        <v>4008</v>
      </c>
      <c r="E5081" s="131"/>
      <c r="F5081" s="4" t="s">
        <v>3726</v>
      </c>
      <c r="G5081" s="12">
        <v>148730.00000000003</v>
      </c>
      <c r="H5081" s="12">
        <v>28258.700000000004</v>
      </c>
      <c r="I5081" s="24">
        <v>176988.70000000004</v>
      </c>
      <c r="J5081" s="21">
        <v>150000</v>
      </c>
      <c r="K5081" s="21">
        <f t="shared" si="1429"/>
        <v>28500</v>
      </c>
      <c r="L5081" s="29">
        <f t="shared" si="1430"/>
        <v>178500</v>
      </c>
      <c r="M5081" s="21">
        <v>139000</v>
      </c>
      <c r="N5081" s="21">
        <f t="shared" si="1431"/>
        <v>26410</v>
      </c>
      <c r="O5081" s="32">
        <f t="shared" si="1432"/>
        <v>165410</v>
      </c>
      <c r="P5081" s="12">
        <v>153191.90000000002</v>
      </c>
      <c r="Q5081" s="12">
        <v>29106.461000000003</v>
      </c>
      <c r="R5081" s="12">
        <v>182298.36100000003</v>
      </c>
      <c r="S5081" s="32"/>
      <c r="T5081" s="33">
        <f t="shared" si="1434"/>
        <v>165410</v>
      </c>
      <c r="U5081" s="33">
        <f t="shared" si="1438"/>
        <v>173632.90000000002</v>
      </c>
      <c r="V5081" s="33">
        <f t="shared" si="1439"/>
        <v>176988.70000000004</v>
      </c>
      <c r="W5081" s="34">
        <f t="shared" si="1440"/>
        <v>173532.90635652083</v>
      </c>
      <c r="X5081" s="34">
        <f t="shared" si="1441"/>
        <v>173431.42869586049</v>
      </c>
      <c r="Y5081" s="34">
        <f t="shared" si="1435"/>
        <v>171199.35000000003</v>
      </c>
      <c r="Z5081" s="34">
        <f t="shared" si="1436"/>
        <v>169420.71434793025</v>
      </c>
      <c r="AA5081" s="34">
        <f t="shared" si="1442"/>
        <v>7161.2198842096823</v>
      </c>
      <c r="AB5081" s="49">
        <f t="shared" si="1437"/>
        <v>4.1243450315059424E-2</v>
      </c>
      <c r="AC5081" s="46">
        <f t="shared" si="1433"/>
        <v>165410</v>
      </c>
      <c r="AD5081" s="51" t="s">
        <v>4739</v>
      </c>
    </row>
    <row r="5082" spans="1:30" ht="29.5" customHeight="1" x14ac:dyDescent="0.35">
      <c r="A5082" s="8"/>
      <c r="B5082" s="3">
        <v>319</v>
      </c>
      <c r="C5082" s="9">
        <v>87144</v>
      </c>
      <c r="D5082" s="106" t="s">
        <v>4009</v>
      </c>
      <c r="E5082" s="131"/>
      <c r="F5082" s="4" t="s">
        <v>3726</v>
      </c>
      <c r="G5082" s="12">
        <v>159430.00000000003</v>
      </c>
      <c r="H5082" s="12">
        <v>30291.700000000004</v>
      </c>
      <c r="I5082" s="24">
        <v>189721.70000000004</v>
      </c>
      <c r="J5082" s="21">
        <v>160000</v>
      </c>
      <c r="K5082" s="21">
        <f t="shared" si="1429"/>
        <v>30400</v>
      </c>
      <c r="L5082" s="29">
        <f t="shared" si="1430"/>
        <v>190400</v>
      </c>
      <c r="M5082" s="21">
        <v>149000</v>
      </c>
      <c r="N5082" s="21">
        <f t="shared" si="1431"/>
        <v>28310</v>
      </c>
      <c r="O5082" s="32">
        <f t="shared" si="1432"/>
        <v>177310</v>
      </c>
      <c r="P5082" s="12">
        <v>167401.5</v>
      </c>
      <c r="Q5082" s="12">
        <v>31806.285</v>
      </c>
      <c r="R5082" s="12">
        <v>199207.785</v>
      </c>
      <c r="S5082" s="32"/>
      <c r="T5082" s="33">
        <f t="shared" si="1434"/>
        <v>177310</v>
      </c>
      <c r="U5082" s="33">
        <f t="shared" si="1438"/>
        <v>185810.56666666668</v>
      </c>
      <c r="V5082" s="33">
        <f t="shared" si="1439"/>
        <v>189721.70000000004</v>
      </c>
      <c r="W5082" s="34">
        <f t="shared" si="1440"/>
        <v>185711.6123012286</v>
      </c>
      <c r="X5082" s="34">
        <f t="shared" si="1441"/>
        <v>185611.18561849053</v>
      </c>
      <c r="Y5082" s="34">
        <f t="shared" si="1435"/>
        <v>183515.85000000003</v>
      </c>
      <c r="Z5082" s="34">
        <f t="shared" si="1436"/>
        <v>181460.59280924528</v>
      </c>
      <c r="AA5082" s="34">
        <f t="shared" si="1442"/>
        <v>7369.5147712270373</v>
      </c>
      <c r="AB5082" s="49">
        <f t="shared" si="1437"/>
        <v>3.9661440699696682E-2</v>
      </c>
      <c r="AC5082" s="46">
        <f t="shared" si="1433"/>
        <v>177310</v>
      </c>
      <c r="AD5082" s="51" t="s">
        <v>4739</v>
      </c>
    </row>
    <row r="5083" spans="1:30" ht="29.5" customHeight="1" x14ac:dyDescent="0.35">
      <c r="A5083" s="8"/>
      <c r="B5083" s="3">
        <v>320</v>
      </c>
      <c r="C5083" s="9">
        <v>87144</v>
      </c>
      <c r="D5083" s="106" t="s">
        <v>4010</v>
      </c>
      <c r="E5083" s="131"/>
      <c r="F5083" s="4" t="s">
        <v>3726</v>
      </c>
      <c r="G5083" s="12">
        <v>135890</v>
      </c>
      <c r="H5083" s="12">
        <v>25819.1</v>
      </c>
      <c r="I5083" s="24">
        <v>161709.1</v>
      </c>
      <c r="J5083" s="21">
        <v>139000</v>
      </c>
      <c r="K5083" s="21">
        <f t="shared" si="1429"/>
        <v>26410</v>
      </c>
      <c r="L5083" s="29">
        <f t="shared" si="1430"/>
        <v>165410</v>
      </c>
      <c r="M5083" s="21">
        <v>127000</v>
      </c>
      <c r="N5083" s="21">
        <f t="shared" si="1431"/>
        <v>24130</v>
      </c>
      <c r="O5083" s="32">
        <f t="shared" si="1432"/>
        <v>151130</v>
      </c>
      <c r="P5083" s="12">
        <v>139966.70000000001</v>
      </c>
      <c r="Q5083" s="12">
        <v>26593.673000000003</v>
      </c>
      <c r="R5083" s="12">
        <v>166560.37300000002</v>
      </c>
      <c r="S5083" s="32"/>
      <c r="T5083" s="33">
        <f t="shared" si="1434"/>
        <v>151130</v>
      </c>
      <c r="U5083" s="33">
        <f t="shared" si="1438"/>
        <v>159416.36666666667</v>
      </c>
      <c r="V5083" s="33">
        <f t="shared" si="1439"/>
        <v>161709.1</v>
      </c>
      <c r="W5083" s="34">
        <f t="shared" si="1440"/>
        <v>159299.94823515453</v>
      </c>
      <c r="X5083" s="34">
        <f t="shared" si="1441"/>
        <v>159182.03743921439</v>
      </c>
      <c r="Y5083" s="34">
        <f t="shared" si="1435"/>
        <v>156419.54999999999</v>
      </c>
      <c r="Z5083" s="34">
        <f t="shared" si="1436"/>
        <v>155156.01871960721</v>
      </c>
      <c r="AA5083" s="34">
        <f t="shared" si="1442"/>
        <v>7410.9425583614766</v>
      </c>
      <c r="AB5083" s="49">
        <f t="shared" si="1437"/>
        <v>4.6487965529019147E-2</v>
      </c>
      <c r="AC5083" s="46">
        <f t="shared" si="1433"/>
        <v>151130</v>
      </c>
      <c r="AD5083" s="51" t="s">
        <v>4739</v>
      </c>
    </row>
    <row r="5084" spans="1:30" ht="29.5" customHeight="1" x14ac:dyDescent="0.35">
      <c r="A5084" s="8"/>
      <c r="B5084" s="3">
        <v>321</v>
      </c>
      <c r="C5084" s="9">
        <v>87144</v>
      </c>
      <c r="D5084" s="106" t="s">
        <v>4011</v>
      </c>
      <c r="E5084" s="131"/>
      <c r="F5084" s="4" t="s">
        <v>3726</v>
      </c>
      <c r="G5084" s="12">
        <v>155150</v>
      </c>
      <c r="H5084" s="12">
        <v>29478.5</v>
      </c>
      <c r="I5084" s="24">
        <v>184628.5</v>
      </c>
      <c r="J5084" s="21">
        <v>156000</v>
      </c>
      <c r="K5084" s="21">
        <f t="shared" ref="K5084:K5147" si="1443">+J5084*19%</f>
        <v>29640</v>
      </c>
      <c r="L5084" s="29">
        <f t="shared" ref="L5084:L5147" si="1444">+J5084+K5084</f>
        <v>185640</v>
      </c>
      <c r="M5084" s="21">
        <v>145000</v>
      </c>
      <c r="N5084" s="21">
        <f t="shared" ref="N5084:N5147" si="1445">+M5084*19%</f>
        <v>27550</v>
      </c>
      <c r="O5084" s="32">
        <f t="shared" ref="O5084:O5147" si="1446">+M5084+N5084</f>
        <v>172550</v>
      </c>
      <c r="P5084" s="12">
        <v>164459</v>
      </c>
      <c r="Q5084" s="12">
        <v>31247.21</v>
      </c>
      <c r="R5084" s="12">
        <v>195706.21</v>
      </c>
      <c r="S5084" s="32"/>
      <c r="T5084" s="33">
        <f t="shared" si="1434"/>
        <v>172550</v>
      </c>
      <c r="U5084" s="33">
        <f t="shared" si="1438"/>
        <v>180939.5</v>
      </c>
      <c r="V5084" s="33">
        <f t="shared" si="1439"/>
        <v>184628.5</v>
      </c>
      <c r="W5084" s="34">
        <f t="shared" si="1440"/>
        <v>180840.24562040647</v>
      </c>
      <c r="X5084" s="34">
        <f t="shared" si="1441"/>
        <v>180739.51095027925</v>
      </c>
      <c r="Y5084" s="34">
        <f t="shared" si="1435"/>
        <v>178589.25</v>
      </c>
      <c r="Z5084" s="34">
        <f t="shared" si="1436"/>
        <v>176644.75547513962</v>
      </c>
      <c r="AA5084" s="34">
        <f t="shared" si="1442"/>
        <v>7283.1013826528597</v>
      </c>
      <c r="AB5084" s="49">
        <f t="shared" si="1437"/>
        <v>4.0251583444482049E-2</v>
      </c>
      <c r="AC5084" s="46">
        <f t="shared" ref="AC5084:AC5147" si="1447">T5084</f>
        <v>172550</v>
      </c>
      <c r="AD5084" s="51" t="s">
        <v>4739</v>
      </c>
    </row>
    <row r="5085" spans="1:30" ht="29.5" customHeight="1" x14ac:dyDescent="0.35">
      <c r="A5085" s="8"/>
      <c r="B5085" s="3">
        <v>322</v>
      </c>
      <c r="C5085" s="9">
        <v>87144</v>
      </c>
      <c r="D5085" s="106" t="s">
        <v>4012</v>
      </c>
      <c r="E5085" s="131"/>
      <c r="F5085" s="4" t="s">
        <v>3726</v>
      </c>
      <c r="G5085" s="12">
        <v>177620.00000000003</v>
      </c>
      <c r="H5085" s="12">
        <v>33747.800000000003</v>
      </c>
      <c r="I5085" s="24">
        <v>211367.80000000005</v>
      </c>
      <c r="J5085" s="21">
        <v>182000</v>
      </c>
      <c r="K5085" s="21">
        <f t="shared" si="1443"/>
        <v>34580</v>
      </c>
      <c r="L5085" s="29">
        <f t="shared" si="1444"/>
        <v>216580</v>
      </c>
      <c r="M5085" s="21">
        <v>166000</v>
      </c>
      <c r="N5085" s="21">
        <f t="shared" si="1445"/>
        <v>31540</v>
      </c>
      <c r="O5085" s="32">
        <f t="shared" si="1446"/>
        <v>197540</v>
      </c>
      <c r="P5085" s="12">
        <v>186501</v>
      </c>
      <c r="Q5085" s="12">
        <v>35435.19</v>
      </c>
      <c r="R5085" s="12">
        <v>221936.19</v>
      </c>
      <c r="S5085" s="32"/>
      <c r="T5085" s="33">
        <f t="shared" si="1434"/>
        <v>197540</v>
      </c>
      <c r="U5085" s="33">
        <f t="shared" si="1438"/>
        <v>208495.93333333335</v>
      </c>
      <c r="V5085" s="33">
        <f t="shared" si="1439"/>
        <v>211367.80000000005</v>
      </c>
      <c r="W5085" s="34">
        <f t="shared" si="1440"/>
        <v>208339.07997016792</v>
      </c>
      <c r="X5085" s="34">
        <f t="shared" si="1441"/>
        <v>208180.27779782095</v>
      </c>
      <c r="Y5085" s="34">
        <f t="shared" si="1435"/>
        <v>204453.90000000002</v>
      </c>
      <c r="Z5085" s="34">
        <f t="shared" si="1436"/>
        <v>202860.13889891049</v>
      </c>
      <c r="AA5085" s="34">
        <f t="shared" si="1442"/>
        <v>9839.5179563499678</v>
      </c>
      <c r="AB5085" s="49">
        <f t="shared" si="1437"/>
        <v>4.7192853112482613E-2</v>
      </c>
      <c r="AC5085" s="46">
        <f t="shared" si="1447"/>
        <v>197540</v>
      </c>
      <c r="AD5085" s="51" t="s">
        <v>4739</v>
      </c>
    </row>
    <row r="5086" spans="1:30" ht="29.5" customHeight="1" x14ac:dyDescent="0.35">
      <c r="A5086" s="8"/>
      <c r="B5086" s="3">
        <v>323</v>
      </c>
      <c r="C5086" s="9">
        <v>87144</v>
      </c>
      <c r="D5086" s="106" t="s">
        <v>4013</v>
      </c>
      <c r="E5086" s="131"/>
      <c r="F5086" s="4" t="s">
        <v>3726</v>
      </c>
      <c r="G5086" s="12">
        <v>153010.00000000003</v>
      </c>
      <c r="H5086" s="12">
        <v>29071.900000000005</v>
      </c>
      <c r="I5086" s="24">
        <v>182081.90000000002</v>
      </c>
      <c r="J5086" s="21">
        <v>155000</v>
      </c>
      <c r="K5086" s="21">
        <f t="shared" si="1443"/>
        <v>29450</v>
      </c>
      <c r="L5086" s="29">
        <f t="shared" si="1444"/>
        <v>184450</v>
      </c>
      <c r="M5086" s="21">
        <v>143000</v>
      </c>
      <c r="N5086" s="21">
        <f t="shared" si="1445"/>
        <v>27170</v>
      </c>
      <c r="O5086" s="32">
        <f t="shared" si="1446"/>
        <v>170170</v>
      </c>
      <c r="P5086" s="12">
        <v>160660.50000000003</v>
      </c>
      <c r="Q5086" s="12">
        <v>30525.495000000006</v>
      </c>
      <c r="R5086" s="12">
        <v>191185.99500000002</v>
      </c>
      <c r="S5086" s="32"/>
      <c r="T5086" s="33">
        <f t="shared" si="1434"/>
        <v>170170</v>
      </c>
      <c r="U5086" s="33">
        <f t="shared" si="1438"/>
        <v>178900.63333333333</v>
      </c>
      <c r="V5086" s="33">
        <f t="shared" si="1439"/>
        <v>182081.90000000002</v>
      </c>
      <c r="W5086" s="34">
        <f t="shared" si="1440"/>
        <v>178789.83008950754</v>
      </c>
      <c r="X5086" s="34">
        <f t="shared" si="1441"/>
        <v>178677.42265648081</v>
      </c>
      <c r="Y5086" s="34">
        <f t="shared" si="1435"/>
        <v>176125.95</v>
      </c>
      <c r="Z5086" s="34">
        <f t="shared" si="1436"/>
        <v>174423.7113282404</v>
      </c>
      <c r="AA5086" s="34">
        <f t="shared" si="1442"/>
        <v>7653.1002347632566</v>
      </c>
      <c r="AB5086" s="49">
        <f t="shared" si="1437"/>
        <v>4.2778497158832064E-2</v>
      </c>
      <c r="AC5086" s="46">
        <f t="shared" si="1447"/>
        <v>170170</v>
      </c>
      <c r="AD5086" s="51" t="s">
        <v>4739</v>
      </c>
    </row>
    <row r="5087" spans="1:30" ht="29.5" customHeight="1" x14ac:dyDescent="0.35">
      <c r="A5087" s="8"/>
      <c r="B5087" s="3">
        <v>324</v>
      </c>
      <c r="C5087" s="9">
        <v>87144</v>
      </c>
      <c r="D5087" s="106" t="s">
        <v>4014</v>
      </c>
      <c r="E5087" s="131"/>
      <c r="F5087" s="4" t="s">
        <v>3726</v>
      </c>
      <c r="G5087" s="12">
        <v>165850</v>
      </c>
      <c r="H5087" s="12">
        <v>31511.5</v>
      </c>
      <c r="I5087" s="24">
        <v>197361.5</v>
      </c>
      <c r="J5087" s="21">
        <v>168000</v>
      </c>
      <c r="K5087" s="21">
        <f t="shared" si="1443"/>
        <v>31920</v>
      </c>
      <c r="L5087" s="29">
        <f t="shared" si="1444"/>
        <v>199920</v>
      </c>
      <c r="M5087" s="21">
        <v>155000</v>
      </c>
      <c r="N5087" s="21">
        <f t="shared" si="1445"/>
        <v>29450</v>
      </c>
      <c r="O5087" s="32">
        <f t="shared" si="1446"/>
        <v>184450</v>
      </c>
      <c r="P5087" s="12">
        <v>172484</v>
      </c>
      <c r="Q5087" s="12">
        <v>32771.96</v>
      </c>
      <c r="R5087" s="12">
        <v>205255.96</v>
      </c>
      <c r="S5087" s="32"/>
      <c r="T5087" s="33">
        <f t="shared" si="1434"/>
        <v>184450</v>
      </c>
      <c r="U5087" s="33">
        <f t="shared" si="1438"/>
        <v>193910.5</v>
      </c>
      <c r="V5087" s="33">
        <f t="shared" si="1439"/>
        <v>197361.5</v>
      </c>
      <c r="W5087" s="34">
        <f t="shared" si="1440"/>
        <v>193790.48366629821</v>
      </c>
      <c r="X5087" s="34">
        <f t="shared" si="1441"/>
        <v>193668.72919140977</v>
      </c>
      <c r="Y5087" s="34">
        <f t="shared" si="1435"/>
        <v>190905.75</v>
      </c>
      <c r="Z5087" s="34">
        <f t="shared" si="1436"/>
        <v>189059.36459570489</v>
      </c>
      <c r="AA5087" s="34">
        <f t="shared" si="1442"/>
        <v>8292.3021984247534</v>
      </c>
      <c r="AB5087" s="49">
        <f t="shared" si="1437"/>
        <v>4.2763554312039591E-2</v>
      </c>
      <c r="AC5087" s="46">
        <f t="shared" si="1447"/>
        <v>184450</v>
      </c>
      <c r="AD5087" s="51" t="s">
        <v>4739</v>
      </c>
    </row>
    <row r="5088" spans="1:30" ht="29.5" customHeight="1" x14ac:dyDescent="0.35">
      <c r="A5088" s="8"/>
      <c r="B5088" s="3">
        <v>325</v>
      </c>
      <c r="C5088" s="9">
        <v>87144</v>
      </c>
      <c r="D5088" s="106" t="s">
        <v>4015</v>
      </c>
      <c r="E5088" s="131"/>
      <c r="F5088" s="4" t="s">
        <v>3726</v>
      </c>
      <c r="G5088" s="12">
        <v>125190.00000000001</v>
      </c>
      <c r="H5088" s="12">
        <v>23786.100000000002</v>
      </c>
      <c r="I5088" s="24">
        <v>148976.1</v>
      </c>
      <c r="J5088" s="21">
        <v>128000</v>
      </c>
      <c r="K5088" s="21">
        <f t="shared" si="1443"/>
        <v>24320</v>
      </c>
      <c r="L5088" s="29">
        <f t="shared" si="1444"/>
        <v>152320</v>
      </c>
      <c r="M5088" s="21">
        <v>117000</v>
      </c>
      <c r="N5088" s="21">
        <f t="shared" si="1445"/>
        <v>22230</v>
      </c>
      <c r="O5088" s="32">
        <f t="shared" si="1446"/>
        <v>139230</v>
      </c>
      <c r="P5088" s="12">
        <v>132701.4</v>
      </c>
      <c r="Q5088" s="12">
        <v>25213.266</v>
      </c>
      <c r="R5088" s="12">
        <v>157914.666</v>
      </c>
      <c r="S5088" s="32"/>
      <c r="T5088" s="33">
        <f t="shared" si="1434"/>
        <v>139230</v>
      </c>
      <c r="U5088" s="33">
        <f t="shared" si="1438"/>
        <v>146842.03333333333</v>
      </c>
      <c r="V5088" s="33">
        <f t="shared" si="1439"/>
        <v>148976.1</v>
      </c>
      <c r="W5088" s="34">
        <f t="shared" si="1440"/>
        <v>146735.58629846032</v>
      </c>
      <c r="X5088" s="34">
        <f t="shared" si="1441"/>
        <v>146627.76470588235</v>
      </c>
      <c r="Y5088" s="34">
        <f t="shared" si="1435"/>
        <v>144103.04999999999</v>
      </c>
      <c r="Z5088" s="34">
        <f t="shared" si="1436"/>
        <v>142928.88235294117</v>
      </c>
      <c r="AA5088" s="34">
        <f t="shared" si="1442"/>
        <v>6800.9341566679905</v>
      </c>
      <c r="AB5088" s="49">
        <f t="shared" si="1437"/>
        <v>4.6314628054964217E-2</v>
      </c>
      <c r="AC5088" s="46">
        <f t="shared" si="1447"/>
        <v>139230</v>
      </c>
      <c r="AD5088" s="51" t="s">
        <v>4739</v>
      </c>
    </row>
    <row r="5089" spans="1:30" ht="29.5" customHeight="1" x14ac:dyDescent="0.35">
      <c r="A5089" s="8"/>
      <c r="B5089" s="3">
        <v>326</v>
      </c>
      <c r="C5089" s="9">
        <v>87144</v>
      </c>
      <c r="D5089" s="106" t="s">
        <v>4016</v>
      </c>
      <c r="E5089" s="131"/>
      <c r="F5089" s="4" t="s">
        <v>3726</v>
      </c>
      <c r="G5089" s="12">
        <v>138030.00000000003</v>
      </c>
      <c r="H5089" s="12">
        <v>26225.700000000004</v>
      </c>
      <c r="I5089" s="24">
        <v>164255.70000000004</v>
      </c>
      <c r="J5089" s="21">
        <v>141000</v>
      </c>
      <c r="K5089" s="21">
        <f t="shared" si="1443"/>
        <v>26790</v>
      </c>
      <c r="L5089" s="29">
        <f t="shared" si="1444"/>
        <v>167790</v>
      </c>
      <c r="M5089" s="21">
        <v>129000</v>
      </c>
      <c r="N5089" s="21">
        <f t="shared" si="1445"/>
        <v>24510</v>
      </c>
      <c r="O5089" s="32">
        <f t="shared" si="1446"/>
        <v>153510</v>
      </c>
      <c r="P5089" s="12">
        <v>144931.50000000003</v>
      </c>
      <c r="Q5089" s="12">
        <v>27536.985000000004</v>
      </c>
      <c r="R5089" s="12">
        <v>172468.48500000004</v>
      </c>
      <c r="S5089" s="32"/>
      <c r="T5089" s="33">
        <f t="shared" si="1434"/>
        <v>153510</v>
      </c>
      <c r="U5089" s="33">
        <f t="shared" si="1438"/>
        <v>161851.90000000002</v>
      </c>
      <c r="V5089" s="33">
        <f t="shared" si="1439"/>
        <v>164255.70000000004</v>
      </c>
      <c r="W5089" s="34">
        <f t="shared" si="1440"/>
        <v>161736.38493265375</v>
      </c>
      <c r="X5089" s="34">
        <f t="shared" si="1441"/>
        <v>161619.35589672014</v>
      </c>
      <c r="Y5089" s="34">
        <f t="shared" si="1435"/>
        <v>158882.85000000003</v>
      </c>
      <c r="Z5089" s="34">
        <f t="shared" si="1436"/>
        <v>157564.67794836007</v>
      </c>
      <c r="AA5089" s="34">
        <f t="shared" si="1442"/>
        <v>7437.2905570510084</v>
      </c>
      <c r="AB5089" s="49">
        <f t="shared" si="1437"/>
        <v>4.5951209451671603E-2</v>
      </c>
      <c r="AC5089" s="46">
        <f t="shared" si="1447"/>
        <v>153510</v>
      </c>
      <c r="AD5089" s="51" t="s">
        <v>4739</v>
      </c>
    </row>
    <row r="5090" spans="1:30" ht="29.5" customHeight="1" x14ac:dyDescent="0.35">
      <c r="A5090" s="8"/>
      <c r="B5090" s="3">
        <v>327</v>
      </c>
      <c r="C5090" s="9">
        <v>87144</v>
      </c>
      <c r="D5090" s="106" t="s">
        <v>4017</v>
      </c>
      <c r="E5090" s="131"/>
      <c r="F5090" s="4" t="s">
        <v>3726</v>
      </c>
      <c r="G5090" s="12">
        <v>173340</v>
      </c>
      <c r="H5090" s="12">
        <v>32934.6</v>
      </c>
      <c r="I5090" s="24">
        <v>206274.6</v>
      </c>
      <c r="J5090" s="21">
        <v>174000</v>
      </c>
      <c r="K5090" s="21">
        <f t="shared" si="1443"/>
        <v>33060</v>
      </c>
      <c r="L5090" s="29">
        <f t="shared" si="1444"/>
        <v>207060</v>
      </c>
      <c r="M5090" s="21">
        <v>162000</v>
      </c>
      <c r="N5090" s="21">
        <f t="shared" si="1445"/>
        <v>30780</v>
      </c>
      <c r="O5090" s="32">
        <f t="shared" si="1446"/>
        <v>192780</v>
      </c>
      <c r="P5090" s="12">
        <v>178540.2</v>
      </c>
      <c r="Q5090" s="12">
        <v>33922.637999999999</v>
      </c>
      <c r="R5090" s="12">
        <v>212462.83800000002</v>
      </c>
      <c r="S5090" s="32"/>
      <c r="T5090" s="33">
        <f t="shared" si="1434"/>
        <v>192780</v>
      </c>
      <c r="U5090" s="33">
        <f t="shared" si="1438"/>
        <v>202038.19999999998</v>
      </c>
      <c r="V5090" s="33">
        <f t="shared" si="1439"/>
        <v>206274.6</v>
      </c>
      <c r="W5090" s="34">
        <f t="shared" si="1440"/>
        <v>201930.21750909954</v>
      </c>
      <c r="X5090" s="34">
        <f t="shared" si="1441"/>
        <v>201820.62753036435</v>
      </c>
      <c r="Y5090" s="34">
        <f t="shared" si="1435"/>
        <v>199527.3</v>
      </c>
      <c r="Z5090" s="34">
        <f t="shared" si="1436"/>
        <v>197300.31376518216</v>
      </c>
      <c r="AA5090" s="34">
        <f t="shared" si="1442"/>
        <v>8027.4475220956774</v>
      </c>
      <c r="AB5090" s="49">
        <f t="shared" si="1437"/>
        <v>3.973232548149646E-2</v>
      </c>
      <c r="AC5090" s="46">
        <f t="shared" si="1447"/>
        <v>192780</v>
      </c>
      <c r="AD5090" s="51" t="s">
        <v>4739</v>
      </c>
    </row>
    <row r="5091" spans="1:30" ht="29.5" customHeight="1" x14ac:dyDescent="0.35">
      <c r="A5091" s="8"/>
      <c r="B5091" s="3">
        <v>328</v>
      </c>
      <c r="C5091" s="9">
        <v>87144</v>
      </c>
      <c r="D5091" s="106" t="s">
        <v>4018</v>
      </c>
      <c r="E5091" s="131"/>
      <c r="F5091" s="4" t="s">
        <v>3726</v>
      </c>
      <c r="G5091" s="12">
        <v>135890</v>
      </c>
      <c r="H5091" s="12">
        <v>25819.1</v>
      </c>
      <c r="I5091" s="24">
        <v>161709.1</v>
      </c>
      <c r="J5091" s="21">
        <v>137000</v>
      </c>
      <c r="K5091" s="21">
        <f t="shared" si="1443"/>
        <v>26030</v>
      </c>
      <c r="L5091" s="29">
        <f t="shared" si="1444"/>
        <v>163030</v>
      </c>
      <c r="M5091" s="21">
        <v>127000</v>
      </c>
      <c r="N5091" s="21">
        <f t="shared" si="1445"/>
        <v>24130</v>
      </c>
      <c r="O5091" s="32">
        <f t="shared" si="1446"/>
        <v>151130</v>
      </c>
      <c r="P5091" s="12">
        <v>141325.6</v>
      </c>
      <c r="Q5091" s="12">
        <v>26851.864000000001</v>
      </c>
      <c r="R5091" s="12">
        <v>168177.46400000001</v>
      </c>
      <c r="S5091" s="32"/>
      <c r="T5091" s="33">
        <f t="shared" si="1434"/>
        <v>151130</v>
      </c>
      <c r="U5091" s="33">
        <f t="shared" si="1438"/>
        <v>158623.03333333333</v>
      </c>
      <c r="V5091" s="33">
        <f t="shared" si="1439"/>
        <v>161709.1</v>
      </c>
      <c r="W5091" s="34">
        <f t="shared" si="1440"/>
        <v>158532.22572525052</v>
      </c>
      <c r="X5091" s="34">
        <f t="shared" si="1441"/>
        <v>158440.06889482215</v>
      </c>
      <c r="Y5091" s="34">
        <f t="shared" si="1435"/>
        <v>156419.54999999999</v>
      </c>
      <c r="Z5091" s="34">
        <f t="shared" si="1436"/>
        <v>154785.03444741108</v>
      </c>
      <c r="AA5091" s="34">
        <f t="shared" si="1442"/>
        <v>6522.680093591388</v>
      </c>
      <c r="AB5091" s="49">
        <f t="shared" si="1437"/>
        <v>4.1120636495990529E-2</v>
      </c>
      <c r="AC5091" s="46">
        <f t="shared" si="1447"/>
        <v>151130</v>
      </c>
      <c r="AD5091" s="51" t="s">
        <v>4739</v>
      </c>
    </row>
    <row r="5092" spans="1:30" ht="29.5" customHeight="1" x14ac:dyDescent="0.35">
      <c r="A5092" s="8"/>
      <c r="B5092" s="3">
        <v>329</v>
      </c>
      <c r="C5092" s="9">
        <v>87144</v>
      </c>
      <c r="D5092" s="106" t="s">
        <v>4019</v>
      </c>
      <c r="E5092" s="131"/>
      <c r="F5092" s="4" t="s">
        <v>3726</v>
      </c>
      <c r="G5092" s="12">
        <v>170130.00000000003</v>
      </c>
      <c r="H5092" s="12">
        <v>32324.700000000004</v>
      </c>
      <c r="I5092" s="24">
        <v>202454.70000000004</v>
      </c>
      <c r="J5092" s="21">
        <v>173000</v>
      </c>
      <c r="K5092" s="21">
        <f t="shared" si="1443"/>
        <v>32870</v>
      </c>
      <c r="L5092" s="29">
        <f t="shared" si="1444"/>
        <v>205870</v>
      </c>
      <c r="M5092" s="21">
        <v>159000</v>
      </c>
      <c r="N5092" s="21">
        <f t="shared" si="1445"/>
        <v>30210</v>
      </c>
      <c r="O5092" s="32">
        <f t="shared" si="1446"/>
        <v>189210</v>
      </c>
      <c r="P5092" s="12">
        <v>176935.2</v>
      </c>
      <c r="Q5092" s="12">
        <v>33617.688000000002</v>
      </c>
      <c r="R5092" s="12">
        <v>210552.88800000001</v>
      </c>
      <c r="S5092" s="32"/>
      <c r="T5092" s="33">
        <f t="shared" si="1434"/>
        <v>189210</v>
      </c>
      <c r="U5092" s="33">
        <f t="shared" si="1438"/>
        <v>199178.23333333337</v>
      </c>
      <c r="V5092" s="33">
        <f t="shared" si="1439"/>
        <v>202454.70000000004</v>
      </c>
      <c r="W5092" s="34">
        <f t="shared" si="1440"/>
        <v>199046.71042360179</v>
      </c>
      <c r="X5092" s="34">
        <f t="shared" si="1441"/>
        <v>198913.35245343024</v>
      </c>
      <c r="Y5092" s="34">
        <f t="shared" si="1435"/>
        <v>195832.35000000003</v>
      </c>
      <c r="Z5092" s="34">
        <f t="shared" si="1436"/>
        <v>194061.67622671512</v>
      </c>
      <c r="AA5092" s="34">
        <f t="shared" si="1442"/>
        <v>8800.0184865336196</v>
      </c>
      <c r="AB5092" s="49">
        <f t="shared" si="1437"/>
        <v>4.4181627375951313E-2</v>
      </c>
      <c r="AC5092" s="46">
        <f t="shared" si="1447"/>
        <v>189210</v>
      </c>
      <c r="AD5092" s="51" t="s">
        <v>4739</v>
      </c>
    </row>
    <row r="5093" spans="1:30" ht="29.5" customHeight="1" x14ac:dyDescent="0.35">
      <c r="A5093" s="8"/>
      <c r="B5093" s="3">
        <v>330</v>
      </c>
      <c r="C5093" s="9">
        <v>87144</v>
      </c>
      <c r="D5093" s="106" t="s">
        <v>4020</v>
      </c>
      <c r="E5093" s="131"/>
      <c r="F5093" s="4" t="s">
        <v>3726</v>
      </c>
      <c r="G5093" s="12">
        <v>139100</v>
      </c>
      <c r="H5093" s="12">
        <v>26429</v>
      </c>
      <c r="I5093" s="24">
        <v>165529</v>
      </c>
      <c r="J5093" s="21">
        <v>143000</v>
      </c>
      <c r="K5093" s="21">
        <f t="shared" si="1443"/>
        <v>27170</v>
      </c>
      <c r="L5093" s="29">
        <f t="shared" si="1444"/>
        <v>170170</v>
      </c>
      <c r="M5093" s="21">
        <v>130000</v>
      </c>
      <c r="N5093" s="21">
        <f t="shared" si="1445"/>
        <v>24700</v>
      </c>
      <c r="O5093" s="32">
        <f t="shared" si="1446"/>
        <v>154700</v>
      </c>
      <c r="P5093" s="12">
        <v>147446</v>
      </c>
      <c r="Q5093" s="12">
        <v>28014.74</v>
      </c>
      <c r="R5093" s="12">
        <v>175460.74</v>
      </c>
      <c r="S5093" s="32"/>
      <c r="T5093" s="33">
        <f t="shared" si="1434"/>
        <v>154700</v>
      </c>
      <c r="U5093" s="33">
        <f t="shared" si="1438"/>
        <v>163466.33333333334</v>
      </c>
      <c r="V5093" s="33">
        <f t="shared" si="1439"/>
        <v>165529</v>
      </c>
      <c r="W5093" s="34">
        <f t="shared" si="1440"/>
        <v>163336.20768259134</v>
      </c>
      <c r="X5093" s="34">
        <f t="shared" si="1441"/>
        <v>163204.57125784282</v>
      </c>
      <c r="Y5093" s="34">
        <f t="shared" si="1435"/>
        <v>160114.5</v>
      </c>
      <c r="Z5093" s="34">
        <f t="shared" si="1436"/>
        <v>158952.28562892141</v>
      </c>
      <c r="AA5093" s="34">
        <f t="shared" si="1442"/>
        <v>7938.5874268243297</v>
      </c>
      <c r="AB5093" s="49">
        <f t="shared" si="1437"/>
        <v>4.8564051477415306E-2</v>
      </c>
      <c r="AC5093" s="46">
        <f t="shared" si="1447"/>
        <v>154700</v>
      </c>
      <c r="AD5093" s="51" t="s">
        <v>4739</v>
      </c>
    </row>
    <row r="5094" spans="1:30" ht="29.5" customHeight="1" x14ac:dyDescent="0.35">
      <c r="A5094" s="8"/>
      <c r="B5094" s="3">
        <v>331</v>
      </c>
      <c r="C5094" s="9">
        <v>87144</v>
      </c>
      <c r="D5094" s="106" t="s">
        <v>4021</v>
      </c>
      <c r="E5094" s="131"/>
      <c r="F5094" s="4" t="s">
        <v>3726</v>
      </c>
      <c r="G5094" s="12">
        <v>127330.00000000001</v>
      </c>
      <c r="H5094" s="12">
        <v>24192.700000000004</v>
      </c>
      <c r="I5094" s="24">
        <v>151522.70000000001</v>
      </c>
      <c r="J5094" s="21">
        <v>129000</v>
      </c>
      <c r="K5094" s="21">
        <f t="shared" si="1443"/>
        <v>24510</v>
      </c>
      <c r="L5094" s="29">
        <f t="shared" si="1444"/>
        <v>153510</v>
      </c>
      <c r="M5094" s="21">
        <v>119000</v>
      </c>
      <c r="N5094" s="21">
        <f t="shared" si="1445"/>
        <v>22610</v>
      </c>
      <c r="O5094" s="32">
        <f t="shared" si="1446"/>
        <v>141610</v>
      </c>
      <c r="P5094" s="12">
        <v>134969.80000000002</v>
      </c>
      <c r="Q5094" s="12">
        <v>25644.262000000002</v>
      </c>
      <c r="R5094" s="12">
        <v>160614.06200000003</v>
      </c>
      <c r="S5094" s="32"/>
      <c r="T5094" s="33">
        <f t="shared" si="1434"/>
        <v>141610</v>
      </c>
      <c r="U5094" s="33">
        <f t="shared" si="1438"/>
        <v>148880.9</v>
      </c>
      <c r="V5094" s="33">
        <f t="shared" si="1439"/>
        <v>151522.70000000001</v>
      </c>
      <c r="W5094" s="34">
        <f t="shared" si="1440"/>
        <v>148788.52266696261</v>
      </c>
      <c r="X5094" s="34">
        <f t="shared" si="1441"/>
        <v>148694.80905771378</v>
      </c>
      <c r="Y5094" s="34">
        <f t="shared" si="1435"/>
        <v>146566.35</v>
      </c>
      <c r="Z5094" s="34">
        <f t="shared" si="1436"/>
        <v>145152.40452885689</v>
      </c>
      <c r="AA5094" s="34">
        <f t="shared" si="1442"/>
        <v>6374.7023797193879</v>
      </c>
      <c r="AB5094" s="49">
        <f t="shared" si="1437"/>
        <v>4.281746268137409E-2</v>
      </c>
      <c r="AC5094" s="46">
        <f t="shared" si="1447"/>
        <v>141610</v>
      </c>
      <c r="AD5094" s="51" t="s">
        <v>4739</v>
      </c>
    </row>
    <row r="5095" spans="1:30" ht="29.5" customHeight="1" x14ac:dyDescent="0.35">
      <c r="A5095" s="8"/>
      <c r="B5095" s="3">
        <v>332</v>
      </c>
      <c r="C5095" s="9">
        <v>87144</v>
      </c>
      <c r="D5095" s="106" t="s">
        <v>4022</v>
      </c>
      <c r="E5095" s="131"/>
      <c r="F5095" s="4" t="s">
        <v>3726</v>
      </c>
      <c r="G5095" s="12">
        <v>164780.00000000003</v>
      </c>
      <c r="H5095" s="12">
        <v>31308.200000000004</v>
      </c>
      <c r="I5095" s="24">
        <v>196088.20000000004</v>
      </c>
      <c r="J5095" s="21">
        <v>167000</v>
      </c>
      <c r="K5095" s="21">
        <f t="shared" si="1443"/>
        <v>31730</v>
      </c>
      <c r="L5095" s="29">
        <f t="shared" si="1444"/>
        <v>198730</v>
      </c>
      <c r="M5095" s="21">
        <v>154000</v>
      </c>
      <c r="N5095" s="21">
        <f t="shared" si="1445"/>
        <v>29260</v>
      </c>
      <c r="O5095" s="32">
        <f t="shared" si="1446"/>
        <v>183260</v>
      </c>
      <c r="P5095" s="12">
        <v>174666.80000000002</v>
      </c>
      <c r="Q5095" s="12">
        <v>33186.692000000003</v>
      </c>
      <c r="R5095" s="12">
        <v>207853.49200000003</v>
      </c>
      <c r="S5095" s="32"/>
      <c r="T5095" s="33">
        <f t="shared" si="1434"/>
        <v>183260</v>
      </c>
      <c r="U5095" s="33">
        <f t="shared" si="1438"/>
        <v>192692.73333333337</v>
      </c>
      <c r="V5095" s="33">
        <f t="shared" si="1439"/>
        <v>196088.20000000004</v>
      </c>
      <c r="W5095" s="34">
        <f t="shared" si="1440"/>
        <v>192572.46588187545</v>
      </c>
      <c r="X5095" s="34">
        <f t="shared" si="1441"/>
        <v>192450.46369032457</v>
      </c>
      <c r="Y5095" s="34">
        <f t="shared" si="1435"/>
        <v>189674.10000000003</v>
      </c>
      <c r="Z5095" s="34">
        <f t="shared" si="1436"/>
        <v>187855.23184516229</v>
      </c>
      <c r="AA5095" s="34">
        <f t="shared" si="1442"/>
        <v>8275.0903568078029</v>
      </c>
      <c r="AB5095" s="49">
        <f t="shared" si="1437"/>
        <v>4.2944485833272046E-2</v>
      </c>
      <c r="AC5095" s="46">
        <f t="shared" si="1447"/>
        <v>183260</v>
      </c>
      <c r="AD5095" s="51" t="s">
        <v>4739</v>
      </c>
    </row>
    <row r="5096" spans="1:30" ht="29.5" customHeight="1" x14ac:dyDescent="0.35">
      <c r="A5096" s="8"/>
      <c r="B5096" s="3">
        <v>333</v>
      </c>
      <c r="C5096" s="9">
        <v>87144</v>
      </c>
      <c r="D5096" s="106" t="s">
        <v>4023</v>
      </c>
      <c r="E5096" s="131"/>
      <c r="F5096" s="4" t="s">
        <v>3726</v>
      </c>
      <c r="G5096" s="12">
        <v>142310.00000000003</v>
      </c>
      <c r="H5096" s="12">
        <v>27038.900000000005</v>
      </c>
      <c r="I5096" s="24">
        <v>169348.90000000002</v>
      </c>
      <c r="J5096" s="21">
        <v>146000</v>
      </c>
      <c r="K5096" s="21">
        <f t="shared" si="1443"/>
        <v>27740</v>
      </c>
      <c r="L5096" s="29">
        <f t="shared" si="1444"/>
        <v>173740</v>
      </c>
      <c r="M5096" s="21">
        <v>133000</v>
      </c>
      <c r="N5096" s="21">
        <f t="shared" si="1445"/>
        <v>25270</v>
      </c>
      <c r="O5096" s="32">
        <f t="shared" si="1446"/>
        <v>158270</v>
      </c>
      <c r="P5096" s="12">
        <v>146579.30000000002</v>
      </c>
      <c r="Q5096" s="12">
        <v>27850.067000000003</v>
      </c>
      <c r="R5096" s="12">
        <v>174429.36700000003</v>
      </c>
      <c r="S5096" s="32"/>
      <c r="T5096" s="33">
        <f t="shared" si="1434"/>
        <v>158270</v>
      </c>
      <c r="U5096" s="33">
        <f t="shared" si="1438"/>
        <v>167119.63333333333</v>
      </c>
      <c r="V5096" s="33">
        <f t="shared" si="1439"/>
        <v>169348.90000000002</v>
      </c>
      <c r="W5096" s="34">
        <f t="shared" si="1440"/>
        <v>166991.20549641928</v>
      </c>
      <c r="X5096" s="34">
        <f t="shared" si="1441"/>
        <v>166861.22016511823</v>
      </c>
      <c r="Y5096" s="34">
        <f t="shared" si="1435"/>
        <v>163809.45000000001</v>
      </c>
      <c r="Z5096" s="34">
        <f t="shared" si="1436"/>
        <v>162565.61008255911</v>
      </c>
      <c r="AA5096" s="34">
        <f t="shared" si="1442"/>
        <v>7972.2924810454233</v>
      </c>
      <c r="AB5096" s="49">
        <f t="shared" si="1437"/>
        <v>4.7704104670598789E-2</v>
      </c>
      <c r="AC5096" s="46">
        <f t="shared" si="1447"/>
        <v>158270</v>
      </c>
      <c r="AD5096" s="51" t="s">
        <v>4739</v>
      </c>
    </row>
    <row r="5097" spans="1:30" ht="29.5" customHeight="1" x14ac:dyDescent="0.35">
      <c r="A5097" s="8"/>
      <c r="B5097" s="3">
        <v>334</v>
      </c>
      <c r="C5097" s="9">
        <v>87144</v>
      </c>
      <c r="D5097" s="106" t="s">
        <v>4024</v>
      </c>
      <c r="E5097" s="131"/>
      <c r="F5097" s="4" t="s">
        <v>3726</v>
      </c>
      <c r="G5097" s="12">
        <v>156220.00000000003</v>
      </c>
      <c r="H5097" s="12">
        <v>29681.800000000007</v>
      </c>
      <c r="I5097" s="24">
        <v>185901.80000000005</v>
      </c>
      <c r="J5097" s="21">
        <v>157000</v>
      </c>
      <c r="K5097" s="21">
        <f t="shared" si="1443"/>
        <v>29830</v>
      </c>
      <c r="L5097" s="29">
        <f t="shared" si="1444"/>
        <v>186830</v>
      </c>
      <c r="M5097" s="21">
        <v>146000</v>
      </c>
      <c r="N5097" s="21">
        <f t="shared" si="1445"/>
        <v>27740</v>
      </c>
      <c r="O5097" s="32">
        <f t="shared" si="1446"/>
        <v>173740</v>
      </c>
      <c r="P5097" s="12">
        <v>165593.20000000004</v>
      </c>
      <c r="Q5097" s="12">
        <v>31462.70800000001</v>
      </c>
      <c r="R5097" s="12">
        <v>197055.90800000005</v>
      </c>
      <c r="S5097" s="32"/>
      <c r="T5097" s="33">
        <f t="shared" si="1434"/>
        <v>173740</v>
      </c>
      <c r="U5097" s="33">
        <f t="shared" si="1438"/>
        <v>182157.26666666669</v>
      </c>
      <c r="V5097" s="33">
        <f t="shared" si="1439"/>
        <v>185901.80000000005</v>
      </c>
      <c r="W5097" s="34">
        <f t="shared" si="1440"/>
        <v>182058.10108633662</v>
      </c>
      <c r="X5097" s="34">
        <f t="shared" si="1441"/>
        <v>181957.45682758049</v>
      </c>
      <c r="Y5097" s="34">
        <f t="shared" si="1435"/>
        <v>179820.90000000002</v>
      </c>
      <c r="Z5097" s="34">
        <f t="shared" si="1436"/>
        <v>177848.72841379023</v>
      </c>
      <c r="AA5097" s="34">
        <f t="shared" si="1442"/>
        <v>7304.3255960652186</v>
      </c>
      <c r="AB5097" s="49">
        <f t="shared" si="1437"/>
        <v>4.0099007466068065E-2</v>
      </c>
      <c r="AC5097" s="46">
        <f t="shared" si="1447"/>
        <v>173740</v>
      </c>
      <c r="AD5097" s="51" t="s">
        <v>4739</v>
      </c>
    </row>
    <row r="5098" spans="1:30" ht="29.5" customHeight="1" x14ac:dyDescent="0.35">
      <c r="A5098" s="8"/>
      <c r="B5098" s="3">
        <v>335</v>
      </c>
      <c r="C5098" s="9">
        <v>87144</v>
      </c>
      <c r="D5098" s="106" t="s">
        <v>4025</v>
      </c>
      <c r="E5098" s="131"/>
      <c r="F5098" s="4" t="s">
        <v>3726</v>
      </c>
      <c r="G5098" s="12">
        <v>126260.00000000003</v>
      </c>
      <c r="H5098" s="12">
        <v>23989.400000000005</v>
      </c>
      <c r="I5098" s="24">
        <v>150249.40000000002</v>
      </c>
      <c r="J5098" s="21">
        <v>127000</v>
      </c>
      <c r="K5098" s="21">
        <f t="shared" si="1443"/>
        <v>24130</v>
      </c>
      <c r="L5098" s="29">
        <f t="shared" si="1444"/>
        <v>151130</v>
      </c>
      <c r="M5098" s="21">
        <v>118000</v>
      </c>
      <c r="N5098" s="21">
        <f t="shared" si="1445"/>
        <v>22420</v>
      </c>
      <c r="O5098" s="32">
        <f t="shared" si="1446"/>
        <v>140420</v>
      </c>
      <c r="P5098" s="12">
        <v>133835.60000000003</v>
      </c>
      <c r="Q5098" s="12">
        <v>25428.764000000006</v>
      </c>
      <c r="R5098" s="12">
        <v>159264.36400000003</v>
      </c>
      <c r="S5098" s="32"/>
      <c r="T5098" s="33">
        <f t="shared" si="1434"/>
        <v>140420</v>
      </c>
      <c r="U5098" s="33">
        <f t="shared" si="1438"/>
        <v>147266.46666666667</v>
      </c>
      <c r="V5098" s="33">
        <f t="shared" si="1439"/>
        <v>150249.40000000002</v>
      </c>
      <c r="W5098" s="34">
        <f t="shared" si="1440"/>
        <v>147185.1966613004</v>
      </c>
      <c r="X5098" s="34">
        <f t="shared" si="1441"/>
        <v>147102.71463445976</v>
      </c>
      <c r="Y5098" s="34">
        <f t="shared" si="1435"/>
        <v>145334.70000000001</v>
      </c>
      <c r="Z5098" s="34">
        <f t="shared" si="1436"/>
        <v>143761.35731722988</v>
      </c>
      <c r="AA5098" s="34">
        <f t="shared" si="1442"/>
        <v>5945.5397949499429</v>
      </c>
      <c r="AB5098" s="49">
        <f t="shared" si="1437"/>
        <v>4.0372665478608225E-2</v>
      </c>
      <c r="AC5098" s="46">
        <f t="shared" si="1447"/>
        <v>140420</v>
      </c>
      <c r="AD5098" s="51" t="s">
        <v>4739</v>
      </c>
    </row>
    <row r="5099" spans="1:30" ht="29.5" customHeight="1" x14ac:dyDescent="0.35">
      <c r="A5099" s="8"/>
      <c r="B5099" s="3">
        <v>336</v>
      </c>
      <c r="C5099" s="9">
        <v>87144</v>
      </c>
      <c r="D5099" s="106" t="s">
        <v>4026</v>
      </c>
      <c r="E5099" s="131"/>
      <c r="F5099" s="4" t="s">
        <v>3726</v>
      </c>
      <c r="G5099" s="12">
        <v>136960.00000000003</v>
      </c>
      <c r="H5099" s="12">
        <v>26022.400000000005</v>
      </c>
      <c r="I5099" s="24">
        <v>162982.40000000002</v>
      </c>
      <c r="J5099" s="21">
        <v>139000</v>
      </c>
      <c r="K5099" s="21">
        <f t="shared" si="1443"/>
        <v>26410</v>
      </c>
      <c r="L5099" s="29">
        <f t="shared" si="1444"/>
        <v>165410</v>
      </c>
      <c r="M5099" s="21">
        <v>128000</v>
      </c>
      <c r="N5099" s="21">
        <f t="shared" si="1445"/>
        <v>24320</v>
      </c>
      <c r="O5099" s="32">
        <f t="shared" si="1446"/>
        <v>152320</v>
      </c>
      <c r="P5099" s="12">
        <v>141068.80000000005</v>
      </c>
      <c r="Q5099" s="12">
        <v>26803.072000000007</v>
      </c>
      <c r="R5099" s="12">
        <v>167871.87200000006</v>
      </c>
      <c r="S5099" s="32"/>
      <c r="T5099" s="33">
        <f t="shared" si="1434"/>
        <v>152320</v>
      </c>
      <c r="U5099" s="33">
        <f t="shared" si="1438"/>
        <v>160237.46666666667</v>
      </c>
      <c r="V5099" s="33">
        <f t="shared" si="1439"/>
        <v>162982.40000000002</v>
      </c>
      <c r="W5099" s="34">
        <f t="shared" si="1440"/>
        <v>160135.07485690451</v>
      </c>
      <c r="X5099" s="34">
        <f t="shared" si="1441"/>
        <v>160031.22465798582</v>
      </c>
      <c r="Y5099" s="34">
        <f t="shared" si="1435"/>
        <v>157651.20000000001</v>
      </c>
      <c r="Z5099" s="34">
        <f t="shared" si="1436"/>
        <v>156175.61232899292</v>
      </c>
      <c r="AA5099" s="34">
        <f t="shared" si="1442"/>
        <v>6963.3339179830664</v>
      </c>
      <c r="AB5099" s="49">
        <f t="shared" si="1437"/>
        <v>4.3456340535316329E-2</v>
      </c>
      <c r="AC5099" s="46">
        <f t="shared" si="1447"/>
        <v>152320</v>
      </c>
      <c r="AD5099" s="51" t="s">
        <v>4739</v>
      </c>
    </row>
    <row r="5100" spans="1:30" ht="29.5" customHeight="1" x14ac:dyDescent="0.35">
      <c r="A5100" s="8"/>
      <c r="B5100" s="3">
        <v>337</v>
      </c>
      <c r="C5100" s="9">
        <v>87144</v>
      </c>
      <c r="D5100" s="106" t="s">
        <v>4027</v>
      </c>
      <c r="E5100" s="131"/>
      <c r="F5100" s="4" t="s">
        <v>3726</v>
      </c>
      <c r="G5100" s="12">
        <v>160500</v>
      </c>
      <c r="H5100" s="12">
        <v>30495</v>
      </c>
      <c r="I5100" s="24">
        <v>190995</v>
      </c>
      <c r="J5100" s="21">
        <v>162000</v>
      </c>
      <c r="K5100" s="21">
        <f t="shared" si="1443"/>
        <v>30780</v>
      </c>
      <c r="L5100" s="29">
        <f t="shared" si="1444"/>
        <v>192780</v>
      </c>
      <c r="M5100" s="21">
        <v>150000</v>
      </c>
      <c r="N5100" s="21">
        <f t="shared" si="1445"/>
        <v>28500</v>
      </c>
      <c r="O5100" s="32">
        <f t="shared" si="1446"/>
        <v>178500</v>
      </c>
      <c r="P5100" s="12">
        <v>165315</v>
      </c>
      <c r="Q5100" s="12">
        <v>31409.850000000002</v>
      </c>
      <c r="R5100" s="12">
        <v>196724.85</v>
      </c>
      <c r="S5100" s="32"/>
      <c r="T5100" s="33">
        <f t="shared" si="1434"/>
        <v>178500</v>
      </c>
      <c r="U5100" s="33">
        <f t="shared" si="1438"/>
        <v>187425</v>
      </c>
      <c r="V5100" s="33">
        <f t="shared" si="1439"/>
        <v>190995</v>
      </c>
      <c r="W5100" s="34">
        <f t="shared" si="1440"/>
        <v>187315.65050026585</v>
      </c>
      <c r="X5100" s="34">
        <f t="shared" si="1441"/>
        <v>187204.68296224586</v>
      </c>
      <c r="Y5100" s="34">
        <f t="shared" si="1435"/>
        <v>184747.5</v>
      </c>
      <c r="Z5100" s="34">
        <f t="shared" si="1436"/>
        <v>182852.34148112294</v>
      </c>
      <c r="AA5100" s="34">
        <f t="shared" si="1442"/>
        <v>7780.6346142201019</v>
      </c>
      <c r="AB5100" s="49">
        <f t="shared" si="1437"/>
        <v>4.1513323271815936E-2</v>
      </c>
      <c r="AC5100" s="46">
        <f t="shared" si="1447"/>
        <v>178500</v>
      </c>
      <c r="AD5100" s="51" t="s">
        <v>4739</v>
      </c>
    </row>
    <row r="5101" spans="1:30" ht="29.5" customHeight="1" x14ac:dyDescent="0.35">
      <c r="A5101" s="8"/>
      <c r="B5101" s="3">
        <v>338</v>
      </c>
      <c r="C5101" s="9">
        <v>87144</v>
      </c>
      <c r="D5101" s="106" t="s">
        <v>4028</v>
      </c>
      <c r="E5101" s="131"/>
      <c r="F5101" s="4" t="s">
        <v>3726</v>
      </c>
      <c r="G5101" s="12">
        <v>157290</v>
      </c>
      <c r="H5101" s="12">
        <v>29885.1</v>
      </c>
      <c r="I5101" s="24">
        <v>187175.1</v>
      </c>
      <c r="J5101" s="21">
        <v>158000</v>
      </c>
      <c r="K5101" s="21">
        <f t="shared" si="1443"/>
        <v>30020</v>
      </c>
      <c r="L5101" s="29">
        <f t="shared" si="1444"/>
        <v>188020</v>
      </c>
      <c r="M5101" s="21">
        <v>147000</v>
      </c>
      <c r="N5101" s="21">
        <f t="shared" si="1445"/>
        <v>27930</v>
      </c>
      <c r="O5101" s="32">
        <f t="shared" si="1446"/>
        <v>174930</v>
      </c>
      <c r="P5101" s="12">
        <v>163581.6</v>
      </c>
      <c r="Q5101" s="12">
        <v>31080.504000000001</v>
      </c>
      <c r="R5101" s="12">
        <v>194662.10399999999</v>
      </c>
      <c r="S5101" s="32"/>
      <c r="T5101" s="33">
        <f t="shared" si="1434"/>
        <v>174930</v>
      </c>
      <c r="U5101" s="33">
        <f t="shared" si="1438"/>
        <v>183375.03333333333</v>
      </c>
      <c r="V5101" s="33">
        <f t="shared" si="1439"/>
        <v>187175.1</v>
      </c>
      <c r="W5101" s="34">
        <f t="shared" si="1440"/>
        <v>183275.94723482529</v>
      </c>
      <c r="X5101" s="34">
        <f t="shared" si="1441"/>
        <v>183175.38432951376</v>
      </c>
      <c r="Y5101" s="34">
        <f t="shared" si="1435"/>
        <v>181052.55</v>
      </c>
      <c r="Z5101" s="34">
        <f t="shared" si="1436"/>
        <v>179052.69216475688</v>
      </c>
      <c r="AA5101" s="34">
        <f t="shared" si="1442"/>
        <v>7325.8040516610436</v>
      </c>
      <c r="AB5101" s="49">
        <f t="shared" si="1437"/>
        <v>3.9949844417175535E-2</v>
      </c>
      <c r="AC5101" s="46">
        <f t="shared" si="1447"/>
        <v>174930</v>
      </c>
      <c r="AD5101" s="51" t="s">
        <v>4739</v>
      </c>
    </row>
    <row r="5102" spans="1:30" ht="29.5" customHeight="1" x14ac:dyDescent="0.35">
      <c r="A5102" s="8"/>
      <c r="B5102" s="3">
        <v>339</v>
      </c>
      <c r="C5102" s="9">
        <v>87144</v>
      </c>
      <c r="D5102" s="106" t="s">
        <v>4029</v>
      </c>
      <c r="E5102" s="131"/>
      <c r="F5102" s="4" t="s">
        <v>3726</v>
      </c>
      <c r="G5102" s="12">
        <v>125190.00000000001</v>
      </c>
      <c r="H5102" s="12">
        <v>23786.100000000002</v>
      </c>
      <c r="I5102" s="24">
        <v>148976.1</v>
      </c>
      <c r="J5102" s="21">
        <v>126000</v>
      </c>
      <c r="K5102" s="21">
        <f t="shared" si="1443"/>
        <v>23940</v>
      </c>
      <c r="L5102" s="29">
        <f t="shared" si="1444"/>
        <v>149940</v>
      </c>
      <c r="M5102" s="21">
        <v>117000</v>
      </c>
      <c r="N5102" s="21">
        <f t="shared" si="1445"/>
        <v>22230</v>
      </c>
      <c r="O5102" s="32">
        <f t="shared" si="1446"/>
        <v>139230</v>
      </c>
      <c r="P5102" s="12">
        <v>128945.70000000001</v>
      </c>
      <c r="Q5102" s="12">
        <v>24499.683000000001</v>
      </c>
      <c r="R5102" s="12">
        <v>153445.383</v>
      </c>
      <c r="S5102" s="32"/>
      <c r="T5102" s="33">
        <f t="shared" si="1434"/>
        <v>139230</v>
      </c>
      <c r="U5102" s="33">
        <f t="shared" si="1438"/>
        <v>146048.69999999998</v>
      </c>
      <c r="V5102" s="33">
        <f t="shared" si="1439"/>
        <v>148976.1</v>
      </c>
      <c r="W5102" s="34">
        <f t="shared" si="1440"/>
        <v>145967.3230789479</v>
      </c>
      <c r="X5102" s="34">
        <f t="shared" si="1441"/>
        <v>145884.73303800423</v>
      </c>
      <c r="Y5102" s="34">
        <f t="shared" si="1435"/>
        <v>144103.04999999999</v>
      </c>
      <c r="Z5102" s="34">
        <f t="shared" si="1436"/>
        <v>142557.36651900213</v>
      </c>
      <c r="AA5102" s="34">
        <f t="shared" si="1442"/>
        <v>5924.8019435252027</v>
      </c>
      <c r="AB5102" s="49">
        <f t="shared" si="1437"/>
        <v>4.0567303533172179E-2</v>
      </c>
      <c r="AC5102" s="46">
        <f t="shared" si="1447"/>
        <v>139230</v>
      </c>
      <c r="AD5102" s="51" t="s">
        <v>4739</v>
      </c>
    </row>
    <row r="5103" spans="1:30" ht="29.5" customHeight="1" x14ac:dyDescent="0.35">
      <c r="A5103" s="8"/>
      <c r="B5103" s="3">
        <v>340</v>
      </c>
      <c r="C5103" s="9">
        <v>87144</v>
      </c>
      <c r="D5103" s="106" t="s">
        <v>4030</v>
      </c>
      <c r="E5103" s="131"/>
      <c r="F5103" s="4" t="s">
        <v>3726</v>
      </c>
      <c r="G5103" s="12">
        <v>161570.00000000003</v>
      </c>
      <c r="H5103" s="12">
        <v>30698.300000000007</v>
      </c>
      <c r="I5103" s="24">
        <v>192268.30000000005</v>
      </c>
      <c r="J5103" s="21">
        <v>166000</v>
      </c>
      <c r="K5103" s="21">
        <f t="shared" si="1443"/>
        <v>31540</v>
      </c>
      <c r="L5103" s="29">
        <f t="shared" si="1444"/>
        <v>197540</v>
      </c>
      <c r="M5103" s="21">
        <v>151000</v>
      </c>
      <c r="N5103" s="21">
        <f t="shared" si="1445"/>
        <v>28690</v>
      </c>
      <c r="O5103" s="32">
        <f t="shared" si="1446"/>
        <v>179690</v>
      </c>
      <c r="P5103" s="12">
        <v>166417.10000000003</v>
      </c>
      <c r="Q5103" s="12">
        <v>31619.249000000007</v>
      </c>
      <c r="R5103" s="12">
        <v>198036.34900000005</v>
      </c>
      <c r="S5103" s="32"/>
      <c r="T5103" s="33">
        <f t="shared" si="1434"/>
        <v>179690</v>
      </c>
      <c r="U5103" s="33">
        <f t="shared" si="1438"/>
        <v>189832.76666666669</v>
      </c>
      <c r="V5103" s="33">
        <f t="shared" si="1439"/>
        <v>192268.30000000005</v>
      </c>
      <c r="W5103" s="34">
        <f t="shared" si="1440"/>
        <v>189683.20603380259</v>
      </c>
      <c r="X5103" s="34">
        <f t="shared" si="1441"/>
        <v>189531.8858251351</v>
      </c>
      <c r="Y5103" s="34">
        <f t="shared" si="1435"/>
        <v>185979.15000000002</v>
      </c>
      <c r="Z5103" s="34">
        <f t="shared" si="1436"/>
        <v>184610.94291256755</v>
      </c>
      <c r="AA5103" s="34">
        <f t="shared" si="1442"/>
        <v>9170.8501221715233</v>
      </c>
      <c r="AB5103" s="49">
        <f t="shared" si="1437"/>
        <v>4.8310153632617633E-2</v>
      </c>
      <c r="AC5103" s="46">
        <f t="shared" si="1447"/>
        <v>179690</v>
      </c>
      <c r="AD5103" s="51" t="s">
        <v>4739</v>
      </c>
    </row>
    <row r="5104" spans="1:30" ht="29.5" customHeight="1" x14ac:dyDescent="0.35">
      <c r="A5104" s="8"/>
      <c r="B5104" s="3">
        <v>341</v>
      </c>
      <c r="C5104" s="9">
        <v>87144</v>
      </c>
      <c r="D5104" s="106" t="s">
        <v>4031</v>
      </c>
      <c r="E5104" s="131"/>
      <c r="F5104" s="4" t="s">
        <v>3726</v>
      </c>
      <c r="G5104" s="12">
        <v>178690</v>
      </c>
      <c r="H5104" s="12">
        <v>33951.1</v>
      </c>
      <c r="I5104" s="24">
        <v>212641.1</v>
      </c>
      <c r="J5104" s="21">
        <v>182000</v>
      </c>
      <c r="K5104" s="21">
        <f t="shared" si="1443"/>
        <v>34580</v>
      </c>
      <c r="L5104" s="29">
        <f t="shared" si="1444"/>
        <v>216580</v>
      </c>
      <c r="M5104" s="21">
        <v>167000</v>
      </c>
      <c r="N5104" s="21">
        <f t="shared" si="1445"/>
        <v>31730</v>
      </c>
      <c r="O5104" s="32">
        <f t="shared" si="1446"/>
        <v>198730</v>
      </c>
      <c r="P5104" s="12">
        <v>189411.4</v>
      </c>
      <c r="Q5104" s="12">
        <v>35988.165999999997</v>
      </c>
      <c r="R5104" s="12">
        <v>225399.56599999999</v>
      </c>
      <c r="S5104" s="32"/>
      <c r="T5104" s="33">
        <f t="shared" si="1434"/>
        <v>198730</v>
      </c>
      <c r="U5104" s="33">
        <f t="shared" si="1438"/>
        <v>209317.03333333333</v>
      </c>
      <c r="V5104" s="33">
        <f t="shared" si="1439"/>
        <v>212641.1</v>
      </c>
      <c r="W5104" s="34">
        <f t="shared" si="1440"/>
        <v>209174.94528048587</v>
      </c>
      <c r="X5104" s="34">
        <f t="shared" si="1441"/>
        <v>209030.91406657905</v>
      </c>
      <c r="Y5104" s="34">
        <f t="shared" si="1435"/>
        <v>205685.55</v>
      </c>
      <c r="Z5104" s="34">
        <f t="shared" si="1436"/>
        <v>203880.45703328954</v>
      </c>
      <c r="AA5104" s="34">
        <f t="shared" si="1442"/>
        <v>9377.7763570759853</v>
      </c>
      <c r="AB5104" s="49">
        <f t="shared" si="1437"/>
        <v>4.4801783245905544E-2</v>
      </c>
      <c r="AC5104" s="46">
        <f t="shared" si="1447"/>
        <v>198730</v>
      </c>
      <c r="AD5104" s="51" t="s">
        <v>4739</v>
      </c>
    </row>
    <row r="5105" spans="1:30" s="68" customFormat="1" ht="29.5" customHeight="1" x14ac:dyDescent="0.35">
      <c r="A5105" s="57"/>
      <c r="B5105" s="3">
        <v>342</v>
      </c>
      <c r="C5105" s="9">
        <v>87144</v>
      </c>
      <c r="D5105" s="106" t="s">
        <v>4032</v>
      </c>
      <c r="E5105" s="107"/>
      <c r="F5105" s="4" t="s">
        <v>3726</v>
      </c>
      <c r="G5105" s="58">
        <v>118770.00000000001</v>
      </c>
      <c r="H5105" s="58">
        <v>22566.300000000003</v>
      </c>
      <c r="I5105" s="59">
        <v>141336.30000000002</v>
      </c>
      <c r="J5105" s="60">
        <v>120000</v>
      </c>
      <c r="K5105" s="60">
        <f t="shared" si="1443"/>
        <v>22800</v>
      </c>
      <c r="L5105" s="61">
        <f t="shared" si="1444"/>
        <v>142800</v>
      </c>
      <c r="M5105" s="60">
        <v>111000</v>
      </c>
      <c r="N5105" s="60">
        <f t="shared" si="1445"/>
        <v>21090</v>
      </c>
      <c r="O5105" s="62">
        <f t="shared" si="1446"/>
        <v>132090</v>
      </c>
      <c r="P5105" s="58">
        <v>122333.10000000002</v>
      </c>
      <c r="Q5105" s="58">
        <v>23243.289000000004</v>
      </c>
      <c r="R5105" s="58">
        <v>145576.38900000002</v>
      </c>
      <c r="S5105" s="62"/>
      <c r="T5105" s="63">
        <f t="shared" si="1434"/>
        <v>132090</v>
      </c>
      <c r="U5105" s="63">
        <f t="shared" si="1438"/>
        <v>138742.1</v>
      </c>
      <c r="V5105" s="63">
        <f t="shared" si="1439"/>
        <v>141336.30000000002</v>
      </c>
      <c r="W5105" s="64">
        <f t="shared" si="1440"/>
        <v>138659.8167243161</v>
      </c>
      <c r="X5105" s="64">
        <f t="shared" si="1441"/>
        <v>138576.32159490156</v>
      </c>
      <c r="Y5105" s="64">
        <f t="shared" si="1435"/>
        <v>136713.15000000002</v>
      </c>
      <c r="Z5105" s="64">
        <f t="shared" si="1436"/>
        <v>135333.16079745078</v>
      </c>
      <c r="AA5105" s="64">
        <f t="shared" si="1442"/>
        <v>5807.1878073642538</v>
      </c>
      <c r="AB5105" s="65">
        <f t="shared" si="1437"/>
        <v>4.1855988970645921E-2</v>
      </c>
      <c r="AC5105" s="66">
        <f t="shared" si="1447"/>
        <v>132090</v>
      </c>
      <c r="AD5105" s="67" t="s">
        <v>4739</v>
      </c>
    </row>
    <row r="5106" spans="1:30" ht="29.5" customHeight="1" x14ac:dyDescent="0.35">
      <c r="A5106" s="8"/>
      <c r="B5106" s="3">
        <v>343</v>
      </c>
      <c r="C5106" s="9">
        <v>87144</v>
      </c>
      <c r="D5106" s="106" t="s">
        <v>4033</v>
      </c>
      <c r="E5106" s="131"/>
      <c r="F5106" s="4" t="s">
        <v>3726</v>
      </c>
      <c r="G5106" s="12">
        <v>151940</v>
      </c>
      <c r="H5106" s="12">
        <v>28868.6</v>
      </c>
      <c r="I5106" s="24">
        <v>180808.6</v>
      </c>
      <c r="J5106" s="21">
        <v>153000</v>
      </c>
      <c r="K5106" s="21">
        <f t="shared" si="1443"/>
        <v>29070</v>
      </c>
      <c r="L5106" s="29">
        <f t="shared" si="1444"/>
        <v>182070</v>
      </c>
      <c r="M5106" s="21">
        <v>142000</v>
      </c>
      <c r="N5106" s="21">
        <f t="shared" si="1445"/>
        <v>26980</v>
      </c>
      <c r="O5106" s="32">
        <f t="shared" si="1446"/>
        <v>168980</v>
      </c>
      <c r="P5106" s="12">
        <v>159537</v>
      </c>
      <c r="Q5106" s="12">
        <v>30312.03</v>
      </c>
      <c r="R5106" s="12">
        <v>189849.03</v>
      </c>
      <c r="S5106" s="32"/>
      <c r="T5106" s="33">
        <f t="shared" si="1434"/>
        <v>168980</v>
      </c>
      <c r="U5106" s="33">
        <f t="shared" si="1438"/>
        <v>177286.19999999998</v>
      </c>
      <c r="V5106" s="33">
        <f t="shared" si="1439"/>
        <v>180808.6</v>
      </c>
      <c r="W5106" s="34">
        <f t="shared" si="1440"/>
        <v>177186.62142816969</v>
      </c>
      <c r="X5106" s="34">
        <f t="shared" si="1441"/>
        <v>177085.55937266618</v>
      </c>
      <c r="Y5106" s="34">
        <f t="shared" si="1435"/>
        <v>174894.3</v>
      </c>
      <c r="Z5106" s="34">
        <f t="shared" si="1436"/>
        <v>173032.77968633309</v>
      </c>
      <c r="AA5106" s="34">
        <f t="shared" si="1442"/>
        <v>7220.9764796736472</v>
      </c>
      <c r="AB5106" s="49">
        <f t="shared" si="1437"/>
        <v>4.073061794811806E-2</v>
      </c>
      <c r="AC5106" s="46">
        <f t="shared" si="1447"/>
        <v>168980</v>
      </c>
      <c r="AD5106" s="51" t="s">
        <v>4739</v>
      </c>
    </row>
    <row r="5107" spans="1:30" ht="29.5" customHeight="1" x14ac:dyDescent="0.35">
      <c r="A5107" s="8"/>
      <c r="B5107" s="3">
        <v>344</v>
      </c>
      <c r="C5107" s="9">
        <v>87144</v>
      </c>
      <c r="D5107" s="106" t="s">
        <v>4034</v>
      </c>
      <c r="E5107" s="131"/>
      <c r="F5107" s="4" t="s">
        <v>3726</v>
      </c>
      <c r="G5107" s="12">
        <v>130540.00000000001</v>
      </c>
      <c r="H5107" s="12">
        <v>24802.600000000002</v>
      </c>
      <c r="I5107" s="24">
        <v>155342.6</v>
      </c>
      <c r="J5107" s="21">
        <v>132000</v>
      </c>
      <c r="K5107" s="21">
        <f t="shared" si="1443"/>
        <v>25080</v>
      </c>
      <c r="L5107" s="29">
        <f t="shared" si="1444"/>
        <v>157080</v>
      </c>
      <c r="M5107" s="21">
        <v>122000</v>
      </c>
      <c r="N5107" s="21">
        <f t="shared" si="1445"/>
        <v>23180</v>
      </c>
      <c r="O5107" s="32">
        <f t="shared" si="1446"/>
        <v>145180</v>
      </c>
      <c r="P5107" s="12">
        <v>138372.40000000002</v>
      </c>
      <c r="Q5107" s="12">
        <v>26290.756000000005</v>
      </c>
      <c r="R5107" s="12">
        <v>164663.15600000002</v>
      </c>
      <c r="S5107" s="32"/>
      <c r="T5107" s="33">
        <f t="shared" si="1434"/>
        <v>145180</v>
      </c>
      <c r="U5107" s="33">
        <f t="shared" si="1438"/>
        <v>152534.19999999998</v>
      </c>
      <c r="V5107" s="33">
        <f t="shared" si="1439"/>
        <v>155342.6</v>
      </c>
      <c r="W5107" s="34">
        <f t="shared" si="1440"/>
        <v>152442.50785578616</v>
      </c>
      <c r="X5107" s="34">
        <f t="shared" si="1441"/>
        <v>152349.47149437811</v>
      </c>
      <c r="Y5107" s="34">
        <f t="shared" si="1435"/>
        <v>150261.29999999999</v>
      </c>
      <c r="Z5107" s="34">
        <f t="shared" si="1436"/>
        <v>148764.73574718906</v>
      </c>
      <c r="AA5107" s="34">
        <f t="shared" si="1442"/>
        <v>6427.894905799255</v>
      </c>
      <c r="AB5107" s="49">
        <f t="shared" si="1437"/>
        <v>4.2140679964226095E-2</v>
      </c>
      <c r="AC5107" s="46">
        <f t="shared" si="1447"/>
        <v>145180</v>
      </c>
      <c r="AD5107" s="51" t="s">
        <v>4739</v>
      </c>
    </row>
    <row r="5108" spans="1:30" s="68" customFormat="1" ht="29.5" customHeight="1" x14ac:dyDescent="0.35">
      <c r="A5108" s="57"/>
      <c r="B5108" s="3">
        <v>345</v>
      </c>
      <c r="C5108" s="9">
        <v>87144</v>
      </c>
      <c r="D5108" s="106" t="s">
        <v>4035</v>
      </c>
      <c r="E5108" s="107"/>
      <c r="F5108" s="4" t="s">
        <v>3726</v>
      </c>
      <c r="G5108" s="58">
        <v>167990</v>
      </c>
      <c r="H5108" s="58">
        <v>31918.100000000002</v>
      </c>
      <c r="I5108" s="59">
        <v>199908.1</v>
      </c>
      <c r="J5108" s="60">
        <v>171000</v>
      </c>
      <c r="K5108" s="60">
        <f t="shared" si="1443"/>
        <v>32490</v>
      </c>
      <c r="L5108" s="61">
        <f t="shared" si="1444"/>
        <v>203490</v>
      </c>
      <c r="M5108" s="60">
        <v>157000</v>
      </c>
      <c r="N5108" s="60">
        <f t="shared" si="1445"/>
        <v>29830</v>
      </c>
      <c r="O5108" s="62">
        <f t="shared" si="1446"/>
        <v>186830</v>
      </c>
      <c r="P5108" s="58">
        <v>176389.5</v>
      </c>
      <c r="Q5108" s="58">
        <v>33514.004999999997</v>
      </c>
      <c r="R5108" s="58">
        <v>209903.505</v>
      </c>
      <c r="S5108" s="62"/>
      <c r="T5108" s="63">
        <f t="shared" si="1434"/>
        <v>186830</v>
      </c>
      <c r="U5108" s="63">
        <f t="shared" si="1438"/>
        <v>196742.69999999998</v>
      </c>
      <c r="V5108" s="63">
        <f t="shared" si="1439"/>
        <v>199908.1</v>
      </c>
      <c r="W5108" s="64">
        <f t="shared" si="1440"/>
        <v>196610.49307786775</v>
      </c>
      <c r="X5108" s="64">
        <f t="shared" si="1441"/>
        <v>196476.46428845124</v>
      </c>
      <c r="Y5108" s="64">
        <f t="shared" si="1435"/>
        <v>193369.05</v>
      </c>
      <c r="Z5108" s="64">
        <f t="shared" si="1436"/>
        <v>191653.23214422562</v>
      </c>
      <c r="AA5108" s="64">
        <f t="shared" si="1442"/>
        <v>8769.4764877956095</v>
      </c>
      <c r="AB5108" s="65">
        <f t="shared" si="1437"/>
        <v>4.4573325911434633E-2</v>
      </c>
      <c r="AC5108" s="66">
        <f t="shared" si="1447"/>
        <v>186830</v>
      </c>
      <c r="AD5108" s="67" t="s">
        <v>4739</v>
      </c>
    </row>
    <row r="5109" spans="1:30" s="68" customFormat="1" ht="29.5" customHeight="1" x14ac:dyDescent="0.35">
      <c r="A5109" s="57"/>
      <c r="B5109" s="3">
        <v>346</v>
      </c>
      <c r="C5109" s="9">
        <v>87144</v>
      </c>
      <c r="D5109" s="106" t="s">
        <v>4036</v>
      </c>
      <c r="E5109" s="107"/>
      <c r="F5109" s="4" t="s">
        <v>3726</v>
      </c>
      <c r="G5109" s="58">
        <v>120910</v>
      </c>
      <c r="H5109" s="58">
        <v>22972.9</v>
      </c>
      <c r="I5109" s="59">
        <v>143882.9</v>
      </c>
      <c r="J5109" s="60">
        <v>124000</v>
      </c>
      <c r="K5109" s="60">
        <f t="shared" si="1443"/>
        <v>23560</v>
      </c>
      <c r="L5109" s="61">
        <f t="shared" si="1444"/>
        <v>147560</v>
      </c>
      <c r="M5109" s="60">
        <v>113000</v>
      </c>
      <c r="N5109" s="60">
        <f t="shared" si="1445"/>
        <v>21470</v>
      </c>
      <c r="O5109" s="62">
        <f t="shared" si="1446"/>
        <v>134470</v>
      </c>
      <c r="P5109" s="58">
        <v>126955.49999999999</v>
      </c>
      <c r="Q5109" s="58">
        <v>24121.544999999998</v>
      </c>
      <c r="R5109" s="58">
        <v>151077.04499999998</v>
      </c>
      <c r="S5109" s="62"/>
      <c r="T5109" s="63">
        <f t="shared" si="1434"/>
        <v>134470</v>
      </c>
      <c r="U5109" s="63">
        <f t="shared" si="1438"/>
        <v>141970.96666666667</v>
      </c>
      <c r="V5109" s="63">
        <f t="shared" si="1439"/>
        <v>143882.9</v>
      </c>
      <c r="W5109" s="64">
        <f t="shared" si="1440"/>
        <v>141862.54430801966</v>
      </c>
      <c r="X5109" s="64">
        <f t="shared" si="1441"/>
        <v>141752.7974787468</v>
      </c>
      <c r="Y5109" s="64">
        <f t="shared" si="1435"/>
        <v>139176.45000000001</v>
      </c>
      <c r="Z5109" s="64">
        <f t="shared" si="1436"/>
        <v>138111.3987393734</v>
      </c>
      <c r="AA5109" s="64">
        <f t="shared" si="1442"/>
        <v>6751.1955832528902</v>
      </c>
      <c r="AB5109" s="65">
        <f t="shared" si="1437"/>
        <v>4.7553353631126623E-2</v>
      </c>
      <c r="AC5109" s="66">
        <f t="shared" si="1447"/>
        <v>134470</v>
      </c>
      <c r="AD5109" s="67" t="s">
        <v>4739</v>
      </c>
    </row>
    <row r="5110" spans="1:30" s="68" customFormat="1" ht="29.5" customHeight="1" x14ac:dyDescent="0.35">
      <c r="A5110" s="57"/>
      <c r="B5110" s="3">
        <v>347</v>
      </c>
      <c r="C5110" s="9">
        <v>87144</v>
      </c>
      <c r="D5110" s="106" t="s">
        <v>4037</v>
      </c>
      <c r="E5110" s="107"/>
      <c r="F5110" s="4" t="s">
        <v>3726</v>
      </c>
      <c r="G5110" s="58">
        <v>138030.00000000003</v>
      </c>
      <c r="H5110" s="58">
        <v>26225.700000000004</v>
      </c>
      <c r="I5110" s="59">
        <v>164255.70000000004</v>
      </c>
      <c r="J5110" s="60">
        <v>139000</v>
      </c>
      <c r="K5110" s="60">
        <f t="shared" si="1443"/>
        <v>26410</v>
      </c>
      <c r="L5110" s="61">
        <f t="shared" si="1444"/>
        <v>165410</v>
      </c>
      <c r="M5110" s="60">
        <v>129000</v>
      </c>
      <c r="N5110" s="60">
        <f t="shared" si="1445"/>
        <v>24510</v>
      </c>
      <c r="O5110" s="62">
        <f t="shared" si="1446"/>
        <v>153510</v>
      </c>
      <c r="P5110" s="58">
        <v>142170.90000000002</v>
      </c>
      <c r="Q5110" s="58">
        <v>27012.471000000005</v>
      </c>
      <c r="R5110" s="58">
        <v>169183.37100000004</v>
      </c>
      <c r="S5110" s="62"/>
      <c r="T5110" s="63">
        <f t="shared" si="1434"/>
        <v>153510</v>
      </c>
      <c r="U5110" s="63">
        <f t="shared" si="1438"/>
        <v>161058.56666666668</v>
      </c>
      <c r="V5110" s="63">
        <f t="shared" si="1439"/>
        <v>164255.70000000004</v>
      </c>
      <c r="W5110" s="64">
        <f t="shared" si="1440"/>
        <v>160968.02947332547</v>
      </c>
      <c r="X5110" s="64">
        <f t="shared" si="1441"/>
        <v>160876.1436020293</v>
      </c>
      <c r="Y5110" s="64">
        <f t="shared" si="1435"/>
        <v>158882.85000000003</v>
      </c>
      <c r="Z5110" s="64">
        <f t="shared" si="1436"/>
        <v>157193.07180101465</v>
      </c>
      <c r="AA5110" s="64">
        <f t="shared" si="1442"/>
        <v>6562.6782766895913</v>
      </c>
      <c r="AB5110" s="65">
        <f t="shared" si="1437"/>
        <v>4.0747154358277478E-2</v>
      </c>
      <c r="AC5110" s="66">
        <f t="shared" si="1447"/>
        <v>153510</v>
      </c>
      <c r="AD5110" s="67" t="s">
        <v>4739</v>
      </c>
    </row>
    <row r="5111" spans="1:30" s="68" customFormat="1" ht="29.5" customHeight="1" x14ac:dyDescent="0.35">
      <c r="A5111" s="57"/>
      <c r="B5111" s="3">
        <v>348</v>
      </c>
      <c r="C5111" s="9">
        <v>87144</v>
      </c>
      <c r="D5111" s="106" t="s">
        <v>4038</v>
      </c>
      <c r="E5111" s="107"/>
      <c r="F5111" s="4" t="s">
        <v>3726</v>
      </c>
      <c r="G5111" s="58">
        <v>125190.00000000001</v>
      </c>
      <c r="H5111" s="58">
        <v>23786.100000000002</v>
      </c>
      <c r="I5111" s="59">
        <v>148976.1</v>
      </c>
      <c r="J5111" s="60">
        <v>126000</v>
      </c>
      <c r="K5111" s="60">
        <f t="shared" si="1443"/>
        <v>23940</v>
      </c>
      <c r="L5111" s="61">
        <f t="shared" si="1444"/>
        <v>149940</v>
      </c>
      <c r="M5111" s="60">
        <v>117000</v>
      </c>
      <c r="N5111" s="60">
        <f t="shared" si="1445"/>
        <v>22230</v>
      </c>
      <c r="O5111" s="62">
        <f t="shared" si="1446"/>
        <v>139230</v>
      </c>
      <c r="P5111" s="58">
        <v>128945.70000000001</v>
      </c>
      <c r="Q5111" s="58">
        <v>24499.683000000001</v>
      </c>
      <c r="R5111" s="58">
        <v>153445.383</v>
      </c>
      <c r="S5111" s="62"/>
      <c r="T5111" s="63">
        <f t="shared" si="1434"/>
        <v>139230</v>
      </c>
      <c r="U5111" s="63">
        <f t="shared" si="1438"/>
        <v>146048.69999999998</v>
      </c>
      <c r="V5111" s="63">
        <f t="shared" si="1439"/>
        <v>148976.1</v>
      </c>
      <c r="W5111" s="64">
        <f t="shared" si="1440"/>
        <v>145967.3230789479</v>
      </c>
      <c r="X5111" s="64">
        <f t="shared" si="1441"/>
        <v>145884.73303800423</v>
      </c>
      <c r="Y5111" s="64">
        <f t="shared" si="1435"/>
        <v>144103.04999999999</v>
      </c>
      <c r="Z5111" s="64">
        <f t="shared" si="1436"/>
        <v>142557.36651900213</v>
      </c>
      <c r="AA5111" s="64">
        <f t="shared" si="1442"/>
        <v>5924.8019435252027</v>
      </c>
      <c r="AB5111" s="65">
        <f t="shared" si="1437"/>
        <v>4.0567303533172179E-2</v>
      </c>
      <c r="AC5111" s="66">
        <f t="shared" si="1447"/>
        <v>139230</v>
      </c>
      <c r="AD5111" s="67" t="s">
        <v>4739</v>
      </c>
    </row>
    <row r="5112" spans="1:30" s="68" customFormat="1" ht="29.5" customHeight="1" x14ac:dyDescent="0.35">
      <c r="A5112" s="57"/>
      <c r="B5112" s="3">
        <v>349</v>
      </c>
      <c r="C5112" s="9">
        <v>87144</v>
      </c>
      <c r="D5112" s="106" t="s">
        <v>4039</v>
      </c>
      <c r="E5112" s="107"/>
      <c r="F5112" s="4" t="s">
        <v>3726</v>
      </c>
      <c r="G5112" s="58">
        <v>153010.00000000003</v>
      </c>
      <c r="H5112" s="58">
        <v>29071.900000000005</v>
      </c>
      <c r="I5112" s="59">
        <v>182081.90000000002</v>
      </c>
      <c r="J5112" s="60">
        <v>155000</v>
      </c>
      <c r="K5112" s="60">
        <f t="shared" si="1443"/>
        <v>29450</v>
      </c>
      <c r="L5112" s="61">
        <f t="shared" si="1444"/>
        <v>184450</v>
      </c>
      <c r="M5112" s="60">
        <v>143000</v>
      </c>
      <c r="N5112" s="60">
        <f t="shared" si="1445"/>
        <v>27170</v>
      </c>
      <c r="O5112" s="62">
        <f t="shared" si="1446"/>
        <v>170170</v>
      </c>
      <c r="P5112" s="58">
        <v>160660.50000000003</v>
      </c>
      <c r="Q5112" s="58">
        <v>30525.495000000006</v>
      </c>
      <c r="R5112" s="58">
        <v>191185.99500000002</v>
      </c>
      <c r="S5112" s="62"/>
      <c r="T5112" s="63">
        <f t="shared" si="1434"/>
        <v>170170</v>
      </c>
      <c r="U5112" s="63">
        <f t="shared" si="1438"/>
        <v>178900.63333333333</v>
      </c>
      <c r="V5112" s="63">
        <f t="shared" si="1439"/>
        <v>182081.90000000002</v>
      </c>
      <c r="W5112" s="64">
        <f t="shared" si="1440"/>
        <v>178789.83008950754</v>
      </c>
      <c r="X5112" s="64">
        <f t="shared" si="1441"/>
        <v>178677.42265648081</v>
      </c>
      <c r="Y5112" s="64">
        <f t="shared" si="1435"/>
        <v>176125.95</v>
      </c>
      <c r="Z5112" s="64">
        <f t="shared" si="1436"/>
        <v>174423.7113282404</v>
      </c>
      <c r="AA5112" s="64">
        <f t="shared" si="1442"/>
        <v>7653.1002347632566</v>
      </c>
      <c r="AB5112" s="65">
        <f t="shared" si="1437"/>
        <v>4.2778497158832064E-2</v>
      </c>
      <c r="AC5112" s="66">
        <f t="shared" si="1447"/>
        <v>170170</v>
      </c>
      <c r="AD5112" s="67" t="s">
        <v>4739</v>
      </c>
    </row>
    <row r="5113" spans="1:30" s="68" customFormat="1" ht="29.5" customHeight="1" x14ac:dyDescent="0.35">
      <c r="A5113" s="57"/>
      <c r="B5113" s="3">
        <v>350</v>
      </c>
      <c r="C5113" s="9">
        <v>87144</v>
      </c>
      <c r="D5113" s="106" t="s">
        <v>4040</v>
      </c>
      <c r="E5113" s="107"/>
      <c r="F5113" s="4" t="s">
        <v>3726</v>
      </c>
      <c r="G5113" s="58">
        <v>142310.00000000003</v>
      </c>
      <c r="H5113" s="58">
        <v>27038.900000000005</v>
      </c>
      <c r="I5113" s="59">
        <v>169348.90000000002</v>
      </c>
      <c r="J5113" s="60">
        <v>143000</v>
      </c>
      <c r="K5113" s="60">
        <f t="shared" si="1443"/>
        <v>27170</v>
      </c>
      <c r="L5113" s="61">
        <f t="shared" si="1444"/>
        <v>170170</v>
      </c>
      <c r="M5113" s="60">
        <v>133000</v>
      </c>
      <c r="N5113" s="60">
        <f t="shared" si="1445"/>
        <v>25270</v>
      </c>
      <c r="O5113" s="62">
        <f t="shared" si="1446"/>
        <v>158270</v>
      </c>
      <c r="P5113" s="58">
        <v>150848.60000000003</v>
      </c>
      <c r="Q5113" s="58">
        <v>28661.234000000008</v>
      </c>
      <c r="R5113" s="58">
        <v>179509.83400000003</v>
      </c>
      <c r="S5113" s="62"/>
      <c r="T5113" s="63">
        <f t="shared" si="1434"/>
        <v>158270</v>
      </c>
      <c r="U5113" s="63">
        <f t="shared" si="1438"/>
        <v>165929.63333333333</v>
      </c>
      <c r="V5113" s="63">
        <f t="shared" si="1439"/>
        <v>169348.90000000002</v>
      </c>
      <c r="W5113" s="64">
        <f t="shared" si="1440"/>
        <v>165839.50536441727</v>
      </c>
      <c r="X5113" s="64">
        <f t="shared" si="1441"/>
        <v>165748.03362839937</v>
      </c>
      <c r="Y5113" s="64">
        <f t="shared" si="1435"/>
        <v>163809.45000000001</v>
      </c>
      <c r="Z5113" s="64">
        <f t="shared" si="1436"/>
        <v>162009.01681419968</v>
      </c>
      <c r="AA5113" s="64">
        <f t="shared" si="1442"/>
        <v>6646.1295806908111</v>
      </c>
      <c r="AB5113" s="65">
        <f t="shared" si="1437"/>
        <v>4.0053903857784762E-2</v>
      </c>
      <c r="AC5113" s="66">
        <f t="shared" si="1447"/>
        <v>158270</v>
      </c>
      <c r="AD5113" s="67" t="s">
        <v>4739</v>
      </c>
    </row>
    <row r="5114" spans="1:30" s="68" customFormat="1" ht="29.5" customHeight="1" x14ac:dyDescent="0.35">
      <c r="A5114" s="57"/>
      <c r="B5114" s="3">
        <v>351</v>
      </c>
      <c r="C5114" s="9">
        <v>87144</v>
      </c>
      <c r="D5114" s="106" t="s">
        <v>4041</v>
      </c>
      <c r="E5114" s="107"/>
      <c r="F5114" s="4" t="s">
        <v>3726</v>
      </c>
      <c r="G5114" s="58">
        <v>132680.00000000003</v>
      </c>
      <c r="H5114" s="58">
        <v>25209.200000000004</v>
      </c>
      <c r="I5114" s="59">
        <v>157889.20000000004</v>
      </c>
      <c r="J5114" s="60">
        <v>136000</v>
      </c>
      <c r="K5114" s="60">
        <f t="shared" si="1443"/>
        <v>25840</v>
      </c>
      <c r="L5114" s="61">
        <f t="shared" si="1444"/>
        <v>161840</v>
      </c>
      <c r="M5114" s="60">
        <v>124000</v>
      </c>
      <c r="N5114" s="60">
        <f t="shared" si="1445"/>
        <v>23560</v>
      </c>
      <c r="O5114" s="62">
        <f t="shared" si="1446"/>
        <v>147560</v>
      </c>
      <c r="P5114" s="58">
        <v>136660.40000000002</v>
      </c>
      <c r="Q5114" s="58">
        <v>25965.476000000006</v>
      </c>
      <c r="R5114" s="58">
        <v>162625.87600000002</v>
      </c>
      <c r="S5114" s="62"/>
      <c r="T5114" s="63">
        <f t="shared" si="1434"/>
        <v>147560</v>
      </c>
      <c r="U5114" s="63">
        <f t="shared" si="1438"/>
        <v>155763.06666666668</v>
      </c>
      <c r="V5114" s="63">
        <f t="shared" si="1439"/>
        <v>157889.20000000004</v>
      </c>
      <c r="W5114" s="64">
        <f t="shared" si="1440"/>
        <v>155645.16953569965</v>
      </c>
      <c r="X5114" s="64">
        <f t="shared" si="1441"/>
        <v>155525.81747947852</v>
      </c>
      <c r="Y5114" s="64">
        <f t="shared" si="1435"/>
        <v>152724.60000000003</v>
      </c>
      <c r="Z5114" s="64">
        <f t="shared" si="1436"/>
        <v>151542.90873973927</v>
      </c>
      <c r="AA5114" s="64">
        <f t="shared" si="1442"/>
        <v>7373.5969657510732</v>
      </c>
      <c r="AB5114" s="65">
        <f t="shared" si="1437"/>
        <v>4.7338545160584104E-2</v>
      </c>
      <c r="AC5114" s="66">
        <f t="shared" si="1447"/>
        <v>147560</v>
      </c>
      <c r="AD5114" s="67" t="s">
        <v>4739</v>
      </c>
    </row>
    <row r="5115" spans="1:30" s="68" customFormat="1" ht="29.5" customHeight="1" x14ac:dyDescent="0.35">
      <c r="A5115" s="57"/>
      <c r="B5115" s="3">
        <v>352</v>
      </c>
      <c r="C5115" s="9">
        <v>87144</v>
      </c>
      <c r="D5115" s="106" t="s">
        <v>4042</v>
      </c>
      <c r="E5115" s="107"/>
      <c r="F5115" s="4" t="s">
        <v>3726</v>
      </c>
      <c r="G5115" s="58">
        <v>119840.00000000001</v>
      </c>
      <c r="H5115" s="58">
        <v>22769.600000000002</v>
      </c>
      <c r="I5115" s="59">
        <v>142609.60000000001</v>
      </c>
      <c r="J5115" s="60">
        <v>122000</v>
      </c>
      <c r="K5115" s="60">
        <f t="shared" si="1443"/>
        <v>23180</v>
      </c>
      <c r="L5115" s="61">
        <f t="shared" si="1444"/>
        <v>145180</v>
      </c>
      <c r="M5115" s="60">
        <v>112000</v>
      </c>
      <c r="N5115" s="60">
        <f t="shared" si="1445"/>
        <v>21280</v>
      </c>
      <c r="O5115" s="62">
        <f t="shared" si="1446"/>
        <v>133280</v>
      </c>
      <c r="P5115" s="58">
        <v>123435.20000000001</v>
      </c>
      <c r="Q5115" s="58">
        <v>23452.688000000002</v>
      </c>
      <c r="R5115" s="58">
        <v>146887.88800000001</v>
      </c>
      <c r="S5115" s="62"/>
      <c r="T5115" s="63">
        <f t="shared" si="1434"/>
        <v>133280</v>
      </c>
      <c r="U5115" s="63">
        <f t="shared" si="1438"/>
        <v>140356.53333333333</v>
      </c>
      <c r="V5115" s="63">
        <f t="shared" si="1439"/>
        <v>142609.60000000001</v>
      </c>
      <c r="W5115" s="64">
        <f t="shared" si="1440"/>
        <v>140262.0491126407</v>
      </c>
      <c r="X5115" s="64">
        <f t="shared" si="1441"/>
        <v>140166.26456845159</v>
      </c>
      <c r="Y5115" s="64">
        <f t="shared" si="1435"/>
        <v>137944.79999999999</v>
      </c>
      <c r="Z5115" s="64">
        <f t="shared" si="1436"/>
        <v>136723.13228422578</v>
      </c>
      <c r="AA5115" s="64">
        <f t="shared" si="1442"/>
        <v>6261.767486367834</v>
      </c>
      <c r="AB5115" s="65">
        <f t="shared" si="1437"/>
        <v>4.4613295424565207E-2</v>
      </c>
      <c r="AC5115" s="66">
        <f t="shared" si="1447"/>
        <v>133280</v>
      </c>
      <c r="AD5115" s="67" t="s">
        <v>4739</v>
      </c>
    </row>
    <row r="5116" spans="1:30" s="68" customFormat="1" ht="29.5" customHeight="1" x14ac:dyDescent="0.35">
      <c r="A5116" s="57"/>
      <c r="B5116" s="3">
        <v>353</v>
      </c>
      <c r="C5116" s="9">
        <v>87144</v>
      </c>
      <c r="D5116" s="106" t="s">
        <v>4043</v>
      </c>
      <c r="E5116" s="107"/>
      <c r="F5116" s="4" t="s">
        <v>3726</v>
      </c>
      <c r="G5116" s="58">
        <v>148730.00000000003</v>
      </c>
      <c r="H5116" s="58">
        <v>28258.700000000004</v>
      </c>
      <c r="I5116" s="59">
        <v>176988.70000000004</v>
      </c>
      <c r="J5116" s="60">
        <v>150000</v>
      </c>
      <c r="K5116" s="60">
        <f t="shared" si="1443"/>
        <v>28500</v>
      </c>
      <c r="L5116" s="61">
        <f t="shared" si="1444"/>
        <v>178500</v>
      </c>
      <c r="M5116" s="60">
        <v>139000</v>
      </c>
      <c r="N5116" s="60">
        <f t="shared" si="1445"/>
        <v>26410</v>
      </c>
      <c r="O5116" s="62">
        <f t="shared" si="1446"/>
        <v>165410</v>
      </c>
      <c r="P5116" s="58">
        <v>157653.80000000002</v>
      </c>
      <c r="Q5116" s="58">
        <v>29954.222000000005</v>
      </c>
      <c r="R5116" s="58">
        <v>187608.02200000003</v>
      </c>
      <c r="S5116" s="62"/>
      <c r="T5116" s="63">
        <f t="shared" si="1434"/>
        <v>165410</v>
      </c>
      <c r="U5116" s="63">
        <f t="shared" si="1438"/>
        <v>173632.90000000002</v>
      </c>
      <c r="V5116" s="63">
        <f t="shared" si="1439"/>
        <v>176988.70000000004</v>
      </c>
      <c r="W5116" s="64">
        <f t="shared" si="1440"/>
        <v>173532.90635652083</v>
      </c>
      <c r="X5116" s="64">
        <f t="shared" si="1441"/>
        <v>173431.42869586049</v>
      </c>
      <c r="Y5116" s="64">
        <f t="shared" si="1435"/>
        <v>171199.35000000003</v>
      </c>
      <c r="Z5116" s="64">
        <f t="shared" si="1436"/>
        <v>169420.71434793025</v>
      </c>
      <c r="AA5116" s="64">
        <f t="shared" si="1442"/>
        <v>7161.2198842096823</v>
      </c>
      <c r="AB5116" s="65">
        <f t="shared" si="1437"/>
        <v>4.1243450315059424E-2</v>
      </c>
      <c r="AC5116" s="66">
        <f t="shared" si="1447"/>
        <v>165410</v>
      </c>
      <c r="AD5116" s="67" t="s">
        <v>4739</v>
      </c>
    </row>
    <row r="5117" spans="1:30" s="68" customFormat="1" ht="29.5" customHeight="1" x14ac:dyDescent="0.35">
      <c r="A5117" s="57"/>
      <c r="B5117" s="3">
        <v>354</v>
      </c>
      <c r="C5117" s="9">
        <v>87144</v>
      </c>
      <c r="D5117" s="106" t="s">
        <v>4044</v>
      </c>
      <c r="E5117" s="107"/>
      <c r="F5117" s="4" t="s">
        <v>3726</v>
      </c>
      <c r="G5117" s="58">
        <v>159430.00000000003</v>
      </c>
      <c r="H5117" s="58">
        <v>30291.700000000004</v>
      </c>
      <c r="I5117" s="59">
        <v>189721.70000000004</v>
      </c>
      <c r="J5117" s="60">
        <v>162000</v>
      </c>
      <c r="K5117" s="60">
        <f t="shared" si="1443"/>
        <v>30780</v>
      </c>
      <c r="L5117" s="61">
        <f t="shared" si="1444"/>
        <v>192780</v>
      </c>
      <c r="M5117" s="60">
        <v>149000</v>
      </c>
      <c r="N5117" s="60">
        <f t="shared" si="1445"/>
        <v>28310</v>
      </c>
      <c r="O5117" s="62">
        <f t="shared" si="1446"/>
        <v>177310</v>
      </c>
      <c r="P5117" s="58">
        <v>167401.5</v>
      </c>
      <c r="Q5117" s="58">
        <v>31806.285</v>
      </c>
      <c r="R5117" s="58">
        <v>199207.785</v>
      </c>
      <c r="S5117" s="62"/>
      <c r="T5117" s="63">
        <f t="shared" si="1434"/>
        <v>177310</v>
      </c>
      <c r="U5117" s="63">
        <f t="shared" si="1438"/>
        <v>186603.90000000002</v>
      </c>
      <c r="V5117" s="63">
        <f t="shared" si="1439"/>
        <v>189721.70000000004</v>
      </c>
      <c r="W5117" s="64">
        <f t="shared" si="1440"/>
        <v>186482.20873099138</v>
      </c>
      <c r="X5117" s="64">
        <f t="shared" si="1441"/>
        <v>186358.80550558848</v>
      </c>
      <c r="Y5117" s="64">
        <f t="shared" si="1435"/>
        <v>183515.85000000003</v>
      </c>
      <c r="Z5117" s="64">
        <f t="shared" si="1436"/>
        <v>181834.40275279424</v>
      </c>
      <c r="AA5117" s="64">
        <f t="shared" si="1442"/>
        <v>8192.7243716605117</v>
      </c>
      <c r="AB5117" s="65">
        <f t="shared" si="1437"/>
        <v>4.3904357688454049E-2</v>
      </c>
      <c r="AC5117" s="66">
        <f t="shared" si="1447"/>
        <v>177310</v>
      </c>
      <c r="AD5117" s="67" t="s">
        <v>4739</v>
      </c>
    </row>
    <row r="5118" spans="1:30" s="68" customFormat="1" ht="29.5" customHeight="1" x14ac:dyDescent="0.35">
      <c r="A5118" s="57"/>
      <c r="B5118" s="3">
        <v>355</v>
      </c>
      <c r="C5118" s="9">
        <v>87144</v>
      </c>
      <c r="D5118" s="106" t="s">
        <v>4045</v>
      </c>
      <c r="E5118" s="107"/>
      <c r="F5118" s="4" t="s">
        <v>3726</v>
      </c>
      <c r="G5118" s="58">
        <v>135890</v>
      </c>
      <c r="H5118" s="58">
        <v>25819.1</v>
      </c>
      <c r="I5118" s="59">
        <v>161709.1</v>
      </c>
      <c r="J5118" s="60">
        <v>138000</v>
      </c>
      <c r="K5118" s="60">
        <f t="shared" si="1443"/>
        <v>26220</v>
      </c>
      <c r="L5118" s="61">
        <f t="shared" si="1444"/>
        <v>164220</v>
      </c>
      <c r="M5118" s="60">
        <v>127000</v>
      </c>
      <c r="N5118" s="60">
        <f t="shared" si="1445"/>
        <v>24130</v>
      </c>
      <c r="O5118" s="62">
        <f t="shared" si="1446"/>
        <v>151130</v>
      </c>
      <c r="P5118" s="58">
        <v>139966.70000000001</v>
      </c>
      <c r="Q5118" s="58">
        <v>26593.673000000003</v>
      </c>
      <c r="R5118" s="58">
        <v>166560.37300000002</v>
      </c>
      <c r="S5118" s="62"/>
      <c r="T5118" s="63">
        <f t="shared" si="1434"/>
        <v>151130</v>
      </c>
      <c r="U5118" s="63">
        <f t="shared" si="1438"/>
        <v>159019.69999999998</v>
      </c>
      <c r="V5118" s="63">
        <f t="shared" si="1439"/>
        <v>161709.1</v>
      </c>
      <c r="W5118" s="64">
        <f t="shared" si="1440"/>
        <v>158917.01419031783</v>
      </c>
      <c r="X5118" s="64">
        <f t="shared" si="1441"/>
        <v>158812.87486656386</v>
      </c>
      <c r="Y5118" s="64">
        <f t="shared" si="1435"/>
        <v>156419.54999999999</v>
      </c>
      <c r="Z5118" s="64">
        <f t="shared" si="1436"/>
        <v>154971.43743328191</v>
      </c>
      <c r="AA5118" s="64">
        <f t="shared" si="1442"/>
        <v>6947.0626361074374</v>
      </c>
      <c r="AB5118" s="65">
        <f t="shared" si="1437"/>
        <v>4.3686805069481568E-2</v>
      </c>
      <c r="AC5118" s="66">
        <f t="shared" si="1447"/>
        <v>151130</v>
      </c>
      <c r="AD5118" s="67" t="s">
        <v>4739</v>
      </c>
    </row>
    <row r="5119" spans="1:30" s="68" customFormat="1" ht="29.5" customHeight="1" x14ac:dyDescent="0.35">
      <c r="A5119" s="57"/>
      <c r="B5119" s="3">
        <v>356</v>
      </c>
      <c r="C5119" s="9">
        <v>87144</v>
      </c>
      <c r="D5119" s="106" t="s">
        <v>4046</v>
      </c>
      <c r="E5119" s="107"/>
      <c r="F5119" s="4" t="s">
        <v>3726</v>
      </c>
      <c r="G5119" s="58">
        <v>155150</v>
      </c>
      <c r="H5119" s="58">
        <v>29478.5</v>
      </c>
      <c r="I5119" s="59">
        <v>184628.5</v>
      </c>
      <c r="J5119" s="60">
        <v>159000</v>
      </c>
      <c r="K5119" s="60">
        <f t="shared" si="1443"/>
        <v>30210</v>
      </c>
      <c r="L5119" s="61">
        <f t="shared" si="1444"/>
        <v>189210</v>
      </c>
      <c r="M5119" s="60">
        <v>145000</v>
      </c>
      <c r="N5119" s="60">
        <f t="shared" si="1445"/>
        <v>27550</v>
      </c>
      <c r="O5119" s="62">
        <f t="shared" si="1446"/>
        <v>172550</v>
      </c>
      <c r="P5119" s="58">
        <v>161356.00000000003</v>
      </c>
      <c r="Q5119" s="58">
        <v>30657.640000000007</v>
      </c>
      <c r="R5119" s="58">
        <v>192013.64000000004</v>
      </c>
      <c r="S5119" s="62"/>
      <c r="T5119" s="63">
        <f t="shared" si="1434"/>
        <v>172550</v>
      </c>
      <c r="U5119" s="63">
        <f t="shared" si="1438"/>
        <v>182129.5</v>
      </c>
      <c r="V5119" s="63">
        <f t="shared" si="1439"/>
        <v>184628.5</v>
      </c>
      <c r="W5119" s="64">
        <f t="shared" si="1440"/>
        <v>181992.1253746521</v>
      </c>
      <c r="X5119" s="64">
        <f t="shared" si="1441"/>
        <v>181853.04885603371</v>
      </c>
      <c r="Y5119" s="64">
        <f t="shared" si="1435"/>
        <v>178589.25</v>
      </c>
      <c r="Z5119" s="64">
        <f t="shared" si="1436"/>
        <v>177201.52442801686</v>
      </c>
      <c r="AA5119" s="64">
        <f t="shared" si="1442"/>
        <v>8606.5469701849652</v>
      </c>
      <c r="AB5119" s="65">
        <f t="shared" si="1437"/>
        <v>4.7255095798236779E-2</v>
      </c>
      <c r="AC5119" s="66">
        <f t="shared" si="1447"/>
        <v>172550</v>
      </c>
      <c r="AD5119" s="67" t="s">
        <v>4739</v>
      </c>
    </row>
    <row r="5120" spans="1:30" s="68" customFormat="1" ht="29.5" customHeight="1" x14ac:dyDescent="0.35">
      <c r="A5120" s="57"/>
      <c r="B5120" s="3">
        <v>357</v>
      </c>
      <c r="C5120" s="9">
        <v>87144</v>
      </c>
      <c r="D5120" s="106" t="s">
        <v>4047</v>
      </c>
      <c r="E5120" s="107"/>
      <c r="F5120" s="4" t="s">
        <v>3726</v>
      </c>
      <c r="G5120" s="58">
        <v>177620.00000000003</v>
      </c>
      <c r="H5120" s="58">
        <v>33747.800000000003</v>
      </c>
      <c r="I5120" s="59">
        <v>211367.80000000005</v>
      </c>
      <c r="J5120" s="60">
        <v>180000</v>
      </c>
      <c r="K5120" s="60">
        <f t="shared" si="1443"/>
        <v>34200</v>
      </c>
      <c r="L5120" s="61">
        <f t="shared" si="1444"/>
        <v>214200</v>
      </c>
      <c r="M5120" s="60">
        <v>166000</v>
      </c>
      <c r="N5120" s="60">
        <f t="shared" si="1445"/>
        <v>31540</v>
      </c>
      <c r="O5120" s="62">
        <f t="shared" si="1446"/>
        <v>197540</v>
      </c>
      <c r="P5120" s="58">
        <v>186501</v>
      </c>
      <c r="Q5120" s="58">
        <v>35435.19</v>
      </c>
      <c r="R5120" s="58">
        <v>221936.19</v>
      </c>
      <c r="S5120" s="62"/>
      <c r="T5120" s="63">
        <f t="shared" si="1434"/>
        <v>197540</v>
      </c>
      <c r="U5120" s="63">
        <f t="shared" si="1438"/>
        <v>207702.6</v>
      </c>
      <c r="V5120" s="63">
        <f t="shared" si="1439"/>
        <v>211367.80000000005</v>
      </c>
      <c r="W5120" s="64">
        <f t="shared" si="1440"/>
        <v>207573.12055548438</v>
      </c>
      <c r="X5120" s="64">
        <f t="shared" si="1441"/>
        <v>207441.77238195634</v>
      </c>
      <c r="Y5120" s="64">
        <f t="shared" si="1435"/>
        <v>204453.90000000002</v>
      </c>
      <c r="Z5120" s="64">
        <f t="shared" si="1436"/>
        <v>202490.88619097817</v>
      </c>
      <c r="AA5120" s="64">
        <f t="shared" si="1442"/>
        <v>8914.2676805220617</v>
      </c>
      <c r="AB5120" s="65">
        <f t="shared" si="1437"/>
        <v>4.2918421245194148E-2</v>
      </c>
      <c r="AC5120" s="66">
        <f t="shared" si="1447"/>
        <v>197540</v>
      </c>
      <c r="AD5120" s="67" t="s">
        <v>4739</v>
      </c>
    </row>
    <row r="5121" spans="1:30" s="68" customFormat="1" ht="29.5" customHeight="1" x14ac:dyDescent="0.35">
      <c r="A5121" s="57"/>
      <c r="B5121" s="3">
        <v>358</v>
      </c>
      <c r="C5121" s="9">
        <v>87144</v>
      </c>
      <c r="D5121" s="106" t="s">
        <v>4048</v>
      </c>
      <c r="E5121" s="107"/>
      <c r="F5121" s="4" t="s">
        <v>3726</v>
      </c>
      <c r="G5121" s="58">
        <v>153010.00000000003</v>
      </c>
      <c r="H5121" s="58">
        <v>29071.900000000005</v>
      </c>
      <c r="I5121" s="59">
        <v>182081.90000000002</v>
      </c>
      <c r="J5121" s="60">
        <v>155000</v>
      </c>
      <c r="K5121" s="60">
        <f t="shared" si="1443"/>
        <v>29450</v>
      </c>
      <c r="L5121" s="61">
        <f t="shared" si="1444"/>
        <v>184450</v>
      </c>
      <c r="M5121" s="60">
        <v>143000</v>
      </c>
      <c r="N5121" s="60">
        <f t="shared" si="1445"/>
        <v>27170</v>
      </c>
      <c r="O5121" s="62">
        <f t="shared" si="1446"/>
        <v>170170</v>
      </c>
      <c r="P5121" s="58">
        <v>157600.30000000002</v>
      </c>
      <c r="Q5121" s="58">
        <v>29944.057000000004</v>
      </c>
      <c r="R5121" s="58">
        <v>187544.35700000002</v>
      </c>
      <c r="S5121" s="62"/>
      <c r="T5121" s="63">
        <f t="shared" si="1434"/>
        <v>170170</v>
      </c>
      <c r="U5121" s="63">
        <f t="shared" si="1438"/>
        <v>178900.63333333333</v>
      </c>
      <c r="V5121" s="63">
        <f t="shared" si="1439"/>
        <v>182081.90000000002</v>
      </c>
      <c r="W5121" s="64">
        <f t="shared" si="1440"/>
        <v>178789.83008950754</v>
      </c>
      <c r="X5121" s="64">
        <f t="shared" si="1441"/>
        <v>178677.42265648081</v>
      </c>
      <c r="Y5121" s="64">
        <f t="shared" si="1435"/>
        <v>176125.95</v>
      </c>
      <c r="Z5121" s="64">
        <f t="shared" si="1436"/>
        <v>174423.7113282404</v>
      </c>
      <c r="AA5121" s="64">
        <f t="shared" si="1442"/>
        <v>7653.1002347632566</v>
      </c>
      <c r="AB5121" s="65">
        <f t="shared" si="1437"/>
        <v>4.2778497158832064E-2</v>
      </c>
      <c r="AC5121" s="66">
        <f t="shared" si="1447"/>
        <v>170170</v>
      </c>
      <c r="AD5121" s="67" t="s">
        <v>4739</v>
      </c>
    </row>
    <row r="5122" spans="1:30" s="68" customFormat="1" ht="29.5" customHeight="1" x14ac:dyDescent="0.35">
      <c r="A5122" s="57"/>
      <c r="B5122" s="3">
        <v>359</v>
      </c>
      <c r="C5122" s="9">
        <v>87144</v>
      </c>
      <c r="D5122" s="106" t="s">
        <v>4049</v>
      </c>
      <c r="E5122" s="107"/>
      <c r="F5122" s="4" t="s">
        <v>3726</v>
      </c>
      <c r="G5122" s="58">
        <v>165850</v>
      </c>
      <c r="H5122" s="58">
        <v>31511.5</v>
      </c>
      <c r="I5122" s="59">
        <v>197361.5</v>
      </c>
      <c r="J5122" s="60">
        <v>170000</v>
      </c>
      <c r="K5122" s="60">
        <f t="shared" si="1443"/>
        <v>32300</v>
      </c>
      <c r="L5122" s="61">
        <f t="shared" si="1444"/>
        <v>202300</v>
      </c>
      <c r="M5122" s="60">
        <v>155000</v>
      </c>
      <c r="N5122" s="60">
        <f t="shared" si="1445"/>
        <v>29450</v>
      </c>
      <c r="O5122" s="62">
        <f t="shared" si="1446"/>
        <v>184450</v>
      </c>
      <c r="P5122" s="58">
        <v>175801</v>
      </c>
      <c r="Q5122" s="58">
        <v>33402.19</v>
      </c>
      <c r="R5122" s="58">
        <v>209203.19</v>
      </c>
      <c r="S5122" s="62"/>
      <c r="T5122" s="63">
        <f t="shared" si="1434"/>
        <v>184450</v>
      </c>
      <c r="U5122" s="63">
        <f t="shared" si="1438"/>
        <v>194703.83333333334</v>
      </c>
      <c r="V5122" s="63">
        <f t="shared" si="1439"/>
        <v>197361.5</v>
      </c>
      <c r="W5122" s="64">
        <f t="shared" si="1440"/>
        <v>194556.46191962453</v>
      </c>
      <c r="X5122" s="64">
        <f t="shared" si="1441"/>
        <v>194407.27184934815</v>
      </c>
      <c r="Y5122" s="64">
        <f t="shared" si="1435"/>
        <v>190905.75</v>
      </c>
      <c r="Z5122" s="64">
        <f t="shared" si="1436"/>
        <v>189428.63592467408</v>
      </c>
      <c r="AA5122" s="64">
        <f t="shared" si="1442"/>
        <v>9216.9962071888331</v>
      </c>
      <c r="AB5122" s="65">
        <f t="shared" si="1437"/>
        <v>4.7338545160584063E-2</v>
      </c>
      <c r="AC5122" s="66">
        <f t="shared" si="1447"/>
        <v>184450</v>
      </c>
      <c r="AD5122" s="67" t="s">
        <v>4739</v>
      </c>
    </row>
    <row r="5123" spans="1:30" s="68" customFormat="1" ht="29.5" customHeight="1" x14ac:dyDescent="0.35">
      <c r="A5123" s="57"/>
      <c r="B5123" s="3">
        <v>360</v>
      </c>
      <c r="C5123" s="9">
        <v>87144</v>
      </c>
      <c r="D5123" s="106" t="s">
        <v>4050</v>
      </c>
      <c r="E5123" s="107"/>
      <c r="F5123" s="4" t="s">
        <v>3726</v>
      </c>
      <c r="G5123" s="58">
        <v>125190.00000000001</v>
      </c>
      <c r="H5123" s="58">
        <v>23786.100000000002</v>
      </c>
      <c r="I5123" s="59">
        <v>148976.1</v>
      </c>
      <c r="J5123" s="60">
        <v>127000</v>
      </c>
      <c r="K5123" s="60">
        <f t="shared" si="1443"/>
        <v>24130</v>
      </c>
      <c r="L5123" s="61">
        <f t="shared" si="1444"/>
        <v>151130</v>
      </c>
      <c r="M5123" s="60">
        <v>117000</v>
      </c>
      <c r="N5123" s="60">
        <f t="shared" si="1445"/>
        <v>22230</v>
      </c>
      <c r="O5123" s="62">
        <f t="shared" si="1446"/>
        <v>139230</v>
      </c>
      <c r="P5123" s="58">
        <v>132701.4</v>
      </c>
      <c r="Q5123" s="58">
        <v>25213.266</v>
      </c>
      <c r="R5123" s="58">
        <v>157914.666</v>
      </c>
      <c r="S5123" s="62"/>
      <c r="T5123" s="63">
        <f t="shared" si="1434"/>
        <v>139230</v>
      </c>
      <c r="U5123" s="63">
        <f t="shared" si="1438"/>
        <v>146445.36666666667</v>
      </c>
      <c r="V5123" s="63">
        <f t="shared" si="1439"/>
        <v>148976.1</v>
      </c>
      <c r="W5123" s="64">
        <f t="shared" si="1440"/>
        <v>146352.46291972848</v>
      </c>
      <c r="X5123" s="64">
        <f t="shared" si="1441"/>
        <v>146258.23051948054</v>
      </c>
      <c r="Y5123" s="64">
        <f t="shared" si="1435"/>
        <v>144103.04999999999</v>
      </c>
      <c r="Z5123" s="64">
        <f t="shared" si="1436"/>
        <v>142744.11525974027</v>
      </c>
      <c r="AA5123" s="64">
        <f t="shared" si="1442"/>
        <v>6340.8168561576786</v>
      </c>
      <c r="AB5123" s="65">
        <f t="shared" si="1437"/>
        <v>4.329817324019819E-2</v>
      </c>
      <c r="AC5123" s="66">
        <f t="shared" si="1447"/>
        <v>139230</v>
      </c>
      <c r="AD5123" s="67" t="s">
        <v>4739</v>
      </c>
    </row>
    <row r="5124" spans="1:30" s="68" customFormat="1" ht="29.5" customHeight="1" x14ac:dyDescent="0.35">
      <c r="A5124" s="57"/>
      <c r="B5124" s="3">
        <v>361</v>
      </c>
      <c r="C5124" s="9">
        <v>87144</v>
      </c>
      <c r="D5124" s="106" t="s">
        <v>4051</v>
      </c>
      <c r="E5124" s="107"/>
      <c r="F5124" s="4" t="s">
        <v>3726</v>
      </c>
      <c r="G5124" s="58">
        <v>138030.00000000003</v>
      </c>
      <c r="H5124" s="58">
        <v>26225.700000000004</v>
      </c>
      <c r="I5124" s="59">
        <v>164255.70000000004</v>
      </c>
      <c r="J5124" s="60">
        <v>140000</v>
      </c>
      <c r="K5124" s="60">
        <f t="shared" si="1443"/>
        <v>26600</v>
      </c>
      <c r="L5124" s="61">
        <f t="shared" si="1444"/>
        <v>166600</v>
      </c>
      <c r="M5124" s="60">
        <v>129000</v>
      </c>
      <c r="N5124" s="60">
        <f t="shared" si="1445"/>
        <v>24510</v>
      </c>
      <c r="O5124" s="62">
        <f t="shared" si="1446"/>
        <v>153510</v>
      </c>
      <c r="P5124" s="58">
        <v>146311.80000000002</v>
      </c>
      <c r="Q5124" s="58">
        <v>27799.242000000002</v>
      </c>
      <c r="R5124" s="58">
        <v>174111.04200000002</v>
      </c>
      <c r="S5124" s="62"/>
      <c r="T5124" s="63">
        <f t="shared" si="1434"/>
        <v>153510</v>
      </c>
      <c r="U5124" s="63">
        <f t="shared" si="1438"/>
        <v>161455.23333333337</v>
      </c>
      <c r="V5124" s="63">
        <f t="shared" si="1439"/>
        <v>164255.70000000004</v>
      </c>
      <c r="W5124" s="64">
        <f t="shared" si="1440"/>
        <v>161353.12192051235</v>
      </c>
      <c r="X5124" s="64">
        <f t="shared" si="1441"/>
        <v>161249.54771755141</v>
      </c>
      <c r="Y5124" s="64">
        <f t="shared" si="1435"/>
        <v>158882.85000000003</v>
      </c>
      <c r="Z5124" s="64">
        <f t="shared" si="1436"/>
        <v>157379.7738587757</v>
      </c>
      <c r="AA5124" s="64">
        <f t="shared" si="1442"/>
        <v>6979.8986499327802</v>
      </c>
      <c r="AB5124" s="65">
        <f t="shared" si="1437"/>
        <v>4.3231170063855337E-2</v>
      </c>
      <c r="AC5124" s="66">
        <f t="shared" si="1447"/>
        <v>153510</v>
      </c>
      <c r="AD5124" s="67" t="s">
        <v>4739</v>
      </c>
    </row>
    <row r="5125" spans="1:30" s="68" customFormat="1" ht="29.5" customHeight="1" x14ac:dyDescent="0.35">
      <c r="A5125" s="57"/>
      <c r="B5125" s="3">
        <v>362</v>
      </c>
      <c r="C5125" s="9">
        <v>87144</v>
      </c>
      <c r="D5125" s="106" t="s">
        <v>4052</v>
      </c>
      <c r="E5125" s="107"/>
      <c r="F5125" s="4" t="s">
        <v>3726</v>
      </c>
      <c r="G5125" s="58">
        <v>173340</v>
      </c>
      <c r="H5125" s="58">
        <v>32934.6</v>
      </c>
      <c r="I5125" s="59">
        <v>206274.6</v>
      </c>
      <c r="J5125" s="60">
        <v>178000</v>
      </c>
      <c r="K5125" s="60">
        <f t="shared" si="1443"/>
        <v>33820</v>
      </c>
      <c r="L5125" s="61">
        <f t="shared" si="1444"/>
        <v>211820</v>
      </c>
      <c r="M5125" s="60">
        <v>162000</v>
      </c>
      <c r="N5125" s="60">
        <f t="shared" si="1445"/>
        <v>30780</v>
      </c>
      <c r="O5125" s="62">
        <f t="shared" si="1446"/>
        <v>192780</v>
      </c>
      <c r="P5125" s="58">
        <v>180273.6</v>
      </c>
      <c r="Q5125" s="58">
        <v>34251.984000000004</v>
      </c>
      <c r="R5125" s="58">
        <v>214525.584</v>
      </c>
      <c r="S5125" s="62"/>
      <c r="T5125" s="63">
        <f t="shared" si="1434"/>
        <v>192780</v>
      </c>
      <c r="U5125" s="63">
        <f t="shared" si="1438"/>
        <v>203624.86666666667</v>
      </c>
      <c r="V5125" s="63">
        <f t="shared" si="1439"/>
        <v>206274.6</v>
      </c>
      <c r="W5125" s="64">
        <f t="shared" si="1440"/>
        <v>203465.8674982767</v>
      </c>
      <c r="X5125" s="64">
        <f t="shared" si="1441"/>
        <v>203304.97674418602</v>
      </c>
      <c r="Y5125" s="64">
        <f t="shared" si="1435"/>
        <v>199527.3</v>
      </c>
      <c r="Z5125" s="64">
        <f t="shared" si="1436"/>
        <v>198042.48837209301</v>
      </c>
      <c r="AA5125" s="64">
        <f t="shared" si="1442"/>
        <v>9792.6612855409912</v>
      </c>
      <c r="AB5125" s="65">
        <f t="shared" si="1437"/>
        <v>4.8091676845989299E-2</v>
      </c>
      <c r="AC5125" s="66">
        <f t="shared" si="1447"/>
        <v>192780</v>
      </c>
      <c r="AD5125" s="67" t="s">
        <v>4739</v>
      </c>
    </row>
    <row r="5126" spans="1:30" s="68" customFormat="1" ht="29.5" customHeight="1" x14ac:dyDescent="0.35">
      <c r="A5126" s="57"/>
      <c r="B5126" s="3">
        <v>363</v>
      </c>
      <c r="C5126" s="9">
        <v>87144</v>
      </c>
      <c r="D5126" s="106" t="s">
        <v>4053</v>
      </c>
      <c r="E5126" s="107"/>
      <c r="F5126" s="4" t="s">
        <v>3726</v>
      </c>
      <c r="G5126" s="58">
        <v>135890</v>
      </c>
      <c r="H5126" s="58">
        <v>25819.1</v>
      </c>
      <c r="I5126" s="59">
        <v>161709.1</v>
      </c>
      <c r="J5126" s="60">
        <v>139000</v>
      </c>
      <c r="K5126" s="60">
        <f t="shared" si="1443"/>
        <v>26410</v>
      </c>
      <c r="L5126" s="61">
        <f t="shared" si="1444"/>
        <v>165410</v>
      </c>
      <c r="M5126" s="60">
        <v>127000</v>
      </c>
      <c r="N5126" s="60">
        <f t="shared" si="1445"/>
        <v>24130</v>
      </c>
      <c r="O5126" s="62">
        <f t="shared" si="1446"/>
        <v>151130</v>
      </c>
      <c r="P5126" s="58">
        <v>141325.6</v>
      </c>
      <c r="Q5126" s="58">
        <v>26851.864000000001</v>
      </c>
      <c r="R5126" s="58">
        <v>168177.46400000001</v>
      </c>
      <c r="S5126" s="62"/>
      <c r="T5126" s="63">
        <f t="shared" si="1434"/>
        <v>151130</v>
      </c>
      <c r="U5126" s="63">
        <f t="shared" si="1438"/>
        <v>159416.36666666667</v>
      </c>
      <c r="V5126" s="63">
        <f t="shared" si="1439"/>
        <v>161709.1</v>
      </c>
      <c r="W5126" s="64">
        <f t="shared" si="1440"/>
        <v>159299.94823515453</v>
      </c>
      <c r="X5126" s="64">
        <f t="shared" si="1441"/>
        <v>159182.03743921439</v>
      </c>
      <c r="Y5126" s="64">
        <f t="shared" si="1435"/>
        <v>156419.54999999999</v>
      </c>
      <c r="Z5126" s="64">
        <f t="shared" si="1436"/>
        <v>155156.01871960721</v>
      </c>
      <c r="AA5126" s="64">
        <f t="shared" si="1442"/>
        <v>7410.9425583614766</v>
      </c>
      <c r="AB5126" s="65">
        <f t="shared" si="1437"/>
        <v>4.6487965529019147E-2</v>
      </c>
      <c r="AC5126" s="66">
        <f t="shared" si="1447"/>
        <v>151130</v>
      </c>
      <c r="AD5126" s="67" t="s">
        <v>4739</v>
      </c>
    </row>
    <row r="5127" spans="1:30" s="68" customFormat="1" ht="29.5" customHeight="1" x14ac:dyDescent="0.35">
      <c r="A5127" s="57"/>
      <c r="B5127" s="3">
        <v>364</v>
      </c>
      <c r="C5127" s="9">
        <v>87144</v>
      </c>
      <c r="D5127" s="106" t="s">
        <v>4054</v>
      </c>
      <c r="E5127" s="107"/>
      <c r="F5127" s="4" t="s">
        <v>3726</v>
      </c>
      <c r="G5127" s="58">
        <v>170130.00000000003</v>
      </c>
      <c r="H5127" s="58">
        <v>32324.700000000004</v>
      </c>
      <c r="I5127" s="59">
        <v>202454.70000000004</v>
      </c>
      <c r="J5127" s="60">
        <v>171000</v>
      </c>
      <c r="K5127" s="60">
        <f t="shared" si="1443"/>
        <v>32490</v>
      </c>
      <c r="L5127" s="61">
        <f t="shared" si="1444"/>
        <v>203490</v>
      </c>
      <c r="M5127" s="60">
        <v>159000</v>
      </c>
      <c r="N5127" s="60">
        <f t="shared" si="1445"/>
        <v>30210</v>
      </c>
      <c r="O5127" s="62">
        <f t="shared" si="1446"/>
        <v>189210</v>
      </c>
      <c r="P5127" s="58">
        <v>180337.80000000002</v>
      </c>
      <c r="Q5127" s="58">
        <v>34264.182000000001</v>
      </c>
      <c r="R5127" s="58">
        <v>214601.98200000002</v>
      </c>
      <c r="S5127" s="62"/>
      <c r="T5127" s="63">
        <f t="shared" si="1434"/>
        <v>189210</v>
      </c>
      <c r="U5127" s="63">
        <f t="shared" si="1438"/>
        <v>198384.90000000002</v>
      </c>
      <c r="V5127" s="63">
        <f t="shared" si="1439"/>
        <v>202454.70000000004</v>
      </c>
      <c r="W5127" s="64">
        <f t="shared" si="1440"/>
        <v>198276.69610970581</v>
      </c>
      <c r="X5127" s="64">
        <f t="shared" si="1441"/>
        <v>198166.8786491128</v>
      </c>
      <c r="Y5127" s="64">
        <f t="shared" si="1435"/>
        <v>195832.35000000003</v>
      </c>
      <c r="Z5127" s="64">
        <f t="shared" si="1436"/>
        <v>193688.43932455638</v>
      </c>
      <c r="AA5127" s="64">
        <f t="shared" si="1442"/>
        <v>7962.5406768191879</v>
      </c>
      <c r="AB5127" s="65">
        <f t="shared" si="1437"/>
        <v>4.0136828341366643E-2</v>
      </c>
      <c r="AC5127" s="66">
        <f t="shared" si="1447"/>
        <v>189210</v>
      </c>
      <c r="AD5127" s="67" t="s">
        <v>4739</v>
      </c>
    </row>
    <row r="5128" spans="1:30" s="68" customFormat="1" ht="29.5" customHeight="1" x14ac:dyDescent="0.35">
      <c r="A5128" s="57"/>
      <c r="B5128" s="3">
        <v>365</v>
      </c>
      <c r="C5128" s="9">
        <v>87144</v>
      </c>
      <c r="D5128" s="106" t="s">
        <v>4055</v>
      </c>
      <c r="E5128" s="107"/>
      <c r="F5128" s="4" t="s">
        <v>3726</v>
      </c>
      <c r="G5128" s="58">
        <v>139100</v>
      </c>
      <c r="H5128" s="58">
        <v>26429</v>
      </c>
      <c r="I5128" s="59">
        <v>165529</v>
      </c>
      <c r="J5128" s="60">
        <v>143000</v>
      </c>
      <c r="K5128" s="60">
        <f t="shared" si="1443"/>
        <v>27170</v>
      </c>
      <c r="L5128" s="61">
        <f t="shared" si="1444"/>
        <v>170170</v>
      </c>
      <c r="M5128" s="60">
        <v>130000</v>
      </c>
      <c r="N5128" s="60">
        <f t="shared" si="1445"/>
        <v>24700</v>
      </c>
      <c r="O5128" s="62">
        <f t="shared" si="1446"/>
        <v>154700</v>
      </c>
      <c r="P5128" s="58">
        <v>144664</v>
      </c>
      <c r="Q5128" s="58">
        <v>27486.16</v>
      </c>
      <c r="R5128" s="58">
        <v>172150.16</v>
      </c>
      <c r="S5128" s="62"/>
      <c r="T5128" s="63">
        <f t="shared" si="1434"/>
        <v>154700</v>
      </c>
      <c r="U5128" s="63">
        <f t="shared" si="1438"/>
        <v>163466.33333333334</v>
      </c>
      <c r="V5128" s="63">
        <f t="shared" si="1439"/>
        <v>165529</v>
      </c>
      <c r="W5128" s="64">
        <f t="shared" si="1440"/>
        <v>163336.20768259134</v>
      </c>
      <c r="X5128" s="64">
        <f t="shared" si="1441"/>
        <v>163204.57125784282</v>
      </c>
      <c r="Y5128" s="64">
        <f t="shared" si="1435"/>
        <v>160114.5</v>
      </c>
      <c r="Z5128" s="64">
        <f t="shared" si="1436"/>
        <v>158952.28562892141</v>
      </c>
      <c r="AA5128" s="64">
        <f t="shared" si="1442"/>
        <v>7938.5874268243297</v>
      </c>
      <c r="AB5128" s="65">
        <f t="shared" si="1437"/>
        <v>4.8564051477415306E-2</v>
      </c>
      <c r="AC5128" s="66">
        <f t="shared" si="1447"/>
        <v>154700</v>
      </c>
      <c r="AD5128" s="67" t="s">
        <v>4739</v>
      </c>
    </row>
    <row r="5129" spans="1:30" s="68" customFormat="1" ht="29.5" customHeight="1" x14ac:dyDescent="0.35">
      <c r="A5129" s="57"/>
      <c r="B5129" s="3">
        <v>366</v>
      </c>
      <c r="C5129" s="9">
        <v>87144</v>
      </c>
      <c r="D5129" s="106" t="s">
        <v>4056</v>
      </c>
      <c r="E5129" s="107"/>
      <c r="F5129" s="4" t="s">
        <v>3726</v>
      </c>
      <c r="G5129" s="58">
        <v>127330.00000000001</v>
      </c>
      <c r="H5129" s="58">
        <v>24192.700000000004</v>
      </c>
      <c r="I5129" s="59">
        <v>151522.70000000001</v>
      </c>
      <c r="J5129" s="60">
        <v>129000</v>
      </c>
      <c r="K5129" s="60">
        <f t="shared" si="1443"/>
        <v>24510</v>
      </c>
      <c r="L5129" s="61">
        <f t="shared" si="1444"/>
        <v>153510</v>
      </c>
      <c r="M5129" s="60">
        <v>119000</v>
      </c>
      <c r="N5129" s="60">
        <f t="shared" si="1445"/>
        <v>22610</v>
      </c>
      <c r="O5129" s="62">
        <f t="shared" si="1446"/>
        <v>141610</v>
      </c>
      <c r="P5129" s="58">
        <v>134969.80000000002</v>
      </c>
      <c r="Q5129" s="58">
        <v>25644.262000000002</v>
      </c>
      <c r="R5129" s="58">
        <v>160614.06200000003</v>
      </c>
      <c r="S5129" s="62"/>
      <c r="T5129" s="63">
        <f t="shared" si="1434"/>
        <v>141610</v>
      </c>
      <c r="U5129" s="63">
        <f t="shared" si="1438"/>
        <v>148880.9</v>
      </c>
      <c r="V5129" s="63">
        <f t="shared" si="1439"/>
        <v>151522.70000000001</v>
      </c>
      <c r="W5129" s="64">
        <f t="shared" si="1440"/>
        <v>148788.52266696261</v>
      </c>
      <c r="X5129" s="64">
        <f t="shared" si="1441"/>
        <v>148694.80905771378</v>
      </c>
      <c r="Y5129" s="64">
        <f t="shared" si="1435"/>
        <v>146566.35</v>
      </c>
      <c r="Z5129" s="64">
        <f t="shared" si="1436"/>
        <v>145152.40452885689</v>
      </c>
      <c r="AA5129" s="64">
        <f t="shared" si="1442"/>
        <v>6374.7023797193879</v>
      </c>
      <c r="AB5129" s="65">
        <f t="shared" si="1437"/>
        <v>4.281746268137409E-2</v>
      </c>
      <c r="AC5129" s="66">
        <f t="shared" si="1447"/>
        <v>141610</v>
      </c>
      <c r="AD5129" s="67" t="s">
        <v>4739</v>
      </c>
    </row>
    <row r="5130" spans="1:30" ht="29.5" customHeight="1" x14ac:dyDescent="0.35">
      <c r="A5130" s="8"/>
      <c r="B5130" s="3">
        <v>367</v>
      </c>
      <c r="C5130" s="9">
        <v>87144</v>
      </c>
      <c r="D5130" s="106" t="s">
        <v>4057</v>
      </c>
      <c r="E5130" s="131"/>
      <c r="F5130" s="4" t="s">
        <v>3726</v>
      </c>
      <c r="G5130" s="12">
        <v>164780.00000000003</v>
      </c>
      <c r="H5130" s="12">
        <v>31308.200000000004</v>
      </c>
      <c r="I5130" s="24">
        <v>196088.20000000004</v>
      </c>
      <c r="J5130" s="21">
        <v>166000</v>
      </c>
      <c r="K5130" s="21">
        <f t="shared" si="1443"/>
        <v>31540</v>
      </c>
      <c r="L5130" s="29">
        <f t="shared" si="1444"/>
        <v>197540</v>
      </c>
      <c r="M5130" s="21">
        <v>154000</v>
      </c>
      <c r="N5130" s="21">
        <f t="shared" si="1445"/>
        <v>29260</v>
      </c>
      <c r="O5130" s="32">
        <f t="shared" si="1446"/>
        <v>183260</v>
      </c>
      <c r="P5130" s="12">
        <v>171371.2</v>
      </c>
      <c r="Q5130" s="12">
        <v>32560.528000000002</v>
      </c>
      <c r="R5130" s="12">
        <v>203931.728</v>
      </c>
      <c r="S5130" s="32"/>
      <c r="T5130" s="33">
        <f t="shared" ref="T5130:T5193" si="1448">MIN(I5130,L5130,O5130)</f>
        <v>183260</v>
      </c>
      <c r="U5130" s="33">
        <f t="shared" si="1438"/>
        <v>192296.06666666668</v>
      </c>
      <c r="V5130" s="33">
        <f t="shared" si="1439"/>
        <v>196088.20000000004</v>
      </c>
      <c r="W5130" s="34">
        <f t="shared" si="1440"/>
        <v>192187.31992202529</v>
      </c>
      <c r="X5130" s="34">
        <f t="shared" si="1441"/>
        <v>192076.95436664042</v>
      </c>
      <c r="Y5130" s="34">
        <f t="shared" ref="Y5130:Y5193" si="1449">AVERAGE(T5130,V5130)</f>
        <v>189674.10000000003</v>
      </c>
      <c r="Z5130" s="34">
        <f t="shared" ref="Z5130:Z5193" si="1450">AVERAGE(T5130,X5130)</f>
        <v>187668.47718332021</v>
      </c>
      <c r="AA5130" s="34">
        <f t="shared" si="1442"/>
        <v>7859.0588758027188</v>
      </c>
      <c r="AB5130" s="49">
        <f t="shared" ref="AB5130:AB5193" si="1451">AA5130/U5130</f>
        <v>4.0869576856327021E-2</v>
      </c>
      <c r="AC5130" s="46">
        <f t="shared" si="1447"/>
        <v>183260</v>
      </c>
      <c r="AD5130" s="51" t="s">
        <v>4739</v>
      </c>
    </row>
    <row r="5131" spans="1:30" ht="29.5" customHeight="1" x14ac:dyDescent="0.35">
      <c r="A5131" s="8"/>
      <c r="B5131" s="3">
        <v>368</v>
      </c>
      <c r="C5131" s="9">
        <v>87144</v>
      </c>
      <c r="D5131" s="106" t="s">
        <v>4058</v>
      </c>
      <c r="E5131" s="131"/>
      <c r="F5131" s="4" t="s">
        <v>3726</v>
      </c>
      <c r="G5131" s="12">
        <v>142310.00000000003</v>
      </c>
      <c r="H5131" s="12">
        <v>27038.900000000005</v>
      </c>
      <c r="I5131" s="24">
        <v>169348.90000000002</v>
      </c>
      <c r="J5131" s="21">
        <v>146000</v>
      </c>
      <c r="K5131" s="21">
        <f t="shared" si="1443"/>
        <v>27740</v>
      </c>
      <c r="L5131" s="29">
        <f t="shared" si="1444"/>
        <v>173740</v>
      </c>
      <c r="M5131" s="21">
        <v>133000</v>
      </c>
      <c r="N5131" s="21">
        <f t="shared" si="1445"/>
        <v>25270</v>
      </c>
      <c r="O5131" s="32">
        <f t="shared" si="1446"/>
        <v>158270</v>
      </c>
      <c r="P5131" s="12">
        <v>148002.40000000002</v>
      </c>
      <c r="Q5131" s="12">
        <v>28120.456000000006</v>
      </c>
      <c r="R5131" s="12">
        <v>176122.85600000003</v>
      </c>
      <c r="S5131" s="32"/>
      <c r="T5131" s="33">
        <f t="shared" si="1448"/>
        <v>158270</v>
      </c>
      <c r="U5131" s="33">
        <f t="shared" si="1438"/>
        <v>167119.63333333333</v>
      </c>
      <c r="V5131" s="33">
        <f t="shared" si="1439"/>
        <v>169348.90000000002</v>
      </c>
      <c r="W5131" s="34">
        <f t="shared" si="1440"/>
        <v>166991.20549641928</v>
      </c>
      <c r="X5131" s="34">
        <f t="shared" si="1441"/>
        <v>166861.22016511823</v>
      </c>
      <c r="Y5131" s="34">
        <f t="shared" si="1449"/>
        <v>163809.45000000001</v>
      </c>
      <c r="Z5131" s="34">
        <f t="shared" si="1450"/>
        <v>162565.61008255911</v>
      </c>
      <c r="AA5131" s="34">
        <f t="shared" si="1442"/>
        <v>7972.2924810454233</v>
      </c>
      <c r="AB5131" s="49">
        <f t="shared" si="1451"/>
        <v>4.7704104670598789E-2</v>
      </c>
      <c r="AC5131" s="46">
        <f t="shared" si="1447"/>
        <v>158270</v>
      </c>
      <c r="AD5131" s="51" t="s">
        <v>4739</v>
      </c>
    </row>
    <row r="5132" spans="1:30" ht="29.5" customHeight="1" x14ac:dyDescent="0.35">
      <c r="A5132" s="8"/>
      <c r="B5132" s="3">
        <v>369</v>
      </c>
      <c r="C5132" s="9">
        <v>87144</v>
      </c>
      <c r="D5132" s="106" t="s">
        <v>4059</v>
      </c>
      <c r="E5132" s="131"/>
      <c r="F5132" s="4" t="s">
        <v>3726</v>
      </c>
      <c r="G5132" s="12">
        <v>156220.00000000003</v>
      </c>
      <c r="H5132" s="12">
        <v>29681.800000000007</v>
      </c>
      <c r="I5132" s="24">
        <v>185901.80000000005</v>
      </c>
      <c r="J5132" s="21">
        <v>159000</v>
      </c>
      <c r="K5132" s="21">
        <f t="shared" si="1443"/>
        <v>30210</v>
      </c>
      <c r="L5132" s="29">
        <f t="shared" si="1444"/>
        <v>189210</v>
      </c>
      <c r="M5132" s="21">
        <v>146000</v>
      </c>
      <c r="N5132" s="21">
        <f t="shared" si="1445"/>
        <v>27740</v>
      </c>
      <c r="O5132" s="32">
        <f t="shared" si="1446"/>
        <v>173740</v>
      </c>
      <c r="P5132" s="12">
        <v>160906.60000000003</v>
      </c>
      <c r="Q5132" s="12">
        <v>30572.254000000008</v>
      </c>
      <c r="R5132" s="12">
        <v>191478.85400000005</v>
      </c>
      <c r="S5132" s="32"/>
      <c r="T5132" s="33">
        <f t="shared" si="1448"/>
        <v>173740</v>
      </c>
      <c r="U5132" s="33">
        <f t="shared" si="1438"/>
        <v>182950.6</v>
      </c>
      <c r="V5132" s="33">
        <f t="shared" si="1439"/>
        <v>185901.80000000005</v>
      </c>
      <c r="W5132" s="34">
        <f t="shared" si="1440"/>
        <v>182827.91193851506</v>
      </c>
      <c r="X5132" s="34">
        <f t="shared" si="1441"/>
        <v>182703.53064798604</v>
      </c>
      <c r="Y5132" s="34">
        <f t="shared" si="1449"/>
        <v>179820.90000000002</v>
      </c>
      <c r="Z5132" s="34">
        <f t="shared" si="1450"/>
        <v>178221.76532399302</v>
      </c>
      <c r="AA5132" s="34">
        <f t="shared" si="1442"/>
        <v>8146.3127290817984</v>
      </c>
      <c r="AB5132" s="49">
        <f t="shared" si="1451"/>
        <v>4.4527390066399337E-2</v>
      </c>
      <c r="AC5132" s="46">
        <f t="shared" si="1447"/>
        <v>173740</v>
      </c>
      <c r="AD5132" s="51" t="s">
        <v>4739</v>
      </c>
    </row>
    <row r="5133" spans="1:30" s="68" customFormat="1" ht="29.5" customHeight="1" x14ac:dyDescent="0.35">
      <c r="A5133" s="57"/>
      <c r="B5133" s="3">
        <v>370</v>
      </c>
      <c r="C5133" s="9">
        <v>87144</v>
      </c>
      <c r="D5133" s="106" t="s">
        <v>4060</v>
      </c>
      <c r="E5133" s="107"/>
      <c r="F5133" s="4" t="s">
        <v>3726</v>
      </c>
      <c r="G5133" s="58">
        <v>126260.00000000003</v>
      </c>
      <c r="H5133" s="58">
        <v>23989.400000000005</v>
      </c>
      <c r="I5133" s="59">
        <v>150249.40000000002</v>
      </c>
      <c r="J5133" s="60">
        <v>127000</v>
      </c>
      <c r="K5133" s="60">
        <f t="shared" si="1443"/>
        <v>24130</v>
      </c>
      <c r="L5133" s="61">
        <f t="shared" si="1444"/>
        <v>151130</v>
      </c>
      <c r="M5133" s="60">
        <v>118000</v>
      </c>
      <c r="N5133" s="60">
        <f t="shared" si="1445"/>
        <v>22420</v>
      </c>
      <c r="O5133" s="62">
        <f t="shared" si="1446"/>
        <v>140420</v>
      </c>
      <c r="P5133" s="58">
        <v>131310.40000000002</v>
      </c>
      <c r="Q5133" s="58">
        <v>24948.976000000006</v>
      </c>
      <c r="R5133" s="58">
        <v>156259.37600000002</v>
      </c>
      <c r="S5133" s="62"/>
      <c r="T5133" s="63">
        <f t="shared" si="1448"/>
        <v>140420</v>
      </c>
      <c r="U5133" s="63">
        <f t="shared" si="1438"/>
        <v>147266.46666666667</v>
      </c>
      <c r="V5133" s="63">
        <f t="shared" si="1439"/>
        <v>150249.40000000002</v>
      </c>
      <c r="W5133" s="64">
        <f t="shared" si="1440"/>
        <v>147185.1966613004</v>
      </c>
      <c r="X5133" s="64">
        <f t="shared" si="1441"/>
        <v>147102.71463445976</v>
      </c>
      <c r="Y5133" s="64">
        <f t="shared" si="1449"/>
        <v>145334.70000000001</v>
      </c>
      <c r="Z5133" s="64">
        <f t="shared" si="1450"/>
        <v>143761.35731722988</v>
      </c>
      <c r="AA5133" s="64">
        <f t="shared" si="1442"/>
        <v>5945.5397949499429</v>
      </c>
      <c r="AB5133" s="65">
        <f t="shared" si="1451"/>
        <v>4.0372665478608225E-2</v>
      </c>
      <c r="AC5133" s="66">
        <f t="shared" si="1447"/>
        <v>140420</v>
      </c>
      <c r="AD5133" s="67" t="s">
        <v>4739</v>
      </c>
    </row>
    <row r="5134" spans="1:30" s="68" customFormat="1" ht="29.5" customHeight="1" x14ac:dyDescent="0.35">
      <c r="A5134" s="57"/>
      <c r="B5134" s="3">
        <v>371</v>
      </c>
      <c r="C5134" s="9">
        <v>87144</v>
      </c>
      <c r="D5134" s="106" t="s">
        <v>4061</v>
      </c>
      <c r="E5134" s="107"/>
      <c r="F5134" s="4" t="s">
        <v>3726</v>
      </c>
      <c r="G5134" s="58">
        <v>136960.00000000003</v>
      </c>
      <c r="H5134" s="58">
        <v>26022.400000000005</v>
      </c>
      <c r="I5134" s="59">
        <v>162982.40000000002</v>
      </c>
      <c r="J5134" s="60">
        <v>138000</v>
      </c>
      <c r="K5134" s="60">
        <f t="shared" si="1443"/>
        <v>26220</v>
      </c>
      <c r="L5134" s="61">
        <f t="shared" si="1444"/>
        <v>164220</v>
      </c>
      <c r="M5134" s="60">
        <v>128000</v>
      </c>
      <c r="N5134" s="60">
        <f t="shared" si="1445"/>
        <v>24320</v>
      </c>
      <c r="O5134" s="62">
        <f t="shared" si="1446"/>
        <v>152320</v>
      </c>
      <c r="P5134" s="58">
        <v>141068.80000000005</v>
      </c>
      <c r="Q5134" s="58">
        <v>26803.072000000007</v>
      </c>
      <c r="R5134" s="58">
        <v>167871.87200000006</v>
      </c>
      <c r="S5134" s="62"/>
      <c r="T5134" s="63">
        <f t="shared" si="1448"/>
        <v>152320</v>
      </c>
      <c r="U5134" s="63">
        <f t="shared" si="1438"/>
        <v>159840.80000000002</v>
      </c>
      <c r="V5134" s="63">
        <f t="shared" si="1439"/>
        <v>162982.40000000002</v>
      </c>
      <c r="W5134" s="64">
        <f t="shared" si="1440"/>
        <v>159750.1332884072</v>
      </c>
      <c r="X5134" s="64">
        <f t="shared" si="1441"/>
        <v>159658.1174577635</v>
      </c>
      <c r="Y5134" s="64">
        <f t="shared" si="1449"/>
        <v>157651.20000000001</v>
      </c>
      <c r="Z5134" s="64">
        <f t="shared" si="1450"/>
        <v>155989.05872888176</v>
      </c>
      <c r="AA5134" s="64">
        <f t="shared" si="1442"/>
        <v>6542.5329895996765</v>
      </c>
      <c r="AB5134" s="65">
        <f t="shared" si="1451"/>
        <v>4.0931558085292842E-2</v>
      </c>
      <c r="AC5134" s="66">
        <f t="shared" si="1447"/>
        <v>152320</v>
      </c>
      <c r="AD5134" s="67" t="s">
        <v>4739</v>
      </c>
    </row>
    <row r="5135" spans="1:30" s="68" customFormat="1" ht="29.5" customHeight="1" x14ac:dyDescent="0.35">
      <c r="A5135" s="57"/>
      <c r="B5135" s="3">
        <v>372</v>
      </c>
      <c r="C5135" s="9">
        <v>87144</v>
      </c>
      <c r="D5135" s="106" t="s">
        <v>4062</v>
      </c>
      <c r="E5135" s="107"/>
      <c r="F5135" s="4" t="s">
        <v>3726</v>
      </c>
      <c r="G5135" s="58">
        <v>160500</v>
      </c>
      <c r="H5135" s="58">
        <v>30495</v>
      </c>
      <c r="I5135" s="59">
        <v>190995</v>
      </c>
      <c r="J5135" s="60">
        <v>163000</v>
      </c>
      <c r="K5135" s="60">
        <f t="shared" si="1443"/>
        <v>30970</v>
      </c>
      <c r="L5135" s="61">
        <f t="shared" si="1444"/>
        <v>193970</v>
      </c>
      <c r="M5135" s="60">
        <v>150000</v>
      </c>
      <c r="N5135" s="60">
        <f t="shared" si="1445"/>
        <v>28500</v>
      </c>
      <c r="O5135" s="62">
        <f t="shared" si="1446"/>
        <v>178500</v>
      </c>
      <c r="P5135" s="58">
        <v>165315</v>
      </c>
      <c r="Q5135" s="58">
        <v>31409.850000000002</v>
      </c>
      <c r="R5135" s="58">
        <v>196724.85</v>
      </c>
      <c r="S5135" s="62"/>
      <c r="T5135" s="63">
        <f t="shared" si="1448"/>
        <v>178500</v>
      </c>
      <c r="U5135" s="63">
        <f t="shared" si="1438"/>
        <v>187821.66666666666</v>
      </c>
      <c r="V5135" s="63">
        <f t="shared" si="1439"/>
        <v>190995</v>
      </c>
      <c r="W5135" s="64">
        <f t="shared" si="1440"/>
        <v>187700.28330621071</v>
      </c>
      <c r="X5135" s="64">
        <f t="shared" si="1441"/>
        <v>187577.18262336569</v>
      </c>
      <c r="Y5135" s="64">
        <f t="shared" si="1449"/>
        <v>184747.5</v>
      </c>
      <c r="Z5135" s="64">
        <f t="shared" si="1450"/>
        <v>183038.59131168283</v>
      </c>
      <c r="AA5135" s="64">
        <f t="shared" si="1442"/>
        <v>8208.7001610080351</v>
      </c>
      <c r="AB5135" s="65">
        <f t="shared" si="1451"/>
        <v>4.3704756254645996E-2</v>
      </c>
      <c r="AC5135" s="66">
        <f t="shared" si="1447"/>
        <v>178500</v>
      </c>
      <c r="AD5135" s="67" t="s">
        <v>4739</v>
      </c>
    </row>
    <row r="5136" spans="1:30" s="68" customFormat="1" ht="29.5" customHeight="1" x14ac:dyDescent="0.35">
      <c r="A5136" s="57"/>
      <c r="B5136" s="3">
        <v>373</v>
      </c>
      <c r="C5136" s="9">
        <v>87144</v>
      </c>
      <c r="D5136" s="106" t="s">
        <v>4063</v>
      </c>
      <c r="E5136" s="107"/>
      <c r="F5136" s="4" t="s">
        <v>3726</v>
      </c>
      <c r="G5136" s="58">
        <v>157290</v>
      </c>
      <c r="H5136" s="58">
        <v>29885.1</v>
      </c>
      <c r="I5136" s="59">
        <v>187175.1</v>
      </c>
      <c r="J5136" s="60">
        <v>158000</v>
      </c>
      <c r="K5136" s="60">
        <f t="shared" si="1443"/>
        <v>30020</v>
      </c>
      <c r="L5136" s="61">
        <f t="shared" si="1444"/>
        <v>188020</v>
      </c>
      <c r="M5136" s="60">
        <v>147000</v>
      </c>
      <c r="N5136" s="60">
        <f t="shared" si="1445"/>
        <v>27930</v>
      </c>
      <c r="O5136" s="62">
        <f t="shared" si="1446"/>
        <v>174930</v>
      </c>
      <c r="P5136" s="58">
        <v>166727.4</v>
      </c>
      <c r="Q5136" s="58">
        <v>31678.205999999998</v>
      </c>
      <c r="R5136" s="58">
        <v>198405.606</v>
      </c>
      <c r="S5136" s="62"/>
      <c r="T5136" s="63">
        <f t="shared" si="1448"/>
        <v>174930</v>
      </c>
      <c r="U5136" s="63">
        <f t="shared" si="1438"/>
        <v>183375.03333333333</v>
      </c>
      <c r="V5136" s="63">
        <f t="shared" si="1439"/>
        <v>187175.1</v>
      </c>
      <c r="W5136" s="64">
        <f t="shared" si="1440"/>
        <v>183275.94723482529</v>
      </c>
      <c r="X5136" s="64">
        <f t="shared" si="1441"/>
        <v>183175.38432951376</v>
      </c>
      <c r="Y5136" s="64">
        <f t="shared" si="1449"/>
        <v>181052.55</v>
      </c>
      <c r="Z5136" s="64">
        <f t="shared" si="1450"/>
        <v>179052.69216475688</v>
      </c>
      <c r="AA5136" s="64">
        <f t="shared" si="1442"/>
        <v>7325.8040516610436</v>
      </c>
      <c r="AB5136" s="65">
        <f t="shared" si="1451"/>
        <v>3.9949844417175535E-2</v>
      </c>
      <c r="AC5136" s="66">
        <f t="shared" si="1447"/>
        <v>174930</v>
      </c>
      <c r="AD5136" s="67" t="s">
        <v>4739</v>
      </c>
    </row>
    <row r="5137" spans="1:30" s="68" customFormat="1" ht="29.5" customHeight="1" x14ac:dyDescent="0.35">
      <c r="A5137" s="57"/>
      <c r="B5137" s="3">
        <v>374</v>
      </c>
      <c r="C5137" s="9">
        <v>87144</v>
      </c>
      <c r="D5137" s="106" t="s">
        <v>4064</v>
      </c>
      <c r="E5137" s="107"/>
      <c r="F5137" s="4" t="s">
        <v>3726</v>
      </c>
      <c r="G5137" s="58">
        <v>125190.00000000001</v>
      </c>
      <c r="H5137" s="58">
        <v>23786.100000000002</v>
      </c>
      <c r="I5137" s="59">
        <v>148976.1</v>
      </c>
      <c r="J5137" s="60">
        <v>126000</v>
      </c>
      <c r="K5137" s="60">
        <f t="shared" si="1443"/>
        <v>23940</v>
      </c>
      <c r="L5137" s="61">
        <f t="shared" si="1444"/>
        <v>149940</v>
      </c>
      <c r="M5137" s="60">
        <v>117000</v>
      </c>
      <c r="N5137" s="60">
        <f t="shared" si="1445"/>
        <v>22230</v>
      </c>
      <c r="O5137" s="62">
        <f t="shared" si="1446"/>
        <v>139230</v>
      </c>
      <c r="P5137" s="58">
        <v>131449.5</v>
      </c>
      <c r="Q5137" s="58">
        <v>24975.404999999999</v>
      </c>
      <c r="R5137" s="58">
        <v>156424.905</v>
      </c>
      <c r="S5137" s="62"/>
      <c r="T5137" s="63">
        <f t="shared" si="1448"/>
        <v>139230</v>
      </c>
      <c r="U5137" s="63">
        <f t="shared" si="1438"/>
        <v>146048.69999999998</v>
      </c>
      <c r="V5137" s="63">
        <f t="shared" si="1439"/>
        <v>148976.1</v>
      </c>
      <c r="W5137" s="64">
        <f t="shared" si="1440"/>
        <v>145967.3230789479</v>
      </c>
      <c r="X5137" s="64">
        <f t="shared" si="1441"/>
        <v>145884.73303800423</v>
      </c>
      <c r="Y5137" s="64">
        <f t="shared" si="1449"/>
        <v>144103.04999999999</v>
      </c>
      <c r="Z5137" s="64">
        <f t="shared" si="1450"/>
        <v>142557.36651900213</v>
      </c>
      <c r="AA5137" s="64">
        <f t="shared" si="1442"/>
        <v>5924.8019435252027</v>
      </c>
      <c r="AB5137" s="65">
        <f t="shared" si="1451"/>
        <v>4.0567303533172179E-2</v>
      </c>
      <c r="AC5137" s="66">
        <f t="shared" si="1447"/>
        <v>139230</v>
      </c>
      <c r="AD5137" s="67" t="s">
        <v>4739</v>
      </c>
    </row>
    <row r="5138" spans="1:30" s="68" customFormat="1" ht="29.5" customHeight="1" x14ac:dyDescent="0.35">
      <c r="A5138" s="57"/>
      <c r="B5138" s="3">
        <v>375</v>
      </c>
      <c r="C5138" s="9">
        <v>87144</v>
      </c>
      <c r="D5138" s="106" t="s">
        <v>4065</v>
      </c>
      <c r="E5138" s="107"/>
      <c r="F5138" s="4" t="s">
        <v>3726</v>
      </c>
      <c r="G5138" s="58">
        <v>161570.00000000003</v>
      </c>
      <c r="H5138" s="58">
        <v>30698.300000000007</v>
      </c>
      <c r="I5138" s="59">
        <v>192268.30000000005</v>
      </c>
      <c r="J5138" s="60">
        <v>164000</v>
      </c>
      <c r="K5138" s="60">
        <f t="shared" si="1443"/>
        <v>31160</v>
      </c>
      <c r="L5138" s="61">
        <f t="shared" si="1444"/>
        <v>195160</v>
      </c>
      <c r="M5138" s="60">
        <v>151000</v>
      </c>
      <c r="N5138" s="60">
        <f t="shared" si="1445"/>
        <v>28690</v>
      </c>
      <c r="O5138" s="62">
        <f t="shared" si="1446"/>
        <v>179690</v>
      </c>
      <c r="P5138" s="58">
        <v>169648.50000000003</v>
      </c>
      <c r="Q5138" s="58">
        <v>32233.215000000007</v>
      </c>
      <c r="R5138" s="58">
        <v>201881.71500000003</v>
      </c>
      <c r="S5138" s="62"/>
      <c r="T5138" s="63">
        <f t="shared" si="1448"/>
        <v>179690</v>
      </c>
      <c r="U5138" s="63">
        <f t="shared" ref="U5138:U5201" si="1452">AVERAGE(I5138,L5138,O5138)</f>
        <v>189039.43333333335</v>
      </c>
      <c r="V5138" s="63">
        <f t="shared" ref="V5138:V5201" si="1453">MEDIAN(I5138,L5138,O5138)</f>
        <v>192268.30000000005</v>
      </c>
      <c r="W5138" s="64">
        <f t="shared" ref="W5138:W5201" si="1454">GEOMEAN(I5138,L5138,O5138)</f>
        <v>188918.34608911618</v>
      </c>
      <c r="X5138" s="64">
        <f t="shared" ref="X5138:X5201" si="1455">HARMEAN(I5138,L5138,O5138)</f>
        <v>188795.53657319627</v>
      </c>
      <c r="Y5138" s="64">
        <f t="shared" si="1449"/>
        <v>185979.15000000002</v>
      </c>
      <c r="Z5138" s="64">
        <f t="shared" si="1450"/>
        <v>184242.76828659815</v>
      </c>
      <c r="AA5138" s="64">
        <f t="shared" ref="AA5138:AA5201" si="1456">STDEV(I5138,L5138,O5138)</f>
        <v>8224.9261372570072</v>
      </c>
      <c r="AB5138" s="65">
        <f t="shared" si="1451"/>
        <v>4.3509049896240382E-2</v>
      </c>
      <c r="AC5138" s="66">
        <f t="shared" si="1447"/>
        <v>179690</v>
      </c>
      <c r="AD5138" s="67" t="s">
        <v>4739</v>
      </c>
    </row>
    <row r="5139" spans="1:30" ht="29.5" customHeight="1" x14ac:dyDescent="0.35">
      <c r="A5139" s="8"/>
      <c r="B5139" s="3">
        <v>376</v>
      </c>
      <c r="C5139" s="9">
        <v>87144</v>
      </c>
      <c r="D5139" s="106" t="s">
        <v>4066</v>
      </c>
      <c r="E5139" s="131"/>
      <c r="F5139" s="4" t="s">
        <v>3726</v>
      </c>
      <c r="G5139" s="12">
        <v>178690</v>
      </c>
      <c r="H5139" s="12">
        <v>33951.1</v>
      </c>
      <c r="I5139" s="24">
        <v>212641.1</v>
      </c>
      <c r="J5139" s="21">
        <v>183000</v>
      </c>
      <c r="K5139" s="21">
        <f t="shared" si="1443"/>
        <v>34770</v>
      </c>
      <c r="L5139" s="29">
        <f t="shared" si="1444"/>
        <v>217770</v>
      </c>
      <c r="M5139" s="21">
        <v>167000</v>
      </c>
      <c r="N5139" s="21">
        <f t="shared" si="1445"/>
        <v>31730</v>
      </c>
      <c r="O5139" s="32">
        <f t="shared" si="1446"/>
        <v>198730</v>
      </c>
      <c r="P5139" s="12">
        <v>189411.4</v>
      </c>
      <c r="Q5139" s="12">
        <v>35988.165999999997</v>
      </c>
      <c r="R5139" s="12">
        <v>225399.56599999999</v>
      </c>
      <c r="S5139" s="32"/>
      <c r="T5139" s="33">
        <f t="shared" si="1448"/>
        <v>198730</v>
      </c>
      <c r="U5139" s="33">
        <f t="shared" si="1452"/>
        <v>209713.69999999998</v>
      </c>
      <c r="V5139" s="33">
        <f t="shared" si="1453"/>
        <v>212641.1</v>
      </c>
      <c r="W5139" s="34">
        <f t="shared" si="1454"/>
        <v>209557.35005364651</v>
      </c>
      <c r="X5139" s="34">
        <f t="shared" si="1455"/>
        <v>209399.03838565017</v>
      </c>
      <c r="Y5139" s="34">
        <f t="shared" si="1449"/>
        <v>205685.55</v>
      </c>
      <c r="Z5139" s="34">
        <f t="shared" si="1450"/>
        <v>204064.51919282507</v>
      </c>
      <c r="AA5139" s="34">
        <f t="shared" si="1456"/>
        <v>9851.7842581940458</v>
      </c>
      <c r="AB5139" s="49">
        <f t="shared" si="1451"/>
        <v>4.6977304096938094E-2</v>
      </c>
      <c r="AC5139" s="46">
        <f t="shared" si="1447"/>
        <v>198730</v>
      </c>
      <c r="AD5139" s="51" t="s">
        <v>4739</v>
      </c>
    </row>
    <row r="5140" spans="1:30" ht="29.5" customHeight="1" x14ac:dyDescent="0.35">
      <c r="A5140" s="8"/>
      <c r="B5140" s="3">
        <v>377</v>
      </c>
      <c r="C5140" s="9">
        <v>87144</v>
      </c>
      <c r="D5140" s="106" t="s">
        <v>4067</v>
      </c>
      <c r="E5140" s="131"/>
      <c r="F5140" s="4" t="s">
        <v>3726</v>
      </c>
      <c r="G5140" s="12">
        <v>118770.00000000001</v>
      </c>
      <c r="H5140" s="12">
        <v>22566.300000000003</v>
      </c>
      <c r="I5140" s="24">
        <v>141336.30000000002</v>
      </c>
      <c r="J5140" s="21">
        <v>122000</v>
      </c>
      <c r="K5140" s="21">
        <f t="shared" si="1443"/>
        <v>23180</v>
      </c>
      <c r="L5140" s="29">
        <f t="shared" si="1444"/>
        <v>145180</v>
      </c>
      <c r="M5140" s="21">
        <v>111000</v>
      </c>
      <c r="N5140" s="21">
        <f t="shared" si="1445"/>
        <v>21090</v>
      </c>
      <c r="O5140" s="32">
        <f t="shared" si="1446"/>
        <v>132090</v>
      </c>
      <c r="P5140" s="12">
        <v>125896.20000000001</v>
      </c>
      <c r="Q5140" s="12">
        <v>23920.278000000002</v>
      </c>
      <c r="R5140" s="12">
        <v>149816.478</v>
      </c>
      <c r="S5140" s="32"/>
      <c r="T5140" s="33">
        <f t="shared" si="1448"/>
        <v>132090</v>
      </c>
      <c r="U5140" s="33">
        <f t="shared" si="1452"/>
        <v>139535.43333333335</v>
      </c>
      <c r="V5140" s="33">
        <f t="shared" si="1453"/>
        <v>141336.30000000002</v>
      </c>
      <c r="W5140" s="34">
        <f t="shared" si="1454"/>
        <v>139425.9086066481</v>
      </c>
      <c r="X5140" s="34">
        <f t="shared" si="1455"/>
        <v>139315.08927850047</v>
      </c>
      <c r="Y5140" s="34">
        <f t="shared" si="1449"/>
        <v>136713.15000000002</v>
      </c>
      <c r="Z5140" s="34">
        <f t="shared" si="1450"/>
        <v>135702.54463925023</v>
      </c>
      <c r="AA5140" s="34">
        <f t="shared" si="1456"/>
        <v>6728.251300548558</v>
      </c>
      <c r="AB5140" s="49">
        <f t="shared" si="1451"/>
        <v>4.8218944391533694E-2</v>
      </c>
      <c r="AC5140" s="46">
        <f t="shared" si="1447"/>
        <v>132090</v>
      </c>
      <c r="AD5140" s="51" t="s">
        <v>4739</v>
      </c>
    </row>
    <row r="5141" spans="1:30" ht="29.5" customHeight="1" x14ac:dyDescent="0.35">
      <c r="A5141" s="8"/>
      <c r="B5141" s="3">
        <v>378</v>
      </c>
      <c r="C5141" s="9">
        <v>87144</v>
      </c>
      <c r="D5141" s="106" t="s">
        <v>4068</v>
      </c>
      <c r="E5141" s="131"/>
      <c r="F5141" s="4" t="s">
        <v>3726</v>
      </c>
      <c r="G5141" s="12">
        <v>151940</v>
      </c>
      <c r="H5141" s="12">
        <v>28868.6</v>
      </c>
      <c r="I5141" s="24">
        <v>180808.6</v>
      </c>
      <c r="J5141" s="21">
        <v>153000</v>
      </c>
      <c r="K5141" s="21">
        <f t="shared" si="1443"/>
        <v>29070</v>
      </c>
      <c r="L5141" s="29">
        <f t="shared" si="1444"/>
        <v>182070</v>
      </c>
      <c r="M5141" s="21">
        <v>142000</v>
      </c>
      <c r="N5141" s="21">
        <f t="shared" si="1445"/>
        <v>26980</v>
      </c>
      <c r="O5141" s="32">
        <f t="shared" si="1446"/>
        <v>168980</v>
      </c>
      <c r="P5141" s="12">
        <v>159537</v>
      </c>
      <c r="Q5141" s="12">
        <v>30312.03</v>
      </c>
      <c r="R5141" s="12">
        <v>189849.03</v>
      </c>
      <c r="S5141" s="32"/>
      <c r="T5141" s="33">
        <f t="shared" si="1448"/>
        <v>168980</v>
      </c>
      <c r="U5141" s="33">
        <f t="shared" si="1452"/>
        <v>177286.19999999998</v>
      </c>
      <c r="V5141" s="33">
        <f t="shared" si="1453"/>
        <v>180808.6</v>
      </c>
      <c r="W5141" s="34">
        <f t="shared" si="1454"/>
        <v>177186.62142816969</v>
      </c>
      <c r="X5141" s="34">
        <f t="shared" si="1455"/>
        <v>177085.55937266618</v>
      </c>
      <c r="Y5141" s="34">
        <f t="shared" si="1449"/>
        <v>174894.3</v>
      </c>
      <c r="Z5141" s="34">
        <f t="shared" si="1450"/>
        <v>173032.77968633309</v>
      </c>
      <c r="AA5141" s="34">
        <f t="shared" si="1456"/>
        <v>7220.9764796736472</v>
      </c>
      <c r="AB5141" s="49">
        <f t="shared" si="1451"/>
        <v>4.073061794811806E-2</v>
      </c>
      <c r="AC5141" s="46">
        <f t="shared" si="1447"/>
        <v>168980</v>
      </c>
      <c r="AD5141" s="51" t="s">
        <v>4739</v>
      </c>
    </row>
    <row r="5142" spans="1:30" ht="29.5" customHeight="1" x14ac:dyDescent="0.35">
      <c r="A5142" s="8"/>
      <c r="B5142" s="3">
        <v>379</v>
      </c>
      <c r="C5142" s="9">
        <v>87144</v>
      </c>
      <c r="D5142" s="106" t="s">
        <v>4069</v>
      </c>
      <c r="E5142" s="131"/>
      <c r="F5142" s="4" t="s">
        <v>3726</v>
      </c>
      <c r="G5142" s="12">
        <v>130540.00000000001</v>
      </c>
      <c r="H5142" s="12">
        <v>24802.600000000002</v>
      </c>
      <c r="I5142" s="24">
        <v>155342.6</v>
      </c>
      <c r="J5142" s="21">
        <v>132000</v>
      </c>
      <c r="K5142" s="21">
        <f t="shared" si="1443"/>
        <v>25080</v>
      </c>
      <c r="L5142" s="29">
        <f t="shared" si="1444"/>
        <v>157080</v>
      </c>
      <c r="M5142" s="21">
        <v>122000</v>
      </c>
      <c r="N5142" s="21">
        <f t="shared" si="1445"/>
        <v>23180</v>
      </c>
      <c r="O5142" s="32">
        <f t="shared" si="1446"/>
        <v>145180</v>
      </c>
      <c r="P5142" s="12">
        <v>135761.60000000001</v>
      </c>
      <c r="Q5142" s="12">
        <v>25794.704000000002</v>
      </c>
      <c r="R5142" s="12">
        <v>161556.304</v>
      </c>
      <c r="S5142" s="32"/>
      <c r="T5142" s="33">
        <f t="shared" si="1448"/>
        <v>145180</v>
      </c>
      <c r="U5142" s="33">
        <f t="shared" si="1452"/>
        <v>152534.19999999998</v>
      </c>
      <c r="V5142" s="33">
        <f t="shared" si="1453"/>
        <v>155342.6</v>
      </c>
      <c r="W5142" s="34">
        <f t="shared" si="1454"/>
        <v>152442.50785578616</v>
      </c>
      <c r="X5142" s="34">
        <f t="shared" si="1455"/>
        <v>152349.47149437811</v>
      </c>
      <c r="Y5142" s="34">
        <f t="shared" si="1449"/>
        <v>150261.29999999999</v>
      </c>
      <c r="Z5142" s="34">
        <f t="shared" si="1450"/>
        <v>148764.73574718906</v>
      </c>
      <c r="AA5142" s="34">
        <f t="shared" si="1456"/>
        <v>6427.894905799255</v>
      </c>
      <c r="AB5142" s="49">
        <f t="shared" si="1451"/>
        <v>4.2140679964226095E-2</v>
      </c>
      <c r="AC5142" s="46">
        <f t="shared" si="1447"/>
        <v>145180</v>
      </c>
      <c r="AD5142" s="51" t="s">
        <v>4739</v>
      </c>
    </row>
    <row r="5143" spans="1:30" ht="29.5" customHeight="1" x14ac:dyDescent="0.35">
      <c r="A5143" s="8"/>
      <c r="B5143" s="3">
        <v>380</v>
      </c>
      <c r="C5143" s="9">
        <v>87144</v>
      </c>
      <c r="D5143" s="106" t="s">
        <v>4070</v>
      </c>
      <c r="E5143" s="131"/>
      <c r="F5143" s="4" t="s">
        <v>3726</v>
      </c>
      <c r="G5143" s="12">
        <v>167990</v>
      </c>
      <c r="H5143" s="12">
        <v>31918.100000000002</v>
      </c>
      <c r="I5143" s="24">
        <v>199908.1</v>
      </c>
      <c r="J5143" s="21">
        <v>171000</v>
      </c>
      <c r="K5143" s="21">
        <f t="shared" si="1443"/>
        <v>32490</v>
      </c>
      <c r="L5143" s="29">
        <f t="shared" si="1444"/>
        <v>203490</v>
      </c>
      <c r="M5143" s="21">
        <v>157000</v>
      </c>
      <c r="N5143" s="21">
        <f t="shared" si="1445"/>
        <v>29830</v>
      </c>
      <c r="O5143" s="32">
        <f t="shared" si="1446"/>
        <v>186830</v>
      </c>
      <c r="P5143" s="12">
        <v>178069.40000000002</v>
      </c>
      <c r="Q5143" s="12">
        <v>33833.186000000002</v>
      </c>
      <c r="R5143" s="12">
        <v>211902.58600000001</v>
      </c>
      <c r="S5143" s="32"/>
      <c r="T5143" s="33">
        <f t="shared" si="1448"/>
        <v>186830</v>
      </c>
      <c r="U5143" s="33">
        <f t="shared" si="1452"/>
        <v>196742.69999999998</v>
      </c>
      <c r="V5143" s="33">
        <f t="shared" si="1453"/>
        <v>199908.1</v>
      </c>
      <c r="W5143" s="34">
        <f t="shared" si="1454"/>
        <v>196610.49307786775</v>
      </c>
      <c r="X5143" s="34">
        <f t="shared" si="1455"/>
        <v>196476.46428845124</v>
      </c>
      <c r="Y5143" s="34">
        <f t="shared" si="1449"/>
        <v>193369.05</v>
      </c>
      <c r="Z5143" s="34">
        <f t="shared" si="1450"/>
        <v>191653.23214422562</v>
      </c>
      <c r="AA5143" s="34">
        <f t="shared" si="1456"/>
        <v>8769.4764877956095</v>
      </c>
      <c r="AB5143" s="49">
        <f t="shared" si="1451"/>
        <v>4.4573325911434633E-2</v>
      </c>
      <c r="AC5143" s="46">
        <f t="shared" si="1447"/>
        <v>186830</v>
      </c>
      <c r="AD5143" s="51" t="s">
        <v>4739</v>
      </c>
    </row>
    <row r="5144" spans="1:30" ht="29.5" customHeight="1" x14ac:dyDescent="0.35">
      <c r="A5144" s="8"/>
      <c r="B5144" s="3">
        <v>381</v>
      </c>
      <c r="C5144" s="9">
        <v>87144</v>
      </c>
      <c r="D5144" s="106" t="s">
        <v>4071</v>
      </c>
      <c r="E5144" s="131"/>
      <c r="F5144" s="4" t="s">
        <v>3726</v>
      </c>
      <c r="G5144" s="12">
        <v>120910</v>
      </c>
      <c r="H5144" s="12">
        <v>22972.9</v>
      </c>
      <c r="I5144" s="24">
        <v>143882.9</v>
      </c>
      <c r="J5144" s="21">
        <v>124000</v>
      </c>
      <c r="K5144" s="21">
        <f t="shared" si="1443"/>
        <v>23560</v>
      </c>
      <c r="L5144" s="29">
        <f t="shared" si="1444"/>
        <v>147560</v>
      </c>
      <c r="M5144" s="21">
        <v>113000</v>
      </c>
      <c r="N5144" s="21">
        <f t="shared" si="1445"/>
        <v>21470</v>
      </c>
      <c r="O5144" s="32">
        <f t="shared" si="1446"/>
        <v>134470</v>
      </c>
      <c r="P5144" s="12">
        <v>125746.4</v>
      </c>
      <c r="Q5144" s="12">
        <v>23891.815999999999</v>
      </c>
      <c r="R5144" s="12">
        <v>149638.21599999999</v>
      </c>
      <c r="S5144" s="32"/>
      <c r="T5144" s="33">
        <f t="shared" si="1448"/>
        <v>134470</v>
      </c>
      <c r="U5144" s="33">
        <f t="shared" si="1452"/>
        <v>141970.96666666667</v>
      </c>
      <c r="V5144" s="33">
        <f t="shared" si="1453"/>
        <v>143882.9</v>
      </c>
      <c r="W5144" s="34">
        <f t="shared" si="1454"/>
        <v>141862.54430801966</v>
      </c>
      <c r="X5144" s="34">
        <f t="shared" si="1455"/>
        <v>141752.7974787468</v>
      </c>
      <c r="Y5144" s="34">
        <f t="shared" si="1449"/>
        <v>139176.45000000001</v>
      </c>
      <c r="Z5144" s="34">
        <f t="shared" si="1450"/>
        <v>138111.3987393734</v>
      </c>
      <c r="AA5144" s="34">
        <f t="shared" si="1456"/>
        <v>6751.1955832528902</v>
      </c>
      <c r="AB5144" s="49">
        <f t="shared" si="1451"/>
        <v>4.7553353631126623E-2</v>
      </c>
      <c r="AC5144" s="46">
        <f t="shared" si="1447"/>
        <v>134470</v>
      </c>
      <c r="AD5144" s="51" t="s">
        <v>4739</v>
      </c>
    </row>
    <row r="5145" spans="1:30" ht="29.5" customHeight="1" x14ac:dyDescent="0.35">
      <c r="A5145" s="8"/>
      <c r="B5145" s="3">
        <v>382</v>
      </c>
      <c r="C5145" s="9">
        <v>87144</v>
      </c>
      <c r="D5145" s="106" t="s">
        <v>4072</v>
      </c>
      <c r="E5145" s="131"/>
      <c r="F5145" s="4" t="s">
        <v>3726</v>
      </c>
      <c r="G5145" s="12">
        <v>138030.00000000003</v>
      </c>
      <c r="H5145" s="12">
        <v>26225.700000000004</v>
      </c>
      <c r="I5145" s="24">
        <v>164255.70000000004</v>
      </c>
      <c r="J5145" s="21">
        <v>139000</v>
      </c>
      <c r="K5145" s="21">
        <f t="shared" si="1443"/>
        <v>26410</v>
      </c>
      <c r="L5145" s="29">
        <f t="shared" si="1444"/>
        <v>165410</v>
      </c>
      <c r="M5145" s="21">
        <v>129000</v>
      </c>
      <c r="N5145" s="21">
        <f t="shared" si="1445"/>
        <v>24510</v>
      </c>
      <c r="O5145" s="32">
        <f t="shared" si="1446"/>
        <v>153510</v>
      </c>
      <c r="P5145" s="12">
        <v>144931.50000000003</v>
      </c>
      <c r="Q5145" s="12">
        <v>27536.985000000004</v>
      </c>
      <c r="R5145" s="12">
        <v>172468.48500000004</v>
      </c>
      <c r="S5145" s="32"/>
      <c r="T5145" s="33">
        <f t="shared" si="1448"/>
        <v>153510</v>
      </c>
      <c r="U5145" s="33">
        <f t="shared" si="1452"/>
        <v>161058.56666666668</v>
      </c>
      <c r="V5145" s="33">
        <f t="shared" si="1453"/>
        <v>164255.70000000004</v>
      </c>
      <c r="W5145" s="34">
        <f t="shared" si="1454"/>
        <v>160968.02947332547</v>
      </c>
      <c r="X5145" s="34">
        <f t="shared" si="1455"/>
        <v>160876.1436020293</v>
      </c>
      <c r="Y5145" s="34">
        <f t="shared" si="1449"/>
        <v>158882.85000000003</v>
      </c>
      <c r="Z5145" s="34">
        <f t="shared" si="1450"/>
        <v>157193.07180101465</v>
      </c>
      <c r="AA5145" s="34">
        <f t="shared" si="1456"/>
        <v>6562.6782766895913</v>
      </c>
      <c r="AB5145" s="49">
        <f t="shared" si="1451"/>
        <v>4.0747154358277478E-2</v>
      </c>
      <c r="AC5145" s="46">
        <f t="shared" si="1447"/>
        <v>153510</v>
      </c>
      <c r="AD5145" s="51" t="s">
        <v>4739</v>
      </c>
    </row>
    <row r="5146" spans="1:30" ht="29.5" customHeight="1" x14ac:dyDescent="0.35">
      <c r="A5146" s="8"/>
      <c r="B5146" s="3">
        <v>383</v>
      </c>
      <c r="C5146" s="9">
        <v>87144</v>
      </c>
      <c r="D5146" s="106" t="s">
        <v>4073</v>
      </c>
      <c r="E5146" s="131"/>
      <c r="F5146" s="4" t="s">
        <v>3726</v>
      </c>
      <c r="G5146" s="12">
        <v>125190.00000000001</v>
      </c>
      <c r="H5146" s="12">
        <v>23786.100000000002</v>
      </c>
      <c r="I5146" s="24">
        <v>148976.1</v>
      </c>
      <c r="J5146" s="21">
        <v>128000</v>
      </c>
      <c r="K5146" s="21">
        <f t="shared" si="1443"/>
        <v>24320</v>
      </c>
      <c r="L5146" s="29">
        <f t="shared" si="1444"/>
        <v>152320</v>
      </c>
      <c r="M5146" s="21">
        <v>117000</v>
      </c>
      <c r="N5146" s="21">
        <f t="shared" si="1445"/>
        <v>22230</v>
      </c>
      <c r="O5146" s="32">
        <f t="shared" si="1446"/>
        <v>139230</v>
      </c>
      <c r="P5146" s="12">
        <v>131449.5</v>
      </c>
      <c r="Q5146" s="12">
        <v>24975.404999999999</v>
      </c>
      <c r="R5146" s="12">
        <v>156424.905</v>
      </c>
      <c r="S5146" s="32"/>
      <c r="T5146" s="33">
        <f t="shared" si="1448"/>
        <v>139230</v>
      </c>
      <c r="U5146" s="33">
        <f t="shared" si="1452"/>
        <v>146842.03333333333</v>
      </c>
      <c r="V5146" s="33">
        <f t="shared" si="1453"/>
        <v>148976.1</v>
      </c>
      <c r="W5146" s="34">
        <f t="shared" si="1454"/>
        <v>146735.58629846032</v>
      </c>
      <c r="X5146" s="34">
        <f t="shared" si="1455"/>
        <v>146627.76470588235</v>
      </c>
      <c r="Y5146" s="34">
        <f t="shared" si="1449"/>
        <v>144103.04999999999</v>
      </c>
      <c r="Z5146" s="34">
        <f t="shared" si="1450"/>
        <v>142928.88235294117</v>
      </c>
      <c r="AA5146" s="34">
        <f t="shared" si="1456"/>
        <v>6800.9341566679905</v>
      </c>
      <c r="AB5146" s="49">
        <f t="shared" si="1451"/>
        <v>4.6314628054964217E-2</v>
      </c>
      <c r="AC5146" s="46">
        <f t="shared" si="1447"/>
        <v>139230</v>
      </c>
      <c r="AD5146" s="51" t="s">
        <v>4739</v>
      </c>
    </row>
    <row r="5147" spans="1:30" ht="29.5" customHeight="1" x14ac:dyDescent="0.35">
      <c r="A5147" s="8"/>
      <c r="B5147" s="3">
        <v>384</v>
      </c>
      <c r="C5147" s="9">
        <v>87144</v>
      </c>
      <c r="D5147" s="106" t="s">
        <v>4074</v>
      </c>
      <c r="E5147" s="131"/>
      <c r="F5147" s="4" t="s">
        <v>3726</v>
      </c>
      <c r="G5147" s="12">
        <v>153010.00000000003</v>
      </c>
      <c r="H5147" s="12">
        <v>29071.900000000005</v>
      </c>
      <c r="I5147" s="24">
        <v>182081.90000000002</v>
      </c>
      <c r="J5147" s="21">
        <v>157000</v>
      </c>
      <c r="K5147" s="21">
        <f t="shared" si="1443"/>
        <v>29830</v>
      </c>
      <c r="L5147" s="29">
        <f t="shared" si="1444"/>
        <v>186830</v>
      </c>
      <c r="M5147" s="21">
        <v>143000</v>
      </c>
      <c r="N5147" s="21">
        <f t="shared" si="1445"/>
        <v>27170</v>
      </c>
      <c r="O5147" s="32">
        <f t="shared" si="1446"/>
        <v>170170</v>
      </c>
      <c r="P5147" s="12">
        <v>159130.40000000002</v>
      </c>
      <c r="Q5147" s="12">
        <v>30234.776000000005</v>
      </c>
      <c r="R5147" s="12">
        <v>189365.17600000004</v>
      </c>
      <c r="S5147" s="32"/>
      <c r="T5147" s="33">
        <f t="shared" si="1448"/>
        <v>170170</v>
      </c>
      <c r="U5147" s="33">
        <f t="shared" si="1452"/>
        <v>179693.96666666667</v>
      </c>
      <c r="V5147" s="33">
        <f t="shared" si="1453"/>
        <v>182081.90000000002</v>
      </c>
      <c r="W5147" s="34">
        <f t="shared" si="1454"/>
        <v>179555.53463600509</v>
      </c>
      <c r="X5147" s="34">
        <f t="shared" si="1455"/>
        <v>179415.42866108788</v>
      </c>
      <c r="Y5147" s="34">
        <f t="shared" si="1449"/>
        <v>176125.95</v>
      </c>
      <c r="Z5147" s="34">
        <f t="shared" si="1450"/>
        <v>174792.71433054394</v>
      </c>
      <c r="AA5147" s="34">
        <f t="shared" si="1456"/>
        <v>8582.8648599015814</v>
      </c>
      <c r="AB5147" s="49">
        <f t="shared" si="1451"/>
        <v>4.7763789842887962E-2</v>
      </c>
      <c r="AC5147" s="46">
        <f t="shared" si="1447"/>
        <v>170170</v>
      </c>
      <c r="AD5147" s="51" t="s">
        <v>4739</v>
      </c>
    </row>
    <row r="5148" spans="1:30" ht="29.5" customHeight="1" x14ac:dyDescent="0.35">
      <c r="A5148" s="8"/>
      <c r="B5148" s="3">
        <v>385</v>
      </c>
      <c r="C5148" s="9">
        <v>87144</v>
      </c>
      <c r="D5148" s="106" t="s">
        <v>4075</v>
      </c>
      <c r="E5148" s="131"/>
      <c r="F5148" s="4" t="s">
        <v>3726</v>
      </c>
      <c r="G5148" s="12">
        <v>142310.00000000003</v>
      </c>
      <c r="H5148" s="12">
        <v>27038.900000000005</v>
      </c>
      <c r="I5148" s="24">
        <v>169348.90000000002</v>
      </c>
      <c r="J5148" s="21">
        <v>143000</v>
      </c>
      <c r="K5148" s="21">
        <f t="shared" ref="K5148:K5211" si="1457">+J5148*19%</f>
        <v>27170</v>
      </c>
      <c r="L5148" s="29">
        <f t="shared" ref="L5148:L5211" si="1458">+J5148+K5148</f>
        <v>170170</v>
      </c>
      <c r="M5148" s="21">
        <v>133000</v>
      </c>
      <c r="N5148" s="21">
        <f t="shared" ref="N5148:N5211" si="1459">+M5148*19%</f>
        <v>25270</v>
      </c>
      <c r="O5148" s="32">
        <f t="shared" ref="O5148:O5211" si="1460">+M5148+N5148</f>
        <v>158270</v>
      </c>
      <c r="P5148" s="12">
        <v>150848.60000000003</v>
      </c>
      <c r="Q5148" s="12">
        <v>28661.234000000008</v>
      </c>
      <c r="R5148" s="12">
        <v>179509.83400000003</v>
      </c>
      <c r="S5148" s="32"/>
      <c r="T5148" s="33">
        <f t="shared" si="1448"/>
        <v>158270</v>
      </c>
      <c r="U5148" s="33">
        <f t="shared" si="1452"/>
        <v>165929.63333333333</v>
      </c>
      <c r="V5148" s="33">
        <f t="shared" si="1453"/>
        <v>169348.90000000002</v>
      </c>
      <c r="W5148" s="34">
        <f t="shared" si="1454"/>
        <v>165839.50536441727</v>
      </c>
      <c r="X5148" s="34">
        <f t="shared" si="1455"/>
        <v>165748.03362839937</v>
      </c>
      <c r="Y5148" s="34">
        <f t="shared" si="1449"/>
        <v>163809.45000000001</v>
      </c>
      <c r="Z5148" s="34">
        <f t="shared" si="1450"/>
        <v>162009.01681419968</v>
      </c>
      <c r="AA5148" s="34">
        <f t="shared" si="1456"/>
        <v>6646.1295806908111</v>
      </c>
      <c r="AB5148" s="49">
        <f t="shared" si="1451"/>
        <v>4.0053903857784762E-2</v>
      </c>
      <c r="AC5148" s="46">
        <f t="shared" ref="AC5148:AC5211" si="1461">T5148</f>
        <v>158270</v>
      </c>
      <c r="AD5148" s="51" t="s">
        <v>4739</v>
      </c>
    </row>
    <row r="5149" spans="1:30" ht="29.5" customHeight="1" x14ac:dyDescent="0.35">
      <c r="A5149" s="8"/>
      <c r="B5149" s="3">
        <v>386</v>
      </c>
      <c r="C5149" s="9">
        <v>87144</v>
      </c>
      <c r="D5149" s="106" t="s">
        <v>4076</v>
      </c>
      <c r="E5149" s="131"/>
      <c r="F5149" s="4" t="s">
        <v>3726</v>
      </c>
      <c r="G5149" s="12">
        <v>132680.00000000003</v>
      </c>
      <c r="H5149" s="12">
        <v>25209.200000000004</v>
      </c>
      <c r="I5149" s="24">
        <v>157889.20000000004</v>
      </c>
      <c r="J5149" s="21">
        <v>133000</v>
      </c>
      <c r="K5149" s="21">
        <f t="shared" si="1457"/>
        <v>25270</v>
      </c>
      <c r="L5149" s="29">
        <f t="shared" si="1458"/>
        <v>158270</v>
      </c>
      <c r="M5149" s="21">
        <v>124000</v>
      </c>
      <c r="N5149" s="21">
        <f t="shared" si="1459"/>
        <v>23560</v>
      </c>
      <c r="O5149" s="32">
        <f t="shared" si="1460"/>
        <v>147560</v>
      </c>
      <c r="P5149" s="12">
        <v>136660.40000000002</v>
      </c>
      <c r="Q5149" s="12">
        <v>25965.476000000006</v>
      </c>
      <c r="R5149" s="12">
        <v>162625.87600000002</v>
      </c>
      <c r="S5149" s="32"/>
      <c r="T5149" s="33">
        <f t="shared" si="1448"/>
        <v>147560</v>
      </c>
      <c r="U5149" s="33">
        <f t="shared" si="1452"/>
        <v>154573.06666666668</v>
      </c>
      <c r="V5149" s="33">
        <f t="shared" si="1453"/>
        <v>157889.20000000004</v>
      </c>
      <c r="W5149" s="34">
        <f t="shared" si="1454"/>
        <v>154492.20002042045</v>
      </c>
      <c r="X5149" s="34">
        <f t="shared" si="1455"/>
        <v>154410.13456212165</v>
      </c>
      <c r="Y5149" s="34">
        <f t="shared" si="1449"/>
        <v>152724.60000000003</v>
      </c>
      <c r="Z5149" s="34">
        <f t="shared" si="1450"/>
        <v>150985.06728106082</v>
      </c>
      <c r="AA5149" s="34">
        <f t="shared" si="1456"/>
        <v>6076.4776156366661</v>
      </c>
      <c r="AB5149" s="49">
        <f t="shared" si="1451"/>
        <v>3.9311360941945032E-2</v>
      </c>
      <c r="AC5149" s="46">
        <f t="shared" si="1461"/>
        <v>147560</v>
      </c>
      <c r="AD5149" s="51" t="s">
        <v>4739</v>
      </c>
    </row>
    <row r="5150" spans="1:30" ht="29.5" customHeight="1" x14ac:dyDescent="0.35">
      <c r="A5150" s="8"/>
      <c r="B5150" s="3">
        <v>387</v>
      </c>
      <c r="C5150" s="9">
        <v>87144</v>
      </c>
      <c r="D5150" s="106" t="s">
        <v>4077</v>
      </c>
      <c r="E5150" s="131"/>
      <c r="F5150" s="4" t="s">
        <v>3726</v>
      </c>
      <c r="G5150" s="12">
        <v>119840.00000000001</v>
      </c>
      <c r="H5150" s="12">
        <v>22769.600000000002</v>
      </c>
      <c r="I5150" s="24">
        <v>142609.60000000001</v>
      </c>
      <c r="J5150" s="21">
        <v>120000</v>
      </c>
      <c r="K5150" s="21">
        <f t="shared" si="1457"/>
        <v>22800</v>
      </c>
      <c r="L5150" s="29">
        <f t="shared" si="1458"/>
        <v>142800</v>
      </c>
      <c r="M5150" s="21">
        <v>112000</v>
      </c>
      <c r="N5150" s="21">
        <f t="shared" si="1459"/>
        <v>21280</v>
      </c>
      <c r="O5150" s="32">
        <f t="shared" si="1460"/>
        <v>133280</v>
      </c>
      <c r="P5150" s="12">
        <v>124633.60000000001</v>
      </c>
      <c r="Q5150" s="12">
        <v>23680.384000000002</v>
      </c>
      <c r="R5150" s="12">
        <v>148313.984</v>
      </c>
      <c r="S5150" s="32"/>
      <c r="T5150" s="33">
        <f t="shared" si="1448"/>
        <v>133280</v>
      </c>
      <c r="U5150" s="33">
        <f t="shared" si="1452"/>
        <v>139563.19999999998</v>
      </c>
      <c r="V5150" s="33">
        <f t="shared" si="1453"/>
        <v>142609.60000000001</v>
      </c>
      <c r="W5150" s="34">
        <f t="shared" si="1454"/>
        <v>139491.36295898189</v>
      </c>
      <c r="X5150" s="34">
        <f t="shared" si="1455"/>
        <v>139418.46621768412</v>
      </c>
      <c r="Y5150" s="34">
        <f t="shared" si="1449"/>
        <v>137944.79999999999</v>
      </c>
      <c r="Z5150" s="34">
        <f t="shared" si="1450"/>
        <v>136349.23310884205</v>
      </c>
      <c r="AA5150" s="34">
        <f t="shared" si="1456"/>
        <v>5442.2435373658182</v>
      </c>
      <c r="AB5150" s="49">
        <f t="shared" si="1451"/>
        <v>3.8994831999881192E-2</v>
      </c>
      <c r="AC5150" s="46">
        <f t="shared" si="1461"/>
        <v>133280</v>
      </c>
      <c r="AD5150" s="51" t="s">
        <v>4739</v>
      </c>
    </row>
    <row r="5151" spans="1:30" ht="29.5" customHeight="1" x14ac:dyDescent="0.35">
      <c r="A5151" s="8"/>
      <c r="B5151" s="3">
        <v>388</v>
      </c>
      <c r="C5151" s="9">
        <v>87144</v>
      </c>
      <c r="D5151" s="106" t="s">
        <v>4078</v>
      </c>
      <c r="E5151" s="131"/>
      <c r="F5151" s="4" t="s">
        <v>3726</v>
      </c>
      <c r="G5151" s="12">
        <v>148730.00000000003</v>
      </c>
      <c r="H5151" s="12">
        <v>28258.700000000004</v>
      </c>
      <c r="I5151" s="24">
        <v>176988.70000000004</v>
      </c>
      <c r="J5151" s="21">
        <v>152000</v>
      </c>
      <c r="K5151" s="21">
        <f t="shared" si="1457"/>
        <v>28880</v>
      </c>
      <c r="L5151" s="29">
        <f t="shared" si="1458"/>
        <v>180880</v>
      </c>
      <c r="M5151" s="21">
        <v>139000</v>
      </c>
      <c r="N5151" s="21">
        <f t="shared" si="1459"/>
        <v>26410</v>
      </c>
      <c r="O5151" s="32">
        <f t="shared" si="1460"/>
        <v>165410</v>
      </c>
      <c r="P5151" s="12">
        <v>156166.50000000003</v>
      </c>
      <c r="Q5151" s="12">
        <v>29671.635000000006</v>
      </c>
      <c r="R5151" s="12">
        <v>185838.13500000004</v>
      </c>
      <c r="S5151" s="32"/>
      <c r="T5151" s="33">
        <f t="shared" si="1448"/>
        <v>165410</v>
      </c>
      <c r="U5151" s="33">
        <f t="shared" si="1452"/>
        <v>174426.23333333337</v>
      </c>
      <c r="V5151" s="33">
        <f t="shared" si="1453"/>
        <v>176988.70000000004</v>
      </c>
      <c r="W5151" s="34">
        <f t="shared" si="1454"/>
        <v>174300.76107528305</v>
      </c>
      <c r="X5151" s="34">
        <f t="shared" si="1455"/>
        <v>174173.65647322877</v>
      </c>
      <c r="Y5151" s="34">
        <f t="shared" si="1449"/>
        <v>171199.35000000003</v>
      </c>
      <c r="Z5151" s="34">
        <f t="shared" si="1450"/>
        <v>169791.82823661438</v>
      </c>
      <c r="AA5151" s="34">
        <f t="shared" si="1456"/>
        <v>8047.0430322779712</v>
      </c>
      <c r="AB5151" s="49">
        <f t="shared" si="1451"/>
        <v>4.6134362237243577E-2</v>
      </c>
      <c r="AC5151" s="46">
        <f t="shared" si="1461"/>
        <v>165410</v>
      </c>
      <c r="AD5151" s="51" t="s">
        <v>4739</v>
      </c>
    </row>
    <row r="5152" spans="1:30" ht="29.5" customHeight="1" x14ac:dyDescent="0.35">
      <c r="A5152" s="8"/>
      <c r="B5152" s="3">
        <v>389</v>
      </c>
      <c r="C5152" s="9">
        <v>87144</v>
      </c>
      <c r="D5152" s="106" t="s">
        <v>4079</v>
      </c>
      <c r="E5152" s="131"/>
      <c r="F5152" s="4" t="s">
        <v>3726</v>
      </c>
      <c r="G5152" s="12">
        <v>159430.00000000003</v>
      </c>
      <c r="H5152" s="12">
        <v>30291.700000000004</v>
      </c>
      <c r="I5152" s="24">
        <v>189721.70000000004</v>
      </c>
      <c r="J5152" s="21">
        <v>160000</v>
      </c>
      <c r="K5152" s="21">
        <f t="shared" si="1457"/>
        <v>30400</v>
      </c>
      <c r="L5152" s="29">
        <f t="shared" si="1458"/>
        <v>190400</v>
      </c>
      <c r="M5152" s="21">
        <v>149000</v>
      </c>
      <c r="N5152" s="21">
        <f t="shared" si="1459"/>
        <v>28310</v>
      </c>
      <c r="O5152" s="32">
        <f t="shared" si="1460"/>
        <v>177310</v>
      </c>
      <c r="P5152" s="12">
        <v>167401.5</v>
      </c>
      <c r="Q5152" s="12">
        <v>31806.285</v>
      </c>
      <c r="R5152" s="12">
        <v>199207.785</v>
      </c>
      <c r="S5152" s="32"/>
      <c r="T5152" s="33">
        <f t="shared" si="1448"/>
        <v>177310</v>
      </c>
      <c r="U5152" s="33">
        <f t="shared" si="1452"/>
        <v>185810.56666666668</v>
      </c>
      <c r="V5152" s="33">
        <f t="shared" si="1453"/>
        <v>189721.70000000004</v>
      </c>
      <c r="W5152" s="34">
        <f t="shared" si="1454"/>
        <v>185711.6123012286</v>
      </c>
      <c r="X5152" s="34">
        <f t="shared" si="1455"/>
        <v>185611.18561849053</v>
      </c>
      <c r="Y5152" s="34">
        <f t="shared" si="1449"/>
        <v>183515.85000000003</v>
      </c>
      <c r="Z5152" s="34">
        <f t="shared" si="1450"/>
        <v>181460.59280924528</v>
      </c>
      <c r="AA5152" s="34">
        <f t="shared" si="1456"/>
        <v>7369.5147712270373</v>
      </c>
      <c r="AB5152" s="49">
        <f t="shared" si="1451"/>
        <v>3.9661440699696682E-2</v>
      </c>
      <c r="AC5152" s="46">
        <f t="shared" si="1461"/>
        <v>177310</v>
      </c>
      <c r="AD5152" s="51" t="s">
        <v>4739</v>
      </c>
    </row>
    <row r="5153" spans="1:30" ht="29.5" customHeight="1" x14ac:dyDescent="0.35">
      <c r="A5153" s="8"/>
      <c r="B5153" s="3">
        <v>390</v>
      </c>
      <c r="C5153" s="9">
        <v>87144</v>
      </c>
      <c r="D5153" s="106" t="s">
        <v>4080</v>
      </c>
      <c r="E5153" s="131"/>
      <c r="F5153" s="4" t="s">
        <v>3726</v>
      </c>
      <c r="G5153" s="12">
        <v>135890</v>
      </c>
      <c r="H5153" s="12">
        <v>25819.1</v>
      </c>
      <c r="I5153" s="24">
        <v>161709.1</v>
      </c>
      <c r="J5153" s="21">
        <v>138000</v>
      </c>
      <c r="K5153" s="21">
        <f t="shared" si="1457"/>
        <v>26220</v>
      </c>
      <c r="L5153" s="29">
        <f t="shared" si="1458"/>
        <v>164220</v>
      </c>
      <c r="M5153" s="21">
        <v>127000</v>
      </c>
      <c r="N5153" s="21">
        <f t="shared" si="1459"/>
        <v>24130</v>
      </c>
      <c r="O5153" s="32">
        <f t="shared" si="1460"/>
        <v>151130</v>
      </c>
      <c r="P5153" s="12">
        <v>141325.6</v>
      </c>
      <c r="Q5153" s="12">
        <v>26851.864000000001</v>
      </c>
      <c r="R5153" s="12">
        <v>168177.46400000001</v>
      </c>
      <c r="S5153" s="32"/>
      <c r="T5153" s="33">
        <f t="shared" si="1448"/>
        <v>151130</v>
      </c>
      <c r="U5153" s="33">
        <f t="shared" si="1452"/>
        <v>159019.69999999998</v>
      </c>
      <c r="V5153" s="33">
        <f t="shared" si="1453"/>
        <v>161709.1</v>
      </c>
      <c r="W5153" s="34">
        <f t="shared" si="1454"/>
        <v>158917.01419031783</v>
      </c>
      <c r="X5153" s="34">
        <f t="shared" si="1455"/>
        <v>158812.87486656386</v>
      </c>
      <c r="Y5153" s="34">
        <f t="shared" si="1449"/>
        <v>156419.54999999999</v>
      </c>
      <c r="Z5153" s="34">
        <f t="shared" si="1450"/>
        <v>154971.43743328191</v>
      </c>
      <c r="AA5153" s="34">
        <f t="shared" si="1456"/>
        <v>6947.0626361074374</v>
      </c>
      <c r="AB5153" s="49">
        <f t="shared" si="1451"/>
        <v>4.3686805069481568E-2</v>
      </c>
      <c r="AC5153" s="46">
        <f t="shared" si="1461"/>
        <v>151130</v>
      </c>
      <c r="AD5153" s="51" t="s">
        <v>4739</v>
      </c>
    </row>
    <row r="5154" spans="1:30" ht="29.5" customHeight="1" x14ac:dyDescent="0.35">
      <c r="A5154" s="8"/>
      <c r="B5154" s="3">
        <v>391</v>
      </c>
      <c r="C5154" s="9">
        <v>87144</v>
      </c>
      <c r="D5154" s="106" t="s">
        <v>4081</v>
      </c>
      <c r="E5154" s="131"/>
      <c r="F5154" s="4" t="s">
        <v>3726</v>
      </c>
      <c r="G5154" s="12">
        <v>155150</v>
      </c>
      <c r="H5154" s="12">
        <v>29478.5</v>
      </c>
      <c r="I5154" s="24">
        <v>184628.5</v>
      </c>
      <c r="J5154" s="21">
        <v>158000</v>
      </c>
      <c r="K5154" s="21">
        <f t="shared" si="1457"/>
        <v>30020</v>
      </c>
      <c r="L5154" s="29">
        <f t="shared" si="1458"/>
        <v>188020</v>
      </c>
      <c r="M5154" s="21">
        <v>145000</v>
      </c>
      <c r="N5154" s="21">
        <f t="shared" si="1459"/>
        <v>27550</v>
      </c>
      <c r="O5154" s="32">
        <f t="shared" si="1460"/>
        <v>172550</v>
      </c>
      <c r="P5154" s="12">
        <v>159804.50000000003</v>
      </c>
      <c r="Q5154" s="12">
        <v>30362.855000000007</v>
      </c>
      <c r="R5154" s="12">
        <v>190167.35500000004</v>
      </c>
      <c r="S5154" s="32"/>
      <c r="T5154" s="33">
        <f t="shared" si="1448"/>
        <v>172550</v>
      </c>
      <c r="U5154" s="33">
        <f t="shared" si="1452"/>
        <v>181732.83333333334</v>
      </c>
      <c r="V5154" s="33">
        <f t="shared" si="1453"/>
        <v>184628.5</v>
      </c>
      <c r="W5154" s="34">
        <f t="shared" si="1454"/>
        <v>181609.78785064822</v>
      </c>
      <c r="X5154" s="34">
        <f t="shared" si="1455"/>
        <v>181485.05630327039</v>
      </c>
      <c r="Y5154" s="34">
        <f t="shared" si="1449"/>
        <v>178589.25</v>
      </c>
      <c r="Z5154" s="34">
        <f t="shared" si="1450"/>
        <v>177017.5281516352</v>
      </c>
      <c r="AA5154" s="34">
        <f t="shared" si="1456"/>
        <v>8131.3522296930005</v>
      </c>
      <c r="AB5154" s="49">
        <f t="shared" si="1451"/>
        <v>4.4743440580043779E-2</v>
      </c>
      <c r="AC5154" s="46">
        <f t="shared" si="1461"/>
        <v>172550</v>
      </c>
      <c r="AD5154" s="51" t="s">
        <v>4739</v>
      </c>
    </row>
    <row r="5155" spans="1:30" ht="29.5" customHeight="1" x14ac:dyDescent="0.35">
      <c r="A5155" s="8"/>
      <c r="B5155" s="3">
        <v>392</v>
      </c>
      <c r="C5155" s="9">
        <v>87144</v>
      </c>
      <c r="D5155" s="106" t="s">
        <v>4082</v>
      </c>
      <c r="E5155" s="131"/>
      <c r="F5155" s="4" t="s">
        <v>3726</v>
      </c>
      <c r="G5155" s="12">
        <v>177620.00000000003</v>
      </c>
      <c r="H5155" s="12">
        <v>33747.800000000003</v>
      </c>
      <c r="I5155" s="24">
        <v>211367.80000000005</v>
      </c>
      <c r="J5155" s="21">
        <v>182000</v>
      </c>
      <c r="K5155" s="21">
        <f t="shared" si="1457"/>
        <v>34580</v>
      </c>
      <c r="L5155" s="29">
        <f t="shared" si="1458"/>
        <v>216580</v>
      </c>
      <c r="M5155" s="21">
        <v>166000</v>
      </c>
      <c r="N5155" s="21">
        <f t="shared" si="1459"/>
        <v>31540</v>
      </c>
      <c r="O5155" s="32">
        <f t="shared" si="1460"/>
        <v>197540</v>
      </c>
      <c r="P5155" s="12">
        <v>188277.2</v>
      </c>
      <c r="Q5155" s="12">
        <v>35772.668000000005</v>
      </c>
      <c r="R5155" s="12">
        <v>224049.86800000002</v>
      </c>
      <c r="S5155" s="32"/>
      <c r="T5155" s="33">
        <f t="shared" si="1448"/>
        <v>197540</v>
      </c>
      <c r="U5155" s="33">
        <f t="shared" si="1452"/>
        <v>208495.93333333335</v>
      </c>
      <c r="V5155" s="33">
        <f t="shared" si="1453"/>
        <v>211367.80000000005</v>
      </c>
      <c r="W5155" s="34">
        <f t="shared" si="1454"/>
        <v>208339.07997016792</v>
      </c>
      <c r="X5155" s="34">
        <f t="shared" si="1455"/>
        <v>208180.27779782095</v>
      </c>
      <c r="Y5155" s="34">
        <f t="shared" si="1449"/>
        <v>204453.90000000002</v>
      </c>
      <c r="Z5155" s="34">
        <f t="shared" si="1450"/>
        <v>202860.13889891049</v>
      </c>
      <c r="AA5155" s="34">
        <f t="shared" si="1456"/>
        <v>9839.5179563499678</v>
      </c>
      <c r="AB5155" s="49">
        <f t="shared" si="1451"/>
        <v>4.7192853112482613E-2</v>
      </c>
      <c r="AC5155" s="46">
        <f t="shared" si="1461"/>
        <v>197540</v>
      </c>
      <c r="AD5155" s="51" t="s">
        <v>4739</v>
      </c>
    </row>
    <row r="5156" spans="1:30" ht="29.5" customHeight="1" x14ac:dyDescent="0.35">
      <c r="A5156" s="8"/>
      <c r="B5156" s="3">
        <v>393</v>
      </c>
      <c r="C5156" s="9">
        <v>87144</v>
      </c>
      <c r="D5156" s="106" t="s">
        <v>4083</v>
      </c>
      <c r="E5156" s="131"/>
      <c r="F5156" s="4" t="s">
        <v>3726</v>
      </c>
      <c r="G5156" s="12">
        <v>153010.00000000003</v>
      </c>
      <c r="H5156" s="12">
        <v>29071.900000000005</v>
      </c>
      <c r="I5156" s="24">
        <v>182081.90000000002</v>
      </c>
      <c r="J5156" s="21">
        <v>157000</v>
      </c>
      <c r="K5156" s="21">
        <f t="shared" si="1457"/>
        <v>29830</v>
      </c>
      <c r="L5156" s="29">
        <f t="shared" si="1458"/>
        <v>186830</v>
      </c>
      <c r="M5156" s="21">
        <v>143000</v>
      </c>
      <c r="N5156" s="21">
        <f t="shared" si="1459"/>
        <v>27170</v>
      </c>
      <c r="O5156" s="32">
        <f t="shared" si="1460"/>
        <v>170170</v>
      </c>
      <c r="P5156" s="12">
        <v>160660.50000000003</v>
      </c>
      <c r="Q5156" s="12">
        <v>30525.495000000006</v>
      </c>
      <c r="R5156" s="12">
        <v>191185.99500000002</v>
      </c>
      <c r="S5156" s="32"/>
      <c r="T5156" s="33">
        <f t="shared" si="1448"/>
        <v>170170</v>
      </c>
      <c r="U5156" s="33">
        <f t="shared" si="1452"/>
        <v>179693.96666666667</v>
      </c>
      <c r="V5156" s="33">
        <f t="shared" si="1453"/>
        <v>182081.90000000002</v>
      </c>
      <c r="W5156" s="34">
        <f t="shared" si="1454"/>
        <v>179555.53463600509</v>
      </c>
      <c r="X5156" s="34">
        <f t="shared" si="1455"/>
        <v>179415.42866108788</v>
      </c>
      <c r="Y5156" s="34">
        <f t="shared" si="1449"/>
        <v>176125.95</v>
      </c>
      <c r="Z5156" s="34">
        <f t="shared" si="1450"/>
        <v>174792.71433054394</v>
      </c>
      <c r="AA5156" s="34">
        <f t="shared" si="1456"/>
        <v>8582.8648599015814</v>
      </c>
      <c r="AB5156" s="49">
        <f t="shared" si="1451"/>
        <v>4.7763789842887962E-2</v>
      </c>
      <c r="AC5156" s="46">
        <f t="shared" si="1461"/>
        <v>170170</v>
      </c>
      <c r="AD5156" s="51" t="s">
        <v>4739</v>
      </c>
    </row>
    <row r="5157" spans="1:30" ht="29.5" customHeight="1" x14ac:dyDescent="0.35">
      <c r="A5157" s="8"/>
      <c r="B5157" s="3">
        <v>394</v>
      </c>
      <c r="C5157" s="9">
        <v>87144</v>
      </c>
      <c r="D5157" s="106" t="s">
        <v>4084</v>
      </c>
      <c r="E5157" s="131"/>
      <c r="F5157" s="4" t="s">
        <v>3726</v>
      </c>
      <c r="G5157" s="12">
        <v>165850</v>
      </c>
      <c r="H5157" s="12">
        <v>31511.5</v>
      </c>
      <c r="I5157" s="24">
        <v>197361.5</v>
      </c>
      <c r="J5157" s="21">
        <v>170000</v>
      </c>
      <c r="K5157" s="21">
        <f t="shared" si="1457"/>
        <v>32300</v>
      </c>
      <c r="L5157" s="29">
        <f t="shared" si="1458"/>
        <v>202300</v>
      </c>
      <c r="M5157" s="21">
        <v>155000</v>
      </c>
      <c r="N5157" s="21">
        <f t="shared" si="1459"/>
        <v>29450</v>
      </c>
      <c r="O5157" s="32">
        <f t="shared" si="1460"/>
        <v>184450</v>
      </c>
      <c r="P5157" s="12">
        <v>175801</v>
      </c>
      <c r="Q5157" s="12">
        <v>33402.19</v>
      </c>
      <c r="R5157" s="12">
        <v>209203.19</v>
      </c>
      <c r="S5157" s="32"/>
      <c r="T5157" s="33">
        <f t="shared" si="1448"/>
        <v>184450</v>
      </c>
      <c r="U5157" s="33">
        <f t="shared" si="1452"/>
        <v>194703.83333333334</v>
      </c>
      <c r="V5157" s="33">
        <f t="shared" si="1453"/>
        <v>197361.5</v>
      </c>
      <c r="W5157" s="34">
        <f t="shared" si="1454"/>
        <v>194556.46191962453</v>
      </c>
      <c r="X5157" s="34">
        <f t="shared" si="1455"/>
        <v>194407.27184934815</v>
      </c>
      <c r="Y5157" s="34">
        <f t="shared" si="1449"/>
        <v>190905.75</v>
      </c>
      <c r="Z5157" s="34">
        <f t="shared" si="1450"/>
        <v>189428.63592467408</v>
      </c>
      <c r="AA5157" s="34">
        <f t="shared" si="1456"/>
        <v>9216.9962071888331</v>
      </c>
      <c r="AB5157" s="49">
        <f t="shared" si="1451"/>
        <v>4.7338545160584063E-2</v>
      </c>
      <c r="AC5157" s="46">
        <f t="shared" si="1461"/>
        <v>184450</v>
      </c>
      <c r="AD5157" s="51" t="s">
        <v>4739</v>
      </c>
    </row>
    <row r="5158" spans="1:30" ht="29.5" customHeight="1" x14ac:dyDescent="0.35">
      <c r="A5158" s="8"/>
      <c r="B5158" s="3">
        <v>395</v>
      </c>
      <c r="C5158" s="9">
        <v>87144</v>
      </c>
      <c r="D5158" s="106" t="s">
        <v>4085</v>
      </c>
      <c r="E5158" s="131"/>
      <c r="F5158" s="4" t="s">
        <v>3726</v>
      </c>
      <c r="G5158" s="12">
        <v>125190.00000000001</v>
      </c>
      <c r="H5158" s="12">
        <v>23786.100000000002</v>
      </c>
      <c r="I5158" s="24">
        <v>148976.1</v>
      </c>
      <c r="J5158" s="21">
        <v>127000</v>
      </c>
      <c r="K5158" s="21">
        <f t="shared" si="1457"/>
        <v>24130</v>
      </c>
      <c r="L5158" s="29">
        <f t="shared" si="1458"/>
        <v>151130</v>
      </c>
      <c r="M5158" s="21">
        <v>117000</v>
      </c>
      <c r="N5158" s="21">
        <f t="shared" si="1459"/>
        <v>22230</v>
      </c>
      <c r="O5158" s="32">
        <f t="shared" si="1460"/>
        <v>139230</v>
      </c>
      <c r="P5158" s="12">
        <v>132701.4</v>
      </c>
      <c r="Q5158" s="12">
        <v>25213.266</v>
      </c>
      <c r="R5158" s="12">
        <v>157914.666</v>
      </c>
      <c r="S5158" s="32"/>
      <c r="T5158" s="33">
        <f t="shared" si="1448"/>
        <v>139230</v>
      </c>
      <c r="U5158" s="33">
        <f t="shared" si="1452"/>
        <v>146445.36666666667</v>
      </c>
      <c r="V5158" s="33">
        <f t="shared" si="1453"/>
        <v>148976.1</v>
      </c>
      <c r="W5158" s="34">
        <f t="shared" si="1454"/>
        <v>146352.46291972848</v>
      </c>
      <c r="X5158" s="34">
        <f t="shared" si="1455"/>
        <v>146258.23051948054</v>
      </c>
      <c r="Y5158" s="34">
        <f t="shared" si="1449"/>
        <v>144103.04999999999</v>
      </c>
      <c r="Z5158" s="34">
        <f t="shared" si="1450"/>
        <v>142744.11525974027</v>
      </c>
      <c r="AA5158" s="34">
        <f t="shared" si="1456"/>
        <v>6340.8168561576786</v>
      </c>
      <c r="AB5158" s="49">
        <f t="shared" si="1451"/>
        <v>4.329817324019819E-2</v>
      </c>
      <c r="AC5158" s="46">
        <f t="shared" si="1461"/>
        <v>139230</v>
      </c>
      <c r="AD5158" s="51" t="s">
        <v>4739</v>
      </c>
    </row>
    <row r="5159" spans="1:30" ht="29.5" customHeight="1" x14ac:dyDescent="0.35">
      <c r="A5159" s="8"/>
      <c r="B5159" s="3">
        <v>396</v>
      </c>
      <c r="C5159" s="9">
        <v>87144</v>
      </c>
      <c r="D5159" s="106" t="s">
        <v>4086</v>
      </c>
      <c r="E5159" s="131"/>
      <c r="F5159" s="4" t="s">
        <v>3726</v>
      </c>
      <c r="G5159" s="12">
        <v>138030.00000000003</v>
      </c>
      <c r="H5159" s="12">
        <v>26225.700000000004</v>
      </c>
      <c r="I5159" s="24">
        <v>164255.70000000004</v>
      </c>
      <c r="J5159" s="21">
        <v>141000</v>
      </c>
      <c r="K5159" s="21">
        <f t="shared" si="1457"/>
        <v>26790</v>
      </c>
      <c r="L5159" s="29">
        <f t="shared" si="1458"/>
        <v>167790</v>
      </c>
      <c r="M5159" s="21">
        <v>129000</v>
      </c>
      <c r="N5159" s="21">
        <f t="shared" si="1459"/>
        <v>24510</v>
      </c>
      <c r="O5159" s="32">
        <f t="shared" si="1460"/>
        <v>153510</v>
      </c>
      <c r="P5159" s="12">
        <v>146311.80000000002</v>
      </c>
      <c r="Q5159" s="12">
        <v>27799.242000000002</v>
      </c>
      <c r="R5159" s="12">
        <v>174111.04200000002</v>
      </c>
      <c r="S5159" s="32"/>
      <c r="T5159" s="33">
        <f t="shared" si="1448"/>
        <v>153510</v>
      </c>
      <c r="U5159" s="33">
        <f t="shared" si="1452"/>
        <v>161851.90000000002</v>
      </c>
      <c r="V5159" s="33">
        <f t="shared" si="1453"/>
        <v>164255.70000000004</v>
      </c>
      <c r="W5159" s="34">
        <f t="shared" si="1454"/>
        <v>161736.38493265375</v>
      </c>
      <c r="X5159" s="34">
        <f t="shared" si="1455"/>
        <v>161619.35589672014</v>
      </c>
      <c r="Y5159" s="34">
        <f t="shared" si="1449"/>
        <v>158882.85000000003</v>
      </c>
      <c r="Z5159" s="34">
        <f t="shared" si="1450"/>
        <v>157564.67794836007</v>
      </c>
      <c r="AA5159" s="34">
        <f t="shared" si="1456"/>
        <v>7437.2905570510084</v>
      </c>
      <c r="AB5159" s="49">
        <f t="shared" si="1451"/>
        <v>4.5951209451671603E-2</v>
      </c>
      <c r="AC5159" s="46">
        <f t="shared" si="1461"/>
        <v>153510</v>
      </c>
      <c r="AD5159" s="51" t="s">
        <v>4739</v>
      </c>
    </row>
    <row r="5160" spans="1:30" ht="29.5" customHeight="1" x14ac:dyDescent="0.35">
      <c r="A5160" s="8"/>
      <c r="B5160" s="3">
        <v>397</v>
      </c>
      <c r="C5160" s="9">
        <v>87144</v>
      </c>
      <c r="D5160" s="106" t="s">
        <v>4087</v>
      </c>
      <c r="E5160" s="131"/>
      <c r="F5160" s="4" t="s">
        <v>3726</v>
      </c>
      <c r="G5160" s="12">
        <v>173340</v>
      </c>
      <c r="H5160" s="12">
        <v>32934.6</v>
      </c>
      <c r="I5160" s="24">
        <v>206274.6</v>
      </c>
      <c r="J5160" s="21">
        <v>176000</v>
      </c>
      <c r="K5160" s="21">
        <f t="shared" si="1457"/>
        <v>33440</v>
      </c>
      <c r="L5160" s="29">
        <f t="shared" si="1458"/>
        <v>209440</v>
      </c>
      <c r="M5160" s="21">
        <v>162000</v>
      </c>
      <c r="N5160" s="21">
        <f t="shared" si="1459"/>
        <v>30780</v>
      </c>
      <c r="O5160" s="32">
        <f t="shared" si="1460"/>
        <v>192780</v>
      </c>
      <c r="P5160" s="12">
        <v>178540.2</v>
      </c>
      <c r="Q5160" s="12">
        <v>33922.637999999999</v>
      </c>
      <c r="R5160" s="12">
        <v>212462.83800000002</v>
      </c>
      <c r="S5160" s="32"/>
      <c r="T5160" s="33">
        <f t="shared" si="1448"/>
        <v>192780</v>
      </c>
      <c r="U5160" s="33">
        <f t="shared" si="1452"/>
        <v>202831.53333333333</v>
      </c>
      <c r="V5160" s="33">
        <f t="shared" si="1453"/>
        <v>206274.6</v>
      </c>
      <c r="W5160" s="34">
        <f t="shared" si="1454"/>
        <v>202700.95100125248</v>
      </c>
      <c r="X5160" s="34">
        <f t="shared" si="1455"/>
        <v>202568.51690659524</v>
      </c>
      <c r="Y5160" s="34">
        <f t="shared" si="1449"/>
        <v>199527.3</v>
      </c>
      <c r="Z5160" s="34">
        <f t="shared" si="1450"/>
        <v>197674.2584532976</v>
      </c>
      <c r="AA5160" s="34">
        <f t="shared" si="1456"/>
        <v>8847.5946478878286</v>
      </c>
      <c r="AB5160" s="49">
        <f t="shared" si="1451"/>
        <v>4.3620410014589259E-2</v>
      </c>
      <c r="AC5160" s="46">
        <f t="shared" si="1461"/>
        <v>192780</v>
      </c>
      <c r="AD5160" s="51" t="s">
        <v>4739</v>
      </c>
    </row>
    <row r="5161" spans="1:30" ht="29.5" customHeight="1" x14ac:dyDescent="0.35">
      <c r="A5161" s="8"/>
      <c r="B5161" s="3">
        <v>398</v>
      </c>
      <c r="C5161" s="9">
        <v>87144</v>
      </c>
      <c r="D5161" s="106" t="s">
        <v>4088</v>
      </c>
      <c r="E5161" s="131"/>
      <c r="F5161" s="4" t="s">
        <v>3726</v>
      </c>
      <c r="G5161" s="12">
        <v>135890</v>
      </c>
      <c r="H5161" s="12">
        <v>25819.1</v>
      </c>
      <c r="I5161" s="24">
        <v>161709.1</v>
      </c>
      <c r="J5161" s="21">
        <v>137000</v>
      </c>
      <c r="K5161" s="21">
        <f t="shared" si="1457"/>
        <v>26030</v>
      </c>
      <c r="L5161" s="29">
        <f t="shared" si="1458"/>
        <v>163030</v>
      </c>
      <c r="M5161" s="21">
        <v>127000</v>
      </c>
      <c r="N5161" s="21">
        <f t="shared" si="1459"/>
        <v>24130</v>
      </c>
      <c r="O5161" s="32">
        <f t="shared" si="1460"/>
        <v>151130</v>
      </c>
      <c r="P5161" s="12">
        <v>142684.5</v>
      </c>
      <c r="Q5161" s="12">
        <v>27110.055</v>
      </c>
      <c r="R5161" s="12">
        <v>169794.55499999999</v>
      </c>
      <c r="S5161" s="32"/>
      <c r="T5161" s="33">
        <f t="shared" si="1448"/>
        <v>151130</v>
      </c>
      <c r="U5161" s="33">
        <f t="shared" si="1452"/>
        <v>158623.03333333333</v>
      </c>
      <c r="V5161" s="33">
        <f t="shared" si="1453"/>
        <v>161709.1</v>
      </c>
      <c r="W5161" s="34">
        <f t="shared" si="1454"/>
        <v>158532.22572525052</v>
      </c>
      <c r="X5161" s="34">
        <f t="shared" si="1455"/>
        <v>158440.06889482215</v>
      </c>
      <c r="Y5161" s="34">
        <f t="shared" si="1449"/>
        <v>156419.54999999999</v>
      </c>
      <c r="Z5161" s="34">
        <f t="shared" si="1450"/>
        <v>154785.03444741108</v>
      </c>
      <c r="AA5161" s="34">
        <f t="shared" si="1456"/>
        <v>6522.680093591388</v>
      </c>
      <c r="AB5161" s="49">
        <f t="shared" si="1451"/>
        <v>4.1120636495990529E-2</v>
      </c>
      <c r="AC5161" s="46">
        <f t="shared" si="1461"/>
        <v>151130</v>
      </c>
      <c r="AD5161" s="51" t="s">
        <v>4739</v>
      </c>
    </row>
    <row r="5162" spans="1:30" ht="29.5" customHeight="1" x14ac:dyDescent="0.35">
      <c r="A5162" s="8"/>
      <c r="B5162" s="3">
        <v>399</v>
      </c>
      <c r="C5162" s="9">
        <v>87144</v>
      </c>
      <c r="D5162" s="106" t="s">
        <v>4089</v>
      </c>
      <c r="E5162" s="131"/>
      <c r="F5162" s="4" t="s">
        <v>3726</v>
      </c>
      <c r="G5162" s="12">
        <v>170130.00000000003</v>
      </c>
      <c r="H5162" s="12">
        <v>32324.700000000004</v>
      </c>
      <c r="I5162" s="24">
        <v>202454.70000000004</v>
      </c>
      <c r="J5162" s="21">
        <v>174000</v>
      </c>
      <c r="K5162" s="21">
        <f t="shared" si="1457"/>
        <v>33060</v>
      </c>
      <c r="L5162" s="29">
        <f t="shared" si="1458"/>
        <v>207060</v>
      </c>
      <c r="M5162" s="21">
        <v>159000</v>
      </c>
      <c r="N5162" s="21">
        <f t="shared" si="1459"/>
        <v>30210</v>
      </c>
      <c r="O5162" s="32">
        <f t="shared" si="1460"/>
        <v>189210</v>
      </c>
      <c r="P5162" s="12">
        <v>180337.80000000002</v>
      </c>
      <c r="Q5162" s="12">
        <v>34264.182000000001</v>
      </c>
      <c r="R5162" s="12">
        <v>214601.98200000002</v>
      </c>
      <c r="S5162" s="32"/>
      <c r="T5162" s="33">
        <f t="shared" si="1448"/>
        <v>189210</v>
      </c>
      <c r="U5162" s="33">
        <f t="shared" si="1452"/>
        <v>199574.90000000002</v>
      </c>
      <c r="V5162" s="33">
        <f t="shared" si="1453"/>
        <v>202454.70000000004</v>
      </c>
      <c r="W5162" s="34">
        <f t="shared" si="1454"/>
        <v>199429.49350187249</v>
      </c>
      <c r="X5162" s="34">
        <f t="shared" si="1455"/>
        <v>199282.21870226852</v>
      </c>
      <c r="Y5162" s="34">
        <f t="shared" si="1449"/>
        <v>195832.35000000003</v>
      </c>
      <c r="Z5162" s="34">
        <f t="shared" si="1450"/>
        <v>194246.10935113428</v>
      </c>
      <c r="AA5162" s="34">
        <f t="shared" si="1456"/>
        <v>9266.9067670933291</v>
      </c>
      <c r="AB5162" s="49">
        <f t="shared" si="1451"/>
        <v>4.6433227660859798E-2</v>
      </c>
      <c r="AC5162" s="46">
        <f t="shared" si="1461"/>
        <v>189210</v>
      </c>
      <c r="AD5162" s="51" t="s">
        <v>4739</v>
      </c>
    </row>
    <row r="5163" spans="1:30" ht="29.5" customHeight="1" x14ac:dyDescent="0.35">
      <c r="A5163" s="8"/>
      <c r="B5163" s="3">
        <v>400</v>
      </c>
      <c r="C5163" s="9">
        <v>87144</v>
      </c>
      <c r="D5163" s="106" t="s">
        <v>4090</v>
      </c>
      <c r="E5163" s="131"/>
      <c r="F5163" s="4" t="s">
        <v>3726</v>
      </c>
      <c r="G5163" s="12">
        <v>139100</v>
      </c>
      <c r="H5163" s="12">
        <v>26429</v>
      </c>
      <c r="I5163" s="24">
        <v>165529</v>
      </c>
      <c r="J5163" s="21">
        <v>143000</v>
      </c>
      <c r="K5163" s="21">
        <f t="shared" si="1457"/>
        <v>27170</v>
      </c>
      <c r="L5163" s="29">
        <f t="shared" si="1458"/>
        <v>170170</v>
      </c>
      <c r="M5163" s="21">
        <v>130000</v>
      </c>
      <c r="N5163" s="21">
        <f t="shared" si="1459"/>
        <v>24700</v>
      </c>
      <c r="O5163" s="32">
        <f t="shared" si="1460"/>
        <v>154700</v>
      </c>
      <c r="P5163" s="12">
        <v>143273</v>
      </c>
      <c r="Q5163" s="12">
        <v>27221.87</v>
      </c>
      <c r="R5163" s="12">
        <v>170494.87</v>
      </c>
      <c r="S5163" s="32"/>
      <c r="T5163" s="33">
        <f t="shared" si="1448"/>
        <v>154700</v>
      </c>
      <c r="U5163" s="33">
        <f t="shared" si="1452"/>
        <v>163466.33333333334</v>
      </c>
      <c r="V5163" s="33">
        <f t="shared" si="1453"/>
        <v>165529</v>
      </c>
      <c r="W5163" s="34">
        <f t="shared" si="1454"/>
        <v>163336.20768259134</v>
      </c>
      <c r="X5163" s="34">
        <f t="shared" si="1455"/>
        <v>163204.57125784282</v>
      </c>
      <c r="Y5163" s="34">
        <f t="shared" si="1449"/>
        <v>160114.5</v>
      </c>
      <c r="Z5163" s="34">
        <f t="shared" si="1450"/>
        <v>158952.28562892141</v>
      </c>
      <c r="AA5163" s="34">
        <f t="shared" si="1456"/>
        <v>7938.5874268243297</v>
      </c>
      <c r="AB5163" s="49">
        <f t="shared" si="1451"/>
        <v>4.8564051477415306E-2</v>
      </c>
      <c r="AC5163" s="46">
        <f t="shared" si="1461"/>
        <v>154700</v>
      </c>
      <c r="AD5163" s="51" t="s">
        <v>4739</v>
      </c>
    </row>
    <row r="5164" spans="1:30" ht="29.5" customHeight="1" x14ac:dyDescent="0.35">
      <c r="A5164" s="8"/>
      <c r="B5164" s="3">
        <v>401</v>
      </c>
      <c r="C5164" s="9">
        <v>87144</v>
      </c>
      <c r="D5164" s="106" t="s">
        <v>4091</v>
      </c>
      <c r="E5164" s="131"/>
      <c r="F5164" s="4" t="s">
        <v>3726</v>
      </c>
      <c r="G5164" s="12">
        <v>127330.00000000001</v>
      </c>
      <c r="H5164" s="12">
        <v>24192.700000000004</v>
      </c>
      <c r="I5164" s="24">
        <v>151522.70000000001</v>
      </c>
      <c r="J5164" s="21">
        <v>130000</v>
      </c>
      <c r="K5164" s="21">
        <f t="shared" si="1457"/>
        <v>24700</v>
      </c>
      <c r="L5164" s="29">
        <f t="shared" si="1458"/>
        <v>154700</v>
      </c>
      <c r="M5164" s="21">
        <v>119000</v>
      </c>
      <c r="N5164" s="21">
        <f t="shared" si="1459"/>
        <v>22610</v>
      </c>
      <c r="O5164" s="32">
        <f t="shared" si="1460"/>
        <v>141610</v>
      </c>
      <c r="P5164" s="12">
        <v>133696.50000000003</v>
      </c>
      <c r="Q5164" s="12">
        <v>25402.335000000006</v>
      </c>
      <c r="R5164" s="12">
        <v>159098.83500000002</v>
      </c>
      <c r="S5164" s="32"/>
      <c r="T5164" s="33">
        <f t="shared" si="1448"/>
        <v>141610</v>
      </c>
      <c r="U5164" s="33">
        <f t="shared" si="1452"/>
        <v>149277.56666666668</v>
      </c>
      <c r="V5164" s="33">
        <f t="shared" si="1453"/>
        <v>151522.70000000001</v>
      </c>
      <c r="W5164" s="34">
        <f t="shared" si="1454"/>
        <v>149171.9999368522</v>
      </c>
      <c r="X5164" s="34">
        <f t="shared" si="1455"/>
        <v>149065.03796382714</v>
      </c>
      <c r="Y5164" s="34">
        <f t="shared" si="1449"/>
        <v>146566.35</v>
      </c>
      <c r="Z5164" s="34">
        <f t="shared" si="1450"/>
        <v>145337.51898191357</v>
      </c>
      <c r="AA5164" s="34">
        <f t="shared" si="1456"/>
        <v>6827.7004008182257</v>
      </c>
      <c r="AB5164" s="49">
        <f t="shared" si="1451"/>
        <v>4.5738288433280275E-2</v>
      </c>
      <c r="AC5164" s="46">
        <f t="shared" si="1461"/>
        <v>141610</v>
      </c>
      <c r="AD5164" s="51" t="s">
        <v>4739</v>
      </c>
    </row>
    <row r="5165" spans="1:30" ht="29.5" customHeight="1" x14ac:dyDescent="0.35">
      <c r="A5165" s="8"/>
      <c r="B5165" s="3">
        <v>402</v>
      </c>
      <c r="C5165" s="9">
        <v>87144</v>
      </c>
      <c r="D5165" s="106" t="s">
        <v>4092</v>
      </c>
      <c r="E5165" s="131"/>
      <c r="F5165" s="4" t="s">
        <v>3726</v>
      </c>
      <c r="G5165" s="12">
        <v>164780.00000000003</v>
      </c>
      <c r="H5165" s="12">
        <v>31308.200000000004</v>
      </c>
      <c r="I5165" s="24">
        <v>196088.20000000004</v>
      </c>
      <c r="J5165" s="21">
        <v>167000</v>
      </c>
      <c r="K5165" s="21">
        <f t="shared" si="1457"/>
        <v>31730</v>
      </c>
      <c r="L5165" s="29">
        <f t="shared" si="1458"/>
        <v>198730</v>
      </c>
      <c r="M5165" s="21">
        <v>154000</v>
      </c>
      <c r="N5165" s="21">
        <f t="shared" si="1459"/>
        <v>29260</v>
      </c>
      <c r="O5165" s="32">
        <f t="shared" si="1460"/>
        <v>183260</v>
      </c>
      <c r="P5165" s="12">
        <v>171371.2</v>
      </c>
      <c r="Q5165" s="12">
        <v>32560.528000000002</v>
      </c>
      <c r="R5165" s="12">
        <v>203931.728</v>
      </c>
      <c r="S5165" s="32"/>
      <c r="T5165" s="33">
        <f t="shared" si="1448"/>
        <v>183260</v>
      </c>
      <c r="U5165" s="33">
        <f t="shared" si="1452"/>
        <v>192692.73333333337</v>
      </c>
      <c r="V5165" s="33">
        <f t="shared" si="1453"/>
        <v>196088.20000000004</v>
      </c>
      <c r="W5165" s="34">
        <f t="shared" si="1454"/>
        <v>192572.46588187545</v>
      </c>
      <c r="X5165" s="34">
        <f t="shared" si="1455"/>
        <v>192450.46369032457</v>
      </c>
      <c r="Y5165" s="34">
        <f t="shared" si="1449"/>
        <v>189674.10000000003</v>
      </c>
      <c r="Z5165" s="34">
        <f t="shared" si="1450"/>
        <v>187855.23184516229</v>
      </c>
      <c r="AA5165" s="34">
        <f t="shared" si="1456"/>
        <v>8275.0903568078029</v>
      </c>
      <c r="AB5165" s="49">
        <f t="shared" si="1451"/>
        <v>4.2944485833272046E-2</v>
      </c>
      <c r="AC5165" s="46">
        <f t="shared" si="1461"/>
        <v>183260</v>
      </c>
      <c r="AD5165" s="51" t="s">
        <v>4739</v>
      </c>
    </row>
    <row r="5166" spans="1:30" ht="29.5" customHeight="1" x14ac:dyDescent="0.35">
      <c r="A5166" s="8"/>
      <c r="B5166" s="3">
        <v>403</v>
      </c>
      <c r="C5166" s="9">
        <v>87144</v>
      </c>
      <c r="D5166" s="106" t="s">
        <v>4093</v>
      </c>
      <c r="E5166" s="131"/>
      <c r="F5166" s="4" t="s">
        <v>3726</v>
      </c>
      <c r="G5166" s="12">
        <v>142310.00000000003</v>
      </c>
      <c r="H5166" s="12">
        <v>27038.900000000005</v>
      </c>
      <c r="I5166" s="24">
        <v>169348.90000000002</v>
      </c>
      <c r="J5166" s="21">
        <v>146000</v>
      </c>
      <c r="K5166" s="21">
        <f t="shared" si="1457"/>
        <v>27740</v>
      </c>
      <c r="L5166" s="29">
        <f t="shared" si="1458"/>
        <v>173740</v>
      </c>
      <c r="M5166" s="21">
        <v>133000</v>
      </c>
      <c r="N5166" s="21">
        <f t="shared" si="1459"/>
        <v>25270</v>
      </c>
      <c r="O5166" s="32">
        <f t="shared" si="1460"/>
        <v>158270</v>
      </c>
      <c r="P5166" s="12">
        <v>146579.30000000002</v>
      </c>
      <c r="Q5166" s="12">
        <v>27850.067000000003</v>
      </c>
      <c r="R5166" s="12">
        <v>174429.36700000003</v>
      </c>
      <c r="S5166" s="32"/>
      <c r="T5166" s="33">
        <f t="shared" si="1448"/>
        <v>158270</v>
      </c>
      <c r="U5166" s="33">
        <f t="shared" si="1452"/>
        <v>167119.63333333333</v>
      </c>
      <c r="V5166" s="33">
        <f t="shared" si="1453"/>
        <v>169348.90000000002</v>
      </c>
      <c r="W5166" s="34">
        <f t="shared" si="1454"/>
        <v>166991.20549641928</v>
      </c>
      <c r="X5166" s="34">
        <f t="shared" si="1455"/>
        <v>166861.22016511823</v>
      </c>
      <c r="Y5166" s="34">
        <f t="shared" si="1449"/>
        <v>163809.45000000001</v>
      </c>
      <c r="Z5166" s="34">
        <f t="shared" si="1450"/>
        <v>162565.61008255911</v>
      </c>
      <c r="AA5166" s="34">
        <f t="shared" si="1456"/>
        <v>7972.2924810454233</v>
      </c>
      <c r="AB5166" s="49">
        <f t="shared" si="1451"/>
        <v>4.7704104670598789E-2</v>
      </c>
      <c r="AC5166" s="46">
        <f t="shared" si="1461"/>
        <v>158270</v>
      </c>
      <c r="AD5166" s="51" t="s">
        <v>4739</v>
      </c>
    </row>
    <row r="5167" spans="1:30" ht="29.5" customHeight="1" x14ac:dyDescent="0.35">
      <c r="A5167" s="8"/>
      <c r="B5167" s="3">
        <v>404</v>
      </c>
      <c r="C5167" s="9">
        <v>87144</v>
      </c>
      <c r="D5167" s="106" t="s">
        <v>4094</v>
      </c>
      <c r="E5167" s="131"/>
      <c r="F5167" s="4" t="s">
        <v>3726</v>
      </c>
      <c r="G5167" s="12">
        <v>156220.00000000003</v>
      </c>
      <c r="H5167" s="12">
        <v>29681.800000000007</v>
      </c>
      <c r="I5167" s="24">
        <v>185901.80000000005</v>
      </c>
      <c r="J5167" s="21">
        <v>160000</v>
      </c>
      <c r="K5167" s="21">
        <f t="shared" si="1457"/>
        <v>30400</v>
      </c>
      <c r="L5167" s="29">
        <f t="shared" si="1458"/>
        <v>190400</v>
      </c>
      <c r="M5167" s="21">
        <v>146000</v>
      </c>
      <c r="N5167" s="21">
        <f t="shared" si="1459"/>
        <v>27740</v>
      </c>
      <c r="O5167" s="32">
        <f t="shared" si="1460"/>
        <v>173740</v>
      </c>
      <c r="P5167" s="12">
        <v>165593.20000000004</v>
      </c>
      <c r="Q5167" s="12">
        <v>31462.70800000001</v>
      </c>
      <c r="R5167" s="12">
        <v>197055.90800000005</v>
      </c>
      <c r="S5167" s="32"/>
      <c r="T5167" s="33">
        <f t="shared" si="1448"/>
        <v>173740</v>
      </c>
      <c r="U5167" s="33">
        <f t="shared" si="1452"/>
        <v>183347.26666666669</v>
      </c>
      <c r="V5167" s="33">
        <f t="shared" si="1453"/>
        <v>185901.80000000005</v>
      </c>
      <c r="W5167" s="34">
        <f t="shared" si="1454"/>
        <v>183210.3982247831</v>
      </c>
      <c r="X5167" s="34">
        <f t="shared" si="1455"/>
        <v>183071.81486192608</v>
      </c>
      <c r="Y5167" s="34">
        <f t="shared" si="1449"/>
        <v>179820.90000000002</v>
      </c>
      <c r="Z5167" s="34">
        <f t="shared" si="1450"/>
        <v>178405.90743096304</v>
      </c>
      <c r="AA5167" s="34">
        <f t="shared" si="1456"/>
        <v>8618.7661769729802</v>
      </c>
      <c r="AB5167" s="49">
        <f t="shared" si="1451"/>
        <v>4.7007879275573122E-2</v>
      </c>
      <c r="AC5167" s="46">
        <f t="shared" si="1461"/>
        <v>173740</v>
      </c>
      <c r="AD5167" s="51" t="s">
        <v>4739</v>
      </c>
    </row>
    <row r="5168" spans="1:30" ht="29.5" customHeight="1" x14ac:dyDescent="0.35">
      <c r="A5168" s="8"/>
      <c r="B5168" s="3">
        <v>405</v>
      </c>
      <c r="C5168" s="9">
        <v>87144</v>
      </c>
      <c r="D5168" s="106" t="s">
        <v>4095</v>
      </c>
      <c r="E5168" s="131"/>
      <c r="F5168" s="4" t="s">
        <v>3726</v>
      </c>
      <c r="G5168" s="12">
        <v>126260.00000000003</v>
      </c>
      <c r="H5168" s="12">
        <v>23989.400000000005</v>
      </c>
      <c r="I5168" s="24">
        <v>150249.40000000002</v>
      </c>
      <c r="J5168" s="21">
        <v>128000</v>
      </c>
      <c r="K5168" s="21">
        <f t="shared" si="1457"/>
        <v>24320</v>
      </c>
      <c r="L5168" s="29">
        <f t="shared" si="1458"/>
        <v>152320</v>
      </c>
      <c r="M5168" s="21">
        <v>118000</v>
      </c>
      <c r="N5168" s="21">
        <f t="shared" si="1459"/>
        <v>22420</v>
      </c>
      <c r="O5168" s="32">
        <f t="shared" si="1460"/>
        <v>140420</v>
      </c>
      <c r="P5168" s="12">
        <v>131310.40000000002</v>
      </c>
      <c r="Q5168" s="12">
        <v>24948.976000000006</v>
      </c>
      <c r="R5168" s="12">
        <v>156259.37600000002</v>
      </c>
      <c r="S5168" s="32"/>
      <c r="T5168" s="33">
        <f t="shared" si="1448"/>
        <v>140420</v>
      </c>
      <c r="U5168" s="33">
        <f t="shared" si="1452"/>
        <v>147663.13333333333</v>
      </c>
      <c r="V5168" s="33">
        <f t="shared" si="1453"/>
        <v>150249.40000000002</v>
      </c>
      <c r="W5168" s="34">
        <f t="shared" si="1454"/>
        <v>147570.49998123918</v>
      </c>
      <c r="X5168" s="34">
        <f t="shared" si="1455"/>
        <v>147476.5339195338</v>
      </c>
      <c r="Y5168" s="34">
        <f t="shared" si="1449"/>
        <v>145334.70000000001</v>
      </c>
      <c r="Z5168" s="34">
        <f t="shared" si="1450"/>
        <v>143948.26695976692</v>
      </c>
      <c r="AA5168" s="34">
        <f t="shared" si="1456"/>
        <v>6357.6002904660018</v>
      </c>
      <c r="AB5168" s="49">
        <f t="shared" si="1451"/>
        <v>4.3054756776117004E-2</v>
      </c>
      <c r="AC5168" s="46">
        <f t="shared" si="1461"/>
        <v>140420</v>
      </c>
      <c r="AD5168" s="51" t="s">
        <v>4739</v>
      </c>
    </row>
    <row r="5169" spans="1:30" ht="29.5" customHeight="1" x14ac:dyDescent="0.35">
      <c r="A5169" s="8"/>
      <c r="B5169" s="3">
        <v>406</v>
      </c>
      <c r="C5169" s="9">
        <v>87144</v>
      </c>
      <c r="D5169" s="106" t="s">
        <v>4096</v>
      </c>
      <c r="E5169" s="131"/>
      <c r="F5169" s="4" t="s">
        <v>3726</v>
      </c>
      <c r="G5169" s="12">
        <v>136960.00000000003</v>
      </c>
      <c r="H5169" s="12">
        <v>26022.400000000005</v>
      </c>
      <c r="I5169" s="24">
        <v>162982.40000000002</v>
      </c>
      <c r="J5169" s="21">
        <v>140000</v>
      </c>
      <c r="K5169" s="21">
        <f t="shared" si="1457"/>
        <v>26600</v>
      </c>
      <c r="L5169" s="29">
        <f t="shared" si="1458"/>
        <v>166600</v>
      </c>
      <c r="M5169" s="21">
        <v>128000</v>
      </c>
      <c r="N5169" s="21">
        <f t="shared" si="1459"/>
        <v>24320</v>
      </c>
      <c r="O5169" s="32">
        <f t="shared" si="1460"/>
        <v>152320</v>
      </c>
      <c r="P5169" s="12">
        <v>141068.80000000005</v>
      </c>
      <c r="Q5169" s="12">
        <v>26803.072000000007</v>
      </c>
      <c r="R5169" s="12">
        <v>167871.87200000006</v>
      </c>
      <c r="S5169" s="32"/>
      <c r="T5169" s="33">
        <f t="shared" si="1448"/>
        <v>152320</v>
      </c>
      <c r="U5169" s="33">
        <f t="shared" si="1452"/>
        <v>160634.13333333333</v>
      </c>
      <c r="V5169" s="33">
        <f t="shared" si="1453"/>
        <v>162982.40000000002</v>
      </c>
      <c r="W5169" s="34">
        <f t="shared" si="1454"/>
        <v>160518.17458210376</v>
      </c>
      <c r="X5169" s="34">
        <f t="shared" si="1455"/>
        <v>160400.71234417471</v>
      </c>
      <c r="Y5169" s="34">
        <f t="shared" si="1449"/>
        <v>157651.20000000001</v>
      </c>
      <c r="Z5169" s="34">
        <f t="shared" si="1450"/>
        <v>156360.35617208737</v>
      </c>
      <c r="AA5169" s="34">
        <f t="shared" si="1456"/>
        <v>7423.972471213332</v>
      </c>
      <c r="AB5169" s="49">
        <f t="shared" si="1451"/>
        <v>4.6216655932072546E-2</v>
      </c>
      <c r="AC5169" s="46">
        <f t="shared" si="1461"/>
        <v>152320</v>
      </c>
      <c r="AD5169" s="51" t="s">
        <v>4739</v>
      </c>
    </row>
    <row r="5170" spans="1:30" ht="29.5" customHeight="1" x14ac:dyDescent="0.35">
      <c r="A5170" s="8"/>
      <c r="B5170" s="3">
        <v>407</v>
      </c>
      <c r="C5170" s="9">
        <v>87144</v>
      </c>
      <c r="D5170" s="106" t="s">
        <v>4097</v>
      </c>
      <c r="E5170" s="131"/>
      <c r="F5170" s="4" t="s">
        <v>3726</v>
      </c>
      <c r="G5170" s="12">
        <v>160500</v>
      </c>
      <c r="H5170" s="12">
        <v>30495</v>
      </c>
      <c r="I5170" s="24">
        <v>190995</v>
      </c>
      <c r="J5170" s="21">
        <v>162000</v>
      </c>
      <c r="K5170" s="21">
        <f t="shared" si="1457"/>
        <v>30780</v>
      </c>
      <c r="L5170" s="29">
        <f t="shared" si="1458"/>
        <v>192780</v>
      </c>
      <c r="M5170" s="21">
        <v>150000</v>
      </c>
      <c r="N5170" s="21">
        <f t="shared" si="1459"/>
        <v>28500</v>
      </c>
      <c r="O5170" s="32">
        <f t="shared" si="1460"/>
        <v>178500</v>
      </c>
      <c r="P5170" s="12">
        <v>170130.00000000003</v>
      </c>
      <c r="Q5170" s="12">
        <v>32324.700000000004</v>
      </c>
      <c r="R5170" s="12">
        <v>202454.70000000004</v>
      </c>
      <c r="S5170" s="32"/>
      <c r="T5170" s="33">
        <f t="shared" si="1448"/>
        <v>178500</v>
      </c>
      <c r="U5170" s="33">
        <f t="shared" si="1452"/>
        <v>187425</v>
      </c>
      <c r="V5170" s="33">
        <f t="shared" si="1453"/>
        <v>190995</v>
      </c>
      <c r="W5170" s="34">
        <f t="shared" si="1454"/>
        <v>187315.65050026585</v>
      </c>
      <c r="X5170" s="34">
        <f t="shared" si="1455"/>
        <v>187204.68296224586</v>
      </c>
      <c r="Y5170" s="34">
        <f t="shared" si="1449"/>
        <v>184747.5</v>
      </c>
      <c r="Z5170" s="34">
        <f t="shared" si="1450"/>
        <v>182852.34148112294</v>
      </c>
      <c r="AA5170" s="34">
        <f t="shared" si="1456"/>
        <v>7780.6346142201019</v>
      </c>
      <c r="AB5170" s="49">
        <f t="shared" si="1451"/>
        <v>4.1513323271815936E-2</v>
      </c>
      <c r="AC5170" s="46">
        <f t="shared" si="1461"/>
        <v>178500</v>
      </c>
      <c r="AD5170" s="51" t="s">
        <v>4739</v>
      </c>
    </row>
    <row r="5171" spans="1:30" ht="29.5" customHeight="1" x14ac:dyDescent="0.35">
      <c r="A5171" s="8"/>
      <c r="B5171" s="3">
        <v>408</v>
      </c>
      <c r="C5171" s="9">
        <v>87144</v>
      </c>
      <c r="D5171" s="106" t="s">
        <v>4098</v>
      </c>
      <c r="E5171" s="131"/>
      <c r="F5171" s="4" t="s">
        <v>3726</v>
      </c>
      <c r="G5171" s="12">
        <v>157290</v>
      </c>
      <c r="H5171" s="12">
        <v>29885.1</v>
      </c>
      <c r="I5171" s="24">
        <v>187175.1</v>
      </c>
      <c r="J5171" s="21">
        <v>158000</v>
      </c>
      <c r="K5171" s="21">
        <f t="shared" si="1457"/>
        <v>30020</v>
      </c>
      <c r="L5171" s="29">
        <f t="shared" si="1458"/>
        <v>188020</v>
      </c>
      <c r="M5171" s="21">
        <v>147000</v>
      </c>
      <c r="N5171" s="21">
        <f t="shared" si="1459"/>
        <v>27930</v>
      </c>
      <c r="O5171" s="32">
        <f t="shared" si="1460"/>
        <v>174930</v>
      </c>
      <c r="P5171" s="12">
        <v>165154.50000000003</v>
      </c>
      <c r="Q5171" s="12">
        <v>31379.355000000007</v>
      </c>
      <c r="R5171" s="12">
        <v>196533.85500000004</v>
      </c>
      <c r="S5171" s="32"/>
      <c r="T5171" s="33">
        <f t="shared" si="1448"/>
        <v>174930</v>
      </c>
      <c r="U5171" s="33">
        <f t="shared" si="1452"/>
        <v>183375.03333333333</v>
      </c>
      <c r="V5171" s="33">
        <f t="shared" si="1453"/>
        <v>187175.1</v>
      </c>
      <c r="W5171" s="34">
        <f t="shared" si="1454"/>
        <v>183275.94723482529</v>
      </c>
      <c r="X5171" s="34">
        <f t="shared" si="1455"/>
        <v>183175.38432951376</v>
      </c>
      <c r="Y5171" s="34">
        <f t="shared" si="1449"/>
        <v>181052.55</v>
      </c>
      <c r="Z5171" s="34">
        <f t="shared" si="1450"/>
        <v>179052.69216475688</v>
      </c>
      <c r="AA5171" s="34">
        <f t="shared" si="1456"/>
        <v>7325.8040516610436</v>
      </c>
      <c r="AB5171" s="49">
        <f t="shared" si="1451"/>
        <v>3.9949844417175535E-2</v>
      </c>
      <c r="AC5171" s="46">
        <f t="shared" si="1461"/>
        <v>174930</v>
      </c>
      <c r="AD5171" s="51" t="s">
        <v>4739</v>
      </c>
    </row>
    <row r="5172" spans="1:30" ht="29.5" customHeight="1" x14ac:dyDescent="0.35">
      <c r="A5172" s="8"/>
      <c r="B5172" s="3">
        <v>409</v>
      </c>
      <c r="C5172" s="9">
        <v>87144</v>
      </c>
      <c r="D5172" s="106" t="s">
        <v>4099</v>
      </c>
      <c r="E5172" s="131"/>
      <c r="F5172" s="4" t="s">
        <v>3726</v>
      </c>
      <c r="G5172" s="12">
        <v>125190.00000000001</v>
      </c>
      <c r="H5172" s="12">
        <v>23786.100000000002</v>
      </c>
      <c r="I5172" s="24">
        <v>148976.1</v>
      </c>
      <c r="J5172" s="21">
        <v>126000</v>
      </c>
      <c r="K5172" s="21">
        <f t="shared" si="1457"/>
        <v>23940</v>
      </c>
      <c r="L5172" s="29">
        <f t="shared" si="1458"/>
        <v>149940</v>
      </c>
      <c r="M5172" s="21">
        <v>117000</v>
      </c>
      <c r="N5172" s="21">
        <f t="shared" si="1459"/>
        <v>22230</v>
      </c>
      <c r="O5172" s="32">
        <f t="shared" si="1460"/>
        <v>139230</v>
      </c>
      <c r="P5172" s="12">
        <v>132701.4</v>
      </c>
      <c r="Q5172" s="12">
        <v>25213.266</v>
      </c>
      <c r="R5172" s="12">
        <v>157914.666</v>
      </c>
      <c r="S5172" s="32"/>
      <c r="T5172" s="33">
        <f t="shared" si="1448"/>
        <v>139230</v>
      </c>
      <c r="U5172" s="33">
        <f t="shared" si="1452"/>
        <v>146048.69999999998</v>
      </c>
      <c r="V5172" s="33">
        <f t="shared" si="1453"/>
        <v>148976.1</v>
      </c>
      <c r="W5172" s="34">
        <f t="shared" si="1454"/>
        <v>145967.3230789479</v>
      </c>
      <c r="X5172" s="34">
        <f t="shared" si="1455"/>
        <v>145884.73303800423</v>
      </c>
      <c r="Y5172" s="34">
        <f t="shared" si="1449"/>
        <v>144103.04999999999</v>
      </c>
      <c r="Z5172" s="34">
        <f t="shared" si="1450"/>
        <v>142557.36651900213</v>
      </c>
      <c r="AA5172" s="34">
        <f t="shared" si="1456"/>
        <v>5924.8019435252027</v>
      </c>
      <c r="AB5172" s="49">
        <f t="shared" si="1451"/>
        <v>4.0567303533172179E-2</v>
      </c>
      <c r="AC5172" s="46">
        <f t="shared" si="1461"/>
        <v>139230</v>
      </c>
      <c r="AD5172" s="51" t="s">
        <v>4739</v>
      </c>
    </row>
    <row r="5173" spans="1:30" ht="29.5" customHeight="1" x14ac:dyDescent="0.35">
      <c r="A5173" s="8"/>
      <c r="B5173" s="3">
        <v>410</v>
      </c>
      <c r="C5173" s="9">
        <v>87144</v>
      </c>
      <c r="D5173" s="106" t="s">
        <v>4100</v>
      </c>
      <c r="E5173" s="131"/>
      <c r="F5173" s="4" t="s">
        <v>3726</v>
      </c>
      <c r="G5173" s="12">
        <v>161570.00000000003</v>
      </c>
      <c r="H5173" s="12">
        <v>30698.300000000007</v>
      </c>
      <c r="I5173" s="24">
        <v>192268.30000000005</v>
      </c>
      <c r="J5173" s="21">
        <v>164000</v>
      </c>
      <c r="K5173" s="21">
        <f t="shared" si="1457"/>
        <v>31160</v>
      </c>
      <c r="L5173" s="29">
        <f t="shared" si="1458"/>
        <v>195160</v>
      </c>
      <c r="M5173" s="21">
        <v>151000</v>
      </c>
      <c r="N5173" s="21">
        <f t="shared" si="1459"/>
        <v>28690</v>
      </c>
      <c r="O5173" s="32">
        <f t="shared" si="1460"/>
        <v>179690</v>
      </c>
      <c r="P5173" s="12">
        <v>169648.50000000003</v>
      </c>
      <c r="Q5173" s="12">
        <v>32233.215000000007</v>
      </c>
      <c r="R5173" s="12">
        <v>201881.71500000003</v>
      </c>
      <c r="S5173" s="32"/>
      <c r="T5173" s="33">
        <f t="shared" si="1448"/>
        <v>179690</v>
      </c>
      <c r="U5173" s="33">
        <f t="shared" si="1452"/>
        <v>189039.43333333335</v>
      </c>
      <c r="V5173" s="33">
        <f t="shared" si="1453"/>
        <v>192268.30000000005</v>
      </c>
      <c r="W5173" s="34">
        <f t="shared" si="1454"/>
        <v>188918.34608911618</v>
      </c>
      <c r="X5173" s="34">
        <f t="shared" si="1455"/>
        <v>188795.53657319627</v>
      </c>
      <c r="Y5173" s="34">
        <f t="shared" si="1449"/>
        <v>185979.15000000002</v>
      </c>
      <c r="Z5173" s="34">
        <f t="shared" si="1450"/>
        <v>184242.76828659815</v>
      </c>
      <c r="AA5173" s="34">
        <f t="shared" si="1456"/>
        <v>8224.9261372570072</v>
      </c>
      <c r="AB5173" s="49">
        <f t="shared" si="1451"/>
        <v>4.3509049896240382E-2</v>
      </c>
      <c r="AC5173" s="46">
        <f t="shared" si="1461"/>
        <v>179690</v>
      </c>
      <c r="AD5173" s="51" t="s">
        <v>4739</v>
      </c>
    </row>
    <row r="5174" spans="1:30" ht="29.5" customHeight="1" x14ac:dyDescent="0.35">
      <c r="A5174" s="8"/>
      <c r="B5174" s="3">
        <v>411</v>
      </c>
      <c r="C5174" s="9">
        <v>87144</v>
      </c>
      <c r="D5174" s="106" t="s">
        <v>4101</v>
      </c>
      <c r="E5174" s="131"/>
      <c r="F5174" s="4" t="s">
        <v>3726</v>
      </c>
      <c r="G5174" s="12">
        <v>178690</v>
      </c>
      <c r="H5174" s="12">
        <v>33951.1</v>
      </c>
      <c r="I5174" s="24">
        <v>212641.1</v>
      </c>
      <c r="J5174" s="21">
        <v>182000</v>
      </c>
      <c r="K5174" s="21">
        <f t="shared" si="1457"/>
        <v>34580</v>
      </c>
      <c r="L5174" s="29">
        <f t="shared" si="1458"/>
        <v>216580</v>
      </c>
      <c r="M5174" s="21">
        <v>167000</v>
      </c>
      <c r="N5174" s="21">
        <f t="shared" si="1459"/>
        <v>31730</v>
      </c>
      <c r="O5174" s="32">
        <f t="shared" si="1460"/>
        <v>198730</v>
      </c>
      <c r="P5174" s="12">
        <v>187624.5</v>
      </c>
      <c r="Q5174" s="12">
        <v>35648.654999999999</v>
      </c>
      <c r="R5174" s="12">
        <v>223273.155</v>
      </c>
      <c r="S5174" s="32"/>
      <c r="T5174" s="33">
        <f t="shared" si="1448"/>
        <v>198730</v>
      </c>
      <c r="U5174" s="33">
        <f t="shared" si="1452"/>
        <v>209317.03333333333</v>
      </c>
      <c r="V5174" s="33">
        <f t="shared" si="1453"/>
        <v>212641.1</v>
      </c>
      <c r="W5174" s="34">
        <f t="shared" si="1454"/>
        <v>209174.94528048587</v>
      </c>
      <c r="X5174" s="34">
        <f t="shared" si="1455"/>
        <v>209030.91406657905</v>
      </c>
      <c r="Y5174" s="34">
        <f t="shared" si="1449"/>
        <v>205685.55</v>
      </c>
      <c r="Z5174" s="34">
        <f t="shared" si="1450"/>
        <v>203880.45703328954</v>
      </c>
      <c r="AA5174" s="34">
        <f t="shared" si="1456"/>
        <v>9377.7763570759853</v>
      </c>
      <c r="AB5174" s="49">
        <f t="shared" si="1451"/>
        <v>4.4801783245905544E-2</v>
      </c>
      <c r="AC5174" s="46">
        <f t="shared" si="1461"/>
        <v>198730</v>
      </c>
      <c r="AD5174" s="51" t="s">
        <v>4739</v>
      </c>
    </row>
    <row r="5175" spans="1:30" ht="29.5" customHeight="1" x14ac:dyDescent="0.35">
      <c r="A5175" s="8"/>
      <c r="B5175" s="3">
        <v>412</v>
      </c>
      <c r="C5175" s="9">
        <v>87144</v>
      </c>
      <c r="D5175" s="106" t="s">
        <v>4102</v>
      </c>
      <c r="E5175" s="131"/>
      <c r="F5175" s="4" t="s">
        <v>3726</v>
      </c>
      <c r="G5175" s="12">
        <v>118770.00000000001</v>
      </c>
      <c r="H5175" s="12">
        <v>22566.300000000003</v>
      </c>
      <c r="I5175" s="24">
        <v>141336.30000000002</v>
      </c>
      <c r="J5175" s="21">
        <v>120000</v>
      </c>
      <c r="K5175" s="21">
        <f t="shared" si="1457"/>
        <v>22800</v>
      </c>
      <c r="L5175" s="29">
        <f t="shared" si="1458"/>
        <v>142800</v>
      </c>
      <c r="M5175" s="21">
        <v>111000</v>
      </c>
      <c r="N5175" s="21">
        <f t="shared" si="1459"/>
        <v>21090</v>
      </c>
      <c r="O5175" s="32">
        <f t="shared" si="1460"/>
        <v>132090</v>
      </c>
      <c r="P5175" s="12">
        <v>124708.50000000003</v>
      </c>
      <c r="Q5175" s="12">
        <v>23694.615000000005</v>
      </c>
      <c r="R5175" s="12">
        <v>148403.11500000005</v>
      </c>
      <c r="S5175" s="32"/>
      <c r="T5175" s="33">
        <f t="shared" si="1448"/>
        <v>132090</v>
      </c>
      <c r="U5175" s="33">
        <f t="shared" si="1452"/>
        <v>138742.1</v>
      </c>
      <c r="V5175" s="33">
        <f t="shared" si="1453"/>
        <v>141336.30000000002</v>
      </c>
      <c r="W5175" s="34">
        <f t="shared" si="1454"/>
        <v>138659.8167243161</v>
      </c>
      <c r="X5175" s="34">
        <f t="shared" si="1455"/>
        <v>138576.32159490156</v>
      </c>
      <c r="Y5175" s="34">
        <f t="shared" si="1449"/>
        <v>136713.15000000002</v>
      </c>
      <c r="Z5175" s="34">
        <f t="shared" si="1450"/>
        <v>135333.16079745078</v>
      </c>
      <c r="AA5175" s="34">
        <f t="shared" si="1456"/>
        <v>5807.1878073642538</v>
      </c>
      <c r="AB5175" s="49">
        <f t="shared" si="1451"/>
        <v>4.1855988970645921E-2</v>
      </c>
      <c r="AC5175" s="46">
        <f t="shared" si="1461"/>
        <v>132090</v>
      </c>
      <c r="AD5175" s="51" t="s">
        <v>4739</v>
      </c>
    </row>
    <row r="5176" spans="1:30" ht="29.5" customHeight="1" x14ac:dyDescent="0.35">
      <c r="A5176" s="8"/>
      <c r="B5176" s="3">
        <v>413</v>
      </c>
      <c r="C5176" s="9">
        <v>87144</v>
      </c>
      <c r="D5176" s="106" t="s">
        <v>4103</v>
      </c>
      <c r="E5176" s="131"/>
      <c r="F5176" s="4" t="s">
        <v>3726</v>
      </c>
      <c r="G5176" s="12">
        <v>151940</v>
      </c>
      <c r="H5176" s="12">
        <v>28868.6</v>
      </c>
      <c r="I5176" s="24">
        <v>180808.6</v>
      </c>
      <c r="J5176" s="21">
        <v>156000</v>
      </c>
      <c r="K5176" s="21">
        <f t="shared" si="1457"/>
        <v>29640</v>
      </c>
      <c r="L5176" s="29">
        <f t="shared" si="1458"/>
        <v>185640</v>
      </c>
      <c r="M5176" s="21">
        <v>142000</v>
      </c>
      <c r="N5176" s="21">
        <f t="shared" si="1459"/>
        <v>26980</v>
      </c>
      <c r="O5176" s="32">
        <f t="shared" si="1460"/>
        <v>168980</v>
      </c>
      <c r="P5176" s="12">
        <v>156498.20000000001</v>
      </c>
      <c r="Q5176" s="12">
        <v>29734.658000000003</v>
      </c>
      <c r="R5176" s="12">
        <v>186232.85800000001</v>
      </c>
      <c r="S5176" s="32"/>
      <c r="T5176" s="33">
        <f t="shared" si="1448"/>
        <v>168980</v>
      </c>
      <c r="U5176" s="33">
        <f t="shared" si="1452"/>
        <v>178476.19999999998</v>
      </c>
      <c r="V5176" s="33">
        <f t="shared" si="1453"/>
        <v>180808.6</v>
      </c>
      <c r="W5176" s="34">
        <f t="shared" si="1454"/>
        <v>178337.21614478983</v>
      </c>
      <c r="X5176" s="34">
        <f t="shared" si="1455"/>
        <v>178196.57330581645</v>
      </c>
      <c r="Y5176" s="34">
        <f t="shared" si="1449"/>
        <v>174894.3</v>
      </c>
      <c r="Z5176" s="34">
        <f t="shared" si="1450"/>
        <v>173588.28665290822</v>
      </c>
      <c r="AA5176" s="34">
        <f t="shared" si="1456"/>
        <v>8571.4040460125325</v>
      </c>
      <c r="AB5176" s="49">
        <f t="shared" si="1451"/>
        <v>4.8025473682275471E-2</v>
      </c>
      <c r="AC5176" s="46">
        <f t="shared" si="1461"/>
        <v>168980</v>
      </c>
      <c r="AD5176" s="51" t="s">
        <v>4739</v>
      </c>
    </row>
    <row r="5177" spans="1:30" ht="29.5" customHeight="1" x14ac:dyDescent="0.35">
      <c r="A5177" s="8"/>
      <c r="B5177" s="3">
        <v>414</v>
      </c>
      <c r="C5177" s="9">
        <v>87144</v>
      </c>
      <c r="D5177" s="106" t="s">
        <v>4104</v>
      </c>
      <c r="E5177" s="131"/>
      <c r="F5177" s="4" t="s">
        <v>3726</v>
      </c>
      <c r="G5177" s="12">
        <v>130540.00000000001</v>
      </c>
      <c r="H5177" s="12">
        <v>24802.600000000002</v>
      </c>
      <c r="I5177" s="24">
        <v>155342.6</v>
      </c>
      <c r="J5177" s="21">
        <v>134000</v>
      </c>
      <c r="K5177" s="21">
        <f t="shared" si="1457"/>
        <v>25460</v>
      </c>
      <c r="L5177" s="29">
        <f t="shared" si="1458"/>
        <v>159460</v>
      </c>
      <c r="M5177" s="21">
        <v>122000</v>
      </c>
      <c r="N5177" s="21">
        <f t="shared" si="1459"/>
        <v>23180</v>
      </c>
      <c r="O5177" s="32">
        <f t="shared" si="1460"/>
        <v>145180</v>
      </c>
      <c r="P5177" s="12">
        <v>135761.60000000001</v>
      </c>
      <c r="Q5177" s="12">
        <v>25794.704000000002</v>
      </c>
      <c r="R5177" s="12">
        <v>161556.304</v>
      </c>
      <c r="S5177" s="32"/>
      <c r="T5177" s="33">
        <f t="shared" si="1448"/>
        <v>145180</v>
      </c>
      <c r="U5177" s="33">
        <f t="shared" si="1452"/>
        <v>153327.53333333333</v>
      </c>
      <c r="V5177" s="33">
        <f t="shared" si="1453"/>
        <v>155342.6</v>
      </c>
      <c r="W5177" s="34">
        <f t="shared" si="1454"/>
        <v>153208.56347293101</v>
      </c>
      <c r="X5177" s="34">
        <f t="shared" si="1455"/>
        <v>153088.16728770346</v>
      </c>
      <c r="Y5177" s="34">
        <f t="shared" si="1449"/>
        <v>150261.29999999999</v>
      </c>
      <c r="Z5177" s="34">
        <f t="shared" si="1450"/>
        <v>149134.08364385174</v>
      </c>
      <c r="AA5177" s="34">
        <f t="shared" si="1456"/>
        <v>7350.1680425234736</v>
      </c>
      <c r="AB5177" s="49">
        <f t="shared" si="1451"/>
        <v>4.793769183349636E-2</v>
      </c>
      <c r="AC5177" s="46">
        <f t="shared" si="1461"/>
        <v>145180</v>
      </c>
      <c r="AD5177" s="51" t="s">
        <v>4739</v>
      </c>
    </row>
    <row r="5178" spans="1:30" ht="29.5" customHeight="1" x14ac:dyDescent="0.35">
      <c r="A5178" s="8"/>
      <c r="B5178" s="3">
        <v>415</v>
      </c>
      <c r="C5178" s="9">
        <v>87144</v>
      </c>
      <c r="D5178" s="106" t="s">
        <v>4105</v>
      </c>
      <c r="E5178" s="131"/>
      <c r="F5178" s="4" t="s">
        <v>3726</v>
      </c>
      <c r="G5178" s="12">
        <v>167990</v>
      </c>
      <c r="H5178" s="12">
        <v>31918.100000000002</v>
      </c>
      <c r="I5178" s="24">
        <v>199908.1</v>
      </c>
      <c r="J5178" s="21">
        <v>171000</v>
      </c>
      <c r="K5178" s="21">
        <f t="shared" si="1457"/>
        <v>32490</v>
      </c>
      <c r="L5178" s="29">
        <f t="shared" si="1458"/>
        <v>203490</v>
      </c>
      <c r="M5178" s="21">
        <v>157000</v>
      </c>
      <c r="N5178" s="21">
        <f t="shared" si="1459"/>
        <v>29830</v>
      </c>
      <c r="O5178" s="32">
        <f t="shared" si="1460"/>
        <v>186830</v>
      </c>
      <c r="P5178" s="12">
        <v>173029.7</v>
      </c>
      <c r="Q5178" s="12">
        <v>32875.643000000004</v>
      </c>
      <c r="R5178" s="12">
        <v>205905.34300000002</v>
      </c>
      <c r="S5178" s="32"/>
      <c r="T5178" s="33">
        <f t="shared" si="1448"/>
        <v>186830</v>
      </c>
      <c r="U5178" s="33">
        <f t="shared" si="1452"/>
        <v>196742.69999999998</v>
      </c>
      <c r="V5178" s="33">
        <f t="shared" si="1453"/>
        <v>199908.1</v>
      </c>
      <c r="W5178" s="34">
        <f t="shared" si="1454"/>
        <v>196610.49307786775</v>
      </c>
      <c r="X5178" s="34">
        <f t="shared" si="1455"/>
        <v>196476.46428845124</v>
      </c>
      <c r="Y5178" s="34">
        <f t="shared" si="1449"/>
        <v>193369.05</v>
      </c>
      <c r="Z5178" s="34">
        <f t="shared" si="1450"/>
        <v>191653.23214422562</v>
      </c>
      <c r="AA5178" s="34">
        <f t="shared" si="1456"/>
        <v>8769.4764877956095</v>
      </c>
      <c r="AB5178" s="49">
        <f t="shared" si="1451"/>
        <v>4.4573325911434633E-2</v>
      </c>
      <c r="AC5178" s="46">
        <f t="shared" si="1461"/>
        <v>186830</v>
      </c>
      <c r="AD5178" s="51" t="s">
        <v>4739</v>
      </c>
    </row>
    <row r="5179" spans="1:30" ht="29.5" customHeight="1" x14ac:dyDescent="0.35">
      <c r="A5179" s="8"/>
      <c r="B5179" s="3">
        <v>416</v>
      </c>
      <c r="C5179" s="9">
        <v>87144</v>
      </c>
      <c r="D5179" s="106" t="s">
        <v>4106</v>
      </c>
      <c r="E5179" s="131"/>
      <c r="F5179" s="4" t="s">
        <v>3726</v>
      </c>
      <c r="G5179" s="12">
        <v>120910</v>
      </c>
      <c r="H5179" s="12">
        <v>22972.9</v>
      </c>
      <c r="I5179" s="24">
        <v>143882.9</v>
      </c>
      <c r="J5179" s="21">
        <v>122000</v>
      </c>
      <c r="K5179" s="21">
        <f t="shared" si="1457"/>
        <v>23180</v>
      </c>
      <c r="L5179" s="29">
        <f t="shared" si="1458"/>
        <v>145180</v>
      </c>
      <c r="M5179" s="21">
        <v>113000</v>
      </c>
      <c r="N5179" s="21">
        <f t="shared" si="1459"/>
        <v>21470</v>
      </c>
      <c r="O5179" s="32">
        <f t="shared" si="1460"/>
        <v>134470</v>
      </c>
      <c r="P5179" s="12">
        <v>126955.49999999999</v>
      </c>
      <c r="Q5179" s="12">
        <v>24121.544999999998</v>
      </c>
      <c r="R5179" s="12">
        <v>151077.04499999998</v>
      </c>
      <c r="S5179" s="32"/>
      <c r="T5179" s="33">
        <f t="shared" si="1448"/>
        <v>134470</v>
      </c>
      <c r="U5179" s="33">
        <f t="shared" si="1452"/>
        <v>141177.63333333333</v>
      </c>
      <c r="V5179" s="33">
        <f t="shared" si="1453"/>
        <v>143882.9</v>
      </c>
      <c r="W5179" s="34">
        <f t="shared" si="1454"/>
        <v>141095.70476623537</v>
      </c>
      <c r="X5179" s="34">
        <f t="shared" si="1455"/>
        <v>141012.56232427363</v>
      </c>
      <c r="Y5179" s="34">
        <f t="shared" si="1449"/>
        <v>139176.45000000001</v>
      </c>
      <c r="Z5179" s="34">
        <f t="shared" si="1450"/>
        <v>137741.28116213682</v>
      </c>
      <c r="AA5179" s="34">
        <f t="shared" si="1456"/>
        <v>5845.0727799860042</v>
      </c>
      <c r="AB5179" s="49">
        <f t="shared" si="1451"/>
        <v>4.1402257864638171E-2</v>
      </c>
      <c r="AC5179" s="46">
        <f t="shared" si="1461"/>
        <v>134470</v>
      </c>
      <c r="AD5179" s="51" t="s">
        <v>4739</v>
      </c>
    </row>
    <row r="5180" spans="1:30" ht="29.5" customHeight="1" x14ac:dyDescent="0.35">
      <c r="A5180" s="8"/>
      <c r="B5180" s="3">
        <v>417</v>
      </c>
      <c r="C5180" s="9">
        <v>87144</v>
      </c>
      <c r="D5180" s="106" t="s">
        <v>4107</v>
      </c>
      <c r="E5180" s="131"/>
      <c r="F5180" s="4" t="s">
        <v>3726</v>
      </c>
      <c r="G5180" s="12">
        <v>138030.00000000003</v>
      </c>
      <c r="H5180" s="12">
        <v>26225.700000000004</v>
      </c>
      <c r="I5180" s="24">
        <v>164255.70000000004</v>
      </c>
      <c r="J5180" s="21">
        <v>139000</v>
      </c>
      <c r="K5180" s="21">
        <f t="shared" si="1457"/>
        <v>26410</v>
      </c>
      <c r="L5180" s="29">
        <f t="shared" si="1458"/>
        <v>165410</v>
      </c>
      <c r="M5180" s="21">
        <v>129000</v>
      </c>
      <c r="N5180" s="21">
        <f t="shared" si="1459"/>
        <v>24510</v>
      </c>
      <c r="O5180" s="32">
        <f t="shared" si="1460"/>
        <v>153510</v>
      </c>
      <c r="P5180" s="12">
        <v>142170.90000000002</v>
      </c>
      <c r="Q5180" s="12">
        <v>27012.471000000005</v>
      </c>
      <c r="R5180" s="12">
        <v>169183.37100000004</v>
      </c>
      <c r="S5180" s="32"/>
      <c r="T5180" s="33">
        <f t="shared" si="1448"/>
        <v>153510</v>
      </c>
      <c r="U5180" s="33">
        <f t="shared" si="1452"/>
        <v>161058.56666666668</v>
      </c>
      <c r="V5180" s="33">
        <f t="shared" si="1453"/>
        <v>164255.70000000004</v>
      </c>
      <c r="W5180" s="34">
        <f t="shared" si="1454"/>
        <v>160968.02947332547</v>
      </c>
      <c r="X5180" s="34">
        <f t="shared" si="1455"/>
        <v>160876.1436020293</v>
      </c>
      <c r="Y5180" s="34">
        <f t="shared" si="1449"/>
        <v>158882.85000000003</v>
      </c>
      <c r="Z5180" s="34">
        <f t="shared" si="1450"/>
        <v>157193.07180101465</v>
      </c>
      <c r="AA5180" s="34">
        <f t="shared" si="1456"/>
        <v>6562.6782766895913</v>
      </c>
      <c r="AB5180" s="49">
        <f t="shared" si="1451"/>
        <v>4.0747154358277478E-2</v>
      </c>
      <c r="AC5180" s="46">
        <f t="shared" si="1461"/>
        <v>153510</v>
      </c>
      <c r="AD5180" s="51" t="s">
        <v>4739</v>
      </c>
    </row>
    <row r="5181" spans="1:30" ht="29.5" customHeight="1" x14ac:dyDescent="0.35">
      <c r="A5181" s="8"/>
      <c r="B5181" s="3">
        <v>418</v>
      </c>
      <c r="C5181" s="9">
        <v>87144</v>
      </c>
      <c r="D5181" s="106" t="s">
        <v>4108</v>
      </c>
      <c r="E5181" s="131"/>
      <c r="F5181" s="4" t="s">
        <v>3726</v>
      </c>
      <c r="G5181" s="12">
        <v>125190.00000000001</v>
      </c>
      <c r="H5181" s="12">
        <v>23786.100000000002</v>
      </c>
      <c r="I5181" s="24">
        <v>148976.1</v>
      </c>
      <c r="J5181" s="21">
        <v>126000</v>
      </c>
      <c r="K5181" s="21">
        <f t="shared" si="1457"/>
        <v>23940</v>
      </c>
      <c r="L5181" s="29">
        <f t="shared" si="1458"/>
        <v>149940</v>
      </c>
      <c r="M5181" s="21">
        <v>117000</v>
      </c>
      <c r="N5181" s="21">
        <f t="shared" si="1459"/>
        <v>22230</v>
      </c>
      <c r="O5181" s="32">
        <f t="shared" si="1460"/>
        <v>139230</v>
      </c>
      <c r="P5181" s="12">
        <v>130197.6</v>
      </c>
      <c r="Q5181" s="12">
        <v>24737.544000000002</v>
      </c>
      <c r="R5181" s="12">
        <v>154935.144</v>
      </c>
      <c r="S5181" s="32"/>
      <c r="T5181" s="33">
        <f t="shared" si="1448"/>
        <v>139230</v>
      </c>
      <c r="U5181" s="33">
        <f t="shared" si="1452"/>
        <v>146048.69999999998</v>
      </c>
      <c r="V5181" s="33">
        <f t="shared" si="1453"/>
        <v>148976.1</v>
      </c>
      <c r="W5181" s="34">
        <f t="shared" si="1454"/>
        <v>145967.3230789479</v>
      </c>
      <c r="X5181" s="34">
        <f t="shared" si="1455"/>
        <v>145884.73303800423</v>
      </c>
      <c r="Y5181" s="34">
        <f t="shared" si="1449"/>
        <v>144103.04999999999</v>
      </c>
      <c r="Z5181" s="34">
        <f t="shared" si="1450"/>
        <v>142557.36651900213</v>
      </c>
      <c r="AA5181" s="34">
        <f t="shared" si="1456"/>
        <v>5924.8019435252027</v>
      </c>
      <c r="AB5181" s="49">
        <f t="shared" si="1451"/>
        <v>4.0567303533172179E-2</v>
      </c>
      <c r="AC5181" s="46">
        <f t="shared" si="1461"/>
        <v>139230</v>
      </c>
      <c r="AD5181" s="51" t="s">
        <v>4739</v>
      </c>
    </row>
    <row r="5182" spans="1:30" ht="29.5" customHeight="1" x14ac:dyDescent="0.35">
      <c r="A5182" s="8"/>
      <c r="B5182" s="3">
        <v>419</v>
      </c>
      <c r="C5182" s="9">
        <v>87144</v>
      </c>
      <c r="D5182" s="106" t="s">
        <v>4109</v>
      </c>
      <c r="E5182" s="131"/>
      <c r="F5182" s="4" t="s">
        <v>3726</v>
      </c>
      <c r="G5182" s="12">
        <v>153010.00000000003</v>
      </c>
      <c r="H5182" s="12">
        <v>29071.900000000005</v>
      </c>
      <c r="I5182" s="24">
        <v>182081.90000000002</v>
      </c>
      <c r="J5182" s="21">
        <v>154000</v>
      </c>
      <c r="K5182" s="21">
        <f t="shared" si="1457"/>
        <v>29260</v>
      </c>
      <c r="L5182" s="29">
        <f t="shared" si="1458"/>
        <v>183260</v>
      </c>
      <c r="M5182" s="21">
        <v>143000</v>
      </c>
      <c r="N5182" s="21">
        <f t="shared" si="1459"/>
        <v>27170</v>
      </c>
      <c r="O5182" s="32">
        <f t="shared" si="1460"/>
        <v>170170</v>
      </c>
      <c r="P5182" s="12">
        <v>160660.50000000003</v>
      </c>
      <c r="Q5182" s="12">
        <v>30525.495000000006</v>
      </c>
      <c r="R5182" s="12">
        <v>191185.99500000002</v>
      </c>
      <c r="S5182" s="32"/>
      <c r="T5182" s="33">
        <f t="shared" si="1448"/>
        <v>170170</v>
      </c>
      <c r="U5182" s="33">
        <f t="shared" si="1452"/>
        <v>178503.96666666667</v>
      </c>
      <c r="V5182" s="33">
        <f t="shared" si="1453"/>
        <v>182081.90000000002</v>
      </c>
      <c r="W5182" s="34">
        <f t="shared" si="1454"/>
        <v>178404.50598538076</v>
      </c>
      <c r="X5182" s="34">
        <f t="shared" si="1455"/>
        <v>178303.56260200511</v>
      </c>
      <c r="Y5182" s="34">
        <f t="shared" si="1449"/>
        <v>176125.95</v>
      </c>
      <c r="Z5182" s="34">
        <f t="shared" si="1450"/>
        <v>174236.78130100254</v>
      </c>
      <c r="AA5182" s="34">
        <f t="shared" si="1456"/>
        <v>7241.4245976419188</v>
      </c>
      <c r="AB5182" s="49">
        <f t="shared" si="1451"/>
        <v>4.0567303533172193E-2</v>
      </c>
      <c r="AC5182" s="46">
        <f t="shared" si="1461"/>
        <v>170170</v>
      </c>
      <c r="AD5182" s="51" t="s">
        <v>4739</v>
      </c>
    </row>
    <row r="5183" spans="1:30" ht="29.5" customHeight="1" x14ac:dyDescent="0.35">
      <c r="A5183" s="8"/>
      <c r="B5183" s="3">
        <v>420</v>
      </c>
      <c r="C5183" s="9">
        <v>87144</v>
      </c>
      <c r="D5183" s="106" t="s">
        <v>4110</v>
      </c>
      <c r="E5183" s="131"/>
      <c r="F5183" s="4" t="s">
        <v>3726</v>
      </c>
      <c r="G5183" s="12">
        <v>142310.00000000003</v>
      </c>
      <c r="H5183" s="12">
        <v>27038.900000000005</v>
      </c>
      <c r="I5183" s="24">
        <v>169348.90000000002</v>
      </c>
      <c r="J5183" s="21">
        <v>143000</v>
      </c>
      <c r="K5183" s="21">
        <f t="shared" si="1457"/>
        <v>27170</v>
      </c>
      <c r="L5183" s="29">
        <f t="shared" si="1458"/>
        <v>170170</v>
      </c>
      <c r="M5183" s="21">
        <v>133000</v>
      </c>
      <c r="N5183" s="21">
        <f t="shared" si="1459"/>
        <v>25270</v>
      </c>
      <c r="O5183" s="32">
        <f t="shared" si="1460"/>
        <v>158270</v>
      </c>
      <c r="P5183" s="12">
        <v>146579.30000000002</v>
      </c>
      <c r="Q5183" s="12">
        <v>27850.067000000003</v>
      </c>
      <c r="R5183" s="12">
        <v>174429.36700000003</v>
      </c>
      <c r="S5183" s="32"/>
      <c r="T5183" s="33">
        <f t="shared" si="1448"/>
        <v>158270</v>
      </c>
      <c r="U5183" s="33">
        <f t="shared" si="1452"/>
        <v>165929.63333333333</v>
      </c>
      <c r="V5183" s="33">
        <f t="shared" si="1453"/>
        <v>169348.90000000002</v>
      </c>
      <c r="W5183" s="34">
        <f t="shared" si="1454"/>
        <v>165839.50536441727</v>
      </c>
      <c r="X5183" s="34">
        <f t="shared" si="1455"/>
        <v>165748.03362839937</v>
      </c>
      <c r="Y5183" s="34">
        <f t="shared" si="1449"/>
        <v>163809.45000000001</v>
      </c>
      <c r="Z5183" s="34">
        <f t="shared" si="1450"/>
        <v>162009.01681419968</v>
      </c>
      <c r="AA5183" s="34">
        <f t="shared" si="1456"/>
        <v>6646.1295806908111</v>
      </c>
      <c r="AB5183" s="49">
        <f t="shared" si="1451"/>
        <v>4.0053903857784762E-2</v>
      </c>
      <c r="AC5183" s="46">
        <f t="shared" si="1461"/>
        <v>158270</v>
      </c>
      <c r="AD5183" s="51" t="s">
        <v>4739</v>
      </c>
    </row>
    <row r="5184" spans="1:30" ht="29.5" customHeight="1" x14ac:dyDescent="0.35">
      <c r="A5184" s="8"/>
      <c r="B5184" s="3">
        <v>421</v>
      </c>
      <c r="C5184" s="9">
        <v>87144</v>
      </c>
      <c r="D5184" s="106" t="s">
        <v>4111</v>
      </c>
      <c r="E5184" s="131"/>
      <c r="F5184" s="4" t="s">
        <v>3726</v>
      </c>
      <c r="G5184" s="12">
        <v>132680.00000000003</v>
      </c>
      <c r="H5184" s="12">
        <v>25209.200000000004</v>
      </c>
      <c r="I5184" s="24">
        <v>157889.20000000004</v>
      </c>
      <c r="J5184" s="21">
        <v>136000</v>
      </c>
      <c r="K5184" s="21">
        <f t="shared" si="1457"/>
        <v>25840</v>
      </c>
      <c r="L5184" s="29">
        <f t="shared" si="1458"/>
        <v>161840</v>
      </c>
      <c r="M5184" s="21">
        <v>124000</v>
      </c>
      <c r="N5184" s="21">
        <f t="shared" si="1459"/>
        <v>23560</v>
      </c>
      <c r="O5184" s="32">
        <f t="shared" si="1460"/>
        <v>147560</v>
      </c>
      <c r="P5184" s="12">
        <v>140640.80000000002</v>
      </c>
      <c r="Q5184" s="12">
        <v>26721.752000000004</v>
      </c>
      <c r="R5184" s="12">
        <v>167362.55200000003</v>
      </c>
      <c r="S5184" s="32"/>
      <c r="T5184" s="33">
        <f t="shared" si="1448"/>
        <v>147560</v>
      </c>
      <c r="U5184" s="33">
        <f t="shared" si="1452"/>
        <v>155763.06666666668</v>
      </c>
      <c r="V5184" s="33">
        <f t="shared" si="1453"/>
        <v>157889.20000000004</v>
      </c>
      <c r="W5184" s="34">
        <f t="shared" si="1454"/>
        <v>155645.16953569965</v>
      </c>
      <c r="X5184" s="34">
        <f t="shared" si="1455"/>
        <v>155525.81747947852</v>
      </c>
      <c r="Y5184" s="34">
        <f t="shared" si="1449"/>
        <v>152724.60000000003</v>
      </c>
      <c r="Z5184" s="34">
        <f t="shared" si="1450"/>
        <v>151542.90873973927</v>
      </c>
      <c r="AA5184" s="34">
        <f t="shared" si="1456"/>
        <v>7373.5969657510732</v>
      </c>
      <c r="AB5184" s="49">
        <f t="shared" si="1451"/>
        <v>4.7338545160584104E-2</v>
      </c>
      <c r="AC5184" s="46">
        <f t="shared" si="1461"/>
        <v>147560</v>
      </c>
      <c r="AD5184" s="51" t="s">
        <v>4739</v>
      </c>
    </row>
    <row r="5185" spans="1:30" ht="29.5" customHeight="1" x14ac:dyDescent="0.35">
      <c r="A5185" s="8"/>
      <c r="B5185" s="3">
        <v>422</v>
      </c>
      <c r="C5185" s="9">
        <v>87144</v>
      </c>
      <c r="D5185" s="106" t="s">
        <v>4112</v>
      </c>
      <c r="E5185" s="131"/>
      <c r="F5185" s="4" t="s">
        <v>3726</v>
      </c>
      <c r="G5185" s="12">
        <v>119840.00000000001</v>
      </c>
      <c r="H5185" s="12">
        <v>22769.600000000002</v>
      </c>
      <c r="I5185" s="24">
        <v>142609.60000000001</v>
      </c>
      <c r="J5185" s="21">
        <v>120000</v>
      </c>
      <c r="K5185" s="21">
        <f t="shared" si="1457"/>
        <v>22800</v>
      </c>
      <c r="L5185" s="29">
        <f t="shared" si="1458"/>
        <v>142800</v>
      </c>
      <c r="M5185" s="21">
        <v>112000</v>
      </c>
      <c r="N5185" s="21">
        <f t="shared" si="1459"/>
        <v>21280</v>
      </c>
      <c r="O5185" s="32">
        <f t="shared" si="1460"/>
        <v>133280</v>
      </c>
      <c r="P5185" s="12">
        <v>127030.40000000001</v>
      </c>
      <c r="Q5185" s="12">
        <v>24135.776000000002</v>
      </c>
      <c r="R5185" s="12">
        <v>151166.17600000001</v>
      </c>
      <c r="S5185" s="32"/>
      <c r="T5185" s="33">
        <f t="shared" si="1448"/>
        <v>133280</v>
      </c>
      <c r="U5185" s="33">
        <f t="shared" si="1452"/>
        <v>139563.19999999998</v>
      </c>
      <c r="V5185" s="33">
        <f t="shared" si="1453"/>
        <v>142609.60000000001</v>
      </c>
      <c r="W5185" s="34">
        <f t="shared" si="1454"/>
        <v>139491.36295898189</v>
      </c>
      <c r="X5185" s="34">
        <f t="shared" si="1455"/>
        <v>139418.46621768412</v>
      </c>
      <c r="Y5185" s="34">
        <f t="shared" si="1449"/>
        <v>137944.79999999999</v>
      </c>
      <c r="Z5185" s="34">
        <f t="shared" si="1450"/>
        <v>136349.23310884205</v>
      </c>
      <c r="AA5185" s="34">
        <f t="shared" si="1456"/>
        <v>5442.2435373658182</v>
      </c>
      <c r="AB5185" s="49">
        <f t="shared" si="1451"/>
        <v>3.8994831999881192E-2</v>
      </c>
      <c r="AC5185" s="46">
        <f t="shared" si="1461"/>
        <v>133280</v>
      </c>
      <c r="AD5185" s="51" t="s">
        <v>4739</v>
      </c>
    </row>
    <row r="5186" spans="1:30" ht="29.5" customHeight="1" x14ac:dyDescent="0.35">
      <c r="A5186" s="8"/>
      <c r="B5186" s="3">
        <v>423</v>
      </c>
      <c r="C5186" s="9">
        <v>87144</v>
      </c>
      <c r="D5186" s="106" t="s">
        <v>4113</v>
      </c>
      <c r="E5186" s="131"/>
      <c r="F5186" s="4" t="s">
        <v>3726</v>
      </c>
      <c r="G5186" s="12">
        <v>148730.00000000003</v>
      </c>
      <c r="H5186" s="12">
        <v>28258.700000000004</v>
      </c>
      <c r="I5186" s="24">
        <v>176988.70000000004</v>
      </c>
      <c r="J5186" s="21">
        <v>150000</v>
      </c>
      <c r="K5186" s="21">
        <f t="shared" si="1457"/>
        <v>28500</v>
      </c>
      <c r="L5186" s="29">
        <f t="shared" si="1458"/>
        <v>178500</v>
      </c>
      <c r="M5186" s="21">
        <v>139000</v>
      </c>
      <c r="N5186" s="21">
        <f t="shared" si="1459"/>
        <v>26410</v>
      </c>
      <c r="O5186" s="32">
        <f t="shared" si="1460"/>
        <v>165410</v>
      </c>
      <c r="P5186" s="12">
        <v>157653.80000000002</v>
      </c>
      <c r="Q5186" s="12">
        <v>29954.222000000005</v>
      </c>
      <c r="R5186" s="12">
        <v>187608.02200000003</v>
      </c>
      <c r="S5186" s="32"/>
      <c r="T5186" s="33">
        <f t="shared" si="1448"/>
        <v>165410</v>
      </c>
      <c r="U5186" s="33">
        <f t="shared" si="1452"/>
        <v>173632.90000000002</v>
      </c>
      <c r="V5186" s="33">
        <f t="shared" si="1453"/>
        <v>176988.70000000004</v>
      </c>
      <c r="W5186" s="34">
        <f t="shared" si="1454"/>
        <v>173532.90635652083</v>
      </c>
      <c r="X5186" s="34">
        <f t="shared" si="1455"/>
        <v>173431.42869586049</v>
      </c>
      <c r="Y5186" s="34">
        <f t="shared" si="1449"/>
        <v>171199.35000000003</v>
      </c>
      <c r="Z5186" s="34">
        <f t="shared" si="1450"/>
        <v>169420.71434793025</v>
      </c>
      <c r="AA5186" s="34">
        <f t="shared" si="1456"/>
        <v>7161.2198842096823</v>
      </c>
      <c r="AB5186" s="49">
        <f t="shared" si="1451"/>
        <v>4.1243450315059424E-2</v>
      </c>
      <c r="AC5186" s="46">
        <f t="shared" si="1461"/>
        <v>165410</v>
      </c>
      <c r="AD5186" s="51" t="s">
        <v>4739</v>
      </c>
    </row>
    <row r="5187" spans="1:30" ht="29.5" customHeight="1" x14ac:dyDescent="0.35">
      <c r="A5187" s="8"/>
      <c r="B5187" s="3">
        <v>424</v>
      </c>
      <c r="C5187" s="9">
        <v>87144</v>
      </c>
      <c r="D5187" s="106" t="s">
        <v>4114</v>
      </c>
      <c r="E5187" s="131"/>
      <c r="F5187" s="4" t="s">
        <v>3726</v>
      </c>
      <c r="G5187" s="12">
        <v>159430.00000000003</v>
      </c>
      <c r="H5187" s="12">
        <v>30291.700000000004</v>
      </c>
      <c r="I5187" s="24">
        <v>189721.70000000004</v>
      </c>
      <c r="J5187" s="21">
        <v>163000</v>
      </c>
      <c r="K5187" s="21">
        <f t="shared" si="1457"/>
        <v>30970</v>
      </c>
      <c r="L5187" s="29">
        <f t="shared" si="1458"/>
        <v>193970</v>
      </c>
      <c r="M5187" s="21">
        <v>149000</v>
      </c>
      <c r="N5187" s="21">
        <f t="shared" si="1459"/>
        <v>28310</v>
      </c>
      <c r="O5187" s="32">
        <f t="shared" si="1460"/>
        <v>177310</v>
      </c>
      <c r="P5187" s="12">
        <v>167401.5</v>
      </c>
      <c r="Q5187" s="12">
        <v>31806.285</v>
      </c>
      <c r="R5187" s="12">
        <v>199207.785</v>
      </c>
      <c r="S5187" s="32"/>
      <c r="T5187" s="33">
        <f t="shared" si="1448"/>
        <v>177310</v>
      </c>
      <c r="U5187" s="33">
        <f t="shared" si="1452"/>
        <v>187000.56666666668</v>
      </c>
      <c r="V5187" s="33">
        <f t="shared" si="1453"/>
        <v>189721.70000000004</v>
      </c>
      <c r="W5187" s="34">
        <f t="shared" si="1454"/>
        <v>186865.13015272754</v>
      </c>
      <c r="X5187" s="34">
        <f t="shared" si="1455"/>
        <v>186727.94320103052</v>
      </c>
      <c r="Y5187" s="34">
        <f t="shared" si="1449"/>
        <v>183515.85000000003</v>
      </c>
      <c r="Z5187" s="34">
        <f t="shared" si="1450"/>
        <v>182018.97160051524</v>
      </c>
      <c r="AA5187" s="34">
        <f t="shared" si="1456"/>
        <v>8656.923527635754</v>
      </c>
      <c r="AB5187" s="49">
        <f t="shared" si="1451"/>
        <v>4.6293568420393845E-2</v>
      </c>
      <c r="AC5187" s="46">
        <f t="shared" si="1461"/>
        <v>177310</v>
      </c>
      <c r="AD5187" s="51" t="s">
        <v>4739</v>
      </c>
    </row>
    <row r="5188" spans="1:30" ht="29.5" customHeight="1" x14ac:dyDescent="0.35">
      <c r="A5188" s="8"/>
      <c r="B5188" s="3">
        <v>425</v>
      </c>
      <c r="C5188" s="9">
        <v>87144</v>
      </c>
      <c r="D5188" s="106" t="s">
        <v>4115</v>
      </c>
      <c r="E5188" s="131"/>
      <c r="F5188" s="4" t="s">
        <v>3726</v>
      </c>
      <c r="G5188" s="12">
        <v>135890</v>
      </c>
      <c r="H5188" s="12">
        <v>25819.1</v>
      </c>
      <c r="I5188" s="24">
        <v>161709.1</v>
      </c>
      <c r="J5188" s="21">
        <v>138000</v>
      </c>
      <c r="K5188" s="21">
        <f t="shared" si="1457"/>
        <v>26220</v>
      </c>
      <c r="L5188" s="29">
        <f t="shared" si="1458"/>
        <v>164220</v>
      </c>
      <c r="M5188" s="21">
        <v>127000</v>
      </c>
      <c r="N5188" s="21">
        <f t="shared" si="1459"/>
        <v>24130</v>
      </c>
      <c r="O5188" s="32">
        <f t="shared" si="1460"/>
        <v>151130</v>
      </c>
      <c r="P5188" s="12">
        <v>141325.6</v>
      </c>
      <c r="Q5188" s="12">
        <v>26851.864000000001</v>
      </c>
      <c r="R5188" s="12">
        <v>168177.46400000001</v>
      </c>
      <c r="S5188" s="32"/>
      <c r="T5188" s="33">
        <f t="shared" si="1448"/>
        <v>151130</v>
      </c>
      <c r="U5188" s="33">
        <f t="shared" si="1452"/>
        <v>159019.69999999998</v>
      </c>
      <c r="V5188" s="33">
        <f t="shared" si="1453"/>
        <v>161709.1</v>
      </c>
      <c r="W5188" s="34">
        <f t="shared" si="1454"/>
        <v>158917.01419031783</v>
      </c>
      <c r="X5188" s="34">
        <f t="shared" si="1455"/>
        <v>158812.87486656386</v>
      </c>
      <c r="Y5188" s="34">
        <f t="shared" si="1449"/>
        <v>156419.54999999999</v>
      </c>
      <c r="Z5188" s="34">
        <f t="shared" si="1450"/>
        <v>154971.43743328191</v>
      </c>
      <c r="AA5188" s="34">
        <f t="shared" si="1456"/>
        <v>6947.0626361074374</v>
      </c>
      <c r="AB5188" s="49">
        <f t="shared" si="1451"/>
        <v>4.3686805069481568E-2</v>
      </c>
      <c r="AC5188" s="46">
        <f t="shared" si="1461"/>
        <v>151130</v>
      </c>
      <c r="AD5188" s="51" t="s">
        <v>4739</v>
      </c>
    </row>
    <row r="5189" spans="1:30" ht="29.5" customHeight="1" x14ac:dyDescent="0.35">
      <c r="A5189" s="8"/>
      <c r="B5189" s="3">
        <v>426</v>
      </c>
      <c r="C5189" s="9">
        <v>87144</v>
      </c>
      <c r="D5189" s="106" t="s">
        <v>4116</v>
      </c>
      <c r="E5189" s="131"/>
      <c r="F5189" s="4" t="s">
        <v>3726</v>
      </c>
      <c r="G5189" s="12">
        <v>155150</v>
      </c>
      <c r="H5189" s="12">
        <v>29478.5</v>
      </c>
      <c r="I5189" s="24">
        <v>184628.5</v>
      </c>
      <c r="J5189" s="21">
        <v>156000</v>
      </c>
      <c r="K5189" s="21">
        <f t="shared" si="1457"/>
        <v>29640</v>
      </c>
      <c r="L5189" s="29">
        <f t="shared" si="1458"/>
        <v>185640</v>
      </c>
      <c r="M5189" s="21">
        <v>145000</v>
      </c>
      <c r="N5189" s="21">
        <f t="shared" si="1459"/>
        <v>27550</v>
      </c>
      <c r="O5189" s="32">
        <f t="shared" si="1460"/>
        <v>172550</v>
      </c>
      <c r="P5189" s="12">
        <v>162907.5</v>
      </c>
      <c r="Q5189" s="12">
        <v>30952.424999999999</v>
      </c>
      <c r="R5189" s="12">
        <v>193859.92499999999</v>
      </c>
      <c r="S5189" s="32"/>
      <c r="T5189" s="33">
        <f t="shared" si="1448"/>
        <v>172550</v>
      </c>
      <c r="U5189" s="33">
        <f t="shared" si="1452"/>
        <v>180939.5</v>
      </c>
      <c r="V5189" s="33">
        <f t="shared" si="1453"/>
        <v>184628.5</v>
      </c>
      <c r="W5189" s="34">
        <f t="shared" si="1454"/>
        <v>180840.24562040647</v>
      </c>
      <c r="X5189" s="34">
        <f t="shared" si="1455"/>
        <v>180739.51095027925</v>
      </c>
      <c r="Y5189" s="34">
        <f t="shared" si="1449"/>
        <v>178589.25</v>
      </c>
      <c r="Z5189" s="34">
        <f t="shared" si="1450"/>
        <v>176644.75547513962</v>
      </c>
      <c r="AA5189" s="34">
        <f t="shared" si="1456"/>
        <v>7283.1013826528597</v>
      </c>
      <c r="AB5189" s="49">
        <f t="shared" si="1451"/>
        <v>4.0251583444482049E-2</v>
      </c>
      <c r="AC5189" s="46">
        <f t="shared" si="1461"/>
        <v>172550</v>
      </c>
      <c r="AD5189" s="51" t="s">
        <v>4739</v>
      </c>
    </row>
    <row r="5190" spans="1:30" ht="29.5" customHeight="1" x14ac:dyDescent="0.35">
      <c r="A5190" s="8"/>
      <c r="B5190" s="3">
        <v>427</v>
      </c>
      <c r="C5190" s="9">
        <v>87144</v>
      </c>
      <c r="D5190" s="106" t="s">
        <v>4117</v>
      </c>
      <c r="E5190" s="131"/>
      <c r="F5190" s="4" t="s">
        <v>3726</v>
      </c>
      <c r="G5190" s="12">
        <v>177620.00000000003</v>
      </c>
      <c r="H5190" s="12">
        <v>33747.800000000003</v>
      </c>
      <c r="I5190" s="24">
        <v>211367.80000000005</v>
      </c>
      <c r="J5190" s="21">
        <v>182000</v>
      </c>
      <c r="K5190" s="21">
        <f t="shared" si="1457"/>
        <v>34580</v>
      </c>
      <c r="L5190" s="29">
        <f t="shared" si="1458"/>
        <v>216580</v>
      </c>
      <c r="M5190" s="21">
        <v>166000</v>
      </c>
      <c r="N5190" s="21">
        <f t="shared" si="1459"/>
        <v>31540</v>
      </c>
      <c r="O5190" s="32">
        <f t="shared" si="1460"/>
        <v>197540</v>
      </c>
      <c r="P5190" s="12">
        <v>186501</v>
      </c>
      <c r="Q5190" s="12">
        <v>35435.19</v>
      </c>
      <c r="R5190" s="12">
        <v>221936.19</v>
      </c>
      <c r="S5190" s="32"/>
      <c r="T5190" s="33">
        <f t="shared" si="1448"/>
        <v>197540</v>
      </c>
      <c r="U5190" s="33">
        <f t="shared" si="1452"/>
        <v>208495.93333333335</v>
      </c>
      <c r="V5190" s="33">
        <f t="shared" si="1453"/>
        <v>211367.80000000005</v>
      </c>
      <c r="W5190" s="34">
        <f t="shared" si="1454"/>
        <v>208339.07997016792</v>
      </c>
      <c r="X5190" s="34">
        <f t="shared" si="1455"/>
        <v>208180.27779782095</v>
      </c>
      <c r="Y5190" s="34">
        <f t="shared" si="1449"/>
        <v>204453.90000000002</v>
      </c>
      <c r="Z5190" s="34">
        <f t="shared" si="1450"/>
        <v>202860.13889891049</v>
      </c>
      <c r="AA5190" s="34">
        <f t="shared" si="1456"/>
        <v>9839.5179563499678</v>
      </c>
      <c r="AB5190" s="49">
        <f t="shared" si="1451"/>
        <v>4.7192853112482613E-2</v>
      </c>
      <c r="AC5190" s="46">
        <f t="shared" si="1461"/>
        <v>197540</v>
      </c>
      <c r="AD5190" s="51" t="s">
        <v>4739</v>
      </c>
    </row>
    <row r="5191" spans="1:30" ht="29.5" customHeight="1" x14ac:dyDescent="0.35">
      <c r="A5191" s="8"/>
      <c r="B5191" s="3">
        <v>428</v>
      </c>
      <c r="C5191" s="9">
        <v>87144</v>
      </c>
      <c r="D5191" s="106" t="s">
        <v>4118</v>
      </c>
      <c r="E5191" s="131"/>
      <c r="F5191" s="4" t="s">
        <v>3726</v>
      </c>
      <c r="G5191" s="12">
        <v>153010.00000000003</v>
      </c>
      <c r="H5191" s="12">
        <v>29071.900000000005</v>
      </c>
      <c r="I5191" s="24">
        <v>182081.90000000002</v>
      </c>
      <c r="J5191" s="21">
        <v>155000</v>
      </c>
      <c r="K5191" s="21">
        <f t="shared" si="1457"/>
        <v>29450</v>
      </c>
      <c r="L5191" s="29">
        <f t="shared" si="1458"/>
        <v>184450</v>
      </c>
      <c r="M5191" s="21">
        <v>143000</v>
      </c>
      <c r="N5191" s="21">
        <f t="shared" si="1459"/>
        <v>27170</v>
      </c>
      <c r="O5191" s="32">
        <f t="shared" si="1460"/>
        <v>170170</v>
      </c>
      <c r="P5191" s="12">
        <v>159130.40000000002</v>
      </c>
      <c r="Q5191" s="12">
        <v>30234.776000000005</v>
      </c>
      <c r="R5191" s="12">
        <v>189365.17600000004</v>
      </c>
      <c r="S5191" s="32"/>
      <c r="T5191" s="33">
        <f t="shared" si="1448"/>
        <v>170170</v>
      </c>
      <c r="U5191" s="33">
        <f t="shared" si="1452"/>
        <v>178900.63333333333</v>
      </c>
      <c r="V5191" s="33">
        <f t="shared" si="1453"/>
        <v>182081.90000000002</v>
      </c>
      <c r="W5191" s="34">
        <f t="shared" si="1454"/>
        <v>178789.83008950754</v>
      </c>
      <c r="X5191" s="34">
        <f t="shared" si="1455"/>
        <v>178677.42265648081</v>
      </c>
      <c r="Y5191" s="34">
        <f t="shared" si="1449"/>
        <v>176125.95</v>
      </c>
      <c r="Z5191" s="34">
        <f t="shared" si="1450"/>
        <v>174423.7113282404</v>
      </c>
      <c r="AA5191" s="34">
        <f t="shared" si="1456"/>
        <v>7653.1002347632566</v>
      </c>
      <c r="AB5191" s="49">
        <f t="shared" si="1451"/>
        <v>4.2778497158832064E-2</v>
      </c>
      <c r="AC5191" s="46">
        <f t="shared" si="1461"/>
        <v>170170</v>
      </c>
      <c r="AD5191" s="51" t="s">
        <v>4739</v>
      </c>
    </row>
    <row r="5192" spans="1:30" ht="29.5" customHeight="1" x14ac:dyDescent="0.35">
      <c r="A5192" s="8"/>
      <c r="B5192" s="3">
        <v>429</v>
      </c>
      <c r="C5192" s="9">
        <v>87144</v>
      </c>
      <c r="D5192" s="106" t="s">
        <v>4119</v>
      </c>
      <c r="E5192" s="131"/>
      <c r="F5192" s="4" t="s">
        <v>3726</v>
      </c>
      <c r="G5192" s="12">
        <v>165850</v>
      </c>
      <c r="H5192" s="12">
        <v>31511.5</v>
      </c>
      <c r="I5192" s="24">
        <v>197361.5</v>
      </c>
      <c r="J5192" s="21">
        <v>170000</v>
      </c>
      <c r="K5192" s="21">
        <f t="shared" si="1457"/>
        <v>32300</v>
      </c>
      <c r="L5192" s="29">
        <f t="shared" si="1458"/>
        <v>202300</v>
      </c>
      <c r="M5192" s="21">
        <v>155000</v>
      </c>
      <c r="N5192" s="21">
        <f t="shared" si="1459"/>
        <v>29450</v>
      </c>
      <c r="O5192" s="32">
        <f t="shared" si="1460"/>
        <v>184450</v>
      </c>
      <c r="P5192" s="12">
        <v>175801</v>
      </c>
      <c r="Q5192" s="12">
        <v>33402.19</v>
      </c>
      <c r="R5192" s="12">
        <v>209203.19</v>
      </c>
      <c r="S5192" s="32"/>
      <c r="T5192" s="33">
        <f t="shared" si="1448"/>
        <v>184450</v>
      </c>
      <c r="U5192" s="33">
        <f t="shared" si="1452"/>
        <v>194703.83333333334</v>
      </c>
      <c r="V5192" s="33">
        <f t="shared" si="1453"/>
        <v>197361.5</v>
      </c>
      <c r="W5192" s="34">
        <f t="shared" si="1454"/>
        <v>194556.46191962453</v>
      </c>
      <c r="X5192" s="34">
        <f t="shared" si="1455"/>
        <v>194407.27184934815</v>
      </c>
      <c r="Y5192" s="34">
        <f t="shared" si="1449"/>
        <v>190905.75</v>
      </c>
      <c r="Z5192" s="34">
        <f t="shared" si="1450"/>
        <v>189428.63592467408</v>
      </c>
      <c r="AA5192" s="34">
        <f t="shared" si="1456"/>
        <v>9216.9962071888331</v>
      </c>
      <c r="AB5192" s="49">
        <f t="shared" si="1451"/>
        <v>4.7338545160584063E-2</v>
      </c>
      <c r="AC5192" s="46">
        <f t="shared" si="1461"/>
        <v>184450</v>
      </c>
      <c r="AD5192" s="51" t="s">
        <v>4739</v>
      </c>
    </row>
    <row r="5193" spans="1:30" ht="29.5" customHeight="1" x14ac:dyDescent="0.35">
      <c r="A5193" s="8"/>
      <c r="B5193" s="3">
        <v>430</v>
      </c>
      <c r="C5193" s="9">
        <v>87144</v>
      </c>
      <c r="D5193" s="106" t="s">
        <v>4120</v>
      </c>
      <c r="E5193" s="131"/>
      <c r="F5193" s="4" t="s">
        <v>3726</v>
      </c>
      <c r="G5193" s="12">
        <v>125190.00000000001</v>
      </c>
      <c r="H5193" s="12">
        <v>23786.100000000002</v>
      </c>
      <c r="I5193" s="24">
        <v>148976.1</v>
      </c>
      <c r="J5193" s="21">
        <v>127000</v>
      </c>
      <c r="K5193" s="21">
        <f t="shared" si="1457"/>
        <v>24130</v>
      </c>
      <c r="L5193" s="29">
        <f t="shared" si="1458"/>
        <v>151130</v>
      </c>
      <c r="M5193" s="21">
        <v>117000</v>
      </c>
      <c r="N5193" s="21">
        <f t="shared" si="1459"/>
        <v>22230</v>
      </c>
      <c r="O5193" s="32">
        <f t="shared" si="1460"/>
        <v>139230</v>
      </c>
      <c r="P5193" s="12">
        <v>132701.4</v>
      </c>
      <c r="Q5193" s="12">
        <v>25213.266</v>
      </c>
      <c r="R5193" s="12">
        <v>157914.666</v>
      </c>
      <c r="S5193" s="32"/>
      <c r="T5193" s="33">
        <f t="shared" si="1448"/>
        <v>139230</v>
      </c>
      <c r="U5193" s="33">
        <f t="shared" si="1452"/>
        <v>146445.36666666667</v>
      </c>
      <c r="V5193" s="33">
        <f t="shared" si="1453"/>
        <v>148976.1</v>
      </c>
      <c r="W5193" s="34">
        <f t="shared" si="1454"/>
        <v>146352.46291972848</v>
      </c>
      <c r="X5193" s="34">
        <f t="shared" si="1455"/>
        <v>146258.23051948054</v>
      </c>
      <c r="Y5193" s="34">
        <f t="shared" si="1449"/>
        <v>144103.04999999999</v>
      </c>
      <c r="Z5193" s="34">
        <f t="shared" si="1450"/>
        <v>142744.11525974027</v>
      </c>
      <c r="AA5193" s="34">
        <f t="shared" si="1456"/>
        <v>6340.8168561576786</v>
      </c>
      <c r="AB5193" s="49">
        <f t="shared" si="1451"/>
        <v>4.329817324019819E-2</v>
      </c>
      <c r="AC5193" s="46">
        <f t="shared" si="1461"/>
        <v>139230</v>
      </c>
      <c r="AD5193" s="51" t="s">
        <v>4739</v>
      </c>
    </row>
    <row r="5194" spans="1:30" ht="29.5" customHeight="1" x14ac:dyDescent="0.35">
      <c r="A5194" s="8"/>
      <c r="B5194" s="3">
        <v>431</v>
      </c>
      <c r="C5194" s="9">
        <v>87144</v>
      </c>
      <c r="D5194" s="106" t="s">
        <v>4121</v>
      </c>
      <c r="E5194" s="131"/>
      <c r="F5194" s="4" t="s">
        <v>3726</v>
      </c>
      <c r="G5194" s="12">
        <v>138030.00000000003</v>
      </c>
      <c r="H5194" s="12">
        <v>26225.700000000004</v>
      </c>
      <c r="I5194" s="24">
        <v>164255.70000000004</v>
      </c>
      <c r="J5194" s="21">
        <v>141000</v>
      </c>
      <c r="K5194" s="21">
        <f t="shared" si="1457"/>
        <v>26790</v>
      </c>
      <c r="L5194" s="29">
        <f t="shared" si="1458"/>
        <v>167790</v>
      </c>
      <c r="M5194" s="21">
        <v>129000</v>
      </c>
      <c r="N5194" s="21">
        <f t="shared" si="1459"/>
        <v>24510</v>
      </c>
      <c r="O5194" s="32">
        <f t="shared" si="1460"/>
        <v>153510</v>
      </c>
      <c r="P5194" s="12">
        <v>142170.90000000002</v>
      </c>
      <c r="Q5194" s="12">
        <v>27012.471000000005</v>
      </c>
      <c r="R5194" s="12">
        <v>169183.37100000004</v>
      </c>
      <c r="S5194" s="32"/>
      <c r="T5194" s="33">
        <f t="shared" ref="T5194:T5257" si="1462">MIN(I5194,L5194,O5194)</f>
        <v>153510</v>
      </c>
      <c r="U5194" s="33">
        <f t="shared" si="1452"/>
        <v>161851.90000000002</v>
      </c>
      <c r="V5194" s="33">
        <f t="shared" si="1453"/>
        <v>164255.70000000004</v>
      </c>
      <c r="W5194" s="34">
        <f t="shared" si="1454"/>
        <v>161736.38493265375</v>
      </c>
      <c r="X5194" s="34">
        <f t="shared" si="1455"/>
        <v>161619.35589672014</v>
      </c>
      <c r="Y5194" s="34">
        <f t="shared" ref="Y5194:Y5257" si="1463">AVERAGE(T5194,V5194)</f>
        <v>158882.85000000003</v>
      </c>
      <c r="Z5194" s="34">
        <f t="shared" ref="Z5194:Z5257" si="1464">AVERAGE(T5194,X5194)</f>
        <v>157564.67794836007</v>
      </c>
      <c r="AA5194" s="34">
        <f t="shared" si="1456"/>
        <v>7437.2905570510084</v>
      </c>
      <c r="AB5194" s="49">
        <f t="shared" ref="AB5194:AB5257" si="1465">AA5194/U5194</f>
        <v>4.5951209451671603E-2</v>
      </c>
      <c r="AC5194" s="46">
        <f t="shared" si="1461"/>
        <v>153510</v>
      </c>
      <c r="AD5194" s="51" t="s">
        <v>4739</v>
      </c>
    </row>
    <row r="5195" spans="1:30" ht="29.5" customHeight="1" x14ac:dyDescent="0.35">
      <c r="A5195" s="8"/>
      <c r="B5195" s="3">
        <v>432</v>
      </c>
      <c r="C5195" s="9">
        <v>87144</v>
      </c>
      <c r="D5195" s="106" t="s">
        <v>4122</v>
      </c>
      <c r="E5195" s="131"/>
      <c r="F5195" s="4" t="s">
        <v>3726</v>
      </c>
      <c r="G5195" s="12">
        <v>173340</v>
      </c>
      <c r="H5195" s="12">
        <v>32934.6</v>
      </c>
      <c r="I5195" s="24">
        <v>206274.6</v>
      </c>
      <c r="J5195" s="21">
        <v>178000</v>
      </c>
      <c r="K5195" s="21">
        <f t="shared" si="1457"/>
        <v>33820</v>
      </c>
      <c r="L5195" s="29">
        <f t="shared" si="1458"/>
        <v>211820</v>
      </c>
      <c r="M5195" s="21">
        <v>162000</v>
      </c>
      <c r="N5195" s="21">
        <f t="shared" si="1459"/>
        <v>30780</v>
      </c>
      <c r="O5195" s="32">
        <f t="shared" si="1460"/>
        <v>192780</v>
      </c>
      <c r="P5195" s="12">
        <v>178540.2</v>
      </c>
      <c r="Q5195" s="12">
        <v>33922.637999999999</v>
      </c>
      <c r="R5195" s="12">
        <v>212462.83800000002</v>
      </c>
      <c r="S5195" s="32"/>
      <c r="T5195" s="33">
        <f t="shared" si="1462"/>
        <v>192780</v>
      </c>
      <c r="U5195" s="33">
        <f t="shared" si="1452"/>
        <v>203624.86666666667</v>
      </c>
      <c r="V5195" s="33">
        <f t="shared" si="1453"/>
        <v>206274.6</v>
      </c>
      <c r="W5195" s="34">
        <f t="shared" si="1454"/>
        <v>203465.8674982767</v>
      </c>
      <c r="X5195" s="34">
        <f t="shared" si="1455"/>
        <v>203304.97674418602</v>
      </c>
      <c r="Y5195" s="34">
        <f t="shared" si="1463"/>
        <v>199527.3</v>
      </c>
      <c r="Z5195" s="34">
        <f t="shared" si="1464"/>
        <v>198042.48837209301</v>
      </c>
      <c r="AA5195" s="34">
        <f t="shared" si="1456"/>
        <v>9792.6612855409912</v>
      </c>
      <c r="AB5195" s="49">
        <f t="shared" si="1465"/>
        <v>4.8091676845989299E-2</v>
      </c>
      <c r="AC5195" s="46">
        <f t="shared" si="1461"/>
        <v>192780</v>
      </c>
      <c r="AD5195" s="51" t="s">
        <v>4739</v>
      </c>
    </row>
    <row r="5196" spans="1:30" ht="29.5" customHeight="1" x14ac:dyDescent="0.35">
      <c r="A5196" s="8"/>
      <c r="B5196" s="3">
        <v>433</v>
      </c>
      <c r="C5196" s="9">
        <v>87144</v>
      </c>
      <c r="D5196" s="106" t="s">
        <v>4123</v>
      </c>
      <c r="E5196" s="131"/>
      <c r="F5196" s="4" t="s">
        <v>3726</v>
      </c>
      <c r="G5196" s="12">
        <v>135890</v>
      </c>
      <c r="H5196" s="12">
        <v>25819.1</v>
      </c>
      <c r="I5196" s="24">
        <v>161709.1</v>
      </c>
      <c r="J5196" s="21">
        <v>137000</v>
      </c>
      <c r="K5196" s="21">
        <f t="shared" si="1457"/>
        <v>26030</v>
      </c>
      <c r="L5196" s="29">
        <f t="shared" si="1458"/>
        <v>163030</v>
      </c>
      <c r="M5196" s="21">
        <v>127000</v>
      </c>
      <c r="N5196" s="21">
        <f t="shared" si="1459"/>
        <v>24130</v>
      </c>
      <c r="O5196" s="32">
        <f t="shared" si="1460"/>
        <v>151130</v>
      </c>
      <c r="P5196" s="12">
        <v>141325.6</v>
      </c>
      <c r="Q5196" s="12">
        <v>26851.864000000001</v>
      </c>
      <c r="R5196" s="12">
        <v>168177.46400000001</v>
      </c>
      <c r="S5196" s="32"/>
      <c r="T5196" s="33">
        <f t="shared" si="1462"/>
        <v>151130</v>
      </c>
      <c r="U5196" s="33">
        <f t="shared" si="1452"/>
        <v>158623.03333333333</v>
      </c>
      <c r="V5196" s="33">
        <f t="shared" si="1453"/>
        <v>161709.1</v>
      </c>
      <c r="W5196" s="34">
        <f t="shared" si="1454"/>
        <v>158532.22572525052</v>
      </c>
      <c r="X5196" s="34">
        <f t="shared" si="1455"/>
        <v>158440.06889482215</v>
      </c>
      <c r="Y5196" s="34">
        <f t="shared" si="1463"/>
        <v>156419.54999999999</v>
      </c>
      <c r="Z5196" s="34">
        <f t="shared" si="1464"/>
        <v>154785.03444741108</v>
      </c>
      <c r="AA5196" s="34">
        <f t="shared" si="1456"/>
        <v>6522.680093591388</v>
      </c>
      <c r="AB5196" s="49">
        <f t="shared" si="1465"/>
        <v>4.1120636495990529E-2</v>
      </c>
      <c r="AC5196" s="46">
        <f t="shared" si="1461"/>
        <v>151130</v>
      </c>
      <c r="AD5196" s="51" t="s">
        <v>4739</v>
      </c>
    </row>
    <row r="5197" spans="1:30" ht="29.5" customHeight="1" x14ac:dyDescent="0.35">
      <c r="A5197" s="8"/>
      <c r="B5197" s="3">
        <v>434</v>
      </c>
      <c r="C5197" s="9">
        <v>87144</v>
      </c>
      <c r="D5197" s="106" t="s">
        <v>4124</v>
      </c>
      <c r="E5197" s="131"/>
      <c r="F5197" s="4" t="s">
        <v>3726</v>
      </c>
      <c r="G5197" s="12">
        <v>170130.00000000003</v>
      </c>
      <c r="H5197" s="12">
        <v>32324.700000000004</v>
      </c>
      <c r="I5197" s="24">
        <v>202454.70000000004</v>
      </c>
      <c r="J5197" s="21">
        <v>171000</v>
      </c>
      <c r="K5197" s="21">
        <f t="shared" si="1457"/>
        <v>32490</v>
      </c>
      <c r="L5197" s="29">
        <f t="shared" si="1458"/>
        <v>203490</v>
      </c>
      <c r="M5197" s="21">
        <v>159000</v>
      </c>
      <c r="N5197" s="21">
        <f t="shared" si="1459"/>
        <v>30210</v>
      </c>
      <c r="O5197" s="32">
        <f t="shared" si="1460"/>
        <v>189210</v>
      </c>
      <c r="P5197" s="12">
        <v>180337.80000000002</v>
      </c>
      <c r="Q5197" s="12">
        <v>34264.182000000001</v>
      </c>
      <c r="R5197" s="12">
        <v>214601.98200000002</v>
      </c>
      <c r="S5197" s="32"/>
      <c r="T5197" s="33">
        <f t="shared" si="1462"/>
        <v>189210</v>
      </c>
      <c r="U5197" s="33">
        <f t="shared" si="1452"/>
        <v>198384.90000000002</v>
      </c>
      <c r="V5197" s="33">
        <f t="shared" si="1453"/>
        <v>202454.70000000004</v>
      </c>
      <c r="W5197" s="34">
        <f t="shared" si="1454"/>
        <v>198276.69610970581</v>
      </c>
      <c r="X5197" s="34">
        <f t="shared" si="1455"/>
        <v>198166.8786491128</v>
      </c>
      <c r="Y5197" s="34">
        <f t="shared" si="1463"/>
        <v>195832.35000000003</v>
      </c>
      <c r="Z5197" s="34">
        <f t="shared" si="1464"/>
        <v>193688.43932455638</v>
      </c>
      <c r="AA5197" s="34">
        <f t="shared" si="1456"/>
        <v>7962.5406768191879</v>
      </c>
      <c r="AB5197" s="49">
        <f t="shared" si="1465"/>
        <v>4.0136828341366643E-2</v>
      </c>
      <c r="AC5197" s="46">
        <f t="shared" si="1461"/>
        <v>189210</v>
      </c>
      <c r="AD5197" s="51" t="s">
        <v>4739</v>
      </c>
    </row>
    <row r="5198" spans="1:30" ht="29.5" customHeight="1" x14ac:dyDescent="0.35">
      <c r="A5198" s="8"/>
      <c r="B5198" s="3">
        <v>435</v>
      </c>
      <c r="C5198" s="9">
        <v>87144</v>
      </c>
      <c r="D5198" s="106" t="s">
        <v>4125</v>
      </c>
      <c r="E5198" s="131"/>
      <c r="F5198" s="4" t="s">
        <v>3726</v>
      </c>
      <c r="G5198" s="12">
        <v>139100</v>
      </c>
      <c r="H5198" s="12">
        <v>26429</v>
      </c>
      <c r="I5198" s="24">
        <v>165529</v>
      </c>
      <c r="J5198" s="21">
        <v>140000</v>
      </c>
      <c r="K5198" s="21">
        <f t="shared" si="1457"/>
        <v>26600</v>
      </c>
      <c r="L5198" s="29">
        <f t="shared" si="1458"/>
        <v>166600</v>
      </c>
      <c r="M5198" s="21">
        <v>130000</v>
      </c>
      <c r="N5198" s="21">
        <f t="shared" si="1459"/>
        <v>24700</v>
      </c>
      <c r="O5198" s="32">
        <f t="shared" si="1460"/>
        <v>154700</v>
      </c>
      <c r="P5198" s="12">
        <v>146055.00000000003</v>
      </c>
      <c r="Q5198" s="12">
        <v>27750.450000000004</v>
      </c>
      <c r="R5198" s="12">
        <v>173805.45000000004</v>
      </c>
      <c r="S5198" s="32"/>
      <c r="T5198" s="33">
        <f t="shared" si="1462"/>
        <v>154700</v>
      </c>
      <c r="U5198" s="33">
        <f t="shared" si="1452"/>
        <v>162276.33333333334</v>
      </c>
      <c r="V5198" s="33">
        <f t="shared" si="1453"/>
        <v>165529</v>
      </c>
      <c r="W5198" s="34">
        <f t="shared" si="1454"/>
        <v>162185.91453216432</v>
      </c>
      <c r="X5198" s="34">
        <f t="shared" si="1455"/>
        <v>162094.14782000467</v>
      </c>
      <c r="Y5198" s="34">
        <f t="shared" si="1463"/>
        <v>160114.5</v>
      </c>
      <c r="Z5198" s="34">
        <f t="shared" si="1464"/>
        <v>158397.07391000233</v>
      </c>
      <c r="AA5198" s="34">
        <f t="shared" si="1456"/>
        <v>6583.1132705835571</v>
      </c>
      <c r="AB5198" s="49">
        <f t="shared" si="1465"/>
        <v>4.0567303533172158E-2</v>
      </c>
      <c r="AC5198" s="46">
        <f t="shared" si="1461"/>
        <v>154700</v>
      </c>
      <c r="AD5198" s="51" t="s">
        <v>4739</v>
      </c>
    </row>
    <row r="5199" spans="1:30" ht="29.5" customHeight="1" x14ac:dyDescent="0.35">
      <c r="A5199" s="8"/>
      <c r="B5199" s="3">
        <v>436</v>
      </c>
      <c r="C5199" s="9">
        <v>87144</v>
      </c>
      <c r="D5199" s="106" t="s">
        <v>4126</v>
      </c>
      <c r="E5199" s="131"/>
      <c r="F5199" s="4" t="s">
        <v>3726</v>
      </c>
      <c r="G5199" s="12">
        <v>127330.00000000001</v>
      </c>
      <c r="H5199" s="12">
        <v>24192.700000000004</v>
      </c>
      <c r="I5199" s="24">
        <v>151522.70000000001</v>
      </c>
      <c r="J5199" s="21">
        <v>130000</v>
      </c>
      <c r="K5199" s="21">
        <f t="shared" si="1457"/>
        <v>24700</v>
      </c>
      <c r="L5199" s="29">
        <f t="shared" si="1458"/>
        <v>154700</v>
      </c>
      <c r="M5199" s="21">
        <v>119000</v>
      </c>
      <c r="N5199" s="21">
        <f t="shared" si="1459"/>
        <v>22610</v>
      </c>
      <c r="O5199" s="32">
        <f t="shared" si="1460"/>
        <v>141610</v>
      </c>
      <c r="P5199" s="12">
        <v>133696.50000000003</v>
      </c>
      <c r="Q5199" s="12">
        <v>25402.335000000006</v>
      </c>
      <c r="R5199" s="12">
        <v>159098.83500000002</v>
      </c>
      <c r="S5199" s="32"/>
      <c r="T5199" s="33">
        <f t="shared" si="1462"/>
        <v>141610</v>
      </c>
      <c r="U5199" s="33">
        <f t="shared" si="1452"/>
        <v>149277.56666666668</v>
      </c>
      <c r="V5199" s="33">
        <f t="shared" si="1453"/>
        <v>151522.70000000001</v>
      </c>
      <c r="W5199" s="34">
        <f t="shared" si="1454"/>
        <v>149171.9999368522</v>
      </c>
      <c r="X5199" s="34">
        <f t="shared" si="1455"/>
        <v>149065.03796382714</v>
      </c>
      <c r="Y5199" s="34">
        <f t="shared" si="1463"/>
        <v>146566.35</v>
      </c>
      <c r="Z5199" s="34">
        <f t="shared" si="1464"/>
        <v>145337.51898191357</v>
      </c>
      <c r="AA5199" s="34">
        <f t="shared" si="1456"/>
        <v>6827.7004008182257</v>
      </c>
      <c r="AB5199" s="49">
        <f t="shared" si="1465"/>
        <v>4.5738288433280275E-2</v>
      </c>
      <c r="AC5199" s="46">
        <f t="shared" si="1461"/>
        <v>141610</v>
      </c>
      <c r="AD5199" s="51" t="s">
        <v>4739</v>
      </c>
    </row>
    <row r="5200" spans="1:30" ht="29.5" customHeight="1" x14ac:dyDescent="0.35">
      <c r="A5200" s="8"/>
      <c r="B5200" s="3">
        <v>437</v>
      </c>
      <c r="C5200" s="9">
        <v>87144</v>
      </c>
      <c r="D5200" s="106" t="s">
        <v>4127</v>
      </c>
      <c r="E5200" s="131"/>
      <c r="F5200" s="4" t="s">
        <v>3726</v>
      </c>
      <c r="G5200" s="12">
        <v>164780.00000000003</v>
      </c>
      <c r="H5200" s="12">
        <v>31308.200000000004</v>
      </c>
      <c r="I5200" s="24">
        <v>196088.20000000004</v>
      </c>
      <c r="J5200" s="21">
        <v>167000</v>
      </c>
      <c r="K5200" s="21">
        <f t="shared" si="1457"/>
        <v>31730</v>
      </c>
      <c r="L5200" s="29">
        <f t="shared" si="1458"/>
        <v>198730</v>
      </c>
      <c r="M5200" s="21">
        <v>154000</v>
      </c>
      <c r="N5200" s="21">
        <f t="shared" si="1459"/>
        <v>29260</v>
      </c>
      <c r="O5200" s="32">
        <f t="shared" si="1460"/>
        <v>183260</v>
      </c>
      <c r="P5200" s="12">
        <v>173019.00000000003</v>
      </c>
      <c r="Q5200" s="12">
        <v>32873.610000000008</v>
      </c>
      <c r="R5200" s="12">
        <v>205892.61000000004</v>
      </c>
      <c r="S5200" s="32"/>
      <c r="T5200" s="33">
        <f t="shared" si="1462"/>
        <v>183260</v>
      </c>
      <c r="U5200" s="33">
        <f t="shared" si="1452"/>
        <v>192692.73333333337</v>
      </c>
      <c r="V5200" s="33">
        <f t="shared" si="1453"/>
        <v>196088.20000000004</v>
      </c>
      <c r="W5200" s="34">
        <f t="shared" si="1454"/>
        <v>192572.46588187545</v>
      </c>
      <c r="X5200" s="34">
        <f t="shared" si="1455"/>
        <v>192450.46369032457</v>
      </c>
      <c r="Y5200" s="34">
        <f t="shared" si="1463"/>
        <v>189674.10000000003</v>
      </c>
      <c r="Z5200" s="34">
        <f t="shared" si="1464"/>
        <v>187855.23184516229</v>
      </c>
      <c r="AA5200" s="34">
        <f t="shared" si="1456"/>
        <v>8275.0903568078029</v>
      </c>
      <c r="AB5200" s="49">
        <f t="shared" si="1465"/>
        <v>4.2944485833272046E-2</v>
      </c>
      <c r="AC5200" s="46">
        <f t="shared" si="1461"/>
        <v>183260</v>
      </c>
      <c r="AD5200" s="51" t="s">
        <v>4739</v>
      </c>
    </row>
    <row r="5201" spans="1:30" ht="29.5" customHeight="1" x14ac:dyDescent="0.35">
      <c r="A5201" s="8"/>
      <c r="B5201" s="3">
        <v>438</v>
      </c>
      <c r="C5201" s="9">
        <v>87144</v>
      </c>
      <c r="D5201" s="106" t="s">
        <v>4128</v>
      </c>
      <c r="E5201" s="131"/>
      <c r="F5201" s="4" t="s">
        <v>3726</v>
      </c>
      <c r="G5201" s="12">
        <v>142310.00000000003</v>
      </c>
      <c r="H5201" s="12">
        <v>27038.900000000005</v>
      </c>
      <c r="I5201" s="24">
        <v>169348.90000000002</v>
      </c>
      <c r="J5201" s="21">
        <v>143000</v>
      </c>
      <c r="K5201" s="21">
        <f t="shared" si="1457"/>
        <v>27170</v>
      </c>
      <c r="L5201" s="29">
        <f t="shared" si="1458"/>
        <v>170170</v>
      </c>
      <c r="M5201" s="21">
        <v>133000</v>
      </c>
      <c r="N5201" s="21">
        <f t="shared" si="1459"/>
        <v>25270</v>
      </c>
      <c r="O5201" s="32">
        <f t="shared" si="1460"/>
        <v>158270</v>
      </c>
      <c r="P5201" s="12">
        <v>149425.50000000003</v>
      </c>
      <c r="Q5201" s="12">
        <v>28390.845000000005</v>
      </c>
      <c r="R5201" s="12">
        <v>177816.34500000003</v>
      </c>
      <c r="S5201" s="32"/>
      <c r="T5201" s="33">
        <f t="shared" si="1462"/>
        <v>158270</v>
      </c>
      <c r="U5201" s="33">
        <f t="shared" si="1452"/>
        <v>165929.63333333333</v>
      </c>
      <c r="V5201" s="33">
        <f t="shared" si="1453"/>
        <v>169348.90000000002</v>
      </c>
      <c r="W5201" s="34">
        <f t="shared" si="1454"/>
        <v>165839.50536441727</v>
      </c>
      <c r="X5201" s="34">
        <f t="shared" si="1455"/>
        <v>165748.03362839937</v>
      </c>
      <c r="Y5201" s="34">
        <f t="shared" si="1463"/>
        <v>163809.45000000001</v>
      </c>
      <c r="Z5201" s="34">
        <f t="shared" si="1464"/>
        <v>162009.01681419968</v>
      </c>
      <c r="AA5201" s="34">
        <f t="shared" si="1456"/>
        <v>6646.1295806908111</v>
      </c>
      <c r="AB5201" s="49">
        <f t="shared" si="1465"/>
        <v>4.0053903857784762E-2</v>
      </c>
      <c r="AC5201" s="46">
        <f t="shared" si="1461"/>
        <v>158270</v>
      </c>
      <c r="AD5201" s="51" t="s">
        <v>4739</v>
      </c>
    </row>
    <row r="5202" spans="1:30" ht="29.5" customHeight="1" x14ac:dyDescent="0.35">
      <c r="A5202" s="8"/>
      <c r="B5202" s="3">
        <v>439</v>
      </c>
      <c r="C5202" s="9">
        <v>87144</v>
      </c>
      <c r="D5202" s="106" t="s">
        <v>4129</v>
      </c>
      <c r="E5202" s="131"/>
      <c r="F5202" s="4" t="s">
        <v>3726</v>
      </c>
      <c r="G5202" s="12">
        <v>156220.00000000003</v>
      </c>
      <c r="H5202" s="12">
        <v>29681.800000000007</v>
      </c>
      <c r="I5202" s="24">
        <v>185901.80000000005</v>
      </c>
      <c r="J5202" s="21">
        <v>157000</v>
      </c>
      <c r="K5202" s="21">
        <f t="shared" si="1457"/>
        <v>29830</v>
      </c>
      <c r="L5202" s="29">
        <f t="shared" si="1458"/>
        <v>186830</v>
      </c>
      <c r="M5202" s="21">
        <v>146000</v>
      </c>
      <c r="N5202" s="21">
        <f t="shared" si="1459"/>
        <v>27740</v>
      </c>
      <c r="O5202" s="32">
        <f t="shared" si="1460"/>
        <v>173740</v>
      </c>
      <c r="P5202" s="12">
        <v>165593.20000000004</v>
      </c>
      <c r="Q5202" s="12">
        <v>31462.70800000001</v>
      </c>
      <c r="R5202" s="12">
        <v>197055.90800000005</v>
      </c>
      <c r="S5202" s="32"/>
      <c r="T5202" s="33">
        <f t="shared" si="1462"/>
        <v>173740</v>
      </c>
      <c r="U5202" s="33">
        <f t="shared" ref="U5202:U5265" si="1466">AVERAGE(I5202,L5202,O5202)</f>
        <v>182157.26666666669</v>
      </c>
      <c r="V5202" s="33">
        <f t="shared" ref="V5202:V5265" si="1467">MEDIAN(I5202,L5202,O5202)</f>
        <v>185901.80000000005</v>
      </c>
      <c r="W5202" s="34">
        <f t="shared" ref="W5202:W5265" si="1468">GEOMEAN(I5202,L5202,O5202)</f>
        <v>182058.10108633662</v>
      </c>
      <c r="X5202" s="34">
        <f t="shared" ref="X5202:X5265" si="1469">HARMEAN(I5202,L5202,O5202)</f>
        <v>181957.45682758049</v>
      </c>
      <c r="Y5202" s="34">
        <f t="shared" si="1463"/>
        <v>179820.90000000002</v>
      </c>
      <c r="Z5202" s="34">
        <f t="shared" si="1464"/>
        <v>177848.72841379023</v>
      </c>
      <c r="AA5202" s="34">
        <f t="shared" ref="AA5202:AA5265" si="1470">STDEV(I5202,L5202,O5202)</f>
        <v>7304.3255960652186</v>
      </c>
      <c r="AB5202" s="49">
        <f t="shared" si="1465"/>
        <v>4.0099007466068065E-2</v>
      </c>
      <c r="AC5202" s="46">
        <f t="shared" si="1461"/>
        <v>173740</v>
      </c>
      <c r="AD5202" s="51" t="s">
        <v>4739</v>
      </c>
    </row>
    <row r="5203" spans="1:30" ht="29.5" customHeight="1" x14ac:dyDescent="0.35">
      <c r="A5203" s="8"/>
      <c r="B5203" s="3">
        <v>440</v>
      </c>
      <c r="C5203" s="9">
        <v>87144</v>
      </c>
      <c r="D5203" s="106" t="s">
        <v>4130</v>
      </c>
      <c r="E5203" s="131"/>
      <c r="F5203" s="4" t="s">
        <v>3726</v>
      </c>
      <c r="G5203" s="12">
        <v>126260.00000000003</v>
      </c>
      <c r="H5203" s="12">
        <v>23989.400000000005</v>
      </c>
      <c r="I5203" s="24">
        <v>150249.40000000002</v>
      </c>
      <c r="J5203" s="21">
        <v>129000</v>
      </c>
      <c r="K5203" s="21">
        <f t="shared" si="1457"/>
        <v>24510</v>
      </c>
      <c r="L5203" s="29">
        <f t="shared" si="1458"/>
        <v>153510</v>
      </c>
      <c r="M5203" s="21">
        <v>118000</v>
      </c>
      <c r="N5203" s="21">
        <f t="shared" si="1459"/>
        <v>22420</v>
      </c>
      <c r="O5203" s="32">
        <f t="shared" si="1460"/>
        <v>140420</v>
      </c>
      <c r="P5203" s="12">
        <v>132573.00000000003</v>
      </c>
      <c r="Q5203" s="12">
        <v>25188.870000000006</v>
      </c>
      <c r="R5203" s="12">
        <v>157761.87000000002</v>
      </c>
      <c r="S5203" s="32"/>
      <c r="T5203" s="33">
        <f t="shared" si="1462"/>
        <v>140420</v>
      </c>
      <c r="U5203" s="33">
        <f t="shared" si="1466"/>
        <v>148059.80000000002</v>
      </c>
      <c r="V5203" s="33">
        <f t="shared" si="1467"/>
        <v>150249.40000000002</v>
      </c>
      <c r="W5203" s="34">
        <f t="shared" si="1468"/>
        <v>147953.80170292463</v>
      </c>
      <c r="X5203" s="34">
        <f t="shared" si="1469"/>
        <v>147846.41816471308</v>
      </c>
      <c r="Y5203" s="34">
        <f t="shared" si="1463"/>
        <v>145334.70000000001</v>
      </c>
      <c r="Z5203" s="34">
        <f t="shared" si="1464"/>
        <v>144133.20908235654</v>
      </c>
      <c r="AA5203" s="34">
        <f t="shared" si="1470"/>
        <v>6814.1607054721017</v>
      </c>
      <c r="AB5203" s="49">
        <f t="shared" si="1465"/>
        <v>4.6023030596232743E-2</v>
      </c>
      <c r="AC5203" s="46">
        <f t="shared" si="1461"/>
        <v>140420</v>
      </c>
      <c r="AD5203" s="51" t="s">
        <v>4739</v>
      </c>
    </row>
    <row r="5204" spans="1:30" ht="29.5" customHeight="1" x14ac:dyDescent="0.35">
      <c r="A5204" s="8"/>
      <c r="B5204" s="3">
        <v>441</v>
      </c>
      <c r="C5204" s="9">
        <v>87144</v>
      </c>
      <c r="D5204" s="106" t="s">
        <v>4131</v>
      </c>
      <c r="E5204" s="131"/>
      <c r="F5204" s="4" t="s">
        <v>3726</v>
      </c>
      <c r="G5204" s="12">
        <v>136960.00000000003</v>
      </c>
      <c r="H5204" s="12">
        <v>26022.400000000005</v>
      </c>
      <c r="I5204" s="24">
        <v>162982.40000000002</v>
      </c>
      <c r="J5204" s="21">
        <v>139000</v>
      </c>
      <c r="K5204" s="21">
        <f t="shared" si="1457"/>
        <v>26410</v>
      </c>
      <c r="L5204" s="29">
        <f t="shared" si="1458"/>
        <v>165410</v>
      </c>
      <c r="M5204" s="21">
        <v>128000</v>
      </c>
      <c r="N5204" s="21">
        <f t="shared" si="1459"/>
        <v>24320</v>
      </c>
      <c r="O5204" s="32">
        <f t="shared" si="1460"/>
        <v>152320</v>
      </c>
      <c r="P5204" s="12">
        <v>145177.60000000001</v>
      </c>
      <c r="Q5204" s="12">
        <v>27583.744000000002</v>
      </c>
      <c r="R5204" s="12">
        <v>172761.34400000001</v>
      </c>
      <c r="S5204" s="32"/>
      <c r="T5204" s="33">
        <f t="shared" si="1462"/>
        <v>152320</v>
      </c>
      <c r="U5204" s="33">
        <f t="shared" si="1466"/>
        <v>160237.46666666667</v>
      </c>
      <c r="V5204" s="33">
        <f t="shared" si="1467"/>
        <v>162982.40000000002</v>
      </c>
      <c r="W5204" s="34">
        <f t="shared" si="1468"/>
        <v>160135.07485690451</v>
      </c>
      <c r="X5204" s="34">
        <f t="shared" si="1469"/>
        <v>160031.22465798582</v>
      </c>
      <c r="Y5204" s="34">
        <f t="shared" si="1463"/>
        <v>157651.20000000001</v>
      </c>
      <c r="Z5204" s="34">
        <f t="shared" si="1464"/>
        <v>156175.61232899292</v>
      </c>
      <c r="AA5204" s="34">
        <f t="shared" si="1470"/>
        <v>6963.3339179830664</v>
      </c>
      <c r="AB5204" s="49">
        <f t="shared" si="1465"/>
        <v>4.3456340535316329E-2</v>
      </c>
      <c r="AC5204" s="46">
        <f t="shared" si="1461"/>
        <v>152320</v>
      </c>
      <c r="AD5204" s="51" t="s">
        <v>4739</v>
      </c>
    </row>
    <row r="5205" spans="1:30" ht="29.5" customHeight="1" x14ac:dyDescent="0.35">
      <c r="A5205" s="8"/>
      <c r="B5205" s="3">
        <v>442</v>
      </c>
      <c r="C5205" s="9">
        <v>87144</v>
      </c>
      <c r="D5205" s="106" t="s">
        <v>4132</v>
      </c>
      <c r="E5205" s="131"/>
      <c r="F5205" s="4" t="s">
        <v>3726</v>
      </c>
      <c r="G5205" s="12">
        <v>160500</v>
      </c>
      <c r="H5205" s="12">
        <v>30495</v>
      </c>
      <c r="I5205" s="24">
        <v>190995</v>
      </c>
      <c r="J5205" s="21">
        <v>163000</v>
      </c>
      <c r="K5205" s="21">
        <f t="shared" si="1457"/>
        <v>30970</v>
      </c>
      <c r="L5205" s="29">
        <f t="shared" si="1458"/>
        <v>193970</v>
      </c>
      <c r="M5205" s="21">
        <v>150000</v>
      </c>
      <c r="N5205" s="21">
        <f t="shared" si="1459"/>
        <v>28500</v>
      </c>
      <c r="O5205" s="32">
        <f t="shared" si="1460"/>
        <v>178500</v>
      </c>
      <c r="P5205" s="12">
        <v>168525</v>
      </c>
      <c r="Q5205" s="12">
        <v>32019.75</v>
      </c>
      <c r="R5205" s="12">
        <v>200544.75</v>
      </c>
      <c r="S5205" s="32"/>
      <c r="T5205" s="33">
        <f t="shared" si="1462"/>
        <v>178500</v>
      </c>
      <c r="U5205" s="33">
        <f t="shared" si="1466"/>
        <v>187821.66666666666</v>
      </c>
      <c r="V5205" s="33">
        <f t="shared" si="1467"/>
        <v>190995</v>
      </c>
      <c r="W5205" s="34">
        <f t="shared" si="1468"/>
        <v>187700.28330621071</v>
      </c>
      <c r="X5205" s="34">
        <f t="shared" si="1469"/>
        <v>187577.18262336569</v>
      </c>
      <c r="Y5205" s="34">
        <f t="shared" si="1463"/>
        <v>184747.5</v>
      </c>
      <c r="Z5205" s="34">
        <f t="shared" si="1464"/>
        <v>183038.59131168283</v>
      </c>
      <c r="AA5205" s="34">
        <f t="shared" si="1470"/>
        <v>8208.7001610080351</v>
      </c>
      <c r="AB5205" s="49">
        <f t="shared" si="1465"/>
        <v>4.3704756254645996E-2</v>
      </c>
      <c r="AC5205" s="46">
        <f t="shared" si="1461"/>
        <v>178500</v>
      </c>
      <c r="AD5205" s="51" t="s">
        <v>4739</v>
      </c>
    </row>
    <row r="5206" spans="1:30" ht="29.5" customHeight="1" x14ac:dyDescent="0.35">
      <c r="A5206" s="8"/>
      <c r="B5206" s="3">
        <v>443</v>
      </c>
      <c r="C5206" s="9">
        <v>87144</v>
      </c>
      <c r="D5206" s="106" t="s">
        <v>4133</v>
      </c>
      <c r="E5206" s="131"/>
      <c r="F5206" s="4" t="s">
        <v>3726</v>
      </c>
      <c r="G5206" s="12">
        <v>157290</v>
      </c>
      <c r="H5206" s="12">
        <v>29885.1</v>
      </c>
      <c r="I5206" s="24">
        <v>187175.1</v>
      </c>
      <c r="J5206" s="21">
        <v>161000</v>
      </c>
      <c r="K5206" s="21">
        <f t="shared" si="1457"/>
        <v>30590</v>
      </c>
      <c r="L5206" s="29">
        <f t="shared" si="1458"/>
        <v>191590</v>
      </c>
      <c r="M5206" s="21">
        <v>147000</v>
      </c>
      <c r="N5206" s="21">
        <f t="shared" si="1459"/>
        <v>27930</v>
      </c>
      <c r="O5206" s="32">
        <f t="shared" si="1460"/>
        <v>174930</v>
      </c>
      <c r="P5206" s="12">
        <v>165154.50000000003</v>
      </c>
      <c r="Q5206" s="12">
        <v>31379.355000000007</v>
      </c>
      <c r="R5206" s="12">
        <v>196533.85500000004</v>
      </c>
      <c r="S5206" s="32"/>
      <c r="T5206" s="33">
        <f t="shared" si="1462"/>
        <v>174930</v>
      </c>
      <c r="U5206" s="33">
        <f t="shared" si="1466"/>
        <v>184565.03333333333</v>
      </c>
      <c r="V5206" s="33">
        <f t="shared" si="1467"/>
        <v>187175.1</v>
      </c>
      <c r="W5206" s="34">
        <f t="shared" si="1468"/>
        <v>184428.65645090491</v>
      </c>
      <c r="X5206" s="34">
        <f t="shared" si="1469"/>
        <v>184290.55222602736</v>
      </c>
      <c r="Y5206" s="34">
        <f t="shared" si="1463"/>
        <v>181052.55</v>
      </c>
      <c r="Z5206" s="34">
        <f t="shared" si="1464"/>
        <v>179610.27611301368</v>
      </c>
      <c r="AA5206" s="34">
        <f t="shared" si="1470"/>
        <v>8631.236064627903</v>
      </c>
      <c r="AB5206" s="49">
        <f t="shared" si="1465"/>
        <v>4.676528326489382E-2</v>
      </c>
      <c r="AC5206" s="46">
        <f t="shared" si="1461"/>
        <v>174930</v>
      </c>
      <c r="AD5206" s="51" t="s">
        <v>4739</v>
      </c>
    </row>
    <row r="5207" spans="1:30" ht="29.5" customHeight="1" x14ac:dyDescent="0.35">
      <c r="A5207" s="8"/>
      <c r="B5207" s="3">
        <v>444</v>
      </c>
      <c r="C5207" s="9">
        <v>87144</v>
      </c>
      <c r="D5207" s="106" t="s">
        <v>4134</v>
      </c>
      <c r="E5207" s="131"/>
      <c r="F5207" s="4" t="s">
        <v>3726</v>
      </c>
      <c r="G5207" s="12">
        <v>125190.00000000001</v>
      </c>
      <c r="H5207" s="12">
        <v>23786.100000000002</v>
      </c>
      <c r="I5207" s="24">
        <v>148976.1</v>
      </c>
      <c r="J5207" s="21">
        <v>128000</v>
      </c>
      <c r="K5207" s="21">
        <f t="shared" si="1457"/>
        <v>24320</v>
      </c>
      <c r="L5207" s="29">
        <f t="shared" si="1458"/>
        <v>152320</v>
      </c>
      <c r="M5207" s="21">
        <v>117000</v>
      </c>
      <c r="N5207" s="21">
        <f t="shared" si="1459"/>
        <v>22230</v>
      </c>
      <c r="O5207" s="32">
        <f t="shared" si="1460"/>
        <v>139230</v>
      </c>
      <c r="P5207" s="12">
        <v>132701.4</v>
      </c>
      <c r="Q5207" s="12">
        <v>25213.266</v>
      </c>
      <c r="R5207" s="12">
        <v>157914.666</v>
      </c>
      <c r="S5207" s="32"/>
      <c r="T5207" s="33">
        <f t="shared" si="1462"/>
        <v>139230</v>
      </c>
      <c r="U5207" s="33">
        <f t="shared" si="1466"/>
        <v>146842.03333333333</v>
      </c>
      <c r="V5207" s="33">
        <f t="shared" si="1467"/>
        <v>148976.1</v>
      </c>
      <c r="W5207" s="34">
        <f t="shared" si="1468"/>
        <v>146735.58629846032</v>
      </c>
      <c r="X5207" s="34">
        <f t="shared" si="1469"/>
        <v>146627.76470588235</v>
      </c>
      <c r="Y5207" s="34">
        <f t="shared" si="1463"/>
        <v>144103.04999999999</v>
      </c>
      <c r="Z5207" s="34">
        <f t="shared" si="1464"/>
        <v>142928.88235294117</v>
      </c>
      <c r="AA5207" s="34">
        <f t="shared" si="1470"/>
        <v>6800.9341566679905</v>
      </c>
      <c r="AB5207" s="49">
        <f t="shared" si="1465"/>
        <v>4.6314628054964217E-2</v>
      </c>
      <c r="AC5207" s="46">
        <f t="shared" si="1461"/>
        <v>139230</v>
      </c>
      <c r="AD5207" s="51" t="s">
        <v>4739</v>
      </c>
    </row>
    <row r="5208" spans="1:30" ht="29.5" customHeight="1" x14ac:dyDescent="0.35">
      <c r="A5208" s="8"/>
      <c r="B5208" s="3">
        <v>445</v>
      </c>
      <c r="C5208" s="9">
        <v>87144</v>
      </c>
      <c r="D5208" s="106" t="s">
        <v>4135</v>
      </c>
      <c r="E5208" s="131"/>
      <c r="F5208" s="4" t="s">
        <v>3726</v>
      </c>
      <c r="G5208" s="12">
        <v>161570.00000000003</v>
      </c>
      <c r="H5208" s="12">
        <v>30698.300000000007</v>
      </c>
      <c r="I5208" s="24">
        <v>192268.30000000005</v>
      </c>
      <c r="J5208" s="21">
        <v>163000</v>
      </c>
      <c r="K5208" s="21">
        <f t="shared" si="1457"/>
        <v>30970</v>
      </c>
      <c r="L5208" s="29">
        <f t="shared" si="1458"/>
        <v>193970</v>
      </c>
      <c r="M5208" s="21">
        <v>151000</v>
      </c>
      <c r="N5208" s="21">
        <f t="shared" si="1459"/>
        <v>28690</v>
      </c>
      <c r="O5208" s="32">
        <f t="shared" si="1460"/>
        <v>179690</v>
      </c>
      <c r="P5208" s="12">
        <v>168032.80000000002</v>
      </c>
      <c r="Q5208" s="12">
        <v>31926.232000000004</v>
      </c>
      <c r="R5208" s="12">
        <v>199959.03200000001</v>
      </c>
      <c r="S5208" s="32"/>
      <c r="T5208" s="33">
        <f t="shared" si="1462"/>
        <v>179690</v>
      </c>
      <c r="U5208" s="33">
        <f t="shared" si="1466"/>
        <v>188642.76666666669</v>
      </c>
      <c r="V5208" s="33">
        <f t="shared" si="1467"/>
        <v>192268.30000000005</v>
      </c>
      <c r="W5208" s="34">
        <f t="shared" si="1468"/>
        <v>188533.58260837384</v>
      </c>
      <c r="X5208" s="34">
        <f t="shared" si="1469"/>
        <v>188422.77987093673</v>
      </c>
      <c r="Y5208" s="34">
        <f t="shared" si="1463"/>
        <v>185979.15000000002</v>
      </c>
      <c r="Z5208" s="34">
        <f t="shared" si="1464"/>
        <v>184056.38993546838</v>
      </c>
      <c r="AA5208" s="34">
        <f t="shared" si="1470"/>
        <v>7799.8698042552933</v>
      </c>
      <c r="AB5208" s="49">
        <f t="shared" si="1465"/>
        <v>4.1347303912467138E-2</v>
      </c>
      <c r="AC5208" s="46">
        <f t="shared" si="1461"/>
        <v>179690</v>
      </c>
      <c r="AD5208" s="51" t="s">
        <v>4739</v>
      </c>
    </row>
    <row r="5209" spans="1:30" ht="29.5" customHeight="1" x14ac:dyDescent="0.35">
      <c r="A5209" s="8"/>
      <c r="B5209" s="3">
        <v>446</v>
      </c>
      <c r="C5209" s="9">
        <v>87144</v>
      </c>
      <c r="D5209" s="106" t="s">
        <v>4136</v>
      </c>
      <c r="E5209" s="131"/>
      <c r="F5209" s="4" t="s">
        <v>3726</v>
      </c>
      <c r="G5209" s="12">
        <v>178690</v>
      </c>
      <c r="H5209" s="12">
        <v>33951.1</v>
      </c>
      <c r="I5209" s="24">
        <v>212641.1</v>
      </c>
      <c r="J5209" s="21">
        <v>182000</v>
      </c>
      <c r="K5209" s="21">
        <f t="shared" si="1457"/>
        <v>34580</v>
      </c>
      <c r="L5209" s="29">
        <f t="shared" si="1458"/>
        <v>216580</v>
      </c>
      <c r="M5209" s="21">
        <v>167000</v>
      </c>
      <c r="N5209" s="21">
        <f t="shared" si="1459"/>
        <v>31730</v>
      </c>
      <c r="O5209" s="32">
        <f t="shared" si="1460"/>
        <v>198730</v>
      </c>
      <c r="P5209" s="12">
        <v>187624.5</v>
      </c>
      <c r="Q5209" s="12">
        <v>35648.654999999999</v>
      </c>
      <c r="R5209" s="12">
        <v>223273.155</v>
      </c>
      <c r="S5209" s="32"/>
      <c r="T5209" s="33">
        <f t="shared" si="1462"/>
        <v>198730</v>
      </c>
      <c r="U5209" s="33">
        <f t="shared" si="1466"/>
        <v>209317.03333333333</v>
      </c>
      <c r="V5209" s="33">
        <f t="shared" si="1467"/>
        <v>212641.1</v>
      </c>
      <c r="W5209" s="34">
        <f t="shared" si="1468"/>
        <v>209174.94528048587</v>
      </c>
      <c r="X5209" s="34">
        <f t="shared" si="1469"/>
        <v>209030.91406657905</v>
      </c>
      <c r="Y5209" s="34">
        <f t="shared" si="1463"/>
        <v>205685.55</v>
      </c>
      <c r="Z5209" s="34">
        <f t="shared" si="1464"/>
        <v>203880.45703328954</v>
      </c>
      <c r="AA5209" s="34">
        <f t="shared" si="1470"/>
        <v>9377.7763570759853</v>
      </c>
      <c r="AB5209" s="49">
        <f t="shared" si="1465"/>
        <v>4.4801783245905544E-2</v>
      </c>
      <c r="AC5209" s="46">
        <f t="shared" si="1461"/>
        <v>198730</v>
      </c>
      <c r="AD5209" s="51" t="s">
        <v>4739</v>
      </c>
    </row>
    <row r="5210" spans="1:30" ht="29.5" customHeight="1" x14ac:dyDescent="0.35">
      <c r="A5210" s="8"/>
      <c r="B5210" s="3">
        <v>447</v>
      </c>
      <c r="C5210" s="9">
        <v>87144</v>
      </c>
      <c r="D5210" s="106" t="s">
        <v>4137</v>
      </c>
      <c r="E5210" s="131"/>
      <c r="F5210" s="4" t="s">
        <v>3726</v>
      </c>
      <c r="G5210" s="12">
        <v>118770.00000000001</v>
      </c>
      <c r="H5210" s="12">
        <v>22566.300000000003</v>
      </c>
      <c r="I5210" s="24">
        <v>141336.30000000002</v>
      </c>
      <c r="J5210" s="21">
        <v>122000</v>
      </c>
      <c r="K5210" s="21">
        <f t="shared" si="1457"/>
        <v>23180</v>
      </c>
      <c r="L5210" s="29">
        <f t="shared" si="1458"/>
        <v>145180</v>
      </c>
      <c r="M5210" s="21">
        <v>111000</v>
      </c>
      <c r="N5210" s="21">
        <f t="shared" si="1459"/>
        <v>21090</v>
      </c>
      <c r="O5210" s="32">
        <f t="shared" si="1460"/>
        <v>132090</v>
      </c>
      <c r="P5210" s="12">
        <v>122333.10000000002</v>
      </c>
      <c r="Q5210" s="12">
        <v>23243.289000000004</v>
      </c>
      <c r="R5210" s="12">
        <v>145576.38900000002</v>
      </c>
      <c r="S5210" s="32"/>
      <c r="T5210" s="33">
        <f t="shared" si="1462"/>
        <v>132090</v>
      </c>
      <c r="U5210" s="33">
        <f t="shared" si="1466"/>
        <v>139535.43333333335</v>
      </c>
      <c r="V5210" s="33">
        <f t="shared" si="1467"/>
        <v>141336.30000000002</v>
      </c>
      <c r="W5210" s="34">
        <f t="shared" si="1468"/>
        <v>139425.9086066481</v>
      </c>
      <c r="X5210" s="34">
        <f t="shared" si="1469"/>
        <v>139315.08927850047</v>
      </c>
      <c r="Y5210" s="34">
        <f t="shared" si="1463"/>
        <v>136713.15000000002</v>
      </c>
      <c r="Z5210" s="34">
        <f t="shared" si="1464"/>
        <v>135702.54463925023</v>
      </c>
      <c r="AA5210" s="34">
        <f t="shared" si="1470"/>
        <v>6728.251300548558</v>
      </c>
      <c r="AB5210" s="49">
        <f t="shared" si="1465"/>
        <v>4.8218944391533694E-2</v>
      </c>
      <c r="AC5210" s="46">
        <f t="shared" si="1461"/>
        <v>132090</v>
      </c>
      <c r="AD5210" s="51" t="s">
        <v>4739</v>
      </c>
    </row>
    <row r="5211" spans="1:30" ht="29.5" customHeight="1" x14ac:dyDescent="0.35">
      <c r="A5211" s="8"/>
      <c r="B5211" s="3">
        <v>448</v>
      </c>
      <c r="C5211" s="9">
        <v>87144</v>
      </c>
      <c r="D5211" s="106" t="s">
        <v>4138</v>
      </c>
      <c r="E5211" s="131"/>
      <c r="F5211" s="4" t="s">
        <v>3726</v>
      </c>
      <c r="G5211" s="12">
        <v>151940</v>
      </c>
      <c r="H5211" s="12">
        <v>28868.6</v>
      </c>
      <c r="I5211" s="24">
        <v>180808.6</v>
      </c>
      <c r="J5211" s="21">
        <v>153000</v>
      </c>
      <c r="K5211" s="21">
        <f t="shared" si="1457"/>
        <v>29070</v>
      </c>
      <c r="L5211" s="29">
        <f t="shared" si="1458"/>
        <v>182070</v>
      </c>
      <c r="M5211" s="21">
        <v>142000</v>
      </c>
      <c r="N5211" s="21">
        <f t="shared" si="1459"/>
        <v>26980</v>
      </c>
      <c r="O5211" s="32">
        <f t="shared" si="1460"/>
        <v>168980</v>
      </c>
      <c r="P5211" s="12">
        <v>161056.40000000002</v>
      </c>
      <c r="Q5211" s="12">
        <v>30600.716000000004</v>
      </c>
      <c r="R5211" s="12">
        <v>191657.11600000004</v>
      </c>
      <c r="S5211" s="32"/>
      <c r="T5211" s="33">
        <f t="shared" si="1462"/>
        <v>168980</v>
      </c>
      <c r="U5211" s="33">
        <f t="shared" si="1466"/>
        <v>177286.19999999998</v>
      </c>
      <c r="V5211" s="33">
        <f t="shared" si="1467"/>
        <v>180808.6</v>
      </c>
      <c r="W5211" s="34">
        <f t="shared" si="1468"/>
        <v>177186.62142816969</v>
      </c>
      <c r="X5211" s="34">
        <f t="shared" si="1469"/>
        <v>177085.55937266618</v>
      </c>
      <c r="Y5211" s="34">
        <f t="shared" si="1463"/>
        <v>174894.3</v>
      </c>
      <c r="Z5211" s="34">
        <f t="shared" si="1464"/>
        <v>173032.77968633309</v>
      </c>
      <c r="AA5211" s="34">
        <f t="shared" si="1470"/>
        <v>7220.9764796736472</v>
      </c>
      <c r="AB5211" s="49">
        <f t="shared" si="1465"/>
        <v>4.073061794811806E-2</v>
      </c>
      <c r="AC5211" s="46">
        <f t="shared" si="1461"/>
        <v>168980</v>
      </c>
      <c r="AD5211" s="51" t="s">
        <v>4739</v>
      </c>
    </row>
    <row r="5212" spans="1:30" ht="29.5" customHeight="1" x14ac:dyDescent="0.35">
      <c r="A5212" s="8"/>
      <c r="B5212" s="3">
        <v>449</v>
      </c>
      <c r="C5212" s="9">
        <v>87144</v>
      </c>
      <c r="D5212" s="106" t="s">
        <v>4139</v>
      </c>
      <c r="E5212" s="131"/>
      <c r="F5212" s="4" t="s">
        <v>3726</v>
      </c>
      <c r="G5212" s="12">
        <v>130540.00000000001</v>
      </c>
      <c r="H5212" s="12">
        <v>24802.600000000002</v>
      </c>
      <c r="I5212" s="24">
        <v>155342.6</v>
      </c>
      <c r="J5212" s="21">
        <v>132000</v>
      </c>
      <c r="K5212" s="21">
        <f t="shared" ref="K5212:K5275" si="1471">+J5212*19%</f>
        <v>25080</v>
      </c>
      <c r="L5212" s="29">
        <f t="shared" ref="L5212:L5275" si="1472">+J5212+K5212</f>
        <v>157080</v>
      </c>
      <c r="M5212" s="21">
        <v>122000</v>
      </c>
      <c r="N5212" s="21">
        <f t="shared" ref="N5212:N5275" si="1473">+M5212*19%</f>
        <v>23180</v>
      </c>
      <c r="O5212" s="32">
        <f t="shared" ref="O5212:O5275" si="1474">+M5212+N5212</f>
        <v>145180</v>
      </c>
      <c r="P5212" s="12">
        <v>138372.40000000002</v>
      </c>
      <c r="Q5212" s="12">
        <v>26290.756000000005</v>
      </c>
      <c r="R5212" s="12">
        <v>164663.15600000002</v>
      </c>
      <c r="S5212" s="32"/>
      <c r="T5212" s="33">
        <f t="shared" si="1462"/>
        <v>145180</v>
      </c>
      <c r="U5212" s="33">
        <f t="shared" si="1466"/>
        <v>152534.19999999998</v>
      </c>
      <c r="V5212" s="33">
        <f t="shared" si="1467"/>
        <v>155342.6</v>
      </c>
      <c r="W5212" s="34">
        <f t="shared" si="1468"/>
        <v>152442.50785578616</v>
      </c>
      <c r="X5212" s="34">
        <f t="shared" si="1469"/>
        <v>152349.47149437811</v>
      </c>
      <c r="Y5212" s="34">
        <f t="shared" si="1463"/>
        <v>150261.29999999999</v>
      </c>
      <c r="Z5212" s="34">
        <f t="shared" si="1464"/>
        <v>148764.73574718906</v>
      </c>
      <c r="AA5212" s="34">
        <f t="shared" si="1470"/>
        <v>6427.894905799255</v>
      </c>
      <c r="AB5212" s="49">
        <f t="shared" si="1465"/>
        <v>4.2140679964226095E-2</v>
      </c>
      <c r="AC5212" s="46">
        <f t="shared" ref="AC5212:AC5275" si="1475">T5212</f>
        <v>145180</v>
      </c>
      <c r="AD5212" s="51" t="s">
        <v>4739</v>
      </c>
    </row>
    <row r="5213" spans="1:30" ht="29.5" customHeight="1" x14ac:dyDescent="0.35">
      <c r="A5213" s="8"/>
      <c r="B5213" s="3">
        <v>450</v>
      </c>
      <c r="C5213" s="9">
        <v>87144</v>
      </c>
      <c r="D5213" s="106" t="s">
        <v>4140</v>
      </c>
      <c r="E5213" s="131"/>
      <c r="F5213" s="4" t="s">
        <v>3726</v>
      </c>
      <c r="G5213" s="12">
        <v>167990</v>
      </c>
      <c r="H5213" s="12">
        <v>31918.100000000002</v>
      </c>
      <c r="I5213" s="24">
        <v>199908.1</v>
      </c>
      <c r="J5213" s="21">
        <v>169000</v>
      </c>
      <c r="K5213" s="21">
        <f t="shared" si="1471"/>
        <v>32110</v>
      </c>
      <c r="L5213" s="29">
        <f t="shared" si="1472"/>
        <v>201110</v>
      </c>
      <c r="M5213" s="21">
        <v>157000</v>
      </c>
      <c r="N5213" s="21">
        <f t="shared" si="1473"/>
        <v>29830</v>
      </c>
      <c r="O5213" s="32">
        <f t="shared" si="1474"/>
        <v>186830</v>
      </c>
      <c r="P5213" s="12">
        <v>173029.7</v>
      </c>
      <c r="Q5213" s="12">
        <v>32875.643000000004</v>
      </c>
      <c r="R5213" s="12">
        <v>205905.34300000002</v>
      </c>
      <c r="S5213" s="32"/>
      <c r="T5213" s="33">
        <f t="shared" si="1462"/>
        <v>186830</v>
      </c>
      <c r="U5213" s="33">
        <f t="shared" si="1466"/>
        <v>195949.36666666667</v>
      </c>
      <c r="V5213" s="33">
        <f t="shared" si="1467"/>
        <v>199908.1</v>
      </c>
      <c r="W5213" s="34">
        <f t="shared" si="1468"/>
        <v>195840.97251068815</v>
      </c>
      <c r="X5213" s="34">
        <f t="shared" si="1469"/>
        <v>195730.96191726858</v>
      </c>
      <c r="Y5213" s="34">
        <f t="shared" si="1463"/>
        <v>193369.05</v>
      </c>
      <c r="Z5213" s="34">
        <f t="shared" si="1464"/>
        <v>191280.48095863429</v>
      </c>
      <c r="AA5213" s="34">
        <f t="shared" si="1470"/>
        <v>7920.4341549774499</v>
      </c>
      <c r="AB5213" s="49">
        <f t="shared" si="1465"/>
        <v>4.042082038698832E-2</v>
      </c>
      <c r="AC5213" s="46">
        <f t="shared" si="1475"/>
        <v>186830</v>
      </c>
      <c r="AD5213" s="51" t="s">
        <v>4739</v>
      </c>
    </row>
    <row r="5214" spans="1:30" s="68" customFormat="1" ht="29.5" customHeight="1" x14ac:dyDescent="0.35">
      <c r="A5214" s="57"/>
      <c r="B5214" s="3">
        <v>451</v>
      </c>
      <c r="C5214" s="9">
        <v>87144</v>
      </c>
      <c r="D5214" s="106" t="s">
        <v>4141</v>
      </c>
      <c r="E5214" s="107"/>
      <c r="F5214" s="4" t="s">
        <v>3726</v>
      </c>
      <c r="G5214" s="58">
        <v>120910</v>
      </c>
      <c r="H5214" s="58">
        <v>22972.9</v>
      </c>
      <c r="I5214" s="59">
        <v>143882.9</v>
      </c>
      <c r="J5214" s="60">
        <v>123000</v>
      </c>
      <c r="K5214" s="60">
        <f t="shared" si="1471"/>
        <v>23370</v>
      </c>
      <c r="L5214" s="61">
        <f t="shared" si="1472"/>
        <v>146370</v>
      </c>
      <c r="M5214" s="60">
        <v>113000</v>
      </c>
      <c r="N5214" s="60">
        <f t="shared" si="1473"/>
        <v>21470</v>
      </c>
      <c r="O5214" s="62">
        <f t="shared" si="1474"/>
        <v>134470</v>
      </c>
      <c r="P5214" s="58">
        <v>124537.29999999999</v>
      </c>
      <c r="Q5214" s="58">
        <v>23662.087</v>
      </c>
      <c r="R5214" s="58">
        <v>148199.38699999999</v>
      </c>
      <c r="S5214" s="62"/>
      <c r="T5214" s="63">
        <f t="shared" si="1462"/>
        <v>134470</v>
      </c>
      <c r="U5214" s="63">
        <f t="shared" si="1466"/>
        <v>141574.30000000002</v>
      </c>
      <c r="V5214" s="63">
        <f t="shared" si="1467"/>
        <v>143882.9</v>
      </c>
      <c r="W5214" s="64">
        <f t="shared" si="1468"/>
        <v>141480.16362781657</v>
      </c>
      <c r="X5214" s="64">
        <f t="shared" si="1469"/>
        <v>141384.7201214316</v>
      </c>
      <c r="Y5214" s="64">
        <f t="shared" si="1463"/>
        <v>139176.45000000001</v>
      </c>
      <c r="Z5214" s="64">
        <f t="shared" si="1464"/>
        <v>137927.36006071582</v>
      </c>
      <c r="AA5214" s="64">
        <f t="shared" si="1470"/>
        <v>6276.9200624191462</v>
      </c>
      <c r="AB5214" s="65">
        <f t="shared" si="1465"/>
        <v>4.433657847800869E-2</v>
      </c>
      <c r="AC5214" s="66">
        <f t="shared" si="1475"/>
        <v>134470</v>
      </c>
      <c r="AD5214" s="67" t="s">
        <v>4739</v>
      </c>
    </row>
    <row r="5215" spans="1:30" ht="29.5" customHeight="1" x14ac:dyDescent="0.35">
      <c r="A5215" s="8"/>
      <c r="B5215" s="3">
        <v>452</v>
      </c>
      <c r="C5215" s="9">
        <v>87144</v>
      </c>
      <c r="D5215" s="106" t="s">
        <v>4142</v>
      </c>
      <c r="E5215" s="131"/>
      <c r="F5215" s="4" t="s">
        <v>3726</v>
      </c>
      <c r="G5215" s="12">
        <v>138030.00000000003</v>
      </c>
      <c r="H5215" s="12">
        <v>26225.700000000004</v>
      </c>
      <c r="I5215" s="24">
        <v>164255.70000000004</v>
      </c>
      <c r="J5215" s="21">
        <v>139000</v>
      </c>
      <c r="K5215" s="21">
        <f t="shared" si="1471"/>
        <v>26410</v>
      </c>
      <c r="L5215" s="29">
        <f t="shared" si="1472"/>
        <v>165410</v>
      </c>
      <c r="M5215" s="21">
        <v>129000</v>
      </c>
      <c r="N5215" s="21">
        <f t="shared" si="1473"/>
        <v>24510</v>
      </c>
      <c r="O5215" s="32">
        <f t="shared" si="1474"/>
        <v>153510</v>
      </c>
      <c r="P5215" s="12">
        <v>143551.20000000001</v>
      </c>
      <c r="Q5215" s="12">
        <v>27274.728000000003</v>
      </c>
      <c r="R5215" s="12">
        <v>170825.92800000001</v>
      </c>
      <c r="S5215" s="32"/>
      <c r="T5215" s="33">
        <f t="shared" si="1462"/>
        <v>153510</v>
      </c>
      <c r="U5215" s="33">
        <f t="shared" si="1466"/>
        <v>161058.56666666668</v>
      </c>
      <c r="V5215" s="33">
        <f t="shared" si="1467"/>
        <v>164255.70000000004</v>
      </c>
      <c r="W5215" s="34">
        <f t="shared" si="1468"/>
        <v>160968.02947332547</v>
      </c>
      <c r="X5215" s="34">
        <f t="shared" si="1469"/>
        <v>160876.1436020293</v>
      </c>
      <c r="Y5215" s="34">
        <f t="shared" si="1463"/>
        <v>158882.85000000003</v>
      </c>
      <c r="Z5215" s="34">
        <f t="shared" si="1464"/>
        <v>157193.07180101465</v>
      </c>
      <c r="AA5215" s="34">
        <f t="shared" si="1470"/>
        <v>6562.6782766895913</v>
      </c>
      <c r="AB5215" s="49">
        <f t="shared" si="1465"/>
        <v>4.0747154358277478E-2</v>
      </c>
      <c r="AC5215" s="46">
        <f t="shared" si="1475"/>
        <v>153510</v>
      </c>
      <c r="AD5215" s="51" t="s">
        <v>4739</v>
      </c>
    </row>
    <row r="5216" spans="1:30" ht="29.5" customHeight="1" x14ac:dyDescent="0.35">
      <c r="A5216" s="8"/>
      <c r="B5216" s="3">
        <v>453</v>
      </c>
      <c r="C5216" s="9">
        <v>87144</v>
      </c>
      <c r="D5216" s="106" t="s">
        <v>4143</v>
      </c>
      <c r="E5216" s="131"/>
      <c r="F5216" s="4" t="s">
        <v>3726</v>
      </c>
      <c r="G5216" s="12">
        <v>125190.00000000001</v>
      </c>
      <c r="H5216" s="12">
        <v>23786.100000000002</v>
      </c>
      <c r="I5216" s="24">
        <v>148976.1</v>
      </c>
      <c r="J5216" s="21">
        <v>128000</v>
      </c>
      <c r="K5216" s="21">
        <f t="shared" si="1471"/>
        <v>24320</v>
      </c>
      <c r="L5216" s="29">
        <f t="shared" si="1472"/>
        <v>152320</v>
      </c>
      <c r="M5216" s="21">
        <v>117000</v>
      </c>
      <c r="N5216" s="21">
        <f t="shared" si="1473"/>
        <v>22230</v>
      </c>
      <c r="O5216" s="32">
        <f t="shared" si="1474"/>
        <v>139230</v>
      </c>
      <c r="P5216" s="12">
        <v>130197.6</v>
      </c>
      <c r="Q5216" s="12">
        <v>24737.544000000002</v>
      </c>
      <c r="R5216" s="12">
        <v>154935.144</v>
      </c>
      <c r="S5216" s="32"/>
      <c r="T5216" s="33">
        <f t="shared" si="1462"/>
        <v>139230</v>
      </c>
      <c r="U5216" s="33">
        <f t="shared" si="1466"/>
        <v>146842.03333333333</v>
      </c>
      <c r="V5216" s="33">
        <f t="shared" si="1467"/>
        <v>148976.1</v>
      </c>
      <c r="W5216" s="34">
        <f t="shared" si="1468"/>
        <v>146735.58629846032</v>
      </c>
      <c r="X5216" s="34">
        <f t="shared" si="1469"/>
        <v>146627.76470588235</v>
      </c>
      <c r="Y5216" s="34">
        <f t="shared" si="1463"/>
        <v>144103.04999999999</v>
      </c>
      <c r="Z5216" s="34">
        <f t="shared" si="1464"/>
        <v>142928.88235294117</v>
      </c>
      <c r="AA5216" s="34">
        <f t="shared" si="1470"/>
        <v>6800.9341566679905</v>
      </c>
      <c r="AB5216" s="49">
        <f t="shared" si="1465"/>
        <v>4.6314628054964217E-2</v>
      </c>
      <c r="AC5216" s="46">
        <f t="shared" si="1475"/>
        <v>139230</v>
      </c>
      <c r="AD5216" s="51" t="s">
        <v>4739</v>
      </c>
    </row>
    <row r="5217" spans="1:30" ht="29.5" customHeight="1" x14ac:dyDescent="0.35">
      <c r="A5217" s="8"/>
      <c r="B5217" s="3">
        <v>454</v>
      </c>
      <c r="C5217" s="9">
        <v>87144</v>
      </c>
      <c r="D5217" s="106" t="s">
        <v>4144</v>
      </c>
      <c r="E5217" s="131"/>
      <c r="F5217" s="4" t="s">
        <v>3726</v>
      </c>
      <c r="G5217" s="12">
        <v>153010.00000000003</v>
      </c>
      <c r="H5217" s="12">
        <v>29071.900000000005</v>
      </c>
      <c r="I5217" s="24">
        <v>182081.90000000002</v>
      </c>
      <c r="J5217" s="21">
        <v>154000</v>
      </c>
      <c r="K5217" s="21">
        <f t="shared" si="1471"/>
        <v>29260</v>
      </c>
      <c r="L5217" s="29">
        <f t="shared" si="1472"/>
        <v>183260</v>
      </c>
      <c r="M5217" s="21">
        <v>143000</v>
      </c>
      <c r="N5217" s="21">
        <f t="shared" si="1473"/>
        <v>27170</v>
      </c>
      <c r="O5217" s="32">
        <f t="shared" si="1474"/>
        <v>170170</v>
      </c>
      <c r="P5217" s="12">
        <v>157600.30000000002</v>
      </c>
      <c r="Q5217" s="12">
        <v>29944.057000000004</v>
      </c>
      <c r="R5217" s="12">
        <v>187544.35700000002</v>
      </c>
      <c r="S5217" s="32"/>
      <c r="T5217" s="33">
        <f t="shared" si="1462"/>
        <v>170170</v>
      </c>
      <c r="U5217" s="33">
        <f t="shared" si="1466"/>
        <v>178503.96666666667</v>
      </c>
      <c r="V5217" s="33">
        <f t="shared" si="1467"/>
        <v>182081.90000000002</v>
      </c>
      <c r="W5217" s="34">
        <f t="shared" si="1468"/>
        <v>178404.50598538076</v>
      </c>
      <c r="X5217" s="34">
        <f t="shared" si="1469"/>
        <v>178303.56260200511</v>
      </c>
      <c r="Y5217" s="34">
        <f t="shared" si="1463"/>
        <v>176125.95</v>
      </c>
      <c r="Z5217" s="34">
        <f t="shared" si="1464"/>
        <v>174236.78130100254</v>
      </c>
      <c r="AA5217" s="34">
        <f t="shared" si="1470"/>
        <v>7241.4245976419188</v>
      </c>
      <c r="AB5217" s="49">
        <f t="shared" si="1465"/>
        <v>4.0567303533172193E-2</v>
      </c>
      <c r="AC5217" s="46">
        <f t="shared" si="1475"/>
        <v>170170</v>
      </c>
      <c r="AD5217" s="51" t="s">
        <v>4739</v>
      </c>
    </row>
    <row r="5218" spans="1:30" ht="29.5" customHeight="1" x14ac:dyDescent="0.35">
      <c r="A5218" s="8"/>
      <c r="B5218" s="3">
        <v>455</v>
      </c>
      <c r="C5218" s="9">
        <v>87144</v>
      </c>
      <c r="D5218" s="106" t="s">
        <v>4145</v>
      </c>
      <c r="E5218" s="131"/>
      <c r="F5218" s="4" t="s">
        <v>3726</v>
      </c>
      <c r="G5218" s="12">
        <v>142310.00000000003</v>
      </c>
      <c r="H5218" s="12">
        <v>27038.900000000005</v>
      </c>
      <c r="I5218" s="24">
        <v>169348.90000000002</v>
      </c>
      <c r="J5218" s="21">
        <v>143000</v>
      </c>
      <c r="K5218" s="21">
        <f t="shared" si="1471"/>
        <v>27170</v>
      </c>
      <c r="L5218" s="29">
        <f t="shared" si="1472"/>
        <v>170170</v>
      </c>
      <c r="M5218" s="21">
        <v>133000</v>
      </c>
      <c r="N5218" s="21">
        <f t="shared" si="1473"/>
        <v>25270</v>
      </c>
      <c r="O5218" s="32">
        <f t="shared" si="1474"/>
        <v>158270</v>
      </c>
      <c r="P5218" s="12">
        <v>148002.40000000002</v>
      </c>
      <c r="Q5218" s="12">
        <v>28120.456000000006</v>
      </c>
      <c r="R5218" s="12">
        <v>176122.85600000003</v>
      </c>
      <c r="S5218" s="32"/>
      <c r="T5218" s="33">
        <f t="shared" si="1462"/>
        <v>158270</v>
      </c>
      <c r="U5218" s="33">
        <f t="shared" si="1466"/>
        <v>165929.63333333333</v>
      </c>
      <c r="V5218" s="33">
        <f t="shared" si="1467"/>
        <v>169348.90000000002</v>
      </c>
      <c r="W5218" s="34">
        <f t="shared" si="1468"/>
        <v>165839.50536441727</v>
      </c>
      <c r="X5218" s="34">
        <f t="shared" si="1469"/>
        <v>165748.03362839937</v>
      </c>
      <c r="Y5218" s="34">
        <f t="shared" si="1463"/>
        <v>163809.45000000001</v>
      </c>
      <c r="Z5218" s="34">
        <f t="shared" si="1464"/>
        <v>162009.01681419968</v>
      </c>
      <c r="AA5218" s="34">
        <f t="shared" si="1470"/>
        <v>6646.1295806908111</v>
      </c>
      <c r="AB5218" s="49">
        <f t="shared" si="1465"/>
        <v>4.0053903857784762E-2</v>
      </c>
      <c r="AC5218" s="46">
        <f t="shared" si="1475"/>
        <v>158270</v>
      </c>
      <c r="AD5218" s="51" t="s">
        <v>4739</v>
      </c>
    </row>
    <row r="5219" spans="1:30" ht="29.5" customHeight="1" x14ac:dyDescent="0.35">
      <c r="A5219" s="8"/>
      <c r="B5219" s="3">
        <v>456</v>
      </c>
      <c r="C5219" s="9">
        <v>87144</v>
      </c>
      <c r="D5219" s="106" t="s">
        <v>4146</v>
      </c>
      <c r="E5219" s="131"/>
      <c r="F5219" s="4" t="s">
        <v>3726</v>
      </c>
      <c r="G5219" s="12">
        <v>132680.00000000003</v>
      </c>
      <c r="H5219" s="12">
        <v>25209.200000000004</v>
      </c>
      <c r="I5219" s="24">
        <v>157889.20000000004</v>
      </c>
      <c r="J5219" s="21">
        <v>135000</v>
      </c>
      <c r="K5219" s="21">
        <f t="shared" si="1471"/>
        <v>25650</v>
      </c>
      <c r="L5219" s="29">
        <f t="shared" si="1472"/>
        <v>160650</v>
      </c>
      <c r="M5219" s="21">
        <v>124000</v>
      </c>
      <c r="N5219" s="21">
        <f t="shared" si="1473"/>
        <v>23560</v>
      </c>
      <c r="O5219" s="32">
        <f t="shared" si="1474"/>
        <v>147560</v>
      </c>
      <c r="P5219" s="12">
        <v>139314</v>
      </c>
      <c r="Q5219" s="12">
        <v>26469.66</v>
      </c>
      <c r="R5219" s="12">
        <v>165783.66</v>
      </c>
      <c r="S5219" s="32"/>
      <c r="T5219" s="33">
        <f t="shared" si="1462"/>
        <v>147560</v>
      </c>
      <c r="U5219" s="33">
        <f t="shared" si="1466"/>
        <v>155366.40000000002</v>
      </c>
      <c r="V5219" s="33">
        <f t="shared" si="1467"/>
        <v>157889.20000000004</v>
      </c>
      <c r="W5219" s="34">
        <f t="shared" si="1468"/>
        <v>155262.74743074525</v>
      </c>
      <c r="X5219" s="34">
        <f t="shared" si="1469"/>
        <v>155157.65899109506</v>
      </c>
      <c r="Y5219" s="34">
        <f t="shared" si="1463"/>
        <v>152724.60000000003</v>
      </c>
      <c r="Z5219" s="34">
        <f t="shared" si="1464"/>
        <v>151358.82949554751</v>
      </c>
      <c r="AA5219" s="34">
        <f t="shared" si="1470"/>
        <v>6900.0300637026285</v>
      </c>
      <c r="AB5219" s="49">
        <f t="shared" si="1465"/>
        <v>4.4411340313623975E-2</v>
      </c>
      <c r="AC5219" s="46">
        <f t="shared" si="1475"/>
        <v>147560</v>
      </c>
      <c r="AD5219" s="51" t="s">
        <v>4739</v>
      </c>
    </row>
    <row r="5220" spans="1:30" ht="29.5" customHeight="1" x14ac:dyDescent="0.35">
      <c r="A5220" s="8"/>
      <c r="B5220" s="3">
        <v>457</v>
      </c>
      <c r="C5220" s="9">
        <v>87144</v>
      </c>
      <c r="D5220" s="106" t="s">
        <v>4147</v>
      </c>
      <c r="E5220" s="131"/>
      <c r="F5220" s="4" t="s">
        <v>3726</v>
      </c>
      <c r="G5220" s="12">
        <v>119840.00000000001</v>
      </c>
      <c r="H5220" s="12">
        <v>22769.600000000002</v>
      </c>
      <c r="I5220" s="24">
        <v>142609.60000000001</v>
      </c>
      <c r="J5220" s="21">
        <v>122000</v>
      </c>
      <c r="K5220" s="21">
        <f t="shared" si="1471"/>
        <v>23180</v>
      </c>
      <c r="L5220" s="29">
        <f t="shared" si="1472"/>
        <v>145180</v>
      </c>
      <c r="M5220" s="21">
        <v>112000</v>
      </c>
      <c r="N5220" s="21">
        <f t="shared" si="1473"/>
        <v>21280</v>
      </c>
      <c r="O5220" s="32">
        <f t="shared" si="1474"/>
        <v>133280</v>
      </c>
      <c r="P5220" s="12">
        <v>125832.00000000001</v>
      </c>
      <c r="Q5220" s="12">
        <v>23908.080000000002</v>
      </c>
      <c r="R5220" s="12">
        <v>149740.08000000002</v>
      </c>
      <c r="S5220" s="32"/>
      <c r="T5220" s="33">
        <f t="shared" si="1462"/>
        <v>133280</v>
      </c>
      <c r="U5220" s="33">
        <f t="shared" si="1466"/>
        <v>140356.53333333333</v>
      </c>
      <c r="V5220" s="33">
        <f t="shared" si="1467"/>
        <v>142609.60000000001</v>
      </c>
      <c r="W5220" s="34">
        <f t="shared" si="1468"/>
        <v>140262.0491126407</v>
      </c>
      <c r="X5220" s="34">
        <f t="shared" si="1469"/>
        <v>140166.26456845159</v>
      </c>
      <c r="Y5220" s="34">
        <f t="shared" si="1463"/>
        <v>137944.79999999999</v>
      </c>
      <c r="Z5220" s="34">
        <f t="shared" si="1464"/>
        <v>136723.13228422578</v>
      </c>
      <c r="AA5220" s="34">
        <f t="shared" si="1470"/>
        <v>6261.767486367834</v>
      </c>
      <c r="AB5220" s="49">
        <f t="shared" si="1465"/>
        <v>4.4613295424565207E-2</v>
      </c>
      <c r="AC5220" s="46">
        <f t="shared" si="1475"/>
        <v>133280</v>
      </c>
      <c r="AD5220" s="51" t="s">
        <v>4739</v>
      </c>
    </row>
    <row r="5221" spans="1:30" ht="29.5" customHeight="1" x14ac:dyDescent="0.35">
      <c r="A5221" s="8"/>
      <c r="B5221" s="3">
        <v>458</v>
      </c>
      <c r="C5221" s="9">
        <v>87144</v>
      </c>
      <c r="D5221" s="106" t="s">
        <v>4148</v>
      </c>
      <c r="E5221" s="131"/>
      <c r="F5221" s="4" t="s">
        <v>3726</v>
      </c>
      <c r="G5221" s="12">
        <v>148730.00000000003</v>
      </c>
      <c r="H5221" s="12">
        <v>28258.700000000004</v>
      </c>
      <c r="I5221" s="24">
        <v>176988.70000000004</v>
      </c>
      <c r="J5221" s="21">
        <v>152000</v>
      </c>
      <c r="K5221" s="21">
        <f t="shared" si="1471"/>
        <v>28880</v>
      </c>
      <c r="L5221" s="29">
        <f t="shared" si="1472"/>
        <v>180880</v>
      </c>
      <c r="M5221" s="21">
        <v>139000</v>
      </c>
      <c r="N5221" s="21">
        <f t="shared" si="1473"/>
        <v>26410</v>
      </c>
      <c r="O5221" s="32">
        <f t="shared" si="1474"/>
        <v>165410</v>
      </c>
      <c r="P5221" s="12">
        <v>156166.50000000003</v>
      </c>
      <c r="Q5221" s="12">
        <v>29671.635000000006</v>
      </c>
      <c r="R5221" s="12">
        <v>185838.13500000004</v>
      </c>
      <c r="S5221" s="32"/>
      <c r="T5221" s="33">
        <f t="shared" si="1462"/>
        <v>165410</v>
      </c>
      <c r="U5221" s="33">
        <f t="shared" si="1466"/>
        <v>174426.23333333337</v>
      </c>
      <c r="V5221" s="33">
        <f t="shared" si="1467"/>
        <v>176988.70000000004</v>
      </c>
      <c r="W5221" s="34">
        <f t="shared" si="1468"/>
        <v>174300.76107528305</v>
      </c>
      <c r="X5221" s="34">
        <f t="shared" si="1469"/>
        <v>174173.65647322877</v>
      </c>
      <c r="Y5221" s="34">
        <f t="shared" si="1463"/>
        <v>171199.35000000003</v>
      </c>
      <c r="Z5221" s="34">
        <f t="shared" si="1464"/>
        <v>169791.82823661438</v>
      </c>
      <c r="AA5221" s="34">
        <f t="shared" si="1470"/>
        <v>8047.0430322779712</v>
      </c>
      <c r="AB5221" s="49">
        <f t="shared" si="1465"/>
        <v>4.6134362237243577E-2</v>
      </c>
      <c r="AC5221" s="46">
        <f t="shared" si="1475"/>
        <v>165410</v>
      </c>
      <c r="AD5221" s="51" t="s">
        <v>4739</v>
      </c>
    </row>
    <row r="5222" spans="1:30" ht="29.5" customHeight="1" x14ac:dyDescent="0.35">
      <c r="A5222" s="8"/>
      <c r="B5222" s="3">
        <v>459</v>
      </c>
      <c r="C5222" s="9">
        <v>87144</v>
      </c>
      <c r="D5222" s="106" t="s">
        <v>4149</v>
      </c>
      <c r="E5222" s="131"/>
      <c r="F5222" s="4" t="s">
        <v>3726</v>
      </c>
      <c r="G5222" s="12">
        <v>159430.00000000003</v>
      </c>
      <c r="H5222" s="12">
        <v>30291.700000000004</v>
      </c>
      <c r="I5222" s="24">
        <v>189721.70000000004</v>
      </c>
      <c r="J5222" s="21">
        <v>162000</v>
      </c>
      <c r="K5222" s="21">
        <f t="shared" si="1471"/>
        <v>30780</v>
      </c>
      <c r="L5222" s="29">
        <f t="shared" si="1472"/>
        <v>192780</v>
      </c>
      <c r="M5222" s="21">
        <v>149000</v>
      </c>
      <c r="N5222" s="21">
        <f t="shared" si="1473"/>
        <v>28310</v>
      </c>
      <c r="O5222" s="32">
        <f t="shared" si="1474"/>
        <v>177310</v>
      </c>
      <c r="P5222" s="12">
        <v>165807.20000000001</v>
      </c>
      <c r="Q5222" s="12">
        <v>31503.368000000002</v>
      </c>
      <c r="R5222" s="12">
        <v>197310.56800000003</v>
      </c>
      <c r="S5222" s="32"/>
      <c r="T5222" s="33">
        <f t="shared" si="1462"/>
        <v>177310</v>
      </c>
      <c r="U5222" s="33">
        <f t="shared" si="1466"/>
        <v>186603.90000000002</v>
      </c>
      <c r="V5222" s="33">
        <f t="shared" si="1467"/>
        <v>189721.70000000004</v>
      </c>
      <c r="W5222" s="34">
        <f t="shared" si="1468"/>
        <v>186482.20873099138</v>
      </c>
      <c r="X5222" s="34">
        <f t="shared" si="1469"/>
        <v>186358.80550558848</v>
      </c>
      <c r="Y5222" s="34">
        <f t="shared" si="1463"/>
        <v>183515.85000000003</v>
      </c>
      <c r="Z5222" s="34">
        <f t="shared" si="1464"/>
        <v>181834.40275279424</v>
      </c>
      <c r="AA5222" s="34">
        <f t="shared" si="1470"/>
        <v>8192.7243716605117</v>
      </c>
      <c r="AB5222" s="49">
        <f t="shared" si="1465"/>
        <v>4.3904357688454049E-2</v>
      </c>
      <c r="AC5222" s="46">
        <f t="shared" si="1475"/>
        <v>177310</v>
      </c>
      <c r="AD5222" s="51" t="s">
        <v>4739</v>
      </c>
    </row>
    <row r="5223" spans="1:30" ht="29.5" customHeight="1" x14ac:dyDescent="0.35">
      <c r="A5223" s="8"/>
      <c r="B5223" s="3">
        <v>460</v>
      </c>
      <c r="C5223" s="9">
        <v>87144</v>
      </c>
      <c r="D5223" s="106" t="s">
        <v>4150</v>
      </c>
      <c r="E5223" s="131"/>
      <c r="F5223" s="4" t="s">
        <v>3726</v>
      </c>
      <c r="G5223" s="12">
        <v>135890</v>
      </c>
      <c r="H5223" s="12">
        <v>25819.1</v>
      </c>
      <c r="I5223" s="24">
        <v>161709.1</v>
      </c>
      <c r="J5223" s="21">
        <v>138000</v>
      </c>
      <c r="K5223" s="21">
        <f t="shared" si="1471"/>
        <v>26220</v>
      </c>
      <c r="L5223" s="29">
        <f t="shared" si="1472"/>
        <v>164220</v>
      </c>
      <c r="M5223" s="21">
        <v>127000</v>
      </c>
      <c r="N5223" s="21">
        <f t="shared" si="1473"/>
        <v>24130</v>
      </c>
      <c r="O5223" s="32">
        <f t="shared" si="1474"/>
        <v>151130</v>
      </c>
      <c r="P5223" s="12">
        <v>144043.40000000002</v>
      </c>
      <c r="Q5223" s="12">
        <v>27368.246000000006</v>
      </c>
      <c r="R5223" s="12">
        <v>171411.64600000004</v>
      </c>
      <c r="S5223" s="32"/>
      <c r="T5223" s="33">
        <f t="shared" si="1462"/>
        <v>151130</v>
      </c>
      <c r="U5223" s="33">
        <f t="shared" si="1466"/>
        <v>159019.69999999998</v>
      </c>
      <c r="V5223" s="33">
        <f t="shared" si="1467"/>
        <v>161709.1</v>
      </c>
      <c r="W5223" s="34">
        <f t="shared" si="1468"/>
        <v>158917.01419031783</v>
      </c>
      <c r="X5223" s="34">
        <f t="shared" si="1469"/>
        <v>158812.87486656386</v>
      </c>
      <c r="Y5223" s="34">
        <f t="shared" si="1463"/>
        <v>156419.54999999999</v>
      </c>
      <c r="Z5223" s="34">
        <f t="shared" si="1464"/>
        <v>154971.43743328191</v>
      </c>
      <c r="AA5223" s="34">
        <f t="shared" si="1470"/>
        <v>6947.0626361074374</v>
      </c>
      <c r="AB5223" s="49">
        <f t="shared" si="1465"/>
        <v>4.3686805069481568E-2</v>
      </c>
      <c r="AC5223" s="46">
        <f t="shared" si="1475"/>
        <v>151130</v>
      </c>
      <c r="AD5223" s="51" t="s">
        <v>4739</v>
      </c>
    </row>
    <row r="5224" spans="1:30" ht="29.5" customHeight="1" x14ac:dyDescent="0.35">
      <c r="A5224" s="8"/>
      <c r="B5224" s="3">
        <v>461</v>
      </c>
      <c r="C5224" s="9">
        <v>87144</v>
      </c>
      <c r="D5224" s="106" t="s">
        <v>4151</v>
      </c>
      <c r="E5224" s="131"/>
      <c r="F5224" s="4" t="s">
        <v>3726</v>
      </c>
      <c r="G5224" s="12">
        <v>155150</v>
      </c>
      <c r="H5224" s="12">
        <v>29478.5</v>
      </c>
      <c r="I5224" s="24">
        <v>184628.5</v>
      </c>
      <c r="J5224" s="21">
        <v>156000</v>
      </c>
      <c r="K5224" s="21">
        <f t="shared" si="1471"/>
        <v>29640</v>
      </c>
      <c r="L5224" s="29">
        <f t="shared" si="1472"/>
        <v>185640</v>
      </c>
      <c r="M5224" s="21">
        <v>145000</v>
      </c>
      <c r="N5224" s="21">
        <f t="shared" si="1473"/>
        <v>27550</v>
      </c>
      <c r="O5224" s="32">
        <f t="shared" si="1474"/>
        <v>172550</v>
      </c>
      <c r="P5224" s="12">
        <v>164459</v>
      </c>
      <c r="Q5224" s="12">
        <v>31247.21</v>
      </c>
      <c r="R5224" s="12">
        <v>195706.21</v>
      </c>
      <c r="S5224" s="32"/>
      <c r="T5224" s="33">
        <f t="shared" si="1462"/>
        <v>172550</v>
      </c>
      <c r="U5224" s="33">
        <f t="shared" si="1466"/>
        <v>180939.5</v>
      </c>
      <c r="V5224" s="33">
        <f t="shared" si="1467"/>
        <v>184628.5</v>
      </c>
      <c r="W5224" s="34">
        <f t="shared" si="1468"/>
        <v>180840.24562040647</v>
      </c>
      <c r="X5224" s="34">
        <f t="shared" si="1469"/>
        <v>180739.51095027925</v>
      </c>
      <c r="Y5224" s="34">
        <f t="shared" si="1463"/>
        <v>178589.25</v>
      </c>
      <c r="Z5224" s="34">
        <f t="shared" si="1464"/>
        <v>176644.75547513962</v>
      </c>
      <c r="AA5224" s="34">
        <f t="shared" si="1470"/>
        <v>7283.1013826528597</v>
      </c>
      <c r="AB5224" s="49">
        <f t="shared" si="1465"/>
        <v>4.0251583444482049E-2</v>
      </c>
      <c r="AC5224" s="46">
        <f t="shared" si="1475"/>
        <v>172550</v>
      </c>
      <c r="AD5224" s="51" t="s">
        <v>4739</v>
      </c>
    </row>
    <row r="5225" spans="1:30" ht="29.5" customHeight="1" x14ac:dyDescent="0.35">
      <c r="A5225" s="8"/>
      <c r="B5225" s="3">
        <v>462</v>
      </c>
      <c r="C5225" s="9">
        <v>87144</v>
      </c>
      <c r="D5225" s="106" t="s">
        <v>4152</v>
      </c>
      <c r="E5225" s="131"/>
      <c r="F5225" s="4" t="s">
        <v>3726</v>
      </c>
      <c r="G5225" s="12">
        <v>177620.00000000003</v>
      </c>
      <c r="H5225" s="12">
        <v>33747.800000000003</v>
      </c>
      <c r="I5225" s="24">
        <v>211367.80000000005</v>
      </c>
      <c r="J5225" s="21">
        <v>179000</v>
      </c>
      <c r="K5225" s="21">
        <f t="shared" si="1471"/>
        <v>34010</v>
      </c>
      <c r="L5225" s="29">
        <f t="shared" si="1472"/>
        <v>213010</v>
      </c>
      <c r="M5225" s="21">
        <v>166000</v>
      </c>
      <c r="N5225" s="21">
        <f t="shared" si="1473"/>
        <v>31540</v>
      </c>
      <c r="O5225" s="32">
        <f t="shared" si="1474"/>
        <v>197540</v>
      </c>
      <c r="P5225" s="12">
        <v>182948.60000000003</v>
      </c>
      <c r="Q5225" s="12">
        <v>34760.234000000004</v>
      </c>
      <c r="R5225" s="12">
        <v>217708.83400000003</v>
      </c>
      <c r="S5225" s="32"/>
      <c r="T5225" s="33">
        <f t="shared" si="1462"/>
        <v>197540</v>
      </c>
      <c r="U5225" s="33">
        <f t="shared" si="1466"/>
        <v>207305.93333333335</v>
      </c>
      <c r="V5225" s="33">
        <f t="shared" si="1467"/>
        <v>211367.80000000005</v>
      </c>
      <c r="W5225" s="34">
        <f t="shared" si="1468"/>
        <v>207188.01184059816</v>
      </c>
      <c r="X5225" s="34">
        <f t="shared" si="1469"/>
        <v>207068.33640426892</v>
      </c>
      <c r="Y5225" s="34">
        <f t="shared" si="1463"/>
        <v>204453.90000000002</v>
      </c>
      <c r="Z5225" s="34">
        <f t="shared" si="1464"/>
        <v>202304.16820213446</v>
      </c>
      <c r="AA5225" s="34">
        <f t="shared" si="1470"/>
        <v>8497.3110813558851</v>
      </c>
      <c r="AB5225" s="49">
        <f t="shared" si="1465"/>
        <v>4.0989232409922423E-2</v>
      </c>
      <c r="AC5225" s="46">
        <f t="shared" si="1475"/>
        <v>197540</v>
      </c>
      <c r="AD5225" s="51" t="s">
        <v>4739</v>
      </c>
    </row>
    <row r="5226" spans="1:30" ht="29.5" customHeight="1" x14ac:dyDescent="0.35">
      <c r="A5226" s="8"/>
      <c r="B5226" s="3">
        <v>463</v>
      </c>
      <c r="C5226" s="9">
        <v>87144</v>
      </c>
      <c r="D5226" s="106" t="s">
        <v>4153</v>
      </c>
      <c r="E5226" s="131"/>
      <c r="F5226" s="4" t="s">
        <v>3726</v>
      </c>
      <c r="G5226" s="12">
        <v>153010.00000000003</v>
      </c>
      <c r="H5226" s="12">
        <v>29071.900000000005</v>
      </c>
      <c r="I5226" s="24">
        <v>182081.90000000002</v>
      </c>
      <c r="J5226" s="21">
        <v>157000</v>
      </c>
      <c r="K5226" s="21">
        <f t="shared" si="1471"/>
        <v>29830</v>
      </c>
      <c r="L5226" s="29">
        <f t="shared" si="1472"/>
        <v>186830</v>
      </c>
      <c r="M5226" s="21">
        <v>143000</v>
      </c>
      <c r="N5226" s="21">
        <f t="shared" si="1473"/>
        <v>27170</v>
      </c>
      <c r="O5226" s="32">
        <f t="shared" si="1474"/>
        <v>170170</v>
      </c>
      <c r="P5226" s="12">
        <v>157600.30000000002</v>
      </c>
      <c r="Q5226" s="12">
        <v>29944.057000000004</v>
      </c>
      <c r="R5226" s="12">
        <v>187544.35700000002</v>
      </c>
      <c r="S5226" s="32"/>
      <c r="T5226" s="33">
        <f t="shared" si="1462"/>
        <v>170170</v>
      </c>
      <c r="U5226" s="33">
        <f t="shared" si="1466"/>
        <v>179693.96666666667</v>
      </c>
      <c r="V5226" s="33">
        <f t="shared" si="1467"/>
        <v>182081.90000000002</v>
      </c>
      <c r="W5226" s="34">
        <f t="shared" si="1468"/>
        <v>179555.53463600509</v>
      </c>
      <c r="X5226" s="34">
        <f t="shared" si="1469"/>
        <v>179415.42866108788</v>
      </c>
      <c r="Y5226" s="34">
        <f t="shared" si="1463"/>
        <v>176125.95</v>
      </c>
      <c r="Z5226" s="34">
        <f t="shared" si="1464"/>
        <v>174792.71433054394</v>
      </c>
      <c r="AA5226" s="34">
        <f t="shared" si="1470"/>
        <v>8582.8648599015814</v>
      </c>
      <c r="AB5226" s="49">
        <f t="shared" si="1465"/>
        <v>4.7763789842887962E-2</v>
      </c>
      <c r="AC5226" s="46">
        <f t="shared" si="1475"/>
        <v>170170</v>
      </c>
      <c r="AD5226" s="51" t="s">
        <v>4739</v>
      </c>
    </row>
    <row r="5227" spans="1:30" ht="29.5" customHeight="1" x14ac:dyDescent="0.35">
      <c r="A5227" s="8"/>
      <c r="B5227" s="3">
        <v>464</v>
      </c>
      <c r="C5227" s="9">
        <v>87144</v>
      </c>
      <c r="D5227" s="106" t="s">
        <v>4154</v>
      </c>
      <c r="E5227" s="131"/>
      <c r="F5227" s="4" t="s">
        <v>3726</v>
      </c>
      <c r="G5227" s="12">
        <v>165850</v>
      </c>
      <c r="H5227" s="12">
        <v>31511.5</v>
      </c>
      <c r="I5227" s="24">
        <v>197361.5</v>
      </c>
      <c r="J5227" s="21">
        <v>170000</v>
      </c>
      <c r="K5227" s="21">
        <f t="shared" si="1471"/>
        <v>32300</v>
      </c>
      <c r="L5227" s="29">
        <f t="shared" si="1472"/>
        <v>202300</v>
      </c>
      <c r="M5227" s="21">
        <v>155000</v>
      </c>
      <c r="N5227" s="21">
        <f t="shared" si="1473"/>
        <v>29450</v>
      </c>
      <c r="O5227" s="32">
        <f t="shared" si="1474"/>
        <v>184450</v>
      </c>
      <c r="P5227" s="12">
        <v>174142.50000000003</v>
      </c>
      <c r="Q5227" s="12">
        <v>33087.075000000004</v>
      </c>
      <c r="R5227" s="12">
        <v>207229.57500000004</v>
      </c>
      <c r="S5227" s="32"/>
      <c r="T5227" s="33">
        <f t="shared" si="1462"/>
        <v>184450</v>
      </c>
      <c r="U5227" s="33">
        <f t="shared" si="1466"/>
        <v>194703.83333333334</v>
      </c>
      <c r="V5227" s="33">
        <f t="shared" si="1467"/>
        <v>197361.5</v>
      </c>
      <c r="W5227" s="34">
        <f t="shared" si="1468"/>
        <v>194556.46191962453</v>
      </c>
      <c r="X5227" s="34">
        <f t="shared" si="1469"/>
        <v>194407.27184934815</v>
      </c>
      <c r="Y5227" s="34">
        <f t="shared" si="1463"/>
        <v>190905.75</v>
      </c>
      <c r="Z5227" s="34">
        <f t="shared" si="1464"/>
        <v>189428.63592467408</v>
      </c>
      <c r="AA5227" s="34">
        <f t="shared" si="1470"/>
        <v>9216.9962071888331</v>
      </c>
      <c r="AB5227" s="49">
        <f t="shared" si="1465"/>
        <v>4.7338545160584063E-2</v>
      </c>
      <c r="AC5227" s="46">
        <f t="shared" si="1475"/>
        <v>184450</v>
      </c>
      <c r="AD5227" s="51" t="s">
        <v>4739</v>
      </c>
    </row>
    <row r="5228" spans="1:30" ht="29.5" customHeight="1" x14ac:dyDescent="0.35">
      <c r="A5228" s="8"/>
      <c r="B5228" s="3">
        <v>465</v>
      </c>
      <c r="C5228" s="9">
        <v>87144</v>
      </c>
      <c r="D5228" s="106" t="s">
        <v>4155</v>
      </c>
      <c r="E5228" s="131"/>
      <c r="F5228" s="4" t="s">
        <v>3726</v>
      </c>
      <c r="G5228" s="12">
        <v>125190.00000000001</v>
      </c>
      <c r="H5228" s="12">
        <v>23786.100000000002</v>
      </c>
      <c r="I5228" s="24">
        <v>148976.1</v>
      </c>
      <c r="J5228" s="21">
        <v>128000</v>
      </c>
      <c r="K5228" s="21">
        <f t="shared" si="1471"/>
        <v>24320</v>
      </c>
      <c r="L5228" s="29">
        <f t="shared" si="1472"/>
        <v>152320</v>
      </c>
      <c r="M5228" s="21">
        <v>117000</v>
      </c>
      <c r="N5228" s="21">
        <f t="shared" si="1473"/>
        <v>22230</v>
      </c>
      <c r="O5228" s="32">
        <f t="shared" si="1474"/>
        <v>139230</v>
      </c>
      <c r="P5228" s="12">
        <v>130197.6</v>
      </c>
      <c r="Q5228" s="12">
        <v>24737.544000000002</v>
      </c>
      <c r="R5228" s="12">
        <v>154935.144</v>
      </c>
      <c r="S5228" s="32"/>
      <c r="T5228" s="33">
        <f t="shared" si="1462"/>
        <v>139230</v>
      </c>
      <c r="U5228" s="33">
        <f t="shared" si="1466"/>
        <v>146842.03333333333</v>
      </c>
      <c r="V5228" s="33">
        <f t="shared" si="1467"/>
        <v>148976.1</v>
      </c>
      <c r="W5228" s="34">
        <f t="shared" si="1468"/>
        <v>146735.58629846032</v>
      </c>
      <c r="X5228" s="34">
        <f t="shared" si="1469"/>
        <v>146627.76470588235</v>
      </c>
      <c r="Y5228" s="34">
        <f t="shared" si="1463"/>
        <v>144103.04999999999</v>
      </c>
      <c r="Z5228" s="34">
        <f t="shared" si="1464"/>
        <v>142928.88235294117</v>
      </c>
      <c r="AA5228" s="34">
        <f t="shared" si="1470"/>
        <v>6800.9341566679905</v>
      </c>
      <c r="AB5228" s="49">
        <f t="shared" si="1465"/>
        <v>4.6314628054964217E-2</v>
      </c>
      <c r="AC5228" s="46">
        <f t="shared" si="1475"/>
        <v>139230</v>
      </c>
      <c r="AD5228" s="51" t="s">
        <v>4739</v>
      </c>
    </row>
    <row r="5229" spans="1:30" ht="29.5" customHeight="1" x14ac:dyDescent="0.35">
      <c r="A5229" s="8"/>
      <c r="B5229" s="3">
        <v>466</v>
      </c>
      <c r="C5229" s="9">
        <v>87144</v>
      </c>
      <c r="D5229" s="106" t="s">
        <v>4156</v>
      </c>
      <c r="E5229" s="131"/>
      <c r="F5229" s="4" t="s">
        <v>3726</v>
      </c>
      <c r="G5229" s="12">
        <v>138030.00000000003</v>
      </c>
      <c r="H5229" s="12">
        <v>26225.700000000004</v>
      </c>
      <c r="I5229" s="24">
        <v>164255.70000000004</v>
      </c>
      <c r="J5229" s="21">
        <v>141000</v>
      </c>
      <c r="K5229" s="21">
        <f t="shared" si="1471"/>
        <v>26790</v>
      </c>
      <c r="L5229" s="29">
        <f t="shared" si="1472"/>
        <v>167790</v>
      </c>
      <c r="M5229" s="21">
        <v>129000</v>
      </c>
      <c r="N5229" s="21">
        <f t="shared" si="1473"/>
        <v>24510</v>
      </c>
      <c r="O5229" s="32">
        <f t="shared" si="1474"/>
        <v>153510</v>
      </c>
      <c r="P5229" s="12">
        <v>143551.20000000001</v>
      </c>
      <c r="Q5229" s="12">
        <v>27274.728000000003</v>
      </c>
      <c r="R5229" s="12">
        <v>170825.92800000001</v>
      </c>
      <c r="S5229" s="32"/>
      <c r="T5229" s="33">
        <f t="shared" si="1462"/>
        <v>153510</v>
      </c>
      <c r="U5229" s="33">
        <f t="shared" si="1466"/>
        <v>161851.90000000002</v>
      </c>
      <c r="V5229" s="33">
        <f t="shared" si="1467"/>
        <v>164255.70000000004</v>
      </c>
      <c r="W5229" s="34">
        <f t="shared" si="1468"/>
        <v>161736.38493265375</v>
      </c>
      <c r="X5229" s="34">
        <f t="shared" si="1469"/>
        <v>161619.35589672014</v>
      </c>
      <c r="Y5229" s="34">
        <f t="shared" si="1463"/>
        <v>158882.85000000003</v>
      </c>
      <c r="Z5229" s="34">
        <f t="shared" si="1464"/>
        <v>157564.67794836007</v>
      </c>
      <c r="AA5229" s="34">
        <f t="shared" si="1470"/>
        <v>7437.2905570510084</v>
      </c>
      <c r="AB5229" s="49">
        <f t="shared" si="1465"/>
        <v>4.5951209451671603E-2</v>
      </c>
      <c r="AC5229" s="46">
        <f t="shared" si="1475"/>
        <v>153510</v>
      </c>
      <c r="AD5229" s="51" t="s">
        <v>4739</v>
      </c>
    </row>
    <row r="5230" spans="1:30" ht="29.5" customHeight="1" x14ac:dyDescent="0.35">
      <c r="A5230" s="8"/>
      <c r="B5230" s="3">
        <v>467</v>
      </c>
      <c r="C5230" s="9">
        <v>87144</v>
      </c>
      <c r="D5230" s="106" t="s">
        <v>4157</v>
      </c>
      <c r="E5230" s="131"/>
      <c r="F5230" s="4" t="s">
        <v>3726</v>
      </c>
      <c r="G5230" s="12">
        <v>173340</v>
      </c>
      <c r="H5230" s="12">
        <v>32934.6</v>
      </c>
      <c r="I5230" s="24">
        <v>206274.6</v>
      </c>
      <c r="J5230" s="21">
        <v>178000</v>
      </c>
      <c r="K5230" s="21">
        <f t="shared" si="1471"/>
        <v>33820</v>
      </c>
      <c r="L5230" s="29">
        <f t="shared" si="1472"/>
        <v>211820</v>
      </c>
      <c r="M5230" s="21">
        <v>162000</v>
      </c>
      <c r="N5230" s="21">
        <f t="shared" si="1473"/>
        <v>30780</v>
      </c>
      <c r="O5230" s="32">
        <f t="shared" si="1474"/>
        <v>192780</v>
      </c>
      <c r="P5230" s="12">
        <v>182007.00000000003</v>
      </c>
      <c r="Q5230" s="12">
        <v>34581.330000000009</v>
      </c>
      <c r="R5230" s="12">
        <v>216588.33000000005</v>
      </c>
      <c r="S5230" s="32"/>
      <c r="T5230" s="33">
        <f t="shared" si="1462"/>
        <v>192780</v>
      </c>
      <c r="U5230" s="33">
        <f t="shared" si="1466"/>
        <v>203624.86666666667</v>
      </c>
      <c r="V5230" s="33">
        <f t="shared" si="1467"/>
        <v>206274.6</v>
      </c>
      <c r="W5230" s="34">
        <f t="shared" si="1468"/>
        <v>203465.8674982767</v>
      </c>
      <c r="X5230" s="34">
        <f t="shared" si="1469"/>
        <v>203304.97674418602</v>
      </c>
      <c r="Y5230" s="34">
        <f t="shared" si="1463"/>
        <v>199527.3</v>
      </c>
      <c r="Z5230" s="34">
        <f t="shared" si="1464"/>
        <v>198042.48837209301</v>
      </c>
      <c r="AA5230" s="34">
        <f t="shared" si="1470"/>
        <v>9792.6612855409912</v>
      </c>
      <c r="AB5230" s="49">
        <f t="shared" si="1465"/>
        <v>4.8091676845989299E-2</v>
      </c>
      <c r="AC5230" s="46">
        <f t="shared" si="1475"/>
        <v>192780</v>
      </c>
      <c r="AD5230" s="51" t="s">
        <v>4739</v>
      </c>
    </row>
    <row r="5231" spans="1:30" ht="29.5" customHeight="1" x14ac:dyDescent="0.35">
      <c r="A5231" s="8"/>
      <c r="B5231" s="3">
        <v>468</v>
      </c>
      <c r="C5231" s="9">
        <v>87144</v>
      </c>
      <c r="D5231" s="106" t="s">
        <v>4158</v>
      </c>
      <c r="E5231" s="131"/>
      <c r="F5231" s="4" t="s">
        <v>3726</v>
      </c>
      <c r="G5231" s="12">
        <v>135890</v>
      </c>
      <c r="H5231" s="12">
        <v>25819.1</v>
      </c>
      <c r="I5231" s="24">
        <v>161709.1</v>
      </c>
      <c r="J5231" s="21">
        <v>138000</v>
      </c>
      <c r="K5231" s="21">
        <f t="shared" si="1471"/>
        <v>26220</v>
      </c>
      <c r="L5231" s="29">
        <f t="shared" si="1472"/>
        <v>164220</v>
      </c>
      <c r="M5231" s="21">
        <v>127000</v>
      </c>
      <c r="N5231" s="21">
        <f t="shared" si="1473"/>
        <v>24130</v>
      </c>
      <c r="O5231" s="32">
        <f t="shared" si="1474"/>
        <v>151130</v>
      </c>
      <c r="P5231" s="12">
        <v>142684.5</v>
      </c>
      <c r="Q5231" s="12">
        <v>27110.055</v>
      </c>
      <c r="R5231" s="12">
        <v>169794.55499999999</v>
      </c>
      <c r="S5231" s="32"/>
      <c r="T5231" s="33">
        <f t="shared" si="1462"/>
        <v>151130</v>
      </c>
      <c r="U5231" s="33">
        <f t="shared" si="1466"/>
        <v>159019.69999999998</v>
      </c>
      <c r="V5231" s="33">
        <f t="shared" si="1467"/>
        <v>161709.1</v>
      </c>
      <c r="W5231" s="34">
        <f t="shared" si="1468"/>
        <v>158917.01419031783</v>
      </c>
      <c r="X5231" s="34">
        <f t="shared" si="1469"/>
        <v>158812.87486656386</v>
      </c>
      <c r="Y5231" s="34">
        <f t="shared" si="1463"/>
        <v>156419.54999999999</v>
      </c>
      <c r="Z5231" s="34">
        <f t="shared" si="1464"/>
        <v>154971.43743328191</v>
      </c>
      <c r="AA5231" s="34">
        <f t="shared" si="1470"/>
        <v>6947.0626361074374</v>
      </c>
      <c r="AB5231" s="49">
        <f t="shared" si="1465"/>
        <v>4.3686805069481568E-2</v>
      </c>
      <c r="AC5231" s="46">
        <f t="shared" si="1475"/>
        <v>151130</v>
      </c>
      <c r="AD5231" s="51" t="s">
        <v>4739</v>
      </c>
    </row>
    <row r="5232" spans="1:30" ht="29.5" customHeight="1" x14ac:dyDescent="0.35">
      <c r="A5232" s="8"/>
      <c r="B5232" s="3">
        <v>469</v>
      </c>
      <c r="C5232" s="9">
        <v>87144</v>
      </c>
      <c r="D5232" s="106" t="s">
        <v>4159</v>
      </c>
      <c r="E5232" s="131"/>
      <c r="F5232" s="4" t="s">
        <v>3726</v>
      </c>
      <c r="G5232" s="12">
        <v>170130.00000000003</v>
      </c>
      <c r="H5232" s="12">
        <v>32324.700000000004</v>
      </c>
      <c r="I5232" s="24">
        <v>202454.70000000004</v>
      </c>
      <c r="J5232" s="21">
        <v>173000</v>
      </c>
      <c r="K5232" s="21">
        <f t="shared" si="1471"/>
        <v>32870</v>
      </c>
      <c r="L5232" s="29">
        <f t="shared" si="1472"/>
        <v>205870</v>
      </c>
      <c r="M5232" s="21">
        <v>159000</v>
      </c>
      <c r="N5232" s="21">
        <f t="shared" si="1473"/>
        <v>30210</v>
      </c>
      <c r="O5232" s="32">
        <f t="shared" si="1474"/>
        <v>189210</v>
      </c>
      <c r="P5232" s="12">
        <v>180337.80000000002</v>
      </c>
      <c r="Q5232" s="12">
        <v>34264.182000000001</v>
      </c>
      <c r="R5232" s="12">
        <v>214601.98200000002</v>
      </c>
      <c r="S5232" s="32"/>
      <c r="T5232" s="33">
        <f t="shared" si="1462"/>
        <v>189210</v>
      </c>
      <c r="U5232" s="33">
        <f t="shared" si="1466"/>
        <v>199178.23333333337</v>
      </c>
      <c r="V5232" s="33">
        <f t="shared" si="1467"/>
        <v>202454.70000000004</v>
      </c>
      <c r="W5232" s="34">
        <f t="shared" si="1468"/>
        <v>199046.71042360179</v>
      </c>
      <c r="X5232" s="34">
        <f t="shared" si="1469"/>
        <v>198913.35245343024</v>
      </c>
      <c r="Y5232" s="34">
        <f t="shared" si="1463"/>
        <v>195832.35000000003</v>
      </c>
      <c r="Z5232" s="34">
        <f t="shared" si="1464"/>
        <v>194061.67622671512</v>
      </c>
      <c r="AA5232" s="34">
        <f t="shared" si="1470"/>
        <v>8800.0184865336196</v>
      </c>
      <c r="AB5232" s="49">
        <f t="shared" si="1465"/>
        <v>4.4181627375951313E-2</v>
      </c>
      <c r="AC5232" s="46">
        <f t="shared" si="1475"/>
        <v>189210</v>
      </c>
      <c r="AD5232" s="51" t="s">
        <v>4739</v>
      </c>
    </row>
    <row r="5233" spans="1:30" ht="29.5" customHeight="1" x14ac:dyDescent="0.35">
      <c r="A5233" s="8"/>
      <c r="B5233" s="3">
        <v>470</v>
      </c>
      <c r="C5233" s="9">
        <v>87144</v>
      </c>
      <c r="D5233" s="106" t="s">
        <v>4160</v>
      </c>
      <c r="E5233" s="131"/>
      <c r="F5233" s="4" t="s">
        <v>3726</v>
      </c>
      <c r="G5233" s="12">
        <v>139100</v>
      </c>
      <c r="H5233" s="12">
        <v>26429</v>
      </c>
      <c r="I5233" s="24">
        <v>165529</v>
      </c>
      <c r="J5233" s="21">
        <v>141000</v>
      </c>
      <c r="K5233" s="21">
        <f t="shared" si="1471"/>
        <v>26790</v>
      </c>
      <c r="L5233" s="29">
        <f t="shared" si="1472"/>
        <v>167790</v>
      </c>
      <c r="M5233" s="21">
        <v>130000</v>
      </c>
      <c r="N5233" s="21">
        <f t="shared" si="1473"/>
        <v>24700</v>
      </c>
      <c r="O5233" s="32">
        <f t="shared" si="1474"/>
        <v>154700</v>
      </c>
      <c r="P5233" s="12">
        <v>147446</v>
      </c>
      <c r="Q5233" s="12">
        <v>28014.74</v>
      </c>
      <c r="R5233" s="12">
        <v>175460.74</v>
      </c>
      <c r="S5233" s="32"/>
      <c r="T5233" s="33">
        <f t="shared" si="1462"/>
        <v>154700</v>
      </c>
      <c r="U5233" s="33">
        <f t="shared" si="1466"/>
        <v>162673</v>
      </c>
      <c r="V5233" s="33">
        <f t="shared" si="1467"/>
        <v>165529</v>
      </c>
      <c r="W5233" s="34">
        <f t="shared" si="1468"/>
        <v>162571.15568145629</v>
      </c>
      <c r="X5233" s="34">
        <f t="shared" si="1469"/>
        <v>162467.84462955658</v>
      </c>
      <c r="Y5233" s="34">
        <f t="shared" si="1463"/>
        <v>160114.5</v>
      </c>
      <c r="Z5233" s="34">
        <f t="shared" si="1464"/>
        <v>158583.92231477829</v>
      </c>
      <c r="AA5233" s="34">
        <f t="shared" si="1470"/>
        <v>6996.7547477384114</v>
      </c>
      <c r="AB5233" s="49">
        <f t="shared" si="1465"/>
        <v>4.3011161949053696E-2</v>
      </c>
      <c r="AC5233" s="46">
        <f t="shared" si="1475"/>
        <v>154700</v>
      </c>
      <c r="AD5233" s="51" t="s">
        <v>4739</v>
      </c>
    </row>
    <row r="5234" spans="1:30" ht="29.5" customHeight="1" x14ac:dyDescent="0.35">
      <c r="A5234" s="8"/>
      <c r="B5234" s="3">
        <v>471</v>
      </c>
      <c r="C5234" s="9">
        <v>87144</v>
      </c>
      <c r="D5234" s="106" t="s">
        <v>4161</v>
      </c>
      <c r="E5234" s="131"/>
      <c r="F5234" s="4" t="s">
        <v>3726</v>
      </c>
      <c r="G5234" s="12">
        <v>127330.00000000001</v>
      </c>
      <c r="H5234" s="12">
        <v>24192.700000000004</v>
      </c>
      <c r="I5234" s="24">
        <v>151522.70000000001</v>
      </c>
      <c r="J5234" s="21">
        <v>130000</v>
      </c>
      <c r="K5234" s="21">
        <f t="shared" si="1471"/>
        <v>24700</v>
      </c>
      <c r="L5234" s="29">
        <f t="shared" si="1472"/>
        <v>154700</v>
      </c>
      <c r="M5234" s="21">
        <v>119000</v>
      </c>
      <c r="N5234" s="21">
        <f t="shared" si="1473"/>
        <v>22610</v>
      </c>
      <c r="O5234" s="32">
        <f t="shared" si="1474"/>
        <v>141610</v>
      </c>
      <c r="P5234" s="12">
        <v>133696.50000000003</v>
      </c>
      <c r="Q5234" s="12">
        <v>25402.335000000006</v>
      </c>
      <c r="R5234" s="12">
        <v>159098.83500000002</v>
      </c>
      <c r="S5234" s="32"/>
      <c r="T5234" s="33">
        <f t="shared" si="1462"/>
        <v>141610</v>
      </c>
      <c r="U5234" s="33">
        <f t="shared" si="1466"/>
        <v>149277.56666666668</v>
      </c>
      <c r="V5234" s="33">
        <f t="shared" si="1467"/>
        <v>151522.70000000001</v>
      </c>
      <c r="W5234" s="34">
        <f t="shared" si="1468"/>
        <v>149171.9999368522</v>
      </c>
      <c r="X5234" s="34">
        <f t="shared" si="1469"/>
        <v>149065.03796382714</v>
      </c>
      <c r="Y5234" s="34">
        <f t="shared" si="1463"/>
        <v>146566.35</v>
      </c>
      <c r="Z5234" s="34">
        <f t="shared" si="1464"/>
        <v>145337.51898191357</v>
      </c>
      <c r="AA5234" s="34">
        <f t="shared" si="1470"/>
        <v>6827.7004008182257</v>
      </c>
      <c r="AB5234" s="49">
        <f t="shared" si="1465"/>
        <v>4.5738288433280275E-2</v>
      </c>
      <c r="AC5234" s="46">
        <f t="shared" si="1475"/>
        <v>141610</v>
      </c>
      <c r="AD5234" s="51" t="s">
        <v>4739</v>
      </c>
    </row>
    <row r="5235" spans="1:30" ht="29.5" customHeight="1" x14ac:dyDescent="0.35">
      <c r="A5235" s="8"/>
      <c r="B5235" s="3">
        <v>472</v>
      </c>
      <c r="C5235" s="9">
        <v>87144</v>
      </c>
      <c r="D5235" s="106" t="s">
        <v>4162</v>
      </c>
      <c r="E5235" s="131"/>
      <c r="F5235" s="4" t="s">
        <v>3726</v>
      </c>
      <c r="G5235" s="12">
        <v>164780.00000000003</v>
      </c>
      <c r="H5235" s="12">
        <v>31308.200000000004</v>
      </c>
      <c r="I5235" s="24">
        <v>196088.20000000004</v>
      </c>
      <c r="J5235" s="21">
        <v>166000</v>
      </c>
      <c r="K5235" s="21">
        <f t="shared" si="1471"/>
        <v>31540</v>
      </c>
      <c r="L5235" s="29">
        <f t="shared" si="1472"/>
        <v>197540</v>
      </c>
      <c r="M5235" s="21">
        <v>154000</v>
      </c>
      <c r="N5235" s="21">
        <f t="shared" si="1473"/>
        <v>29260</v>
      </c>
      <c r="O5235" s="32">
        <f t="shared" si="1474"/>
        <v>183260</v>
      </c>
      <c r="P5235" s="12">
        <v>173019.00000000003</v>
      </c>
      <c r="Q5235" s="12">
        <v>32873.610000000008</v>
      </c>
      <c r="R5235" s="12">
        <v>205892.61000000004</v>
      </c>
      <c r="S5235" s="32"/>
      <c r="T5235" s="33">
        <f t="shared" si="1462"/>
        <v>183260</v>
      </c>
      <c r="U5235" s="33">
        <f t="shared" si="1466"/>
        <v>192296.06666666668</v>
      </c>
      <c r="V5235" s="33">
        <f t="shared" si="1467"/>
        <v>196088.20000000004</v>
      </c>
      <c r="W5235" s="34">
        <f t="shared" si="1468"/>
        <v>192187.31992202529</v>
      </c>
      <c r="X5235" s="34">
        <f t="shared" si="1469"/>
        <v>192076.95436664042</v>
      </c>
      <c r="Y5235" s="34">
        <f t="shared" si="1463"/>
        <v>189674.10000000003</v>
      </c>
      <c r="Z5235" s="34">
        <f t="shared" si="1464"/>
        <v>187668.47718332021</v>
      </c>
      <c r="AA5235" s="34">
        <f t="shared" si="1470"/>
        <v>7859.0588758027188</v>
      </c>
      <c r="AB5235" s="49">
        <f t="shared" si="1465"/>
        <v>4.0869576856327021E-2</v>
      </c>
      <c r="AC5235" s="46">
        <f t="shared" si="1475"/>
        <v>183260</v>
      </c>
      <c r="AD5235" s="51" t="s">
        <v>4739</v>
      </c>
    </row>
    <row r="5236" spans="1:30" ht="29.5" customHeight="1" x14ac:dyDescent="0.35">
      <c r="A5236" s="8"/>
      <c r="B5236" s="3">
        <v>473</v>
      </c>
      <c r="C5236" s="9">
        <v>87144</v>
      </c>
      <c r="D5236" s="106" t="s">
        <v>4163</v>
      </c>
      <c r="E5236" s="131"/>
      <c r="F5236" s="4" t="s">
        <v>3726</v>
      </c>
      <c r="G5236" s="12">
        <v>142310.00000000003</v>
      </c>
      <c r="H5236" s="12">
        <v>27038.900000000005</v>
      </c>
      <c r="I5236" s="24">
        <v>169348.90000000002</v>
      </c>
      <c r="J5236" s="21">
        <v>144000</v>
      </c>
      <c r="K5236" s="21">
        <f t="shared" si="1471"/>
        <v>27360</v>
      </c>
      <c r="L5236" s="29">
        <f t="shared" si="1472"/>
        <v>171360</v>
      </c>
      <c r="M5236" s="21">
        <v>133000</v>
      </c>
      <c r="N5236" s="21">
        <f t="shared" si="1473"/>
        <v>25270</v>
      </c>
      <c r="O5236" s="32">
        <f t="shared" si="1474"/>
        <v>158270</v>
      </c>
      <c r="P5236" s="12">
        <v>148002.40000000002</v>
      </c>
      <c r="Q5236" s="12">
        <v>28120.456000000006</v>
      </c>
      <c r="R5236" s="12">
        <v>176122.85600000003</v>
      </c>
      <c r="S5236" s="32"/>
      <c r="T5236" s="33">
        <f t="shared" si="1462"/>
        <v>158270</v>
      </c>
      <c r="U5236" s="33">
        <f t="shared" si="1466"/>
        <v>166326.30000000002</v>
      </c>
      <c r="V5236" s="33">
        <f t="shared" si="1467"/>
        <v>169348.90000000002</v>
      </c>
      <c r="W5236" s="34">
        <f t="shared" si="1468"/>
        <v>166225.18002166616</v>
      </c>
      <c r="X5236" s="34">
        <f t="shared" si="1469"/>
        <v>166122.58407320784</v>
      </c>
      <c r="Y5236" s="34">
        <f t="shared" si="1463"/>
        <v>163809.45000000001</v>
      </c>
      <c r="Z5236" s="34">
        <f t="shared" si="1464"/>
        <v>162196.2920366039</v>
      </c>
      <c r="AA5236" s="34">
        <f t="shared" si="1470"/>
        <v>7049.0501537441251</v>
      </c>
      <c r="AB5236" s="49">
        <f t="shared" si="1465"/>
        <v>4.2380851096574169E-2</v>
      </c>
      <c r="AC5236" s="46">
        <f t="shared" si="1475"/>
        <v>158270</v>
      </c>
      <c r="AD5236" s="51" t="s">
        <v>4739</v>
      </c>
    </row>
    <row r="5237" spans="1:30" ht="29.5" customHeight="1" x14ac:dyDescent="0.35">
      <c r="A5237" s="8"/>
      <c r="B5237" s="3">
        <v>474</v>
      </c>
      <c r="C5237" s="9">
        <v>87144</v>
      </c>
      <c r="D5237" s="106" t="s">
        <v>4164</v>
      </c>
      <c r="E5237" s="131"/>
      <c r="F5237" s="4" t="s">
        <v>3726</v>
      </c>
      <c r="G5237" s="12">
        <v>156220.00000000003</v>
      </c>
      <c r="H5237" s="12">
        <v>29681.800000000007</v>
      </c>
      <c r="I5237" s="24">
        <v>185901.80000000005</v>
      </c>
      <c r="J5237" s="21">
        <v>157000</v>
      </c>
      <c r="K5237" s="21">
        <f t="shared" si="1471"/>
        <v>29830</v>
      </c>
      <c r="L5237" s="29">
        <f t="shared" si="1472"/>
        <v>186830</v>
      </c>
      <c r="M5237" s="21">
        <v>146000</v>
      </c>
      <c r="N5237" s="21">
        <f t="shared" si="1473"/>
        <v>27740</v>
      </c>
      <c r="O5237" s="32">
        <f t="shared" si="1474"/>
        <v>173740</v>
      </c>
      <c r="P5237" s="12">
        <v>160906.60000000003</v>
      </c>
      <c r="Q5237" s="12">
        <v>30572.254000000008</v>
      </c>
      <c r="R5237" s="12">
        <v>191478.85400000005</v>
      </c>
      <c r="S5237" s="32"/>
      <c r="T5237" s="33">
        <f t="shared" si="1462"/>
        <v>173740</v>
      </c>
      <c r="U5237" s="33">
        <f t="shared" si="1466"/>
        <v>182157.26666666669</v>
      </c>
      <c r="V5237" s="33">
        <f t="shared" si="1467"/>
        <v>185901.80000000005</v>
      </c>
      <c r="W5237" s="34">
        <f t="shared" si="1468"/>
        <v>182058.10108633662</v>
      </c>
      <c r="X5237" s="34">
        <f t="shared" si="1469"/>
        <v>181957.45682758049</v>
      </c>
      <c r="Y5237" s="34">
        <f t="shared" si="1463"/>
        <v>179820.90000000002</v>
      </c>
      <c r="Z5237" s="34">
        <f t="shared" si="1464"/>
        <v>177848.72841379023</v>
      </c>
      <c r="AA5237" s="34">
        <f t="shared" si="1470"/>
        <v>7304.3255960652186</v>
      </c>
      <c r="AB5237" s="49">
        <f t="shared" si="1465"/>
        <v>4.0099007466068065E-2</v>
      </c>
      <c r="AC5237" s="46">
        <f t="shared" si="1475"/>
        <v>173740</v>
      </c>
      <c r="AD5237" s="51" t="s">
        <v>4739</v>
      </c>
    </row>
    <row r="5238" spans="1:30" ht="29.5" customHeight="1" x14ac:dyDescent="0.35">
      <c r="A5238" s="8"/>
      <c r="B5238" s="3">
        <v>475</v>
      </c>
      <c r="C5238" s="9">
        <v>87144</v>
      </c>
      <c r="D5238" s="106" t="s">
        <v>4165</v>
      </c>
      <c r="E5238" s="131"/>
      <c r="F5238" s="4" t="s">
        <v>3726</v>
      </c>
      <c r="G5238" s="12">
        <v>126260.00000000003</v>
      </c>
      <c r="H5238" s="12">
        <v>23989.400000000005</v>
      </c>
      <c r="I5238" s="24">
        <v>150249.40000000002</v>
      </c>
      <c r="J5238" s="21">
        <v>128000</v>
      </c>
      <c r="K5238" s="21">
        <f t="shared" si="1471"/>
        <v>24320</v>
      </c>
      <c r="L5238" s="29">
        <f t="shared" si="1472"/>
        <v>152320</v>
      </c>
      <c r="M5238" s="21">
        <v>118000</v>
      </c>
      <c r="N5238" s="21">
        <f t="shared" si="1473"/>
        <v>22420</v>
      </c>
      <c r="O5238" s="32">
        <f t="shared" si="1474"/>
        <v>140420</v>
      </c>
      <c r="P5238" s="12">
        <v>132573.00000000003</v>
      </c>
      <c r="Q5238" s="12">
        <v>25188.870000000006</v>
      </c>
      <c r="R5238" s="12">
        <v>157761.87000000002</v>
      </c>
      <c r="S5238" s="32"/>
      <c r="T5238" s="33">
        <f t="shared" si="1462"/>
        <v>140420</v>
      </c>
      <c r="U5238" s="33">
        <f t="shared" si="1466"/>
        <v>147663.13333333333</v>
      </c>
      <c r="V5238" s="33">
        <f t="shared" si="1467"/>
        <v>150249.40000000002</v>
      </c>
      <c r="W5238" s="34">
        <f t="shared" si="1468"/>
        <v>147570.49998123918</v>
      </c>
      <c r="X5238" s="34">
        <f t="shared" si="1469"/>
        <v>147476.5339195338</v>
      </c>
      <c r="Y5238" s="34">
        <f t="shared" si="1463"/>
        <v>145334.70000000001</v>
      </c>
      <c r="Z5238" s="34">
        <f t="shared" si="1464"/>
        <v>143948.26695976692</v>
      </c>
      <c r="AA5238" s="34">
        <f t="shared" si="1470"/>
        <v>6357.6002904660018</v>
      </c>
      <c r="AB5238" s="49">
        <f t="shared" si="1465"/>
        <v>4.3054756776117004E-2</v>
      </c>
      <c r="AC5238" s="46">
        <f t="shared" si="1475"/>
        <v>140420</v>
      </c>
      <c r="AD5238" s="51" t="s">
        <v>4739</v>
      </c>
    </row>
    <row r="5239" spans="1:30" ht="29.5" customHeight="1" x14ac:dyDescent="0.35">
      <c r="A5239" s="8"/>
      <c r="B5239" s="3">
        <v>476</v>
      </c>
      <c r="C5239" s="9">
        <v>87144</v>
      </c>
      <c r="D5239" s="106" t="s">
        <v>4166</v>
      </c>
      <c r="E5239" s="131"/>
      <c r="F5239" s="4" t="s">
        <v>3726</v>
      </c>
      <c r="G5239" s="12">
        <v>136960.00000000003</v>
      </c>
      <c r="H5239" s="12">
        <v>26022.400000000005</v>
      </c>
      <c r="I5239" s="24">
        <v>162982.40000000002</v>
      </c>
      <c r="J5239" s="21">
        <v>140000</v>
      </c>
      <c r="K5239" s="21">
        <f t="shared" si="1471"/>
        <v>26600</v>
      </c>
      <c r="L5239" s="29">
        <f t="shared" si="1472"/>
        <v>166600</v>
      </c>
      <c r="M5239" s="21">
        <v>128000</v>
      </c>
      <c r="N5239" s="21">
        <f t="shared" si="1473"/>
        <v>24320</v>
      </c>
      <c r="O5239" s="32">
        <f t="shared" si="1474"/>
        <v>152320</v>
      </c>
      <c r="P5239" s="12">
        <v>143808.00000000003</v>
      </c>
      <c r="Q5239" s="12">
        <v>27323.520000000004</v>
      </c>
      <c r="R5239" s="12">
        <v>171131.52000000002</v>
      </c>
      <c r="S5239" s="32"/>
      <c r="T5239" s="33">
        <f t="shared" si="1462"/>
        <v>152320</v>
      </c>
      <c r="U5239" s="33">
        <f t="shared" si="1466"/>
        <v>160634.13333333333</v>
      </c>
      <c r="V5239" s="33">
        <f t="shared" si="1467"/>
        <v>162982.40000000002</v>
      </c>
      <c r="W5239" s="34">
        <f t="shared" si="1468"/>
        <v>160518.17458210376</v>
      </c>
      <c r="X5239" s="34">
        <f t="shared" si="1469"/>
        <v>160400.71234417471</v>
      </c>
      <c r="Y5239" s="34">
        <f t="shared" si="1463"/>
        <v>157651.20000000001</v>
      </c>
      <c r="Z5239" s="34">
        <f t="shared" si="1464"/>
        <v>156360.35617208737</v>
      </c>
      <c r="AA5239" s="34">
        <f t="shared" si="1470"/>
        <v>7423.972471213332</v>
      </c>
      <c r="AB5239" s="49">
        <f t="shared" si="1465"/>
        <v>4.6216655932072546E-2</v>
      </c>
      <c r="AC5239" s="46">
        <f t="shared" si="1475"/>
        <v>152320</v>
      </c>
      <c r="AD5239" s="51" t="s">
        <v>4739</v>
      </c>
    </row>
    <row r="5240" spans="1:30" s="68" customFormat="1" ht="29.5" customHeight="1" x14ac:dyDescent="0.35">
      <c r="A5240" s="57"/>
      <c r="B5240" s="3">
        <v>477</v>
      </c>
      <c r="C5240" s="9">
        <v>87144</v>
      </c>
      <c r="D5240" s="106" t="s">
        <v>4167</v>
      </c>
      <c r="E5240" s="107"/>
      <c r="F5240" s="4" t="s">
        <v>3726</v>
      </c>
      <c r="G5240" s="58">
        <v>160500</v>
      </c>
      <c r="H5240" s="58">
        <v>30495</v>
      </c>
      <c r="I5240" s="59">
        <v>190995</v>
      </c>
      <c r="J5240" s="60">
        <v>165000</v>
      </c>
      <c r="K5240" s="60">
        <f t="shared" si="1471"/>
        <v>31350</v>
      </c>
      <c r="L5240" s="61">
        <f t="shared" si="1472"/>
        <v>196350</v>
      </c>
      <c r="M5240" s="60">
        <v>150000</v>
      </c>
      <c r="N5240" s="60">
        <f t="shared" si="1473"/>
        <v>28500</v>
      </c>
      <c r="O5240" s="62">
        <f t="shared" si="1474"/>
        <v>178500</v>
      </c>
      <c r="P5240" s="58">
        <v>168525</v>
      </c>
      <c r="Q5240" s="58">
        <v>32019.75</v>
      </c>
      <c r="R5240" s="58">
        <v>200544.75</v>
      </c>
      <c r="S5240" s="62"/>
      <c r="T5240" s="63">
        <f t="shared" si="1462"/>
        <v>178500</v>
      </c>
      <c r="U5240" s="63">
        <f t="shared" si="1466"/>
        <v>188615</v>
      </c>
      <c r="V5240" s="63">
        <f t="shared" si="1467"/>
        <v>190995</v>
      </c>
      <c r="W5240" s="64">
        <f t="shared" si="1468"/>
        <v>188464.85501837463</v>
      </c>
      <c r="X5240" s="64">
        <f t="shared" si="1469"/>
        <v>188312.96683597253</v>
      </c>
      <c r="Y5240" s="64">
        <f t="shared" si="1463"/>
        <v>184747.5</v>
      </c>
      <c r="Z5240" s="64">
        <f t="shared" si="1464"/>
        <v>183406.48341798625</v>
      </c>
      <c r="AA5240" s="64">
        <f t="shared" si="1470"/>
        <v>9159.9085694126879</v>
      </c>
      <c r="AB5240" s="65">
        <f t="shared" si="1465"/>
        <v>4.8564051477415306E-2</v>
      </c>
      <c r="AC5240" s="66">
        <f t="shared" si="1475"/>
        <v>178500</v>
      </c>
      <c r="AD5240" s="67" t="s">
        <v>4739</v>
      </c>
    </row>
    <row r="5241" spans="1:30" s="68" customFormat="1" ht="29.5" customHeight="1" x14ac:dyDescent="0.35">
      <c r="A5241" s="57"/>
      <c r="B5241" s="3">
        <v>478</v>
      </c>
      <c r="C5241" s="9">
        <v>87144</v>
      </c>
      <c r="D5241" s="106" t="s">
        <v>4168</v>
      </c>
      <c r="E5241" s="107"/>
      <c r="F5241" s="4" t="s">
        <v>3726</v>
      </c>
      <c r="G5241" s="58">
        <v>157290</v>
      </c>
      <c r="H5241" s="58">
        <v>29885.1</v>
      </c>
      <c r="I5241" s="59">
        <v>187175.1</v>
      </c>
      <c r="J5241" s="60">
        <v>160000</v>
      </c>
      <c r="K5241" s="60">
        <f t="shared" si="1471"/>
        <v>30400</v>
      </c>
      <c r="L5241" s="61">
        <f t="shared" si="1472"/>
        <v>190400</v>
      </c>
      <c r="M5241" s="60">
        <v>147000</v>
      </c>
      <c r="N5241" s="60">
        <f t="shared" si="1473"/>
        <v>27930</v>
      </c>
      <c r="O5241" s="62">
        <f t="shared" si="1474"/>
        <v>174930</v>
      </c>
      <c r="P5241" s="58">
        <v>166727.4</v>
      </c>
      <c r="Q5241" s="58">
        <v>31678.205999999998</v>
      </c>
      <c r="R5241" s="58">
        <v>198405.606</v>
      </c>
      <c r="S5241" s="62"/>
      <c r="T5241" s="63">
        <f t="shared" si="1462"/>
        <v>174930</v>
      </c>
      <c r="U5241" s="63">
        <f t="shared" si="1466"/>
        <v>184168.36666666667</v>
      </c>
      <c r="V5241" s="63">
        <f t="shared" si="1467"/>
        <v>187175.1</v>
      </c>
      <c r="W5241" s="64">
        <f t="shared" si="1468"/>
        <v>184046.02328444924</v>
      </c>
      <c r="X5241" s="64">
        <f t="shared" si="1469"/>
        <v>183921.97997911932</v>
      </c>
      <c r="Y5241" s="64">
        <f t="shared" si="1463"/>
        <v>181052.55</v>
      </c>
      <c r="Z5241" s="64">
        <f t="shared" si="1464"/>
        <v>179425.98998955966</v>
      </c>
      <c r="AA5241" s="64">
        <f t="shared" si="1470"/>
        <v>8161.5292074055178</v>
      </c>
      <c r="AB5241" s="65">
        <f t="shared" si="1465"/>
        <v>4.4315586629366049E-2</v>
      </c>
      <c r="AC5241" s="66">
        <f t="shared" si="1475"/>
        <v>174930</v>
      </c>
      <c r="AD5241" s="67" t="s">
        <v>4739</v>
      </c>
    </row>
    <row r="5242" spans="1:30" s="68" customFormat="1" ht="29.5" customHeight="1" x14ac:dyDescent="0.35">
      <c r="A5242" s="57"/>
      <c r="B5242" s="3">
        <v>479</v>
      </c>
      <c r="C5242" s="9">
        <v>87144</v>
      </c>
      <c r="D5242" s="106" t="s">
        <v>4169</v>
      </c>
      <c r="E5242" s="107"/>
      <c r="F5242" s="4" t="s">
        <v>3726</v>
      </c>
      <c r="G5242" s="58">
        <v>125190.00000000001</v>
      </c>
      <c r="H5242" s="58">
        <v>23786.100000000002</v>
      </c>
      <c r="I5242" s="59">
        <v>148976.1</v>
      </c>
      <c r="J5242" s="60">
        <v>126000</v>
      </c>
      <c r="K5242" s="60">
        <f t="shared" si="1471"/>
        <v>23940</v>
      </c>
      <c r="L5242" s="61">
        <f t="shared" si="1472"/>
        <v>149940</v>
      </c>
      <c r="M5242" s="60">
        <v>117000</v>
      </c>
      <c r="N5242" s="60">
        <f t="shared" si="1473"/>
        <v>22230</v>
      </c>
      <c r="O5242" s="62">
        <f t="shared" si="1474"/>
        <v>139230</v>
      </c>
      <c r="P5242" s="58">
        <v>130197.6</v>
      </c>
      <c r="Q5242" s="58">
        <v>24737.544000000002</v>
      </c>
      <c r="R5242" s="58">
        <v>154935.144</v>
      </c>
      <c r="S5242" s="62"/>
      <c r="T5242" s="63">
        <f t="shared" si="1462"/>
        <v>139230</v>
      </c>
      <c r="U5242" s="63">
        <f t="shared" si="1466"/>
        <v>146048.69999999998</v>
      </c>
      <c r="V5242" s="63">
        <f t="shared" si="1467"/>
        <v>148976.1</v>
      </c>
      <c r="W5242" s="64">
        <f t="shared" si="1468"/>
        <v>145967.3230789479</v>
      </c>
      <c r="X5242" s="64">
        <f t="shared" si="1469"/>
        <v>145884.73303800423</v>
      </c>
      <c r="Y5242" s="64">
        <f t="shared" si="1463"/>
        <v>144103.04999999999</v>
      </c>
      <c r="Z5242" s="64">
        <f t="shared" si="1464"/>
        <v>142557.36651900213</v>
      </c>
      <c r="AA5242" s="64">
        <f t="shared" si="1470"/>
        <v>5924.8019435252027</v>
      </c>
      <c r="AB5242" s="65">
        <f t="shared" si="1465"/>
        <v>4.0567303533172179E-2</v>
      </c>
      <c r="AC5242" s="66">
        <f t="shared" si="1475"/>
        <v>139230</v>
      </c>
      <c r="AD5242" s="67" t="s">
        <v>4739</v>
      </c>
    </row>
    <row r="5243" spans="1:30" s="68" customFormat="1" ht="29.5" customHeight="1" x14ac:dyDescent="0.35">
      <c r="A5243" s="57"/>
      <c r="B5243" s="3">
        <v>480</v>
      </c>
      <c r="C5243" s="9">
        <v>87144</v>
      </c>
      <c r="D5243" s="106" t="s">
        <v>4170</v>
      </c>
      <c r="E5243" s="107"/>
      <c r="F5243" s="4" t="s">
        <v>3726</v>
      </c>
      <c r="G5243" s="58">
        <v>161570.00000000003</v>
      </c>
      <c r="H5243" s="58">
        <v>30698.300000000007</v>
      </c>
      <c r="I5243" s="59">
        <v>192268.30000000005</v>
      </c>
      <c r="J5243" s="60">
        <v>164000</v>
      </c>
      <c r="K5243" s="60">
        <f t="shared" si="1471"/>
        <v>31160</v>
      </c>
      <c r="L5243" s="61">
        <f t="shared" si="1472"/>
        <v>195160</v>
      </c>
      <c r="M5243" s="60">
        <v>151000</v>
      </c>
      <c r="N5243" s="60">
        <f t="shared" si="1473"/>
        <v>28690</v>
      </c>
      <c r="O5243" s="62">
        <f t="shared" si="1474"/>
        <v>179690</v>
      </c>
      <c r="P5243" s="58">
        <v>171264.2</v>
      </c>
      <c r="Q5243" s="58">
        <v>32540.198000000004</v>
      </c>
      <c r="R5243" s="58">
        <v>203804.39800000002</v>
      </c>
      <c r="S5243" s="62"/>
      <c r="T5243" s="63">
        <f t="shared" si="1462"/>
        <v>179690</v>
      </c>
      <c r="U5243" s="63">
        <f t="shared" si="1466"/>
        <v>189039.43333333335</v>
      </c>
      <c r="V5243" s="63">
        <f t="shared" si="1467"/>
        <v>192268.30000000005</v>
      </c>
      <c r="W5243" s="64">
        <f t="shared" si="1468"/>
        <v>188918.34608911618</v>
      </c>
      <c r="X5243" s="64">
        <f t="shared" si="1469"/>
        <v>188795.53657319627</v>
      </c>
      <c r="Y5243" s="64">
        <f t="shared" si="1463"/>
        <v>185979.15000000002</v>
      </c>
      <c r="Z5243" s="64">
        <f t="shared" si="1464"/>
        <v>184242.76828659815</v>
      </c>
      <c r="AA5243" s="64">
        <f t="shared" si="1470"/>
        <v>8224.9261372570072</v>
      </c>
      <c r="AB5243" s="65">
        <f t="shared" si="1465"/>
        <v>4.3509049896240382E-2</v>
      </c>
      <c r="AC5243" s="66">
        <f t="shared" si="1475"/>
        <v>179690</v>
      </c>
      <c r="AD5243" s="67" t="s">
        <v>4739</v>
      </c>
    </row>
    <row r="5244" spans="1:30" s="68" customFormat="1" ht="29.5" customHeight="1" x14ac:dyDescent="0.35">
      <c r="A5244" s="57"/>
      <c r="B5244" s="3">
        <v>481</v>
      </c>
      <c r="C5244" s="9">
        <v>87144</v>
      </c>
      <c r="D5244" s="106" t="s">
        <v>4171</v>
      </c>
      <c r="E5244" s="107"/>
      <c r="F5244" s="4" t="s">
        <v>3726</v>
      </c>
      <c r="G5244" s="58">
        <v>178690</v>
      </c>
      <c r="H5244" s="58">
        <v>33951.1</v>
      </c>
      <c r="I5244" s="59">
        <v>212641.1</v>
      </c>
      <c r="J5244" s="60">
        <v>183000</v>
      </c>
      <c r="K5244" s="60">
        <f t="shared" si="1471"/>
        <v>34770</v>
      </c>
      <c r="L5244" s="61">
        <f t="shared" si="1472"/>
        <v>217770</v>
      </c>
      <c r="M5244" s="60">
        <v>167000</v>
      </c>
      <c r="N5244" s="60">
        <f t="shared" si="1473"/>
        <v>31730</v>
      </c>
      <c r="O5244" s="62">
        <f t="shared" si="1474"/>
        <v>198730</v>
      </c>
      <c r="P5244" s="58">
        <v>184050.7</v>
      </c>
      <c r="Q5244" s="58">
        <v>34969.633000000002</v>
      </c>
      <c r="R5244" s="58">
        <v>219020.33300000001</v>
      </c>
      <c r="S5244" s="62"/>
      <c r="T5244" s="63">
        <f t="shared" si="1462"/>
        <v>198730</v>
      </c>
      <c r="U5244" s="63">
        <f t="shared" si="1466"/>
        <v>209713.69999999998</v>
      </c>
      <c r="V5244" s="63">
        <f t="shared" si="1467"/>
        <v>212641.1</v>
      </c>
      <c r="W5244" s="64">
        <f t="shared" si="1468"/>
        <v>209557.35005364651</v>
      </c>
      <c r="X5244" s="64">
        <f t="shared" si="1469"/>
        <v>209399.03838565017</v>
      </c>
      <c r="Y5244" s="64">
        <f t="shared" si="1463"/>
        <v>205685.55</v>
      </c>
      <c r="Z5244" s="64">
        <f t="shared" si="1464"/>
        <v>204064.51919282507</v>
      </c>
      <c r="AA5244" s="64">
        <f t="shared" si="1470"/>
        <v>9851.7842581940458</v>
      </c>
      <c r="AB5244" s="65">
        <f t="shared" si="1465"/>
        <v>4.6977304096938094E-2</v>
      </c>
      <c r="AC5244" s="66">
        <f t="shared" si="1475"/>
        <v>198730</v>
      </c>
      <c r="AD5244" s="67" t="s">
        <v>4739</v>
      </c>
    </row>
    <row r="5245" spans="1:30" s="68" customFormat="1" ht="29.5" customHeight="1" x14ac:dyDescent="0.35">
      <c r="A5245" s="57"/>
      <c r="B5245" s="3">
        <v>482</v>
      </c>
      <c r="C5245" s="9">
        <v>87144</v>
      </c>
      <c r="D5245" s="106" t="s">
        <v>4172</v>
      </c>
      <c r="E5245" s="107"/>
      <c r="F5245" s="4" t="s">
        <v>3726</v>
      </c>
      <c r="G5245" s="58">
        <v>118770.00000000001</v>
      </c>
      <c r="H5245" s="58">
        <v>22566.300000000003</v>
      </c>
      <c r="I5245" s="59">
        <v>141336.30000000002</v>
      </c>
      <c r="J5245" s="60">
        <v>120000</v>
      </c>
      <c r="K5245" s="60">
        <f t="shared" si="1471"/>
        <v>22800</v>
      </c>
      <c r="L5245" s="61">
        <f t="shared" si="1472"/>
        <v>142800</v>
      </c>
      <c r="M5245" s="60">
        <v>111000</v>
      </c>
      <c r="N5245" s="60">
        <f t="shared" si="1473"/>
        <v>21090</v>
      </c>
      <c r="O5245" s="62">
        <f t="shared" si="1474"/>
        <v>132090</v>
      </c>
      <c r="P5245" s="58">
        <v>122333.10000000002</v>
      </c>
      <c r="Q5245" s="58">
        <v>23243.289000000004</v>
      </c>
      <c r="R5245" s="58">
        <v>145576.38900000002</v>
      </c>
      <c r="S5245" s="62"/>
      <c r="T5245" s="63">
        <f t="shared" si="1462"/>
        <v>132090</v>
      </c>
      <c r="U5245" s="63">
        <f t="shared" si="1466"/>
        <v>138742.1</v>
      </c>
      <c r="V5245" s="63">
        <f t="shared" si="1467"/>
        <v>141336.30000000002</v>
      </c>
      <c r="W5245" s="64">
        <f t="shared" si="1468"/>
        <v>138659.8167243161</v>
      </c>
      <c r="X5245" s="64">
        <f t="shared" si="1469"/>
        <v>138576.32159490156</v>
      </c>
      <c r="Y5245" s="64">
        <f t="shared" si="1463"/>
        <v>136713.15000000002</v>
      </c>
      <c r="Z5245" s="64">
        <f t="shared" si="1464"/>
        <v>135333.16079745078</v>
      </c>
      <c r="AA5245" s="64">
        <f t="shared" si="1470"/>
        <v>5807.1878073642538</v>
      </c>
      <c r="AB5245" s="65">
        <f t="shared" si="1465"/>
        <v>4.1855988970645921E-2</v>
      </c>
      <c r="AC5245" s="66">
        <f t="shared" si="1475"/>
        <v>132090</v>
      </c>
      <c r="AD5245" s="67" t="s">
        <v>4739</v>
      </c>
    </row>
    <row r="5246" spans="1:30" s="68" customFormat="1" ht="29.5" customHeight="1" x14ac:dyDescent="0.35">
      <c r="A5246" s="57"/>
      <c r="B5246" s="3">
        <v>483</v>
      </c>
      <c r="C5246" s="9">
        <v>87144</v>
      </c>
      <c r="D5246" s="106" t="s">
        <v>4173</v>
      </c>
      <c r="E5246" s="107"/>
      <c r="F5246" s="4" t="s">
        <v>3726</v>
      </c>
      <c r="G5246" s="58">
        <v>151940</v>
      </c>
      <c r="H5246" s="58">
        <v>28868.6</v>
      </c>
      <c r="I5246" s="59">
        <v>180808.6</v>
      </c>
      <c r="J5246" s="60">
        <v>154000</v>
      </c>
      <c r="K5246" s="60">
        <f t="shared" si="1471"/>
        <v>29260</v>
      </c>
      <c r="L5246" s="61">
        <f t="shared" si="1472"/>
        <v>183260</v>
      </c>
      <c r="M5246" s="60">
        <v>142000</v>
      </c>
      <c r="N5246" s="60">
        <f t="shared" si="1473"/>
        <v>26980</v>
      </c>
      <c r="O5246" s="62">
        <f t="shared" si="1474"/>
        <v>168980</v>
      </c>
      <c r="P5246" s="58">
        <v>156498.20000000001</v>
      </c>
      <c r="Q5246" s="58">
        <v>29734.658000000003</v>
      </c>
      <c r="R5246" s="58">
        <v>186232.85800000001</v>
      </c>
      <c r="S5246" s="62"/>
      <c r="T5246" s="63">
        <f t="shared" si="1462"/>
        <v>168980</v>
      </c>
      <c r="U5246" s="63">
        <f t="shared" si="1466"/>
        <v>177682.86666666667</v>
      </c>
      <c r="V5246" s="63">
        <f t="shared" si="1467"/>
        <v>180808.6</v>
      </c>
      <c r="W5246" s="64">
        <f t="shared" si="1468"/>
        <v>177571.81094788545</v>
      </c>
      <c r="X5246" s="64">
        <f t="shared" si="1469"/>
        <v>177459.1544867437</v>
      </c>
      <c r="Y5246" s="64">
        <f t="shared" si="1463"/>
        <v>174894.3</v>
      </c>
      <c r="Z5246" s="64">
        <f t="shared" si="1464"/>
        <v>173219.57724337187</v>
      </c>
      <c r="AA5246" s="64">
        <f t="shared" si="1470"/>
        <v>7635.9188480060047</v>
      </c>
      <c r="AB5246" s="65">
        <f t="shared" si="1465"/>
        <v>4.2974986791106881E-2</v>
      </c>
      <c r="AC5246" s="66">
        <f t="shared" si="1475"/>
        <v>168980</v>
      </c>
      <c r="AD5246" s="67" t="s">
        <v>4739</v>
      </c>
    </row>
    <row r="5247" spans="1:30" s="68" customFormat="1" ht="29.5" customHeight="1" x14ac:dyDescent="0.35">
      <c r="A5247" s="57"/>
      <c r="B5247" s="3">
        <v>484</v>
      </c>
      <c r="C5247" s="9">
        <v>87144</v>
      </c>
      <c r="D5247" s="106" t="s">
        <v>4174</v>
      </c>
      <c r="E5247" s="107"/>
      <c r="F5247" s="4" t="s">
        <v>3726</v>
      </c>
      <c r="G5247" s="58">
        <v>130540.00000000001</v>
      </c>
      <c r="H5247" s="58">
        <v>24802.600000000002</v>
      </c>
      <c r="I5247" s="59">
        <v>155342.6</v>
      </c>
      <c r="J5247" s="60">
        <v>132000</v>
      </c>
      <c r="K5247" s="60">
        <f t="shared" si="1471"/>
        <v>25080</v>
      </c>
      <c r="L5247" s="61">
        <f t="shared" si="1472"/>
        <v>157080</v>
      </c>
      <c r="M5247" s="60">
        <v>122000</v>
      </c>
      <c r="N5247" s="60">
        <f t="shared" si="1473"/>
        <v>23180</v>
      </c>
      <c r="O5247" s="62">
        <f t="shared" si="1474"/>
        <v>145180</v>
      </c>
      <c r="P5247" s="58">
        <v>137067.00000000003</v>
      </c>
      <c r="Q5247" s="58">
        <v>26042.730000000007</v>
      </c>
      <c r="R5247" s="58">
        <v>163109.73000000004</v>
      </c>
      <c r="S5247" s="62"/>
      <c r="T5247" s="63">
        <f t="shared" si="1462"/>
        <v>145180</v>
      </c>
      <c r="U5247" s="63">
        <f t="shared" si="1466"/>
        <v>152534.19999999998</v>
      </c>
      <c r="V5247" s="63">
        <f t="shared" si="1467"/>
        <v>155342.6</v>
      </c>
      <c r="W5247" s="64">
        <f t="shared" si="1468"/>
        <v>152442.50785578616</v>
      </c>
      <c r="X5247" s="64">
        <f t="shared" si="1469"/>
        <v>152349.47149437811</v>
      </c>
      <c r="Y5247" s="64">
        <f t="shared" si="1463"/>
        <v>150261.29999999999</v>
      </c>
      <c r="Z5247" s="64">
        <f t="shared" si="1464"/>
        <v>148764.73574718906</v>
      </c>
      <c r="AA5247" s="64">
        <f t="shared" si="1470"/>
        <v>6427.894905799255</v>
      </c>
      <c r="AB5247" s="65">
        <f t="shared" si="1465"/>
        <v>4.2140679964226095E-2</v>
      </c>
      <c r="AC5247" s="66">
        <f t="shared" si="1475"/>
        <v>145180</v>
      </c>
      <c r="AD5247" s="67" t="s">
        <v>4739</v>
      </c>
    </row>
    <row r="5248" spans="1:30" s="68" customFormat="1" ht="29.5" customHeight="1" x14ac:dyDescent="0.35">
      <c r="A5248" s="57"/>
      <c r="B5248" s="3">
        <v>485</v>
      </c>
      <c r="C5248" s="9">
        <v>87144</v>
      </c>
      <c r="D5248" s="106" t="s">
        <v>4175</v>
      </c>
      <c r="E5248" s="107"/>
      <c r="F5248" s="4" t="s">
        <v>3726</v>
      </c>
      <c r="G5248" s="58">
        <v>167990</v>
      </c>
      <c r="H5248" s="58">
        <v>31918.100000000002</v>
      </c>
      <c r="I5248" s="59">
        <v>199908.1</v>
      </c>
      <c r="J5248" s="60">
        <v>172000</v>
      </c>
      <c r="K5248" s="60">
        <f t="shared" si="1471"/>
        <v>32680</v>
      </c>
      <c r="L5248" s="61">
        <f t="shared" si="1472"/>
        <v>204680</v>
      </c>
      <c r="M5248" s="60">
        <v>157000</v>
      </c>
      <c r="N5248" s="60">
        <f t="shared" si="1473"/>
        <v>29830</v>
      </c>
      <c r="O5248" s="62">
        <f t="shared" si="1474"/>
        <v>186830</v>
      </c>
      <c r="P5248" s="58">
        <v>176389.5</v>
      </c>
      <c r="Q5248" s="58">
        <v>33514.004999999997</v>
      </c>
      <c r="R5248" s="58">
        <v>209903.505</v>
      </c>
      <c r="S5248" s="62"/>
      <c r="T5248" s="63">
        <f t="shared" si="1462"/>
        <v>186830</v>
      </c>
      <c r="U5248" s="63">
        <f t="shared" si="1466"/>
        <v>197139.36666666667</v>
      </c>
      <c r="V5248" s="63">
        <f t="shared" si="1467"/>
        <v>199908.1</v>
      </c>
      <c r="W5248" s="64">
        <f t="shared" si="1468"/>
        <v>196993.00472907571</v>
      </c>
      <c r="X5248" s="64">
        <f t="shared" si="1469"/>
        <v>196844.79819857643</v>
      </c>
      <c r="Y5248" s="64">
        <f t="shared" si="1463"/>
        <v>193369.05</v>
      </c>
      <c r="Z5248" s="64">
        <f t="shared" si="1464"/>
        <v>191837.39909928822</v>
      </c>
      <c r="AA5248" s="64">
        <f t="shared" si="1470"/>
        <v>9241.4846319914068</v>
      </c>
      <c r="AB5248" s="65">
        <f t="shared" si="1465"/>
        <v>4.6877925947775727E-2</v>
      </c>
      <c r="AC5248" s="66">
        <f t="shared" si="1475"/>
        <v>186830</v>
      </c>
      <c r="AD5248" s="67" t="s">
        <v>4739</v>
      </c>
    </row>
    <row r="5249" spans="1:30" s="68" customFormat="1" ht="29.5" customHeight="1" x14ac:dyDescent="0.35">
      <c r="A5249" s="57"/>
      <c r="B5249" s="3">
        <v>486</v>
      </c>
      <c r="C5249" s="9">
        <v>87144</v>
      </c>
      <c r="D5249" s="106" t="s">
        <v>4176</v>
      </c>
      <c r="E5249" s="107"/>
      <c r="F5249" s="4" t="s">
        <v>3726</v>
      </c>
      <c r="G5249" s="58">
        <v>120910</v>
      </c>
      <c r="H5249" s="58">
        <v>22972.9</v>
      </c>
      <c r="I5249" s="59">
        <v>143882.9</v>
      </c>
      <c r="J5249" s="60">
        <v>124000</v>
      </c>
      <c r="K5249" s="60">
        <f t="shared" si="1471"/>
        <v>23560</v>
      </c>
      <c r="L5249" s="61">
        <f t="shared" si="1472"/>
        <v>147560</v>
      </c>
      <c r="M5249" s="60">
        <v>113000</v>
      </c>
      <c r="N5249" s="60">
        <f t="shared" si="1473"/>
        <v>21470</v>
      </c>
      <c r="O5249" s="62">
        <f t="shared" si="1474"/>
        <v>134470</v>
      </c>
      <c r="P5249" s="58">
        <v>126955.49999999999</v>
      </c>
      <c r="Q5249" s="58">
        <v>24121.544999999998</v>
      </c>
      <c r="R5249" s="58">
        <v>151077.04499999998</v>
      </c>
      <c r="S5249" s="62"/>
      <c r="T5249" s="63">
        <f t="shared" si="1462"/>
        <v>134470</v>
      </c>
      <c r="U5249" s="63">
        <f t="shared" si="1466"/>
        <v>141970.96666666667</v>
      </c>
      <c r="V5249" s="63">
        <f t="shared" si="1467"/>
        <v>143882.9</v>
      </c>
      <c r="W5249" s="64">
        <f t="shared" si="1468"/>
        <v>141862.54430801966</v>
      </c>
      <c r="X5249" s="64">
        <f t="shared" si="1469"/>
        <v>141752.7974787468</v>
      </c>
      <c r="Y5249" s="64">
        <f t="shared" si="1463"/>
        <v>139176.45000000001</v>
      </c>
      <c r="Z5249" s="64">
        <f t="shared" si="1464"/>
        <v>138111.3987393734</v>
      </c>
      <c r="AA5249" s="64">
        <f t="shared" si="1470"/>
        <v>6751.1955832528902</v>
      </c>
      <c r="AB5249" s="65">
        <f t="shared" si="1465"/>
        <v>4.7553353631126623E-2</v>
      </c>
      <c r="AC5249" s="66">
        <f t="shared" si="1475"/>
        <v>134470</v>
      </c>
      <c r="AD5249" s="67" t="s">
        <v>4739</v>
      </c>
    </row>
    <row r="5250" spans="1:30" s="68" customFormat="1" ht="29.5" customHeight="1" x14ac:dyDescent="0.35">
      <c r="A5250" s="57"/>
      <c r="B5250" s="3">
        <v>487</v>
      </c>
      <c r="C5250" s="9">
        <v>87144</v>
      </c>
      <c r="D5250" s="106" t="s">
        <v>4177</v>
      </c>
      <c r="E5250" s="107"/>
      <c r="F5250" s="4" t="s">
        <v>3726</v>
      </c>
      <c r="G5250" s="58">
        <v>138030.00000000003</v>
      </c>
      <c r="H5250" s="58">
        <v>26225.700000000004</v>
      </c>
      <c r="I5250" s="59">
        <v>164255.70000000004</v>
      </c>
      <c r="J5250" s="60">
        <v>141000</v>
      </c>
      <c r="K5250" s="60">
        <f t="shared" si="1471"/>
        <v>26790</v>
      </c>
      <c r="L5250" s="61">
        <f t="shared" si="1472"/>
        <v>167790</v>
      </c>
      <c r="M5250" s="60">
        <v>129000</v>
      </c>
      <c r="N5250" s="60">
        <f t="shared" si="1473"/>
        <v>24510</v>
      </c>
      <c r="O5250" s="62">
        <f t="shared" si="1474"/>
        <v>153510</v>
      </c>
      <c r="P5250" s="58">
        <v>142170.90000000002</v>
      </c>
      <c r="Q5250" s="58">
        <v>27012.471000000005</v>
      </c>
      <c r="R5250" s="58">
        <v>169183.37100000004</v>
      </c>
      <c r="S5250" s="62"/>
      <c r="T5250" s="63">
        <f t="shared" si="1462"/>
        <v>153510</v>
      </c>
      <c r="U5250" s="63">
        <f t="shared" si="1466"/>
        <v>161851.90000000002</v>
      </c>
      <c r="V5250" s="63">
        <f t="shared" si="1467"/>
        <v>164255.70000000004</v>
      </c>
      <c r="W5250" s="64">
        <f t="shared" si="1468"/>
        <v>161736.38493265375</v>
      </c>
      <c r="X5250" s="64">
        <f t="shared" si="1469"/>
        <v>161619.35589672014</v>
      </c>
      <c r="Y5250" s="64">
        <f t="shared" si="1463"/>
        <v>158882.85000000003</v>
      </c>
      <c r="Z5250" s="64">
        <f t="shared" si="1464"/>
        <v>157564.67794836007</v>
      </c>
      <c r="AA5250" s="64">
        <f t="shared" si="1470"/>
        <v>7437.2905570510084</v>
      </c>
      <c r="AB5250" s="65">
        <f t="shared" si="1465"/>
        <v>4.5951209451671603E-2</v>
      </c>
      <c r="AC5250" s="66">
        <f t="shared" si="1475"/>
        <v>153510</v>
      </c>
      <c r="AD5250" s="67" t="s">
        <v>4739</v>
      </c>
    </row>
    <row r="5251" spans="1:30" s="68" customFormat="1" ht="29.5" customHeight="1" x14ac:dyDescent="0.35">
      <c r="A5251" s="57"/>
      <c r="B5251" s="3">
        <v>488</v>
      </c>
      <c r="C5251" s="9">
        <v>87144</v>
      </c>
      <c r="D5251" s="106" t="s">
        <v>4178</v>
      </c>
      <c r="E5251" s="107"/>
      <c r="F5251" s="4" t="s">
        <v>3726</v>
      </c>
      <c r="G5251" s="58">
        <v>125190.00000000001</v>
      </c>
      <c r="H5251" s="58">
        <v>23786.100000000002</v>
      </c>
      <c r="I5251" s="59">
        <v>148976.1</v>
      </c>
      <c r="J5251" s="60">
        <v>127000</v>
      </c>
      <c r="K5251" s="60">
        <f t="shared" si="1471"/>
        <v>24130</v>
      </c>
      <c r="L5251" s="61">
        <f t="shared" si="1472"/>
        <v>151130</v>
      </c>
      <c r="M5251" s="60">
        <v>117000</v>
      </c>
      <c r="N5251" s="60">
        <f t="shared" si="1473"/>
        <v>22230</v>
      </c>
      <c r="O5251" s="62">
        <f t="shared" si="1474"/>
        <v>139230</v>
      </c>
      <c r="P5251" s="58">
        <v>131449.5</v>
      </c>
      <c r="Q5251" s="58">
        <v>24975.404999999999</v>
      </c>
      <c r="R5251" s="58">
        <v>156424.905</v>
      </c>
      <c r="S5251" s="62"/>
      <c r="T5251" s="63">
        <f t="shared" si="1462"/>
        <v>139230</v>
      </c>
      <c r="U5251" s="63">
        <f t="shared" si="1466"/>
        <v>146445.36666666667</v>
      </c>
      <c r="V5251" s="63">
        <f t="shared" si="1467"/>
        <v>148976.1</v>
      </c>
      <c r="W5251" s="64">
        <f t="shared" si="1468"/>
        <v>146352.46291972848</v>
      </c>
      <c r="X5251" s="64">
        <f t="shared" si="1469"/>
        <v>146258.23051948054</v>
      </c>
      <c r="Y5251" s="64">
        <f t="shared" si="1463"/>
        <v>144103.04999999999</v>
      </c>
      <c r="Z5251" s="64">
        <f t="shared" si="1464"/>
        <v>142744.11525974027</v>
      </c>
      <c r="AA5251" s="64">
        <f t="shared" si="1470"/>
        <v>6340.8168561576786</v>
      </c>
      <c r="AB5251" s="65">
        <f t="shared" si="1465"/>
        <v>4.329817324019819E-2</v>
      </c>
      <c r="AC5251" s="66">
        <f t="shared" si="1475"/>
        <v>139230</v>
      </c>
      <c r="AD5251" s="67" t="s">
        <v>4739</v>
      </c>
    </row>
    <row r="5252" spans="1:30" s="68" customFormat="1" ht="29.5" customHeight="1" x14ac:dyDescent="0.35">
      <c r="A5252" s="57"/>
      <c r="B5252" s="3">
        <v>489</v>
      </c>
      <c r="C5252" s="9">
        <v>87144</v>
      </c>
      <c r="D5252" s="106" t="s">
        <v>4179</v>
      </c>
      <c r="E5252" s="107"/>
      <c r="F5252" s="4" t="s">
        <v>3726</v>
      </c>
      <c r="G5252" s="58">
        <v>153010.00000000003</v>
      </c>
      <c r="H5252" s="58">
        <v>29071.900000000005</v>
      </c>
      <c r="I5252" s="59">
        <v>182081.90000000002</v>
      </c>
      <c r="J5252" s="60">
        <v>154000</v>
      </c>
      <c r="K5252" s="60">
        <f t="shared" si="1471"/>
        <v>29260</v>
      </c>
      <c r="L5252" s="61">
        <f t="shared" si="1472"/>
        <v>183260</v>
      </c>
      <c r="M5252" s="60">
        <v>143000</v>
      </c>
      <c r="N5252" s="60">
        <f t="shared" si="1473"/>
        <v>27170</v>
      </c>
      <c r="O5252" s="62">
        <f t="shared" si="1474"/>
        <v>170170</v>
      </c>
      <c r="P5252" s="58">
        <v>157600.30000000002</v>
      </c>
      <c r="Q5252" s="58">
        <v>29944.057000000004</v>
      </c>
      <c r="R5252" s="58">
        <v>187544.35700000002</v>
      </c>
      <c r="S5252" s="62"/>
      <c r="T5252" s="63">
        <f t="shared" si="1462"/>
        <v>170170</v>
      </c>
      <c r="U5252" s="63">
        <f t="shared" si="1466"/>
        <v>178503.96666666667</v>
      </c>
      <c r="V5252" s="63">
        <f t="shared" si="1467"/>
        <v>182081.90000000002</v>
      </c>
      <c r="W5252" s="64">
        <f t="shared" si="1468"/>
        <v>178404.50598538076</v>
      </c>
      <c r="X5252" s="64">
        <f t="shared" si="1469"/>
        <v>178303.56260200511</v>
      </c>
      <c r="Y5252" s="64">
        <f t="shared" si="1463"/>
        <v>176125.95</v>
      </c>
      <c r="Z5252" s="64">
        <f t="shared" si="1464"/>
        <v>174236.78130100254</v>
      </c>
      <c r="AA5252" s="64">
        <f t="shared" si="1470"/>
        <v>7241.4245976419188</v>
      </c>
      <c r="AB5252" s="65">
        <f t="shared" si="1465"/>
        <v>4.0567303533172193E-2</v>
      </c>
      <c r="AC5252" s="66">
        <f t="shared" si="1475"/>
        <v>170170</v>
      </c>
      <c r="AD5252" s="67" t="s">
        <v>4739</v>
      </c>
    </row>
    <row r="5253" spans="1:30" s="68" customFormat="1" ht="29.5" customHeight="1" x14ac:dyDescent="0.35">
      <c r="A5253" s="57"/>
      <c r="B5253" s="3">
        <v>490</v>
      </c>
      <c r="C5253" s="9">
        <v>87144</v>
      </c>
      <c r="D5253" s="106" t="s">
        <v>4180</v>
      </c>
      <c r="E5253" s="107"/>
      <c r="F5253" s="4" t="s">
        <v>3726</v>
      </c>
      <c r="G5253" s="58">
        <v>142310.00000000003</v>
      </c>
      <c r="H5253" s="58">
        <v>27038.900000000005</v>
      </c>
      <c r="I5253" s="59">
        <v>169348.90000000002</v>
      </c>
      <c r="J5253" s="60">
        <v>144000</v>
      </c>
      <c r="K5253" s="60">
        <f t="shared" si="1471"/>
        <v>27360</v>
      </c>
      <c r="L5253" s="61">
        <f t="shared" si="1472"/>
        <v>171360</v>
      </c>
      <c r="M5253" s="60">
        <v>133000</v>
      </c>
      <c r="N5253" s="60">
        <f t="shared" si="1473"/>
        <v>25270</v>
      </c>
      <c r="O5253" s="62">
        <f t="shared" si="1474"/>
        <v>158270</v>
      </c>
      <c r="P5253" s="58">
        <v>150848.60000000003</v>
      </c>
      <c r="Q5253" s="58">
        <v>28661.234000000008</v>
      </c>
      <c r="R5253" s="58">
        <v>179509.83400000003</v>
      </c>
      <c r="S5253" s="62"/>
      <c r="T5253" s="63">
        <f t="shared" si="1462"/>
        <v>158270</v>
      </c>
      <c r="U5253" s="63">
        <f t="shared" si="1466"/>
        <v>166326.30000000002</v>
      </c>
      <c r="V5253" s="63">
        <f t="shared" si="1467"/>
        <v>169348.90000000002</v>
      </c>
      <c r="W5253" s="64">
        <f t="shared" si="1468"/>
        <v>166225.18002166616</v>
      </c>
      <c r="X5253" s="64">
        <f t="shared" si="1469"/>
        <v>166122.58407320784</v>
      </c>
      <c r="Y5253" s="64">
        <f t="shared" si="1463"/>
        <v>163809.45000000001</v>
      </c>
      <c r="Z5253" s="64">
        <f t="shared" si="1464"/>
        <v>162196.2920366039</v>
      </c>
      <c r="AA5253" s="64">
        <f t="shared" si="1470"/>
        <v>7049.0501537441251</v>
      </c>
      <c r="AB5253" s="65">
        <f t="shared" si="1465"/>
        <v>4.2380851096574169E-2</v>
      </c>
      <c r="AC5253" s="66">
        <f t="shared" si="1475"/>
        <v>158270</v>
      </c>
      <c r="AD5253" s="67" t="s">
        <v>4739</v>
      </c>
    </row>
    <row r="5254" spans="1:30" s="68" customFormat="1" ht="29.5" customHeight="1" x14ac:dyDescent="0.35">
      <c r="A5254" s="57"/>
      <c r="B5254" s="3">
        <v>491</v>
      </c>
      <c r="C5254" s="9">
        <v>87144</v>
      </c>
      <c r="D5254" s="106" t="s">
        <v>4181</v>
      </c>
      <c r="E5254" s="107"/>
      <c r="F5254" s="4" t="s">
        <v>3726</v>
      </c>
      <c r="G5254" s="58">
        <v>132680.00000000003</v>
      </c>
      <c r="H5254" s="58">
        <v>25209.200000000004</v>
      </c>
      <c r="I5254" s="59">
        <v>157889.20000000004</v>
      </c>
      <c r="J5254" s="60">
        <v>135000</v>
      </c>
      <c r="K5254" s="60">
        <f t="shared" si="1471"/>
        <v>25650</v>
      </c>
      <c r="L5254" s="61">
        <f t="shared" si="1472"/>
        <v>160650</v>
      </c>
      <c r="M5254" s="60">
        <v>124000</v>
      </c>
      <c r="N5254" s="60">
        <f t="shared" si="1473"/>
        <v>23560</v>
      </c>
      <c r="O5254" s="62">
        <f t="shared" si="1474"/>
        <v>147560</v>
      </c>
      <c r="P5254" s="58">
        <v>140640.80000000002</v>
      </c>
      <c r="Q5254" s="58">
        <v>26721.752000000004</v>
      </c>
      <c r="R5254" s="58">
        <v>167362.55200000003</v>
      </c>
      <c r="S5254" s="62"/>
      <c r="T5254" s="63">
        <f t="shared" si="1462"/>
        <v>147560</v>
      </c>
      <c r="U5254" s="63">
        <f t="shared" si="1466"/>
        <v>155366.40000000002</v>
      </c>
      <c r="V5254" s="63">
        <f t="shared" si="1467"/>
        <v>157889.20000000004</v>
      </c>
      <c r="W5254" s="64">
        <f t="shared" si="1468"/>
        <v>155262.74743074525</v>
      </c>
      <c r="X5254" s="64">
        <f t="shared" si="1469"/>
        <v>155157.65899109506</v>
      </c>
      <c r="Y5254" s="64">
        <f t="shared" si="1463"/>
        <v>152724.60000000003</v>
      </c>
      <c r="Z5254" s="64">
        <f t="shared" si="1464"/>
        <v>151358.82949554751</v>
      </c>
      <c r="AA5254" s="64">
        <f t="shared" si="1470"/>
        <v>6900.0300637026285</v>
      </c>
      <c r="AB5254" s="65">
        <f t="shared" si="1465"/>
        <v>4.4411340313623975E-2</v>
      </c>
      <c r="AC5254" s="66">
        <f t="shared" si="1475"/>
        <v>147560</v>
      </c>
      <c r="AD5254" s="67" t="s">
        <v>4739</v>
      </c>
    </row>
    <row r="5255" spans="1:30" ht="29.5" customHeight="1" x14ac:dyDescent="0.35">
      <c r="A5255" s="8"/>
      <c r="B5255" s="3">
        <v>492</v>
      </c>
      <c r="C5255" s="9">
        <v>87144</v>
      </c>
      <c r="D5255" s="106" t="s">
        <v>4182</v>
      </c>
      <c r="E5255" s="131"/>
      <c r="F5255" s="4" t="s">
        <v>3726</v>
      </c>
      <c r="G5255" s="12">
        <v>119840.00000000001</v>
      </c>
      <c r="H5255" s="12">
        <v>22769.600000000002</v>
      </c>
      <c r="I5255" s="24">
        <v>142609.60000000001</v>
      </c>
      <c r="J5255" s="21">
        <v>120000</v>
      </c>
      <c r="K5255" s="21">
        <f t="shared" si="1471"/>
        <v>22800</v>
      </c>
      <c r="L5255" s="29">
        <f t="shared" si="1472"/>
        <v>142800</v>
      </c>
      <c r="M5255" s="21">
        <v>112000</v>
      </c>
      <c r="N5255" s="21">
        <f t="shared" si="1473"/>
        <v>21280</v>
      </c>
      <c r="O5255" s="32">
        <f t="shared" si="1474"/>
        <v>133280</v>
      </c>
      <c r="P5255" s="12">
        <v>127030.40000000001</v>
      </c>
      <c r="Q5255" s="12">
        <v>24135.776000000002</v>
      </c>
      <c r="R5255" s="12">
        <v>151166.17600000001</v>
      </c>
      <c r="S5255" s="32"/>
      <c r="T5255" s="33">
        <f t="shared" si="1462"/>
        <v>133280</v>
      </c>
      <c r="U5255" s="33">
        <f t="shared" si="1466"/>
        <v>139563.19999999998</v>
      </c>
      <c r="V5255" s="33">
        <f t="shared" si="1467"/>
        <v>142609.60000000001</v>
      </c>
      <c r="W5255" s="34">
        <f t="shared" si="1468"/>
        <v>139491.36295898189</v>
      </c>
      <c r="X5255" s="34">
        <f t="shared" si="1469"/>
        <v>139418.46621768412</v>
      </c>
      <c r="Y5255" s="34">
        <f t="shared" si="1463"/>
        <v>137944.79999999999</v>
      </c>
      <c r="Z5255" s="34">
        <f t="shared" si="1464"/>
        <v>136349.23310884205</v>
      </c>
      <c r="AA5255" s="34">
        <f t="shared" si="1470"/>
        <v>5442.2435373658182</v>
      </c>
      <c r="AB5255" s="49">
        <f t="shared" si="1465"/>
        <v>3.8994831999881192E-2</v>
      </c>
      <c r="AC5255" s="46">
        <f t="shared" si="1475"/>
        <v>133280</v>
      </c>
      <c r="AD5255" s="51" t="s">
        <v>4739</v>
      </c>
    </row>
    <row r="5256" spans="1:30" s="68" customFormat="1" ht="29.5" customHeight="1" x14ac:dyDescent="0.35">
      <c r="A5256" s="57"/>
      <c r="B5256" s="3">
        <v>493</v>
      </c>
      <c r="C5256" s="9">
        <v>87144</v>
      </c>
      <c r="D5256" s="106" t="s">
        <v>4183</v>
      </c>
      <c r="E5256" s="107"/>
      <c r="F5256" s="4" t="s">
        <v>3726</v>
      </c>
      <c r="G5256" s="58">
        <v>148730.00000000003</v>
      </c>
      <c r="H5256" s="58">
        <v>28258.700000000004</v>
      </c>
      <c r="I5256" s="59">
        <v>176988.70000000004</v>
      </c>
      <c r="J5256" s="60">
        <v>150000</v>
      </c>
      <c r="K5256" s="60">
        <f t="shared" si="1471"/>
        <v>28500</v>
      </c>
      <c r="L5256" s="61">
        <f t="shared" si="1472"/>
        <v>178500</v>
      </c>
      <c r="M5256" s="60">
        <v>139000</v>
      </c>
      <c r="N5256" s="60">
        <f t="shared" si="1473"/>
        <v>26410</v>
      </c>
      <c r="O5256" s="62">
        <f t="shared" si="1474"/>
        <v>165410</v>
      </c>
      <c r="P5256" s="58">
        <v>157653.80000000002</v>
      </c>
      <c r="Q5256" s="58">
        <v>29954.222000000005</v>
      </c>
      <c r="R5256" s="58">
        <v>187608.02200000003</v>
      </c>
      <c r="S5256" s="62"/>
      <c r="T5256" s="63">
        <f t="shared" si="1462"/>
        <v>165410</v>
      </c>
      <c r="U5256" s="63">
        <f t="shared" si="1466"/>
        <v>173632.90000000002</v>
      </c>
      <c r="V5256" s="63">
        <f t="shared" si="1467"/>
        <v>176988.70000000004</v>
      </c>
      <c r="W5256" s="64">
        <f t="shared" si="1468"/>
        <v>173532.90635652083</v>
      </c>
      <c r="X5256" s="64">
        <f t="shared" si="1469"/>
        <v>173431.42869586049</v>
      </c>
      <c r="Y5256" s="64">
        <f t="shared" si="1463"/>
        <v>171199.35000000003</v>
      </c>
      <c r="Z5256" s="64">
        <f t="shared" si="1464"/>
        <v>169420.71434793025</v>
      </c>
      <c r="AA5256" s="64">
        <f t="shared" si="1470"/>
        <v>7161.2198842096823</v>
      </c>
      <c r="AB5256" s="65">
        <f t="shared" si="1465"/>
        <v>4.1243450315059424E-2</v>
      </c>
      <c r="AC5256" s="66">
        <f t="shared" si="1475"/>
        <v>165410</v>
      </c>
      <c r="AD5256" s="67" t="s">
        <v>4739</v>
      </c>
    </row>
    <row r="5257" spans="1:30" s="68" customFormat="1" ht="29.5" customHeight="1" x14ac:dyDescent="0.35">
      <c r="A5257" s="57"/>
      <c r="B5257" s="3">
        <v>494</v>
      </c>
      <c r="C5257" s="9">
        <v>87144</v>
      </c>
      <c r="D5257" s="106" t="s">
        <v>4184</v>
      </c>
      <c r="E5257" s="107"/>
      <c r="F5257" s="4" t="s">
        <v>3726</v>
      </c>
      <c r="G5257" s="58">
        <v>159430.00000000003</v>
      </c>
      <c r="H5257" s="58">
        <v>30291.700000000004</v>
      </c>
      <c r="I5257" s="59">
        <v>189721.70000000004</v>
      </c>
      <c r="J5257" s="60">
        <v>162000</v>
      </c>
      <c r="K5257" s="60">
        <f t="shared" si="1471"/>
        <v>30780</v>
      </c>
      <c r="L5257" s="61">
        <f t="shared" si="1472"/>
        <v>192780</v>
      </c>
      <c r="M5257" s="60">
        <v>149000</v>
      </c>
      <c r="N5257" s="60">
        <f t="shared" si="1473"/>
        <v>28310</v>
      </c>
      <c r="O5257" s="62">
        <f t="shared" si="1474"/>
        <v>177310</v>
      </c>
      <c r="P5257" s="58">
        <v>168995.80000000002</v>
      </c>
      <c r="Q5257" s="58">
        <v>32109.202000000005</v>
      </c>
      <c r="R5257" s="58">
        <v>201105.00200000004</v>
      </c>
      <c r="S5257" s="62"/>
      <c r="T5257" s="63">
        <f t="shared" si="1462"/>
        <v>177310</v>
      </c>
      <c r="U5257" s="63">
        <f t="shared" si="1466"/>
        <v>186603.90000000002</v>
      </c>
      <c r="V5257" s="63">
        <f t="shared" si="1467"/>
        <v>189721.70000000004</v>
      </c>
      <c r="W5257" s="64">
        <f t="shared" si="1468"/>
        <v>186482.20873099138</v>
      </c>
      <c r="X5257" s="64">
        <f t="shared" si="1469"/>
        <v>186358.80550558848</v>
      </c>
      <c r="Y5257" s="64">
        <f t="shared" si="1463"/>
        <v>183515.85000000003</v>
      </c>
      <c r="Z5257" s="64">
        <f t="shared" si="1464"/>
        <v>181834.40275279424</v>
      </c>
      <c r="AA5257" s="64">
        <f t="shared" si="1470"/>
        <v>8192.7243716605117</v>
      </c>
      <c r="AB5257" s="65">
        <f t="shared" si="1465"/>
        <v>4.3904357688454049E-2</v>
      </c>
      <c r="AC5257" s="66">
        <f t="shared" si="1475"/>
        <v>177310</v>
      </c>
      <c r="AD5257" s="67" t="s">
        <v>4739</v>
      </c>
    </row>
    <row r="5258" spans="1:30" s="68" customFormat="1" ht="29.5" customHeight="1" x14ac:dyDescent="0.35">
      <c r="A5258" s="57"/>
      <c r="B5258" s="3">
        <v>495</v>
      </c>
      <c r="C5258" s="9">
        <v>87144</v>
      </c>
      <c r="D5258" s="106" t="s">
        <v>4185</v>
      </c>
      <c r="E5258" s="107"/>
      <c r="F5258" s="4" t="s">
        <v>3726</v>
      </c>
      <c r="G5258" s="58">
        <v>135890</v>
      </c>
      <c r="H5258" s="58">
        <v>25819.1</v>
      </c>
      <c r="I5258" s="59">
        <v>161709.1</v>
      </c>
      <c r="J5258" s="60">
        <v>137000</v>
      </c>
      <c r="K5258" s="60">
        <f t="shared" si="1471"/>
        <v>26030</v>
      </c>
      <c r="L5258" s="61">
        <f t="shared" si="1472"/>
        <v>163030</v>
      </c>
      <c r="M5258" s="60">
        <v>127000</v>
      </c>
      <c r="N5258" s="60">
        <f t="shared" si="1473"/>
        <v>24130</v>
      </c>
      <c r="O5258" s="62">
        <f t="shared" si="1474"/>
        <v>151130</v>
      </c>
      <c r="P5258" s="58">
        <v>142684.5</v>
      </c>
      <c r="Q5258" s="58">
        <v>27110.055</v>
      </c>
      <c r="R5258" s="58">
        <v>169794.55499999999</v>
      </c>
      <c r="S5258" s="62"/>
      <c r="T5258" s="63">
        <f t="shared" ref="T5258:T5321" si="1476">MIN(I5258,L5258,O5258)</f>
        <v>151130</v>
      </c>
      <c r="U5258" s="63">
        <f t="shared" si="1466"/>
        <v>158623.03333333333</v>
      </c>
      <c r="V5258" s="63">
        <f t="shared" si="1467"/>
        <v>161709.1</v>
      </c>
      <c r="W5258" s="64">
        <f t="shared" si="1468"/>
        <v>158532.22572525052</v>
      </c>
      <c r="X5258" s="64">
        <f t="shared" si="1469"/>
        <v>158440.06889482215</v>
      </c>
      <c r="Y5258" s="64">
        <f t="shared" ref="Y5258:Y5321" si="1477">AVERAGE(T5258,V5258)</f>
        <v>156419.54999999999</v>
      </c>
      <c r="Z5258" s="64">
        <f t="shared" ref="Z5258:Z5321" si="1478">AVERAGE(T5258,X5258)</f>
        <v>154785.03444741108</v>
      </c>
      <c r="AA5258" s="64">
        <f t="shared" si="1470"/>
        <v>6522.680093591388</v>
      </c>
      <c r="AB5258" s="65">
        <f t="shared" ref="AB5258:AB5321" si="1479">AA5258/U5258</f>
        <v>4.1120636495990529E-2</v>
      </c>
      <c r="AC5258" s="66">
        <f t="shared" si="1475"/>
        <v>151130</v>
      </c>
      <c r="AD5258" s="67" t="s">
        <v>4739</v>
      </c>
    </row>
    <row r="5259" spans="1:30" s="68" customFormat="1" ht="29.5" customHeight="1" x14ac:dyDescent="0.35">
      <c r="A5259" s="57"/>
      <c r="B5259" s="3">
        <v>496</v>
      </c>
      <c r="C5259" s="9">
        <v>87144</v>
      </c>
      <c r="D5259" s="106" t="s">
        <v>4186</v>
      </c>
      <c r="E5259" s="107"/>
      <c r="F5259" s="4" t="s">
        <v>3726</v>
      </c>
      <c r="G5259" s="58">
        <v>155150</v>
      </c>
      <c r="H5259" s="58">
        <v>29478.5</v>
      </c>
      <c r="I5259" s="59">
        <v>184628.5</v>
      </c>
      <c r="J5259" s="60">
        <v>156000</v>
      </c>
      <c r="K5259" s="60">
        <f t="shared" si="1471"/>
        <v>29640</v>
      </c>
      <c r="L5259" s="61">
        <f t="shared" si="1472"/>
        <v>185640</v>
      </c>
      <c r="M5259" s="60">
        <v>145000</v>
      </c>
      <c r="N5259" s="60">
        <f t="shared" si="1473"/>
        <v>27550</v>
      </c>
      <c r="O5259" s="62">
        <f t="shared" si="1474"/>
        <v>172550</v>
      </c>
      <c r="P5259" s="58">
        <v>164459</v>
      </c>
      <c r="Q5259" s="58">
        <v>31247.21</v>
      </c>
      <c r="R5259" s="58">
        <v>195706.21</v>
      </c>
      <c r="S5259" s="62"/>
      <c r="T5259" s="63">
        <f t="shared" si="1476"/>
        <v>172550</v>
      </c>
      <c r="U5259" s="63">
        <f t="shared" si="1466"/>
        <v>180939.5</v>
      </c>
      <c r="V5259" s="63">
        <f t="shared" si="1467"/>
        <v>184628.5</v>
      </c>
      <c r="W5259" s="64">
        <f t="shared" si="1468"/>
        <v>180840.24562040647</v>
      </c>
      <c r="X5259" s="64">
        <f t="shared" si="1469"/>
        <v>180739.51095027925</v>
      </c>
      <c r="Y5259" s="64">
        <f t="shared" si="1477"/>
        <v>178589.25</v>
      </c>
      <c r="Z5259" s="64">
        <f t="shared" si="1478"/>
        <v>176644.75547513962</v>
      </c>
      <c r="AA5259" s="64">
        <f t="shared" si="1470"/>
        <v>7283.1013826528597</v>
      </c>
      <c r="AB5259" s="65">
        <f t="shared" si="1479"/>
        <v>4.0251583444482049E-2</v>
      </c>
      <c r="AC5259" s="66">
        <f t="shared" si="1475"/>
        <v>172550</v>
      </c>
      <c r="AD5259" s="67" t="s">
        <v>4739</v>
      </c>
    </row>
    <row r="5260" spans="1:30" s="68" customFormat="1" ht="29.5" customHeight="1" x14ac:dyDescent="0.35">
      <c r="A5260" s="57"/>
      <c r="B5260" s="3">
        <v>497</v>
      </c>
      <c r="C5260" s="9">
        <v>87144</v>
      </c>
      <c r="D5260" s="106" t="s">
        <v>4187</v>
      </c>
      <c r="E5260" s="107"/>
      <c r="F5260" s="4" t="s">
        <v>3726</v>
      </c>
      <c r="G5260" s="58">
        <v>177620.00000000003</v>
      </c>
      <c r="H5260" s="58">
        <v>33747.800000000003</v>
      </c>
      <c r="I5260" s="59">
        <v>211367.80000000005</v>
      </c>
      <c r="J5260" s="60">
        <v>179000</v>
      </c>
      <c r="K5260" s="60">
        <f t="shared" si="1471"/>
        <v>34010</v>
      </c>
      <c r="L5260" s="61">
        <f t="shared" si="1472"/>
        <v>213010</v>
      </c>
      <c r="M5260" s="60">
        <v>166000</v>
      </c>
      <c r="N5260" s="60">
        <f t="shared" si="1473"/>
        <v>31540</v>
      </c>
      <c r="O5260" s="62">
        <f t="shared" si="1474"/>
        <v>197540</v>
      </c>
      <c r="P5260" s="58">
        <v>186501</v>
      </c>
      <c r="Q5260" s="58">
        <v>35435.19</v>
      </c>
      <c r="R5260" s="58">
        <v>221936.19</v>
      </c>
      <c r="S5260" s="62"/>
      <c r="T5260" s="63">
        <f t="shared" si="1476"/>
        <v>197540</v>
      </c>
      <c r="U5260" s="63">
        <f t="shared" si="1466"/>
        <v>207305.93333333335</v>
      </c>
      <c r="V5260" s="63">
        <f t="shared" si="1467"/>
        <v>211367.80000000005</v>
      </c>
      <c r="W5260" s="64">
        <f t="shared" si="1468"/>
        <v>207188.01184059816</v>
      </c>
      <c r="X5260" s="64">
        <f t="shared" si="1469"/>
        <v>207068.33640426892</v>
      </c>
      <c r="Y5260" s="64">
        <f t="shared" si="1477"/>
        <v>204453.90000000002</v>
      </c>
      <c r="Z5260" s="64">
        <f t="shared" si="1478"/>
        <v>202304.16820213446</v>
      </c>
      <c r="AA5260" s="64">
        <f t="shared" si="1470"/>
        <v>8497.3110813558851</v>
      </c>
      <c r="AB5260" s="65">
        <f t="shared" si="1479"/>
        <v>4.0989232409922423E-2</v>
      </c>
      <c r="AC5260" s="66">
        <f t="shared" si="1475"/>
        <v>197540</v>
      </c>
      <c r="AD5260" s="67" t="s">
        <v>4739</v>
      </c>
    </row>
    <row r="5261" spans="1:30" s="68" customFormat="1" ht="29.5" customHeight="1" x14ac:dyDescent="0.35">
      <c r="A5261" s="57"/>
      <c r="B5261" s="3">
        <v>498</v>
      </c>
      <c r="C5261" s="9">
        <v>87144</v>
      </c>
      <c r="D5261" s="106" t="s">
        <v>4188</v>
      </c>
      <c r="E5261" s="107"/>
      <c r="F5261" s="4" t="s">
        <v>3726</v>
      </c>
      <c r="G5261" s="58">
        <v>153010.00000000003</v>
      </c>
      <c r="H5261" s="58">
        <v>29071.900000000005</v>
      </c>
      <c r="I5261" s="59">
        <v>182081.90000000002</v>
      </c>
      <c r="J5261" s="60">
        <v>154000</v>
      </c>
      <c r="K5261" s="60">
        <f t="shared" si="1471"/>
        <v>29260</v>
      </c>
      <c r="L5261" s="61">
        <f t="shared" si="1472"/>
        <v>183260</v>
      </c>
      <c r="M5261" s="60">
        <v>143000</v>
      </c>
      <c r="N5261" s="60">
        <f t="shared" si="1473"/>
        <v>27170</v>
      </c>
      <c r="O5261" s="62">
        <f t="shared" si="1474"/>
        <v>170170</v>
      </c>
      <c r="P5261" s="58">
        <v>157600.30000000002</v>
      </c>
      <c r="Q5261" s="58">
        <v>29944.057000000004</v>
      </c>
      <c r="R5261" s="58">
        <v>187544.35700000002</v>
      </c>
      <c r="S5261" s="62"/>
      <c r="T5261" s="63">
        <f t="shared" si="1476"/>
        <v>170170</v>
      </c>
      <c r="U5261" s="63">
        <f t="shared" si="1466"/>
        <v>178503.96666666667</v>
      </c>
      <c r="V5261" s="63">
        <f t="shared" si="1467"/>
        <v>182081.90000000002</v>
      </c>
      <c r="W5261" s="64">
        <f t="shared" si="1468"/>
        <v>178404.50598538076</v>
      </c>
      <c r="X5261" s="64">
        <f t="shared" si="1469"/>
        <v>178303.56260200511</v>
      </c>
      <c r="Y5261" s="64">
        <f t="shared" si="1477"/>
        <v>176125.95</v>
      </c>
      <c r="Z5261" s="64">
        <f t="shared" si="1478"/>
        <v>174236.78130100254</v>
      </c>
      <c r="AA5261" s="64">
        <f t="shared" si="1470"/>
        <v>7241.4245976419188</v>
      </c>
      <c r="AB5261" s="65">
        <f t="shared" si="1479"/>
        <v>4.0567303533172193E-2</v>
      </c>
      <c r="AC5261" s="66">
        <f t="shared" si="1475"/>
        <v>170170</v>
      </c>
      <c r="AD5261" s="67" t="s">
        <v>4739</v>
      </c>
    </row>
    <row r="5262" spans="1:30" s="68" customFormat="1" ht="29.5" customHeight="1" x14ac:dyDescent="0.35">
      <c r="A5262" s="57"/>
      <c r="B5262" s="3">
        <v>499</v>
      </c>
      <c r="C5262" s="9">
        <v>87144</v>
      </c>
      <c r="D5262" s="106" t="s">
        <v>4189</v>
      </c>
      <c r="E5262" s="107"/>
      <c r="F5262" s="4" t="s">
        <v>3726</v>
      </c>
      <c r="G5262" s="58">
        <v>165850</v>
      </c>
      <c r="H5262" s="58">
        <v>31511.5</v>
      </c>
      <c r="I5262" s="59">
        <v>197361.5</v>
      </c>
      <c r="J5262" s="60">
        <v>168000</v>
      </c>
      <c r="K5262" s="60">
        <f t="shared" si="1471"/>
        <v>31920</v>
      </c>
      <c r="L5262" s="61">
        <f t="shared" si="1472"/>
        <v>199920</v>
      </c>
      <c r="M5262" s="60">
        <v>155000</v>
      </c>
      <c r="N5262" s="60">
        <f t="shared" si="1473"/>
        <v>29450</v>
      </c>
      <c r="O5262" s="62">
        <f t="shared" si="1474"/>
        <v>184450</v>
      </c>
      <c r="P5262" s="58">
        <v>170825.5</v>
      </c>
      <c r="Q5262" s="58">
        <v>32456.845000000001</v>
      </c>
      <c r="R5262" s="58">
        <v>203282.345</v>
      </c>
      <c r="S5262" s="62"/>
      <c r="T5262" s="63">
        <f t="shared" si="1476"/>
        <v>184450</v>
      </c>
      <c r="U5262" s="63">
        <f t="shared" si="1466"/>
        <v>193910.5</v>
      </c>
      <c r="V5262" s="63">
        <f t="shared" si="1467"/>
        <v>197361.5</v>
      </c>
      <c r="W5262" s="64">
        <f t="shared" si="1468"/>
        <v>193790.48366629821</v>
      </c>
      <c r="X5262" s="64">
        <f t="shared" si="1469"/>
        <v>193668.72919140977</v>
      </c>
      <c r="Y5262" s="64">
        <f t="shared" si="1477"/>
        <v>190905.75</v>
      </c>
      <c r="Z5262" s="64">
        <f t="shared" si="1478"/>
        <v>189059.36459570489</v>
      </c>
      <c r="AA5262" s="64">
        <f t="shared" si="1470"/>
        <v>8292.3021984247534</v>
      </c>
      <c r="AB5262" s="65">
        <f t="shared" si="1479"/>
        <v>4.2763554312039591E-2</v>
      </c>
      <c r="AC5262" s="66">
        <f t="shared" si="1475"/>
        <v>184450</v>
      </c>
      <c r="AD5262" s="67" t="s">
        <v>4739</v>
      </c>
    </row>
    <row r="5263" spans="1:30" s="68" customFormat="1" ht="29.5" customHeight="1" x14ac:dyDescent="0.35">
      <c r="A5263" s="57"/>
      <c r="B5263" s="3">
        <v>500</v>
      </c>
      <c r="C5263" s="9">
        <v>87144</v>
      </c>
      <c r="D5263" s="106" t="s">
        <v>4190</v>
      </c>
      <c r="E5263" s="107"/>
      <c r="F5263" s="4" t="s">
        <v>3726</v>
      </c>
      <c r="G5263" s="58">
        <v>125190.00000000001</v>
      </c>
      <c r="H5263" s="58">
        <v>23786.100000000002</v>
      </c>
      <c r="I5263" s="59">
        <v>148976.1</v>
      </c>
      <c r="J5263" s="60">
        <v>127000</v>
      </c>
      <c r="K5263" s="60">
        <f t="shared" si="1471"/>
        <v>24130</v>
      </c>
      <c r="L5263" s="61">
        <f t="shared" si="1472"/>
        <v>151130</v>
      </c>
      <c r="M5263" s="60">
        <v>117000</v>
      </c>
      <c r="N5263" s="60">
        <f t="shared" si="1473"/>
        <v>22230</v>
      </c>
      <c r="O5263" s="62">
        <f t="shared" si="1474"/>
        <v>139230</v>
      </c>
      <c r="P5263" s="58">
        <v>128945.70000000001</v>
      </c>
      <c r="Q5263" s="58">
        <v>24499.683000000001</v>
      </c>
      <c r="R5263" s="58">
        <v>153445.383</v>
      </c>
      <c r="S5263" s="62"/>
      <c r="T5263" s="63">
        <f t="shared" si="1476"/>
        <v>139230</v>
      </c>
      <c r="U5263" s="63">
        <f t="shared" si="1466"/>
        <v>146445.36666666667</v>
      </c>
      <c r="V5263" s="63">
        <f t="shared" si="1467"/>
        <v>148976.1</v>
      </c>
      <c r="W5263" s="64">
        <f t="shared" si="1468"/>
        <v>146352.46291972848</v>
      </c>
      <c r="X5263" s="64">
        <f t="shared" si="1469"/>
        <v>146258.23051948054</v>
      </c>
      <c r="Y5263" s="64">
        <f t="shared" si="1477"/>
        <v>144103.04999999999</v>
      </c>
      <c r="Z5263" s="64">
        <f t="shared" si="1478"/>
        <v>142744.11525974027</v>
      </c>
      <c r="AA5263" s="64">
        <f t="shared" si="1470"/>
        <v>6340.8168561576786</v>
      </c>
      <c r="AB5263" s="65">
        <f t="shared" si="1479"/>
        <v>4.329817324019819E-2</v>
      </c>
      <c r="AC5263" s="66">
        <f t="shared" si="1475"/>
        <v>139230</v>
      </c>
      <c r="AD5263" s="67" t="s">
        <v>4739</v>
      </c>
    </row>
    <row r="5264" spans="1:30" s="68" customFormat="1" ht="29.5" customHeight="1" x14ac:dyDescent="0.35">
      <c r="A5264" s="57"/>
      <c r="B5264" s="3">
        <v>501</v>
      </c>
      <c r="C5264" s="9">
        <v>87144</v>
      </c>
      <c r="D5264" s="106" t="s">
        <v>4191</v>
      </c>
      <c r="E5264" s="107"/>
      <c r="F5264" s="4" t="s">
        <v>3726</v>
      </c>
      <c r="G5264" s="58">
        <v>138030.00000000003</v>
      </c>
      <c r="H5264" s="58">
        <v>26225.700000000004</v>
      </c>
      <c r="I5264" s="59">
        <v>164255.70000000004</v>
      </c>
      <c r="J5264" s="60">
        <v>141000</v>
      </c>
      <c r="K5264" s="60">
        <f t="shared" si="1471"/>
        <v>26790</v>
      </c>
      <c r="L5264" s="61">
        <f t="shared" si="1472"/>
        <v>167790</v>
      </c>
      <c r="M5264" s="60">
        <v>129000</v>
      </c>
      <c r="N5264" s="60">
        <f t="shared" si="1473"/>
        <v>24510</v>
      </c>
      <c r="O5264" s="62">
        <f t="shared" si="1474"/>
        <v>153510</v>
      </c>
      <c r="P5264" s="58">
        <v>144931.50000000003</v>
      </c>
      <c r="Q5264" s="58">
        <v>27536.985000000004</v>
      </c>
      <c r="R5264" s="58">
        <v>172468.48500000004</v>
      </c>
      <c r="S5264" s="62"/>
      <c r="T5264" s="63">
        <f t="shared" si="1476"/>
        <v>153510</v>
      </c>
      <c r="U5264" s="63">
        <f t="shared" si="1466"/>
        <v>161851.90000000002</v>
      </c>
      <c r="V5264" s="63">
        <f t="shared" si="1467"/>
        <v>164255.70000000004</v>
      </c>
      <c r="W5264" s="64">
        <f t="shared" si="1468"/>
        <v>161736.38493265375</v>
      </c>
      <c r="X5264" s="64">
        <f t="shared" si="1469"/>
        <v>161619.35589672014</v>
      </c>
      <c r="Y5264" s="64">
        <f t="shared" si="1477"/>
        <v>158882.85000000003</v>
      </c>
      <c r="Z5264" s="64">
        <f t="shared" si="1478"/>
        <v>157564.67794836007</v>
      </c>
      <c r="AA5264" s="64">
        <f t="shared" si="1470"/>
        <v>7437.2905570510084</v>
      </c>
      <c r="AB5264" s="65">
        <f t="shared" si="1479"/>
        <v>4.5951209451671603E-2</v>
      </c>
      <c r="AC5264" s="66">
        <f t="shared" si="1475"/>
        <v>153510</v>
      </c>
      <c r="AD5264" s="67" t="s">
        <v>4739</v>
      </c>
    </row>
    <row r="5265" spans="1:30" s="68" customFormat="1" ht="29.5" customHeight="1" x14ac:dyDescent="0.35">
      <c r="A5265" s="57"/>
      <c r="B5265" s="3">
        <v>502</v>
      </c>
      <c r="C5265" s="9">
        <v>87144</v>
      </c>
      <c r="D5265" s="106" t="s">
        <v>4192</v>
      </c>
      <c r="E5265" s="107"/>
      <c r="F5265" s="4" t="s">
        <v>3726</v>
      </c>
      <c r="G5265" s="58">
        <v>173340</v>
      </c>
      <c r="H5265" s="58">
        <v>32934.6</v>
      </c>
      <c r="I5265" s="59">
        <v>206274.6</v>
      </c>
      <c r="J5265" s="60">
        <v>178000</v>
      </c>
      <c r="K5265" s="60">
        <f t="shared" si="1471"/>
        <v>33820</v>
      </c>
      <c r="L5265" s="61">
        <f t="shared" si="1472"/>
        <v>211820</v>
      </c>
      <c r="M5265" s="60">
        <v>162000</v>
      </c>
      <c r="N5265" s="60">
        <f t="shared" si="1473"/>
        <v>30780</v>
      </c>
      <c r="O5265" s="62">
        <f t="shared" si="1474"/>
        <v>192780</v>
      </c>
      <c r="P5265" s="58">
        <v>183740.40000000002</v>
      </c>
      <c r="Q5265" s="58">
        <v>34910.676000000007</v>
      </c>
      <c r="R5265" s="58">
        <v>218651.07600000003</v>
      </c>
      <c r="S5265" s="62"/>
      <c r="T5265" s="63">
        <f t="shared" si="1476"/>
        <v>192780</v>
      </c>
      <c r="U5265" s="63">
        <f t="shared" si="1466"/>
        <v>203624.86666666667</v>
      </c>
      <c r="V5265" s="63">
        <f t="shared" si="1467"/>
        <v>206274.6</v>
      </c>
      <c r="W5265" s="64">
        <f t="shared" si="1468"/>
        <v>203465.8674982767</v>
      </c>
      <c r="X5265" s="64">
        <f t="shared" si="1469"/>
        <v>203304.97674418602</v>
      </c>
      <c r="Y5265" s="64">
        <f t="shared" si="1477"/>
        <v>199527.3</v>
      </c>
      <c r="Z5265" s="64">
        <f t="shared" si="1478"/>
        <v>198042.48837209301</v>
      </c>
      <c r="AA5265" s="64">
        <f t="shared" si="1470"/>
        <v>9792.6612855409912</v>
      </c>
      <c r="AB5265" s="65">
        <f t="shared" si="1479"/>
        <v>4.8091676845989299E-2</v>
      </c>
      <c r="AC5265" s="66">
        <f t="shared" si="1475"/>
        <v>192780</v>
      </c>
      <c r="AD5265" s="67" t="s">
        <v>4739</v>
      </c>
    </row>
    <row r="5266" spans="1:30" s="68" customFormat="1" ht="29.5" customHeight="1" x14ac:dyDescent="0.35">
      <c r="A5266" s="57"/>
      <c r="B5266" s="3">
        <v>503</v>
      </c>
      <c r="C5266" s="9">
        <v>87144</v>
      </c>
      <c r="D5266" s="106" t="s">
        <v>4193</v>
      </c>
      <c r="E5266" s="107"/>
      <c r="F5266" s="4" t="s">
        <v>3726</v>
      </c>
      <c r="G5266" s="58">
        <v>135890</v>
      </c>
      <c r="H5266" s="58">
        <v>25819.1</v>
      </c>
      <c r="I5266" s="59">
        <v>161709.1</v>
      </c>
      <c r="J5266" s="60">
        <v>137000</v>
      </c>
      <c r="K5266" s="60">
        <f t="shared" si="1471"/>
        <v>26030</v>
      </c>
      <c r="L5266" s="61">
        <f t="shared" si="1472"/>
        <v>163030</v>
      </c>
      <c r="M5266" s="60">
        <v>127000</v>
      </c>
      <c r="N5266" s="60">
        <f t="shared" si="1473"/>
        <v>24130</v>
      </c>
      <c r="O5266" s="62">
        <f t="shared" si="1474"/>
        <v>151130</v>
      </c>
      <c r="P5266" s="58">
        <v>141325.6</v>
      </c>
      <c r="Q5266" s="58">
        <v>26851.864000000001</v>
      </c>
      <c r="R5266" s="58">
        <v>168177.46400000001</v>
      </c>
      <c r="S5266" s="62"/>
      <c r="T5266" s="63">
        <f t="shared" si="1476"/>
        <v>151130</v>
      </c>
      <c r="U5266" s="63">
        <f t="shared" ref="U5266:U5329" si="1480">AVERAGE(I5266,L5266,O5266)</f>
        <v>158623.03333333333</v>
      </c>
      <c r="V5266" s="63">
        <f t="shared" ref="V5266:V5329" si="1481">MEDIAN(I5266,L5266,O5266)</f>
        <v>161709.1</v>
      </c>
      <c r="W5266" s="64">
        <f t="shared" ref="W5266:W5329" si="1482">GEOMEAN(I5266,L5266,O5266)</f>
        <v>158532.22572525052</v>
      </c>
      <c r="X5266" s="64">
        <f t="shared" ref="X5266:X5329" si="1483">HARMEAN(I5266,L5266,O5266)</f>
        <v>158440.06889482215</v>
      </c>
      <c r="Y5266" s="64">
        <f t="shared" si="1477"/>
        <v>156419.54999999999</v>
      </c>
      <c r="Z5266" s="64">
        <f t="shared" si="1478"/>
        <v>154785.03444741108</v>
      </c>
      <c r="AA5266" s="64">
        <f t="shared" ref="AA5266:AA5329" si="1484">STDEV(I5266,L5266,O5266)</f>
        <v>6522.680093591388</v>
      </c>
      <c r="AB5266" s="65">
        <f t="shared" si="1479"/>
        <v>4.1120636495990529E-2</v>
      </c>
      <c r="AC5266" s="66">
        <f t="shared" si="1475"/>
        <v>151130</v>
      </c>
      <c r="AD5266" s="67" t="s">
        <v>4739</v>
      </c>
    </row>
    <row r="5267" spans="1:30" s="68" customFormat="1" ht="29.5" customHeight="1" x14ac:dyDescent="0.35">
      <c r="A5267" s="57"/>
      <c r="B5267" s="3">
        <v>504</v>
      </c>
      <c r="C5267" s="9">
        <v>87144</v>
      </c>
      <c r="D5267" s="106" t="s">
        <v>4194</v>
      </c>
      <c r="E5267" s="107"/>
      <c r="F5267" s="4" t="s">
        <v>3726</v>
      </c>
      <c r="G5267" s="58">
        <v>170130.00000000003</v>
      </c>
      <c r="H5267" s="58">
        <v>32324.700000000004</v>
      </c>
      <c r="I5267" s="59">
        <v>202454.70000000004</v>
      </c>
      <c r="J5267" s="60">
        <v>173000</v>
      </c>
      <c r="K5267" s="60">
        <f t="shared" si="1471"/>
        <v>32870</v>
      </c>
      <c r="L5267" s="61">
        <f t="shared" si="1472"/>
        <v>205870</v>
      </c>
      <c r="M5267" s="60">
        <v>159000</v>
      </c>
      <c r="N5267" s="60">
        <f t="shared" si="1473"/>
        <v>30210</v>
      </c>
      <c r="O5267" s="62">
        <f t="shared" si="1474"/>
        <v>189210</v>
      </c>
      <c r="P5267" s="58">
        <v>178636.5</v>
      </c>
      <c r="Q5267" s="58">
        <v>33940.934999999998</v>
      </c>
      <c r="R5267" s="58">
        <v>212577.435</v>
      </c>
      <c r="S5267" s="62"/>
      <c r="T5267" s="63">
        <f t="shared" si="1476"/>
        <v>189210</v>
      </c>
      <c r="U5267" s="63">
        <f t="shared" si="1480"/>
        <v>199178.23333333337</v>
      </c>
      <c r="V5267" s="63">
        <f t="shared" si="1481"/>
        <v>202454.70000000004</v>
      </c>
      <c r="W5267" s="64">
        <f t="shared" si="1482"/>
        <v>199046.71042360179</v>
      </c>
      <c r="X5267" s="64">
        <f t="shared" si="1483"/>
        <v>198913.35245343024</v>
      </c>
      <c r="Y5267" s="64">
        <f t="shared" si="1477"/>
        <v>195832.35000000003</v>
      </c>
      <c r="Z5267" s="64">
        <f t="shared" si="1478"/>
        <v>194061.67622671512</v>
      </c>
      <c r="AA5267" s="64">
        <f t="shared" si="1484"/>
        <v>8800.0184865336196</v>
      </c>
      <c r="AB5267" s="65">
        <f t="shared" si="1479"/>
        <v>4.4181627375951313E-2</v>
      </c>
      <c r="AC5267" s="66">
        <f t="shared" si="1475"/>
        <v>189210</v>
      </c>
      <c r="AD5267" s="67" t="s">
        <v>4739</v>
      </c>
    </row>
    <row r="5268" spans="1:30" s="68" customFormat="1" ht="29.5" customHeight="1" x14ac:dyDescent="0.35">
      <c r="A5268" s="57"/>
      <c r="B5268" s="3">
        <v>505</v>
      </c>
      <c r="C5268" s="9">
        <v>87144</v>
      </c>
      <c r="D5268" s="106" t="s">
        <v>4195</v>
      </c>
      <c r="E5268" s="107"/>
      <c r="F5268" s="4" t="s">
        <v>3726</v>
      </c>
      <c r="G5268" s="58">
        <v>139100</v>
      </c>
      <c r="H5268" s="58">
        <v>26429</v>
      </c>
      <c r="I5268" s="59">
        <v>165529</v>
      </c>
      <c r="J5268" s="60">
        <v>140000</v>
      </c>
      <c r="K5268" s="60">
        <f t="shared" si="1471"/>
        <v>26600</v>
      </c>
      <c r="L5268" s="61">
        <f t="shared" si="1472"/>
        <v>166600</v>
      </c>
      <c r="M5268" s="60">
        <v>130000</v>
      </c>
      <c r="N5268" s="60">
        <f t="shared" si="1473"/>
        <v>24700</v>
      </c>
      <c r="O5268" s="62">
        <f t="shared" si="1474"/>
        <v>154700</v>
      </c>
      <c r="P5268" s="58">
        <v>146055.00000000003</v>
      </c>
      <c r="Q5268" s="58">
        <v>27750.450000000004</v>
      </c>
      <c r="R5268" s="58">
        <v>173805.45000000004</v>
      </c>
      <c r="S5268" s="62"/>
      <c r="T5268" s="63">
        <f t="shared" si="1476"/>
        <v>154700</v>
      </c>
      <c r="U5268" s="63">
        <f t="shared" si="1480"/>
        <v>162276.33333333334</v>
      </c>
      <c r="V5268" s="63">
        <f t="shared" si="1481"/>
        <v>165529</v>
      </c>
      <c r="W5268" s="64">
        <f t="shared" si="1482"/>
        <v>162185.91453216432</v>
      </c>
      <c r="X5268" s="64">
        <f t="shared" si="1483"/>
        <v>162094.14782000467</v>
      </c>
      <c r="Y5268" s="64">
        <f t="shared" si="1477"/>
        <v>160114.5</v>
      </c>
      <c r="Z5268" s="64">
        <f t="shared" si="1478"/>
        <v>158397.07391000233</v>
      </c>
      <c r="AA5268" s="64">
        <f t="shared" si="1484"/>
        <v>6583.1132705835571</v>
      </c>
      <c r="AB5268" s="65">
        <f t="shared" si="1479"/>
        <v>4.0567303533172158E-2</v>
      </c>
      <c r="AC5268" s="66">
        <f t="shared" si="1475"/>
        <v>154700</v>
      </c>
      <c r="AD5268" s="67" t="s">
        <v>4739</v>
      </c>
    </row>
    <row r="5269" spans="1:30" s="68" customFormat="1" ht="29.5" customHeight="1" x14ac:dyDescent="0.35">
      <c r="A5269" s="57"/>
      <c r="B5269" s="3">
        <v>506</v>
      </c>
      <c r="C5269" s="9">
        <v>87144</v>
      </c>
      <c r="D5269" s="106" t="s">
        <v>4196</v>
      </c>
      <c r="E5269" s="107"/>
      <c r="F5269" s="4" t="s">
        <v>3726</v>
      </c>
      <c r="G5269" s="58">
        <v>127330.00000000001</v>
      </c>
      <c r="H5269" s="58">
        <v>24192.700000000004</v>
      </c>
      <c r="I5269" s="59">
        <v>151522.70000000001</v>
      </c>
      <c r="J5269" s="60">
        <v>130000</v>
      </c>
      <c r="K5269" s="60">
        <f t="shared" si="1471"/>
        <v>24700</v>
      </c>
      <c r="L5269" s="61">
        <f t="shared" si="1472"/>
        <v>154700</v>
      </c>
      <c r="M5269" s="60">
        <v>119000</v>
      </c>
      <c r="N5269" s="60">
        <f t="shared" si="1473"/>
        <v>22610</v>
      </c>
      <c r="O5269" s="62">
        <f t="shared" si="1474"/>
        <v>141610</v>
      </c>
      <c r="P5269" s="58">
        <v>132423.20000000001</v>
      </c>
      <c r="Q5269" s="58">
        <v>25160.408000000003</v>
      </c>
      <c r="R5269" s="58">
        <v>157583.60800000001</v>
      </c>
      <c r="S5269" s="62"/>
      <c r="T5269" s="63">
        <f t="shared" si="1476"/>
        <v>141610</v>
      </c>
      <c r="U5269" s="63">
        <f t="shared" si="1480"/>
        <v>149277.56666666668</v>
      </c>
      <c r="V5269" s="63">
        <f t="shared" si="1481"/>
        <v>151522.70000000001</v>
      </c>
      <c r="W5269" s="64">
        <f t="shared" si="1482"/>
        <v>149171.9999368522</v>
      </c>
      <c r="X5269" s="64">
        <f t="shared" si="1483"/>
        <v>149065.03796382714</v>
      </c>
      <c r="Y5269" s="64">
        <f t="shared" si="1477"/>
        <v>146566.35</v>
      </c>
      <c r="Z5269" s="64">
        <f t="shared" si="1478"/>
        <v>145337.51898191357</v>
      </c>
      <c r="AA5269" s="64">
        <f t="shared" si="1484"/>
        <v>6827.7004008182257</v>
      </c>
      <c r="AB5269" s="65">
        <f t="shared" si="1479"/>
        <v>4.5738288433280275E-2</v>
      </c>
      <c r="AC5269" s="66">
        <f t="shared" si="1475"/>
        <v>141610</v>
      </c>
      <c r="AD5269" s="67" t="s">
        <v>4739</v>
      </c>
    </row>
    <row r="5270" spans="1:30" s="68" customFormat="1" ht="29.5" customHeight="1" x14ac:dyDescent="0.35">
      <c r="A5270" s="57"/>
      <c r="B5270" s="3">
        <v>507</v>
      </c>
      <c r="C5270" s="9">
        <v>87144</v>
      </c>
      <c r="D5270" s="106" t="s">
        <v>4197</v>
      </c>
      <c r="E5270" s="107"/>
      <c r="F5270" s="4" t="s">
        <v>3726</v>
      </c>
      <c r="G5270" s="58">
        <v>164780.00000000003</v>
      </c>
      <c r="H5270" s="58">
        <v>31308.200000000004</v>
      </c>
      <c r="I5270" s="59">
        <v>196088.20000000004</v>
      </c>
      <c r="J5270" s="60">
        <v>167000</v>
      </c>
      <c r="K5270" s="60">
        <f t="shared" si="1471"/>
        <v>31730</v>
      </c>
      <c r="L5270" s="61">
        <f t="shared" si="1472"/>
        <v>198730</v>
      </c>
      <c r="M5270" s="60">
        <v>154000</v>
      </c>
      <c r="N5270" s="60">
        <f t="shared" si="1473"/>
        <v>29260</v>
      </c>
      <c r="O5270" s="62">
        <f t="shared" si="1474"/>
        <v>183260</v>
      </c>
      <c r="P5270" s="58">
        <v>171371.2</v>
      </c>
      <c r="Q5270" s="58">
        <v>32560.528000000002</v>
      </c>
      <c r="R5270" s="58">
        <v>203931.728</v>
      </c>
      <c r="S5270" s="62"/>
      <c r="T5270" s="63">
        <f t="shared" si="1476"/>
        <v>183260</v>
      </c>
      <c r="U5270" s="63">
        <f t="shared" si="1480"/>
        <v>192692.73333333337</v>
      </c>
      <c r="V5270" s="63">
        <f t="shared" si="1481"/>
        <v>196088.20000000004</v>
      </c>
      <c r="W5270" s="64">
        <f t="shared" si="1482"/>
        <v>192572.46588187545</v>
      </c>
      <c r="X5270" s="64">
        <f t="shared" si="1483"/>
        <v>192450.46369032457</v>
      </c>
      <c r="Y5270" s="64">
        <f t="shared" si="1477"/>
        <v>189674.10000000003</v>
      </c>
      <c r="Z5270" s="64">
        <f t="shared" si="1478"/>
        <v>187855.23184516229</v>
      </c>
      <c r="AA5270" s="64">
        <f t="shared" si="1484"/>
        <v>8275.0903568078029</v>
      </c>
      <c r="AB5270" s="65">
        <f t="shared" si="1479"/>
        <v>4.2944485833272046E-2</v>
      </c>
      <c r="AC5270" s="66">
        <f t="shared" si="1475"/>
        <v>183260</v>
      </c>
      <c r="AD5270" s="67" t="s">
        <v>4739</v>
      </c>
    </row>
    <row r="5271" spans="1:30" s="68" customFormat="1" ht="29.5" customHeight="1" x14ac:dyDescent="0.35">
      <c r="A5271" s="57"/>
      <c r="B5271" s="3">
        <v>508</v>
      </c>
      <c r="C5271" s="9">
        <v>87144</v>
      </c>
      <c r="D5271" s="106" t="s">
        <v>4198</v>
      </c>
      <c r="E5271" s="107"/>
      <c r="F5271" s="4" t="s">
        <v>3726</v>
      </c>
      <c r="G5271" s="58">
        <v>142310.00000000003</v>
      </c>
      <c r="H5271" s="58">
        <v>27038.900000000005</v>
      </c>
      <c r="I5271" s="59">
        <v>169348.90000000002</v>
      </c>
      <c r="J5271" s="60">
        <v>143000</v>
      </c>
      <c r="K5271" s="60">
        <f t="shared" si="1471"/>
        <v>27170</v>
      </c>
      <c r="L5271" s="61">
        <f t="shared" si="1472"/>
        <v>170170</v>
      </c>
      <c r="M5271" s="60">
        <v>133000</v>
      </c>
      <c r="N5271" s="60">
        <f t="shared" si="1473"/>
        <v>25270</v>
      </c>
      <c r="O5271" s="62">
        <f t="shared" si="1474"/>
        <v>158270</v>
      </c>
      <c r="P5271" s="58">
        <v>148002.40000000002</v>
      </c>
      <c r="Q5271" s="58">
        <v>28120.456000000006</v>
      </c>
      <c r="R5271" s="58">
        <v>176122.85600000003</v>
      </c>
      <c r="S5271" s="62"/>
      <c r="T5271" s="63">
        <f t="shared" si="1476"/>
        <v>158270</v>
      </c>
      <c r="U5271" s="63">
        <f t="shared" si="1480"/>
        <v>165929.63333333333</v>
      </c>
      <c r="V5271" s="63">
        <f t="shared" si="1481"/>
        <v>169348.90000000002</v>
      </c>
      <c r="W5271" s="64">
        <f t="shared" si="1482"/>
        <v>165839.50536441727</v>
      </c>
      <c r="X5271" s="64">
        <f t="shared" si="1483"/>
        <v>165748.03362839937</v>
      </c>
      <c r="Y5271" s="64">
        <f t="shared" si="1477"/>
        <v>163809.45000000001</v>
      </c>
      <c r="Z5271" s="64">
        <f t="shared" si="1478"/>
        <v>162009.01681419968</v>
      </c>
      <c r="AA5271" s="64">
        <f t="shared" si="1484"/>
        <v>6646.1295806908111</v>
      </c>
      <c r="AB5271" s="65">
        <f t="shared" si="1479"/>
        <v>4.0053903857784762E-2</v>
      </c>
      <c r="AC5271" s="66">
        <f t="shared" si="1475"/>
        <v>158270</v>
      </c>
      <c r="AD5271" s="67" t="s">
        <v>4739</v>
      </c>
    </row>
    <row r="5272" spans="1:30" s="68" customFormat="1" ht="29.5" customHeight="1" x14ac:dyDescent="0.35">
      <c r="A5272" s="57"/>
      <c r="B5272" s="3">
        <v>509</v>
      </c>
      <c r="C5272" s="9">
        <v>87144</v>
      </c>
      <c r="D5272" s="106" t="s">
        <v>4199</v>
      </c>
      <c r="E5272" s="107"/>
      <c r="F5272" s="4" t="s">
        <v>3726</v>
      </c>
      <c r="G5272" s="58">
        <v>156220.00000000003</v>
      </c>
      <c r="H5272" s="58">
        <v>29681.800000000007</v>
      </c>
      <c r="I5272" s="59">
        <v>185901.80000000005</v>
      </c>
      <c r="J5272" s="60">
        <v>159000</v>
      </c>
      <c r="K5272" s="60">
        <f t="shared" si="1471"/>
        <v>30210</v>
      </c>
      <c r="L5272" s="61">
        <f t="shared" si="1472"/>
        <v>189210</v>
      </c>
      <c r="M5272" s="60">
        <v>146000</v>
      </c>
      <c r="N5272" s="60">
        <f t="shared" si="1473"/>
        <v>27740</v>
      </c>
      <c r="O5272" s="62">
        <f t="shared" si="1474"/>
        <v>173740</v>
      </c>
      <c r="P5272" s="58">
        <v>160906.60000000003</v>
      </c>
      <c r="Q5272" s="58">
        <v>30572.254000000008</v>
      </c>
      <c r="R5272" s="58">
        <v>191478.85400000005</v>
      </c>
      <c r="S5272" s="62"/>
      <c r="T5272" s="63">
        <f t="shared" si="1476"/>
        <v>173740</v>
      </c>
      <c r="U5272" s="63">
        <f t="shared" si="1480"/>
        <v>182950.6</v>
      </c>
      <c r="V5272" s="63">
        <f t="shared" si="1481"/>
        <v>185901.80000000005</v>
      </c>
      <c r="W5272" s="64">
        <f t="shared" si="1482"/>
        <v>182827.91193851506</v>
      </c>
      <c r="X5272" s="64">
        <f t="shared" si="1483"/>
        <v>182703.53064798604</v>
      </c>
      <c r="Y5272" s="64">
        <f t="shared" si="1477"/>
        <v>179820.90000000002</v>
      </c>
      <c r="Z5272" s="64">
        <f t="shared" si="1478"/>
        <v>178221.76532399302</v>
      </c>
      <c r="AA5272" s="64">
        <f t="shared" si="1484"/>
        <v>8146.3127290817984</v>
      </c>
      <c r="AB5272" s="65">
        <f t="shared" si="1479"/>
        <v>4.4527390066399337E-2</v>
      </c>
      <c r="AC5272" s="66">
        <f t="shared" si="1475"/>
        <v>173740</v>
      </c>
      <c r="AD5272" s="67" t="s">
        <v>4739</v>
      </c>
    </row>
    <row r="5273" spans="1:30" s="68" customFormat="1" ht="29.5" customHeight="1" x14ac:dyDescent="0.35">
      <c r="A5273" s="57"/>
      <c r="B5273" s="3">
        <v>510</v>
      </c>
      <c r="C5273" s="9">
        <v>87144</v>
      </c>
      <c r="D5273" s="106" t="s">
        <v>4200</v>
      </c>
      <c r="E5273" s="107"/>
      <c r="F5273" s="4" t="s">
        <v>3726</v>
      </c>
      <c r="G5273" s="58">
        <v>126260.00000000003</v>
      </c>
      <c r="H5273" s="58">
        <v>23989.400000000005</v>
      </c>
      <c r="I5273" s="59">
        <v>150249.40000000002</v>
      </c>
      <c r="J5273" s="60">
        <v>127000</v>
      </c>
      <c r="K5273" s="60">
        <f t="shared" si="1471"/>
        <v>24130</v>
      </c>
      <c r="L5273" s="61">
        <f t="shared" si="1472"/>
        <v>151130</v>
      </c>
      <c r="M5273" s="60">
        <v>118000</v>
      </c>
      <c r="N5273" s="60">
        <f t="shared" si="1473"/>
        <v>22420</v>
      </c>
      <c r="O5273" s="62">
        <f t="shared" si="1474"/>
        <v>140420</v>
      </c>
      <c r="P5273" s="58">
        <v>132573.00000000003</v>
      </c>
      <c r="Q5273" s="58">
        <v>25188.870000000006</v>
      </c>
      <c r="R5273" s="58">
        <v>157761.87000000002</v>
      </c>
      <c r="S5273" s="62"/>
      <c r="T5273" s="63">
        <f t="shared" si="1476"/>
        <v>140420</v>
      </c>
      <c r="U5273" s="63">
        <f t="shared" si="1480"/>
        <v>147266.46666666667</v>
      </c>
      <c r="V5273" s="63">
        <f t="shared" si="1481"/>
        <v>150249.40000000002</v>
      </c>
      <c r="W5273" s="64">
        <f t="shared" si="1482"/>
        <v>147185.1966613004</v>
      </c>
      <c r="X5273" s="64">
        <f t="shared" si="1483"/>
        <v>147102.71463445976</v>
      </c>
      <c r="Y5273" s="64">
        <f t="shared" si="1477"/>
        <v>145334.70000000001</v>
      </c>
      <c r="Z5273" s="64">
        <f t="shared" si="1478"/>
        <v>143761.35731722988</v>
      </c>
      <c r="AA5273" s="64">
        <f t="shared" si="1484"/>
        <v>5945.5397949499429</v>
      </c>
      <c r="AB5273" s="65">
        <f t="shared" si="1479"/>
        <v>4.0372665478608225E-2</v>
      </c>
      <c r="AC5273" s="66">
        <f t="shared" si="1475"/>
        <v>140420</v>
      </c>
      <c r="AD5273" s="67" t="s">
        <v>4739</v>
      </c>
    </row>
    <row r="5274" spans="1:30" s="68" customFormat="1" ht="29.5" customHeight="1" x14ac:dyDescent="0.35">
      <c r="A5274" s="57"/>
      <c r="B5274" s="3">
        <v>511</v>
      </c>
      <c r="C5274" s="9">
        <v>87144</v>
      </c>
      <c r="D5274" s="106" t="s">
        <v>4201</v>
      </c>
      <c r="E5274" s="107"/>
      <c r="F5274" s="4" t="s">
        <v>3726</v>
      </c>
      <c r="G5274" s="58">
        <v>136960.00000000003</v>
      </c>
      <c r="H5274" s="58">
        <v>26022.400000000005</v>
      </c>
      <c r="I5274" s="59">
        <v>162982.40000000002</v>
      </c>
      <c r="J5274" s="60">
        <v>140000</v>
      </c>
      <c r="K5274" s="60">
        <f t="shared" si="1471"/>
        <v>26600</v>
      </c>
      <c r="L5274" s="61">
        <f t="shared" si="1472"/>
        <v>166600</v>
      </c>
      <c r="M5274" s="60">
        <v>128000</v>
      </c>
      <c r="N5274" s="60">
        <f t="shared" si="1473"/>
        <v>24320</v>
      </c>
      <c r="O5274" s="62">
        <f t="shared" si="1474"/>
        <v>152320</v>
      </c>
      <c r="P5274" s="58">
        <v>142438.40000000002</v>
      </c>
      <c r="Q5274" s="58">
        <v>27063.296000000006</v>
      </c>
      <c r="R5274" s="58">
        <v>169501.69600000003</v>
      </c>
      <c r="S5274" s="62"/>
      <c r="T5274" s="63">
        <f t="shared" si="1476"/>
        <v>152320</v>
      </c>
      <c r="U5274" s="63">
        <f t="shared" si="1480"/>
        <v>160634.13333333333</v>
      </c>
      <c r="V5274" s="63">
        <f t="shared" si="1481"/>
        <v>162982.40000000002</v>
      </c>
      <c r="W5274" s="64">
        <f t="shared" si="1482"/>
        <v>160518.17458210376</v>
      </c>
      <c r="X5274" s="64">
        <f t="shared" si="1483"/>
        <v>160400.71234417471</v>
      </c>
      <c r="Y5274" s="64">
        <f t="shared" si="1477"/>
        <v>157651.20000000001</v>
      </c>
      <c r="Z5274" s="64">
        <f t="shared" si="1478"/>
        <v>156360.35617208737</v>
      </c>
      <c r="AA5274" s="64">
        <f t="shared" si="1484"/>
        <v>7423.972471213332</v>
      </c>
      <c r="AB5274" s="65">
        <f t="shared" si="1479"/>
        <v>4.6216655932072546E-2</v>
      </c>
      <c r="AC5274" s="66">
        <f t="shared" si="1475"/>
        <v>152320</v>
      </c>
      <c r="AD5274" s="67" t="s">
        <v>4739</v>
      </c>
    </row>
    <row r="5275" spans="1:30" s="68" customFormat="1" ht="29.5" customHeight="1" x14ac:dyDescent="0.35">
      <c r="A5275" s="57"/>
      <c r="B5275" s="3">
        <v>512</v>
      </c>
      <c r="C5275" s="9">
        <v>87144</v>
      </c>
      <c r="D5275" s="106" t="s">
        <v>4202</v>
      </c>
      <c r="E5275" s="107"/>
      <c r="F5275" s="4" t="s">
        <v>3726</v>
      </c>
      <c r="G5275" s="58">
        <v>160500</v>
      </c>
      <c r="H5275" s="58">
        <v>30495</v>
      </c>
      <c r="I5275" s="59">
        <v>190995</v>
      </c>
      <c r="J5275" s="60">
        <v>163000</v>
      </c>
      <c r="K5275" s="60">
        <f t="shared" si="1471"/>
        <v>30970</v>
      </c>
      <c r="L5275" s="61">
        <f t="shared" si="1472"/>
        <v>193970</v>
      </c>
      <c r="M5275" s="60">
        <v>150000</v>
      </c>
      <c r="N5275" s="60">
        <f t="shared" si="1473"/>
        <v>28500</v>
      </c>
      <c r="O5275" s="62">
        <f t="shared" si="1474"/>
        <v>178500</v>
      </c>
      <c r="P5275" s="58">
        <v>165315</v>
      </c>
      <c r="Q5275" s="58">
        <v>31409.850000000002</v>
      </c>
      <c r="R5275" s="58">
        <v>196724.85</v>
      </c>
      <c r="S5275" s="62"/>
      <c r="T5275" s="63">
        <f t="shared" si="1476"/>
        <v>178500</v>
      </c>
      <c r="U5275" s="63">
        <f t="shared" si="1480"/>
        <v>187821.66666666666</v>
      </c>
      <c r="V5275" s="63">
        <f t="shared" si="1481"/>
        <v>190995</v>
      </c>
      <c r="W5275" s="64">
        <f t="shared" si="1482"/>
        <v>187700.28330621071</v>
      </c>
      <c r="X5275" s="64">
        <f t="shared" si="1483"/>
        <v>187577.18262336569</v>
      </c>
      <c r="Y5275" s="64">
        <f t="shared" si="1477"/>
        <v>184747.5</v>
      </c>
      <c r="Z5275" s="64">
        <f t="shared" si="1478"/>
        <v>183038.59131168283</v>
      </c>
      <c r="AA5275" s="64">
        <f t="shared" si="1484"/>
        <v>8208.7001610080351</v>
      </c>
      <c r="AB5275" s="65">
        <f t="shared" si="1479"/>
        <v>4.3704756254645996E-2</v>
      </c>
      <c r="AC5275" s="66">
        <f t="shared" si="1475"/>
        <v>178500</v>
      </c>
      <c r="AD5275" s="67" t="s">
        <v>4739</v>
      </c>
    </row>
    <row r="5276" spans="1:30" s="68" customFormat="1" ht="29.5" customHeight="1" x14ac:dyDescent="0.35">
      <c r="A5276" s="57"/>
      <c r="B5276" s="3">
        <v>513</v>
      </c>
      <c r="C5276" s="9">
        <v>87144</v>
      </c>
      <c r="D5276" s="106" t="s">
        <v>4203</v>
      </c>
      <c r="E5276" s="107"/>
      <c r="F5276" s="4" t="s">
        <v>3726</v>
      </c>
      <c r="G5276" s="58">
        <v>157290</v>
      </c>
      <c r="H5276" s="58">
        <v>29885.1</v>
      </c>
      <c r="I5276" s="59">
        <v>187175.1</v>
      </c>
      <c r="J5276" s="60">
        <v>158000</v>
      </c>
      <c r="K5276" s="60">
        <f t="shared" ref="K5276:K5339" si="1485">+J5276*19%</f>
        <v>30020</v>
      </c>
      <c r="L5276" s="61">
        <f t="shared" ref="L5276:L5339" si="1486">+J5276+K5276</f>
        <v>188020</v>
      </c>
      <c r="M5276" s="60">
        <v>147000</v>
      </c>
      <c r="N5276" s="60">
        <f t="shared" ref="N5276:N5339" si="1487">+M5276*19%</f>
        <v>27930</v>
      </c>
      <c r="O5276" s="62">
        <f t="shared" ref="O5276:O5339" si="1488">+M5276+N5276</f>
        <v>174930</v>
      </c>
      <c r="P5276" s="58">
        <v>162008.70000000001</v>
      </c>
      <c r="Q5276" s="58">
        <v>30781.653000000002</v>
      </c>
      <c r="R5276" s="58">
        <v>192790.353</v>
      </c>
      <c r="S5276" s="62"/>
      <c r="T5276" s="63">
        <f t="shared" si="1476"/>
        <v>174930</v>
      </c>
      <c r="U5276" s="63">
        <f t="shared" si="1480"/>
        <v>183375.03333333333</v>
      </c>
      <c r="V5276" s="63">
        <f t="shared" si="1481"/>
        <v>187175.1</v>
      </c>
      <c r="W5276" s="64">
        <f t="shared" si="1482"/>
        <v>183275.94723482529</v>
      </c>
      <c r="X5276" s="64">
        <f t="shared" si="1483"/>
        <v>183175.38432951376</v>
      </c>
      <c r="Y5276" s="64">
        <f t="shared" si="1477"/>
        <v>181052.55</v>
      </c>
      <c r="Z5276" s="64">
        <f t="shared" si="1478"/>
        <v>179052.69216475688</v>
      </c>
      <c r="AA5276" s="64">
        <f t="shared" si="1484"/>
        <v>7325.8040516610436</v>
      </c>
      <c r="AB5276" s="65">
        <f t="shared" si="1479"/>
        <v>3.9949844417175535E-2</v>
      </c>
      <c r="AC5276" s="66">
        <f t="shared" ref="AC5276:AC5339" si="1489">T5276</f>
        <v>174930</v>
      </c>
      <c r="AD5276" s="67" t="s">
        <v>4739</v>
      </c>
    </row>
    <row r="5277" spans="1:30" s="68" customFormat="1" ht="29.5" customHeight="1" x14ac:dyDescent="0.35">
      <c r="A5277" s="57"/>
      <c r="B5277" s="3">
        <v>514</v>
      </c>
      <c r="C5277" s="9">
        <v>87144</v>
      </c>
      <c r="D5277" s="106" t="s">
        <v>4204</v>
      </c>
      <c r="E5277" s="107"/>
      <c r="F5277" s="4" t="s">
        <v>3726</v>
      </c>
      <c r="G5277" s="58">
        <v>125190.00000000001</v>
      </c>
      <c r="H5277" s="58">
        <v>23786.100000000002</v>
      </c>
      <c r="I5277" s="59">
        <v>148976.1</v>
      </c>
      <c r="J5277" s="60">
        <v>127000</v>
      </c>
      <c r="K5277" s="60">
        <f t="shared" si="1485"/>
        <v>24130</v>
      </c>
      <c r="L5277" s="61">
        <f t="shared" si="1486"/>
        <v>151130</v>
      </c>
      <c r="M5277" s="60">
        <v>117000</v>
      </c>
      <c r="N5277" s="60">
        <f t="shared" si="1487"/>
        <v>22230</v>
      </c>
      <c r="O5277" s="62">
        <f t="shared" si="1488"/>
        <v>139230</v>
      </c>
      <c r="P5277" s="58">
        <v>131449.5</v>
      </c>
      <c r="Q5277" s="58">
        <v>24975.404999999999</v>
      </c>
      <c r="R5277" s="58">
        <v>156424.905</v>
      </c>
      <c r="S5277" s="62"/>
      <c r="T5277" s="63">
        <f t="shared" si="1476"/>
        <v>139230</v>
      </c>
      <c r="U5277" s="63">
        <f t="shared" si="1480"/>
        <v>146445.36666666667</v>
      </c>
      <c r="V5277" s="63">
        <f t="shared" si="1481"/>
        <v>148976.1</v>
      </c>
      <c r="W5277" s="64">
        <f t="shared" si="1482"/>
        <v>146352.46291972848</v>
      </c>
      <c r="X5277" s="64">
        <f t="shared" si="1483"/>
        <v>146258.23051948054</v>
      </c>
      <c r="Y5277" s="64">
        <f t="shared" si="1477"/>
        <v>144103.04999999999</v>
      </c>
      <c r="Z5277" s="64">
        <f t="shared" si="1478"/>
        <v>142744.11525974027</v>
      </c>
      <c r="AA5277" s="64">
        <f t="shared" si="1484"/>
        <v>6340.8168561576786</v>
      </c>
      <c r="AB5277" s="65">
        <f t="shared" si="1479"/>
        <v>4.329817324019819E-2</v>
      </c>
      <c r="AC5277" s="66">
        <f t="shared" si="1489"/>
        <v>139230</v>
      </c>
      <c r="AD5277" s="67" t="s">
        <v>4739</v>
      </c>
    </row>
    <row r="5278" spans="1:30" s="68" customFormat="1" ht="29.5" customHeight="1" x14ac:dyDescent="0.35">
      <c r="A5278" s="57"/>
      <c r="B5278" s="3">
        <v>515</v>
      </c>
      <c r="C5278" s="9">
        <v>87144</v>
      </c>
      <c r="D5278" s="106" t="s">
        <v>4205</v>
      </c>
      <c r="E5278" s="107"/>
      <c r="F5278" s="4" t="s">
        <v>3726</v>
      </c>
      <c r="G5278" s="58">
        <v>161570.00000000003</v>
      </c>
      <c r="H5278" s="58">
        <v>30698.300000000007</v>
      </c>
      <c r="I5278" s="59">
        <v>192268.30000000005</v>
      </c>
      <c r="J5278" s="60">
        <v>166000</v>
      </c>
      <c r="K5278" s="60">
        <f t="shared" si="1485"/>
        <v>31540</v>
      </c>
      <c r="L5278" s="61">
        <f t="shared" si="1486"/>
        <v>197540</v>
      </c>
      <c r="M5278" s="60">
        <v>151000</v>
      </c>
      <c r="N5278" s="60">
        <f t="shared" si="1487"/>
        <v>28690</v>
      </c>
      <c r="O5278" s="62">
        <f t="shared" si="1488"/>
        <v>179690</v>
      </c>
      <c r="P5278" s="58">
        <v>166417.10000000003</v>
      </c>
      <c r="Q5278" s="58">
        <v>31619.249000000007</v>
      </c>
      <c r="R5278" s="58">
        <v>198036.34900000005</v>
      </c>
      <c r="S5278" s="62"/>
      <c r="T5278" s="63">
        <f t="shared" si="1476"/>
        <v>179690</v>
      </c>
      <c r="U5278" s="63">
        <f t="shared" si="1480"/>
        <v>189832.76666666669</v>
      </c>
      <c r="V5278" s="63">
        <f t="shared" si="1481"/>
        <v>192268.30000000005</v>
      </c>
      <c r="W5278" s="64">
        <f t="shared" si="1482"/>
        <v>189683.20603380259</v>
      </c>
      <c r="X5278" s="64">
        <f t="shared" si="1483"/>
        <v>189531.8858251351</v>
      </c>
      <c r="Y5278" s="64">
        <f t="shared" si="1477"/>
        <v>185979.15000000002</v>
      </c>
      <c r="Z5278" s="64">
        <f t="shared" si="1478"/>
        <v>184610.94291256755</v>
      </c>
      <c r="AA5278" s="64">
        <f t="shared" si="1484"/>
        <v>9170.8501221715233</v>
      </c>
      <c r="AB5278" s="65">
        <f t="shared" si="1479"/>
        <v>4.8310153632617633E-2</v>
      </c>
      <c r="AC5278" s="66">
        <f t="shared" si="1489"/>
        <v>179690</v>
      </c>
      <c r="AD5278" s="67" t="s">
        <v>4739</v>
      </c>
    </row>
    <row r="5279" spans="1:30" s="68" customFormat="1" ht="29.5" customHeight="1" x14ac:dyDescent="0.35">
      <c r="A5279" s="57"/>
      <c r="B5279" s="3">
        <v>516</v>
      </c>
      <c r="C5279" s="9">
        <v>87144</v>
      </c>
      <c r="D5279" s="106" t="s">
        <v>4206</v>
      </c>
      <c r="E5279" s="107"/>
      <c r="F5279" s="4" t="s">
        <v>3726</v>
      </c>
      <c r="G5279" s="58">
        <v>178690</v>
      </c>
      <c r="H5279" s="58">
        <v>33951.1</v>
      </c>
      <c r="I5279" s="59">
        <v>212641.1</v>
      </c>
      <c r="J5279" s="60">
        <v>180000</v>
      </c>
      <c r="K5279" s="60">
        <f t="shared" si="1485"/>
        <v>34200</v>
      </c>
      <c r="L5279" s="61">
        <f t="shared" si="1486"/>
        <v>214200</v>
      </c>
      <c r="M5279" s="60">
        <v>167000</v>
      </c>
      <c r="N5279" s="60">
        <f t="shared" si="1487"/>
        <v>31730</v>
      </c>
      <c r="O5279" s="62">
        <f t="shared" si="1488"/>
        <v>198730</v>
      </c>
      <c r="P5279" s="58">
        <v>184050.7</v>
      </c>
      <c r="Q5279" s="58">
        <v>34969.633000000002</v>
      </c>
      <c r="R5279" s="58">
        <v>219020.33300000001</v>
      </c>
      <c r="S5279" s="62"/>
      <c r="T5279" s="63">
        <f t="shared" si="1476"/>
        <v>198730</v>
      </c>
      <c r="U5279" s="63">
        <f t="shared" si="1480"/>
        <v>208523.69999999998</v>
      </c>
      <c r="V5279" s="63">
        <f t="shared" si="1481"/>
        <v>212641.1</v>
      </c>
      <c r="W5279" s="64">
        <f t="shared" si="1482"/>
        <v>208405.91280383075</v>
      </c>
      <c r="X5279" s="64">
        <f t="shared" si="1483"/>
        <v>208286.37196393911</v>
      </c>
      <c r="Y5279" s="64">
        <f t="shared" si="1477"/>
        <v>205685.55</v>
      </c>
      <c r="Z5279" s="64">
        <f t="shared" si="1478"/>
        <v>203508.18598196955</v>
      </c>
      <c r="AA5279" s="64">
        <f t="shared" si="1484"/>
        <v>8517.3330374008528</v>
      </c>
      <c r="AB5279" s="65">
        <f t="shared" si="1479"/>
        <v>4.0845875252553322E-2</v>
      </c>
      <c r="AC5279" s="66">
        <f t="shared" si="1489"/>
        <v>198730</v>
      </c>
      <c r="AD5279" s="67" t="s">
        <v>4739</v>
      </c>
    </row>
    <row r="5280" spans="1:30" s="68" customFormat="1" ht="29.5" customHeight="1" x14ac:dyDescent="0.35">
      <c r="A5280" s="57"/>
      <c r="B5280" s="3">
        <v>517</v>
      </c>
      <c r="C5280" s="9">
        <v>87144</v>
      </c>
      <c r="D5280" s="106" t="s">
        <v>4207</v>
      </c>
      <c r="E5280" s="107"/>
      <c r="F5280" s="4" t="s">
        <v>3726</v>
      </c>
      <c r="G5280" s="58">
        <v>118770.00000000001</v>
      </c>
      <c r="H5280" s="58">
        <v>22566.300000000003</v>
      </c>
      <c r="I5280" s="59">
        <v>141336.30000000002</v>
      </c>
      <c r="J5280" s="60">
        <v>122000</v>
      </c>
      <c r="K5280" s="60">
        <f t="shared" si="1485"/>
        <v>23180</v>
      </c>
      <c r="L5280" s="61">
        <f t="shared" si="1486"/>
        <v>145180</v>
      </c>
      <c r="M5280" s="60">
        <v>111000</v>
      </c>
      <c r="N5280" s="60">
        <f t="shared" si="1487"/>
        <v>21090</v>
      </c>
      <c r="O5280" s="62">
        <f t="shared" si="1488"/>
        <v>132090</v>
      </c>
      <c r="P5280" s="58">
        <v>122333.10000000002</v>
      </c>
      <c r="Q5280" s="58">
        <v>23243.289000000004</v>
      </c>
      <c r="R5280" s="58">
        <v>145576.38900000002</v>
      </c>
      <c r="S5280" s="62"/>
      <c r="T5280" s="63">
        <f t="shared" si="1476"/>
        <v>132090</v>
      </c>
      <c r="U5280" s="63">
        <f t="shared" si="1480"/>
        <v>139535.43333333335</v>
      </c>
      <c r="V5280" s="63">
        <f t="shared" si="1481"/>
        <v>141336.30000000002</v>
      </c>
      <c r="W5280" s="64">
        <f t="shared" si="1482"/>
        <v>139425.9086066481</v>
      </c>
      <c r="X5280" s="64">
        <f t="shared" si="1483"/>
        <v>139315.08927850047</v>
      </c>
      <c r="Y5280" s="64">
        <f t="shared" si="1477"/>
        <v>136713.15000000002</v>
      </c>
      <c r="Z5280" s="64">
        <f t="shared" si="1478"/>
        <v>135702.54463925023</v>
      </c>
      <c r="AA5280" s="64">
        <f t="shared" si="1484"/>
        <v>6728.251300548558</v>
      </c>
      <c r="AB5280" s="65">
        <f t="shared" si="1479"/>
        <v>4.8218944391533694E-2</v>
      </c>
      <c r="AC5280" s="66">
        <f t="shared" si="1489"/>
        <v>132090</v>
      </c>
      <c r="AD5280" s="67" t="s">
        <v>4739</v>
      </c>
    </row>
    <row r="5281" spans="1:30" s="68" customFormat="1" ht="29.5" customHeight="1" x14ac:dyDescent="0.35">
      <c r="A5281" s="57"/>
      <c r="B5281" s="3">
        <v>518</v>
      </c>
      <c r="C5281" s="9">
        <v>87144</v>
      </c>
      <c r="D5281" s="106" t="s">
        <v>4208</v>
      </c>
      <c r="E5281" s="107"/>
      <c r="F5281" s="4" t="s">
        <v>3726</v>
      </c>
      <c r="G5281" s="58">
        <v>151940</v>
      </c>
      <c r="H5281" s="58">
        <v>28868.6</v>
      </c>
      <c r="I5281" s="59">
        <v>180808.6</v>
      </c>
      <c r="J5281" s="60">
        <v>153000</v>
      </c>
      <c r="K5281" s="60">
        <f t="shared" si="1485"/>
        <v>29070</v>
      </c>
      <c r="L5281" s="61">
        <f t="shared" si="1486"/>
        <v>182070</v>
      </c>
      <c r="M5281" s="60">
        <v>142000</v>
      </c>
      <c r="N5281" s="60">
        <f t="shared" si="1487"/>
        <v>26980</v>
      </c>
      <c r="O5281" s="62">
        <f t="shared" si="1488"/>
        <v>168980</v>
      </c>
      <c r="P5281" s="58">
        <v>158017.60000000003</v>
      </c>
      <c r="Q5281" s="58">
        <v>30023.344000000008</v>
      </c>
      <c r="R5281" s="58">
        <v>188040.94400000005</v>
      </c>
      <c r="S5281" s="62"/>
      <c r="T5281" s="63">
        <f t="shared" si="1476"/>
        <v>168980</v>
      </c>
      <c r="U5281" s="63">
        <f t="shared" si="1480"/>
        <v>177286.19999999998</v>
      </c>
      <c r="V5281" s="63">
        <f t="shared" si="1481"/>
        <v>180808.6</v>
      </c>
      <c r="W5281" s="64">
        <f t="shared" si="1482"/>
        <v>177186.62142816969</v>
      </c>
      <c r="X5281" s="64">
        <f t="shared" si="1483"/>
        <v>177085.55937266618</v>
      </c>
      <c r="Y5281" s="64">
        <f t="shared" si="1477"/>
        <v>174894.3</v>
      </c>
      <c r="Z5281" s="64">
        <f t="shared" si="1478"/>
        <v>173032.77968633309</v>
      </c>
      <c r="AA5281" s="64">
        <f t="shared" si="1484"/>
        <v>7220.9764796736472</v>
      </c>
      <c r="AB5281" s="65">
        <f t="shared" si="1479"/>
        <v>4.073061794811806E-2</v>
      </c>
      <c r="AC5281" s="66">
        <f t="shared" si="1489"/>
        <v>168980</v>
      </c>
      <c r="AD5281" s="67" t="s">
        <v>4739</v>
      </c>
    </row>
    <row r="5282" spans="1:30" s="68" customFormat="1" ht="29.5" customHeight="1" x14ac:dyDescent="0.35">
      <c r="A5282" s="57"/>
      <c r="B5282" s="3">
        <v>519</v>
      </c>
      <c r="C5282" s="9">
        <v>87144</v>
      </c>
      <c r="D5282" s="106" t="s">
        <v>4209</v>
      </c>
      <c r="E5282" s="107"/>
      <c r="F5282" s="4" t="s">
        <v>3726</v>
      </c>
      <c r="G5282" s="58">
        <v>130540.00000000001</v>
      </c>
      <c r="H5282" s="58">
        <v>24802.600000000002</v>
      </c>
      <c r="I5282" s="59">
        <v>155342.6</v>
      </c>
      <c r="J5282" s="60">
        <v>131000</v>
      </c>
      <c r="K5282" s="60">
        <f t="shared" si="1485"/>
        <v>24890</v>
      </c>
      <c r="L5282" s="61">
        <f t="shared" si="1486"/>
        <v>155890</v>
      </c>
      <c r="M5282" s="60">
        <v>122000</v>
      </c>
      <c r="N5282" s="60">
        <f t="shared" si="1487"/>
        <v>23180</v>
      </c>
      <c r="O5282" s="62">
        <f t="shared" si="1488"/>
        <v>145180</v>
      </c>
      <c r="P5282" s="58">
        <v>135761.60000000001</v>
      </c>
      <c r="Q5282" s="58">
        <v>25794.704000000002</v>
      </c>
      <c r="R5282" s="58">
        <v>161556.304</v>
      </c>
      <c r="S5282" s="62"/>
      <c r="T5282" s="63">
        <f t="shared" si="1476"/>
        <v>145180</v>
      </c>
      <c r="U5282" s="63">
        <f t="shared" si="1480"/>
        <v>152137.53333333333</v>
      </c>
      <c r="V5282" s="63">
        <f t="shared" si="1481"/>
        <v>155342.6</v>
      </c>
      <c r="W5282" s="64">
        <f t="shared" si="1482"/>
        <v>152056.57580503705</v>
      </c>
      <c r="X5282" s="64">
        <f t="shared" si="1483"/>
        <v>151974.41388066017</v>
      </c>
      <c r="Y5282" s="64">
        <f t="shared" si="1477"/>
        <v>150261.29999999999</v>
      </c>
      <c r="Z5282" s="64">
        <f t="shared" si="1478"/>
        <v>148577.2069403301</v>
      </c>
      <c r="AA5282" s="64">
        <f t="shared" si="1484"/>
        <v>6031.6137354221673</v>
      </c>
      <c r="AB5282" s="65">
        <f t="shared" si="1479"/>
        <v>3.9645796821267648E-2</v>
      </c>
      <c r="AC5282" s="66">
        <f t="shared" si="1489"/>
        <v>145180</v>
      </c>
      <c r="AD5282" s="67" t="s">
        <v>4739</v>
      </c>
    </row>
    <row r="5283" spans="1:30" s="68" customFormat="1" ht="29.5" customHeight="1" x14ac:dyDescent="0.35">
      <c r="A5283" s="57"/>
      <c r="B5283" s="3">
        <v>520</v>
      </c>
      <c r="C5283" s="9">
        <v>87144</v>
      </c>
      <c r="D5283" s="106" t="s">
        <v>4210</v>
      </c>
      <c r="E5283" s="107"/>
      <c r="F5283" s="4" t="s">
        <v>3726</v>
      </c>
      <c r="G5283" s="58">
        <v>167990</v>
      </c>
      <c r="H5283" s="58">
        <v>31918.100000000002</v>
      </c>
      <c r="I5283" s="59">
        <v>199908.1</v>
      </c>
      <c r="J5283" s="60">
        <v>171000</v>
      </c>
      <c r="K5283" s="60">
        <f t="shared" si="1485"/>
        <v>32490</v>
      </c>
      <c r="L5283" s="61">
        <f t="shared" si="1486"/>
        <v>203490</v>
      </c>
      <c r="M5283" s="60">
        <v>157000</v>
      </c>
      <c r="N5283" s="60">
        <f t="shared" si="1487"/>
        <v>29830</v>
      </c>
      <c r="O5283" s="62">
        <f t="shared" si="1488"/>
        <v>186830</v>
      </c>
      <c r="P5283" s="58">
        <v>176389.5</v>
      </c>
      <c r="Q5283" s="58">
        <v>33514.004999999997</v>
      </c>
      <c r="R5283" s="58">
        <v>209903.505</v>
      </c>
      <c r="S5283" s="62"/>
      <c r="T5283" s="63">
        <f t="shared" si="1476"/>
        <v>186830</v>
      </c>
      <c r="U5283" s="63">
        <f t="shared" si="1480"/>
        <v>196742.69999999998</v>
      </c>
      <c r="V5283" s="63">
        <f t="shared" si="1481"/>
        <v>199908.1</v>
      </c>
      <c r="W5283" s="64">
        <f t="shared" si="1482"/>
        <v>196610.49307786775</v>
      </c>
      <c r="X5283" s="64">
        <f t="shared" si="1483"/>
        <v>196476.46428845124</v>
      </c>
      <c r="Y5283" s="64">
        <f t="shared" si="1477"/>
        <v>193369.05</v>
      </c>
      <c r="Z5283" s="64">
        <f t="shared" si="1478"/>
        <v>191653.23214422562</v>
      </c>
      <c r="AA5283" s="64">
        <f t="shared" si="1484"/>
        <v>8769.4764877956095</v>
      </c>
      <c r="AB5283" s="65">
        <f t="shared" si="1479"/>
        <v>4.4573325911434633E-2</v>
      </c>
      <c r="AC5283" s="66">
        <f t="shared" si="1489"/>
        <v>186830</v>
      </c>
      <c r="AD5283" s="67" t="s">
        <v>4739</v>
      </c>
    </row>
    <row r="5284" spans="1:30" s="68" customFormat="1" ht="29.5" customHeight="1" x14ac:dyDescent="0.35">
      <c r="A5284" s="57"/>
      <c r="B5284" s="3">
        <v>521</v>
      </c>
      <c r="C5284" s="9">
        <v>87144</v>
      </c>
      <c r="D5284" s="106" t="s">
        <v>4211</v>
      </c>
      <c r="E5284" s="107"/>
      <c r="F5284" s="4" t="s">
        <v>3726</v>
      </c>
      <c r="G5284" s="58">
        <v>120910</v>
      </c>
      <c r="H5284" s="58">
        <v>22972.9</v>
      </c>
      <c r="I5284" s="59">
        <v>143882.9</v>
      </c>
      <c r="J5284" s="60">
        <v>124000</v>
      </c>
      <c r="K5284" s="60">
        <f t="shared" si="1485"/>
        <v>23560</v>
      </c>
      <c r="L5284" s="61">
        <f t="shared" si="1486"/>
        <v>147560</v>
      </c>
      <c r="M5284" s="60">
        <v>113000</v>
      </c>
      <c r="N5284" s="60">
        <f t="shared" si="1487"/>
        <v>21470</v>
      </c>
      <c r="O5284" s="62">
        <f t="shared" si="1488"/>
        <v>134470</v>
      </c>
      <c r="P5284" s="58">
        <v>124537.29999999999</v>
      </c>
      <c r="Q5284" s="58">
        <v>23662.087</v>
      </c>
      <c r="R5284" s="58">
        <v>148199.38699999999</v>
      </c>
      <c r="S5284" s="62"/>
      <c r="T5284" s="63">
        <f t="shared" si="1476"/>
        <v>134470</v>
      </c>
      <c r="U5284" s="63">
        <f t="shared" si="1480"/>
        <v>141970.96666666667</v>
      </c>
      <c r="V5284" s="63">
        <f t="shared" si="1481"/>
        <v>143882.9</v>
      </c>
      <c r="W5284" s="64">
        <f t="shared" si="1482"/>
        <v>141862.54430801966</v>
      </c>
      <c r="X5284" s="64">
        <f t="shared" si="1483"/>
        <v>141752.7974787468</v>
      </c>
      <c r="Y5284" s="64">
        <f t="shared" si="1477"/>
        <v>139176.45000000001</v>
      </c>
      <c r="Z5284" s="64">
        <f t="shared" si="1478"/>
        <v>138111.3987393734</v>
      </c>
      <c r="AA5284" s="64">
        <f t="shared" si="1484"/>
        <v>6751.1955832528902</v>
      </c>
      <c r="AB5284" s="65">
        <f t="shared" si="1479"/>
        <v>4.7553353631126623E-2</v>
      </c>
      <c r="AC5284" s="66">
        <f t="shared" si="1489"/>
        <v>134470</v>
      </c>
      <c r="AD5284" s="67" t="s">
        <v>4739</v>
      </c>
    </row>
    <row r="5285" spans="1:30" s="68" customFormat="1" ht="29.5" customHeight="1" x14ac:dyDescent="0.35">
      <c r="A5285" s="57"/>
      <c r="B5285" s="3">
        <v>522</v>
      </c>
      <c r="C5285" s="9">
        <v>87144</v>
      </c>
      <c r="D5285" s="106" t="s">
        <v>4212</v>
      </c>
      <c r="E5285" s="107"/>
      <c r="F5285" s="4" t="s">
        <v>3726</v>
      </c>
      <c r="G5285" s="58">
        <v>138030.00000000003</v>
      </c>
      <c r="H5285" s="58">
        <v>26225.700000000004</v>
      </c>
      <c r="I5285" s="59">
        <v>164255.70000000004</v>
      </c>
      <c r="J5285" s="60">
        <v>140000</v>
      </c>
      <c r="K5285" s="60">
        <f t="shared" si="1485"/>
        <v>26600</v>
      </c>
      <c r="L5285" s="61">
        <f t="shared" si="1486"/>
        <v>166600</v>
      </c>
      <c r="M5285" s="60">
        <v>129000</v>
      </c>
      <c r="N5285" s="60">
        <f t="shared" si="1487"/>
        <v>24510</v>
      </c>
      <c r="O5285" s="62">
        <f t="shared" si="1488"/>
        <v>153510</v>
      </c>
      <c r="P5285" s="58">
        <v>144931.50000000003</v>
      </c>
      <c r="Q5285" s="58">
        <v>27536.985000000004</v>
      </c>
      <c r="R5285" s="58">
        <v>172468.48500000004</v>
      </c>
      <c r="S5285" s="62"/>
      <c r="T5285" s="63">
        <f t="shared" si="1476"/>
        <v>153510</v>
      </c>
      <c r="U5285" s="63">
        <f t="shared" si="1480"/>
        <v>161455.23333333337</v>
      </c>
      <c r="V5285" s="63">
        <f t="shared" si="1481"/>
        <v>164255.70000000004</v>
      </c>
      <c r="W5285" s="64">
        <f t="shared" si="1482"/>
        <v>161353.12192051235</v>
      </c>
      <c r="X5285" s="64">
        <f t="shared" si="1483"/>
        <v>161249.54771755141</v>
      </c>
      <c r="Y5285" s="64">
        <f t="shared" si="1477"/>
        <v>158882.85000000003</v>
      </c>
      <c r="Z5285" s="64">
        <f t="shared" si="1478"/>
        <v>157379.7738587757</v>
      </c>
      <c r="AA5285" s="64">
        <f t="shared" si="1484"/>
        <v>6979.8986499327802</v>
      </c>
      <c r="AB5285" s="65">
        <f t="shared" si="1479"/>
        <v>4.3231170063855337E-2</v>
      </c>
      <c r="AC5285" s="66">
        <f t="shared" si="1489"/>
        <v>153510</v>
      </c>
      <c r="AD5285" s="67" t="s">
        <v>4739</v>
      </c>
    </row>
    <row r="5286" spans="1:30" s="68" customFormat="1" ht="29.5" customHeight="1" x14ac:dyDescent="0.35">
      <c r="A5286" s="57"/>
      <c r="B5286" s="3">
        <v>523</v>
      </c>
      <c r="C5286" s="9">
        <v>87144</v>
      </c>
      <c r="D5286" s="106" t="s">
        <v>4213</v>
      </c>
      <c r="E5286" s="107"/>
      <c r="F5286" s="4" t="s">
        <v>3726</v>
      </c>
      <c r="G5286" s="58">
        <v>125190.00000000001</v>
      </c>
      <c r="H5286" s="58">
        <v>23786.100000000002</v>
      </c>
      <c r="I5286" s="59">
        <v>148976.1</v>
      </c>
      <c r="J5286" s="60">
        <v>127000</v>
      </c>
      <c r="K5286" s="60">
        <f t="shared" si="1485"/>
        <v>24130</v>
      </c>
      <c r="L5286" s="61">
        <f t="shared" si="1486"/>
        <v>151130</v>
      </c>
      <c r="M5286" s="60">
        <v>117000</v>
      </c>
      <c r="N5286" s="60">
        <f t="shared" si="1487"/>
        <v>22230</v>
      </c>
      <c r="O5286" s="62">
        <f t="shared" si="1488"/>
        <v>139230</v>
      </c>
      <c r="P5286" s="58">
        <v>130197.6</v>
      </c>
      <c r="Q5286" s="58">
        <v>24737.544000000002</v>
      </c>
      <c r="R5286" s="58">
        <v>154935.144</v>
      </c>
      <c r="S5286" s="62"/>
      <c r="T5286" s="63">
        <f t="shared" si="1476"/>
        <v>139230</v>
      </c>
      <c r="U5286" s="63">
        <f t="shared" si="1480"/>
        <v>146445.36666666667</v>
      </c>
      <c r="V5286" s="63">
        <f t="shared" si="1481"/>
        <v>148976.1</v>
      </c>
      <c r="W5286" s="64">
        <f t="shared" si="1482"/>
        <v>146352.46291972848</v>
      </c>
      <c r="X5286" s="64">
        <f t="shared" si="1483"/>
        <v>146258.23051948054</v>
      </c>
      <c r="Y5286" s="64">
        <f t="shared" si="1477"/>
        <v>144103.04999999999</v>
      </c>
      <c r="Z5286" s="64">
        <f t="shared" si="1478"/>
        <v>142744.11525974027</v>
      </c>
      <c r="AA5286" s="64">
        <f t="shared" si="1484"/>
        <v>6340.8168561576786</v>
      </c>
      <c r="AB5286" s="65">
        <f t="shared" si="1479"/>
        <v>4.329817324019819E-2</v>
      </c>
      <c r="AC5286" s="66">
        <f t="shared" si="1489"/>
        <v>139230</v>
      </c>
      <c r="AD5286" s="67" t="s">
        <v>4739</v>
      </c>
    </row>
    <row r="5287" spans="1:30" s="68" customFormat="1" ht="29.5" customHeight="1" x14ac:dyDescent="0.35">
      <c r="A5287" s="57"/>
      <c r="B5287" s="3">
        <v>524</v>
      </c>
      <c r="C5287" s="9">
        <v>87144</v>
      </c>
      <c r="D5287" s="106" t="s">
        <v>4214</v>
      </c>
      <c r="E5287" s="107"/>
      <c r="F5287" s="4" t="s">
        <v>3726</v>
      </c>
      <c r="G5287" s="58">
        <v>153010.00000000003</v>
      </c>
      <c r="H5287" s="58">
        <v>29071.900000000005</v>
      </c>
      <c r="I5287" s="59">
        <v>182081.90000000002</v>
      </c>
      <c r="J5287" s="60">
        <v>157000</v>
      </c>
      <c r="K5287" s="60">
        <f t="shared" si="1485"/>
        <v>29830</v>
      </c>
      <c r="L5287" s="61">
        <f t="shared" si="1486"/>
        <v>186830</v>
      </c>
      <c r="M5287" s="60">
        <v>143000</v>
      </c>
      <c r="N5287" s="60">
        <f t="shared" si="1487"/>
        <v>27170</v>
      </c>
      <c r="O5287" s="62">
        <f t="shared" si="1488"/>
        <v>170170</v>
      </c>
      <c r="P5287" s="58">
        <v>162190.6</v>
      </c>
      <c r="Q5287" s="58">
        <v>30816.214</v>
      </c>
      <c r="R5287" s="58">
        <v>193006.81400000001</v>
      </c>
      <c r="S5287" s="62"/>
      <c r="T5287" s="63">
        <f t="shared" si="1476"/>
        <v>170170</v>
      </c>
      <c r="U5287" s="63">
        <f t="shared" si="1480"/>
        <v>179693.96666666667</v>
      </c>
      <c r="V5287" s="63">
        <f t="shared" si="1481"/>
        <v>182081.90000000002</v>
      </c>
      <c r="W5287" s="64">
        <f t="shared" si="1482"/>
        <v>179555.53463600509</v>
      </c>
      <c r="X5287" s="64">
        <f t="shared" si="1483"/>
        <v>179415.42866108788</v>
      </c>
      <c r="Y5287" s="64">
        <f t="shared" si="1477"/>
        <v>176125.95</v>
      </c>
      <c r="Z5287" s="64">
        <f t="shared" si="1478"/>
        <v>174792.71433054394</v>
      </c>
      <c r="AA5287" s="64">
        <f t="shared" si="1484"/>
        <v>8582.8648599015814</v>
      </c>
      <c r="AB5287" s="65">
        <f t="shared" si="1479"/>
        <v>4.7763789842887962E-2</v>
      </c>
      <c r="AC5287" s="66">
        <f t="shared" si="1489"/>
        <v>170170</v>
      </c>
      <c r="AD5287" s="67" t="s">
        <v>4739</v>
      </c>
    </row>
    <row r="5288" spans="1:30" s="68" customFormat="1" ht="29.5" customHeight="1" x14ac:dyDescent="0.35">
      <c r="A5288" s="57"/>
      <c r="B5288" s="3">
        <v>525</v>
      </c>
      <c r="C5288" s="9">
        <v>87144</v>
      </c>
      <c r="D5288" s="106" t="s">
        <v>4215</v>
      </c>
      <c r="E5288" s="107"/>
      <c r="F5288" s="4" t="s">
        <v>3726</v>
      </c>
      <c r="G5288" s="58">
        <v>142310.00000000003</v>
      </c>
      <c r="H5288" s="58">
        <v>27038.900000000005</v>
      </c>
      <c r="I5288" s="59">
        <v>169348.90000000002</v>
      </c>
      <c r="J5288" s="60">
        <v>146000</v>
      </c>
      <c r="K5288" s="60">
        <f t="shared" si="1485"/>
        <v>27740</v>
      </c>
      <c r="L5288" s="61">
        <f t="shared" si="1486"/>
        <v>173740</v>
      </c>
      <c r="M5288" s="60">
        <v>133000</v>
      </c>
      <c r="N5288" s="60">
        <f t="shared" si="1487"/>
        <v>25270</v>
      </c>
      <c r="O5288" s="62">
        <f t="shared" si="1488"/>
        <v>158270</v>
      </c>
      <c r="P5288" s="58">
        <v>148002.40000000002</v>
      </c>
      <c r="Q5288" s="58">
        <v>28120.456000000006</v>
      </c>
      <c r="R5288" s="58">
        <v>176122.85600000003</v>
      </c>
      <c r="S5288" s="62"/>
      <c r="T5288" s="63">
        <f t="shared" si="1476"/>
        <v>158270</v>
      </c>
      <c r="U5288" s="63">
        <f t="shared" si="1480"/>
        <v>167119.63333333333</v>
      </c>
      <c r="V5288" s="63">
        <f t="shared" si="1481"/>
        <v>169348.90000000002</v>
      </c>
      <c r="W5288" s="64">
        <f t="shared" si="1482"/>
        <v>166991.20549641928</v>
      </c>
      <c r="X5288" s="64">
        <f t="shared" si="1483"/>
        <v>166861.22016511823</v>
      </c>
      <c r="Y5288" s="64">
        <f t="shared" si="1477"/>
        <v>163809.45000000001</v>
      </c>
      <c r="Z5288" s="64">
        <f t="shared" si="1478"/>
        <v>162565.61008255911</v>
      </c>
      <c r="AA5288" s="64">
        <f t="shared" si="1484"/>
        <v>7972.2924810454233</v>
      </c>
      <c r="AB5288" s="65">
        <f t="shared" si="1479"/>
        <v>4.7704104670598789E-2</v>
      </c>
      <c r="AC5288" s="66">
        <f t="shared" si="1489"/>
        <v>158270</v>
      </c>
      <c r="AD5288" s="67" t="s">
        <v>4739</v>
      </c>
    </row>
    <row r="5289" spans="1:30" s="68" customFormat="1" ht="29.5" customHeight="1" x14ac:dyDescent="0.35">
      <c r="A5289" s="57"/>
      <c r="B5289" s="3">
        <v>526</v>
      </c>
      <c r="C5289" s="9">
        <v>87144</v>
      </c>
      <c r="D5289" s="106" t="s">
        <v>4216</v>
      </c>
      <c r="E5289" s="107"/>
      <c r="F5289" s="4" t="s">
        <v>3726</v>
      </c>
      <c r="G5289" s="58">
        <v>132680.00000000003</v>
      </c>
      <c r="H5289" s="58">
        <v>25209.200000000004</v>
      </c>
      <c r="I5289" s="59">
        <v>157889.20000000004</v>
      </c>
      <c r="J5289" s="60">
        <v>136000</v>
      </c>
      <c r="K5289" s="60">
        <f t="shared" si="1485"/>
        <v>25840</v>
      </c>
      <c r="L5289" s="61">
        <f t="shared" si="1486"/>
        <v>161840</v>
      </c>
      <c r="M5289" s="60">
        <v>124000</v>
      </c>
      <c r="N5289" s="60">
        <f t="shared" si="1487"/>
        <v>23560</v>
      </c>
      <c r="O5289" s="62">
        <f t="shared" si="1488"/>
        <v>147560</v>
      </c>
      <c r="P5289" s="58">
        <v>137987.20000000001</v>
      </c>
      <c r="Q5289" s="58">
        <v>26217.568000000003</v>
      </c>
      <c r="R5289" s="58">
        <v>164204.76800000001</v>
      </c>
      <c r="S5289" s="62"/>
      <c r="T5289" s="63">
        <f t="shared" si="1476"/>
        <v>147560</v>
      </c>
      <c r="U5289" s="63">
        <f t="shared" si="1480"/>
        <v>155763.06666666668</v>
      </c>
      <c r="V5289" s="63">
        <f t="shared" si="1481"/>
        <v>157889.20000000004</v>
      </c>
      <c r="W5289" s="64">
        <f t="shared" si="1482"/>
        <v>155645.16953569965</v>
      </c>
      <c r="X5289" s="64">
        <f t="shared" si="1483"/>
        <v>155525.81747947852</v>
      </c>
      <c r="Y5289" s="64">
        <f t="shared" si="1477"/>
        <v>152724.60000000003</v>
      </c>
      <c r="Z5289" s="64">
        <f t="shared" si="1478"/>
        <v>151542.90873973927</v>
      </c>
      <c r="AA5289" s="64">
        <f t="shared" si="1484"/>
        <v>7373.5969657510732</v>
      </c>
      <c r="AB5289" s="65">
        <f t="shared" si="1479"/>
        <v>4.7338545160584104E-2</v>
      </c>
      <c r="AC5289" s="66">
        <f t="shared" si="1489"/>
        <v>147560</v>
      </c>
      <c r="AD5289" s="67" t="s">
        <v>4739</v>
      </c>
    </row>
    <row r="5290" spans="1:30" s="68" customFormat="1" ht="29.5" customHeight="1" x14ac:dyDescent="0.35">
      <c r="A5290" s="57"/>
      <c r="B5290" s="3">
        <v>527</v>
      </c>
      <c r="C5290" s="9">
        <v>87144</v>
      </c>
      <c r="D5290" s="106" t="s">
        <v>4217</v>
      </c>
      <c r="E5290" s="107"/>
      <c r="F5290" s="4" t="s">
        <v>3726</v>
      </c>
      <c r="G5290" s="58">
        <v>119840.00000000001</v>
      </c>
      <c r="H5290" s="58">
        <v>22769.600000000002</v>
      </c>
      <c r="I5290" s="59">
        <v>142609.60000000001</v>
      </c>
      <c r="J5290" s="60">
        <v>123000</v>
      </c>
      <c r="K5290" s="60">
        <f t="shared" si="1485"/>
        <v>23370</v>
      </c>
      <c r="L5290" s="61">
        <f t="shared" si="1486"/>
        <v>146370</v>
      </c>
      <c r="M5290" s="60">
        <v>112000</v>
      </c>
      <c r="N5290" s="60">
        <f t="shared" si="1487"/>
        <v>21280</v>
      </c>
      <c r="O5290" s="62">
        <f t="shared" si="1488"/>
        <v>133280</v>
      </c>
      <c r="P5290" s="58">
        <v>125832.00000000001</v>
      </c>
      <c r="Q5290" s="58">
        <v>23908.080000000002</v>
      </c>
      <c r="R5290" s="58">
        <v>149740.08000000002</v>
      </c>
      <c r="S5290" s="62"/>
      <c r="T5290" s="63">
        <f t="shared" si="1476"/>
        <v>133280</v>
      </c>
      <c r="U5290" s="63">
        <f t="shared" si="1480"/>
        <v>140753.19999999998</v>
      </c>
      <c r="V5290" s="63">
        <f t="shared" si="1481"/>
        <v>142609.60000000001</v>
      </c>
      <c r="W5290" s="64">
        <f t="shared" si="1482"/>
        <v>140644.23642170322</v>
      </c>
      <c r="X5290" s="64">
        <f t="shared" si="1483"/>
        <v>140533.96287888903</v>
      </c>
      <c r="Y5290" s="64">
        <f t="shared" si="1477"/>
        <v>137944.79999999999</v>
      </c>
      <c r="Z5290" s="64">
        <f t="shared" si="1478"/>
        <v>136906.98143944453</v>
      </c>
      <c r="AA5290" s="64">
        <f t="shared" si="1484"/>
        <v>6739.5616118557755</v>
      </c>
      <c r="AB5290" s="65">
        <f t="shared" si="1479"/>
        <v>4.788211999340531E-2</v>
      </c>
      <c r="AC5290" s="66">
        <f t="shared" si="1489"/>
        <v>133280</v>
      </c>
      <c r="AD5290" s="67" t="s">
        <v>4739</v>
      </c>
    </row>
    <row r="5291" spans="1:30" s="68" customFormat="1" ht="29.5" customHeight="1" x14ac:dyDescent="0.35">
      <c r="A5291" s="57"/>
      <c r="B5291" s="3">
        <v>528</v>
      </c>
      <c r="C5291" s="9">
        <v>87144</v>
      </c>
      <c r="D5291" s="106" t="s">
        <v>4218</v>
      </c>
      <c r="E5291" s="107"/>
      <c r="F5291" s="4" t="s">
        <v>3726</v>
      </c>
      <c r="G5291" s="58">
        <v>148730.00000000003</v>
      </c>
      <c r="H5291" s="58">
        <v>28258.700000000004</v>
      </c>
      <c r="I5291" s="59">
        <v>176988.70000000004</v>
      </c>
      <c r="J5291" s="60">
        <v>150000</v>
      </c>
      <c r="K5291" s="60">
        <f t="shared" si="1485"/>
        <v>28500</v>
      </c>
      <c r="L5291" s="61">
        <f t="shared" si="1486"/>
        <v>178500</v>
      </c>
      <c r="M5291" s="60">
        <v>139000</v>
      </c>
      <c r="N5291" s="60">
        <f t="shared" si="1487"/>
        <v>26410</v>
      </c>
      <c r="O5291" s="62">
        <f t="shared" si="1488"/>
        <v>165410</v>
      </c>
      <c r="P5291" s="58">
        <v>157653.80000000002</v>
      </c>
      <c r="Q5291" s="58">
        <v>29954.222000000005</v>
      </c>
      <c r="R5291" s="58">
        <v>187608.02200000003</v>
      </c>
      <c r="S5291" s="62"/>
      <c r="T5291" s="63">
        <f t="shared" si="1476"/>
        <v>165410</v>
      </c>
      <c r="U5291" s="63">
        <f t="shared" si="1480"/>
        <v>173632.90000000002</v>
      </c>
      <c r="V5291" s="63">
        <f t="shared" si="1481"/>
        <v>176988.70000000004</v>
      </c>
      <c r="W5291" s="64">
        <f t="shared" si="1482"/>
        <v>173532.90635652083</v>
      </c>
      <c r="X5291" s="64">
        <f t="shared" si="1483"/>
        <v>173431.42869586049</v>
      </c>
      <c r="Y5291" s="64">
        <f t="shared" si="1477"/>
        <v>171199.35000000003</v>
      </c>
      <c r="Z5291" s="64">
        <f t="shared" si="1478"/>
        <v>169420.71434793025</v>
      </c>
      <c r="AA5291" s="64">
        <f t="shared" si="1484"/>
        <v>7161.2198842096823</v>
      </c>
      <c r="AB5291" s="65">
        <f t="shared" si="1479"/>
        <v>4.1243450315059424E-2</v>
      </c>
      <c r="AC5291" s="66">
        <f t="shared" si="1489"/>
        <v>165410</v>
      </c>
      <c r="AD5291" s="67" t="s">
        <v>4739</v>
      </c>
    </row>
    <row r="5292" spans="1:30" s="68" customFormat="1" ht="29.5" customHeight="1" x14ac:dyDescent="0.35">
      <c r="A5292" s="57"/>
      <c r="B5292" s="3">
        <v>529</v>
      </c>
      <c r="C5292" s="9">
        <v>87144</v>
      </c>
      <c r="D5292" s="106" t="s">
        <v>4219</v>
      </c>
      <c r="E5292" s="107"/>
      <c r="F5292" s="4" t="s">
        <v>3726</v>
      </c>
      <c r="G5292" s="58">
        <v>159430.00000000003</v>
      </c>
      <c r="H5292" s="58">
        <v>30291.700000000004</v>
      </c>
      <c r="I5292" s="59">
        <v>189721.70000000004</v>
      </c>
      <c r="J5292" s="60">
        <v>163000</v>
      </c>
      <c r="K5292" s="60">
        <f t="shared" si="1485"/>
        <v>30970</v>
      </c>
      <c r="L5292" s="61">
        <f t="shared" si="1486"/>
        <v>193970</v>
      </c>
      <c r="M5292" s="60">
        <v>149000</v>
      </c>
      <c r="N5292" s="60">
        <f t="shared" si="1487"/>
        <v>28310</v>
      </c>
      <c r="O5292" s="62">
        <f t="shared" si="1488"/>
        <v>177310</v>
      </c>
      <c r="P5292" s="58">
        <v>164212.90000000002</v>
      </c>
      <c r="Q5292" s="58">
        <v>31200.451000000005</v>
      </c>
      <c r="R5292" s="58">
        <v>195413.35100000002</v>
      </c>
      <c r="S5292" s="62"/>
      <c r="T5292" s="63">
        <f t="shared" si="1476"/>
        <v>177310</v>
      </c>
      <c r="U5292" s="63">
        <f t="shared" si="1480"/>
        <v>187000.56666666668</v>
      </c>
      <c r="V5292" s="63">
        <f t="shared" si="1481"/>
        <v>189721.70000000004</v>
      </c>
      <c r="W5292" s="64">
        <f t="shared" si="1482"/>
        <v>186865.13015272754</v>
      </c>
      <c r="X5292" s="64">
        <f t="shared" si="1483"/>
        <v>186727.94320103052</v>
      </c>
      <c r="Y5292" s="64">
        <f t="shared" si="1477"/>
        <v>183515.85000000003</v>
      </c>
      <c r="Z5292" s="64">
        <f t="shared" si="1478"/>
        <v>182018.97160051524</v>
      </c>
      <c r="AA5292" s="64">
        <f t="shared" si="1484"/>
        <v>8656.923527635754</v>
      </c>
      <c r="AB5292" s="65">
        <f t="shared" si="1479"/>
        <v>4.6293568420393845E-2</v>
      </c>
      <c r="AC5292" s="66">
        <f t="shared" si="1489"/>
        <v>177310</v>
      </c>
      <c r="AD5292" s="67" t="s">
        <v>4739</v>
      </c>
    </row>
    <row r="5293" spans="1:30" s="68" customFormat="1" ht="29.5" customHeight="1" x14ac:dyDescent="0.35">
      <c r="A5293" s="57"/>
      <c r="B5293" s="3">
        <v>530</v>
      </c>
      <c r="C5293" s="9">
        <v>87144</v>
      </c>
      <c r="D5293" s="106" t="s">
        <v>4220</v>
      </c>
      <c r="E5293" s="107"/>
      <c r="F5293" s="4" t="s">
        <v>3726</v>
      </c>
      <c r="G5293" s="58">
        <v>135890</v>
      </c>
      <c r="H5293" s="58">
        <v>25819.1</v>
      </c>
      <c r="I5293" s="59">
        <v>161709.1</v>
      </c>
      <c r="J5293" s="60">
        <v>139000</v>
      </c>
      <c r="K5293" s="60">
        <f t="shared" si="1485"/>
        <v>26410</v>
      </c>
      <c r="L5293" s="61">
        <f t="shared" si="1486"/>
        <v>165410</v>
      </c>
      <c r="M5293" s="60">
        <v>127000</v>
      </c>
      <c r="N5293" s="60">
        <f t="shared" si="1487"/>
        <v>24130</v>
      </c>
      <c r="O5293" s="62">
        <f t="shared" si="1488"/>
        <v>151130</v>
      </c>
      <c r="P5293" s="58">
        <v>142684.5</v>
      </c>
      <c r="Q5293" s="58">
        <v>27110.055</v>
      </c>
      <c r="R5293" s="58">
        <v>169794.55499999999</v>
      </c>
      <c r="S5293" s="62"/>
      <c r="T5293" s="63">
        <f t="shared" si="1476"/>
        <v>151130</v>
      </c>
      <c r="U5293" s="63">
        <f t="shared" si="1480"/>
        <v>159416.36666666667</v>
      </c>
      <c r="V5293" s="63">
        <f t="shared" si="1481"/>
        <v>161709.1</v>
      </c>
      <c r="W5293" s="64">
        <f t="shared" si="1482"/>
        <v>159299.94823515453</v>
      </c>
      <c r="X5293" s="64">
        <f t="shared" si="1483"/>
        <v>159182.03743921439</v>
      </c>
      <c r="Y5293" s="64">
        <f t="shared" si="1477"/>
        <v>156419.54999999999</v>
      </c>
      <c r="Z5293" s="64">
        <f t="shared" si="1478"/>
        <v>155156.01871960721</v>
      </c>
      <c r="AA5293" s="64">
        <f t="shared" si="1484"/>
        <v>7410.9425583614766</v>
      </c>
      <c r="AB5293" s="65">
        <f t="shared" si="1479"/>
        <v>4.6487965529019147E-2</v>
      </c>
      <c r="AC5293" s="66">
        <f t="shared" si="1489"/>
        <v>151130</v>
      </c>
      <c r="AD5293" s="67" t="s">
        <v>4739</v>
      </c>
    </row>
    <row r="5294" spans="1:30" s="68" customFormat="1" ht="29.5" customHeight="1" x14ac:dyDescent="0.35">
      <c r="A5294" s="57"/>
      <c r="B5294" s="3">
        <v>531</v>
      </c>
      <c r="C5294" s="9">
        <v>87144</v>
      </c>
      <c r="D5294" s="106" t="s">
        <v>4221</v>
      </c>
      <c r="E5294" s="107"/>
      <c r="F5294" s="4" t="s">
        <v>3726</v>
      </c>
      <c r="G5294" s="58">
        <v>155150</v>
      </c>
      <c r="H5294" s="58">
        <v>29478.5</v>
      </c>
      <c r="I5294" s="59">
        <v>184628.5</v>
      </c>
      <c r="J5294" s="60">
        <v>159000</v>
      </c>
      <c r="K5294" s="60">
        <f t="shared" si="1485"/>
        <v>30210</v>
      </c>
      <c r="L5294" s="61">
        <f t="shared" si="1486"/>
        <v>189210</v>
      </c>
      <c r="M5294" s="60">
        <v>145000</v>
      </c>
      <c r="N5294" s="60">
        <f t="shared" si="1487"/>
        <v>27550</v>
      </c>
      <c r="O5294" s="62">
        <f t="shared" si="1488"/>
        <v>172550</v>
      </c>
      <c r="P5294" s="58">
        <v>161356.00000000003</v>
      </c>
      <c r="Q5294" s="58">
        <v>30657.640000000007</v>
      </c>
      <c r="R5294" s="58">
        <v>192013.64000000004</v>
      </c>
      <c r="S5294" s="62"/>
      <c r="T5294" s="63">
        <f t="shared" si="1476"/>
        <v>172550</v>
      </c>
      <c r="U5294" s="63">
        <f t="shared" si="1480"/>
        <v>182129.5</v>
      </c>
      <c r="V5294" s="63">
        <f t="shared" si="1481"/>
        <v>184628.5</v>
      </c>
      <c r="W5294" s="64">
        <f t="shared" si="1482"/>
        <v>181992.1253746521</v>
      </c>
      <c r="X5294" s="64">
        <f t="shared" si="1483"/>
        <v>181853.04885603371</v>
      </c>
      <c r="Y5294" s="64">
        <f t="shared" si="1477"/>
        <v>178589.25</v>
      </c>
      <c r="Z5294" s="64">
        <f t="shared" si="1478"/>
        <v>177201.52442801686</v>
      </c>
      <c r="AA5294" s="64">
        <f t="shared" si="1484"/>
        <v>8606.5469701849652</v>
      </c>
      <c r="AB5294" s="65">
        <f t="shared" si="1479"/>
        <v>4.7255095798236779E-2</v>
      </c>
      <c r="AC5294" s="66">
        <f t="shared" si="1489"/>
        <v>172550</v>
      </c>
      <c r="AD5294" s="67" t="s">
        <v>4739</v>
      </c>
    </row>
    <row r="5295" spans="1:30" s="68" customFormat="1" ht="29.5" customHeight="1" x14ac:dyDescent="0.35">
      <c r="A5295" s="57"/>
      <c r="B5295" s="3">
        <v>532</v>
      </c>
      <c r="C5295" s="9">
        <v>87144</v>
      </c>
      <c r="D5295" s="106" t="s">
        <v>4222</v>
      </c>
      <c r="E5295" s="107"/>
      <c r="F5295" s="4" t="s">
        <v>3726</v>
      </c>
      <c r="G5295" s="58">
        <v>177620.00000000003</v>
      </c>
      <c r="H5295" s="58">
        <v>33747.800000000003</v>
      </c>
      <c r="I5295" s="59">
        <v>211367.80000000005</v>
      </c>
      <c r="J5295" s="60">
        <v>180000</v>
      </c>
      <c r="K5295" s="60">
        <f t="shared" si="1485"/>
        <v>34200</v>
      </c>
      <c r="L5295" s="61">
        <f t="shared" si="1486"/>
        <v>214200</v>
      </c>
      <c r="M5295" s="60">
        <v>166000</v>
      </c>
      <c r="N5295" s="60">
        <f t="shared" si="1487"/>
        <v>31540</v>
      </c>
      <c r="O5295" s="62">
        <f t="shared" si="1488"/>
        <v>197540</v>
      </c>
      <c r="P5295" s="58">
        <v>182948.60000000003</v>
      </c>
      <c r="Q5295" s="58">
        <v>34760.234000000004</v>
      </c>
      <c r="R5295" s="58">
        <v>217708.83400000003</v>
      </c>
      <c r="S5295" s="62"/>
      <c r="T5295" s="63">
        <f t="shared" si="1476"/>
        <v>197540</v>
      </c>
      <c r="U5295" s="63">
        <f t="shared" si="1480"/>
        <v>207702.6</v>
      </c>
      <c r="V5295" s="63">
        <f t="shared" si="1481"/>
        <v>211367.80000000005</v>
      </c>
      <c r="W5295" s="64">
        <f t="shared" si="1482"/>
        <v>207573.12055548438</v>
      </c>
      <c r="X5295" s="64">
        <f t="shared" si="1483"/>
        <v>207441.77238195634</v>
      </c>
      <c r="Y5295" s="64">
        <f t="shared" si="1477"/>
        <v>204453.90000000002</v>
      </c>
      <c r="Z5295" s="64">
        <f t="shared" si="1478"/>
        <v>202490.88619097817</v>
      </c>
      <c r="AA5295" s="64">
        <f t="shared" si="1484"/>
        <v>8914.2676805220617</v>
      </c>
      <c r="AB5295" s="65">
        <f t="shared" si="1479"/>
        <v>4.2918421245194148E-2</v>
      </c>
      <c r="AC5295" s="66">
        <f t="shared" si="1489"/>
        <v>197540</v>
      </c>
      <c r="AD5295" s="67" t="s">
        <v>4739</v>
      </c>
    </row>
    <row r="5296" spans="1:30" s="68" customFormat="1" ht="29.5" customHeight="1" x14ac:dyDescent="0.35">
      <c r="A5296" s="57"/>
      <c r="B5296" s="3">
        <v>533</v>
      </c>
      <c r="C5296" s="9">
        <v>87144</v>
      </c>
      <c r="D5296" s="106" t="s">
        <v>4223</v>
      </c>
      <c r="E5296" s="107"/>
      <c r="F5296" s="4" t="s">
        <v>3726</v>
      </c>
      <c r="G5296" s="58">
        <v>153010.00000000003</v>
      </c>
      <c r="H5296" s="58">
        <v>29071.900000000005</v>
      </c>
      <c r="I5296" s="59">
        <v>182081.90000000002</v>
      </c>
      <c r="J5296" s="60">
        <v>157000</v>
      </c>
      <c r="K5296" s="60">
        <f t="shared" si="1485"/>
        <v>29830</v>
      </c>
      <c r="L5296" s="61">
        <f t="shared" si="1486"/>
        <v>186830</v>
      </c>
      <c r="M5296" s="60">
        <v>143000</v>
      </c>
      <c r="N5296" s="60">
        <f t="shared" si="1487"/>
        <v>27170</v>
      </c>
      <c r="O5296" s="62">
        <f t="shared" si="1488"/>
        <v>170170</v>
      </c>
      <c r="P5296" s="58">
        <v>159130.40000000002</v>
      </c>
      <c r="Q5296" s="58">
        <v>30234.776000000005</v>
      </c>
      <c r="R5296" s="58">
        <v>189365.17600000004</v>
      </c>
      <c r="S5296" s="62"/>
      <c r="T5296" s="63">
        <f t="shared" si="1476"/>
        <v>170170</v>
      </c>
      <c r="U5296" s="63">
        <f t="shared" si="1480"/>
        <v>179693.96666666667</v>
      </c>
      <c r="V5296" s="63">
        <f t="shared" si="1481"/>
        <v>182081.90000000002</v>
      </c>
      <c r="W5296" s="64">
        <f t="shared" si="1482"/>
        <v>179555.53463600509</v>
      </c>
      <c r="X5296" s="64">
        <f t="shared" si="1483"/>
        <v>179415.42866108788</v>
      </c>
      <c r="Y5296" s="64">
        <f t="shared" si="1477"/>
        <v>176125.95</v>
      </c>
      <c r="Z5296" s="64">
        <f t="shared" si="1478"/>
        <v>174792.71433054394</v>
      </c>
      <c r="AA5296" s="64">
        <f t="shared" si="1484"/>
        <v>8582.8648599015814</v>
      </c>
      <c r="AB5296" s="65">
        <f t="shared" si="1479"/>
        <v>4.7763789842887962E-2</v>
      </c>
      <c r="AC5296" s="66">
        <f t="shared" si="1489"/>
        <v>170170</v>
      </c>
      <c r="AD5296" s="67" t="s">
        <v>4739</v>
      </c>
    </row>
    <row r="5297" spans="1:30" s="68" customFormat="1" ht="29.5" customHeight="1" x14ac:dyDescent="0.35">
      <c r="A5297" s="57"/>
      <c r="B5297" s="3">
        <v>534</v>
      </c>
      <c r="C5297" s="9">
        <v>87144</v>
      </c>
      <c r="D5297" s="106" t="s">
        <v>4224</v>
      </c>
      <c r="E5297" s="107"/>
      <c r="F5297" s="4" t="s">
        <v>3726</v>
      </c>
      <c r="G5297" s="58">
        <v>165850</v>
      </c>
      <c r="H5297" s="58">
        <v>31511.5</v>
      </c>
      <c r="I5297" s="59">
        <v>197361.5</v>
      </c>
      <c r="J5297" s="60">
        <v>168000</v>
      </c>
      <c r="K5297" s="60">
        <f t="shared" si="1485"/>
        <v>31920</v>
      </c>
      <c r="L5297" s="61">
        <f t="shared" si="1486"/>
        <v>199920</v>
      </c>
      <c r="M5297" s="60">
        <v>155000</v>
      </c>
      <c r="N5297" s="60">
        <f t="shared" si="1487"/>
        <v>29450</v>
      </c>
      <c r="O5297" s="62">
        <f t="shared" si="1488"/>
        <v>184450</v>
      </c>
      <c r="P5297" s="58">
        <v>174142.50000000003</v>
      </c>
      <c r="Q5297" s="58">
        <v>33087.075000000004</v>
      </c>
      <c r="R5297" s="58">
        <v>207229.57500000004</v>
      </c>
      <c r="S5297" s="62"/>
      <c r="T5297" s="63">
        <f t="shared" si="1476"/>
        <v>184450</v>
      </c>
      <c r="U5297" s="63">
        <f t="shared" si="1480"/>
        <v>193910.5</v>
      </c>
      <c r="V5297" s="63">
        <f t="shared" si="1481"/>
        <v>197361.5</v>
      </c>
      <c r="W5297" s="64">
        <f t="shared" si="1482"/>
        <v>193790.48366629821</v>
      </c>
      <c r="X5297" s="64">
        <f t="shared" si="1483"/>
        <v>193668.72919140977</v>
      </c>
      <c r="Y5297" s="64">
        <f t="shared" si="1477"/>
        <v>190905.75</v>
      </c>
      <c r="Z5297" s="64">
        <f t="shared" si="1478"/>
        <v>189059.36459570489</v>
      </c>
      <c r="AA5297" s="64">
        <f t="shared" si="1484"/>
        <v>8292.3021984247534</v>
      </c>
      <c r="AB5297" s="65">
        <f t="shared" si="1479"/>
        <v>4.2763554312039591E-2</v>
      </c>
      <c r="AC5297" s="66">
        <f t="shared" si="1489"/>
        <v>184450</v>
      </c>
      <c r="AD5297" s="67" t="s">
        <v>4739</v>
      </c>
    </row>
    <row r="5298" spans="1:30" s="68" customFormat="1" ht="29.5" customHeight="1" x14ac:dyDescent="0.35">
      <c r="A5298" s="57"/>
      <c r="B5298" s="3">
        <v>535</v>
      </c>
      <c r="C5298" s="9">
        <v>87144</v>
      </c>
      <c r="D5298" s="106" t="s">
        <v>4225</v>
      </c>
      <c r="E5298" s="107"/>
      <c r="F5298" s="4" t="s">
        <v>3726</v>
      </c>
      <c r="G5298" s="58">
        <v>125190.00000000001</v>
      </c>
      <c r="H5298" s="58">
        <v>23786.100000000002</v>
      </c>
      <c r="I5298" s="59">
        <v>148976.1</v>
      </c>
      <c r="J5298" s="60">
        <v>127000</v>
      </c>
      <c r="K5298" s="60">
        <f t="shared" si="1485"/>
        <v>24130</v>
      </c>
      <c r="L5298" s="61">
        <f t="shared" si="1486"/>
        <v>151130</v>
      </c>
      <c r="M5298" s="60">
        <v>117000</v>
      </c>
      <c r="N5298" s="60">
        <f t="shared" si="1487"/>
        <v>22230</v>
      </c>
      <c r="O5298" s="62">
        <f t="shared" si="1488"/>
        <v>139230</v>
      </c>
      <c r="P5298" s="58">
        <v>131449.5</v>
      </c>
      <c r="Q5298" s="58">
        <v>24975.404999999999</v>
      </c>
      <c r="R5298" s="58">
        <v>156424.905</v>
      </c>
      <c r="S5298" s="62"/>
      <c r="T5298" s="63">
        <f t="shared" si="1476"/>
        <v>139230</v>
      </c>
      <c r="U5298" s="63">
        <f t="shared" si="1480"/>
        <v>146445.36666666667</v>
      </c>
      <c r="V5298" s="63">
        <f t="shared" si="1481"/>
        <v>148976.1</v>
      </c>
      <c r="W5298" s="64">
        <f t="shared" si="1482"/>
        <v>146352.46291972848</v>
      </c>
      <c r="X5298" s="64">
        <f t="shared" si="1483"/>
        <v>146258.23051948054</v>
      </c>
      <c r="Y5298" s="64">
        <f t="shared" si="1477"/>
        <v>144103.04999999999</v>
      </c>
      <c r="Z5298" s="64">
        <f t="shared" si="1478"/>
        <v>142744.11525974027</v>
      </c>
      <c r="AA5298" s="64">
        <f t="shared" si="1484"/>
        <v>6340.8168561576786</v>
      </c>
      <c r="AB5298" s="65">
        <f t="shared" si="1479"/>
        <v>4.329817324019819E-2</v>
      </c>
      <c r="AC5298" s="66">
        <f t="shared" si="1489"/>
        <v>139230</v>
      </c>
      <c r="AD5298" s="67" t="s">
        <v>4739</v>
      </c>
    </row>
    <row r="5299" spans="1:30" s="68" customFormat="1" ht="29.5" customHeight="1" x14ac:dyDescent="0.35">
      <c r="A5299" s="57"/>
      <c r="B5299" s="3">
        <v>536</v>
      </c>
      <c r="C5299" s="9">
        <v>87144</v>
      </c>
      <c r="D5299" s="106" t="s">
        <v>4226</v>
      </c>
      <c r="E5299" s="107"/>
      <c r="F5299" s="4" t="s">
        <v>3726</v>
      </c>
      <c r="G5299" s="58">
        <v>138030.00000000003</v>
      </c>
      <c r="H5299" s="58">
        <v>26225.700000000004</v>
      </c>
      <c r="I5299" s="59">
        <v>164255.70000000004</v>
      </c>
      <c r="J5299" s="60">
        <v>141000</v>
      </c>
      <c r="K5299" s="60">
        <f t="shared" si="1485"/>
        <v>26790</v>
      </c>
      <c r="L5299" s="61">
        <f t="shared" si="1486"/>
        <v>167790</v>
      </c>
      <c r="M5299" s="60">
        <v>129000</v>
      </c>
      <c r="N5299" s="60">
        <f t="shared" si="1487"/>
        <v>24510</v>
      </c>
      <c r="O5299" s="62">
        <f t="shared" si="1488"/>
        <v>153510</v>
      </c>
      <c r="P5299" s="58">
        <v>142170.90000000002</v>
      </c>
      <c r="Q5299" s="58">
        <v>27012.471000000005</v>
      </c>
      <c r="R5299" s="58">
        <v>169183.37100000004</v>
      </c>
      <c r="S5299" s="62"/>
      <c r="T5299" s="63">
        <f t="shared" si="1476"/>
        <v>153510</v>
      </c>
      <c r="U5299" s="63">
        <f t="shared" si="1480"/>
        <v>161851.90000000002</v>
      </c>
      <c r="V5299" s="63">
        <f t="shared" si="1481"/>
        <v>164255.70000000004</v>
      </c>
      <c r="W5299" s="64">
        <f t="shared" si="1482"/>
        <v>161736.38493265375</v>
      </c>
      <c r="X5299" s="64">
        <f t="shared" si="1483"/>
        <v>161619.35589672014</v>
      </c>
      <c r="Y5299" s="64">
        <f t="shared" si="1477"/>
        <v>158882.85000000003</v>
      </c>
      <c r="Z5299" s="64">
        <f t="shared" si="1478"/>
        <v>157564.67794836007</v>
      </c>
      <c r="AA5299" s="64">
        <f t="shared" si="1484"/>
        <v>7437.2905570510084</v>
      </c>
      <c r="AB5299" s="65">
        <f t="shared" si="1479"/>
        <v>4.5951209451671603E-2</v>
      </c>
      <c r="AC5299" s="66">
        <f t="shared" si="1489"/>
        <v>153510</v>
      </c>
      <c r="AD5299" s="67" t="s">
        <v>4739</v>
      </c>
    </row>
    <row r="5300" spans="1:30" s="68" customFormat="1" ht="29.5" customHeight="1" x14ac:dyDescent="0.35">
      <c r="A5300" s="57"/>
      <c r="B5300" s="3">
        <v>537</v>
      </c>
      <c r="C5300" s="9">
        <v>87144</v>
      </c>
      <c r="D5300" s="106" t="s">
        <v>4227</v>
      </c>
      <c r="E5300" s="107"/>
      <c r="F5300" s="4" t="s">
        <v>3726</v>
      </c>
      <c r="G5300" s="58">
        <v>173340</v>
      </c>
      <c r="H5300" s="58">
        <v>32934.6</v>
      </c>
      <c r="I5300" s="59">
        <v>206274.6</v>
      </c>
      <c r="J5300" s="60">
        <v>176000</v>
      </c>
      <c r="K5300" s="60">
        <f t="shared" si="1485"/>
        <v>33440</v>
      </c>
      <c r="L5300" s="61">
        <f t="shared" si="1486"/>
        <v>209440</v>
      </c>
      <c r="M5300" s="60">
        <v>162000</v>
      </c>
      <c r="N5300" s="60">
        <f t="shared" si="1487"/>
        <v>30780</v>
      </c>
      <c r="O5300" s="62">
        <f t="shared" si="1488"/>
        <v>192780</v>
      </c>
      <c r="P5300" s="58">
        <v>182007.00000000003</v>
      </c>
      <c r="Q5300" s="58">
        <v>34581.330000000009</v>
      </c>
      <c r="R5300" s="58">
        <v>216588.33000000005</v>
      </c>
      <c r="S5300" s="62"/>
      <c r="T5300" s="63">
        <f t="shared" si="1476"/>
        <v>192780</v>
      </c>
      <c r="U5300" s="63">
        <f t="shared" si="1480"/>
        <v>202831.53333333333</v>
      </c>
      <c r="V5300" s="63">
        <f t="shared" si="1481"/>
        <v>206274.6</v>
      </c>
      <c r="W5300" s="64">
        <f t="shared" si="1482"/>
        <v>202700.95100125248</v>
      </c>
      <c r="X5300" s="64">
        <f t="shared" si="1483"/>
        <v>202568.51690659524</v>
      </c>
      <c r="Y5300" s="64">
        <f t="shared" si="1477"/>
        <v>199527.3</v>
      </c>
      <c r="Z5300" s="64">
        <f t="shared" si="1478"/>
        <v>197674.2584532976</v>
      </c>
      <c r="AA5300" s="64">
        <f t="shared" si="1484"/>
        <v>8847.5946478878286</v>
      </c>
      <c r="AB5300" s="65">
        <f t="shared" si="1479"/>
        <v>4.3620410014589259E-2</v>
      </c>
      <c r="AC5300" s="66">
        <f t="shared" si="1489"/>
        <v>192780</v>
      </c>
      <c r="AD5300" s="67" t="s">
        <v>4739</v>
      </c>
    </row>
    <row r="5301" spans="1:30" s="68" customFormat="1" ht="29.5" customHeight="1" x14ac:dyDescent="0.35">
      <c r="A5301" s="57"/>
      <c r="B5301" s="3">
        <v>538</v>
      </c>
      <c r="C5301" s="9">
        <v>87144</v>
      </c>
      <c r="D5301" s="106" t="s">
        <v>4228</v>
      </c>
      <c r="E5301" s="107"/>
      <c r="F5301" s="4" t="s">
        <v>3726</v>
      </c>
      <c r="G5301" s="58">
        <v>135890</v>
      </c>
      <c r="H5301" s="58">
        <v>25819.1</v>
      </c>
      <c r="I5301" s="59">
        <v>161709.1</v>
      </c>
      <c r="J5301" s="60">
        <v>137000</v>
      </c>
      <c r="K5301" s="60">
        <f t="shared" si="1485"/>
        <v>26030</v>
      </c>
      <c r="L5301" s="61">
        <f t="shared" si="1486"/>
        <v>163030</v>
      </c>
      <c r="M5301" s="60">
        <v>127000</v>
      </c>
      <c r="N5301" s="60">
        <f t="shared" si="1487"/>
        <v>24130</v>
      </c>
      <c r="O5301" s="62">
        <f t="shared" si="1488"/>
        <v>151130</v>
      </c>
      <c r="P5301" s="58">
        <v>139966.70000000001</v>
      </c>
      <c r="Q5301" s="58">
        <v>26593.673000000003</v>
      </c>
      <c r="R5301" s="58">
        <v>166560.37300000002</v>
      </c>
      <c r="S5301" s="62"/>
      <c r="T5301" s="63">
        <f t="shared" si="1476"/>
        <v>151130</v>
      </c>
      <c r="U5301" s="63">
        <f t="shared" si="1480"/>
        <v>158623.03333333333</v>
      </c>
      <c r="V5301" s="63">
        <f t="shared" si="1481"/>
        <v>161709.1</v>
      </c>
      <c r="W5301" s="64">
        <f t="shared" si="1482"/>
        <v>158532.22572525052</v>
      </c>
      <c r="X5301" s="64">
        <f t="shared" si="1483"/>
        <v>158440.06889482215</v>
      </c>
      <c r="Y5301" s="64">
        <f t="shared" si="1477"/>
        <v>156419.54999999999</v>
      </c>
      <c r="Z5301" s="64">
        <f t="shared" si="1478"/>
        <v>154785.03444741108</v>
      </c>
      <c r="AA5301" s="64">
        <f t="shared" si="1484"/>
        <v>6522.680093591388</v>
      </c>
      <c r="AB5301" s="65">
        <f t="shared" si="1479"/>
        <v>4.1120636495990529E-2</v>
      </c>
      <c r="AC5301" s="66">
        <f t="shared" si="1489"/>
        <v>151130</v>
      </c>
      <c r="AD5301" s="67" t="s">
        <v>4739</v>
      </c>
    </row>
    <row r="5302" spans="1:30" s="68" customFormat="1" ht="29.5" customHeight="1" x14ac:dyDescent="0.35">
      <c r="A5302" s="57"/>
      <c r="B5302" s="3">
        <v>539</v>
      </c>
      <c r="C5302" s="9">
        <v>87144</v>
      </c>
      <c r="D5302" s="106" t="s">
        <v>4229</v>
      </c>
      <c r="E5302" s="107"/>
      <c r="F5302" s="4" t="s">
        <v>3726</v>
      </c>
      <c r="G5302" s="58">
        <v>170130.00000000003</v>
      </c>
      <c r="H5302" s="58">
        <v>32324.700000000004</v>
      </c>
      <c r="I5302" s="59">
        <v>202454.70000000004</v>
      </c>
      <c r="J5302" s="60">
        <v>171000</v>
      </c>
      <c r="K5302" s="60">
        <f t="shared" si="1485"/>
        <v>32490</v>
      </c>
      <c r="L5302" s="61">
        <f t="shared" si="1486"/>
        <v>203490</v>
      </c>
      <c r="M5302" s="60">
        <v>159000</v>
      </c>
      <c r="N5302" s="60">
        <f t="shared" si="1487"/>
        <v>30210</v>
      </c>
      <c r="O5302" s="62">
        <f t="shared" si="1488"/>
        <v>189210</v>
      </c>
      <c r="P5302" s="58">
        <v>175233.90000000002</v>
      </c>
      <c r="Q5302" s="58">
        <v>33294.441000000006</v>
      </c>
      <c r="R5302" s="58">
        <v>208528.34100000001</v>
      </c>
      <c r="S5302" s="62"/>
      <c r="T5302" s="63">
        <f t="shared" si="1476"/>
        <v>189210</v>
      </c>
      <c r="U5302" s="63">
        <f t="shared" si="1480"/>
        <v>198384.90000000002</v>
      </c>
      <c r="V5302" s="63">
        <f t="shared" si="1481"/>
        <v>202454.70000000004</v>
      </c>
      <c r="W5302" s="64">
        <f t="shared" si="1482"/>
        <v>198276.69610970581</v>
      </c>
      <c r="X5302" s="64">
        <f t="shared" si="1483"/>
        <v>198166.8786491128</v>
      </c>
      <c r="Y5302" s="64">
        <f t="shared" si="1477"/>
        <v>195832.35000000003</v>
      </c>
      <c r="Z5302" s="64">
        <f t="shared" si="1478"/>
        <v>193688.43932455638</v>
      </c>
      <c r="AA5302" s="64">
        <f t="shared" si="1484"/>
        <v>7962.5406768191879</v>
      </c>
      <c r="AB5302" s="65">
        <f t="shared" si="1479"/>
        <v>4.0136828341366643E-2</v>
      </c>
      <c r="AC5302" s="66">
        <f t="shared" si="1489"/>
        <v>189210</v>
      </c>
      <c r="AD5302" s="67" t="s">
        <v>4739</v>
      </c>
    </row>
    <row r="5303" spans="1:30" s="68" customFormat="1" ht="29.5" customHeight="1" x14ac:dyDescent="0.35">
      <c r="A5303" s="57"/>
      <c r="B5303" s="3">
        <v>540</v>
      </c>
      <c r="C5303" s="9">
        <v>87144</v>
      </c>
      <c r="D5303" s="106" t="s">
        <v>4230</v>
      </c>
      <c r="E5303" s="107"/>
      <c r="F5303" s="4" t="s">
        <v>3726</v>
      </c>
      <c r="G5303" s="58">
        <v>139100</v>
      </c>
      <c r="H5303" s="58">
        <v>26429</v>
      </c>
      <c r="I5303" s="59">
        <v>165529</v>
      </c>
      <c r="J5303" s="60">
        <v>140000</v>
      </c>
      <c r="K5303" s="60">
        <f t="shared" si="1485"/>
        <v>26600</v>
      </c>
      <c r="L5303" s="61">
        <f t="shared" si="1486"/>
        <v>166600</v>
      </c>
      <c r="M5303" s="60">
        <v>130000</v>
      </c>
      <c r="N5303" s="60">
        <f t="shared" si="1487"/>
        <v>24700</v>
      </c>
      <c r="O5303" s="62">
        <f t="shared" si="1488"/>
        <v>154700</v>
      </c>
      <c r="P5303" s="58">
        <v>143273</v>
      </c>
      <c r="Q5303" s="58">
        <v>27221.87</v>
      </c>
      <c r="R5303" s="58">
        <v>170494.87</v>
      </c>
      <c r="S5303" s="62"/>
      <c r="T5303" s="63">
        <f t="shared" si="1476"/>
        <v>154700</v>
      </c>
      <c r="U5303" s="63">
        <f t="shared" si="1480"/>
        <v>162276.33333333334</v>
      </c>
      <c r="V5303" s="63">
        <f t="shared" si="1481"/>
        <v>165529</v>
      </c>
      <c r="W5303" s="64">
        <f t="shared" si="1482"/>
        <v>162185.91453216432</v>
      </c>
      <c r="X5303" s="64">
        <f t="shared" si="1483"/>
        <v>162094.14782000467</v>
      </c>
      <c r="Y5303" s="64">
        <f t="shared" si="1477"/>
        <v>160114.5</v>
      </c>
      <c r="Z5303" s="64">
        <f t="shared" si="1478"/>
        <v>158397.07391000233</v>
      </c>
      <c r="AA5303" s="64">
        <f t="shared" si="1484"/>
        <v>6583.1132705835571</v>
      </c>
      <c r="AB5303" s="65">
        <f t="shared" si="1479"/>
        <v>4.0567303533172158E-2</v>
      </c>
      <c r="AC5303" s="66">
        <f t="shared" si="1489"/>
        <v>154700</v>
      </c>
      <c r="AD5303" s="67" t="s">
        <v>4739</v>
      </c>
    </row>
    <row r="5304" spans="1:30" s="68" customFormat="1" ht="29.5" customHeight="1" x14ac:dyDescent="0.35">
      <c r="A5304" s="57"/>
      <c r="B5304" s="3">
        <v>541</v>
      </c>
      <c r="C5304" s="9">
        <v>87144</v>
      </c>
      <c r="D5304" s="106" t="s">
        <v>4231</v>
      </c>
      <c r="E5304" s="107"/>
      <c r="F5304" s="4" t="s">
        <v>3726</v>
      </c>
      <c r="G5304" s="58">
        <v>127330.00000000001</v>
      </c>
      <c r="H5304" s="58">
        <v>24192.700000000004</v>
      </c>
      <c r="I5304" s="59">
        <v>151522.70000000001</v>
      </c>
      <c r="J5304" s="60">
        <v>128000</v>
      </c>
      <c r="K5304" s="60">
        <f t="shared" si="1485"/>
        <v>24320</v>
      </c>
      <c r="L5304" s="61">
        <f t="shared" si="1486"/>
        <v>152320</v>
      </c>
      <c r="M5304" s="60">
        <v>119000</v>
      </c>
      <c r="N5304" s="60">
        <f t="shared" si="1487"/>
        <v>22610</v>
      </c>
      <c r="O5304" s="62">
        <f t="shared" si="1488"/>
        <v>141610</v>
      </c>
      <c r="P5304" s="58">
        <v>133696.50000000003</v>
      </c>
      <c r="Q5304" s="58">
        <v>25402.335000000006</v>
      </c>
      <c r="R5304" s="58">
        <v>159098.83500000002</v>
      </c>
      <c r="S5304" s="62"/>
      <c r="T5304" s="63">
        <f t="shared" si="1476"/>
        <v>141610</v>
      </c>
      <c r="U5304" s="63">
        <f t="shared" si="1480"/>
        <v>148484.23333333334</v>
      </c>
      <c r="V5304" s="63">
        <f t="shared" si="1481"/>
        <v>151522.70000000001</v>
      </c>
      <c r="W5304" s="64">
        <f t="shared" si="1482"/>
        <v>148403.05844604457</v>
      </c>
      <c r="X5304" s="64">
        <f t="shared" si="1483"/>
        <v>148320.67297152616</v>
      </c>
      <c r="Y5304" s="64">
        <f t="shared" si="1477"/>
        <v>146566.35</v>
      </c>
      <c r="Z5304" s="64">
        <f t="shared" si="1478"/>
        <v>144965.33648576308</v>
      </c>
      <c r="AA5304" s="64">
        <f t="shared" si="1484"/>
        <v>5966.5932292501193</v>
      </c>
      <c r="AB5304" s="65">
        <f t="shared" si="1479"/>
        <v>4.0183345364727514E-2</v>
      </c>
      <c r="AC5304" s="66">
        <f t="shared" si="1489"/>
        <v>141610</v>
      </c>
      <c r="AD5304" s="67" t="s">
        <v>4739</v>
      </c>
    </row>
    <row r="5305" spans="1:30" s="68" customFormat="1" ht="29.5" customHeight="1" x14ac:dyDescent="0.35">
      <c r="A5305" s="57"/>
      <c r="B5305" s="3">
        <v>542</v>
      </c>
      <c r="C5305" s="9">
        <v>87144</v>
      </c>
      <c r="D5305" s="106" t="s">
        <v>4232</v>
      </c>
      <c r="E5305" s="107"/>
      <c r="F5305" s="4" t="s">
        <v>3726</v>
      </c>
      <c r="G5305" s="58">
        <v>164780.00000000003</v>
      </c>
      <c r="H5305" s="58">
        <v>31308.200000000004</v>
      </c>
      <c r="I5305" s="59">
        <v>196088.20000000004</v>
      </c>
      <c r="J5305" s="60">
        <v>166000</v>
      </c>
      <c r="K5305" s="60">
        <f t="shared" si="1485"/>
        <v>31540</v>
      </c>
      <c r="L5305" s="61">
        <f t="shared" si="1486"/>
        <v>197540</v>
      </c>
      <c r="M5305" s="60">
        <v>154000</v>
      </c>
      <c r="N5305" s="60">
        <f t="shared" si="1487"/>
        <v>29260</v>
      </c>
      <c r="O5305" s="62">
        <f t="shared" si="1488"/>
        <v>183260</v>
      </c>
      <c r="P5305" s="58">
        <v>174666.80000000002</v>
      </c>
      <c r="Q5305" s="58">
        <v>33186.692000000003</v>
      </c>
      <c r="R5305" s="58">
        <v>207853.49200000003</v>
      </c>
      <c r="S5305" s="62"/>
      <c r="T5305" s="63">
        <f t="shared" si="1476"/>
        <v>183260</v>
      </c>
      <c r="U5305" s="63">
        <f t="shared" si="1480"/>
        <v>192296.06666666668</v>
      </c>
      <c r="V5305" s="63">
        <f t="shared" si="1481"/>
        <v>196088.20000000004</v>
      </c>
      <c r="W5305" s="64">
        <f t="shared" si="1482"/>
        <v>192187.31992202529</v>
      </c>
      <c r="X5305" s="64">
        <f t="shared" si="1483"/>
        <v>192076.95436664042</v>
      </c>
      <c r="Y5305" s="64">
        <f t="shared" si="1477"/>
        <v>189674.10000000003</v>
      </c>
      <c r="Z5305" s="64">
        <f t="shared" si="1478"/>
        <v>187668.47718332021</v>
      </c>
      <c r="AA5305" s="64">
        <f t="shared" si="1484"/>
        <v>7859.0588758027188</v>
      </c>
      <c r="AB5305" s="65">
        <f t="shared" si="1479"/>
        <v>4.0869576856327021E-2</v>
      </c>
      <c r="AC5305" s="66">
        <f t="shared" si="1489"/>
        <v>183260</v>
      </c>
      <c r="AD5305" s="67" t="s">
        <v>4739</v>
      </c>
    </row>
    <row r="5306" spans="1:30" s="68" customFormat="1" ht="29.5" customHeight="1" x14ac:dyDescent="0.35">
      <c r="A5306" s="57"/>
      <c r="B5306" s="3">
        <v>543</v>
      </c>
      <c r="C5306" s="9">
        <v>87144</v>
      </c>
      <c r="D5306" s="106" t="s">
        <v>4233</v>
      </c>
      <c r="E5306" s="107"/>
      <c r="F5306" s="4" t="s">
        <v>3726</v>
      </c>
      <c r="G5306" s="58">
        <v>142310.00000000003</v>
      </c>
      <c r="H5306" s="58">
        <v>27038.900000000005</v>
      </c>
      <c r="I5306" s="59">
        <v>169348.90000000002</v>
      </c>
      <c r="J5306" s="60">
        <v>143000</v>
      </c>
      <c r="K5306" s="60">
        <f t="shared" si="1485"/>
        <v>27170</v>
      </c>
      <c r="L5306" s="61">
        <f t="shared" si="1486"/>
        <v>170170</v>
      </c>
      <c r="M5306" s="60">
        <v>133000</v>
      </c>
      <c r="N5306" s="60">
        <f t="shared" si="1487"/>
        <v>25270</v>
      </c>
      <c r="O5306" s="62">
        <f t="shared" si="1488"/>
        <v>158270</v>
      </c>
      <c r="P5306" s="58">
        <v>146579.30000000002</v>
      </c>
      <c r="Q5306" s="58">
        <v>27850.067000000003</v>
      </c>
      <c r="R5306" s="58">
        <v>174429.36700000003</v>
      </c>
      <c r="S5306" s="62"/>
      <c r="T5306" s="63">
        <f t="shared" si="1476"/>
        <v>158270</v>
      </c>
      <c r="U5306" s="63">
        <f t="shared" si="1480"/>
        <v>165929.63333333333</v>
      </c>
      <c r="V5306" s="63">
        <f t="shared" si="1481"/>
        <v>169348.90000000002</v>
      </c>
      <c r="W5306" s="64">
        <f t="shared" si="1482"/>
        <v>165839.50536441727</v>
      </c>
      <c r="X5306" s="64">
        <f t="shared" si="1483"/>
        <v>165748.03362839937</v>
      </c>
      <c r="Y5306" s="64">
        <f t="shared" si="1477"/>
        <v>163809.45000000001</v>
      </c>
      <c r="Z5306" s="64">
        <f t="shared" si="1478"/>
        <v>162009.01681419968</v>
      </c>
      <c r="AA5306" s="64">
        <f t="shared" si="1484"/>
        <v>6646.1295806908111</v>
      </c>
      <c r="AB5306" s="65">
        <f t="shared" si="1479"/>
        <v>4.0053903857784762E-2</v>
      </c>
      <c r="AC5306" s="66">
        <f t="shared" si="1489"/>
        <v>158270</v>
      </c>
      <c r="AD5306" s="67" t="s">
        <v>4739</v>
      </c>
    </row>
    <row r="5307" spans="1:30" s="68" customFormat="1" ht="29.5" customHeight="1" x14ac:dyDescent="0.35">
      <c r="A5307" s="57"/>
      <c r="B5307" s="3">
        <v>544</v>
      </c>
      <c r="C5307" s="9">
        <v>87144</v>
      </c>
      <c r="D5307" s="106" t="s">
        <v>4234</v>
      </c>
      <c r="E5307" s="107"/>
      <c r="F5307" s="4" t="s">
        <v>3726</v>
      </c>
      <c r="G5307" s="58">
        <v>156220.00000000003</v>
      </c>
      <c r="H5307" s="58">
        <v>29681.800000000007</v>
      </c>
      <c r="I5307" s="59">
        <v>185901.80000000005</v>
      </c>
      <c r="J5307" s="60">
        <v>160000</v>
      </c>
      <c r="K5307" s="60">
        <f t="shared" si="1485"/>
        <v>30400</v>
      </c>
      <c r="L5307" s="61">
        <f t="shared" si="1486"/>
        <v>190400</v>
      </c>
      <c r="M5307" s="60">
        <v>146000</v>
      </c>
      <c r="N5307" s="60">
        <f t="shared" si="1487"/>
        <v>27740</v>
      </c>
      <c r="O5307" s="62">
        <f t="shared" si="1488"/>
        <v>173740</v>
      </c>
      <c r="P5307" s="58">
        <v>162468.80000000005</v>
      </c>
      <c r="Q5307" s="58">
        <v>30869.072000000007</v>
      </c>
      <c r="R5307" s="58">
        <v>193337.87200000006</v>
      </c>
      <c r="S5307" s="62"/>
      <c r="T5307" s="63">
        <f t="shared" si="1476"/>
        <v>173740</v>
      </c>
      <c r="U5307" s="63">
        <f t="shared" si="1480"/>
        <v>183347.26666666669</v>
      </c>
      <c r="V5307" s="63">
        <f t="shared" si="1481"/>
        <v>185901.80000000005</v>
      </c>
      <c r="W5307" s="64">
        <f t="shared" si="1482"/>
        <v>183210.3982247831</v>
      </c>
      <c r="X5307" s="64">
        <f t="shared" si="1483"/>
        <v>183071.81486192608</v>
      </c>
      <c r="Y5307" s="64">
        <f t="shared" si="1477"/>
        <v>179820.90000000002</v>
      </c>
      <c r="Z5307" s="64">
        <f t="shared" si="1478"/>
        <v>178405.90743096304</v>
      </c>
      <c r="AA5307" s="64">
        <f t="shared" si="1484"/>
        <v>8618.7661769729802</v>
      </c>
      <c r="AB5307" s="65">
        <f t="shared" si="1479"/>
        <v>4.7007879275573122E-2</v>
      </c>
      <c r="AC5307" s="66">
        <f t="shared" si="1489"/>
        <v>173740</v>
      </c>
      <c r="AD5307" s="67" t="s">
        <v>4739</v>
      </c>
    </row>
    <row r="5308" spans="1:30" s="68" customFormat="1" ht="29.5" customHeight="1" x14ac:dyDescent="0.35">
      <c r="A5308" s="57"/>
      <c r="B5308" s="3">
        <v>545</v>
      </c>
      <c r="C5308" s="9">
        <v>87144</v>
      </c>
      <c r="D5308" s="106" t="s">
        <v>4235</v>
      </c>
      <c r="E5308" s="107"/>
      <c r="F5308" s="4" t="s">
        <v>3726</v>
      </c>
      <c r="G5308" s="58">
        <v>126260.00000000003</v>
      </c>
      <c r="H5308" s="58">
        <v>23989.400000000005</v>
      </c>
      <c r="I5308" s="59">
        <v>150249.40000000002</v>
      </c>
      <c r="J5308" s="60">
        <v>128000</v>
      </c>
      <c r="K5308" s="60">
        <f t="shared" si="1485"/>
        <v>24320</v>
      </c>
      <c r="L5308" s="61">
        <f t="shared" si="1486"/>
        <v>152320</v>
      </c>
      <c r="M5308" s="60">
        <v>118000</v>
      </c>
      <c r="N5308" s="60">
        <f t="shared" si="1487"/>
        <v>22420</v>
      </c>
      <c r="O5308" s="62">
        <f t="shared" si="1488"/>
        <v>140420</v>
      </c>
      <c r="P5308" s="58">
        <v>133835.60000000003</v>
      </c>
      <c r="Q5308" s="58">
        <v>25428.764000000006</v>
      </c>
      <c r="R5308" s="58">
        <v>159264.36400000003</v>
      </c>
      <c r="S5308" s="62"/>
      <c r="T5308" s="63">
        <f t="shared" si="1476"/>
        <v>140420</v>
      </c>
      <c r="U5308" s="63">
        <f t="shared" si="1480"/>
        <v>147663.13333333333</v>
      </c>
      <c r="V5308" s="63">
        <f t="shared" si="1481"/>
        <v>150249.40000000002</v>
      </c>
      <c r="W5308" s="64">
        <f t="shared" si="1482"/>
        <v>147570.49998123918</v>
      </c>
      <c r="X5308" s="64">
        <f t="shared" si="1483"/>
        <v>147476.5339195338</v>
      </c>
      <c r="Y5308" s="64">
        <f t="shared" si="1477"/>
        <v>145334.70000000001</v>
      </c>
      <c r="Z5308" s="64">
        <f t="shared" si="1478"/>
        <v>143948.26695976692</v>
      </c>
      <c r="AA5308" s="64">
        <f t="shared" si="1484"/>
        <v>6357.6002904660018</v>
      </c>
      <c r="AB5308" s="65">
        <f t="shared" si="1479"/>
        <v>4.3054756776117004E-2</v>
      </c>
      <c r="AC5308" s="66">
        <f t="shared" si="1489"/>
        <v>140420</v>
      </c>
      <c r="AD5308" s="67" t="s">
        <v>4739</v>
      </c>
    </row>
    <row r="5309" spans="1:30" s="68" customFormat="1" ht="29.5" customHeight="1" x14ac:dyDescent="0.35">
      <c r="A5309" s="57"/>
      <c r="B5309" s="3">
        <v>546</v>
      </c>
      <c r="C5309" s="9">
        <v>87144</v>
      </c>
      <c r="D5309" s="106" t="s">
        <v>4236</v>
      </c>
      <c r="E5309" s="107"/>
      <c r="F5309" s="4" t="s">
        <v>3726</v>
      </c>
      <c r="G5309" s="58">
        <v>136960.00000000003</v>
      </c>
      <c r="H5309" s="58">
        <v>26022.400000000005</v>
      </c>
      <c r="I5309" s="59">
        <v>162982.40000000002</v>
      </c>
      <c r="J5309" s="60">
        <v>138000</v>
      </c>
      <c r="K5309" s="60">
        <f t="shared" si="1485"/>
        <v>26220</v>
      </c>
      <c r="L5309" s="61">
        <f t="shared" si="1486"/>
        <v>164220</v>
      </c>
      <c r="M5309" s="60">
        <v>128000</v>
      </c>
      <c r="N5309" s="60">
        <f t="shared" si="1487"/>
        <v>24320</v>
      </c>
      <c r="O5309" s="62">
        <f t="shared" si="1488"/>
        <v>152320</v>
      </c>
      <c r="P5309" s="58">
        <v>145177.60000000001</v>
      </c>
      <c r="Q5309" s="58">
        <v>27583.744000000002</v>
      </c>
      <c r="R5309" s="58">
        <v>172761.34400000001</v>
      </c>
      <c r="S5309" s="62"/>
      <c r="T5309" s="63">
        <f t="shared" si="1476"/>
        <v>152320</v>
      </c>
      <c r="U5309" s="63">
        <f t="shared" si="1480"/>
        <v>159840.80000000002</v>
      </c>
      <c r="V5309" s="63">
        <f t="shared" si="1481"/>
        <v>162982.40000000002</v>
      </c>
      <c r="W5309" s="64">
        <f t="shared" si="1482"/>
        <v>159750.1332884072</v>
      </c>
      <c r="X5309" s="64">
        <f t="shared" si="1483"/>
        <v>159658.1174577635</v>
      </c>
      <c r="Y5309" s="64">
        <f t="shared" si="1477"/>
        <v>157651.20000000001</v>
      </c>
      <c r="Z5309" s="64">
        <f t="shared" si="1478"/>
        <v>155989.05872888176</v>
      </c>
      <c r="AA5309" s="64">
        <f t="shared" si="1484"/>
        <v>6542.5329895996765</v>
      </c>
      <c r="AB5309" s="65">
        <f t="shared" si="1479"/>
        <v>4.0931558085292842E-2</v>
      </c>
      <c r="AC5309" s="66">
        <f t="shared" si="1489"/>
        <v>152320</v>
      </c>
      <c r="AD5309" s="67" t="s">
        <v>4739</v>
      </c>
    </row>
    <row r="5310" spans="1:30" s="68" customFormat="1" ht="29.5" customHeight="1" x14ac:dyDescent="0.35">
      <c r="A5310" s="57"/>
      <c r="B5310" s="3">
        <v>547</v>
      </c>
      <c r="C5310" s="9">
        <v>87144</v>
      </c>
      <c r="D5310" s="106" t="s">
        <v>4237</v>
      </c>
      <c r="E5310" s="107"/>
      <c r="F5310" s="4" t="s">
        <v>3726</v>
      </c>
      <c r="G5310" s="58">
        <v>160500</v>
      </c>
      <c r="H5310" s="58">
        <v>30495</v>
      </c>
      <c r="I5310" s="59">
        <v>190995</v>
      </c>
      <c r="J5310" s="60">
        <v>165000</v>
      </c>
      <c r="K5310" s="60">
        <f t="shared" si="1485"/>
        <v>31350</v>
      </c>
      <c r="L5310" s="61">
        <f t="shared" si="1486"/>
        <v>196350</v>
      </c>
      <c r="M5310" s="60">
        <v>150000</v>
      </c>
      <c r="N5310" s="60">
        <f t="shared" si="1487"/>
        <v>28500</v>
      </c>
      <c r="O5310" s="62">
        <f t="shared" si="1488"/>
        <v>178500</v>
      </c>
      <c r="P5310" s="58">
        <v>170130.00000000003</v>
      </c>
      <c r="Q5310" s="58">
        <v>32324.700000000004</v>
      </c>
      <c r="R5310" s="58">
        <v>202454.70000000004</v>
      </c>
      <c r="S5310" s="62"/>
      <c r="T5310" s="63">
        <f t="shared" si="1476"/>
        <v>178500</v>
      </c>
      <c r="U5310" s="63">
        <f t="shared" si="1480"/>
        <v>188615</v>
      </c>
      <c r="V5310" s="63">
        <f t="shared" si="1481"/>
        <v>190995</v>
      </c>
      <c r="W5310" s="64">
        <f t="shared" si="1482"/>
        <v>188464.85501837463</v>
      </c>
      <c r="X5310" s="64">
        <f t="shared" si="1483"/>
        <v>188312.96683597253</v>
      </c>
      <c r="Y5310" s="64">
        <f t="shared" si="1477"/>
        <v>184747.5</v>
      </c>
      <c r="Z5310" s="64">
        <f t="shared" si="1478"/>
        <v>183406.48341798625</v>
      </c>
      <c r="AA5310" s="64">
        <f t="shared" si="1484"/>
        <v>9159.9085694126879</v>
      </c>
      <c r="AB5310" s="65">
        <f t="shared" si="1479"/>
        <v>4.8564051477415306E-2</v>
      </c>
      <c r="AC5310" s="66">
        <f t="shared" si="1489"/>
        <v>178500</v>
      </c>
      <c r="AD5310" s="67" t="s">
        <v>4739</v>
      </c>
    </row>
    <row r="5311" spans="1:30" s="68" customFormat="1" ht="29.5" customHeight="1" x14ac:dyDescent="0.35">
      <c r="A5311" s="57"/>
      <c r="B5311" s="3">
        <v>548</v>
      </c>
      <c r="C5311" s="9">
        <v>87144</v>
      </c>
      <c r="D5311" s="106" t="s">
        <v>4238</v>
      </c>
      <c r="E5311" s="107"/>
      <c r="F5311" s="4" t="s">
        <v>3726</v>
      </c>
      <c r="G5311" s="58">
        <v>157290</v>
      </c>
      <c r="H5311" s="58">
        <v>29885.1</v>
      </c>
      <c r="I5311" s="59">
        <v>187175.1</v>
      </c>
      <c r="J5311" s="60">
        <v>160000</v>
      </c>
      <c r="K5311" s="60">
        <f t="shared" si="1485"/>
        <v>30400</v>
      </c>
      <c r="L5311" s="61">
        <f t="shared" si="1486"/>
        <v>190400</v>
      </c>
      <c r="M5311" s="60">
        <v>147000</v>
      </c>
      <c r="N5311" s="60">
        <f t="shared" si="1487"/>
        <v>27930</v>
      </c>
      <c r="O5311" s="62">
        <f t="shared" si="1488"/>
        <v>174930</v>
      </c>
      <c r="P5311" s="58">
        <v>163581.6</v>
      </c>
      <c r="Q5311" s="58">
        <v>31080.504000000001</v>
      </c>
      <c r="R5311" s="58">
        <v>194662.10399999999</v>
      </c>
      <c r="S5311" s="62"/>
      <c r="T5311" s="63">
        <f t="shared" si="1476"/>
        <v>174930</v>
      </c>
      <c r="U5311" s="63">
        <f t="shared" si="1480"/>
        <v>184168.36666666667</v>
      </c>
      <c r="V5311" s="63">
        <f t="shared" si="1481"/>
        <v>187175.1</v>
      </c>
      <c r="W5311" s="64">
        <f t="shared" si="1482"/>
        <v>184046.02328444924</v>
      </c>
      <c r="X5311" s="64">
        <f t="shared" si="1483"/>
        <v>183921.97997911932</v>
      </c>
      <c r="Y5311" s="64">
        <f t="shared" si="1477"/>
        <v>181052.55</v>
      </c>
      <c r="Z5311" s="64">
        <f t="shared" si="1478"/>
        <v>179425.98998955966</v>
      </c>
      <c r="AA5311" s="64">
        <f t="shared" si="1484"/>
        <v>8161.5292074055178</v>
      </c>
      <c r="AB5311" s="65">
        <f t="shared" si="1479"/>
        <v>4.4315586629366049E-2</v>
      </c>
      <c r="AC5311" s="66">
        <f t="shared" si="1489"/>
        <v>174930</v>
      </c>
      <c r="AD5311" s="67" t="s">
        <v>4739</v>
      </c>
    </row>
    <row r="5312" spans="1:30" s="68" customFormat="1" ht="29.5" customHeight="1" x14ac:dyDescent="0.35">
      <c r="A5312" s="57"/>
      <c r="B5312" s="3">
        <v>549</v>
      </c>
      <c r="C5312" s="9">
        <v>87144</v>
      </c>
      <c r="D5312" s="106" t="s">
        <v>4239</v>
      </c>
      <c r="E5312" s="107"/>
      <c r="F5312" s="4" t="s">
        <v>3726</v>
      </c>
      <c r="G5312" s="58">
        <v>125190.00000000001</v>
      </c>
      <c r="H5312" s="58">
        <v>23786.100000000002</v>
      </c>
      <c r="I5312" s="59">
        <v>148976.1</v>
      </c>
      <c r="J5312" s="60">
        <v>128000</v>
      </c>
      <c r="K5312" s="60">
        <f t="shared" si="1485"/>
        <v>24320</v>
      </c>
      <c r="L5312" s="61">
        <f t="shared" si="1486"/>
        <v>152320</v>
      </c>
      <c r="M5312" s="60">
        <v>117000</v>
      </c>
      <c r="N5312" s="60">
        <f t="shared" si="1487"/>
        <v>22230</v>
      </c>
      <c r="O5312" s="62">
        <f t="shared" si="1488"/>
        <v>139230</v>
      </c>
      <c r="P5312" s="58">
        <v>130197.6</v>
      </c>
      <c r="Q5312" s="58">
        <v>24737.544000000002</v>
      </c>
      <c r="R5312" s="58">
        <v>154935.144</v>
      </c>
      <c r="S5312" s="62"/>
      <c r="T5312" s="63">
        <f t="shared" si="1476"/>
        <v>139230</v>
      </c>
      <c r="U5312" s="63">
        <f t="shared" si="1480"/>
        <v>146842.03333333333</v>
      </c>
      <c r="V5312" s="63">
        <f t="shared" si="1481"/>
        <v>148976.1</v>
      </c>
      <c r="W5312" s="64">
        <f t="shared" si="1482"/>
        <v>146735.58629846032</v>
      </c>
      <c r="X5312" s="64">
        <f t="shared" si="1483"/>
        <v>146627.76470588235</v>
      </c>
      <c r="Y5312" s="64">
        <f t="shared" si="1477"/>
        <v>144103.04999999999</v>
      </c>
      <c r="Z5312" s="64">
        <f t="shared" si="1478"/>
        <v>142928.88235294117</v>
      </c>
      <c r="AA5312" s="64">
        <f t="shared" si="1484"/>
        <v>6800.9341566679905</v>
      </c>
      <c r="AB5312" s="65">
        <f t="shared" si="1479"/>
        <v>4.6314628054964217E-2</v>
      </c>
      <c r="AC5312" s="66">
        <f t="shared" si="1489"/>
        <v>139230</v>
      </c>
      <c r="AD5312" s="67" t="s">
        <v>4739</v>
      </c>
    </row>
    <row r="5313" spans="1:30" s="68" customFormat="1" ht="29.5" customHeight="1" x14ac:dyDescent="0.35">
      <c r="A5313" s="57"/>
      <c r="B5313" s="3">
        <v>550</v>
      </c>
      <c r="C5313" s="9">
        <v>87144</v>
      </c>
      <c r="D5313" s="106" t="s">
        <v>4240</v>
      </c>
      <c r="E5313" s="107"/>
      <c r="F5313" s="4" t="s">
        <v>3726</v>
      </c>
      <c r="G5313" s="58">
        <v>161570.00000000003</v>
      </c>
      <c r="H5313" s="58">
        <v>30698.300000000007</v>
      </c>
      <c r="I5313" s="59">
        <v>192268.30000000005</v>
      </c>
      <c r="J5313" s="60">
        <v>166000</v>
      </c>
      <c r="K5313" s="60">
        <f t="shared" si="1485"/>
        <v>31540</v>
      </c>
      <c r="L5313" s="61">
        <f t="shared" si="1486"/>
        <v>197540</v>
      </c>
      <c r="M5313" s="60">
        <v>151000</v>
      </c>
      <c r="N5313" s="60">
        <f t="shared" si="1487"/>
        <v>28690</v>
      </c>
      <c r="O5313" s="62">
        <f t="shared" si="1488"/>
        <v>179690</v>
      </c>
      <c r="P5313" s="58">
        <v>171264.2</v>
      </c>
      <c r="Q5313" s="58">
        <v>32540.198000000004</v>
      </c>
      <c r="R5313" s="58">
        <v>203804.39800000002</v>
      </c>
      <c r="S5313" s="62"/>
      <c r="T5313" s="63">
        <f t="shared" si="1476"/>
        <v>179690</v>
      </c>
      <c r="U5313" s="63">
        <f t="shared" si="1480"/>
        <v>189832.76666666669</v>
      </c>
      <c r="V5313" s="63">
        <f t="shared" si="1481"/>
        <v>192268.30000000005</v>
      </c>
      <c r="W5313" s="64">
        <f t="shared" si="1482"/>
        <v>189683.20603380259</v>
      </c>
      <c r="X5313" s="64">
        <f t="shared" si="1483"/>
        <v>189531.8858251351</v>
      </c>
      <c r="Y5313" s="64">
        <f t="shared" si="1477"/>
        <v>185979.15000000002</v>
      </c>
      <c r="Z5313" s="64">
        <f t="shared" si="1478"/>
        <v>184610.94291256755</v>
      </c>
      <c r="AA5313" s="64">
        <f t="shared" si="1484"/>
        <v>9170.8501221715233</v>
      </c>
      <c r="AB5313" s="65">
        <f t="shared" si="1479"/>
        <v>4.8310153632617633E-2</v>
      </c>
      <c r="AC5313" s="66">
        <f t="shared" si="1489"/>
        <v>179690</v>
      </c>
      <c r="AD5313" s="67" t="s">
        <v>4739</v>
      </c>
    </row>
    <row r="5314" spans="1:30" s="68" customFormat="1" ht="29.5" customHeight="1" x14ac:dyDescent="0.35">
      <c r="A5314" s="57"/>
      <c r="B5314" s="3">
        <v>551</v>
      </c>
      <c r="C5314" s="9">
        <v>87144</v>
      </c>
      <c r="D5314" s="106" t="s">
        <v>4241</v>
      </c>
      <c r="E5314" s="107"/>
      <c r="F5314" s="4" t="s">
        <v>3726</v>
      </c>
      <c r="G5314" s="58">
        <v>178690</v>
      </c>
      <c r="H5314" s="58">
        <v>33951.1</v>
      </c>
      <c r="I5314" s="59">
        <v>212641.1</v>
      </c>
      <c r="J5314" s="60">
        <v>183000</v>
      </c>
      <c r="K5314" s="60">
        <f t="shared" si="1485"/>
        <v>34770</v>
      </c>
      <c r="L5314" s="61">
        <f t="shared" si="1486"/>
        <v>217770</v>
      </c>
      <c r="M5314" s="60">
        <v>167000</v>
      </c>
      <c r="N5314" s="60">
        <f t="shared" si="1487"/>
        <v>31730</v>
      </c>
      <c r="O5314" s="62">
        <f t="shared" si="1488"/>
        <v>198730</v>
      </c>
      <c r="P5314" s="58">
        <v>187624.5</v>
      </c>
      <c r="Q5314" s="58">
        <v>35648.654999999999</v>
      </c>
      <c r="R5314" s="58">
        <v>223273.155</v>
      </c>
      <c r="S5314" s="62"/>
      <c r="T5314" s="63">
        <f t="shared" si="1476"/>
        <v>198730</v>
      </c>
      <c r="U5314" s="63">
        <f t="shared" si="1480"/>
        <v>209713.69999999998</v>
      </c>
      <c r="V5314" s="63">
        <f t="shared" si="1481"/>
        <v>212641.1</v>
      </c>
      <c r="W5314" s="64">
        <f t="shared" si="1482"/>
        <v>209557.35005364651</v>
      </c>
      <c r="X5314" s="64">
        <f t="shared" si="1483"/>
        <v>209399.03838565017</v>
      </c>
      <c r="Y5314" s="64">
        <f t="shared" si="1477"/>
        <v>205685.55</v>
      </c>
      <c r="Z5314" s="64">
        <f t="shared" si="1478"/>
        <v>204064.51919282507</v>
      </c>
      <c r="AA5314" s="64">
        <f t="shared" si="1484"/>
        <v>9851.7842581940458</v>
      </c>
      <c r="AB5314" s="65">
        <f t="shared" si="1479"/>
        <v>4.6977304096938094E-2</v>
      </c>
      <c r="AC5314" s="66">
        <f t="shared" si="1489"/>
        <v>198730</v>
      </c>
      <c r="AD5314" s="67" t="s">
        <v>4739</v>
      </c>
    </row>
    <row r="5315" spans="1:30" s="68" customFormat="1" ht="29.5" customHeight="1" x14ac:dyDescent="0.35">
      <c r="A5315" s="57"/>
      <c r="B5315" s="3">
        <v>552</v>
      </c>
      <c r="C5315" s="9">
        <v>87144</v>
      </c>
      <c r="D5315" s="106" t="s">
        <v>4242</v>
      </c>
      <c r="E5315" s="107"/>
      <c r="F5315" s="4" t="s">
        <v>3726</v>
      </c>
      <c r="G5315" s="58">
        <v>118770.00000000001</v>
      </c>
      <c r="H5315" s="58">
        <v>22566.300000000003</v>
      </c>
      <c r="I5315" s="59">
        <v>141336.30000000002</v>
      </c>
      <c r="J5315" s="60">
        <v>120000</v>
      </c>
      <c r="K5315" s="60">
        <f t="shared" si="1485"/>
        <v>22800</v>
      </c>
      <c r="L5315" s="61">
        <f t="shared" si="1486"/>
        <v>142800</v>
      </c>
      <c r="M5315" s="60">
        <v>111000</v>
      </c>
      <c r="N5315" s="60">
        <f t="shared" si="1487"/>
        <v>21090</v>
      </c>
      <c r="O5315" s="62">
        <f t="shared" si="1488"/>
        <v>132090</v>
      </c>
      <c r="P5315" s="58">
        <v>124708.50000000003</v>
      </c>
      <c r="Q5315" s="58">
        <v>23694.615000000005</v>
      </c>
      <c r="R5315" s="58">
        <v>148403.11500000005</v>
      </c>
      <c r="S5315" s="62"/>
      <c r="T5315" s="63">
        <f t="shared" si="1476"/>
        <v>132090</v>
      </c>
      <c r="U5315" s="63">
        <f t="shared" si="1480"/>
        <v>138742.1</v>
      </c>
      <c r="V5315" s="63">
        <f t="shared" si="1481"/>
        <v>141336.30000000002</v>
      </c>
      <c r="W5315" s="64">
        <f t="shared" si="1482"/>
        <v>138659.8167243161</v>
      </c>
      <c r="X5315" s="64">
        <f t="shared" si="1483"/>
        <v>138576.32159490156</v>
      </c>
      <c r="Y5315" s="64">
        <f t="shared" si="1477"/>
        <v>136713.15000000002</v>
      </c>
      <c r="Z5315" s="64">
        <f t="shared" si="1478"/>
        <v>135333.16079745078</v>
      </c>
      <c r="AA5315" s="64">
        <f t="shared" si="1484"/>
        <v>5807.1878073642538</v>
      </c>
      <c r="AB5315" s="65">
        <f t="shared" si="1479"/>
        <v>4.1855988970645921E-2</v>
      </c>
      <c r="AC5315" s="66">
        <f t="shared" si="1489"/>
        <v>132090</v>
      </c>
      <c r="AD5315" s="67" t="s">
        <v>4739</v>
      </c>
    </row>
    <row r="5316" spans="1:30" s="68" customFormat="1" ht="29.5" customHeight="1" x14ac:dyDescent="0.35">
      <c r="A5316" s="57"/>
      <c r="B5316" s="3">
        <v>553</v>
      </c>
      <c r="C5316" s="9">
        <v>87144</v>
      </c>
      <c r="D5316" s="106" t="s">
        <v>4243</v>
      </c>
      <c r="E5316" s="107"/>
      <c r="F5316" s="4" t="s">
        <v>3726</v>
      </c>
      <c r="G5316" s="58">
        <v>151940</v>
      </c>
      <c r="H5316" s="58">
        <v>28868.6</v>
      </c>
      <c r="I5316" s="59">
        <v>180808.6</v>
      </c>
      <c r="J5316" s="60">
        <v>156000</v>
      </c>
      <c r="K5316" s="60">
        <f t="shared" si="1485"/>
        <v>29640</v>
      </c>
      <c r="L5316" s="61">
        <f t="shared" si="1486"/>
        <v>185640</v>
      </c>
      <c r="M5316" s="60">
        <v>142000</v>
      </c>
      <c r="N5316" s="60">
        <f t="shared" si="1487"/>
        <v>26980</v>
      </c>
      <c r="O5316" s="62">
        <f t="shared" si="1488"/>
        <v>168980</v>
      </c>
      <c r="P5316" s="58">
        <v>161056.40000000002</v>
      </c>
      <c r="Q5316" s="58">
        <v>30600.716000000004</v>
      </c>
      <c r="R5316" s="58">
        <v>191657.11600000004</v>
      </c>
      <c r="S5316" s="62"/>
      <c r="T5316" s="63">
        <f t="shared" si="1476"/>
        <v>168980</v>
      </c>
      <c r="U5316" s="63">
        <f t="shared" si="1480"/>
        <v>178476.19999999998</v>
      </c>
      <c r="V5316" s="63">
        <f t="shared" si="1481"/>
        <v>180808.6</v>
      </c>
      <c r="W5316" s="64">
        <f t="shared" si="1482"/>
        <v>178337.21614478983</v>
      </c>
      <c r="X5316" s="64">
        <f t="shared" si="1483"/>
        <v>178196.57330581645</v>
      </c>
      <c r="Y5316" s="64">
        <f t="shared" si="1477"/>
        <v>174894.3</v>
      </c>
      <c r="Z5316" s="64">
        <f t="shared" si="1478"/>
        <v>173588.28665290822</v>
      </c>
      <c r="AA5316" s="64">
        <f t="shared" si="1484"/>
        <v>8571.4040460125325</v>
      </c>
      <c r="AB5316" s="65">
        <f t="shared" si="1479"/>
        <v>4.8025473682275471E-2</v>
      </c>
      <c r="AC5316" s="66">
        <f t="shared" si="1489"/>
        <v>168980</v>
      </c>
      <c r="AD5316" s="67" t="s">
        <v>4739</v>
      </c>
    </row>
    <row r="5317" spans="1:30" s="68" customFormat="1" ht="29.5" customHeight="1" x14ac:dyDescent="0.35">
      <c r="A5317" s="57"/>
      <c r="B5317" s="3">
        <v>554</v>
      </c>
      <c r="C5317" s="9">
        <v>87144</v>
      </c>
      <c r="D5317" s="106" t="s">
        <v>4244</v>
      </c>
      <c r="E5317" s="107"/>
      <c r="F5317" s="4" t="s">
        <v>3726</v>
      </c>
      <c r="G5317" s="58">
        <v>130540.00000000001</v>
      </c>
      <c r="H5317" s="58">
        <v>24802.600000000002</v>
      </c>
      <c r="I5317" s="59">
        <v>155342.6</v>
      </c>
      <c r="J5317" s="60">
        <v>134000</v>
      </c>
      <c r="K5317" s="60">
        <f t="shared" si="1485"/>
        <v>25460</v>
      </c>
      <c r="L5317" s="61">
        <f t="shared" si="1486"/>
        <v>159460</v>
      </c>
      <c r="M5317" s="60">
        <v>122000</v>
      </c>
      <c r="N5317" s="60">
        <f t="shared" si="1487"/>
        <v>23180</v>
      </c>
      <c r="O5317" s="62">
        <f t="shared" si="1488"/>
        <v>145180</v>
      </c>
      <c r="P5317" s="58">
        <v>134456.20000000001</v>
      </c>
      <c r="Q5317" s="58">
        <v>25546.678000000004</v>
      </c>
      <c r="R5317" s="58">
        <v>160002.87800000003</v>
      </c>
      <c r="S5317" s="62"/>
      <c r="T5317" s="63">
        <f t="shared" si="1476"/>
        <v>145180</v>
      </c>
      <c r="U5317" s="63">
        <f t="shared" si="1480"/>
        <v>153327.53333333333</v>
      </c>
      <c r="V5317" s="63">
        <f t="shared" si="1481"/>
        <v>155342.6</v>
      </c>
      <c r="W5317" s="64">
        <f t="shared" si="1482"/>
        <v>153208.56347293101</v>
      </c>
      <c r="X5317" s="64">
        <f t="shared" si="1483"/>
        <v>153088.16728770346</v>
      </c>
      <c r="Y5317" s="64">
        <f t="shared" si="1477"/>
        <v>150261.29999999999</v>
      </c>
      <c r="Z5317" s="64">
        <f t="shared" si="1478"/>
        <v>149134.08364385174</v>
      </c>
      <c r="AA5317" s="64">
        <f t="shared" si="1484"/>
        <v>7350.1680425234736</v>
      </c>
      <c r="AB5317" s="65">
        <f t="shared" si="1479"/>
        <v>4.793769183349636E-2</v>
      </c>
      <c r="AC5317" s="66">
        <f t="shared" si="1489"/>
        <v>145180</v>
      </c>
      <c r="AD5317" s="67" t="s">
        <v>4739</v>
      </c>
    </row>
    <row r="5318" spans="1:30" s="68" customFormat="1" ht="29.5" customHeight="1" x14ac:dyDescent="0.35">
      <c r="A5318" s="57"/>
      <c r="B5318" s="3">
        <v>555</v>
      </c>
      <c r="C5318" s="9">
        <v>87144</v>
      </c>
      <c r="D5318" s="106" t="s">
        <v>4245</v>
      </c>
      <c r="E5318" s="107"/>
      <c r="F5318" s="4" t="s">
        <v>3726</v>
      </c>
      <c r="G5318" s="58">
        <v>167990</v>
      </c>
      <c r="H5318" s="58">
        <v>31918.100000000002</v>
      </c>
      <c r="I5318" s="59">
        <v>199908.1</v>
      </c>
      <c r="J5318" s="60">
        <v>172000</v>
      </c>
      <c r="K5318" s="60">
        <f t="shared" si="1485"/>
        <v>32680</v>
      </c>
      <c r="L5318" s="61">
        <f t="shared" si="1486"/>
        <v>204680</v>
      </c>
      <c r="M5318" s="60">
        <v>157000</v>
      </c>
      <c r="N5318" s="60">
        <f t="shared" si="1487"/>
        <v>29830</v>
      </c>
      <c r="O5318" s="62">
        <f t="shared" si="1488"/>
        <v>186830</v>
      </c>
      <c r="P5318" s="58">
        <v>176389.5</v>
      </c>
      <c r="Q5318" s="58">
        <v>33514.004999999997</v>
      </c>
      <c r="R5318" s="58">
        <v>209903.505</v>
      </c>
      <c r="S5318" s="62"/>
      <c r="T5318" s="63">
        <f t="shared" si="1476"/>
        <v>186830</v>
      </c>
      <c r="U5318" s="63">
        <f t="shared" si="1480"/>
        <v>197139.36666666667</v>
      </c>
      <c r="V5318" s="63">
        <f t="shared" si="1481"/>
        <v>199908.1</v>
      </c>
      <c r="W5318" s="64">
        <f t="shared" si="1482"/>
        <v>196993.00472907571</v>
      </c>
      <c r="X5318" s="64">
        <f t="shared" si="1483"/>
        <v>196844.79819857643</v>
      </c>
      <c r="Y5318" s="64">
        <f t="shared" si="1477"/>
        <v>193369.05</v>
      </c>
      <c r="Z5318" s="64">
        <f t="shared" si="1478"/>
        <v>191837.39909928822</v>
      </c>
      <c r="AA5318" s="64">
        <f t="shared" si="1484"/>
        <v>9241.4846319914068</v>
      </c>
      <c r="AB5318" s="65">
        <f t="shared" si="1479"/>
        <v>4.6877925947775727E-2</v>
      </c>
      <c r="AC5318" s="66">
        <f t="shared" si="1489"/>
        <v>186830</v>
      </c>
      <c r="AD5318" s="67" t="s">
        <v>4739</v>
      </c>
    </row>
    <row r="5319" spans="1:30" s="68" customFormat="1" ht="29.5" customHeight="1" x14ac:dyDescent="0.35">
      <c r="A5319" s="57"/>
      <c r="B5319" s="3">
        <v>556</v>
      </c>
      <c r="C5319" s="9">
        <v>87144</v>
      </c>
      <c r="D5319" s="106" t="s">
        <v>4246</v>
      </c>
      <c r="E5319" s="107"/>
      <c r="F5319" s="4" t="s">
        <v>3726</v>
      </c>
      <c r="G5319" s="58">
        <v>120910</v>
      </c>
      <c r="H5319" s="58">
        <v>22972.9</v>
      </c>
      <c r="I5319" s="59">
        <v>143882.9</v>
      </c>
      <c r="J5319" s="60">
        <v>122000</v>
      </c>
      <c r="K5319" s="60">
        <f t="shared" si="1485"/>
        <v>23180</v>
      </c>
      <c r="L5319" s="61">
        <f t="shared" si="1486"/>
        <v>145180</v>
      </c>
      <c r="M5319" s="60">
        <v>113000</v>
      </c>
      <c r="N5319" s="60">
        <f t="shared" si="1487"/>
        <v>21470</v>
      </c>
      <c r="O5319" s="62">
        <f t="shared" si="1488"/>
        <v>134470</v>
      </c>
      <c r="P5319" s="58">
        <v>124537.29999999999</v>
      </c>
      <c r="Q5319" s="58">
        <v>23662.087</v>
      </c>
      <c r="R5319" s="58">
        <v>148199.38699999999</v>
      </c>
      <c r="S5319" s="62"/>
      <c r="T5319" s="63">
        <f t="shared" si="1476"/>
        <v>134470</v>
      </c>
      <c r="U5319" s="63">
        <f t="shared" si="1480"/>
        <v>141177.63333333333</v>
      </c>
      <c r="V5319" s="63">
        <f t="shared" si="1481"/>
        <v>143882.9</v>
      </c>
      <c r="W5319" s="64">
        <f t="shared" si="1482"/>
        <v>141095.70476623537</v>
      </c>
      <c r="X5319" s="64">
        <f t="shared" si="1483"/>
        <v>141012.56232427363</v>
      </c>
      <c r="Y5319" s="64">
        <f t="shared" si="1477"/>
        <v>139176.45000000001</v>
      </c>
      <c r="Z5319" s="64">
        <f t="shared" si="1478"/>
        <v>137741.28116213682</v>
      </c>
      <c r="AA5319" s="64">
        <f t="shared" si="1484"/>
        <v>5845.0727799860042</v>
      </c>
      <c r="AB5319" s="65">
        <f t="shared" si="1479"/>
        <v>4.1402257864638171E-2</v>
      </c>
      <c r="AC5319" s="66">
        <f t="shared" si="1489"/>
        <v>134470</v>
      </c>
      <c r="AD5319" s="67" t="s">
        <v>4739</v>
      </c>
    </row>
    <row r="5320" spans="1:30" s="68" customFormat="1" ht="29.5" customHeight="1" x14ac:dyDescent="0.35">
      <c r="A5320" s="57"/>
      <c r="B5320" s="3">
        <v>557</v>
      </c>
      <c r="C5320" s="9">
        <v>87144</v>
      </c>
      <c r="D5320" s="106" t="s">
        <v>4247</v>
      </c>
      <c r="E5320" s="107"/>
      <c r="F5320" s="4" t="s">
        <v>3726</v>
      </c>
      <c r="G5320" s="58">
        <v>138030.00000000003</v>
      </c>
      <c r="H5320" s="58">
        <v>26225.700000000004</v>
      </c>
      <c r="I5320" s="59">
        <v>164255.70000000004</v>
      </c>
      <c r="J5320" s="60">
        <v>140000</v>
      </c>
      <c r="K5320" s="60">
        <f t="shared" si="1485"/>
        <v>26600</v>
      </c>
      <c r="L5320" s="61">
        <f t="shared" si="1486"/>
        <v>166600</v>
      </c>
      <c r="M5320" s="60">
        <v>129000</v>
      </c>
      <c r="N5320" s="60">
        <f t="shared" si="1487"/>
        <v>24510</v>
      </c>
      <c r="O5320" s="62">
        <f t="shared" si="1488"/>
        <v>153510</v>
      </c>
      <c r="P5320" s="58">
        <v>142170.90000000002</v>
      </c>
      <c r="Q5320" s="58">
        <v>27012.471000000005</v>
      </c>
      <c r="R5320" s="58">
        <v>169183.37100000004</v>
      </c>
      <c r="S5320" s="62"/>
      <c r="T5320" s="63">
        <f t="shared" si="1476"/>
        <v>153510</v>
      </c>
      <c r="U5320" s="63">
        <f t="shared" si="1480"/>
        <v>161455.23333333337</v>
      </c>
      <c r="V5320" s="63">
        <f t="shared" si="1481"/>
        <v>164255.70000000004</v>
      </c>
      <c r="W5320" s="64">
        <f t="shared" si="1482"/>
        <v>161353.12192051235</v>
      </c>
      <c r="X5320" s="64">
        <f t="shared" si="1483"/>
        <v>161249.54771755141</v>
      </c>
      <c r="Y5320" s="64">
        <f t="shared" si="1477"/>
        <v>158882.85000000003</v>
      </c>
      <c r="Z5320" s="64">
        <f t="shared" si="1478"/>
        <v>157379.7738587757</v>
      </c>
      <c r="AA5320" s="64">
        <f t="shared" si="1484"/>
        <v>6979.8986499327802</v>
      </c>
      <c r="AB5320" s="65">
        <f t="shared" si="1479"/>
        <v>4.3231170063855337E-2</v>
      </c>
      <c r="AC5320" s="66">
        <f t="shared" si="1489"/>
        <v>153510</v>
      </c>
      <c r="AD5320" s="67" t="s">
        <v>4739</v>
      </c>
    </row>
    <row r="5321" spans="1:30" s="68" customFormat="1" ht="29.5" customHeight="1" x14ac:dyDescent="0.35">
      <c r="A5321" s="57"/>
      <c r="B5321" s="3">
        <v>558</v>
      </c>
      <c r="C5321" s="9">
        <v>87144</v>
      </c>
      <c r="D5321" s="106" t="s">
        <v>4248</v>
      </c>
      <c r="E5321" s="107"/>
      <c r="F5321" s="4" t="s">
        <v>3726</v>
      </c>
      <c r="G5321" s="58">
        <v>125190.00000000001</v>
      </c>
      <c r="H5321" s="58">
        <v>23786.100000000002</v>
      </c>
      <c r="I5321" s="59">
        <v>148976.1</v>
      </c>
      <c r="J5321" s="60">
        <v>126000</v>
      </c>
      <c r="K5321" s="60">
        <f t="shared" si="1485"/>
        <v>23940</v>
      </c>
      <c r="L5321" s="61">
        <f t="shared" si="1486"/>
        <v>149940</v>
      </c>
      <c r="M5321" s="60">
        <v>117000</v>
      </c>
      <c r="N5321" s="60">
        <f t="shared" si="1487"/>
        <v>22230</v>
      </c>
      <c r="O5321" s="62">
        <f t="shared" si="1488"/>
        <v>139230</v>
      </c>
      <c r="P5321" s="58">
        <v>131449.5</v>
      </c>
      <c r="Q5321" s="58">
        <v>24975.404999999999</v>
      </c>
      <c r="R5321" s="58">
        <v>156424.905</v>
      </c>
      <c r="S5321" s="62"/>
      <c r="T5321" s="63">
        <f t="shared" si="1476"/>
        <v>139230</v>
      </c>
      <c r="U5321" s="63">
        <f t="shared" si="1480"/>
        <v>146048.69999999998</v>
      </c>
      <c r="V5321" s="63">
        <f t="shared" si="1481"/>
        <v>148976.1</v>
      </c>
      <c r="W5321" s="64">
        <f t="shared" si="1482"/>
        <v>145967.3230789479</v>
      </c>
      <c r="X5321" s="64">
        <f t="shared" si="1483"/>
        <v>145884.73303800423</v>
      </c>
      <c r="Y5321" s="64">
        <f t="shared" si="1477"/>
        <v>144103.04999999999</v>
      </c>
      <c r="Z5321" s="64">
        <f t="shared" si="1478"/>
        <v>142557.36651900213</v>
      </c>
      <c r="AA5321" s="64">
        <f t="shared" si="1484"/>
        <v>5924.8019435252027</v>
      </c>
      <c r="AB5321" s="65">
        <f t="shared" si="1479"/>
        <v>4.0567303533172179E-2</v>
      </c>
      <c r="AC5321" s="66">
        <f t="shared" si="1489"/>
        <v>139230</v>
      </c>
      <c r="AD5321" s="67" t="s">
        <v>4739</v>
      </c>
    </row>
    <row r="5322" spans="1:30" s="68" customFormat="1" ht="29.5" customHeight="1" x14ac:dyDescent="0.35">
      <c r="A5322" s="57"/>
      <c r="B5322" s="3">
        <v>559</v>
      </c>
      <c r="C5322" s="9">
        <v>87144</v>
      </c>
      <c r="D5322" s="106" t="s">
        <v>4249</v>
      </c>
      <c r="E5322" s="107"/>
      <c r="F5322" s="4" t="s">
        <v>3726</v>
      </c>
      <c r="G5322" s="58">
        <v>153010.00000000003</v>
      </c>
      <c r="H5322" s="58">
        <v>29071.900000000005</v>
      </c>
      <c r="I5322" s="59">
        <v>182081.90000000002</v>
      </c>
      <c r="J5322" s="60">
        <v>154000</v>
      </c>
      <c r="K5322" s="60">
        <f t="shared" si="1485"/>
        <v>29260</v>
      </c>
      <c r="L5322" s="61">
        <f t="shared" si="1486"/>
        <v>183260</v>
      </c>
      <c r="M5322" s="60">
        <v>143000</v>
      </c>
      <c r="N5322" s="60">
        <f t="shared" si="1487"/>
        <v>27170</v>
      </c>
      <c r="O5322" s="62">
        <f t="shared" si="1488"/>
        <v>170170</v>
      </c>
      <c r="P5322" s="58">
        <v>157600.30000000002</v>
      </c>
      <c r="Q5322" s="58">
        <v>29944.057000000004</v>
      </c>
      <c r="R5322" s="58">
        <v>187544.35700000002</v>
      </c>
      <c r="S5322" s="62"/>
      <c r="T5322" s="63">
        <f t="shared" ref="T5322:T5385" si="1490">MIN(I5322,L5322,O5322)</f>
        <v>170170</v>
      </c>
      <c r="U5322" s="63">
        <f t="shared" si="1480"/>
        <v>178503.96666666667</v>
      </c>
      <c r="V5322" s="63">
        <f t="shared" si="1481"/>
        <v>182081.90000000002</v>
      </c>
      <c r="W5322" s="64">
        <f t="shared" si="1482"/>
        <v>178404.50598538076</v>
      </c>
      <c r="X5322" s="64">
        <f t="shared" si="1483"/>
        <v>178303.56260200511</v>
      </c>
      <c r="Y5322" s="64">
        <f t="shared" ref="Y5322:Y5385" si="1491">AVERAGE(T5322,V5322)</f>
        <v>176125.95</v>
      </c>
      <c r="Z5322" s="64">
        <f t="shared" ref="Z5322:Z5385" si="1492">AVERAGE(T5322,X5322)</f>
        <v>174236.78130100254</v>
      </c>
      <c r="AA5322" s="64">
        <f t="shared" si="1484"/>
        <v>7241.4245976419188</v>
      </c>
      <c r="AB5322" s="65">
        <f t="shared" ref="AB5322:AB5385" si="1493">AA5322/U5322</f>
        <v>4.0567303533172193E-2</v>
      </c>
      <c r="AC5322" s="66">
        <f t="shared" si="1489"/>
        <v>170170</v>
      </c>
      <c r="AD5322" s="67" t="s">
        <v>4739</v>
      </c>
    </row>
    <row r="5323" spans="1:30" s="68" customFormat="1" ht="29.5" customHeight="1" x14ac:dyDescent="0.35">
      <c r="A5323" s="57"/>
      <c r="B5323" s="3">
        <v>560</v>
      </c>
      <c r="C5323" s="9">
        <v>87144</v>
      </c>
      <c r="D5323" s="106" t="s">
        <v>4250</v>
      </c>
      <c r="E5323" s="107"/>
      <c r="F5323" s="4" t="s">
        <v>3726</v>
      </c>
      <c r="G5323" s="58">
        <v>142310.00000000003</v>
      </c>
      <c r="H5323" s="58">
        <v>27038.900000000005</v>
      </c>
      <c r="I5323" s="59">
        <v>169348.90000000002</v>
      </c>
      <c r="J5323" s="60">
        <v>146000</v>
      </c>
      <c r="K5323" s="60">
        <f t="shared" si="1485"/>
        <v>27740</v>
      </c>
      <c r="L5323" s="61">
        <f t="shared" si="1486"/>
        <v>173740</v>
      </c>
      <c r="M5323" s="60">
        <v>133000</v>
      </c>
      <c r="N5323" s="60">
        <f t="shared" si="1487"/>
        <v>25270</v>
      </c>
      <c r="O5323" s="62">
        <f t="shared" si="1488"/>
        <v>158270</v>
      </c>
      <c r="P5323" s="58">
        <v>150848.60000000003</v>
      </c>
      <c r="Q5323" s="58">
        <v>28661.234000000008</v>
      </c>
      <c r="R5323" s="58">
        <v>179509.83400000003</v>
      </c>
      <c r="S5323" s="62"/>
      <c r="T5323" s="63">
        <f t="shared" si="1490"/>
        <v>158270</v>
      </c>
      <c r="U5323" s="63">
        <f t="shared" si="1480"/>
        <v>167119.63333333333</v>
      </c>
      <c r="V5323" s="63">
        <f t="shared" si="1481"/>
        <v>169348.90000000002</v>
      </c>
      <c r="W5323" s="64">
        <f t="shared" si="1482"/>
        <v>166991.20549641928</v>
      </c>
      <c r="X5323" s="64">
        <f t="shared" si="1483"/>
        <v>166861.22016511823</v>
      </c>
      <c r="Y5323" s="64">
        <f t="shared" si="1491"/>
        <v>163809.45000000001</v>
      </c>
      <c r="Z5323" s="64">
        <f t="shared" si="1492"/>
        <v>162565.61008255911</v>
      </c>
      <c r="AA5323" s="64">
        <f t="shared" si="1484"/>
        <v>7972.2924810454233</v>
      </c>
      <c r="AB5323" s="65">
        <f t="shared" si="1493"/>
        <v>4.7704104670598789E-2</v>
      </c>
      <c r="AC5323" s="66">
        <f t="shared" si="1489"/>
        <v>158270</v>
      </c>
      <c r="AD5323" s="67" t="s">
        <v>4739</v>
      </c>
    </row>
    <row r="5324" spans="1:30" s="68" customFormat="1" ht="29.5" customHeight="1" x14ac:dyDescent="0.35">
      <c r="A5324" s="57"/>
      <c r="B5324" s="3">
        <v>561</v>
      </c>
      <c r="C5324" s="9">
        <v>87144</v>
      </c>
      <c r="D5324" s="106" t="s">
        <v>4251</v>
      </c>
      <c r="E5324" s="107"/>
      <c r="F5324" s="4" t="s">
        <v>3726</v>
      </c>
      <c r="G5324" s="58">
        <v>132680.00000000003</v>
      </c>
      <c r="H5324" s="58">
        <v>25209.200000000004</v>
      </c>
      <c r="I5324" s="59">
        <v>157889.20000000004</v>
      </c>
      <c r="J5324" s="60">
        <v>133000</v>
      </c>
      <c r="K5324" s="60">
        <f t="shared" si="1485"/>
        <v>25270</v>
      </c>
      <c r="L5324" s="61">
        <f t="shared" si="1486"/>
        <v>158270</v>
      </c>
      <c r="M5324" s="60">
        <v>124000</v>
      </c>
      <c r="N5324" s="60">
        <f t="shared" si="1487"/>
        <v>23560</v>
      </c>
      <c r="O5324" s="62">
        <f t="shared" si="1488"/>
        <v>147560</v>
      </c>
      <c r="P5324" s="58">
        <v>139314</v>
      </c>
      <c r="Q5324" s="58">
        <v>26469.66</v>
      </c>
      <c r="R5324" s="58">
        <v>165783.66</v>
      </c>
      <c r="S5324" s="62"/>
      <c r="T5324" s="63">
        <f t="shared" si="1490"/>
        <v>147560</v>
      </c>
      <c r="U5324" s="63">
        <f t="shared" si="1480"/>
        <v>154573.06666666668</v>
      </c>
      <c r="V5324" s="63">
        <f t="shared" si="1481"/>
        <v>157889.20000000004</v>
      </c>
      <c r="W5324" s="64">
        <f t="shared" si="1482"/>
        <v>154492.20002042045</v>
      </c>
      <c r="X5324" s="64">
        <f t="shared" si="1483"/>
        <v>154410.13456212165</v>
      </c>
      <c r="Y5324" s="64">
        <f t="shared" si="1491"/>
        <v>152724.60000000003</v>
      </c>
      <c r="Z5324" s="64">
        <f t="shared" si="1492"/>
        <v>150985.06728106082</v>
      </c>
      <c r="AA5324" s="64">
        <f t="shared" si="1484"/>
        <v>6076.4776156366661</v>
      </c>
      <c r="AB5324" s="65">
        <f t="shared" si="1493"/>
        <v>3.9311360941945032E-2</v>
      </c>
      <c r="AC5324" s="66">
        <f t="shared" si="1489"/>
        <v>147560</v>
      </c>
      <c r="AD5324" s="67" t="s">
        <v>4739</v>
      </c>
    </row>
    <row r="5325" spans="1:30" s="68" customFormat="1" ht="29.5" customHeight="1" x14ac:dyDescent="0.35">
      <c r="A5325" s="57"/>
      <c r="B5325" s="3">
        <v>562</v>
      </c>
      <c r="C5325" s="9">
        <v>87144</v>
      </c>
      <c r="D5325" s="106" t="s">
        <v>4252</v>
      </c>
      <c r="E5325" s="107"/>
      <c r="F5325" s="4" t="s">
        <v>3726</v>
      </c>
      <c r="G5325" s="58">
        <v>119840.00000000001</v>
      </c>
      <c r="H5325" s="58">
        <v>22769.600000000002</v>
      </c>
      <c r="I5325" s="59">
        <v>142609.60000000001</v>
      </c>
      <c r="J5325" s="60">
        <v>120000</v>
      </c>
      <c r="K5325" s="60">
        <f t="shared" si="1485"/>
        <v>22800</v>
      </c>
      <c r="L5325" s="61">
        <f t="shared" si="1486"/>
        <v>142800</v>
      </c>
      <c r="M5325" s="60">
        <v>112000</v>
      </c>
      <c r="N5325" s="60">
        <f t="shared" si="1487"/>
        <v>21280</v>
      </c>
      <c r="O5325" s="62">
        <f t="shared" si="1488"/>
        <v>133280</v>
      </c>
      <c r="P5325" s="58">
        <v>127030.40000000001</v>
      </c>
      <c r="Q5325" s="58">
        <v>24135.776000000002</v>
      </c>
      <c r="R5325" s="58">
        <v>151166.17600000001</v>
      </c>
      <c r="S5325" s="62"/>
      <c r="T5325" s="63">
        <f t="shared" si="1490"/>
        <v>133280</v>
      </c>
      <c r="U5325" s="63">
        <f t="shared" si="1480"/>
        <v>139563.19999999998</v>
      </c>
      <c r="V5325" s="63">
        <f t="shared" si="1481"/>
        <v>142609.60000000001</v>
      </c>
      <c r="W5325" s="64">
        <f t="shared" si="1482"/>
        <v>139491.36295898189</v>
      </c>
      <c r="X5325" s="64">
        <f t="shared" si="1483"/>
        <v>139418.46621768412</v>
      </c>
      <c r="Y5325" s="64">
        <f t="shared" si="1491"/>
        <v>137944.79999999999</v>
      </c>
      <c r="Z5325" s="64">
        <f t="shared" si="1492"/>
        <v>136349.23310884205</v>
      </c>
      <c r="AA5325" s="64">
        <f t="shared" si="1484"/>
        <v>5442.2435373658182</v>
      </c>
      <c r="AB5325" s="65">
        <f t="shared" si="1493"/>
        <v>3.8994831999881192E-2</v>
      </c>
      <c r="AC5325" s="66">
        <f t="shared" si="1489"/>
        <v>133280</v>
      </c>
      <c r="AD5325" s="67" t="s">
        <v>4739</v>
      </c>
    </row>
    <row r="5326" spans="1:30" s="68" customFormat="1" ht="29.5" customHeight="1" x14ac:dyDescent="0.35">
      <c r="A5326" s="57"/>
      <c r="B5326" s="3">
        <v>563</v>
      </c>
      <c r="C5326" s="9">
        <v>87144</v>
      </c>
      <c r="D5326" s="106" t="s">
        <v>4253</v>
      </c>
      <c r="E5326" s="107"/>
      <c r="F5326" s="4" t="s">
        <v>3726</v>
      </c>
      <c r="G5326" s="58">
        <v>148730.00000000003</v>
      </c>
      <c r="H5326" s="58">
        <v>28258.700000000004</v>
      </c>
      <c r="I5326" s="59">
        <v>176988.70000000004</v>
      </c>
      <c r="J5326" s="60">
        <v>152000</v>
      </c>
      <c r="K5326" s="60">
        <f t="shared" si="1485"/>
        <v>28880</v>
      </c>
      <c r="L5326" s="61">
        <f t="shared" si="1486"/>
        <v>180880</v>
      </c>
      <c r="M5326" s="60">
        <v>139000</v>
      </c>
      <c r="N5326" s="60">
        <f t="shared" si="1487"/>
        <v>26410</v>
      </c>
      <c r="O5326" s="62">
        <f t="shared" si="1488"/>
        <v>165410</v>
      </c>
      <c r="P5326" s="58">
        <v>154679.20000000001</v>
      </c>
      <c r="Q5326" s="58">
        <v>29389.048000000003</v>
      </c>
      <c r="R5326" s="58">
        <v>184068.24800000002</v>
      </c>
      <c r="S5326" s="62"/>
      <c r="T5326" s="63">
        <f t="shared" si="1490"/>
        <v>165410</v>
      </c>
      <c r="U5326" s="63">
        <f t="shared" si="1480"/>
        <v>174426.23333333337</v>
      </c>
      <c r="V5326" s="63">
        <f t="shared" si="1481"/>
        <v>176988.70000000004</v>
      </c>
      <c r="W5326" s="64">
        <f t="shared" si="1482"/>
        <v>174300.76107528305</v>
      </c>
      <c r="X5326" s="64">
        <f t="shared" si="1483"/>
        <v>174173.65647322877</v>
      </c>
      <c r="Y5326" s="64">
        <f t="shared" si="1491"/>
        <v>171199.35000000003</v>
      </c>
      <c r="Z5326" s="64">
        <f t="shared" si="1492"/>
        <v>169791.82823661438</v>
      </c>
      <c r="AA5326" s="64">
        <f t="shared" si="1484"/>
        <v>8047.0430322779712</v>
      </c>
      <c r="AB5326" s="65">
        <f t="shared" si="1493"/>
        <v>4.6134362237243577E-2</v>
      </c>
      <c r="AC5326" s="66">
        <f t="shared" si="1489"/>
        <v>165410</v>
      </c>
      <c r="AD5326" s="67" t="s">
        <v>4739</v>
      </c>
    </row>
    <row r="5327" spans="1:30" s="68" customFormat="1" ht="29.5" customHeight="1" x14ac:dyDescent="0.35">
      <c r="A5327" s="57"/>
      <c r="B5327" s="3">
        <v>564</v>
      </c>
      <c r="C5327" s="9">
        <v>87144</v>
      </c>
      <c r="D5327" s="106" t="s">
        <v>4254</v>
      </c>
      <c r="E5327" s="107"/>
      <c r="F5327" s="4" t="s">
        <v>3726</v>
      </c>
      <c r="G5327" s="58">
        <v>159430.00000000003</v>
      </c>
      <c r="H5327" s="58">
        <v>30291.700000000004</v>
      </c>
      <c r="I5327" s="59">
        <v>189721.70000000004</v>
      </c>
      <c r="J5327" s="60">
        <v>163000</v>
      </c>
      <c r="K5327" s="60">
        <f t="shared" si="1485"/>
        <v>30970</v>
      </c>
      <c r="L5327" s="61">
        <f t="shared" si="1486"/>
        <v>193970</v>
      </c>
      <c r="M5327" s="60">
        <v>149000</v>
      </c>
      <c r="N5327" s="60">
        <f t="shared" si="1487"/>
        <v>28310</v>
      </c>
      <c r="O5327" s="62">
        <f t="shared" si="1488"/>
        <v>177310</v>
      </c>
      <c r="P5327" s="58">
        <v>165807.20000000001</v>
      </c>
      <c r="Q5327" s="58">
        <v>31503.368000000002</v>
      </c>
      <c r="R5327" s="58">
        <v>197310.56800000003</v>
      </c>
      <c r="S5327" s="62"/>
      <c r="T5327" s="63">
        <f t="shared" si="1490"/>
        <v>177310</v>
      </c>
      <c r="U5327" s="63">
        <f t="shared" si="1480"/>
        <v>187000.56666666668</v>
      </c>
      <c r="V5327" s="63">
        <f t="shared" si="1481"/>
        <v>189721.70000000004</v>
      </c>
      <c r="W5327" s="64">
        <f t="shared" si="1482"/>
        <v>186865.13015272754</v>
      </c>
      <c r="X5327" s="64">
        <f t="shared" si="1483"/>
        <v>186727.94320103052</v>
      </c>
      <c r="Y5327" s="64">
        <f t="shared" si="1491"/>
        <v>183515.85000000003</v>
      </c>
      <c r="Z5327" s="64">
        <f t="shared" si="1492"/>
        <v>182018.97160051524</v>
      </c>
      <c r="AA5327" s="64">
        <f t="shared" si="1484"/>
        <v>8656.923527635754</v>
      </c>
      <c r="AB5327" s="65">
        <f t="shared" si="1493"/>
        <v>4.6293568420393845E-2</v>
      </c>
      <c r="AC5327" s="66">
        <f t="shared" si="1489"/>
        <v>177310</v>
      </c>
      <c r="AD5327" s="67" t="s">
        <v>4739</v>
      </c>
    </row>
    <row r="5328" spans="1:30" s="68" customFormat="1" ht="29.5" customHeight="1" x14ac:dyDescent="0.35">
      <c r="A5328" s="57"/>
      <c r="B5328" s="3">
        <v>565</v>
      </c>
      <c r="C5328" s="9">
        <v>87144</v>
      </c>
      <c r="D5328" s="106" t="s">
        <v>4255</v>
      </c>
      <c r="E5328" s="107"/>
      <c r="F5328" s="4" t="s">
        <v>3726</v>
      </c>
      <c r="G5328" s="58">
        <v>135890</v>
      </c>
      <c r="H5328" s="58">
        <v>25819.1</v>
      </c>
      <c r="I5328" s="59">
        <v>161709.1</v>
      </c>
      <c r="J5328" s="60">
        <v>138000</v>
      </c>
      <c r="K5328" s="60">
        <f t="shared" si="1485"/>
        <v>26220</v>
      </c>
      <c r="L5328" s="61">
        <f t="shared" si="1486"/>
        <v>164220</v>
      </c>
      <c r="M5328" s="60">
        <v>127000</v>
      </c>
      <c r="N5328" s="60">
        <f t="shared" si="1487"/>
        <v>24130</v>
      </c>
      <c r="O5328" s="62">
        <f t="shared" si="1488"/>
        <v>151130</v>
      </c>
      <c r="P5328" s="58">
        <v>139966.70000000001</v>
      </c>
      <c r="Q5328" s="58">
        <v>26593.673000000003</v>
      </c>
      <c r="R5328" s="58">
        <v>166560.37300000002</v>
      </c>
      <c r="S5328" s="62"/>
      <c r="T5328" s="63">
        <f t="shared" si="1490"/>
        <v>151130</v>
      </c>
      <c r="U5328" s="63">
        <f t="shared" si="1480"/>
        <v>159019.69999999998</v>
      </c>
      <c r="V5328" s="63">
        <f t="shared" si="1481"/>
        <v>161709.1</v>
      </c>
      <c r="W5328" s="64">
        <f t="shared" si="1482"/>
        <v>158917.01419031783</v>
      </c>
      <c r="X5328" s="64">
        <f t="shared" si="1483"/>
        <v>158812.87486656386</v>
      </c>
      <c r="Y5328" s="64">
        <f t="shared" si="1491"/>
        <v>156419.54999999999</v>
      </c>
      <c r="Z5328" s="64">
        <f t="shared" si="1492"/>
        <v>154971.43743328191</v>
      </c>
      <c r="AA5328" s="64">
        <f t="shared" si="1484"/>
        <v>6947.0626361074374</v>
      </c>
      <c r="AB5328" s="65">
        <f t="shared" si="1493"/>
        <v>4.3686805069481568E-2</v>
      </c>
      <c r="AC5328" s="66">
        <f t="shared" si="1489"/>
        <v>151130</v>
      </c>
      <c r="AD5328" s="67" t="s">
        <v>4739</v>
      </c>
    </row>
    <row r="5329" spans="1:30" s="68" customFormat="1" ht="29.5" customHeight="1" x14ac:dyDescent="0.35">
      <c r="A5329" s="57"/>
      <c r="B5329" s="3">
        <v>566</v>
      </c>
      <c r="C5329" s="9">
        <v>87144</v>
      </c>
      <c r="D5329" s="106" t="s">
        <v>4256</v>
      </c>
      <c r="E5329" s="107"/>
      <c r="F5329" s="4" t="s">
        <v>3726</v>
      </c>
      <c r="G5329" s="58">
        <v>155150</v>
      </c>
      <c r="H5329" s="58">
        <v>29478.5</v>
      </c>
      <c r="I5329" s="59">
        <v>184628.5</v>
      </c>
      <c r="J5329" s="60">
        <v>159000</v>
      </c>
      <c r="K5329" s="60">
        <f t="shared" si="1485"/>
        <v>30210</v>
      </c>
      <c r="L5329" s="61">
        <f t="shared" si="1486"/>
        <v>189210</v>
      </c>
      <c r="M5329" s="60">
        <v>145000</v>
      </c>
      <c r="N5329" s="60">
        <f t="shared" si="1487"/>
        <v>27550</v>
      </c>
      <c r="O5329" s="62">
        <f t="shared" si="1488"/>
        <v>172550</v>
      </c>
      <c r="P5329" s="58">
        <v>161356.00000000003</v>
      </c>
      <c r="Q5329" s="58">
        <v>30657.640000000007</v>
      </c>
      <c r="R5329" s="58">
        <v>192013.64000000004</v>
      </c>
      <c r="S5329" s="62"/>
      <c r="T5329" s="63">
        <f t="shared" si="1490"/>
        <v>172550</v>
      </c>
      <c r="U5329" s="63">
        <f t="shared" si="1480"/>
        <v>182129.5</v>
      </c>
      <c r="V5329" s="63">
        <f t="shared" si="1481"/>
        <v>184628.5</v>
      </c>
      <c r="W5329" s="64">
        <f t="shared" si="1482"/>
        <v>181992.1253746521</v>
      </c>
      <c r="X5329" s="64">
        <f t="shared" si="1483"/>
        <v>181853.04885603371</v>
      </c>
      <c r="Y5329" s="64">
        <f t="shared" si="1491"/>
        <v>178589.25</v>
      </c>
      <c r="Z5329" s="64">
        <f t="shared" si="1492"/>
        <v>177201.52442801686</v>
      </c>
      <c r="AA5329" s="64">
        <f t="shared" si="1484"/>
        <v>8606.5469701849652</v>
      </c>
      <c r="AB5329" s="65">
        <f t="shared" si="1493"/>
        <v>4.7255095798236779E-2</v>
      </c>
      <c r="AC5329" s="66">
        <f t="shared" si="1489"/>
        <v>172550</v>
      </c>
      <c r="AD5329" s="67" t="s">
        <v>4739</v>
      </c>
    </row>
    <row r="5330" spans="1:30" s="68" customFormat="1" ht="29.5" customHeight="1" x14ac:dyDescent="0.35">
      <c r="A5330" s="57"/>
      <c r="B5330" s="3">
        <v>567</v>
      </c>
      <c r="C5330" s="9">
        <v>87144</v>
      </c>
      <c r="D5330" s="106" t="s">
        <v>4257</v>
      </c>
      <c r="E5330" s="107"/>
      <c r="F5330" s="4" t="s">
        <v>3726</v>
      </c>
      <c r="G5330" s="58">
        <v>177620.00000000003</v>
      </c>
      <c r="H5330" s="58">
        <v>33747.800000000003</v>
      </c>
      <c r="I5330" s="59">
        <v>211367.80000000005</v>
      </c>
      <c r="J5330" s="60">
        <v>179000</v>
      </c>
      <c r="K5330" s="60">
        <f t="shared" si="1485"/>
        <v>34010</v>
      </c>
      <c r="L5330" s="61">
        <f t="shared" si="1486"/>
        <v>213010</v>
      </c>
      <c r="M5330" s="60">
        <v>166000</v>
      </c>
      <c r="N5330" s="60">
        <f t="shared" si="1487"/>
        <v>31540</v>
      </c>
      <c r="O5330" s="62">
        <f t="shared" si="1488"/>
        <v>197540</v>
      </c>
      <c r="P5330" s="58">
        <v>182948.60000000003</v>
      </c>
      <c r="Q5330" s="58">
        <v>34760.234000000004</v>
      </c>
      <c r="R5330" s="58">
        <v>217708.83400000003</v>
      </c>
      <c r="S5330" s="62"/>
      <c r="T5330" s="63">
        <f t="shared" si="1490"/>
        <v>197540</v>
      </c>
      <c r="U5330" s="63">
        <f t="shared" ref="U5330:U5393" si="1494">AVERAGE(I5330,L5330,O5330)</f>
        <v>207305.93333333335</v>
      </c>
      <c r="V5330" s="63">
        <f t="shared" ref="V5330:V5393" si="1495">MEDIAN(I5330,L5330,O5330)</f>
        <v>211367.80000000005</v>
      </c>
      <c r="W5330" s="64">
        <f t="shared" ref="W5330:W5393" si="1496">GEOMEAN(I5330,L5330,O5330)</f>
        <v>207188.01184059816</v>
      </c>
      <c r="X5330" s="64">
        <f t="shared" ref="X5330:X5393" si="1497">HARMEAN(I5330,L5330,O5330)</f>
        <v>207068.33640426892</v>
      </c>
      <c r="Y5330" s="64">
        <f t="shared" si="1491"/>
        <v>204453.90000000002</v>
      </c>
      <c r="Z5330" s="64">
        <f t="shared" si="1492"/>
        <v>202304.16820213446</v>
      </c>
      <c r="AA5330" s="64">
        <f t="shared" ref="AA5330:AA5393" si="1498">STDEV(I5330,L5330,O5330)</f>
        <v>8497.3110813558851</v>
      </c>
      <c r="AB5330" s="65">
        <f t="shared" si="1493"/>
        <v>4.0989232409922423E-2</v>
      </c>
      <c r="AC5330" s="66">
        <f t="shared" si="1489"/>
        <v>197540</v>
      </c>
      <c r="AD5330" s="67" t="s">
        <v>4739</v>
      </c>
    </row>
    <row r="5331" spans="1:30" s="68" customFormat="1" ht="29.5" customHeight="1" x14ac:dyDescent="0.35">
      <c r="A5331" s="57"/>
      <c r="B5331" s="3">
        <v>568</v>
      </c>
      <c r="C5331" s="9">
        <v>87144</v>
      </c>
      <c r="D5331" s="106" t="s">
        <v>4258</v>
      </c>
      <c r="E5331" s="107"/>
      <c r="F5331" s="4" t="s">
        <v>3726</v>
      </c>
      <c r="G5331" s="58">
        <v>153010.00000000003</v>
      </c>
      <c r="H5331" s="58">
        <v>29071.900000000005</v>
      </c>
      <c r="I5331" s="59">
        <v>182081.90000000002</v>
      </c>
      <c r="J5331" s="60">
        <v>157000</v>
      </c>
      <c r="K5331" s="60">
        <f t="shared" si="1485"/>
        <v>29830</v>
      </c>
      <c r="L5331" s="61">
        <f t="shared" si="1486"/>
        <v>186830</v>
      </c>
      <c r="M5331" s="60">
        <v>143000</v>
      </c>
      <c r="N5331" s="60">
        <f t="shared" si="1487"/>
        <v>27170</v>
      </c>
      <c r="O5331" s="62">
        <f t="shared" si="1488"/>
        <v>170170</v>
      </c>
      <c r="P5331" s="58">
        <v>162190.6</v>
      </c>
      <c r="Q5331" s="58">
        <v>30816.214</v>
      </c>
      <c r="R5331" s="58">
        <v>193006.81400000001</v>
      </c>
      <c r="S5331" s="62"/>
      <c r="T5331" s="63">
        <f t="shared" si="1490"/>
        <v>170170</v>
      </c>
      <c r="U5331" s="63">
        <f t="shared" si="1494"/>
        <v>179693.96666666667</v>
      </c>
      <c r="V5331" s="63">
        <f t="shared" si="1495"/>
        <v>182081.90000000002</v>
      </c>
      <c r="W5331" s="64">
        <f t="shared" si="1496"/>
        <v>179555.53463600509</v>
      </c>
      <c r="X5331" s="64">
        <f t="shared" si="1497"/>
        <v>179415.42866108788</v>
      </c>
      <c r="Y5331" s="64">
        <f t="shared" si="1491"/>
        <v>176125.95</v>
      </c>
      <c r="Z5331" s="64">
        <f t="shared" si="1492"/>
        <v>174792.71433054394</v>
      </c>
      <c r="AA5331" s="64">
        <f t="shared" si="1498"/>
        <v>8582.8648599015814</v>
      </c>
      <c r="AB5331" s="65">
        <f t="shared" si="1493"/>
        <v>4.7763789842887962E-2</v>
      </c>
      <c r="AC5331" s="66">
        <f t="shared" si="1489"/>
        <v>170170</v>
      </c>
      <c r="AD5331" s="67" t="s">
        <v>4739</v>
      </c>
    </row>
    <row r="5332" spans="1:30" s="68" customFormat="1" ht="29.5" customHeight="1" x14ac:dyDescent="0.35">
      <c r="A5332" s="57"/>
      <c r="B5332" s="3">
        <v>569</v>
      </c>
      <c r="C5332" s="9">
        <v>87144</v>
      </c>
      <c r="D5332" s="106" t="s">
        <v>4259</v>
      </c>
      <c r="E5332" s="107"/>
      <c r="F5332" s="4" t="s">
        <v>3726</v>
      </c>
      <c r="G5332" s="58">
        <v>165850</v>
      </c>
      <c r="H5332" s="58">
        <v>31511.5</v>
      </c>
      <c r="I5332" s="59">
        <v>197361.5</v>
      </c>
      <c r="J5332" s="60">
        <v>170000</v>
      </c>
      <c r="K5332" s="60">
        <f t="shared" si="1485"/>
        <v>32300</v>
      </c>
      <c r="L5332" s="61">
        <f t="shared" si="1486"/>
        <v>202300</v>
      </c>
      <c r="M5332" s="60">
        <v>155000</v>
      </c>
      <c r="N5332" s="60">
        <f t="shared" si="1487"/>
        <v>29450</v>
      </c>
      <c r="O5332" s="62">
        <f t="shared" si="1488"/>
        <v>184450</v>
      </c>
      <c r="P5332" s="58">
        <v>172484</v>
      </c>
      <c r="Q5332" s="58">
        <v>32771.96</v>
      </c>
      <c r="R5332" s="58">
        <v>205255.96</v>
      </c>
      <c r="S5332" s="62"/>
      <c r="T5332" s="63">
        <f t="shared" si="1490"/>
        <v>184450</v>
      </c>
      <c r="U5332" s="63">
        <f t="shared" si="1494"/>
        <v>194703.83333333334</v>
      </c>
      <c r="V5332" s="63">
        <f t="shared" si="1495"/>
        <v>197361.5</v>
      </c>
      <c r="W5332" s="64">
        <f t="shared" si="1496"/>
        <v>194556.46191962453</v>
      </c>
      <c r="X5332" s="64">
        <f t="shared" si="1497"/>
        <v>194407.27184934815</v>
      </c>
      <c r="Y5332" s="64">
        <f t="shared" si="1491"/>
        <v>190905.75</v>
      </c>
      <c r="Z5332" s="64">
        <f t="shared" si="1492"/>
        <v>189428.63592467408</v>
      </c>
      <c r="AA5332" s="64">
        <f t="shared" si="1498"/>
        <v>9216.9962071888331</v>
      </c>
      <c r="AB5332" s="65">
        <f t="shared" si="1493"/>
        <v>4.7338545160584063E-2</v>
      </c>
      <c r="AC5332" s="66">
        <f t="shared" si="1489"/>
        <v>184450</v>
      </c>
      <c r="AD5332" s="67" t="s">
        <v>4739</v>
      </c>
    </row>
    <row r="5333" spans="1:30" s="68" customFormat="1" ht="29.5" customHeight="1" x14ac:dyDescent="0.35">
      <c r="A5333" s="57"/>
      <c r="B5333" s="3">
        <v>570</v>
      </c>
      <c r="C5333" s="9">
        <v>87144</v>
      </c>
      <c r="D5333" s="106" t="s">
        <v>4260</v>
      </c>
      <c r="E5333" s="107"/>
      <c r="F5333" s="4" t="s">
        <v>3726</v>
      </c>
      <c r="G5333" s="58">
        <v>125190.00000000001</v>
      </c>
      <c r="H5333" s="58">
        <v>23786.100000000002</v>
      </c>
      <c r="I5333" s="59">
        <v>148976.1</v>
      </c>
      <c r="J5333" s="60">
        <v>126000</v>
      </c>
      <c r="K5333" s="60">
        <f t="shared" si="1485"/>
        <v>23940</v>
      </c>
      <c r="L5333" s="61">
        <f t="shared" si="1486"/>
        <v>149940</v>
      </c>
      <c r="M5333" s="60">
        <v>117000</v>
      </c>
      <c r="N5333" s="60">
        <f t="shared" si="1487"/>
        <v>22230</v>
      </c>
      <c r="O5333" s="62">
        <f t="shared" si="1488"/>
        <v>139230</v>
      </c>
      <c r="P5333" s="58">
        <v>128945.70000000001</v>
      </c>
      <c r="Q5333" s="58">
        <v>24499.683000000001</v>
      </c>
      <c r="R5333" s="58">
        <v>153445.383</v>
      </c>
      <c r="S5333" s="62"/>
      <c r="T5333" s="63">
        <f t="shared" si="1490"/>
        <v>139230</v>
      </c>
      <c r="U5333" s="63">
        <f t="shared" si="1494"/>
        <v>146048.69999999998</v>
      </c>
      <c r="V5333" s="63">
        <f t="shared" si="1495"/>
        <v>148976.1</v>
      </c>
      <c r="W5333" s="64">
        <f t="shared" si="1496"/>
        <v>145967.3230789479</v>
      </c>
      <c r="X5333" s="64">
        <f t="shared" si="1497"/>
        <v>145884.73303800423</v>
      </c>
      <c r="Y5333" s="64">
        <f t="shared" si="1491"/>
        <v>144103.04999999999</v>
      </c>
      <c r="Z5333" s="64">
        <f t="shared" si="1492"/>
        <v>142557.36651900213</v>
      </c>
      <c r="AA5333" s="64">
        <f t="shared" si="1498"/>
        <v>5924.8019435252027</v>
      </c>
      <c r="AB5333" s="65">
        <f t="shared" si="1493"/>
        <v>4.0567303533172179E-2</v>
      </c>
      <c r="AC5333" s="66">
        <f t="shared" si="1489"/>
        <v>139230</v>
      </c>
      <c r="AD5333" s="67" t="s">
        <v>4739</v>
      </c>
    </row>
    <row r="5334" spans="1:30" s="68" customFormat="1" ht="29.5" customHeight="1" x14ac:dyDescent="0.35">
      <c r="A5334" s="57"/>
      <c r="B5334" s="3">
        <v>571</v>
      </c>
      <c r="C5334" s="9">
        <v>87144</v>
      </c>
      <c r="D5334" s="106" t="s">
        <v>4261</v>
      </c>
      <c r="E5334" s="107"/>
      <c r="F5334" s="4" t="s">
        <v>3726</v>
      </c>
      <c r="G5334" s="58">
        <v>138030.00000000003</v>
      </c>
      <c r="H5334" s="58">
        <v>26225.700000000004</v>
      </c>
      <c r="I5334" s="59">
        <v>164255.70000000004</v>
      </c>
      <c r="J5334" s="60">
        <v>141000</v>
      </c>
      <c r="K5334" s="60">
        <f t="shared" si="1485"/>
        <v>26790</v>
      </c>
      <c r="L5334" s="61">
        <f t="shared" si="1486"/>
        <v>167790</v>
      </c>
      <c r="M5334" s="60">
        <v>129000</v>
      </c>
      <c r="N5334" s="60">
        <f t="shared" si="1487"/>
        <v>24510</v>
      </c>
      <c r="O5334" s="62">
        <f t="shared" si="1488"/>
        <v>153510</v>
      </c>
      <c r="P5334" s="58">
        <v>142170.90000000002</v>
      </c>
      <c r="Q5334" s="58">
        <v>27012.471000000005</v>
      </c>
      <c r="R5334" s="58">
        <v>169183.37100000004</v>
      </c>
      <c r="S5334" s="62"/>
      <c r="T5334" s="63">
        <f t="shared" si="1490"/>
        <v>153510</v>
      </c>
      <c r="U5334" s="63">
        <f t="shared" si="1494"/>
        <v>161851.90000000002</v>
      </c>
      <c r="V5334" s="63">
        <f t="shared" si="1495"/>
        <v>164255.70000000004</v>
      </c>
      <c r="W5334" s="64">
        <f t="shared" si="1496"/>
        <v>161736.38493265375</v>
      </c>
      <c r="X5334" s="64">
        <f t="shared" si="1497"/>
        <v>161619.35589672014</v>
      </c>
      <c r="Y5334" s="64">
        <f t="shared" si="1491"/>
        <v>158882.85000000003</v>
      </c>
      <c r="Z5334" s="64">
        <f t="shared" si="1492"/>
        <v>157564.67794836007</v>
      </c>
      <c r="AA5334" s="64">
        <f t="shared" si="1498"/>
        <v>7437.2905570510084</v>
      </c>
      <c r="AB5334" s="65">
        <f t="shared" si="1493"/>
        <v>4.5951209451671603E-2</v>
      </c>
      <c r="AC5334" s="66">
        <f t="shared" si="1489"/>
        <v>153510</v>
      </c>
      <c r="AD5334" s="67" t="s">
        <v>4739</v>
      </c>
    </row>
    <row r="5335" spans="1:30" s="68" customFormat="1" ht="29.5" customHeight="1" x14ac:dyDescent="0.35">
      <c r="A5335" s="57"/>
      <c r="B5335" s="3">
        <v>572</v>
      </c>
      <c r="C5335" s="9">
        <v>87144</v>
      </c>
      <c r="D5335" s="106" t="s">
        <v>4262</v>
      </c>
      <c r="E5335" s="107"/>
      <c r="F5335" s="4" t="s">
        <v>3726</v>
      </c>
      <c r="G5335" s="58">
        <v>173340</v>
      </c>
      <c r="H5335" s="58">
        <v>32934.6</v>
      </c>
      <c r="I5335" s="59">
        <v>206274.6</v>
      </c>
      <c r="J5335" s="60">
        <v>178000</v>
      </c>
      <c r="K5335" s="60">
        <f t="shared" si="1485"/>
        <v>33820</v>
      </c>
      <c r="L5335" s="61">
        <f t="shared" si="1486"/>
        <v>211820</v>
      </c>
      <c r="M5335" s="60">
        <v>162000</v>
      </c>
      <c r="N5335" s="60">
        <f t="shared" si="1487"/>
        <v>30780</v>
      </c>
      <c r="O5335" s="62">
        <f t="shared" si="1488"/>
        <v>192780</v>
      </c>
      <c r="P5335" s="58">
        <v>178540.2</v>
      </c>
      <c r="Q5335" s="58">
        <v>33922.637999999999</v>
      </c>
      <c r="R5335" s="58">
        <v>212462.83800000002</v>
      </c>
      <c r="S5335" s="62"/>
      <c r="T5335" s="63">
        <f t="shared" si="1490"/>
        <v>192780</v>
      </c>
      <c r="U5335" s="63">
        <f t="shared" si="1494"/>
        <v>203624.86666666667</v>
      </c>
      <c r="V5335" s="63">
        <f t="shared" si="1495"/>
        <v>206274.6</v>
      </c>
      <c r="W5335" s="64">
        <f t="shared" si="1496"/>
        <v>203465.8674982767</v>
      </c>
      <c r="X5335" s="64">
        <f t="shared" si="1497"/>
        <v>203304.97674418602</v>
      </c>
      <c r="Y5335" s="64">
        <f t="shared" si="1491"/>
        <v>199527.3</v>
      </c>
      <c r="Z5335" s="64">
        <f t="shared" si="1492"/>
        <v>198042.48837209301</v>
      </c>
      <c r="AA5335" s="64">
        <f t="shared" si="1498"/>
        <v>9792.6612855409912</v>
      </c>
      <c r="AB5335" s="65">
        <f t="shared" si="1493"/>
        <v>4.8091676845989299E-2</v>
      </c>
      <c r="AC5335" s="66">
        <f t="shared" si="1489"/>
        <v>192780</v>
      </c>
      <c r="AD5335" s="67" t="s">
        <v>4739</v>
      </c>
    </row>
    <row r="5336" spans="1:30" s="68" customFormat="1" ht="29.5" customHeight="1" x14ac:dyDescent="0.35">
      <c r="A5336" s="57"/>
      <c r="B5336" s="3">
        <v>573</v>
      </c>
      <c r="C5336" s="9">
        <v>87144</v>
      </c>
      <c r="D5336" s="106" t="s">
        <v>4263</v>
      </c>
      <c r="E5336" s="107"/>
      <c r="F5336" s="4" t="s">
        <v>3726</v>
      </c>
      <c r="G5336" s="58">
        <v>135890</v>
      </c>
      <c r="H5336" s="58">
        <v>25819.1</v>
      </c>
      <c r="I5336" s="59">
        <v>161709.1</v>
      </c>
      <c r="J5336" s="60">
        <v>139000</v>
      </c>
      <c r="K5336" s="60">
        <f t="shared" si="1485"/>
        <v>26410</v>
      </c>
      <c r="L5336" s="61">
        <f t="shared" si="1486"/>
        <v>165410</v>
      </c>
      <c r="M5336" s="60">
        <v>127000</v>
      </c>
      <c r="N5336" s="60">
        <f t="shared" si="1487"/>
        <v>24130</v>
      </c>
      <c r="O5336" s="62">
        <f t="shared" si="1488"/>
        <v>151130</v>
      </c>
      <c r="P5336" s="58">
        <v>144043.40000000002</v>
      </c>
      <c r="Q5336" s="58">
        <v>27368.246000000006</v>
      </c>
      <c r="R5336" s="58">
        <v>171411.64600000004</v>
      </c>
      <c r="S5336" s="62"/>
      <c r="T5336" s="63">
        <f t="shared" si="1490"/>
        <v>151130</v>
      </c>
      <c r="U5336" s="63">
        <f t="shared" si="1494"/>
        <v>159416.36666666667</v>
      </c>
      <c r="V5336" s="63">
        <f t="shared" si="1495"/>
        <v>161709.1</v>
      </c>
      <c r="W5336" s="64">
        <f t="shared" si="1496"/>
        <v>159299.94823515453</v>
      </c>
      <c r="X5336" s="64">
        <f t="shared" si="1497"/>
        <v>159182.03743921439</v>
      </c>
      <c r="Y5336" s="64">
        <f t="shared" si="1491"/>
        <v>156419.54999999999</v>
      </c>
      <c r="Z5336" s="64">
        <f t="shared" si="1492"/>
        <v>155156.01871960721</v>
      </c>
      <c r="AA5336" s="64">
        <f t="shared" si="1498"/>
        <v>7410.9425583614766</v>
      </c>
      <c r="AB5336" s="65">
        <f t="shared" si="1493"/>
        <v>4.6487965529019147E-2</v>
      </c>
      <c r="AC5336" s="66">
        <f t="shared" si="1489"/>
        <v>151130</v>
      </c>
      <c r="AD5336" s="67" t="s">
        <v>4739</v>
      </c>
    </row>
    <row r="5337" spans="1:30" s="68" customFormat="1" ht="29.5" customHeight="1" x14ac:dyDescent="0.35">
      <c r="A5337" s="57"/>
      <c r="B5337" s="3">
        <v>574</v>
      </c>
      <c r="C5337" s="9">
        <v>87144</v>
      </c>
      <c r="D5337" s="106" t="s">
        <v>4264</v>
      </c>
      <c r="E5337" s="107"/>
      <c r="F5337" s="4" t="s">
        <v>3726</v>
      </c>
      <c r="G5337" s="58">
        <v>170130.00000000003</v>
      </c>
      <c r="H5337" s="58">
        <v>32324.700000000004</v>
      </c>
      <c r="I5337" s="59">
        <v>202454.70000000004</v>
      </c>
      <c r="J5337" s="60">
        <v>173000</v>
      </c>
      <c r="K5337" s="60">
        <f t="shared" si="1485"/>
        <v>32870</v>
      </c>
      <c r="L5337" s="61">
        <f t="shared" si="1486"/>
        <v>205870</v>
      </c>
      <c r="M5337" s="60">
        <v>159000</v>
      </c>
      <c r="N5337" s="60">
        <f t="shared" si="1487"/>
        <v>30210</v>
      </c>
      <c r="O5337" s="62">
        <f t="shared" si="1488"/>
        <v>189210</v>
      </c>
      <c r="P5337" s="58">
        <v>178636.5</v>
      </c>
      <c r="Q5337" s="58">
        <v>33940.934999999998</v>
      </c>
      <c r="R5337" s="58">
        <v>212577.435</v>
      </c>
      <c r="S5337" s="62"/>
      <c r="T5337" s="63">
        <f t="shared" si="1490"/>
        <v>189210</v>
      </c>
      <c r="U5337" s="63">
        <f t="shared" si="1494"/>
        <v>199178.23333333337</v>
      </c>
      <c r="V5337" s="63">
        <f t="shared" si="1495"/>
        <v>202454.70000000004</v>
      </c>
      <c r="W5337" s="64">
        <f t="shared" si="1496"/>
        <v>199046.71042360179</v>
      </c>
      <c r="X5337" s="64">
        <f t="shared" si="1497"/>
        <v>198913.35245343024</v>
      </c>
      <c r="Y5337" s="64">
        <f t="shared" si="1491"/>
        <v>195832.35000000003</v>
      </c>
      <c r="Z5337" s="64">
        <f t="shared" si="1492"/>
        <v>194061.67622671512</v>
      </c>
      <c r="AA5337" s="64">
        <f t="shared" si="1498"/>
        <v>8800.0184865336196</v>
      </c>
      <c r="AB5337" s="65">
        <f t="shared" si="1493"/>
        <v>4.4181627375951313E-2</v>
      </c>
      <c r="AC5337" s="66">
        <f t="shared" si="1489"/>
        <v>189210</v>
      </c>
      <c r="AD5337" s="67" t="s">
        <v>4739</v>
      </c>
    </row>
    <row r="5338" spans="1:30" s="68" customFormat="1" ht="29.5" customHeight="1" x14ac:dyDescent="0.35">
      <c r="A5338" s="57"/>
      <c r="B5338" s="3">
        <v>575</v>
      </c>
      <c r="C5338" s="9">
        <v>87144</v>
      </c>
      <c r="D5338" s="106" t="s">
        <v>4265</v>
      </c>
      <c r="E5338" s="107"/>
      <c r="F5338" s="4" t="s">
        <v>3726</v>
      </c>
      <c r="G5338" s="58">
        <v>139100</v>
      </c>
      <c r="H5338" s="58">
        <v>26429</v>
      </c>
      <c r="I5338" s="59">
        <v>165529</v>
      </c>
      <c r="J5338" s="60">
        <v>141000</v>
      </c>
      <c r="K5338" s="60">
        <f t="shared" si="1485"/>
        <v>26790</v>
      </c>
      <c r="L5338" s="61">
        <f t="shared" si="1486"/>
        <v>167790</v>
      </c>
      <c r="M5338" s="60">
        <v>130000</v>
      </c>
      <c r="N5338" s="60">
        <f t="shared" si="1487"/>
        <v>24700</v>
      </c>
      <c r="O5338" s="62">
        <f t="shared" si="1488"/>
        <v>154700</v>
      </c>
      <c r="P5338" s="58">
        <v>147446</v>
      </c>
      <c r="Q5338" s="58">
        <v>28014.74</v>
      </c>
      <c r="R5338" s="58">
        <v>175460.74</v>
      </c>
      <c r="S5338" s="62"/>
      <c r="T5338" s="63">
        <f t="shared" si="1490"/>
        <v>154700</v>
      </c>
      <c r="U5338" s="63">
        <f t="shared" si="1494"/>
        <v>162673</v>
      </c>
      <c r="V5338" s="63">
        <f t="shared" si="1495"/>
        <v>165529</v>
      </c>
      <c r="W5338" s="64">
        <f t="shared" si="1496"/>
        <v>162571.15568145629</v>
      </c>
      <c r="X5338" s="64">
        <f t="shared" si="1497"/>
        <v>162467.84462955658</v>
      </c>
      <c r="Y5338" s="64">
        <f t="shared" si="1491"/>
        <v>160114.5</v>
      </c>
      <c r="Z5338" s="64">
        <f t="shared" si="1492"/>
        <v>158583.92231477829</v>
      </c>
      <c r="AA5338" s="64">
        <f t="shared" si="1498"/>
        <v>6996.7547477384114</v>
      </c>
      <c r="AB5338" s="65">
        <f t="shared" si="1493"/>
        <v>4.3011161949053696E-2</v>
      </c>
      <c r="AC5338" s="66">
        <f t="shared" si="1489"/>
        <v>154700</v>
      </c>
      <c r="AD5338" s="67" t="s">
        <v>4739</v>
      </c>
    </row>
    <row r="5339" spans="1:30" s="68" customFormat="1" ht="29.5" customHeight="1" x14ac:dyDescent="0.35">
      <c r="A5339" s="57"/>
      <c r="B5339" s="3">
        <v>576</v>
      </c>
      <c r="C5339" s="9">
        <v>87144</v>
      </c>
      <c r="D5339" s="106" t="s">
        <v>4266</v>
      </c>
      <c r="E5339" s="107"/>
      <c r="F5339" s="4" t="s">
        <v>3726</v>
      </c>
      <c r="G5339" s="58">
        <v>127330.00000000001</v>
      </c>
      <c r="H5339" s="58">
        <v>24192.700000000004</v>
      </c>
      <c r="I5339" s="59">
        <v>151522.70000000001</v>
      </c>
      <c r="J5339" s="60">
        <v>130000</v>
      </c>
      <c r="K5339" s="60">
        <f t="shared" si="1485"/>
        <v>24700</v>
      </c>
      <c r="L5339" s="61">
        <f t="shared" si="1486"/>
        <v>154700</v>
      </c>
      <c r="M5339" s="60">
        <v>119000</v>
      </c>
      <c r="N5339" s="60">
        <f t="shared" si="1487"/>
        <v>22610</v>
      </c>
      <c r="O5339" s="62">
        <f t="shared" si="1488"/>
        <v>141610</v>
      </c>
      <c r="P5339" s="58">
        <v>133696.50000000003</v>
      </c>
      <c r="Q5339" s="58">
        <v>25402.335000000006</v>
      </c>
      <c r="R5339" s="58">
        <v>159098.83500000002</v>
      </c>
      <c r="S5339" s="62"/>
      <c r="T5339" s="63">
        <f t="shared" si="1490"/>
        <v>141610</v>
      </c>
      <c r="U5339" s="63">
        <f t="shared" si="1494"/>
        <v>149277.56666666668</v>
      </c>
      <c r="V5339" s="63">
        <f t="shared" si="1495"/>
        <v>151522.70000000001</v>
      </c>
      <c r="W5339" s="64">
        <f t="shared" si="1496"/>
        <v>149171.9999368522</v>
      </c>
      <c r="X5339" s="64">
        <f t="shared" si="1497"/>
        <v>149065.03796382714</v>
      </c>
      <c r="Y5339" s="64">
        <f t="shared" si="1491"/>
        <v>146566.35</v>
      </c>
      <c r="Z5339" s="64">
        <f t="shared" si="1492"/>
        <v>145337.51898191357</v>
      </c>
      <c r="AA5339" s="64">
        <f t="shared" si="1498"/>
        <v>6827.7004008182257</v>
      </c>
      <c r="AB5339" s="65">
        <f t="shared" si="1493"/>
        <v>4.5738288433280275E-2</v>
      </c>
      <c r="AC5339" s="66">
        <f t="shared" si="1489"/>
        <v>141610</v>
      </c>
      <c r="AD5339" s="67" t="s">
        <v>4739</v>
      </c>
    </row>
    <row r="5340" spans="1:30" s="68" customFormat="1" ht="29.5" customHeight="1" x14ac:dyDescent="0.35">
      <c r="A5340" s="57"/>
      <c r="B5340" s="3">
        <v>577</v>
      </c>
      <c r="C5340" s="9">
        <v>87144</v>
      </c>
      <c r="D5340" s="106" t="s">
        <v>4267</v>
      </c>
      <c r="E5340" s="107"/>
      <c r="F5340" s="4" t="s">
        <v>3726</v>
      </c>
      <c r="G5340" s="58">
        <v>164780.00000000003</v>
      </c>
      <c r="H5340" s="58">
        <v>31308.200000000004</v>
      </c>
      <c r="I5340" s="59">
        <v>196088.20000000004</v>
      </c>
      <c r="J5340" s="60">
        <v>166000</v>
      </c>
      <c r="K5340" s="60">
        <f t="shared" ref="K5340:K5403" si="1499">+J5340*19%</f>
        <v>31540</v>
      </c>
      <c r="L5340" s="61">
        <f t="shared" ref="L5340:L5403" si="1500">+J5340+K5340</f>
        <v>197540</v>
      </c>
      <c r="M5340" s="60">
        <v>154000</v>
      </c>
      <c r="N5340" s="60">
        <f t="shared" ref="N5340:N5403" si="1501">+M5340*19%</f>
        <v>29260</v>
      </c>
      <c r="O5340" s="62">
        <f t="shared" ref="O5340:O5403" si="1502">+M5340+N5340</f>
        <v>183260</v>
      </c>
      <c r="P5340" s="58">
        <v>174666.80000000002</v>
      </c>
      <c r="Q5340" s="58">
        <v>33186.692000000003</v>
      </c>
      <c r="R5340" s="58">
        <v>207853.49200000003</v>
      </c>
      <c r="S5340" s="62"/>
      <c r="T5340" s="63">
        <f t="shared" si="1490"/>
        <v>183260</v>
      </c>
      <c r="U5340" s="63">
        <f t="shared" si="1494"/>
        <v>192296.06666666668</v>
      </c>
      <c r="V5340" s="63">
        <f t="shared" si="1495"/>
        <v>196088.20000000004</v>
      </c>
      <c r="W5340" s="64">
        <f t="shared" si="1496"/>
        <v>192187.31992202529</v>
      </c>
      <c r="X5340" s="64">
        <f t="shared" si="1497"/>
        <v>192076.95436664042</v>
      </c>
      <c r="Y5340" s="64">
        <f t="shared" si="1491"/>
        <v>189674.10000000003</v>
      </c>
      <c r="Z5340" s="64">
        <f t="shared" si="1492"/>
        <v>187668.47718332021</v>
      </c>
      <c r="AA5340" s="64">
        <f t="shared" si="1498"/>
        <v>7859.0588758027188</v>
      </c>
      <c r="AB5340" s="65">
        <f t="shared" si="1493"/>
        <v>4.0869576856327021E-2</v>
      </c>
      <c r="AC5340" s="66">
        <f t="shared" ref="AC5340:AC5403" si="1503">T5340</f>
        <v>183260</v>
      </c>
      <c r="AD5340" s="67" t="s">
        <v>4739</v>
      </c>
    </row>
    <row r="5341" spans="1:30" s="68" customFormat="1" ht="29.5" customHeight="1" x14ac:dyDescent="0.35">
      <c r="A5341" s="57"/>
      <c r="B5341" s="3">
        <v>578</v>
      </c>
      <c r="C5341" s="9">
        <v>87144</v>
      </c>
      <c r="D5341" s="106" t="s">
        <v>4268</v>
      </c>
      <c r="E5341" s="107"/>
      <c r="F5341" s="4" t="s">
        <v>3726</v>
      </c>
      <c r="G5341" s="58">
        <v>142310.00000000003</v>
      </c>
      <c r="H5341" s="58">
        <v>27038.900000000005</v>
      </c>
      <c r="I5341" s="59">
        <v>169348.90000000002</v>
      </c>
      <c r="J5341" s="60">
        <v>143000</v>
      </c>
      <c r="K5341" s="60">
        <f t="shared" si="1499"/>
        <v>27170</v>
      </c>
      <c r="L5341" s="61">
        <f t="shared" si="1500"/>
        <v>170170</v>
      </c>
      <c r="M5341" s="60">
        <v>133000</v>
      </c>
      <c r="N5341" s="60">
        <f t="shared" si="1501"/>
        <v>25270</v>
      </c>
      <c r="O5341" s="62">
        <f t="shared" si="1502"/>
        <v>158270</v>
      </c>
      <c r="P5341" s="58">
        <v>150848.60000000003</v>
      </c>
      <c r="Q5341" s="58">
        <v>28661.234000000008</v>
      </c>
      <c r="R5341" s="58">
        <v>179509.83400000003</v>
      </c>
      <c r="S5341" s="62"/>
      <c r="T5341" s="63">
        <f t="shared" si="1490"/>
        <v>158270</v>
      </c>
      <c r="U5341" s="63">
        <f t="shared" si="1494"/>
        <v>165929.63333333333</v>
      </c>
      <c r="V5341" s="63">
        <f t="shared" si="1495"/>
        <v>169348.90000000002</v>
      </c>
      <c r="W5341" s="64">
        <f t="shared" si="1496"/>
        <v>165839.50536441727</v>
      </c>
      <c r="X5341" s="64">
        <f t="shared" si="1497"/>
        <v>165748.03362839937</v>
      </c>
      <c r="Y5341" s="64">
        <f t="shared" si="1491"/>
        <v>163809.45000000001</v>
      </c>
      <c r="Z5341" s="64">
        <f t="shared" si="1492"/>
        <v>162009.01681419968</v>
      </c>
      <c r="AA5341" s="64">
        <f t="shared" si="1498"/>
        <v>6646.1295806908111</v>
      </c>
      <c r="AB5341" s="65">
        <f t="shared" si="1493"/>
        <v>4.0053903857784762E-2</v>
      </c>
      <c r="AC5341" s="66">
        <f t="shared" si="1503"/>
        <v>158270</v>
      </c>
      <c r="AD5341" s="67" t="s">
        <v>4739</v>
      </c>
    </row>
    <row r="5342" spans="1:30" s="68" customFormat="1" ht="29.5" customHeight="1" x14ac:dyDescent="0.35">
      <c r="A5342" s="57"/>
      <c r="B5342" s="3">
        <v>579</v>
      </c>
      <c r="C5342" s="9">
        <v>87144</v>
      </c>
      <c r="D5342" s="106" t="s">
        <v>4269</v>
      </c>
      <c r="E5342" s="107"/>
      <c r="F5342" s="4" t="s">
        <v>3726</v>
      </c>
      <c r="G5342" s="58">
        <v>156220.00000000003</v>
      </c>
      <c r="H5342" s="58">
        <v>29681.800000000007</v>
      </c>
      <c r="I5342" s="59">
        <v>185901.80000000005</v>
      </c>
      <c r="J5342" s="60">
        <v>159000</v>
      </c>
      <c r="K5342" s="60">
        <f t="shared" si="1499"/>
        <v>30210</v>
      </c>
      <c r="L5342" s="61">
        <f t="shared" si="1500"/>
        <v>189210</v>
      </c>
      <c r="M5342" s="60">
        <v>146000</v>
      </c>
      <c r="N5342" s="60">
        <f t="shared" si="1501"/>
        <v>27740</v>
      </c>
      <c r="O5342" s="62">
        <f t="shared" si="1502"/>
        <v>173740</v>
      </c>
      <c r="P5342" s="58">
        <v>160906.60000000003</v>
      </c>
      <c r="Q5342" s="58">
        <v>30572.254000000008</v>
      </c>
      <c r="R5342" s="58">
        <v>191478.85400000005</v>
      </c>
      <c r="S5342" s="62"/>
      <c r="T5342" s="63">
        <f t="shared" si="1490"/>
        <v>173740</v>
      </c>
      <c r="U5342" s="63">
        <f t="shared" si="1494"/>
        <v>182950.6</v>
      </c>
      <c r="V5342" s="63">
        <f t="shared" si="1495"/>
        <v>185901.80000000005</v>
      </c>
      <c r="W5342" s="64">
        <f t="shared" si="1496"/>
        <v>182827.91193851506</v>
      </c>
      <c r="X5342" s="64">
        <f t="shared" si="1497"/>
        <v>182703.53064798604</v>
      </c>
      <c r="Y5342" s="64">
        <f t="shared" si="1491"/>
        <v>179820.90000000002</v>
      </c>
      <c r="Z5342" s="64">
        <f t="shared" si="1492"/>
        <v>178221.76532399302</v>
      </c>
      <c r="AA5342" s="64">
        <f t="shared" si="1498"/>
        <v>8146.3127290817984</v>
      </c>
      <c r="AB5342" s="65">
        <f t="shared" si="1493"/>
        <v>4.4527390066399337E-2</v>
      </c>
      <c r="AC5342" s="66">
        <f t="shared" si="1503"/>
        <v>173740</v>
      </c>
      <c r="AD5342" s="67" t="s">
        <v>4739</v>
      </c>
    </row>
    <row r="5343" spans="1:30" s="68" customFormat="1" ht="29.5" customHeight="1" x14ac:dyDescent="0.35">
      <c r="A5343" s="57"/>
      <c r="B5343" s="3">
        <v>580</v>
      </c>
      <c r="C5343" s="9">
        <v>87144</v>
      </c>
      <c r="D5343" s="106" t="s">
        <v>4270</v>
      </c>
      <c r="E5343" s="107"/>
      <c r="F5343" s="4" t="s">
        <v>3726</v>
      </c>
      <c r="G5343" s="58">
        <v>126260.00000000003</v>
      </c>
      <c r="H5343" s="58">
        <v>23989.400000000005</v>
      </c>
      <c r="I5343" s="59">
        <v>150249.40000000002</v>
      </c>
      <c r="J5343" s="60">
        <v>128000</v>
      </c>
      <c r="K5343" s="60">
        <f t="shared" si="1499"/>
        <v>24320</v>
      </c>
      <c r="L5343" s="61">
        <f t="shared" si="1500"/>
        <v>152320</v>
      </c>
      <c r="M5343" s="60">
        <v>118000</v>
      </c>
      <c r="N5343" s="60">
        <f t="shared" si="1501"/>
        <v>22420</v>
      </c>
      <c r="O5343" s="62">
        <f t="shared" si="1502"/>
        <v>140420</v>
      </c>
      <c r="P5343" s="58">
        <v>130047.80000000002</v>
      </c>
      <c r="Q5343" s="58">
        <v>24709.082000000002</v>
      </c>
      <c r="R5343" s="58">
        <v>154756.88200000001</v>
      </c>
      <c r="S5343" s="62"/>
      <c r="T5343" s="63">
        <f t="shared" si="1490"/>
        <v>140420</v>
      </c>
      <c r="U5343" s="63">
        <f t="shared" si="1494"/>
        <v>147663.13333333333</v>
      </c>
      <c r="V5343" s="63">
        <f t="shared" si="1495"/>
        <v>150249.40000000002</v>
      </c>
      <c r="W5343" s="64">
        <f t="shared" si="1496"/>
        <v>147570.49998123918</v>
      </c>
      <c r="X5343" s="64">
        <f t="shared" si="1497"/>
        <v>147476.5339195338</v>
      </c>
      <c r="Y5343" s="64">
        <f t="shared" si="1491"/>
        <v>145334.70000000001</v>
      </c>
      <c r="Z5343" s="64">
        <f t="shared" si="1492"/>
        <v>143948.26695976692</v>
      </c>
      <c r="AA5343" s="64">
        <f t="shared" si="1498"/>
        <v>6357.6002904660018</v>
      </c>
      <c r="AB5343" s="65">
        <f t="shared" si="1493"/>
        <v>4.3054756776117004E-2</v>
      </c>
      <c r="AC5343" s="66">
        <f t="shared" si="1503"/>
        <v>140420</v>
      </c>
      <c r="AD5343" s="67" t="s">
        <v>4739</v>
      </c>
    </row>
    <row r="5344" spans="1:30" s="68" customFormat="1" ht="29.5" customHeight="1" x14ac:dyDescent="0.35">
      <c r="A5344" s="57"/>
      <c r="B5344" s="3">
        <v>581</v>
      </c>
      <c r="C5344" s="9">
        <v>87144</v>
      </c>
      <c r="D5344" s="106" t="s">
        <v>4271</v>
      </c>
      <c r="E5344" s="107"/>
      <c r="F5344" s="4" t="s">
        <v>3726</v>
      </c>
      <c r="G5344" s="58">
        <v>136960.00000000003</v>
      </c>
      <c r="H5344" s="58">
        <v>26022.400000000005</v>
      </c>
      <c r="I5344" s="59">
        <v>162982.40000000002</v>
      </c>
      <c r="J5344" s="60">
        <v>140000</v>
      </c>
      <c r="K5344" s="60">
        <f t="shared" si="1499"/>
        <v>26600</v>
      </c>
      <c r="L5344" s="61">
        <f t="shared" si="1500"/>
        <v>166600</v>
      </c>
      <c r="M5344" s="60">
        <v>128000</v>
      </c>
      <c r="N5344" s="60">
        <f t="shared" si="1501"/>
        <v>24320</v>
      </c>
      <c r="O5344" s="62">
        <f t="shared" si="1502"/>
        <v>152320</v>
      </c>
      <c r="P5344" s="58">
        <v>145177.60000000001</v>
      </c>
      <c r="Q5344" s="58">
        <v>27583.744000000002</v>
      </c>
      <c r="R5344" s="58">
        <v>172761.34400000001</v>
      </c>
      <c r="S5344" s="62"/>
      <c r="T5344" s="63">
        <f t="shared" si="1490"/>
        <v>152320</v>
      </c>
      <c r="U5344" s="63">
        <f t="shared" si="1494"/>
        <v>160634.13333333333</v>
      </c>
      <c r="V5344" s="63">
        <f t="shared" si="1495"/>
        <v>162982.40000000002</v>
      </c>
      <c r="W5344" s="64">
        <f t="shared" si="1496"/>
        <v>160518.17458210376</v>
      </c>
      <c r="X5344" s="64">
        <f t="shared" si="1497"/>
        <v>160400.71234417471</v>
      </c>
      <c r="Y5344" s="64">
        <f t="shared" si="1491"/>
        <v>157651.20000000001</v>
      </c>
      <c r="Z5344" s="64">
        <f t="shared" si="1492"/>
        <v>156360.35617208737</v>
      </c>
      <c r="AA5344" s="64">
        <f t="shared" si="1498"/>
        <v>7423.972471213332</v>
      </c>
      <c r="AB5344" s="65">
        <f t="shared" si="1493"/>
        <v>4.6216655932072546E-2</v>
      </c>
      <c r="AC5344" s="66">
        <f t="shared" si="1503"/>
        <v>152320</v>
      </c>
      <c r="AD5344" s="67" t="s">
        <v>4739</v>
      </c>
    </row>
    <row r="5345" spans="1:30" s="68" customFormat="1" ht="29.5" customHeight="1" x14ac:dyDescent="0.35">
      <c r="A5345" s="57"/>
      <c r="B5345" s="3">
        <v>582</v>
      </c>
      <c r="C5345" s="9">
        <v>87144</v>
      </c>
      <c r="D5345" s="106" t="s">
        <v>4272</v>
      </c>
      <c r="E5345" s="107"/>
      <c r="F5345" s="4" t="s">
        <v>3726</v>
      </c>
      <c r="G5345" s="58">
        <v>160500</v>
      </c>
      <c r="H5345" s="58">
        <v>30495</v>
      </c>
      <c r="I5345" s="59">
        <v>190995</v>
      </c>
      <c r="J5345" s="60">
        <v>162000</v>
      </c>
      <c r="K5345" s="60">
        <f t="shared" si="1499"/>
        <v>30780</v>
      </c>
      <c r="L5345" s="61">
        <f t="shared" si="1500"/>
        <v>192780</v>
      </c>
      <c r="M5345" s="60">
        <v>150000</v>
      </c>
      <c r="N5345" s="60">
        <f t="shared" si="1501"/>
        <v>28500</v>
      </c>
      <c r="O5345" s="62">
        <f t="shared" si="1502"/>
        <v>178500</v>
      </c>
      <c r="P5345" s="58">
        <v>165315</v>
      </c>
      <c r="Q5345" s="58">
        <v>31409.850000000002</v>
      </c>
      <c r="R5345" s="58">
        <v>196724.85</v>
      </c>
      <c r="S5345" s="62"/>
      <c r="T5345" s="63">
        <f t="shared" si="1490"/>
        <v>178500</v>
      </c>
      <c r="U5345" s="63">
        <f t="shared" si="1494"/>
        <v>187425</v>
      </c>
      <c r="V5345" s="63">
        <f t="shared" si="1495"/>
        <v>190995</v>
      </c>
      <c r="W5345" s="64">
        <f t="shared" si="1496"/>
        <v>187315.65050026585</v>
      </c>
      <c r="X5345" s="64">
        <f t="shared" si="1497"/>
        <v>187204.68296224586</v>
      </c>
      <c r="Y5345" s="64">
        <f t="shared" si="1491"/>
        <v>184747.5</v>
      </c>
      <c r="Z5345" s="64">
        <f t="shared" si="1492"/>
        <v>182852.34148112294</v>
      </c>
      <c r="AA5345" s="64">
        <f t="shared" si="1498"/>
        <v>7780.6346142201019</v>
      </c>
      <c r="AB5345" s="65">
        <f t="shared" si="1493"/>
        <v>4.1513323271815936E-2</v>
      </c>
      <c r="AC5345" s="66">
        <f t="shared" si="1503"/>
        <v>178500</v>
      </c>
      <c r="AD5345" s="67" t="s">
        <v>4739</v>
      </c>
    </row>
    <row r="5346" spans="1:30" s="68" customFormat="1" ht="29.5" customHeight="1" x14ac:dyDescent="0.35">
      <c r="A5346" s="57"/>
      <c r="B5346" s="3">
        <v>583</v>
      </c>
      <c r="C5346" s="9">
        <v>87144</v>
      </c>
      <c r="D5346" s="106" t="s">
        <v>4273</v>
      </c>
      <c r="E5346" s="107"/>
      <c r="F5346" s="4" t="s">
        <v>3726</v>
      </c>
      <c r="G5346" s="58">
        <v>157290</v>
      </c>
      <c r="H5346" s="58">
        <v>29885.1</v>
      </c>
      <c r="I5346" s="59">
        <v>187175.1</v>
      </c>
      <c r="J5346" s="60">
        <v>160000</v>
      </c>
      <c r="K5346" s="60">
        <f t="shared" si="1499"/>
        <v>30400</v>
      </c>
      <c r="L5346" s="61">
        <f t="shared" si="1500"/>
        <v>190400</v>
      </c>
      <c r="M5346" s="60">
        <v>147000</v>
      </c>
      <c r="N5346" s="60">
        <f t="shared" si="1501"/>
        <v>27930</v>
      </c>
      <c r="O5346" s="62">
        <f t="shared" si="1502"/>
        <v>174930</v>
      </c>
      <c r="P5346" s="58">
        <v>163581.6</v>
      </c>
      <c r="Q5346" s="58">
        <v>31080.504000000001</v>
      </c>
      <c r="R5346" s="58">
        <v>194662.10399999999</v>
      </c>
      <c r="S5346" s="62"/>
      <c r="T5346" s="63">
        <f t="shared" si="1490"/>
        <v>174930</v>
      </c>
      <c r="U5346" s="63">
        <f t="shared" si="1494"/>
        <v>184168.36666666667</v>
      </c>
      <c r="V5346" s="63">
        <f t="shared" si="1495"/>
        <v>187175.1</v>
      </c>
      <c r="W5346" s="64">
        <f t="shared" si="1496"/>
        <v>184046.02328444924</v>
      </c>
      <c r="X5346" s="64">
        <f t="shared" si="1497"/>
        <v>183921.97997911932</v>
      </c>
      <c r="Y5346" s="64">
        <f t="shared" si="1491"/>
        <v>181052.55</v>
      </c>
      <c r="Z5346" s="64">
        <f t="shared" si="1492"/>
        <v>179425.98998955966</v>
      </c>
      <c r="AA5346" s="64">
        <f t="shared" si="1498"/>
        <v>8161.5292074055178</v>
      </c>
      <c r="AB5346" s="65">
        <f t="shared" si="1493"/>
        <v>4.4315586629366049E-2</v>
      </c>
      <c r="AC5346" s="66">
        <f t="shared" si="1503"/>
        <v>174930</v>
      </c>
      <c r="AD5346" s="67" t="s">
        <v>4739</v>
      </c>
    </row>
    <row r="5347" spans="1:30" s="68" customFormat="1" ht="29.5" customHeight="1" x14ac:dyDescent="0.35">
      <c r="A5347" s="57"/>
      <c r="B5347" s="3">
        <v>584</v>
      </c>
      <c r="C5347" s="9">
        <v>87144</v>
      </c>
      <c r="D5347" s="106" t="s">
        <v>4274</v>
      </c>
      <c r="E5347" s="107"/>
      <c r="F5347" s="4" t="s">
        <v>3726</v>
      </c>
      <c r="G5347" s="58">
        <v>125190.00000000001</v>
      </c>
      <c r="H5347" s="58">
        <v>23786.100000000002</v>
      </c>
      <c r="I5347" s="59">
        <v>148976.1</v>
      </c>
      <c r="J5347" s="60">
        <v>128000</v>
      </c>
      <c r="K5347" s="60">
        <f t="shared" si="1499"/>
        <v>24320</v>
      </c>
      <c r="L5347" s="61">
        <f t="shared" si="1500"/>
        <v>152320</v>
      </c>
      <c r="M5347" s="60">
        <v>117000</v>
      </c>
      <c r="N5347" s="60">
        <f t="shared" si="1501"/>
        <v>22230</v>
      </c>
      <c r="O5347" s="62">
        <f t="shared" si="1502"/>
        <v>139230</v>
      </c>
      <c r="P5347" s="58">
        <v>130197.6</v>
      </c>
      <c r="Q5347" s="58">
        <v>24737.544000000002</v>
      </c>
      <c r="R5347" s="58">
        <v>154935.144</v>
      </c>
      <c r="S5347" s="62"/>
      <c r="T5347" s="63">
        <f t="shared" si="1490"/>
        <v>139230</v>
      </c>
      <c r="U5347" s="63">
        <f t="shared" si="1494"/>
        <v>146842.03333333333</v>
      </c>
      <c r="V5347" s="63">
        <f t="shared" si="1495"/>
        <v>148976.1</v>
      </c>
      <c r="W5347" s="64">
        <f t="shared" si="1496"/>
        <v>146735.58629846032</v>
      </c>
      <c r="X5347" s="64">
        <f t="shared" si="1497"/>
        <v>146627.76470588235</v>
      </c>
      <c r="Y5347" s="64">
        <f t="shared" si="1491"/>
        <v>144103.04999999999</v>
      </c>
      <c r="Z5347" s="64">
        <f t="shared" si="1492"/>
        <v>142928.88235294117</v>
      </c>
      <c r="AA5347" s="64">
        <f t="shared" si="1498"/>
        <v>6800.9341566679905</v>
      </c>
      <c r="AB5347" s="65">
        <f t="shared" si="1493"/>
        <v>4.6314628054964217E-2</v>
      </c>
      <c r="AC5347" s="66">
        <f t="shared" si="1503"/>
        <v>139230</v>
      </c>
      <c r="AD5347" s="67" t="s">
        <v>4739</v>
      </c>
    </row>
    <row r="5348" spans="1:30" s="68" customFormat="1" ht="29.5" customHeight="1" x14ac:dyDescent="0.35">
      <c r="A5348" s="57"/>
      <c r="B5348" s="3">
        <v>585</v>
      </c>
      <c r="C5348" s="9">
        <v>87144</v>
      </c>
      <c r="D5348" s="106" t="s">
        <v>4275</v>
      </c>
      <c r="E5348" s="107"/>
      <c r="F5348" s="4" t="s">
        <v>3726</v>
      </c>
      <c r="G5348" s="58">
        <v>161570.00000000003</v>
      </c>
      <c r="H5348" s="58">
        <v>30698.300000000007</v>
      </c>
      <c r="I5348" s="59">
        <v>192268.30000000005</v>
      </c>
      <c r="J5348" s="60">
        <v>164000</v>
      </c>
      <c r="K5348" s="60">
        <f t="shared" si="1499"/>
        <v>31160</v>
      </c>
      <c r="L5348" s="61">
        <f t="shared" si="1500"/>
        <v>195160</v>
      </c>
      <c r="M5348" s="60">
        <v>151000</v>
      </c>
      <c r="N5348" s="60">
        <f t="shared" si="1501"/>
        <v>28690</v>
      </c>
      <c r="O5348" s="62">
        <f t="shared" si="1502"/>
        <v>179690</v>
      </c>
      <c r="P5348" s="58">
        <v>168032.80000000002</v>
      </c>
      <c r="Q5348" s="58">
        <v>31926.232000000004</v>
      </c>
      <c r="R5348" s="58">
        <v>199959.03200000001</v>
      </c>
      <c r="S5348" s="62"/>
      <c r="T5348" s="63">
        <f t="shared" si="1490"/>
        <v>179690</v>
      </c>
      <c r="U5348" s="63">
        <f t="shared" si="1494"/>
        <v>189039.43333333335</v>
      </c>
      <c r="V5348" s="63">
        <f t="shared" si="1495"/>
        <v>192268.30000000005</v>
      </c>
      <c r="W5348" s="64">
        <f t="shared" si="1496"/>
        <v>188918.34608911618</v>
      </c>
      <c r="X5348" s="64">
        <f t="shared" si="1497"/>
        <v>188795.53657319627</v>
      </c>
      <c r="Y5348" s="64">
        <f t="shared" si="1491"/>
        <v>185979.15000000002</v>
      </c>
      <c r="Z5348" s="64">
        <f t="shared" si="1492"/>
        <v>184242.76828659815</v>
      </c>
      <c r="AA5348" s="64">
        <f t="shared" si="1498"/>
        <v>8224.9261372570072</v>
      </c>
      <c r="AB5348" s="65">
        <f t="shared" si="1493"/>
        <v>4.3509049896240382E-2</v>
      </c>
      <c r="AC5348" s="66">
        <f t="shared" si="1503"/>
        <v>179690</v>
      </c>
      <c r="AD5348" s="67" t="s">
        <v>4739</v>
      </c>
    </row>
    <row r="5349" spans="1:30" s="68" customFormat="1" ht="29.5" customHeight="1" x14ac:dyDescent="0.35">
      <c r="A5349" s="57"/>
      <c r="B5349" s="3">
        <v>586</v>
      </c>
      <c r="C5349" s="9">
        <v>87144</v>
      </c>
      <c r="D5349" s="106" t="s">
        <v>4276</v>
      </c>
      <c r="E5349" s="107"/>
      <c r="F5349" s="4" t="s">
        <v>3726</v>
      </c>
      <c r="G5349" s="58">
        <v>178690</v>
      </c>
      <c r="H5349" s="58">
        <v>33951.1</v>
      </c>
      <c r="I5349" s="59">
        <v>212641.1</v>
      </c>
      <c r="J5349" s="60">
        <v>182000</v>
      </c>
      <c r="K5349" s="60">
        <f t="shared" si="1499"/>
        <v>34580</v>
      </c>
      <c r="L5349" s="61">
        <f t="shared" si="1500"/>
        <v>216580</v>
      </c>
      <c r="M5349" s="60">
        <v>167000</v>
      </c>
      <c r="N5349" s="60">
        <f t="shared" si="1501"/>
        <v>31730</v>
      </c>
      <c r="O5349" s="62">
        <f t="shared" si="1502"/>
        <v>198730</v>
      </c>
      <c r="P5349" s="58">
        <v>184050.7</v>
      </c>
      <c r="Q5349" s="58">
        <v>34969.633000000002</v>
      </c>
      <c r="R5349" s="58">
        <v>219020.33300000001</v>
      </c>
      <c r="S5349" s="62"/>
      <c r="T5349" s="63">
        <f t="shared" si="1490"/>
        <v>198730</v>
      </c>
      <c r="U5349" s="63">
        <f t="shared" si="1494"/>
        <v>209317.03333333333</v>
      </c>
      <c r="V5349" s="63">
        <f t="shared" si="1495"/>
        <v>212641.1</v>
      </c>
      <c r="W5349" s="64">
        <f t="shared" si="1496"/>
        <v>209174.94528048587</v>
      </c>
      <c r="X5349" s="64">
        <f t="shared" si="1497"/>
        <v>209030.91406657905</v>
      </c>
      <c r="Y5349" s="64">
        <f t="shared" si="1491"/>
        <v>205685.55</v>
      </c>
      <c r="Z5349" s="64">
        <f t="shared" si="1492"/>
        <v>203880.45703328954</v>
      </c>
      <c r="AA5349" s="64">
        <f t="shared" si="1498"/>
        <v>9377.7763570759853</v>
      </c>
      <c r="AB5349" s="65">
        <f t="shared" si="1493"/>
        <v>4.4801783245905544E-2</v>
      </c>
      <c r="AC5349" s="66">
        <f t="shared" si="1503"/>
        <v>198730</v>
      </c>
      <c r="AD5349" s="67" t="s">
        <v>4739</v>
      </c>
    </row>
    <row r="5350" spans="1:30" s="68" customFormat="1" ht="29.5" customHeight="1" x14ac:dyDescent="0.35">
      <c r="A5350" s="57"/>
      <c r="B5350" s="3">
        <v>587</v>
      </c>
      <c r="C5350" s="9">
        <v>87144</v>
      </c>
      <c r="D5350" s="106" t="s">
        <v>4277</v>
      </c>
      <c r="E5350" s="107"/>
      <c r="F5350" s="4" t="s">
        <v>3726</v>
      </c>
      <c r="G5350" s="58">
        <v>118770.00000000001</v>
      </c>
      <c r="H5350" s="58">
        <v>22566.300000000003</v>
      </c>
      <c r="I5350" s="59">
        <v>141336.30000000002</v>
      </c>
      <c r="J5350" s="60">
        <v>122000</v>
      </c>
      <c r="K5350" s="60">
        <f t="shared" si="1499"/>
        <v>23180</v>
      </c>
      <c r="L5350" s="61">
        <f t="shared" si="1500"/>
        <v>145180</v>
      </c>
      <c r="M5350" s="60">
        <v>111000</v>
      </c>
      <c r="N5350" s="60">
        <f t="shared" si="1501"/>
        <v>21090</v>
      </c>
      <c r="O5350" s="62">
        <f t="shared" si="1502"/>
        <v>132090</v>
      </c>
      <c r="P5350" s="58">
        <v>124708.50000000003</v>
      </c>
      <c r="Q5350" s="58">
        <v>23694.615000000005</v>
      </c>
      <c r="R5350" s="58">
        <v>148403.11500000005</v>
      </c>
      <c r="S5350" s="62"/>
      <c r="T5350" s="63">
        <f t="shared" si="1490"/>
        <v>132090</v>
      </c>
      <c r="U5350" s="63">
        <f t="shared" si="1494"/>
        <v>139535.43333333335</v>
      </c>
      <c r="V5350" s="63">
        <f t="shared" si="1495"/>
        <v>141336.30000000002</v>
      </c>
      <c r="W5350" s="64">
        <f t="shared" si="1496"/>
        <v>139425.9086066481</v>
      </c>
      <c r="X5350" s="64">
        <f t="shared" si="1497"/>
        <v>139315.08927850047</v>
      </c>
      <c r="Y5350" s="64">
        <f t="shared" si="1491"/>
        <v>136713.15000000002</v>
      </c>
      <c r="Z5350" s="64">
        <f t="shared" si="1492"/>
        <v>135702.54463925023</v>
      </c>
      <c r="AA5350" s="64">
        <f t="shared" si="1498"/>
        <v>6728.251300548558</v>
      </c>
      <c r="AB5350" s="65">
        <f t="shared" si="1493"/>
        <v>4.8218944391533694E-2</v>
      </c>
      <c r="AC5350" s="66">
        <f t="shared" si="1503"/>
        <v>132090</v>
      </c>
      <c r="AD5350" s="67" t="s">
        <v>4739</v>
      </c>
    </row>
    <row r="5351" spans="1:30" s="68" customFormat="1" ht="29.5" customHeight="1" x14ac:dyDescent="0.35">
      <c r="A5351" s="57"/>
      <c r="B5351" s="3">
        <v>588</v>
      </c>
      <c r="C5351" s="9">
        <v>87144</v>
      </c>
      <c r="D5351" s="106" t="s">
        <v>4278</v>
      </c>
      <c r="E5351" s="107"/>
      <c r="F5351" s="4" t="s">
        <v>3726</v>
      </c>
      <c r="G5351" s="58">
        <v>151940</v>
      </c>
      <c r="H5351" s="58">
        <v>28868.6</v>
      </c>
      <c r="I5351" s="59">
        <v>180808.6</v>
      </c>
      <c r="J5351" s="60">
        <v>154000</v>
      </c>
      <c r="K5351" s="60">
        <f t="shared" si="1499"/>
        <v>29260</v>
      </c>
      <c r="L5351" s="61">
        <f t="shared" si="1500"/>
        <v>183260</v>
      </c>
      <c r="M5351" s="60">
        <v>142000</v>
      </c>
      <c r="N5351" s="60">
        <f t="shared" si="1501"/>
        <v>26980</v>
      </c>
      <c r="O5351" s="62">
        <f t="shared" si="1502"/>
        <v>168980</v>
      </c>
      <c r="P5351" s="58">
        <v>158017.60000000003</v>
      </c>
      <c r="Q5351" s="58">
        <v>30023.344000000008</v>
      </c>
      <c r="R5351" s="58">
        <v>188040.94400000005</v>
      </c>
      <c r="S5351" s="62"/>
      <c r="T5351" s="63">
        <f t="shared" si="1490"/>
        <v>168980</v>
      </c>
      <c r="U5351" s="63">
        <f t="shared" si="1494"/>
        <v>177682.86666666667</v>
      </c>
      <c r="V5351" s="63">
        <f t="shared" si="1495"/>
        <v>180808.6</v>
      </c>
      <c r="W5351" s="64">
        <f t="shared" si="1496"/>
        <v>177571.81094788545</v>
      </c>
      <c r="X5351" s="64">
        <f t="shared" si="1497"/>
        <v>177459.1544867437</v>
      </c>
      <c r="Y5351" s="64">
        <f t="shared" si="1491"/>
        <v>174894.3</v>
      </c>
      <c r="Z5351" s="64">
        <f t="shared" si="1492"/>
        <v>173219.57724337187</v>
      </c>
      <c r="AA5351" s="64">
        <f t="shared" si="1498"/>
        <v>7635.9188480060047</v>
      </c>
      <c r="AB5351" s="65">
        <f t="shared" si="1493"/>
        <v>4.2974986791106881E-2</v>
      </c>
      <c r="AC5351" s="66">
        <f t="shared" si="1503"/>
        <v>168980</v>
      </c>
      <c r="AD5351" s="67" t="s">
        <v>4739</v>
      </c>
    </row>
    <row r="5352" spans="1:30" s="68" customFormat="1" ht="29.5" customHeight="1" x14ac:dyDescent="0.35">
      <c r="A5352" s="57"/>
      <c r="B5352" s="3">
        <v>589</v>
      </c>
      <c r="C5352" s="9">
        <v>87144</v>
      </c>
      <c r="D5352" s="106" t="s">
        <v>4279</v>
      </c>
      <c r="E5352" s="107"/>
      <c r="F5352" s="4" t="s">
        <v>3726</v>
      </c>
      <c r="G5352" s="58">
        <v>130540.00000000001</v>
      </c>
      <c r="H5352" s="58">
        <v>24802.600000000002</v>
      </c>
      <c r="I5352" s="59">
        <v>155342.6</v>
      </c>
      <c r="J5352" s="60">
        <v>131000</v>
      </c>
      <c r="K5352" s="60">
        <f t="shared" si="1499"/>
        <v>24890</v>
      </c>
      <c r="L5352" s="61">
        <f t="shared" si="1500"/>
        <v>155890</v>
      </c>
      <c r="M5352" s="60">
        <v>122000</v>
      </c>
      <c r="N5352" s="60">
        <f t="shared" si="1501"/>
        <v>23180</v>
      </c>
      <c r="O5352" s="62">
        <f t="shared" si="1502"/>
        <v>145180</v>
      </c>
      <c r="P5352" s="58">
        <v>135761.60000000001</v>
      </c>
      <c r="Q5352" s="58">
        <v>25794.704000000002</v>
      </c>
      <c r="R5352" s="58">
        <v>161556.304</v>
      </c>
      <c r="S5352" s="62"/>
      <c r="T5352" s="63">
        <f t="shared" si="1490"/>
        <v>145180</v>
      </c>
      <c r="U5352" s="63">
        <f t="shared" si="1494"/>
        <v>152137.53333333333</v>
      </c>
      <c r="V5352" s="63">
        <f t="shared" si="1495"/>
        <v>155342.6</v>
      </c>
      <c r="W5352" s="64">
        <f t="shared" si="1496"/>
        <v>152056.57580503705</v>
      </c>
      <c r="X5352" s="64">
        <f t="shared" si="1497"/>
        <v>151974.41388066017</v>
      </c>
      <c r="Y5352" s="64">
        <f t="shared" si="1491"/>
        <v>150261.29999999999</v>
      </c>
      <c r="Z5352" s="64">
        <f t="shared" si="1492"/>
        <v>148577.2069403301</v>
      </c>
      <c r="AA5352" s="64">
        <f t="shared" si="1498"/>
        <v>6031.6137354221673</v>
      </c>
      <c r="AB5352" s="65">
        <f t="shared" si="1493"/>
        <v>3.9645796821267648E-2</v>
      </c>
      <c r="AC5352" s="66">
        <f t="shared" si="1503"/>
        <v>145180</v>
      </c>
      <c r="AD5352" s="67" t="s">
        <v>4739</v>
      </c>
    </row>
    <row r="5353" spans="1:30" s="68" customFormat="1" ht="29.5" customHeight="1" x14ac:dyDescent="0.35">
      <c r="A5353" s="57"/>
      <c r="B5353" s="3">
        <v>590</v>
      </c>
      <c r="C5353" s="9">
        <v>87144</v>
      </c>
      <c r="D5353" s="106" t="s">
        <v>4280</v>
      </c>
      <c r="E5353" s="107"/>
      <c r="F5353" s="4" t="s">
        <v>3726</v>
      </c>
      <c r="G5353" s="58">
        <v>167990</v>
      </c>
      <c r="H5353" s="58">
        <v>31918.100000000002</v>
      </c>
      <c r="I5353" s="59">
        <v>199908.1</v>
      </c>
      <c r="J5353" s="60">
        <v>171000</v>
      </c>
      <c r="K5353" s="60">
        <f t="shared" si="1499"/>
        <v>32490</v>
      </c>
      <c r="L5353" s="61">
        <f t="shared" si="1500"/>
        <v>203490</v>
      </c>
      <c r="M5353" s="60">
        <v>157000</v>
      </c>
      <c r="N5353" s="60">
        <f t="shared" si="1501"/>
        <v>29830</v>
      </c>
      <c r="O5353" s="62">
        <f t="shared" si="1502"/>
        <v>186830</v>
      </c>
      <c r="P5353" s="58">
        <v>174709.6</v>
      </c>
      <c r="Q5353" s="58">
        <v>33194.824000000001</v>
      </c>
      <c r="R5353" s="58">
        <v>207904.424</v>
      </c>
      <c r="S5353" s="62"/>
      <c r="T5353" s="63">
        <f t="shared" si="1490"/>
        <v>186830</v>
      </c>
      <c r="U5353" s="63">
        <f t="shared" si="1494"/>
        <v>196742.69999999998</v>
      </c>
      <c r="V5353" s="63">
        <f t="shared" si="1495"/>
        <v>199908.1</v>
      </c>
      <c r="W5353" s="64">
        <f t="shared" si="1496"/>
        <v>196610.49307786775</v>
      </c>
      <c r="X5353" s="64">
        <f t="shared" si="1497"/>
        <v>196476.46428845124</v>
      </c>
      <c r="Y5353" s="64">
        <f t="shared" si="1491"/>
        <v>193369.05</v>
      </c>
      <c r="Z5353" s="64">
        <f t="shared" si="1492"/>
        <v>191653.23214422562</v>
      </c>
      <c r="AA5353" s="64">
        <f t="shared" si="1498"/>
        <v>8769.4764877956095</v>
      </c>
      <c r="AB5353" s="65">
        <f t="shared" si="1493"/>
        <v>4.4573325911434633E-2</v>
      </c>
      <c r="AC5353" s="66">
        <f t="shared" si="1503"/>
        <v>186830</v>
      </c>
      <c r="AD5353" s="67" t="s">
        <v>4739</v>
      </c>
    </row>
    <row r="5354" spans="1:30" s="68" customFormat="1" ht="29.5" customHeight="1" x14ac:dyDescent="0.35">
      <c r="A5354" s="57"/>
      <c r="B5354" s="3">
        <v>591</v>
      </c>
      <c r="C5354" s="9">
        <v>87144</v>
      </c>
      <c r="D5354" s="106" t="s">
        <v>4281</v>
      </c>
      <c r="E5354" s="107"/>
      <c r="F5354" s="4" t="s">
        <v>3726</v>
      </c>
      <c r="G5354" s="58">
        <v>120910</v>
      </c>
      <c r="H5354" s="58">
        <v>22972.9</v>
      </c>
      <c r="I5354" s="59">
        <v>143882.9</v>
      </c>
      <c r="J5354" s="60">
        <v>123000</v>
      </c>
      <c r="K5354" s="60">
        <f t="shared" si="1499"/>
        <v>23370</v>
      </c>
      <c r="L5354" s="61">
        <f t="shared" si="1500"/>
        <v>146370</v>
      </c>
      <c r="M5354" s="60">
        <v>113000</v>
      </c>
      <c r="N5354" s="60">
        <f t="shared" si="1501"/>
        <v>21470</v>
      </c>
      <c r="O5354" s="62">
        <f t="shared" si="1502"/>
        <v>134470</v>
      </c>
      <c r="P5354" s="58">
        <v>125746.4</v>
      </c>
      <c r="Q5354" s="58">
        <v>23891.815999999999</v>
      </c>
      <c r="R5354" s="58">
        <v>149638.21599999999</v>
      </c>
      <c r="S5354" s="62"/>
      <c r="T5354" s="63">
        <f t="shared" si="1490"/>
        <v>134470</v>
      </c>
      <c r="U5354" s="63">
        <f t="shared" si="1494"/>
        <v>141574.30000000002</v>
      </c>
      <c r="V5354" s="63">
        <f t="shared" si="1495"/>
        <v>143882.9</v>
      </c>
      <c r="W5354" s="64">
        <f t="shared" si="1496"/>
        <v>141480.16362781657</v>
      </c>
      <c r="X5354" s="64">
        <f t="shared" si="1497"/>
        <v>141384.7201214316</v>
      </c>
      <c r="Y5354" s="64">
        <f t="shared" si="1491"/>
        <v>139176.45000000001</v>
      </c>
      <c r="Z5354" s="64">
        <f t="shared" si="1492"/>
        <v>137927.36006071582</v>
      </c>
      <c r="AA5354" s="64">
        <f t="shared" si="1498"/>
        <v>6276.9200624191462</v>
      </c>
      <c r="AB5354" s="65">
        <f t="shared" si="1493"/>
        <v>4.433657847800869E-2</v>
      </c>
      <c r="AC5354" s="66">
        <f t="shared" si="1503"/>
        <v>134470</v>
      </c>
      <c r="AD5354" s="67" t="s">
        <v>4739</v>
      </c>
    </row>
    <row r="5355" spans="1:30" s="68" customFormat="1" ht="29.5" customHeight="1" x14ac:dyDescent="0.35">
      <c r="A5355" s="57"/>
      <c r="B5355" s="3">
        <v>592</v>
      </c>
      <c r="C5355" s="9">
        <v>87144</v>
      </c>
      <c r="D5355" s="106" t="s">
        <v>4282</v>
      </c>
      <c r="E5355" s="107"/>
      <c r="F5355" s="4" t="s">
        <v>3726</v>
      </c>
      <c r="G5355" s="58">
        <v>138030.00000000003</v>
      </c>
      <c r="H5355" s="58">
        <v>26225.700000000004</v>
      </c>
      <c r="I5355" s="59">
        <v>164255.70000000004</v>
      </c>
      <c r="J5355" s="60">
        <v>139000</v>
      </c>
      <c r="K5355" s="60">
        <f t="shared" si="1499"/>
        <v>26410</v>
      </c>
      <c r="L5355" s="61">
        <f t="shared" si="1500"/>
        <v>165410</v>
      </c>
      <c r="M5355" s="60">
        <v>129000</v>
      </c>
      <c r="N5355" s="60">
        <f t="shared" si="1501"/>
        <v>24510</v>
      </c>
      <c r="O5355" s="62">
        <f t="shared" si="1502"/>
        <v>153510</v>
      </c>
      <c r="P5355" s="58">
        <v>142170.90000000002</v>
      </c>
      <c r="Q5355" s="58">
        <v>27012.471000000005</v>
      </c>
      <c r="R5355" s="58">
        <v>169183.37100000004</v>
      </c>
      <c r="S5355" s="62"/>
      <c r="T5355" s="63">
        <f t="shared" si="1490"/>
        <v>153510</v>
      </c>
      <c r="U5355" s="63">
        <f t="shared" si="1494"/>
        <v>161058.56666666668</v>
      </c>
      <c r="V5355" s="63">
        <f t="shared" si="1495"/>
        <v>164255.70000000004</v>
      </c>
      <c r="W5355" s="64">
        <f t="shared" si="1496"/>
        <v>160968.02947332547</v>
      </c>
      <c r="X5355" s="64">
        <f t="shared" si="1497"/>
        <v>160876.1436020293</v>
      </c>
      <c r="Y5355" s="64">
        <f t="shared" si="1491"/>
        <v>158882.85000000003</v>
      </c>
      <c r="Z5355" s="64">
        <f t="shared" si="1492"/>
        <v>157193.07180101465</v>
      </c>
      <c r="AA5355" s="64">
        <f t="shared" si="1498"/>
        <v>6562.6782766895913</v>
      </c>
      <c r="AB5355" s="65">
        <f t="shared" si="1493"/>
        <v>4.0747154358277478E-2</v>
      </c>
      <c r="AC5355" s="66">
        <f t="shared" si="1503"/>
        <v>153510</v>
      </c>
      <c r="AD5355" s="67" t="s">
        <v>4739</v>
      </c>
    </row>
    <row r="5356" spans="1:30" s="68" customFormat="1" ht="29.5" customHeight="1" x14ac:dyDescent="0.35">
      <c r="A5356" s="57"/>
      <c r="B5356" s="3">
        <v>593</v>
      </c>
      <c r="C5356" s="9">
        <v>87144</v>
      </c>
      <c r="D5356" s="106" t="s">
        <v>4283</v>
      </c>
      <c r="E5356" s="107"/>
      <c r="F5356" s="4" t="s">
        <v>3726</v>
      </c>
      <c r="G5356" s="58">
        <v>125190.00000000001</v>
      </c>
      <c r="H5356" s="58">
        <v>23786.100000000002</v>
      </c>
      <c r="I5356" s="59">
        <v>148976.1</v>
      </c>
      <c r="J5356" s="60">
        <v>126000</v>
      </c>
      <c r="K5356" s="60">
        <f t="shared" si="1499"/>
        <v>23940</v>
      </c>
      <c r="L5356" s="61">
        <f t="shared" si="1500"/>
        <v>149940</v>
      </c>
      <c r="M5356" s="60">
        <v>117000</v>
      </c>
      <c r="N5356" s="60">
        <f t="shared" si="1501"/>
        <v>22230</v>
      </c>
      <c r="O5356" s="62">
        <f t="shared" si="1502"/>
        <v>139230</v>
      </c>
      <c r="P5356" s="58">
        <v>130197.6</v>
      </c>
      <c r="Q5356" s="58">
        <v>24737.544000000002</v>
      </c>
      <c r="R5356" s="58">
        <v>154935.144</v>
      </c>
      <c r="S5356" s="62"/>
      <c r="T5356" s="63">
        <f t="shared" si="1490"/>
        <v>139230</v>
      </c>
      <c r="U5356" s="63">
        <f t="shared" si="1494"/>
        <v>146048.69999999998</v>
      </c>
      <c r="V5356" s="63">
        <f t="shared" si="1495"/>
        <v>148976.1</v>
      </c>
      <c r="W5356" s="64">
        <f t="shared" si="1496"/>
        <v>145967.3230789479</v>
      </c>
      <c r="X5356" s="64">
        <f t="shared" si="1497"/>
        <v>145884.73303800423</v>
      </c>
      <c r="Y5356" s="64">
        <f t="shared" si="1491"/>
        <v>144103.04999999999</v>
      </c>
      <c r="Z5356" s="64">
        <f t="shared" si="1492"/>
        <v>142557.36651900213</v>
      </c>
      <c r="AA5356" s="64">
        <f t="shared" si="1498"/>
        <v>5924.8019435252027</v>
      </c>
      <c r="AB5356" s="65">
        <f t="shared" si="1493"/>
        <v>4.0567303533172179E-2</v>
      </c>
      <c r="AC5356" s="66">
        <f t="shared" si="1503"/>
        <v>139230</v>
      </c>
      <c r="AD5356" s="67" t="s">
        <v>4739</v>
      </c>
    </row>
    <row r="5357" spans="1:30" s="68" customFormat="1" ht="29.5" customHeight="1" x14ac:dyDescent="0.35">
      <c r="A5357" s="57"/>
      <c r="B5357" s="3">
        <v>594</v>
      </c>
      <c r="C5357" s="9">
        <v>87144</v>
      </c>
      <c r="D5357" s="106" t="s">
        <v>4284</v>
      </c>
      <c r="E5357" s="107"/>
      <c r="F5357" s="4" t="s">
        <v>3726</v>
      </c>
      <c r="G5357" s="58">
        <v>153010.00000000003</v>
      </c>
      <c r="H5357" s="58">
        <v>29071.900000000005</v>
      </c>
      <c r="I5357" s="59">
        <v>182081.90000000002</v>
      </c>
      <c r="J5357" s="60">
        <v>157000</v>
      </c>
      <c r="K5357" s="60">
        <f t="shared" si="1499"/>
        <v>29830</v>
      </c>
      <c r="L5357" s="61">
        <f t="shared" si="1500"/>
        <v>186830</v>
      </c>
      <c r="M5357" s="60">
        <v>143000</v>
      </c>
      <c r="N5357" s="60">
        <f t="shared" si="1501"/>
        <v>27170</v>
      </c>
      <c r="O5357" s="62">
        <f t="shared" si="1502"/>
        <v>170170</v>
      </c>
      <c r="P5357" s="58">
        <v>159130.40000000002</v>
      </c>
      <c r="Q5357" s="58">
        <v>30234.776000000005</v>
      </c>
      <c r="R5357" s="58">
        <v>189365.17600000004</v>
      </c>
      <c r="S5357" s="62"/>
      <c r="T5357" s="63">
        <f t="shared" si="1490"/>
        <v>170170</v>
      </c>
      <c r="U5357" s="63">
        <f t="shared" si="1494"/>
        <v>179693.96666666667</v>
      </c>
      <c r="V5357" s="63">
        <f t="shared" si="1495"/>
        <v>182081.90000000002</v>
      </c>
      <c r="W5357" s="64">
        <f t="shared" si="1496"/>
        <v>179555.53463600509</v>
      </c>
      <c r="X5357" s="64">
        <f t="shared" si="1497"/>
        <v>179415.42866108788</v>
      </c>
      <c r="Y5357" s="64">
        <f t="shared" si="1491"/>
        <v>176125.95</v>
      </c>
      <c r="Z5357" s="64">
        <f t="shared" si="1492"/>
        <v>174792.71433054394</v>
      </c>
      <c r="AA5357" s="64">
        <f t="shared" si="1498"/>
        <v>8582.8648599015814</v>
      </c>
      <c r="AB5357" s="65">
        <f t="shared" si="1493"/>
        <v>4.7763789842887962E-2</v>
      </c>
      <c r="AC5357" s="66">
        <f t="shared" si="1503"/>
        <v>170170</v>
      </c>
      <c r="AD5357" s="67" t="s">
        <v>4739</v>
      </c>
    </row>
    <row r="5358" spans="1:30" s="68" customFormat="1" ht="29.5" customHeight="1" x14ac:dyDescent="0.35">
      <c r="A5358" s="57"/>
      <c r="B5358" s="3">
        <v>595</v>
      </c>
      <c r="C5358" s="9">
        <v>87144</v>
      </c>
      <c r="D5358" s="106" t="s">
        <v>4285</v>
      </c>
      <c r="E5358" s="107"/>
      <c r="F5358" s="4" t="s">
        <v>3726</v>
      </c>
      <c r="G5358" s="58">
        <v>142310.00000000003</v>
      </c>
      <c r="H5358" s="58">
        <v>27038.900000000005</v>
      </c>
      <c r="I5358" s="59">
        <v>169348.90000000002</v>
      </c>
      <c r="J5358" s="60">
        <v>144000</v>
      </c>
      <c r="K5358" s="60">
        <f t="shared" si="1499"/>
        <v>27360</v>
      </c>
      <c r="L5358" s="61">
        <f t="shared" si="1500"/>
        <v>171360</v>
      </c>
      <c r="M5358" s="60">
        <v>133000</v>
      </c>
      <c r="N5358" s="60">
        <f t="shared" si="1501"/>
        <v>25270</v>
      </c>
      <c r="O5358" s="62">
        <f t="shared" si="1502"/>
        <v>158270</v>
      </c>
      <c r="P5358" s="58">
        <v>148002.40000000002</v>
      </c>
      <c r="Q5358" s="58">
        <v>28120.456000000006</v>
      </c>
      <c r="R5358" s="58">
        <v>176122.85600000003</v>
      </c>
      <c r="S5358" s="62"/>
      <c r="T5358" s="63">
        <f t="shared" si="1490"/>
        <v>158270</v>
      </c>
      <c r="U5358" s="63">
        <f t="shared" si="1494"/>
        <v>166326.30000000002</v>
      </c>
      <c r="V5358" s="63">
        <f t="shared" si="1495"/>
        <v>169348.90000000002</v>
      </c>
      <c r="W5358" s="64">
        <f t="shared" si="1496"/>
        <v>166225.18002166616</v>
      </c>
      <c r="X5358" s="64">
        <f t="shared" si="1497"/>
        <v>166122.58407320784</v>
      </c>
      <c r="Y5358" s="64">
        <f t="shared" si="1491"/>
        <v>163809.45000000001</v>
      </c>
      <c r="Z5358" s="64">
        <f t="shared" si="1492"/>
        <v>162196.2920366039</v>
      </c>
      <c r="AA5358" s="64">
        <f t="shared" si="1498"/>
        <v>7049.0501537441251</v>
      </c>
      <c r="AB5358" s="65">
        <f t="shared" si="1493"/>
        <v>4.2380851096574169E-2</v>
      </c>
      <c r="AC5358" s="66">
        <f t="shared" si="1503"/>
        <v>158270</v>
      </c>
      <c r="AD5358" s="67" t="s">
        <v>4739</v>
      </c>
    </row>
    <row r="5359" spans="1:30" s="68" customFormat="1" ht="29.5" customHeight="1" x14ac:dyDescent="0.35">
      <c r="A5359" s="57"/>
      <c r="B5359" s="3">
        <v>596</v>
      </c>
      <c r="C5359" s="9">
        <v>87144</v>
      </c>
      <c r="D5359" s="106" t="s">
        <v>4286</v>
      </c>
      <c r="E5359" s="107"/>
      <c r="F5359" s="4" t="s">
        <v>3726</v>
      </c>
      <c r="G5359" s="58">
        <v>132680.00000000003</v>
      </c>
      <c r="H5359" s="58">
        <v>25209.200000000004</v>
      </c>
      <c r="I5359" s="59">
        <v>157889.20000000004</v>
      </c>
      <c r="J5359" s="60">
        <v>136000</v>
      </c>
      <c r="K5359" s="60">
        <f t="shared" si="1499"/>
        <v>25840</v>
      </c>
      <c r="L5359" s="61">
        <f t="shared" si="1500"/>
        <v>161840</v>
      </c>
      <c r="M5359" s="60">
        <v>124000</v>
      </c>
      <c r="N5359" s="60">
        <f t="shared" si="1501"/>
        <v>23560</v>
      </c>
      <c r="O5359" s="62">
        <f t="shared" si="1502"/>
        <v>147560</v>
      </c>
      <c r="P5359" s="58">
        <v>140640.80000000002</v>
      </c>
      <c r="Q5359" s="58">
        <v>26721.752000000004</v>
      </c>
      <c r="R5359" s="58">
        <v>167362.55200000003</v>
      </c>
      <c r="S5359" s="62"/>
      <c r="T5359" s="63">
        <f t="shared" si="1490"/>
        <v>147560</v>
      </c>
      <c r="U5359" s="63">
        <f t="shared" si="1494"/>
        <v>155763.06666666668</v>
      </c>
      <c r="V5359" s="63">
        <f t="shared" si="1495"/>
        <v>157889.20000000004</v>
      </c>
      <c r="W5359" s="64">
        <f t="shared" si="1496"/>
        <v>155645.16953569965</v>
      </c>
      <c r="X5359" s="64">
        <f t="shared" si="1497"/>
        <v>155525.81747947852</v>
      </c>
      <c r="Y5359" s="64">
        <f t="shared" si="1491"/>
        <v>152724.60000000003</v>
      </c>
      <c r="Z5359" s="64">
        <f t="shared" si="1492"/>
        <v>151542.90873973927</v>
      </c>
      <c r="AA5359" s="64">
        <f t="shared" si="1498"/>
        <v>7373.5969657510732</v>
      </c>
      <c r="AB5359" s="65">
        <f t="shared" si="1493"/>
        <v>4.7338545160584104E-2</v>
      </c>
      <c r="AC5359" s="66">
        <f t="shared" si="1503"/>
        <v>147560</v>
      </c>
      <c r="AD5359" s="67" t="s">
        <v>4739</v>
      </c>
    </row>
    <row r="5360" spans="1:30" s="68" customFormat="1" ht="29.5" customHeight="1" x14ac:dyDescent="0.35">
      <c r="A5360" s="57"/>
      <c r="B5360" s="3">
        <v>597</v>
      </c>
      <c r="C5360" s="9">
        <v>87144</v>
      </c>
      <c r="D5360" s="106" t="s">
        <v>4287</v>
      </c>
      <c r="E5360" s="107"/>
      <c r="F5360" s="4" t="s">
        <v>3726</v>
      </c>
      <c r="G5360" s="58">
        <v>119840.00000000001</v>
      </c>
      <c r="H5360" s="58">
        <v>22769.600000000002</v>
      </c>
      <c r="I5360" s="59">
        <v>142609.60000000001</v>
      </c>
      <c r="J5360" s="60">
        <v>123000</v>
      </c>
      <c r="K5360" s="60">
        <f t="shared" si="1499"/>
        <v>23370</v>
      </c>
      <c r="L5360" s="61">
        <f t="shared" si="1500"/>
        <v>146370</v>
      </c>
      <c r="M5360" s="60">
        <v>112000</v>
      </c>
      <c r="N5360" s="60">
        <f t="shared" si="1501"/>
        <v>21280</v>
      </c>
      <c r="O5360" s="62">
        <f t="shared" si="1502"/>
        <v>133280</v>
      </c>
      <c r="P5360" s="58">
        <v>123435.20000000001</v>
      </c>
      <c r="Q5360" s="58">
        <v>23452.688000000002</v>
      </c>
      <c r="R5360" s="58">
        <v>146887.88800000001</v>
      </c>
      <c r="S5360" s="62"/>
      <c r="T5360" s="63">
        <f t="shared" si="1490"/>
        <v>133280</v>
      </c>
      <c r="U5360" s="63">
        <f t="shared" si="1494"/>
        <v>140753.19999999998</v>
      </c>
      <c r="V5360" s="63">
        <f t="shared" si="1495"/>
        <v>142609.60000000001</v>
      </c>
      <c r="W5360" s="64">
        <f t="shared" si="1496"/>
        <v>140644.23642170322</v>
      </c>
      <c r="X5360" s="64">
        <f t="shared" si="1497"/>
        <v>140533.96287888903</v>
      </c>
      <c r="Y5360" s="64">
        <f t="shared" si="1491"/>
        <v>137944.79999999999</v>
      </c>
      <c r="Z5360" s="64">
        <f t="shared" si="1492"/>
        <v>136906.98143944453</v>
      </c>
      <c r="AA5360" s="64">
        <f t="shared" si="1498"/>
        <v>6739.5616118557755</v>
      </c>
      <c r="AB5360" s="65">
        <f t="shared" si="1493"/>
        <v>4.788211999340531E-2</v>
      </c>
      <c r="AC5360" s="66">
        <f t="shared" si="1503"/>
        <v>133280</v>
      </c>
      <c r="AD5360" s="67" t="s">
        <v>4739</v>
      </c>
    </row>
    <row r="5361" spans="1:30" s="68" customFormat="1" ht="29.5" customHeight="1" x14ac:dyDescent="0.35">
      <c r="A5361" s="57"/>
      <c r="B5361" s="3">
        <v>598</v>
      </c>
      <c r="C5361" s="9">
        <v>87144</v>
      </c>
      <c r="D5361" s="106" t="s">
        <v>4288</v>
      </c>
      <c r="E5361" s="107"/>
      <c r="F5361" s="4" t="s">
        <v>3726</v>
      </c>
      <c r="G5361" s="58">
        <v>148730.00000000003</v>
      </c>
      <c r="H5361" s="58">
        <v>28258.700000000004</v>
      </c>
      <c r="I5361" s="59">
        <v>176988.70000000004</v>
      </c>
      <c r="J5361" s="60">
        <v>150000</v>
      </c>
      <c r="K5361" s="60">
        <f t="shared" si="1499"/>
        <v>28500</v>
      </c>
      <c r="L5361" s="61">
        <f t="shared" si="1500"/>
        <v>178500</v>
      </c>
      <c r="M5361" s="60">
        <v>139000</v>
      </c>
      <c r="N5361" s="60">
        <f t="shared" si="1501"/>
        <v>26410</v>
      </c>
      <c r="O5361" s="62">
        <f t="shared" si="1502"/>
        <v>165410</v>
      </c>
      <c r="P5361" s="58">
        <v>157653.80000000002</v>
      </c>
      <c r="Q5361" s="58">
        <v>29954.222000000005</v>
      </c>
      <c r="R5361" s="58">
        <v>187608.02200000003</v>
      </c>
      <c r="S5361" s="62"/>
      <c r="T5361" s="63">
        <f t="shared" si="1490"/>
        <v>165410</v>
      </c>
      <c r="U5361" s="63">
        <f t="shared" si="1494"/>
        <v>173632.90000000002</v>
      </c>
      <c r="V5361" s="63">
        <f t="shared" si="1495"/>
        <v>176988.70000000004</v>
      </c>
      <c r="W5361" s="64">
        <f t="shared" si="1496"/>
        <v>173532.90635652083</v>
      </c>
      <c r="X5361" s="64">
        <f t="shared" si="1497"/>
        <v>173431.42869586049</v>
      </c>
      <c r="Y5361" s="64">
        <f t="shared" si="1491"/>
        <v>171199.35000000003</v>
      </c>
      <c r="Z5361" s="64">
        <f t="shared" si="1492"/>
        <v>169420.71434793025</v>
      </c>
      <c r="AA5361" s="64">
        <f t="shared" si="1498"/>
        <v>7161.2198842096823</v>
      </c>
      <c r="AB5361" s="65">
        <f t="shared" si="1493"/>
        <v>4.1243450315059424E-2</v>
      </c>
      <c r="AC5361" s="66">
        <f t="shared" si="1503"/>
        <v>165410</v>
      </c>
      <c r="AD5361" s="67" t="s">
        <v>4739</v>
      </c>
    </row>
    <row r="5362" spans="1:30" s="68" customFormat="1" ht="29.5" customHeight="1" x14ac:dyDescent="0.35">
      <c r="A5362" s="57"/>
      <c r="B5362" s="3">
        <v>599</v>
      </c>
      <c r="C5362" s="9">
        <v>87144</v>
      </c>
      <c r="D5362" s="106" t="s">
        <v>4289</v>
      </c>
      <c r="E5362" s="107"/>
      <c r="F5362" s="4" t="s">
        <v>3726</v>
      </c>
      <c r="G5362" s="58">
        <v>159430.00000000003</v>
      </c>
      <c r="H5362" s="58">
        <v>30291.700000000004</v>
      </c>
      <c r="I5362" s="59">
        <v>189721.70000000004</v>
      </c>
      <c r="J5362" s="60">
        <v>160000</v>
      </c>
      <c r="K5362" s="60">
        <f t="shared" si="1499"/>
        <v>30400</v>
      </c>
      <c r="L5362" s="61">
        <f t="shared" si="1500"/>
        <v>190400</v>
      </c>
      <c r="M5362" s="60">
        <v>149000</v>
      </c>
      <c r="N5362" s="60">
        <f t="shared" si="1501"/>
        <v>28310</v>
      </c>
      <c r="O5362" s="62">
        <f t="shared" si="1502"/>
        <v>177310</v>
      </c>
      <c r="P5362" s="58">
        <v>167401.5</v>
      </c>
      <c r="Q5362" s="58">
        <v>31806.285</v>
      </c>
      <c r="R5362" s="58">
        <v>199207.785</v>
      </c>
      <c r="S5362" s="62"/>
      <c r="T5362" s="63">
        <f t="shared" si="1490"/>
        <v>177310</v>
      </c>
      <c r="U5362" s="63">
        <f t="shared" si="1494"/>
        <v>185810.56666666668</v>
      </c>
      <c r="V5362" s="63">
        <f t="shared" si="1495"/>
        <v>189721.70000000004</v>
      </c>
      <c r="W5362" s="64">
        <f t="shared" si="1496"/>
        <v>185711.6123012286</v>
      </c>
      <c r="X5362" s="64">
        <f t="shared" si="1497"/>
        <v>185611.18561849053</v>
      </c>
      <c r="Y5362" s="64">
        <f t="shared" si="1491"/>
        <v>183515.85000000003</v>
      </c>
      <c r="Z5362" s="64">
        <f t="shared" si="1492"/>
        <v>181460.59280924528</v>
      </c>
      <c r="AA5362" s="64">
        <f t="shared" si="1498"/>
        <v>7369.5147712270373</v>
      </c>
      <c r="AB5362" s="65">
        <f t="shared" si="1493"/>
        <v>3.9661440699696682E-2</v>
      </c>
      <c r="AC5362" s="66">
        <f t="shared" si="1503"/>
        <v>177310</v>
      </c>
      <c r="AD5362" s="67" t="s">
        <v>4739</v>
      </c>
    </row>
    <row r="5363" spans="1:30" s="68" customFormat="1" ht="29.5" customHeight="1" x14ac:dyDescent="0.35">
      <c r="A5363" s="57"/>
      <c r="B5363" s="3">
        <v>600</v>
      </c>
      <c r="C5363" s="9">
        <v>87144</v>
      </c>
      <c r="D5363" s="106" t="s">
        <v>4290</v>
      </c>
      <c r="E5363" s="107"/>
      <c r="F5363" s="4" t="s">
        <v>3726</v>
      </c>
      <c r="G5363" s="58">
        <v>135890</v>
      </c>
      <c r="H5363" s="58">
        <v>25819.1</v>
      </c>
      <c r="I5363" s="59">
        <v>161709.1</v>
      </c>
      <c r="J5363" s="60">
        <v>139000</v>
      </c>
      <c r="K5363" s="60">
        <f t="shared" si="1499"/>
        <v>26410</v>
      </c>
      <c r="L5363" s="61">
        <f t="shared" si="1500"/>
        <v>165410</v>
      </c>
      <c r="M5363" s="60">
        <v>127000</v>
      </c>
      <c r="N5363" s="60">
        <f t="shared" si="1501"/>
        <v>24130</v>
      </c>
      <c r="O5363" s="62">
        <f t="shared" si="1502"/>
        <v>151130</v>
      </c>
      <c r="P5363" s="58">
        <v>141325.6</v>
      </c>
      <c r="Q5363" s="58">
        <v>26851.864000000001</v>
      </c>
      <c r="R5363" s="58">
        <v>168177.46400000001</v>
      </c>
      <c r="S5363" s="62"/>
      <c r="T5363" s="63">
        <f t="shared" si="1490"/>
        <v>151130</v>
      </c>
      <c r="U5363" s="63">
        <f t="shared" si="1494"/>
        <v>159416.36666666667</v>
      </c>
      <c r="V5363" s="63">
        <f t="shared" si="1495"/>
        <v>161709.1</v>
      </c>
      <c r="W5363" s="64">
        <f t="shared" si="1496"/>
        <v>159299.94823515453</v>
      </c>
      <c r="X5363" s="64">
        <f t="shared" si="1497"/>
        <v>159182.03743921439</v>
      </c>
      <c r="Y5363" s="64">
        <f t="shared" si="1491"/>
        <v>156419.54999999999</v>
      </c>
      <c r="Z5363" s="64">
        <f t="shared" si="1492"/>
        <v>155156.01871960721</v>
      </c>
      <c r="AA5363" s="64">
        <f t="shared" si="1498"/>
        <v>7410.9425583614766</v>
      </c>
      <c r="AB5363" s="65">
        <f t="shared" si="1493"/>
        <v>4.6487965529019147E-2</v>
      </c>
      <c r="AC5363" s="66">
        <f t="shared" si="1503"/>
        <v>151130</v>
      </c>
      <c r="AD5363" s="67" t="s">
        <v>4739</v>
      </c>
    </row>
    <row r="5364" spans="1:30" s="68" customFormat="1" ht="29.5" customHeight="1" x14ac:dyDescent="0.35">
      <c r="A5364" s="57"/>
      <c r="B5364" s="3">
        <v>601</v>
      </c>
      <c r="C5364" s="9">
        <v>87144</v>
      </c>
      <c r="D5364" s="106" t="s">
        <v>4291</v>
      </c>
      <c r="E5364" s="107"/>
      <c r="F5364" s="4" t="s">
        <v>3726</v>
      </c>
      <c r="G5364" s="58">
        <v>155150</v>
      </c>
      <c r="H5364" s="58">
        <v>29478.5</v>
      </c>
      <c r="I5364" s="59">
        <v>184628.5</v>
      </c>
      <c r="J5364" s="60">
        <v>156000</v>
      </c>
      <c r="K5364" s="60">
        <f t="shared" si="1499"/>
        <v>29640</v>
      </c>
      <c r="L5364" s="61">
        <f t="shared" si="1500"/>
        <v>185640</v>
      </c>
      <c r="M5364" s="60">
        <v>145000</v>
      </c>
      <c r="N5364" s="60">
        <f t="shared" si="1501"/>
        <v>27550</v>
      </c>
      <c r="O5364" s="62">
        <f t="shared" si="1502"/>
        <v>172550</v>
      </c>
      <c r="P5364" s="58">
        <v>161356.00000000003</v>
      </c>
      <c r="Q5364" s="58">
        <v>30657.640000000007</v>
      </c>
      <c r="R5364" s="58">
        <v>192013.64000000004</v>
      </c>
      <c r="S5364" s="62"/>
      <c r="T5364" s="63">
        <f t="shared" si="1490"/>
        <v>172550</v>
      </c>
      <c r="U5364" s="63">
        <f t="shared" si="1494"/>
        <v>180939.5</v>
      </c>
      <c r="V5364" s="63">
        <f t="shared" si="1495"/>
        <v>184628.5</v>
      </c>
      <c r="W5364" s="64">
        <f t="shared" si="1496"/>
        <v>180840.24562040647</v>
      </c>
      <c r="X5364" s="64">
        <f t="shared" si="1497"/>
        <v>180739.51095027925</v>
      </c>
      <c r="Y5364" s="64">
        <f t="shared" si="1491"/>
        <v>178589.25</v>
      </c>
      <c r="Z5364" s="64">
        <f t="shared" si="1492"/>
        <v>176644.75547513962</v>
      </c>
      <c r="AA5364" s="64">
        <f t="shared" si="1498"/>
        <v>7283.1013826528597</v>
      </c>
      <c r="AB5364" s="65">
        <f t="shared" si="1493"/>
        <v>4.0251583444482049E-2</v>
      </c>
      <c r="AC5364" s="66">
        <f t="shared" si="1503"/>
        <v>172550</v>
      </c>
      <c r="AD5364" s="67" t="s">
        <v>4739</v>
      </c>
    </row>
    <row r="5365" spans="1:30" s="68" customFormat="1" ht="29.5" customHeight="1" x14ac:dyDescent="0.35">
      <c r="A5365" s="57"/>
      <c r="B5365" s="3">
        <v>602</v>
      </c>
      <c r="C5365" s="9">
        <v>87144</v>
      </c>
      <c r="D5365" s="106" t="s">
        <v>4292</v>
      </c>
      <c r="E5365" s="107"/>
      <c r="F5365" s="4" t="s">
        <v>3726</v>
      </c>
      <c r="G5365" s="58">
        <v>177620.00000000003</v>
      </c>
      <c r="H5365" s="58">
        <v>33747.800000000003</v>
      </c>
      <c r="I5365" s="59">
        <v>211367.80000000005</v>
      </c>
      <c r="J5365" s="60">
        <v>180000</v>
      </c>
      <c r="K5365" s="60">
        <f t="shared" si="1499"/>
        <v>34200</v>
      </c>
      <c r="L5365" s="61">
        <f t="shared" si="1500"/>
        <v>214200</v>
      </c>
      <c r="M5365" s="60">
        <v>166000</v>
      </c>
      <c r="N5365" s="60">
        <f t="shared" si="1501"/>
        <v>31540</v>
      </c>
      <c r="O5365" s="62">
        <f t="shared" si="1502"/>
        <v>197540</v>
      </c>
      <c r="P5365" s="58">
        <v>186501</v>
      </c>
      <c r="Q5365" s="58">
        <v>35435.19</v>
      </c>
      <c r="R5365" s="58">
        <v>221936.19</v>
      </c>
      <c r="S5365" s="62"/>
      <c r="T5365" s="63">
        <f t="shared" si="1490"/>
        <v>197540</v>
      </c>
      <c r="U5365" s="63">
        <f t="shared" si="1494"/>
        <v>207702.6</v>
      </c>
      <c r="V5365" s="63">
        <f t="shared" si="1495"/>
        <v>211367.80000000005</v>
      </c>
      <c r="W5365" s="64">
        <f t="shared" si="1496"/>
        <v>207573.12055548438</v>
      </c>
      <c r="X5365" s="64">
        <f t="shared" si="1497"/>
        <v>207441.77238195634</v>
      </c>
      <c r="Y5365" s="64">
        <f t="shared" si="1491"/>
        <v>204453.90000000002</v>
      </c>
      <c r="Z5365" s="64">
        <f t="shared" si="1492"/>
        <v>202490.88619097817</v>
      </c>
      <c r="AA5365" s="64">
        <f t="shared" si="1498"/>
        <v>8914.2676805220617</v>
      </c>
      <c r="AB5365" s="65">
        <f t="shared" si="1493"/>
        <v>4.2918421245194148E-2</v>
      </c>
      <c r="AC5365" s="66">
        <f t="shared" si="1503"/>
        <v>197540</v>
      </c>
      <c r="AD5365" s="67" t="s">
        <v>4739</v>
      </c>
    </row>
    <row r="5366" spans="1:30" s="68" customFormat="1" ht="29.5" customHeight="1" x14ac:dyDescent="0.35">
      <c r="A5366" s="57"/>
      <c r="B5366" s="3">
        <v>603</v>
      </c>
      <c r="C5366" s="9">
        <v>87144</v>
      </c>
      <c r="D5366" s="106" t="s">
        <v>4293</v>
      </c>
      <c r="E5366" s="107"/>
      <c r="F5366" s="4" t="s">
        <v>3726</v>
      </c>
      <c r="G5366" s="58">
        <v>153010.00000000003</v>
      </c>
      <c r="H5366" s="58">
        <v>29071.900000000005</v>
      </c>
      <c r="I5366" s="59">
        <v>182081.90000000002</v>
      </c>
      <c r="J5366" s="60">
        <v>155000</v>
      </c>
      <c r="K5366" s="60">
        <f t="shared" si="1499"/>
        <v>29450</v>
      </c>
      <c r="L5366" s="61">
        <f t="shared" si="1500"/>
        <v>184450</v>
      </c>
      <c r="M5366" s="60">
        <v>143000</v>
      </c>
      <c r="N5366" s="60">
        <f t="shared" si="1501"/>
        <v>27170</v>
      </c>
      <c r="O5366" s="62">
        <f t="shared" si="1502"/>
        <v>170170</v>
      </c>
      <c r="P5366" s="58">
        <v>159130.40000000002</v>
      </c>
      <c r="Q5366" s="58">
        <v>30234.776000000005</v>
      </c>
      <c r="R5366" s="58">
        <v>189365.17600000004</v>
      </c>
      <c r="S5366" s="62"/>
      <c r="T5366" s="63">
        <f t="shared" si="1490"/>
        <v>170170</v>
      </c>
      <c r="U5366" s="63">
        <f t="shared" si="1494"/>
        <v>178900.63333333333</v>
      </c>
      <c r="V5366" s="63">
        <f t="shared" si="1495"/>
        <v>182081.90000000002</v>
      </c>
      <c r="W5366" s="64">
        <f t="shared" si="1496"/>
        <v>178789.83008950754</v>
      </c>
      <c r="X5366" s="64">
        <f t="shared" si="1497"/>
        <v>178677.42265648081</v>
      </c>
      <c r="Y5366" s="64">
        <f t="shared" si="1491"/>
        <v>176125.95</v>
      </c>
      <c r="Z5366" s="64">
        <f t="shared" si="1492"/>
        <v>174423.7113282404</v>
      </c>
      <c r="AA5366" s="64">
        <f t="shared" si="1498"/>
        <v>7653.1002347632566</v>
      </c>
      <c r="AB5366" s="65">
        <f t="shared" si="1493"/>
        <v>4.2778497158832064E-2</v>
      </c>
      <c r="AC5366" s="66">
        <f t="shared" si="1503"/>
        <v>170170</v>
      </c>
      <c r="AD5366" s="67" t="s">
        <v>4739</v>
      </c>
    </row>
    <row r="5367" spans="1:30" s="68" customFormat="1" ht="29.5" customHeight="1" x14ac:dyDescent="0.35">
      <c r="A5367" s="57"/>
      <c r="B5367" s="3">
        <v>604</v>
      </c>
      <c r="C5367" s="9">
        <v>87144</v>
      </c>
      <c r="D5367" s="106" t="s">
        <v>4294</v>
      </c>
      <c r="E5367" s="107"/>
      <c r="F5367" s="4" t="s">
        <v>3726</v>
      </c>
      <c r="G5367" s="58">
        <v>165850</v>
      </c>
      <c r="H5367" s="58">
        <v>31511.5</v>
      </c>
      <c r="I5367" s="59">
        <v>197361.5</v>
      </c>
      <c r="J5367" s="60">
        <v>170000</v>
      </c>
      <c r="K5367" s="60">
        <f t="shared" si="1499"/>
        <v>32300</v>
      </c>
      <c r="L5367" s="61">
        <f t="shared" si="1500"/>
        <v>202300</v>
      </c>
      <c r="M5367" s="60">
        <v>155000</v>
      </c>
      <c r="N5367" s="60">
        <f t="shared" si="1501"/>
        <v>29450</v>
      </c>
      <c r="O5367" s="62">
        <f t="shared" si="1502"/>
        <v>184450</v>
      </c>
      <c r="P5367" s="58">
        <v>174142.50000000003</v>
      </c>
      <c r="Q5367" s="58">
        <v>33087.075000000004</v>
      </c>
      <c r="R5367" s="58">
        <v>207229.57500000004</v>
      </c>
      <c r="S5367" s="62"/>
      <c r="T5367" s="63">
        <f t="shared" si="1490"/>
        <v>184450</v>
      </c>
      <c r="U5367" s="63">
        <f t="shared" si="1494"/>
        <v>194703.83333333334</v>
      </c>
      <c r="V5367" s="63">
        <f t="shared" si="1495"/>
        <v>197361.5</v>
      </c>
      <c r="W5367" s="64">
        <f t="shared" si="1496"/>
        <v>194556.46191962453</v>
      </c>
      <c r="X5367" s="64">
        <f t="shared" si="1497"/>
        <v>194407.27184934815</v>
      </c>
      <c r="Y5367" s="64">
        <f t="shared" si="1491"/>
        <v>190905.75</v>
      </c>
      <c r="Z5367" s="64">
        <f t="shared" si="1492"/>
        <v>189428.63592467408</v>
      </c>
      <c r="AA5367" s="64">
        <f t="shared" si="1498"/>
        <v>9216.9962071888331</v>
      </c>
      <c r="AB5367" s="65">
        <f t="shared" si="1493"/>
        <v>4.7338545160584063E-2</v>
      </c>
      <c r="AC5367" s="66">
        <f t="shared" si="1503"/>
        <v>184450</v>
      </c>
      <c r="AD5367" s="67" t="s">
        <v>4739</v>
      </c>
    </row>
    <row r="5368" spans="1:30" s="68" customFormat="1" ht="29.5" customHeight="1" x14ac:dyDescent="0.35">
      <c r="A5368" s="57"/>
      <c r="B5368" s="3">
        <v>605</v>
      </c>
      <c r="C5368" s="9">
        <v>87144</v>
      </c>
      <c r="D5368" s="106" t="s">
        <v>4295</v>
      </c>
      <c r="E5368" s="107"/>
      <c r="F5368" s="4" t="s">
        <v>3726</v>
      </c>
      <c r="G5368" s="58">
        <v>125190.00000000001</v>
      </c>
      <c r="H5368" s="58">
        <v>23786.100000000002</v>
      </c>
      <c r="I5368" s="59">
        <v>148976.1</v>
      </c>
      <c r="J5368" s="60">
        <v>128000</v>
      </c>
      <c r="K5368" s="60">
        <f t="shared" si="1499"/>
        <v>24320</v>
      </c>
      <c r="L5368" s="61">
        <f t="shared" si="1500"/>
        <v>152320</v>
      </c>
      <c r="M5368" s="60">
        <v>117000</v>
      </c>
      <c r="N5368" s="60">
        <f t="shared" si="1501"/>
        <v>22230</v>
      </c>
      <c r="O5368" s="62">
        <f t="shared" si="1502"/>
        <v>139230</v>
      </c>
      <c r="P5368" s="58">
        <v>132701.4</v>
      </c>
      <c r="Q5368" s="58">
        <v>25213.266</v>
      </c>
      <c r="R5368" s="58">
        <v>157914.666</v>
      </c>
      <c r="S5368" s="62"/>
      <c r="T5368" s="63">
        <f t="shared" si="1490"/>
        <v>139230</v>
      </c>
      <c r="U5368" s="63">
        <f t="shared" si="1494"/>
        <v>146842.03333333333</v>
      </c>
      <c r="V5368" s="63">
        <f t="shared" si="1495"/>
        <v>148976.1</v>
      </c>
      <c r="W5368" s="64">
        <f t="shared" si="1496"/>
        <v>146735.58629846032</v>
      </c>
      <c r="X5368" s="64">
        <f t="shared" si="1497"/>
        <v>146627.76470588235</v>
      </c>
      <c r="Y5368" s="64">
        <f t="shared" si="1491"/>
        <v>144103.04999999999</v>
      </c>
      <c r="Z5368" s="64">
        <f t="shared" si="1492"/>
        <v>142928.88235294117</v>
      </c>
      <c r="AA5368" s="64">
        <f t="shared" si="1498"/>
        <v>6800.9341566679905</v>
      </c>
      <c r="AB5368" s="65">
        <f t="shared" si="1493"/>
        <v>4.6314628054964217E-2</v>
      </c>
      <c r="AC5368" s="66">
        <f t="shared" si="1503"/>
        <v>139230</v>
      </c>
      <c r="AD5368" s="67" t="s">
        <v>4739</v>
      </c>
    </row>
    <row r="5369" spans="1:30" s="68" customFormat="1" ht="29.5" customHeight="1" x14ac:dyDescent="0.35">
      <c r="A5369" s="57"/>
      <c r="B5369" s="3">
        <v>606</v>
      </c>
      <c r="C5369" s="9">
        <v>87144</v>
      </c>
      <c r="D5369" s="106" t="s">
        <v>4296</v>
      </c>
      <c r="E5369" s="107"/>
      <c r="F5369" s="4" t="s">
        <v>3726</v>
      </c>
      <c r="G5369" s="58">
        <v>138030.00000000003</v>
      </c>
      <c r="H5369" s="58">
        <v>26225.700000000004</v>
      </c>
      <c r="I5369" s="59">
        <v>164255.70000000004</v>
      </c>
      <c r="J5369" s="60">
        <v>141000</v>
      </c>
      <c r="K5369" s="60">
        <f t="shared" si="1499"/>
        <v>26790</v>
      </c>
      <c r="L5369" s="61">
        <f t="shared" si="1500"/>
        <v>167790</v>
      </c>
      <c r="M5369" s="60">
        <v>129000</v>
      </c>
      <c r="N5369" s="60">
        <f t="shared" si="1501"/>
        <v>24510</v>
      </c>
      <c r="O5369" s="62">
        <f t="shared" si="1502"/>
        <v>153510</v>
      </c>
      <c r="P5369" s="58">
        <v>144931.50000000003</v>
      </c>
      <c r="Q5369" s="58">
        <v>27536.985000000004</v>
      </c>
      <c r="R5369" s="58">
        <v>172468.48500000004</v>
      </c>
      <c r="S5369" s="62"/>
      <c r="T5369" s="63">
        <f t="shared" si="1490"/>
        <v>153510</v>
      </c>
      <c r="U5369" s="63">
        <f t="shared" si="1494"/>
        <v>161851.90000000002</v>
      </c>
      <c r="V5369" s="63">
        <f t="shared" si="1495"/>
        <v>164255.70000000004</v>
      </c>
      <c r="W5369" s="64">
        <f t="shared" si="1496"/>
        <v>161736.38493265375</v>
      </c>
      <c r="X5369" s="64">
        <f t="shared" si="1497"/>
        <v>161619.35589672014</v>
      </c>
      <c r="Y5369" s="64">
        <f t="shared" si="1491"/>
        <v>158882.85000000003</v>
      </c>
      <c r="Z5369" s="64">
        <f t="shared" si="1492"/>
        <v>157564.67794836007</v>
      </c>
      <c r="AA5369" s="64">
        <f t="shared" si="1498"/>
        <v>7437.2905570510084</v>
      </c>
      <c r="AB5369" s="65">
        <f t="shared" si="1493"/>
        <v>4.5951209451671603E-2</v>
      </c>
      <c r="AC5369" s="66">
        <f t="shared" si="1503"/>
        <v>153510</v>
      </c>
      <c r="AD5369" s="67" t="s">
        <v>4739</v>
      </c>
    </row>
    <row r="5370" spans="1:30" s="68" customFormat="1" ht="29.5" customHeight="1" x14ac:dyDescent="0.35">
      <c r="A5370" s="57"/>
      <c r="B5370" s="3">
        <v>607</v>
      </c>
      <c r="C5370" s="9">
        <v>87144</v>
      </c>
      <c r="D5370" s="106" t="s">
        <v>4297</v>
      </c>
      <c r="E5370" s="107"/>
      <c r="F5370" s="4" t="s">
        <v>3726</v>
      </c>
      <c r="G5370" s="58">
        <v>173340</v>
      </c>
      <c r="H5370" s="58">
        <v>32934.6</v>
      </c>
      <c r="I5370" s="59">
        <v>206274.6</v>
      </c>
      <c r="J5370" s="60">
        <v>178000</v>
      </c>
      <c r="K5370" s="60">
        <f t="shared" si="1499"/>
        <v>33820</v>
      </c>
      <c r="L5370" s="61">
        <f t="shared" si="1500"/>
        <v>211820</v>
      </c>
      <c r="M5370" s="60">
        <v>162000</v>
      </c>
      <c r="N5370" s="60">
        <f t="shared" si="1501"/>
        <v>30780</v>
      </c>
      <c r="O5370" s="62">
        <f t="shared" si="1502"/>
        <v>192780</v>
      </c>
      <c r="P5370" s="58">
        <v>180273.6</v>
      </c>
      <c r="Q5370" s="58">
        <v>34251.984000000004</v>
      </c>
      <c r="R5370" s="58">
        <v>214525.584</v>
      </c>
      <c r="S5370" s="62"/>
      <c r="T5370" s="63">
        <f t="shared" si="1490"/>
        <v>192780</v>
      </c>
      <c r="U5370" s="63">
        <f t="shared" si="1494"/>
        <v>203624.86666666667</v>
      </c>
      <c r="V5370" s="63">
        <f t="shared" si="1495"/>
        <v>206274.6</v>
      </c>
      <c r="W5370" s="64">
        <f t="shared" si="1496"/>
        <v>203465.8674982767</v>
      </c>
      <c r="X5370" s="64">
        <f t="shared" si="1497"/>
        <v>203304.97674418602</v>
      </c>
      <c r="Y5370" s="64">
        <f t="shared" si="1491"/>
        <v>199527.3</v>
      </c>
      <c r="Z5370" s="64">
        <f t="shared" si="1492"/>
        <v>198042.48837209301</v>
      </c>
      <c r="AA5370" s="64">
        <f t="shared" si="1498"/>
        <v>9792.6612855409912</v>
      </c>
      <c r="AB5370" s="65">
        <f t="shared" si="1493"/>
        <v>4.8091676845989299E-2</v>
      </c>
      <c r="AC5370" s="66">
        <f t="shared" si="1503"/>
        <v>192780</v>
      </c>
      <c r="AD5370" s="67" t="s">
        <v>4739</v>
      </c>
    </row>
    <row r="5371" spans="1:30" s="68" customFormat="1" ht="29.5" customHeight="1" x14ac:dyDescent="0.35">
      <c r="A5371" s="57"/>
      <c r="B5371" s="3">
        <v>608</v>
      </c>
      <c r="C5371" s="9">
        <v>87144</v>
      </c>
      <c r="D5371" s="106" t="s">
        <v>4298</v>
      </c>
      <c r="E5371" s="107"/>
      <c r="F5371" s="4" t="s">
        <v>3726</v>
      </c>
      <c r="G5371" s="58">
        <v>135890</v>
      </c>
      <c r="H5371" s="58">
        <v>25819.1</v>
      </c>
      <c r="I5371" s="59">
        <v>161709.1</v>
      </c>
      <c r="J5371" s="60">
        <v>137000</v>
      </c>
      <c r="K5371" s="60">
        <f t="shared" si="1499"/>
        <v>26030</v>
      </c>
      <c r="L5371" s="61">
        <f t="shared" si="1500"/>
        <v>163030</v>
      </c>
      <c r="M5371" s="60">
        <v>127000</v>
      </c>
      <c r="N5371" s="60">
        <f t="shared" si="1501"/>
        <v>24130</v>
      </c>
      <c r="O5371" s="62">
        <f t="shared" si="1502"/>
        <v>151130</v>
      </c>
      <c r="P5371" s="58">
        <v>144043.40000000002</v>
      </c>
      <c r="Q5371" s="58">
        <v>27368.246000000006</v>
      </c>
      <c r="R5371" s="58">
        <v>171411.64600000004</v>
      </c>
      <c r="S5371" s="62"/>
      <c r="T5371" s="63">
        <f t="shared" si="1490"/>
        <v>151130</v>
      </c>
      <c r="U5371" s="63">
        <f t="shared" si="1494"/>
        <v>158623.03333333333</v>
      </c>
      <c r="V5371" s="63">
        <f t="shared" si="1495"/>
        <v>161709.1</v>
      </c>
      <c r="W5371" s="64">
        <f t="shared" si="1496"/>
        <v>158532.22572525052</v>
      </c>
      <c r="X5371" s="64">
        <f t="shared" si="1497"/>
        <v>158440.06889482215</v>
      </c>
      <c r="Y5371" s="64">
        <f t="shared" si="1491"/>
        <v>156419.54999999999</v>
      </c>
      <c r="Z5371" s="64">
        <f t="shared" si="1492"/>
        <v>154785.03444741108</v>
      </c>
      <c r="AA5371" s="64">
        <f t="shared" si="1498"/>
        <v>6522.680093591388</v>
      </c>
      <c r="AB5371" s="65">
        <f t="shared" si="1493"/>
        <v>4.1120636495990529E-2</v>
      </c>
      <c r="AC5371" s="66">
        <f t="shared" si="1503"/>
        <v>151130</v>
      </c>
      <c r="AD5371" s="67" t="s">
        <v>4739</v>
      </c>
    </row>
    <row r="5372" spans="1:30" s="68" customFormat="1" ht="29.5" customHeight="1" x14ac:dyDescent="0.35">
      <c r="A5372" s="57"/>
      <c r="B5372" s="3">
        <v>609</v>
      </c>
      <c r="C5372" s="9">
        <v>87144</v>
      </c>
      <c r="D5372" s="106" t="s">
        <v>4299</v>
      </c>
      <c r="E5372" s="107"/>
      <c r="F5372" s="4" t="s">
        <v>3726</v>
      </c>
      <c r="G5372" s="58">
        <v>170130.00000000003</v>
      </c>
      <c r="H5372" s="58">
        <v>32324.700000000004</v>
      </c>
      <c r="I5372" s="59">
        <v>202454.70000000004</v>
      </c>
      <c r="J5372" s="60">
        <v>171000</v>
      </c>
      <c r="K5372" s="60">
        <f t="shared" si="1499"/>
        <v>32490</v>
      </c>
      <c r="L5372" s="61">
        <f t="shared" si="1500"/>
        <v>203490</v>
      </c>
      <c r="M5372" s="60">
        <v>159000</v>
      </c>
      <c r="N5372" s="60">
        <f t="shared" si="1501"/>
        <v>30210</v>
      </c>
      <c r="O5372" s="62">
        <f t="shared" si="1502"/>
        <v>189210</v>
      </c>
      <c r="P5372" s="58">
        <v>180337.80000000002</v>
      </c>
      <c r="Q5372" s="58">
        <v>34264.182000000001</v>
      </c>
      <c r="R5372" s="58">
        <v>214601.98200000002</v>
      </c>
      <c r="S5372" s="62"/>
      <c r="T5372" s="63">
        <f t="shared" si="1490"/>
        <v>189210</v>
      </c>
      <c r="U5372" s="63">
        <f t="shared" si="1494"/>
        <v>198384.90000000002</v>
      </c>
      <c r="V5372" s="63">
        <f t="shared" si="1495"/>
        <v>202454.70000000004</v>
      </c>
      <c r="W5372" s="64">
        <f t="shared" si="1496"/>
        <v>198276.69610970581</v>
      </c>
      <c r="X5372" s="64">
        <f t="shared" si="1497"/>
        <v>198166.8786491128</v>
      </c>
      <c r="Y5372" s="64">
        <f t="shared" si="1491"/>
        <v>195832.35000000003</v>
      </c>
      <c r="Z5372" s="64">
        <f t="shared" si="1492"/>
        <v>193688.43932455638</v>
      </c>
      <c r="AA5372" s="64">
        <f t="shared" si="1498"/>
        <v>7962.5406768191879</v>
      </c>
      <c r="AB5372" s="65">
        <f t="shared" si="1493"/>
        <v>4.0136828341366643E-2</v>
      </c>
      <c r="AC5372" s="66">
        <f t="shared" si="1503"/>
        <v>189210</v>
      </c>
      <c r="AD5372" s="67" t="s">
        <v>4739</v>
      </c>
    </row>
    <row r="5373" spans="1:30" s="68" customFormat="1" ht="29.5" customHeight="1" x14ac:dyDescent="0.35">
      <c r="A5373" s="57"/>
      <c r="B5373" s="3">
        <v>610</v>
      </c>
      <c r="C5373" s="9">
        <v>87144</v>
      </c>
      <c r="D5373" s="106" t="s">
        <v>4300</v>
      </c>
      <c r="E5373" s="107"/>
      <c r="F5373" s="4" t="s">
        <v>3726</v>
      </c>
      <c r="G5373" s="58">
        <v>139100</v>
      </c>
      <c r="H5373" s="58">
        <v>26429</v>
      </c>
      <c r="I5373" s="59">
        <v>165529</v>
      </c>
      <c r="J5373" s="60">
        <v>143000</v>
      </c>
      <c r="K5373" s="60">
        <f t="shared" si="1499"/>
        <v>27170</v>
      </c>
      <c r="L5373" s="61">
        <f t="shared" si="1500"/>
        <v>170170</v>
      </c>
      <c r="M5373" s="60">
        <v>130000</v>
      </c>
      <c r="N5373" s="60">
        <f t="shared" si="1501"/>
        <v>24700</v>
      </c>
      <c r="O5373" s="62">
        <f t="shared" si="1502"/>
        <v>154700</v>
      </c>
      <c r="P5373" s="58">
        <v>146055.00000000003</v>
      </c>
      <c r="Q5373" s="58">
        <v>27750.450000000004</v>
      </c>
      <c r="R5373" s="58">
        <v>173805.45000000004</v>
      </c>
      <c r="S5373" s="62"/>
      <c r="T5373" s="63">
        <f t="shared" si="1490"/>
        <v>154700</v>
      </c>
      <c r="U5373" s="63">
        <f t="shared" si="1494"/>
        <v>163466.33333333334</v>
      </c>
      <c r="V5373" s="63">
        <f t="shared" si="1495"/>
        <v>165529</v>
      </c>
      <c r="W5373" s="64">
        <f t="shared" si="1496"/>
        <v>163336.20768259134</v>
      </c>
      <c r="X5373" s="64">
        <f t="shared" si="1497"/>
        <v>163204.57125784282</v>
      </c>
      <c r="Y5373" s="64">
        <f t="shared" si="1491"/>
        <v>160114.5</v>
      </c>
      <c r="Z5373" s="64">
        <f t="shared" si="1492"/>
        <v>158952.28562892141</v>
      </c>
      <c r="AA5373" s="64">
        <f t="shared" si="1498"/>
        <v>7938.5874268243297</v>
      </c>
      <c r="AB5373" s="65">
        <f t="shared" si="1493"/>
        <v>4.8564051477415306E-2</v>
      </c>
      <c r="AC5373" s="66">
        <f t="shared" si="1503"/>
        <v>154700</v>
      </c>
      <c r="AD5373" s="67" t="s">
        <v>4739</v>
      </c>
    </row>
    <row r="5374" spans="1:30" s="68" customFormat="1" ht="29.5" customHeight="1" x14ac:dyDescent="0.35">
      <c r="A5374" s="57"/>
      <c r="B5374" s="3">
        <v>611</v>
      </c>
      <c r="C5374" s="9">
        <v>87144</v>
      </c>
      <c r="D5374" s="106" t="s">
        <v>4301</v>
      </c>
      <c r="E5374" s="107"/>
      <c r="F5374" s="4" t="s">
        <v>3726</v>
      </c>
      <c r="G5374" s="58">
        <v>127330.00000000001</v>
      </c>
      <c r="H5374" s="58">
        <v>24192.700000000004</v>
      </c>
      <c r="I5374" s="59">
        <v>151522.70000000001</v>
      </c>
      <c r="J5374" s="60">
        <v>130000</v>
      </c>
      <c r="K5374" s="60">
        <f t="shared" si="1499"/>
        <v>24700</v>
      </c>
      <c r="L5374" s="61">
        <f t="shared" si="1500"/>
        <v>154700</v>
      </c>
      <c r="M5374" s="60">
        <v>119000</v>
      </c>
      <c r="N5374" s="60">
        <f t="shared" si="1501"/>
        <v>22610</v>
      </c>
      <c r="O5374" s="62">
        <f t="shared" si="1502"/>
        <v>141610</v>
      </c>
      <c r="P5374" s="58">
        <v>131149.90000000002</v>
      </c>
      <c r="Q5374" s="58">
        <v>24918.481000000003</v>
      </c>
      <c r="R5374" s="58">
        <v>156068.38100000002</v>
      </c>
      <c r="S5374" s="62"/>
      <c r="T5374" s="63">
        <f t="shared" si="1490"/>
        <v>141610</v>
      </c>
      <c r="U5374" s="63">
        <f t="shared" si="1494"/>
        <v>149277.56666666668</v>
      </c>
      <c r="V5374" s="63">
        <f t="shared" si="1495"/>
        <v>151522.70000000001</v>
      </c>
      <c r="W5374" s="64">
        <f t="shared" si="1496"/>
        <v>149171.9999368522</v>
      </c>
      <c r="X5374" s="64">
        <f t="shared" si="1497"/>
        <v>149065.03796382714</v>
      </c>
      <c r="Y5374" s="64">
        <f t="shared" si="1491"/>
        <v>146566.35</v>
      </c>
      <c r="Z5374" s="64">
        <f t="shared" si="1492"/>
        <v>145337.51898191357</v>
      </c>
      <c r="AA5374" s="64">
        <f t="shared" si="1498"/>
        <v>6827.7004008182257</v>
      </c>
      <c r="AB5374" s="65">
        <f t="shared" si="1493"/>
        <v>4.5738288433280275E-2</v>
      </c>
      <c r="AC5374" s="66">
        <f t="shared" si="1503"/>
        <v>141610</v>
      </c>
      <c r="AD5374" s="67" t="s">
        <v>4739</v>
      </c>
    </row>
    <row r="5375" spans="1:30" s="68" customFormat="1" ht="29.5" customHeight="1" x14ac:dyDescent="0.35">
      <c r="A5375" s="57"/>
      <c r="B5375" s="3">
        <v>612</v>
      </c>
      <c r="C5375" s="9">
        <v>87144</v>
      </c>
      <c r="D5375" s="106" t="s">
        <v>4302</v>
      </c>
      <c r="E5375" s="107"/>
      <c r="F5375" s="4" t="s">
        <v>3726</v>
      </c>
      <c r="G5375" s="58">
        <v>164780.00000000003</v>
      </c>
      <c r="H5375" s="58">
        <v>31308.200000000004</v>
      </c>
      <c r="I5375" s="59">
        <v>196088.20000000004</v>
      </c>
      <c r="J5375" s="60">
        <v>169000</v>
      </c>
      <c r="K5375" s="60">
        <f t="shared" si="1499"/>
        <v>32110</v>
      </c>
      <c r="L5375" s="61">
        <f t="shared" si="1500"/>
        <v>201110</v>
      </c>
      <c r="M5375" s="60">
        <v>154000</v>
      </c>
      <c r="N5375" s="60">
        <f t="shared" si="1501"/>
        <v>29260</v>
      </c>
      <c r="O5375" s="62">
        <f t="shared" si="1502"/>
        <v>183260</v>
      </c>
      <c r="P5375" s="58">
        <v>169723.40000000002</v>
      </c>
      <c r="Q5375" s="58">
        <v>32247.446000000004</v>
      </c>
      <c r="R5375" s="58">
        <v>201970.84600000002</v>
      </c>
      <c r="S5375" s="62"/>
      <c r="T5375" s="63">
        <f t="shared" si="1490"/>
        <v>183260</v>
      </c>
      <c r="U5375" s="63">
        <f t="shared" si="1494"/>
        <v>193486.06666666668</v>
      </c>
      <c r="V5375" s="63">
        <f t="shared" si="1495"/>
        <v>196088.20000000004</v>
      </c>
      <c r="W5375" s="64">
        <f t="shared" si="1496"/>
        <v>193338.16962569955</v>
      </c>
      <c r="X5375" s="64">
        <f t="shared" si="1497"/>
        <v>193188.46777171062</v>
      </c>
      <c r="Y5375" s="64">
        <f t="shared" si="1491"/>
        <v>189674.10000000003</v>
      </c>
      <c r="Z5375" s="64">
        <f t="shared" si="1492"/>
        <v>188224.2338858553</v>
      </c>
      <c r="AA5375" s="64">
        <f t="shared" si="1498"/>
        <v>9205.104475959708</v>
      </c>
      <c r="AB5375" s="65">
        <f t="shared" si="1493"/>
        <v>4.7575025088592293E-2</v>
      </c>
      <c r="AC5375" s="66">
        <f t="shared" si="1503"/>
        <v>183260</v>
      </c>
      <c r="AD5375" s="67" t="s">
        <v>4739</v>
      </c>
    </row>
    <row r="5376" spans="1:30" s="68" customFormat="1" ht="29.5" customHeight="1" x14ac:dyDescent="0.35">
      <c r="A5376" s="57"/>
      <c r="B5376" s="3">
        <v>613</v>
      </c>
      <c r="C5376" s="9">
        <v>87144</v>
      </c>
      <c r="D5376" s="106" t="s">
        <v>4303</v>
      </c>
      <c r="E5376" s="107"/>
      <c r="F5376" s="4" t="s">
        <v>3726</v>
      </c>
      <c r="G5376" s="58">
        <v>142310.00000000003</v>
      </c>
      <c r="H5376" s="58">
        <v>27038.900000000005</v>
      </c>
      <c r="I5376" s="59">
        <v>169348.90000000002</v>
      </c>
      <c r="J5376" s="60">
        <v>144000</v>
      </c>
      <c r="K5376" s="60">
        <f t="shared" si="1499"/>
        <v>27360</v>
      </c>
      <c r="L5376" s="61">
        <f t="shared" si="1500"/>
        <v>171360</v>
      </c>
      <c r="M5376" s="60">
        <v>133000</v>
      </c>
      <c r="N5376" s="60">
        <f t="shared" si="1501"/>
        <v>25270</v>
      </c>
      <c r="O5376" s="62">
        <f t="shared" si="1502"/>
        <v>158270</v>
      </c>
      <c r="P5376" s="58">
        <v>146579.30000000002</v>
      </c>
      <c r="Q5376" s="58">
        <v>27850.067000000003</v>
      </c>
      <c r="R5376" s="58">
        <v>174429.36700000003</v>
      </c>
      <c r="S5376" s="62"/>
      <c r="T5376" s="63">
        <f t="shared" si="1490"/>
        <v>158270</v>
      </c>
      <c r="U5376" s="63">
        <f t="shared" si="1494"/>
        <v>166326.30000000002</v>
      </c>
      <c r="V5376" s="63">
        <f t="shared" si="1495"/>
        <v>169348.90000000002</v>
      </c>
      <c r="W5376" s="64">
        <f t="shared" si="1496"/>
        <v>166225.18002166616</v>
      </c>
      <c r="X5376" s="64">
        <f t="shared" si="1497"/>
        <v>166122.58407320784</v>
      </c>
      <c r="Y5376" s="64">
        <f t="shared" si="1491"/>
        <v>163809.45000000001</v>
      </c>
      <c r="Z5376" s="64">
        <f t="shared" si="1492"/>
        <v>162196.2920366039</v>
      </c>
      <c r="AA5376" s="64">
        <f t="shared" si="1498"/>
        <v>7049.0501537441251</v>
      </c>
      <c r="AB5376" s="65">
        <f t="shared" si="1493"/>
        <v>4.2380851096574169E-2</v>
      </c>
      <c r="AC5376" s="66">
        <f t="shared" si="1503"/>
        <v>158270</v>
      </c>
      <c r="AD5376" s="67" t="s">
        <v>4739</v>
      </c>
    </row>
    <row r="5377" spans="1:30" s="68" customFormat="1" ht="29.5" customHeight="1" x14ac:dyDescent="0.35">
      <c r="A5377" s="57"/>
      <c r="B5377" s="3">
        <v>614</v>
      </c>
      <c r="C5377" s="9">
        <v>87144</v>
      </c>
      <c r="D5377" s="106" t="s">
        <v>4304</v>
      </c>
      <c r="E5377" s="107"/>
      <c r="F5377" s="4" t="s">
        <v>3726</v>
      </c>
      <c r="G5377" s="58">
        <v>156220.00000000003</v>
      </c>
      <c r="H5377" s="58">
        <v>29681.800000000007</v>
      </c>
      <c r="I5377" s="59">
        <v>185901.80000000005</v>
      </c>
      <c r="J5377" s="60">
        <v>157000</v>
      </c>
      <c r="K5377" s="60">
        <f t="shared" si="1499"/>
        <v>29830</v>
      </c>
      <c r="L5377" s="61">
        <f t="shared" si="1500"/>
        <v>186830</v>
      </c>
      <c r="M5377" s="60">
        <v>146000</v>
      </c>
      <c r="N5377" s="60">
        <f t="shared" si="1501"/>
        <v>27740</v>
      </c>
      <c r="O5377" s="62">
        <f t="shared" si="1502"/>
        <v>173740</v>
      </c>
      <c r="P5377" s="58">
        <v>160906.60000000003</v>
      </c>
      <c r="Q5377" s="58">
        <v>30572.254000000008</v>
      </c>
      <c r="R5377" s="58">
        <v>191478.85400000005</v>
      </c>
      <c r="S5377" s="62"/>
      <c r="T5377" s="63">
        <f t="shared" si="1490"/>
        <v>173740</v>
      </c>
      <c r="U5377" s="63">
        <f t="shared" si="1494"/>
        <v>182157.26666666669</v>
      </c>
      <c r="V5377" s="63">
        <f t="shared" si="1495"/>
        <v>185901.80000000005</v>
      </c>
      <c r="W5377" s="64">
        <f t="shared" si="1496"/>
        <v>182058.10108633662</v>
      </c>
      <c r="X5377" s="64">
        <f t="shared" si="1497"/>
        <v>181957.45682758049</v>
      </c>
      <c r="Y5377" s="64">
        <f t="shared" si="1491"/>
        <v>179820.90000000002</v>
      </c>
      <c r="Z5377" s="64">
        <f t="shared" si="1492"/>
        <v>177848.72841379023</v>
      </c>
      <c r="AA5377" s="64">
        <f t="shared" si="1498"/>
        <v>7304.3255960652186</v>
      </c>
      <c r="AB5377" s="65">
        <f t="shared" si="1493"/>
        <v>4.0099007466068065E-2</v>
      </c>
      <c r="AC5377" s="66">
        <f t="shared" si="1503"/>
        <v>173740</v>
      </c>
      <c r="AD5377" s="67" t="s">
        <v>4739</v>
      </c>
    </row>
    <row r="5378" spans="1:30" s="68" customFormat="1" ht="29.5" customHeight="1" x14ac:dyDescent="0.35">
      <c r="A5378" s="57"/>
      <c r="B5378" s="3">
        <v>615</v>
      </c>
      <c r="C5378" s="9">
        <v>87144</v>
      </c>
      <c r="D5378" s="106" t="s">
        <v>4305</v>
      </c>
      <c r="E5378" s="107"/>
      <c r="F5378" s="4" t="s">
        <v>3726</v>
      </c>
      <c r="G5378" s="58">
        <v>126260.00000000003</v>
      </c>
      <c r="H5378" s="58">
        <v>23989.400000000005</v>
      </c>
      <c r="I5378" s="59">
        <v>150249.40000000002</v>
      </c>
      <c r="J5378" s="60">
        <v>129000</v>
      </c>
      <c r="K5378" s="60">
        <f t="shared" si="1499"/>
        <v>24510</v>
      </c>
      <c r="L5378" s="61">
        <f t="shared" si="1500"/>
        <v>153510</v>
      </c>
      <c r="M5378" s="60">
        <v>118000</v>
      </c>
      <c r="N5378" s="60">
        <f t="shared" si="1501"/>
        <v>22420</v>
      </c>
      <c r="O5378" s="62">
        <f t="shared" si="1502"/>
        <v>140420</v>
      </c>
      <c r="P5378" s="58">
        <v>133835.60000000003</v>
      </c>
      <c r="Q5378" s="58">
        <v>25428.764000000006</v>
      </c>
      <c r="R5378" s="58">
        <v>159264.36400000003</v>
      </c>
      <c r="S5378" s="62"/>
      <c r="T5378" s="63">
        <f t="shared" si="1490"/>
        <v>140420</v>
      </c>
      <c r="U5378" s="63">
        <f t="shared" si="1494"/>
        <v>148059.80000000002</v>
      </c>
      <c r="V5378" s="63">
        <f t="shared" si="1495"/>
        <v>150249.40000000002</v>
      </c>
      <c r="W5378" s="64">
        <f t="shared" si="1496"/>
        <v>147953.80170292463</v>
      </c>
      <c r="X5378" s="64">
        <f t="shared" si="1497"/>
        <v>147846.41816471308</v>
      </c>
      <c r="Y5378" s="64">
        <f t="shared" si="1491"/>
        <v>145334.70000000001</v>
      </c>
      <c r="Z5378" s="64">
        <f t="shared" si="1492"/>
        <v>144133.20908235654</v>
      </c>
      <c r="AA5378" s="64">
        <f t="shared" si="1498"/>
        <v>6814.1607054721017</v>
      </c>
      <c r="AB5378" s="65">
        <f t="shared" si="1493"/>
        <v>4.6023030596232743E-2</v>
      </c>
      <c r="AC5378" s="66">
        <f t="shared" si="1503"/>
        <v>140420</v>
      </c>
      <c r="AD5378" s="67" t="s">
        <v>4739</v>
      </c>
    </row>
    <row r="5379" spans="1:30" s="68" customFormat="1" ht="29.5" customHeight="1" x14ac:dyDescent="0.35">
      <c r="A5379" s="57"/>
      <c r="B5379" s="3">
        <v>616</v>
      </c>
      <c r="C5379" s="9">
        <v>87144</v>
      </c>
      <c r="D5379" s="106" t="s">
        <v>4306</v>
      </c>
      <c r="E5379" s="107"/>
      <c r="F5379" s="4" t="s">
        <v>3726</v>
      </c>
      <c r="G5379" s="58">
        <v>136960.00000000003</v>
      </c>
      <c r="H5379" s="58">
        <v>26022.400000000005</v>
      </c>
      <c r="I5379" s="59">
        <v>162982.40000000002</v>
      </c>
      <c r="J5379" s="60">
        <v>140000</v>
      </c>
      <c r="K5379" s="60">
        <f t="shared" si="1499"/>
        <v>26600</v>
      </c>
      <c r="L5379" s="61">
        <f t="shared" si="1500"/>
        <v>166600</v>
      </c>
      <c r="M5379" s="60">
        <v>128000</v>
      </c>
      <c r="N5379" s="60">
        <f t="shared" si="1501"/>
        <v>24320</v>
      </c>
      <c r="O5379" s="62">
        <f t="shared" si="1502"/>
        <v>152320</v>
      </c>
      <c r="P5379" s="58">
        <v>145177.60000000001</v>
      </c>
      <c r="Q5379" s="58">
        <v>27583.744000000002</v>
      </c>
      <c r="R5379" s="58">
        <v>172761.34400000001</v>
      </c>
      <c r="S5379" s="62"/>
      <c r="T5379" s="63">
        <f t="shared" si="1490"/>
        <v>152320</v>
      </c>
      <c r="U5379" s="63">
        <f t="shared" si="1494"/>
        <v>160634.13333333333</v>
      </c>
      <c r="V5379" s="63">
        <f t="shared" si="1495"/>
        <v>162982.40000000002</v>
      </c>
      <c r="W5379" s="64">
        <f t="shared" si="1496"/>
        <v>160518.17458210376</v>
      </c>
      <c r="X5379" s="64">
        <f t="shared" si="1497"/>
        <v>160400.71234417471</v>
      </c>
      <c r="Y5379" s="64">
        <f t="shared" si="1491"/>
        <v>157651.20000000001</v>
      </c>
      <c r="Z5379" s="64">
        <f t="shared" si="1492"/>
        <v>156360.35617208737</v>
      </c>
      <c r="AA5379" s="64">
        <f t="shared" si="1498"/>
        <v>7423.972471213332</v>
      </c>
      <c r="AB5379" s="65">
        <f t="shared" si="1493"/>
        <v>4.6216655932072546E-2</v>
      </c>
      <c r="AC5379" s="66">
        <f t="shared" si="1503"/>
        <v>152320</v>
      </c>
      <c r="AD5379" s="67" t="s">
        <v>4739</v>
      </c>
    </row>
    <row r="5380" spans="1:30" s="68" customFormat="1" ht="29.5" customHeight="1" x14ac:dyDescent="0.35">
      <c r="A5380" s="57"/>
      <c r="B5380" s="3">
        <v>617</v>
      </c>
      <c r="C5380" s="9">
        <v>87144</v>
      </c>
      <c r="D5380" s="106" t="s">
        <v>4307</v>
      </c>
      <c r="E5380" s="107"/>
      <c r="F5380" s="4" t="s">
        <v>3726</v>
      </c>
      <c r="G5380" s="58">
        <v>160500</v>
      </c>
      <c r="H5380" s="58">
        <v>30495</v>
      </c>
      <c r="I5380" s="59">
        <v>190995</v>
      </c>
      <c r="J5380" s="60">
        <v>165000</v>
      </c>
      <c r="K5380" s="60">
        <f t="shared" si="1499"/>
        <v>31350</v>
      </c>
      <c r="L5380" s="61">
        <f t="shared" si="1500"/>
        <v>196350</v>
      </c>
      <c r="M5380" s="60">
        <v>150000</v>
      </c>
      <c r="N5380" s="60">
        <f t="shared" si="1501"/>
        <v>28500</v>
      </c>
      <c r="O5380" s="62">
        <f t="shared" si="1502"/>
        <v>178500</v>
      </c>
      <c r="P5380" s="58">
        <v>170130.00000000003</v>
      </c>
      <c r="Q5380" s="58">
        <v>32324.700000000004</v>
      </c>
      <c r="R5380" s="58">
        <v>202454.70000000004</v>
      </c>
      <c r="S5380" s="62"/>
      <c r="T5380" s="63">
        <f t="shared" si="1490"/>
        <v>178500</v>
      </c>
      <c r="U5380" s="63">
        <f t="shared" si="1494"/>
        <v>188615</v>
      </c>
      <c r="V5380" s="63">
        <f t="shared" si="1495"/>
        <v>190995</v>
      </c>
      <c r="W5380" s="64">
        <f t="shared" si="1496"/>
        <v>188464.85501837463</v>
      </c>
      <c r="X5380" s="64">
        <f t="shared" si="1497"/>
        <v>188312.96683597253</v>
      </c>
      <c r="Y5380" s="64">
        <f t="shared" si="1491"/>
        <v>184747.5</v>
      </c>
      <c r="Z5380" s="64">
        <f t="shared" si="1492"/>
        <v>183406.48341798625</v>
      </c>
      <c r="AA5380" s="64">
        <f t="shared" si="1498"/>
        <v>9159.9085694126879</v>
      </c>
      <c r="AB5380" s="65">
        <f t="shared" si="1493"/>
        <v>4.8564051477415306E-2</v>
      </c>
      <c r="AC5380" s="66">
        <f t="shared" si="1503"/>
        <v>178500</v>
      </c>
      <c r="AD5380" s="67" t="s">
        <v>4739</v>
      </c>
    </row>
    <row r="5381" spans="1:30" s="68" customFormat="1" ht="29.5" customHeight="1" x14ac:dyDescent="0.35">
      <c r="A5381" s="57"/>
      <c r="B5381" s="3">
        <v>618</v>
      </c>
      <c r="C5381" s="9">
        <v>87144</v>
      </c>
      <c r="D5381" s="106" t="s">
        <v>4308</v>
      </c>
      <c r="E5381" s="107"/>
      <c r="F5381" s="4" t="s">
        <v>3726</v>
      </c>
      <c r="G5381" s="58">
        <v>157290</v>
      </c>
      <c r="H5381" s="58">
        <v>29885.1</v>
      </c>
      <c r="I5381" s="59">
        <v>187175.1</v>
      </c>
      <c r="J5381" s="60">
        <v>158000</v>
      </c>
      <c r="K5381" s="60">
        <f t="shared" si="1499"/>
        <v>30020</v>
      </c>
      <c r="L5381" s="61">
        <f t="shared" si="1500"/>
        <v>188020</v>
      </c>
      <c r="M5381" s="60">
        <v>147000</v>
      </c>
      <c r="N5381" s="60">
        <f t="shared" si="1501"/>
        <v>27930</v>
      </c>
      <c r="O5381" s="62">
        <f t="shared" si="1502"/>
        <v>174930</v>
      </c>
      <c r="P5381" s="58">
        <v>163581.6</v>
      </c>
      <c r="Q5381" s="58">
        <v>31080.504000000001</v>
      </c>
      <c r="R5381" s="58">
        <v>194662.10399999999</v>
      </c>
      <c r="S5381" s="62"/>
      <c r="T5381" s="63">
        <f t="shared" si="1490"/>
        <v>174930</v>
      </c>
      <c r="U5381" s="63">
        <f t="shared" si="1494"/>
        <v>183375.03333333333</v>
      </c>
      <c r="V5381" s="63">
        <f t="shared" si="1495"/>
        <v>187175.1</v>
      </c>
      <c r="W5381" s="64">
        <f t="shared" si="1496"/>
        <v>183275.94723482529</v>
      </c>
      <c r="X5381" s="64">
        <f t="shared" si="1497"/>
        <v>183175.38432951376</v>
      </c>
      <c r="Y5381" s="64">
        <f t="shared" si="1491"/>
        <v>181052.55</v>
      </c>
      <c r="Z5381" s="64">
        <f t="shared" si="1492"/>
        <v>179052.69216475688</v>
      </c>
      <c r="AA5381" s="64">
        <f t="shared" si="1498"/>
        <v>7325.8040516610436</v>
      </c>
      <c r="AB5381" s="65">
        <f t="shared" si="1493"/>
        <v>3.9949844417175535E-2</v>
      </c>
      <c r="AC5381" s="66">
        <f t="shared" si="1503"/>
        <v>174930</v>
      </c>
      <c r="AD5381" s="67" t="s">
        <v>4739</v>
      </c>
    </row>
    <row r="5382" spans="1:30" s="68" customFormat="1" ht="29.5" customHeight="1" x14ac:dyDescent="0.35">
      <c r="A5382" s="57"/>
      <c r="B5382" s="3">
        <v>619</v>
      </c>
      <c r="C5382" s="9">
        <v>87144</v>
      </c>
      <c r="D5382" s="106" t="s">
        <v>4309</v>
      </c>
      <c r="E5382" s="107"/>
      <c r="F5382" s="4" t="s">
        <v>3726</v>
      </c>
      <c r="G5382" s="58">
        <v>125190.00000000001</v>
      </c>
      <c r="H5382" s="58">
        <v>23786.100000000002</v>
      </c>
      <c r="I5382" s="59">
        <v>148976.1</v>
      </c>
      <c r="J5382" s="60">
        <v>126000</v>
      </c>
      <c r="K5382" s="60">
        <f t="shared" si="1499"/>
        <v>23940</v>
      </c>
      <c r="L5382" s="61">
        <f t="shared" si="1500"/>
        <v>149940</v>
      </c>
      <c r="M5382" s="60">
        <v>117000</v>
      </c>
      <c r="N5382" s="60">
        <f t="shared" si="1501"/>
        <v>22230</v>
      </c>
      <c r="O5382" s="62">
        <f t="shared" si="1502"/>
        <v>139230</v>
      </c>
      <c r="P5382" s="58">
        <v>132701.4</v>
      </c>
      <c r="Q5382" s="58">
        <v>25213.266</v>
      </c>
      <c r="R5382" s="58">
        <v>157914.666</v>
      </c>
      <c r="S5382" s="62"/>
      <c r="T5382" s="63">
        <f t="shared" si="1490"/>
        <v>139230</v>
      </c>
      <c r="U5382" s="63">
        <f t="shared" si="1494"/>
        <v>146048.69999999998</v>
      </c>
      <c r="V5382" s="63">
        <f t="shared" si="1495"/>
        <v>148976.1</v>
      </c>
      <c r="W5382" s="64">
        <f t="shared" si="1496"/>
        <v>145967.3230789479</v>
      </c>
      <c r="X5382" s="64">
        <f t="shared" si="1497"/>
        <v>145884.73303800423</v>
      </c>
      <c r="Y5382" s="64">
        <f t="shared" si="1491"/>
        <v>144103.04999999999</v>
      </c>
      <c r="Z5382" s="64">
        <f t="shared" si="1492"/>
        <v>142557.36651900213</v>
      </c>
      <c r="AA5382" s="64">
        <f t="shared" si="1498"/>
        <v>5924.8019435252027</v>
      </c>
      <c r="AB5382" s="65">
        <f t="shared" si="1493"/>
        <v>4.0567303533172179E-2</v>
      </c>
      <c r="AC5382" s="66">
        <f t="shared" si="1503"/>
        <v>139230</v>
      </c>
      <c r="AD5382" s="67" t="s">
        <v>4739</v>
      </c>
    </row>
    <row r="5383" spans="1:30" s="68" customFormat="1" ht="29.5" customHeight="1" x14ac:dyDescent="0.35">
      <c r="A5383" s="57"/>
      <c r="B5383" s="3">
        <v>620</v>
      </c>
      <c r="C5383" s="9">
        <v>87144</v>
      </c>
      <c r="D5383" s="106" t="s">
        <v>4310</v>
      </c>
      <c r="E5383" s="107"/>
      <c r="F5383" s="4" t="s">
        <v>3726</v>
      </c>
      <c r="G5383" s="58">
        <v>161570.00000000003</v>
      </c>
      <c r="H5383" s="58">
        <v>30698.300000000007</v>
      </c>
      <c r="I5383" s="59">
        <v>192268.30000000005</v>
      </c>
      <c r="J5383" s="60">
        <v>166000</v>
      </c>
      <c r="K5383" s="60">
        <f t="shared" si="1499"/>
        <v>31540</v>
      </c>
      <c r="L5383" s="61">
        <f t="shared" si="1500"/>
        <v>197540</v>
      </c>
      <c r="M5383" s="60">
        <v>151000</v>
      </c>
      <c r="N5383" s="60">
        <f t="shared" si="1501"/>
        <v>28690</v>
      </c>
      <c r="O5383" s="62">
        <f t="shared" si="1502"/>
        <v>179690</v>
      </c>
      <c r="P5383" s="58">
        <v>168032.80000000002</v>
      </c>
      <c r="Q5383" s="58">
        <v>31926.232000000004</v>
      </c>
      <c r="R5383" s="58">
        <v>199959.03200000001</v>
      </c>
      <c r="S5383" s="62"/>
      <c r="T5383" s="63">
        <f t="shared" si="1490"/>
        <v>179690</v>
      </c>
      <c r="U5383" s="63">
        <f t="shared" si="1494"/>
        <v>189832.76666666669</v>
      </c>
      <c r="V5383" s="63">
        <f t="shared" si="1495"/>
        <v>192268.30000000005</v>
      </c>
      <c r="W5383" s="64">
        <f t="shared" si="1496"/>
        <v>189683.20603380259</v>
      </c>
      <c r="X5383" s="64">
        <f t="shared" si="1497"/>
        <v>189531.8858251351</v>
      </c>
      <c r="Y5383" s="64">
        <f t="shared" si="1491"/>
        <v>185979.15000000002</v>
      </c>
      <c r="Z5383" s="64">
        <f t="shared" si="1492"/>
        <v>184610.94291256755</v>
      </c>
      <c r="AA5383" s="64">
        <f t="shared" si="1498"/>
        <v>9170.8501221715233</v>
      </c>
      <c r="AB5383" s="65">
        <f t="shared" si="1493"/>
        <v>4.8310153632617633E-2</v>
      </c>
      <c r="AC5383" s="66">
        <f t="shared" si="1503"/>
        <v>179690</v>
      </c>
      <c r="AD5383" s="67" t="s">
        <v>4739</v>
      </c>
    </row>
    <row r="5384" spans="1:30" s="68" customFormat="1" ht="29.5" customHeight="1" x14ac:dyDescent="0.35">
      <c r="A5384" s="57"/>
      <c r="B5384" s="3">
        <v>621</v>
      </c>
      <c r="C5384" s="9">
        <v>87144</v>
      </c>
      <c r="D5384" s="106" t="s">
        <v>4311</v>
      </c>
      <c r="E5384" s="107"/>
      <c r="F5384" s="4" t="s">
        <v>3726</v>
      </c>
      <c r="G5384" s="58">
        <v>178690</v>
      </c>
      <c r="H5384" s="58">
        <v>33951.1</v>
      </c>
      <c r="I5384" s="59">
        <v>212641.1</v>
      </c>
      <c r="J5384" s="60">
        <v>182000</v>
      </c>
      <c r="K5384" s="60">
        <f t="shared" si="1499"/>
        <v>34580</v>
      </c>
      <c r="L5384" s="61">
        <f t="shared" si="1500"/>
        <v>216580</v>
      </c>
      <c r="M5384" s="60">
        <v>167000</v>
      </c>
      <c r="N5384" s="60">
        <f t="shared" si="1501"/>
        <v>31730</v>
      </c>
      <c r="O5384" s="62">
        <f t="shared" si="1502"/>
        <v>198730</v>
      </c>
      <c r="P5384" s="58">
        <v>189411.4</v>
      </c>
      <c r="Q5384" s="58">
        <v>35988.165999999997</v>
      </c>
      <c r="R5384" s="58">
        <v>225399.56599999999</v>
      </c>
      <c r="S5384" s="62"/>
      <c r="T5384" s="63">
        <f t="shared" si="1490"/>
        <v>198730</v>
      </c>
      <c r="U5384" s="63">
        <f t="shared" si="1494"/>
        <v>209317.03333333333</v>
      </c>
      <c r="V5384" s="63">
        <f t="shared" si="1495"/>
        <v>212641.1</v>
      </c>
      <c r="W5384" s="64">
        <f t="shared" si="1496"/>
        <v>209174.94528048587</v>
      </c>
      <c r="X5384" s="64">
        <f t="shared" si="1497"/>
        <v>209030.91406657905</v>
      </c>
      <c r="Y5384" s="64">
        <f t="shared" si="1491"/>
        <v>205685.55</v>
      </c>
      <c r="Z5384" s="64">
        <f t="shared" si="1492"/>
        <v>203880.45703328954</v>
      </c>
      <c r="AA5384" s="64">
        <f t="shared" si="1498"/>
        <v>9377.7763570759853</v>
      </c>
      <c r="AB5384" s="65">
        <f t="shared" si="1493"/>
        <v>4.4801783245905544E-2</v>
      </c>
      <c r="AC5384" s="66">
        <f t="shared" si="1503"/>
        <v>198730</v>
      </c>
      <c r="AD5384" s="67" t="s">
        <v>4739</v>
      </c>
    </row>
    <row r="5385" spans="1:30" s="68" customFormat="1" ht="29.5" customHeight="1" x14ac:dyDescent="0.35">
      <c r="A5385" s="57"/>
      <c r="B5385" s="3">
        <v>622</v>
      </c>
      <c r="C5385" s="9">
        <v>87144</v>
      </c>
      <c r="D5385" s="106" t="s">
        <v>4312</v>
      </c>
      <c r="E5385" s="107"/>
      <c r="F5385" s="4" t="s">
        <v>3726</v>
      </c>
      <c r="G5385" s="58">
        <v>118770.00000000001</v>
      </c>
      <c r="H5385" s="58">
        <v>22566.300000000003</v>
      </c>
      <c r="I5385" s="59">
        <v>141336.30000000002</v>
      </c>
      <c r="J5385" s="60">
        <v>120000</v>
      </c>
      <c r="K5385" s="60">
        <f t="shared" si="1499"/>
        <v>22800</v>
      </c>
      <c r="L5385" s="61">
        <f t="shared" si="1500"/>
        <v>142800</v>
      </c>
      <c r="M5385" s="60">
        <v>111000</v>
      </c>
      <c r="N5385" s="60">
        <f t="shared" si="1501"/>
        <v>21090</v>
      </c>
      <c r="O5385" s="62">
        <f t="shared" si="1502"/>
        <v>132090</v>
      </c>
      <c r="P5385" s="58">
        <v>122333.10000000002</v>
      </c>
      <c r="Q5385" s="58">
        <v>23243.289000000004</v>
      </c>
      <c r="R5385" s="58">
        <v>145576.38900000002</v>
      </c>
      <c r="S5385" s="62"/>
      <c r="T5385" s="63">
        <f t="shared" si="1490"/>
        <v>132090</v>
      </c>
      <c r="U5385" s="63">
        <f t="shared" si="1494"/>
        <v>138742.1</v>
      </c>
      <c r="V5385" s="63">
        <f t="shared" si="1495"/>
        <v>141336.30000000002</v>
      </c>
      <c r="W5385" s="64">
        <f t="shared" si="1496"/>
        <v>138659.8167243161</v>
      </c>
      <c r="X5385" s="64">
        <f t="shared" si="1497"/>
        <v>138576.32159490156</v>
      </c>
      <c r="Y5385" s="64">
        <f t="shared" si="1491"/>
        <v>136713.15000000002</v>
      </c>
      <c r="Z5385" s="64">
        <f t="shared" si="1492"/>
        <v>135333.16079745078</v>
      </c>
      <c r="AA5385" s="64">
        <f t="shared" si="1498"/>
        <v>5807.1878073642538</v>
      </c>
      <c r="AB5385" s="65">
        <f t="shared" si="1493"/>
        <v>4.1855988970645921E-2</v>
      </c>
      <c r="AC5385" s="66">
        <f t="shared" si="1503"/>
        <v>132090</v>
      </c>
      <c r="AD5385" s="67" t="s">
        <v>4739</v>
      </c>
    </row>
    <row r="5386" spans="1:30" s="68" customFormat="1" ht="29.5" customHeight="1" x14ac:dyDescent="0.35">
      <c r="A5386" s="57"/>
      <c r="B5386" s="3">
        <v>623</v>
      </c>
      <c r="C5386" s="9">
        <v>87144</v>
      </c>
      <c r="D5386" s="106" t="s">
        <v>4313</v>
      </c>
      <c r="E5386" s="107"/>
      <c r="F5386" s="4" t="s">
        <v>3726</v>
      </c>
      <c r="G5386" s="58">
        <v>151940</v>
      </c>
      <c r="H5386" s="58">
        <v>28868.6</v>
      </c>
      <c r="I5386" s="59">
        <v>180808.6</v>
      </c>
      <c r="J5386" s="60">
        <v>156000</v>
      </c>
      <c r="K5386" s="60">
        <f t="shared" si="1499"/>
        <v>29640</v>
      </c>
      <c r="L5386" s="61">
        <f t="shared" si="1500"/>
        <v>185640</v>
      </c>
      <c r="M5386" s="60">
        <v>142000</v>
      </c>
      <c r="N5386" s="60">
        <f t="shared" si="1501"/>
        <v>26980</v>
      </c>
      <c r="O5386" s="62">
        <f t="shared" si="1502"/>
        <v>168980</v>
      </c>
      <c r="P5386" s="58">
        <v>156498.20000000001</v>
      </c>
      <c r="Q5386" s="58">
        <v>29734.658000000003</v>
      </c>
      <c r="R5386" s="58">
        <v>186232.85800000001</v>
      </c>
      <c r="S5386" s="62"/>
      <c r="T5386" s="63">
        <f t="shared" ref="T5386:T5449" si="1504">MIN(I5386,L5386,O5386)</f>
        <v>168980</v>
      </c>
      <c r="U5386" s="63">
        <f t="shared" si="1494"/>
        <v>178476.19999999998</v>
      </c>
      <c r="V5386" s="63">
        <f t="shared" si="1495"/>
        <v>180808.6</v>
      </c>
      <c r="W5386" s="64">
        <f t="shared" si="1496"/>
        <v>178337.21614478983</v>
      </c>
      <c r="X5386" s="64">
        <f t="shared" si="1497"/>
        <v>178196.57330581645</v>
      </c>
      <c r="Y5386" s="64">
        <f t="shared" ref="Y5386:Y5449" si="1505">AVERAGE(T5386,V5386)</f>
        <v>174894.3</v>
      </c>
      <c r="Z5386" s="64">
        <f t="shared" ref="Z5386:Z5449" si="1506">AVERAGE(T5386,X5386)</f>
        <v>173588.28665290822</v>
      </c>
      <c r="AA5386" s="64">
        <f t="shared" si="1498"/>
        <v>8571.4040460125325</v>
      </c>
      <c r="AB5386" s="65">
        <f t="shared" ref="AB5386:AB5449" si="1507">AA5386/U5386</f>
        <v>4.8025473682275471E-2</v>
      </c>
      <c r="AC5386" s="66">
        <f t="shared" si="1503"/>
        <v>168980</v>
      </c>
      <c r="AD5386" s="67" t="s">
        <v>4739</v>
      </c>
    </row>
    <row r="5387" spans="1:30" s="68" customFormat="1" ht="29.5" customHeight="1" x14ac:dyDescent="0.35">
      <c r="A5387" s="57"/>
      <c r="B5387" s="3">
        <v>624</v>
      </c>
      <c r="C5387" s="9">
        <v>87144</v>
      </c>
      <c r="D5387" s="106" t="s">
        <v>4314</v>
      </c>
      <c r="E5387" s="107"/>
      <c r="F5387" s="4" t="s">
        <v>3726</v>
      </c>
      <c r="G5387" s="58">
        <v>130540.00000000001</v>
      </c>
      <c r="H5387" s="58">
        <v>24802.600000000002</v>
      </c>
      <c r="I5387" s="59">
        <v>155342.6</v>
      </c>
      <c r="J5387" s="60">
        <v>131000</v>
      </c>
      <c r="K5387" s="60">
        <f t="shared" si="1499"/>
        <v>24890</v>
      </c>
      <c r="L5387" s="61">
        <f t="shared" si="1500"/>
        <v>155890</v>
      </c>
      <c r="M5387" s="60">
        <v>122000</v>
      </c>
      <c r="N5387" s="60">
        <f t="shared" si="1501"/>
        <v>23180</v>
      </c>
      <c r="O5387" s="62">
        <f t="shared" si="1502"/>
        <v>145180</v>
      </c>
      <c r="P5387" s="58">
        <v>138372.40000000002</v>
      </c>
      <c r="Q5387" s="58">
        <v>26290.756000000005</v>
      </c>
      <c r="R5387" s="58">
        <v>164663.15600000002</v>
      </c>
      <c r="S5387" s="62"/>
      <c r="T5387" s="63">
        <f t="shared" si="1504"/>
        <v>145180</v>
      </c>
      <c r="U5387" s="63">
        <f t="shared" si="1494"/>
        <v>152137.53333333333</v>
      </c>
      <c r="V5387" s="63">
        <f t="shared" si="1495"/>
        <v>155342.6</v>
      </c>
      <c r="W5387" s="64">
        <f t="shared" si="1496"/>
        <v>152056.57580503705</v>
      </c>
      <c r="X5387" s="64">
        <f t="shared" si="1497"/>
        <v>151974.41388066017</v>
      </c>
      <c r="Y5387" s="64">
        <f t="shared" si="1505"/>
        <v>150261.29999999999</v>
      </c>
      <c r="Z5387" s="64">
        <f t="shared" si="1506"/>
        <v>148577.2069403301</v>
      </c>
      <c r="AA5387" s="64">
        <f t="shared" si="1498"/>
        <v>6031.6137354221673</v>
      </c>
      <c r="AB5387" s="65">
        <f t="shared" si="1507"/>
        <v>3.9645796821267648E-2</v>
      </c>
      <c r="AC5387" s="66">
        <f t="shared" si="1503"/>
        <v>145180</v>
      </c>
      <c r="AD5387" s="67" t="s">
        <v>4739</v>
      </c>
    </row>
    <row r="5388" spans="1:30" s="68" customFormat="1" ht="29.5" customHeight="1" x14ac:dyDescent="0.35">
      <c r="A5388" s="57"/>
      <c r="B5388" s="3">
        <v>625</v>
      </c>
      <c r="C5388" s="9">
        <v>87144</v>
      </c>
      <c r="D5388" s="106" t="s">
        <v>4315</v>
      </c>
      <c r="E5388" s="107"/>
      <c r="F5388" s="4" t="s">
        <v>3726</v>
      </c>
      <c r="G5388" s="58">
        <v>167990</v>
      </c>
      <c r="H5388" s="58">
        <v>31918.100000000002</v>
      </c>
      <c r="I5388" s="59">
        <v>199908.1</v>
      </c>
      <c r="J5388" s="60">
        <v>172000</v>
      </c>
      <c r="K5388" s="60">
        <f t="shared" si="1499"/>
        <v>32680</v>
      </c>
      <c r="L5388" s="61">
        <f t="shared" si="1500"/>
        <v>204680</v>
      </c>
      <c r="M5388" s="60">
        <v>157000</v>
      </c>
      <c r="N5388" s="60">
        <f t="shared" si="1501"/>
        <v>29830</v>
      </c>
      <c r="O5388" s="62">
        <f t="shared" si="1502"/>
        <v>186830</v>
      </c>
      <c r="P5388" s="58">
        <v>178069.40000000002</v>
      </c>
      <c r="Q5388" s="58">
        <v>33833.186000000002</v>
      </c>
      <c r="R5388" s="58">
        <v>211902.58600000001</v>
      </c>
      <c r="S5388" s="62"/>
      <c r="T5388" s="63">
        <f t="shared" si="1504"/>
        <v>186830</v>
      </c>
      <c r="U5388" s="63">
        <f t="shared" si="1494"/>
        <v>197139.36666666667</v>
      </c>
      <c r="V5388" s="63">
        <f t="shared" si="1495"/>
        <v>199908.1</v>
      </c>
      <c r="W5388" s="64">
        <f t="shared" si="1496"/>
        <v>196993.00472907571</v>
      </c>
      <c r="X5388" s="64">
        <f t="shared" si="1497"/>
        <v>196844.79819857643</v>
      </c>
      <c r="Y5388" s="64">
        <f t="shared" si="1505"/>
        <v>193369.05</v>
      </c>
      <c r="Z5388" s="64">
        <f t="shared" si="1506"/>
        <v>191837.39909928822</v>
      </c>
      <c r="AA5388" s="64">
        <f t="shared" si="1498"/>
        <v>9241.4846319914068</v>
      </c>
      <c r="AB5388" s="65">
        <f t="shared" si="1507"/>
        <v>4.6877925947775727E-2</v>
      </c>
      <c r="AC5388" s="66">
        <f t="shared" si="1503"/>
        <v>186830</v>
      </c>
      <c r="AD5388" s="67" t="s">
        <v>4739</v>
      </c>
    </row>
    <row r="5389" spans="1:30" s="68" customFormat="1" ht="29.5" customHeight="1" x14ac:dyDescent="0.35">
      <c r="A5389" s="57"/>
      <c r="B5389" s="3">
        <v>626</v>
      </c>
      <c r="C5389" s="9">
        <v>87144</v>
      </c>
      <c r="D5389" s="106" t="s">
        <v>4316</v>
      </c>
      <c r="E5389" s="107"/>
      <c r="F5389" s="4" t="s">
        <v>3726</v>
      </c>
      <c r="G5389" s="58">
        <v>120910</v>
      </c>
      <c r="H5389" s="58">
        <v>22972.9</v>
      </c>
      <c r="I5389" s="59">
        <v>143882.9</v>
      </c>
      <c r="J5389" s="60">
        <v>124000</v>
      </c>
      <c r="K5389" s="60">
        <f t="shared" si="1499"/>
        <v>23560</v>
      </c>
      <c r="L5389" s="61">
        <f t="shared" si="1500"/>
        <v>147560</v>
      </c>
      <c r="M5389" s="60">
        <v>113000</v>
      </c>
      <c r="N5389" s="60">
        <f t="shared" si="1501"/>
        <v>21470</v>
      </c>
      <c r="O5389" s="62">
        <f t="shared" si="1502"/>
        <v>134470</v>
      </c>
      <c r="P5389" s="58">
        <v>125746.4</v>
      </c>
      <c r="Q5389" s="58">
        <v>23891.815999999999</v>
      </c>
      <c r="R5389" s="58">
        <v>149638.21599999999</v>
      </c>
      <c r="S5389" s="62"/>
      <c r="T5389" s="63">
        <f t="shared" si="1504"/>
        <v>134470</v>
      </c>
      <c r="U5389" s="63">
        <f t="shared" si="1494"/>
        <v>141970.96666666667</v>
      </c>
      <c r="V5389" s="63">
        <f t="shared" si="1495"/>
        <v>143882.9</v>
      </c>
      <c r="W5389" s="64">
        <f t="shared" si="1496"/>
        <v>141862.54430801966</v>
      </c>
      <c r="X5389" s="64">
        <f t="shared" si="1497"/>
        <v>141752.7974787468</v>
      </c>
      <c r="Y5389" s="64">
        <f t="shared" si="1505"/>
        <v>139176.45000000001</v>
      </c>
      <c r="Z5389" s="64">
        <f t="shared" si="1506"/>
        <v>138111.3987393734</v>
      </c>
      <c r="AA5389" s="64">
        <f t="shared" si="1498"/>
        <v>6751.1955832528902</v>
      </c>
      <c r="AB5389" s="65">
        <f t="shared" si="1507"/>
        <v>4.7553353631126623E-2</v>
      </c>
      <c r="AC5389" s="66">
        <f t="shared" si="1503"/>
        <v>134470</v>
      </c>
      <c r="AD5389" s="67" t="s">
        <v>4739</v>
      </c>
    </row>
    <row r="5390" spans="1:30" s="68" customFormat="1" ht="29.5" customHeight="1" x14ac:dyDescent="0.35">
      <c r="A5390" s="57"/>
      <c r="B5390" s="3">
        <v>627</v>
      </c>
      <c r="C5390" s="9">
        <v>87144</v>
      </c>
      <c r="D5390" s="106" t="s">
        <v>4317</v>
      </c>
      <c r="E5390" s="107"/>
      <c r="F5390" s="4" t="s">
        <v>3726</v>
      </c>
      <c r="G5390" s="58">
        <v>138030.00000000003</v>
      </c>
      <c r="H5390" s="58">
        <v>26225.700000000004</v>
      </c>
      <c r="I5390" s="59">
        <v>164255.70000000004</v>
      </c>
      <c r="J5390" s="60">
        <v>140000</v>
      </c>
      <c r="K5390" s="60">
        <f t="shared" si="1499"/>
        <v>26600</v>
      </c>
      <c r="L5390" s="61">
        <f t="shared" si="1500"/>
        <v>166600</v>
      </c>
      <c r="M5390" s="60">
        <v>129000</v>
      </c>
      <c r="N5390" s="60">
        <f t="shared" si="1501"/>
        <v>24510</v>
      </c>
      <c r="O5390" s="62">
        <f t="shared" si="1502"/>
        <v>153510</v>
      </c>
      <c r="P5390" s="58">
        <v>146311.80000000002</v>
      </c>
      <c r="Q5390" s="58">
        <v>27799.242000000002</v>
      </c>
      <c r="R5390" s="58">
        <v>174111.04200000002</v>
      </c>
      <c r="S5390" s="62"/>
      <c r="T5390" s="63">
        <f t="shared" si="1504"/>
        <v>153510</v>
      </c>
      <c r="U5390" s="63">
        <f t="shared" si="1494"/>
        <v>161455.23333333337</v>
      </c>
      <c r="V5390" s="63">
        <f t="shared" si="1495"/>
        <v>164255.70000000004</v>
      </c>
      <c r="W5390" s="64">
        <f t="shared" si="1496"/>
        <v>161353.12192051235</v>
      </c>
      <c r="X5390" s="64">
        <f t="shared" si="1497"/>
        <v>161249.54771755141</v>
      </c>
      <c r="Y5390" s="64">
        <f t="shared" si="1505"/>
        <v>158882.85000000003</v>
      </c>
      <c r="Z5390" s="64">
        <f t="shared" si="1506"/>
        <v>157379.7738587757</v>
      </c>
      <c r="AA5390" s="64">
        <f t="shared" si="1498"/>
        <v>6979.8986499327802</v>
      </c>
      <c r="AB5390" s="65">
        <f t="shared" si="1507"/>
        <v>4.3231170063855337E-2</v>
      </c>
      <c r="AC5390" s="66">
        <f t="shared" si="1503"/>
        <v>153510</v>
      </c>
      <c r="AD5390" s="67" t="s">
        <v>4739</v>
      </c>
    </row>
    <row r="5391" spans="1:30" s="68" customFormat="1" ht="29.5" customHeight="1" x14ac:dyDescent="0.35">
      <c r="A5391" s="57"/>
      <c r="B5391" s="3">
        <v>628</v>
      </c>
      <c r="C5391" s="9">
        <v>87144</v>
      </c>
      <c r="D5391" s="106" t="s">
        <v>4318</v>
      </c>
      <c r="E5391" s="107"/>
      <c r="F5391" s="4" t="s">
        <v>3726</v>
      </c>
      <c r="G5391" s="58">
        <v>125190.00000000001</v>
      </c>
      <c r="H5391" s="58">
        <v>23786.100000000002</v>
      </c>
      <c r="I5391" s="59">
        <v>148976.1</v>
      </c>
      <c r="J5391" s="60">
        <v>127000</v>
      </c>
      <c r="K5391" s="60">
        <f t="shared" si="1499"/>
        <v>24130</v>
      </c>
      <c r="L5391" s="61">
        <f t="shared" si="1500"/>
        <v>151130</v>
      </c>
      <c r="M5391" s="60">
        <v>117000</v>
      </c>
      <c r="N5391" s="60">
        <f t="shared" si="1501"/>
        <v>22230</v>
      </c>
      <c r="O5391" s="62">
        <f t="shared" si="1502"/>
        <v>139230</v>
      </c>
      <c r="P5391" s="58">
        <v>132701.4</v>
      </c>
      <c r="Q5391" s="58">
        <v>25213.266</v>
      </c>
      <c r="R5391" s="58">
        <v>157914.666</v>
      </c>
      <c r="S5391" s="62"/>
      <c r="T5391" s="63">
        <f t="shared" si="1504"/>
        <v>139230</v>
      </c>
      <c r="U5391" s="63">
        <f t="shared" si="1494"/>
        <v>146445.36666666667</v>
      </c>
      <c r="V5391" s="63">
        <f t="shared" si="1495"/>
        <v>148976.1</v>
      </c>
      <c r="W5391" s="64">
        <f t="shared" si="1496"/>
        <v>146352.46291972848</v>
      </c>
      <c r="X5391" s="64">
        <f t="shared" si="1497"/>
        <v>146258.23051948054</v>
      </c>
      <c r="Y5391" s="64">
        <f t="shared" si="1505"/>
        <v>144103.04999999999</v>
      </c>
      <c r="Z5391" s="64">
        <f t="shared" si="1506"/>
        <v>142744.11525974027</v>
      </c>
      <c r="AA5391" s="64">
        <f t="shared" si="1498"/>
        <v>6340.8168561576786</v>
      </c>
      <c r="AB5391" s="65">
        <f t="shared" si="1507"/>
        <v>4.329817324019819E-2</v>
      </c>
      <c r="AC5391" s="66">
        <f t="shared" si="1503"/>
        <v>139230</v>
      </c>
      <c r="AD5391" s="67" t="s">
        <v>4739</v>
      </c>
    </row>
    <row r="5392" spans="1:30" s="68" customFormat="1" ht="29.5" customHeight="1" x14ac:dyDescent="0.35">
      <c r="A5392" s="57"/>
      <c r="B5392" s="3">
        <v>629</v>
      </c>
      <c r="C5392" s="9">
        <v>87144</v>
      </c>
      <c r="D5392" s="106" t="s">
        <v>4319</v>
      </c>
      <c r="E5392" s="107"/>
      <c r="F5392" s="4" t="s">
        <v>3726</v>
      </c>
      <c r="G5392" s="58">
        <v>153010.00000000003</v>
      </c>
      <c r="H5392" s="58">
        <v>29071.900000000005</v>
      </c>
      <c r="I5392" s="59">
        <v>182081.90000000002</v>
      </c>
      <c r="J5392" s="60">
        <v>154000</v>
      </c>
      <c r="K5392" s="60">
        <f t="shared" si="1499"/>
        <v>29260</v>
      </c>
      <c r="L5392" s="61">
        <f t="shared" si="1500"/>
        <v>183260</v>
      </c>
      <c r="M5392" s="60">
        <v>143000</v>
      </c>
      <c r="N5392" s="60">
        <f t="shared" si="1501"/>
        <v>27170</v>
      </c>
      <c r="O5392" s="62">
        <f t="shared" si="1502"/>
        <v>170170</v>
      </c>
      <c r="P5392" s="58">
        <v>157600.30000000002</v>
      </c>
      <c r="Q5392" s="58">
        <v>29944.057000000004</v>
      </c>
      <c r="R5392" s="58">
        <v>187544.35700000002</v>
      </c>
      <c r="S5392" s="62"/>
      <c r="T5392" s="63">
        <f t="shared" si="1504"/>
        <v>170170</v>
      </c>
      <c r="U5392" s="63">
        <f t="shared" si="1494"/>
        <v>178503.96666666667</v>
      </c>
      <c r="V5392" s="63">
        <f t="shared" si="1495"/>
        <v>182081.90000000002</v>
      </c>
      <c r="W5392" s="64">
        <f t="shared" si="1496"/>
        <v>178404.50598538076</v>
      </c>
      <c r="X5392" s="64">
        <f t="shared" si="1497"/>
        <v>178303.56260200511</v>
      </c>
      <c r="Y5392" s="64">
        <f t="shared" si="1505"/>
        <v>176125.95</v>
      </c>
      <c r="Z5392" s="64">
        <f t="shared" si="1506"/>
        <v>174236.78130100254</v>
      </c>
      <c r="AA5392" s="64">
        <f t="shared" si="1498"/>
        <v>7241.4245976419188</v>
      </c>
      <c r="AB5392" s="65">
        <f t="shared" si="1507"/>
        <v>4.0567303533172193E-2</v>
      </c>
      <c r="AC5392" s="66">
        <f t="shared" si="1503"/>
        <v>170170</v>
      </c>
      <c r="AD5392" s="67" t="s">
        <v>4739</v>
      </c>
    </row>
    <row r="5393" spans="1:30" s="68" customFormat="1" ht="29.5" customHeight="1" x14ac:dyDescent="0.35">
      <c r="A5393" s="57"/>
      <c r="B5393" s="3">
        <v>630</v>
      </c>
      <c r="C5393" s="9">
        <v>87144</v>
      </c>
      <c r="D5393" s="106" t="s">
        <v>4320</v>
      </c>
      <c r="E5393" s="107"/>
      <c r="F5393" s="4" t="s">
        <v>3726</v>
      </c>
      <c r="G5393" s="58">
        <v>142310.00000000003</v>
      </c>
      <c r="H5393" s="58">
        <v>27038.900000000005</v>
      </c>
      <c r="I5393" s="59">
        <v>169348.90000000002</v>
      </c>
      <c r="J5393" s="60">
        <v>146000</v>
      </c>
      <c r="K5393" s="60">
        <f t="shared" si="1499"/>
        <v>27740</v>
      </c>
      <c r="L5393" s="61">
        <f t="shared" si="1500"/>
        <v>173740</v>
      </c>
      <c r="M5393" s="60">
        <v>133000</v>
      </c>
      <c r="N5393" s="60">
        <f t="shared" si="1501"/>
        <v>25270</v>
      </c>
      <c r="O5393" s="62">
        <f t="shared" si="1502"/>
        <v>158270</v>
      </c>
      <c r="P5393" s="58">
        <v>150848.60000000003</v>
      </c>
      <c r="Q5393" s="58">
        <v>28661.234000000008</v>
      </c>
      <c r="R5393" s="58">
        <v>179509.83400000003</v>
      </c>
      <c r="S5393" s="62"/>
      <c r="T5393" s="63">
        <f t="shared" si="1504"/>
        <v>158270</v>
      </c>
      <c r="U5393" s="63">
        <f t="shared" si="1494"/>
        <v>167119.63333333333</v>
      </c>
      <c r="V5393" s="63">
        <f t="shared" si="1495"/>
        <v>169348.90000000002</v>
      </c>
      <c r="W5393" s="64">
        <f t="shared" si="1496"/>
        <v>166991.20549641928</v>
      </c>
      <c r="X5393" s="64">
        <f t="shared" si="1497"/>
        <v>166861.22016511823</v>
      </c>
      <c r="Y5393" s="64">
        <f t="shared" si="1505"/>
        <v>163809.45000000001</v>
      </c>
      <c r="Z5393" s="64">
        <f t="shared" si="1506"/>
        <v>162565.61008255911</v>
      </c>
      <c r="AA5393" s="64">
        <f t="shared" si="1498"/>
        <v>7972.2924810454233</v>
      </c>
      <c r="AB5393" s="65">
        <f t="shared" si="1507"/>
        <v>4.7704104670598789E-2</v>
      </c>
      <c r="AC5393" s="66">
        <f t="shared" si="1503"/>
        <v>158270</v>
      </c>
      <c r="AD5393" s="67" t="s">
        <v>4739</v>
      </c>
    </row>
    <row r="5394" spans="1:30" s="68" customFormat="1" ht="29.5" customHeight="1" x14ac:dyDescent="0.35">
      <c r="A5394" s="57"/>
      <c r="B5394" s="3">
        <v>631</v>
      </c>
      <c r="C5394" s="9">
        <v>87144</v>
      </c>
      <c r="D5394" s="106" t="s">
        <v>4321</v>
      </c>
      <c r="E5394" s="107"/>
      <c r="F5394" s="4" t="s">
        <v>3726</v>
      </c>
      <c r="G5394" s="58">
        <v>132680.00000000003</v>
      </c>
      <c r="H5394" s="58">
        <v>25209.200000000004</v>
      </c>
      <c r="I5394" s="59">
        <v>157889.20000000004</v>
      </c>
      <c r="J5394" s="60">
        <v>135000</v>
      </c>
      <c r="K5394" s="60">
        <f t="shared" si="1499"/>
        <v>25650</v>
      </c>
      <c r="L5394" s="61">
        <f t="shared" si="1500"/>
        <v>160650</v>
      </c>
      <c r="M5394" s="60">
        <v>124000</v>
      </c>
      <c r="N5394" s="60">
        <f t="shared" si="1501"/>
        <v>23560</v>
      </c>
      <c r="O5394" s="62">
        <f t="shared" si="1502"/>
        <v>147560</v>
      </c>
      <c r="P5394" s="58">
        <v>137987.20000000001</v>
      </c>
      <c r="Q5394" s="58">
        <v>26217.568000000003</v>
      </c>
      <c r="R5394" s="58">
        <v>164204.76800000001</v>
      </c>
      <c r="S5394" s="62"/>
      <c r="T5394" s="63">
        <f t="shared" si="1504"/>
        <v>147560</v>
      </c>
      <c r="U5394" s="63">
        <f t="shared" ref="U5394:U5457" si="1508">AVERAGE(I5394,L5394,O5394)</f>
        <v>155366.40000000002</v>
      </c>
      <c r="V5394" s="63">
        <f t="shared" ref="V5394:V5457" si="1509">MEDIAN(I5394,L5394,O5394)</f>
        <v>157889.20000000004</v>
      </c>
      <c r="W5394" s="64">
        <f t="shared" ref="W5394:W5457" si="1510">GEOMEAN(I5394,L5394,O5394)</f>
        <v>155262.74743074525</v>
      </c>
      <c r="X5394" s="64">
        <f t="shared" ref="X5394:X5457" si="1511">HARMEAN(I5394,L5394,O5394)</f>
        <v>155157.65899109506</v>
      </c>
      <c r="Y5394" s="64">
        <f t="shared" si="1505"/>
        <v>152724.60000000003</v>
      </c>
      <c r="Z5394" s="64">
        <f t="shared" si="1506"/>
        <v>151358.82949554751</v>
      </c>
      <c r="AA5394" s="64">
        <f t="shared" ref="AA5394:AA5457" si="1512">STDEV(I5394,L5394,O5394)</f>
        <v>6900.0300637026285</v>
      </c>
      <c r="AB5394" s="65">
        <f t="shared" si="1507"/>
        <v>4.4411340313623975E-2</v>
      </c>
      <c r="AC5394" s="66">
        <f t="shared" si="1503"/>
        <v>147560</v>
      </c>
      <c r="AD5394" s="67" t="s">
        <v>4739</v>
      </c>
    </row>
    <row r="5395" spans="1:30" s="68" customFormat="1" ht="29.5" customHeight="1" x14ac:dyDescent="0.35">
      <c r="A5395" s="57"/>
      <c r="B5395" s="3">
        <v>632</v>
      </c>
      <c r="C5395" s="9">
        <v>87144</v>
      </c>
      <c r="D5395" s="106" t="s">
        <v>4322</v>
      </c>
      <c r="E5395" s="107"/>
      <c r="F5395" s="4" t="s">
        <v>3726</v>
      </c>
      <c r="G5395" s="58">
        <v>119840.00000000001</v>
      </c>
      <c r="H5395" s="58">
        <v>22769.600000000002</v>
      </c>
      <c r="I5395" s="59">
        <v>142609.60000000001</v>
      </c>
      <c r="J5395" s="60">
        <v>120000</v>
      </c>
      <c r="K5395" s="60">
        <f t="shared" si="1499"/>
        <v>22800</v>
      </c>
      <c r="L5395" s="61">
        <f t="shared" si="1500"/>
        <v>142800</v>
      </c>
      <c r="M5395" s="60">
        <v>112000</v>
      </c>
      <c r="N5395" s="60">
        <f t="shared" si="1501"/>
        <v>21280</v>
      </c>
      <c r="O5395" s="62">
        <f t="shared" si="1502"/>
        <v>133280</v>
      </c>
      <c r="P5395" s="58">
        <v>127030.40000000001</v>
      </c>
      <c r="Q5395" s="58">
        <v>24135.776000000002</v>
      </c>
      <c r="R5395" s="58">
        <v>151166.17600000001</v>
      </c>
      <c r="S5395" s="62"/>
      <c r="T5395" s="63">
        <f t="shared" si="1504"/>
        <v>133280</v>
      </c>
      <c r="U5395" s="63">
        <f t="shared" si="1508"/>
        <v>139563.19999999998</v>
      </c>
      <c r="V5395" s="63">
        <f t="shared" si="1509"/>
        <v>142609.60000000001</v>
      </c>
      <c r="W5395" s="64">
        <f t="shared" si="1510"/>
        <v>139491.36295898189</v>
      </c>
      <c r="X5395" s="64">
        <f t="shared" si="1511"/>
        <v>139418.46621768412</v>
      </c>
      <c r="Y5395" s="64">
        <f t="shared" si="1505"/>
        <v>137944.79999999999</v>
      </c>
      <c r="Z5395" s="64">
        <f t="shared" si="1506"/>
        <v>136349.23310884205</v>
      </c>
      <c r="AA5395" s="64">
        <f t="shared" si="1512"/>
        <v>5442.2435373658182</v>
      </c>
      <c r="AB5395" s="65">
        <f t="shared" si="1507"/>
        <v>3.8994831999881192E-2</v>
      </c>
      <c r="AC5395" s="66">
        <f t="shared" si="1503"/>
        <v>133280</v>
      </c>
      <c r="AD5395" s="67" t="s">
        <v>4739</v>
      </c>
    </row>
    <row r="5396" spans="1:30" s="68" customFormat="1" ht="29.5" customHeight="1" x14ac:dyDescent="0.35">
      <c r="A5396" s="57"/>
      <c r="B5396" s="3">
        <v>633</v>
      </c>
      <c r="C5396" s="9">
        <v>87144</v>
      </c>
      <c r="D5396" s="106" t="s">
        <v>4323</v>
      </c>
      <c r="E5396" s="107"/>
      <c r="F5396" s="4" t="s">
        <v>3726</v>
      </c>
      <c r="G5396" s="58">
        <v>148730.00000000003</v>
      </c>
      <c r="H5396" s="58">
        <v>28258.700000000004</v>
      </c>
      <c r="I5396" s="59">
        <v>176988.70000000004</v>
      </c>
      <c r="J5396" s="60">
        <v>152000</v>
      </c>
      <c r="K5396" s="60">
        <f t="shared" si="1499"/>
        <v>28880</v>
      </c>
      <c r="L5396" s="61">
        <f t="shared" si="1500"/>
        <v>180880</v>
      </c>
      <c r="M5396" s="60">
        <v>139000</v>
      </c>
      <c r="N5396" s="60">
        <f t="shared" si="1501"/>
        <v>26410</v>
      </c>
      <c r="O5396" s="62">
        <f t="shared" si="1502"/>
        <v>165410</v>
      </c>
      <c r="P5396" s="58">
        <v>156166.50000000003</v>
      </c>
      <c r="Q5396" s="58">
        <v>29671.635000000006</v>
      </c>
      <c r="R5396" s="58">
        <v>185838.13500000004</v>
      </c>
      <c r="S5396" s="62"/>
      <c r="T5396" s="63">
        <f t="shared" si="1504"/>
        <v>165410</v>
      </c>
      <c r="U5396" s="63">
        <f t="shared" si="1508"/>
        <v>174426.23333333337</v>
      </c>
      <c r="V5396" s="63">
        <f t="shared" si="1509"/>
        <v>176988.70000000004</v>
      </c>
      <c r="W5396" s="64">
        <f t="shared" si="1510"/>
        <v>174300.76107528305</v>
      </c>
      <c r="X5396" s="64">
        <f t="shared" si="1511"/>
        <v>174173.65647322877</v>
      </c>
      <c r="Y5396" s="64">
        <f t="shared" si="1505"/>
        <v>171199.35000000003</v>
      </c>
      <c r="Z5396" s="64">
        <f t="shared" si="1506"/>
        <v>169791.82823661438</v>
      </c>
      <c r="AA5396" s="64">
        <f t="shared" si="1512"/>
        <v>8047.0430322779712</v>
      </c>
      <c r="AB5396" s="65">
        <f t="shared" si="1507"/>
        <v>4.6134362237243577E-2</v>
      </c>
      <c r="AC5396" s="66">
        <f t="shared" si="1503"/>
        <v>165410</v>
      </c>
      <c r="AD5396" s="67" t="s">
        <v>4739</v>
      </c>
    </row>
    <row r="5397" spans="1:30" s="68" customFormat="1" ht="29.5" customHeight="1" x14ac:dyDescent="0.35">
      <c r="A5397" s="57"/>
      <c r="B5397" s="3">
        <v>634</v>
      </c>
      <c r="C5397" s="9">
        <v>87144</v>
      </c>
      <c r="D5397" s="106" t="s">
        <v>4324</v>
      </c>
      <c r="E5397" s="107"/>
      <c r="F5397" s="4" t="s">
        <v>3726</v>
      </c>
      <c r="G5397" s="58">
        <v>159430.00000000003</v>
      </c>
      <c r="H5397" s="58">
        <v>30291.700000000004</v>
      </c>
      <c r="I5397" s="59">
        <v>189721.70000000004</v>
      </c>
      <c r="J5397" s="60">
        <v>162000</v>
      </c>
      <c r="K5397" s="60">
        <f t="shared" si="1499"/>
        <v>30780</v>
      </c>
      <c r="L5397" s="61">
        <f t="shared" si="1500"/>
        <v>192780</v>
      </c>
      <c r="M5397" s="60">
        <v>149000</v>
      </c>
      <c r="N5397" s="60">
        <f t="shared" si="1501"/>
        <v>28310</v>
      </c>
      <c r="O5397" s="62">
        <f t="shared" si="1502"/>
        <v>177310</v>
      </c>
      <c r="P5397" s="58">
        <v>167401.5</v>
      </c>
      <c r="Q5397" s="58">
        <v>31806.285</v>
      </c>
      <c r="R5397" s="58">
        <v>199207.785</v>
      </c>
      <c r="S5397" s="62"/>
      <c r="T5397" s="63">
        <f t="shared" si="1504"/>
        <v>177310</v>
      </c>
      <c r="U5397" s="63">
        <f t="shared" si="1508"/>
        <v>186603.90000000002</v>
      </c>
      <c r="V5397" s="63">
        <f t="shared" si="1509"/>
        <v>189721.70000000004</v>
      </c>
      <c r="W5397" s="64">
        <f t="shared" si="1510"/>
        <v>186482.20873099138</v>
      </c>
      <c r="X5397" s="64">
        <f t="shared" si="1511"/>
        <v>186358.80550558848</v>
      </c>
      <c r="Y5397" s="64">
        <f t="shared" si="1505"/>
        <v>183515.85000000003</v>
      </c>
      <c r="Z5397" s="64">
        <f t="shared" si="1506"/>
        <v>181834.40275279424</v>
      </c>
      <c r="AA5397" s="64">
        <f t="shared" si="1512"/>
        <v>8192.7243716605117</v>
      </c>
      <c r="AB5397" s="65">
        <f t="shared" si="1507"/>
        <v>4.3904357688454049E-2</v>
      </c>
      <c r="AC5397" s="66">
        <f t="shared" si="1503"/>
        <v>177310</v>
      </c>
      <c r="AD5397" s="67" t="s">
        <v>4739</v>
      </c>
    </row>
    <row r="5398" spans="1:30" s="68" customFormat="1" ht="29.5" customHeight="1" x14ac:dyDescent="0.35">
      <c r="A5398" s="57"/>
      <c r="B5398" s="3">
        <v>635</v>
      </c>
      <c r="C5398" s="9">
        <v>87144</v>
      </c>
      <c r="D5398" s="106" t="s">
        <v>4325</v>
      </c>
      <c r="E5398" s="107"/>
      <c r="F5398" s="4" t="s">
        <v>3726</v>
      </c>
      <c r="G5398" s="58">
        <v>135890</v>
      </c>
      <c r="H5398" s="58">
        <v>25819.1</v>
      </c>
      <c r="I5398" s="59">
        <v>161709.1</v>
      </c>
      <c r="J5398" s="60">
        <v>137000</v>
      </c>
      <c r="K5398" s="60">
        <f t="shared" si="1499"/>
        <v>26030</v>
      </c>
      <c r="L5398" s="61">
        <f t="shared" si="1500"/>
        <v>163030</v>
      </c>
      <c r="M5398" s="60">
        <v>127000</v>
      </c>
      <c r="N5398" s="60">
        <f t="shared" si="1501"/>
        <v>24130</v>
      </c>
      <c r="O5398" s="62">
        <f t="shared" si="1502"/>
        <v>151130</v>
      </c>
      <c r="P5398" s="58">
        <v>144043.40000000002</v>
      </c>
      <c r="Q5398" s="58">
        <v>27368.246000000006</v>
      </c>
      <c r="R5398" s="58">
        <v>171411.64600000004</v>
      </c>
      <c r="S5398" s="62"/>
      <c r="T5398" s="63">
        <f t="shared" si="1504"/>
        <v>151130</v>
      </c>
      <c r="U5398" s="63">
        <f t="shared" si="1508"/>
        <v>158623.03333333333</v>
      </c>
      <c r="V5398" s="63">
        <f t="shared" si="1509"/>
        <v>161709.1</v>
      </c>
      <c r="W5398" s="64">
        <f t="shared" si="1510"/>
        <v>158532.22572525052</v>
      </c>
      <c r="X5398" s="64">
        <f t="shared" si="1511"/>
        <v>158440.06889482215</v>
      </c>
      <c r="Y5398" s="64">
        <f t="shared" si="1505"/>
        <v>156419.54999999999</v>
      </c>
      <c r="Z5398" s="64">
        <f t="shared" si="1506"/>
        <v>154785.03444741108</v>
      </c>
      <c r="AA5398" s="64">
        <f t="shared" si="1512"/>
        <v>6522.680093591388</v>
      </c>
      <c r="AB5398" s="65">
        <f t="shared" si="1507"/>
        <v>4.1120636495990529E-2</v>
      </c>
      <c r="AC5398" s="66">
        <f t="shared" si="1503"/>
        <v>151130</v>
      </c>
      <c r="AD5398" s="67" t="s">
        <v>4739</v>
      </c>
    </row>
    <row r="5399" spans="1:30" s="68" customFormat="1" ht="29.5" customHeight="1" x14ac:dyDescent="0.35">
      <c r="A5399" s="57"/>
      <c r="B5399" s="3">
        <v>636</v>
      </c>
      <c r="C5399" s="9">
        <v>87144</v>
      </c>
      <c r="D5399" s="106" t="s">
        <v>4326</v>
      </c>
      <c r="E5399" s="107"/>
      <c r="F5399" s="4" t="s">
        <v>3726</v>
      </c>
      <c r="G5399" s="58">
        <v>155150</v>
      </c>
      <c r="H5399" s="58">
        <v>29478.5</v>
      </c>
      <c r="I5399" s="59">
        <v>184628.5</v>
      </c>
      <c r="J5399" s="60">
        <v>158000</v>
      </c>
      <c r="K5399" s="60">
        <f t="shared" si="1499"/>
        <v>30020</v>
      </c>
      <c r="L5399" s="61">
        <f t="shared" si="1500"/>
        <v>188020</v>
      </c>
      <c r="M5399" s="60">
        <v>145000</v>
      </c>
      <c r="N5399" s="60">
        <f t="shared" si="1501"/>
        <v>27550</v>
      </c>
      <c r="O5399" s="62">
        <f t="shared" si="1502"/>
        <v>172550</v>
      </c>
      <c r="P5399" s="58">
        <v>161356.00000000003</v>
      </c>
      <c r="Q5399" s="58">
        <v>30657.640000000007</v>
      </c>
      <c r="R5399" s="58">
        <v>192013.64000000004</v>
      </c>
      <c r="S5399" s="62"/>
      <c r="T5399" s="63">
        <f t="shared" si="1504"/>
        <v>172550</v>
      </c>
      <c r="U5399" s="63">
        <f t="shared" si="1508"/>
        <v>181732.83333333334</v>
      </c>
      <c r="V5399" s="63">
        <f t="shared" si="1509"/>
        <v>184628.5</v>
      </c>
      <c r="W5399" s="64">
        <f t="shared" si="1510"/>
        <v>181609.78785064822</v>
      </c>
      <c r="X5399" s="64">
        <f t="shared" si="1511"/>
        <v>181485.05630327039</v>
      </c>
      <c r="Y5399" s="64">
        <f t="shared" si="1505"/>
        <v>178589.25</v>
      </c>
      <c r="Z5399" s="64">
        <f t="shared" si="1506"/>
        <v>177017.5281516352</v>
      </c>
      <c r="AA5399" s="64">
        <f t="shared" si="1512"/>
        <v>8131.3522296930005</v>
      </c>
      <c r="AB5399" s="65">
        <f t="shared" si="1507"/>
        <v>4.4743440580043779E-2</v>
      </c>
      <c r="AC5399" s="66">
        <f t="shared" si="1503"/>
        <v>172550</v>
      </c>
      <c r="AD5399" s="67" t="s">
        <v>4739</v>
      </c>
    </row>
    <row r="5400" spans="1:30" s="68" customFormat="1" ht="29.5" customHeight="1" x14ac:dyDescent="0.35">
      <c r="A5400" s="57"/>
      <c r="B5400" s="3">
        <v>637</v>
      </c>
      <c r="C5400" s="9">
        <v>87144</v>
      </c>
      <c r="D5400" s="106" t="s">
        <v>4327</v>
      </c>
      <c r="E5400" s="107"/>
      <c r="F5400" s="4" t="s">
        <v>3726</v>
      </c>
      <c r="G5400" s="58">
        <v>177620.00000000003</v>
      </c>
      <c r="H5400" s="58">
        <v>33747.800000000003</v>
      </c>
      <c r="I5400" s="59">
        <v>211367.80000000005</v>
      </c>
      <c r="J5400" s="60">
        <v>180000</v>
      </c>
      <c r="K5400" s="60">
        <f t="shared" si="1499"/>
        <v>34200</v>
      </c>
      <c r="L5400" s="61">
        <f t="shared" si="1500"/>
        <v>214200</v>
      </c>
      <c r="M5400" s="60">
        <v>166000</v>
      </c>
      <c r="N5400" s="60">
        <f t="shared" si="1501"/>
        <v>31540</v>
      </c>
      <c r="O5400" s="62">
        <f t="shared" si="1502"/>
        <v>197540</v>
      </c>
      <c r="P5400" s="58">
        <v>186501</v>
      </c>
      <c r="Q5400" s="58">
        <v>35435.19</v>
      </c>
      <c r="R5400" s="58">
        <v>221936.19</v>
      </c>
      <c r="S5400" s="62"/>
      <c r="T5400" s="63">
        <f t="shared" si="1504"/>
        <v>197540</v>
      </c>
      <c r="U5400" s="63">
        <f t="shared" si="1508"/>
        <v>207702.6</v>
      </c>
      <c r="V5400" s="63">
        <f t="shared" si="1509"/>
        <v>211367.80000000005</v>
      </c>
      <c r="W5400" s="64">
        <f t="shared" si="1510"/>
        <v>207573.12055548438</v>
      </c>
      <c r="X5400" s="64">
        <f t="shared" si="1511"/>
        <v>207441.77238195634</v>
      </c>
      <c r="Y5400" s="64">
        <f t="shared" si="1505"/>
        <v>204453.90000000002</v>
      </c>
      <c r="Z5400" s="64">
        <f t="shared" si="1506"/>
        <v>202490.88619097817</v>
      </c>
      <c r="AA5400" s="64">
        <f t="shared" si="1512"/>
        <v>8914.2676805220617</v>
      </c>
      <c r="AB5400" s="65">
        <f t="shared" si="1507"/>
        <v>4.2918421245194148E-2</v>
      </c>
      <c r="AC5400" s="66">
        <f t="shared" si="1503"/>
        <v>197540</v>
      </c>
      <c r="AD5400" s="67" t="s">
        <v>4739</v>
      </c>
    </row>
    <row r="5401" spans="1:30" s="68" customFormat="1" ht="29.5" customHeight="1" x14ac:dyDescent="0.35">
      <c r="A5401" s="57"/>
      <c r="B5401" s="3">
        <v>638</v>
      </c>
      <c r="C5401" s="9">
        <v>87144</v>
      </c>
      <c r="D5401" s="106" t="s">
        <v>4328</v>
      </c>
      <c r="E5401" s="107"/>
      <c r="F5401" s="4" t="s">
        <v>3726</v>
      </c>
      <c r="G5401" s="58">
        <v>153010.00000000003</v>
      </c>
      <c r="H5401" s="58">
        <v>29071.900000000005</v>
      </c>
      <c r="I5401" s="59">
        <v>182081.90000000002</v>
      </c>
      <c r="J5401" s="60">
        <v>155000</v>
      </c>
      <c r="K5401" s="60">
        <f t="shared" si="1499"/>
        <v>29450</v>
      </c>
      <c r="L5401" s="61">
        <f t="shared" si="1500"/>
        <v>184450</v>
      </c>
      <c r="M5401" s="60">
        <v>143000</v>
      </c>
      <c r="N5401" s="60">
        <f t="shared" si="1501"/>
        <v>27170</v>
      </c>
      <c r="O5401" s="62">
        <f t="shared" si="1502"/>
        <v>170170</v>
      </c>
      <c r="P5401" s="58">
        <v>157600.30000000002</v>
      </c>
      <c r="Q5401" s="58">
        <v>29944.057000000004</v>
      </c>
      <c r="R5401" s="58">
        <v>187544.35700000002</v>
      </c>
      <c r="S5401" s="62"/>
      <c r="T5401" s="63">
        <f t="shared" si="1504"/>
        <v>170170</v>
      </c>
      <c r="U5401" s="63">
        <f t="shared" si="1508"/>
        <v>178900.63333333333</v>
      </c>
      <c r="V5401" s="63">
        <f t="shared" si="1509"/>
        <v>182081.90000000002</v>
      </c>
      <c r="W5401" s="64">
        <f t="shared" si="1510"/>
        <v>178789.83008950754</v>
      </c>
      <c r="X5401" s="64">
        <f t="shared" si="1511"/>
        <v>178677.42265648081</v>
      </c>
      <c r="Y5401" s="64">
        <f t="shared" si="1505"/>
        <v>176125.95</v>
      </c>
      <c r="Z5401" s="64">
        <f t="shared" si="1506"/>
        <v>174423.7113282404</v>
      </c>
      <c r="AA5401" s="64">
        <f t="shared" si="1512"/>
        <v>7653.1002347632566</v>
      </c>
      <c r="AB5401" s="65">
        <f t="shared" si="1507"/>
        <v>4.2778497158832064E-2</v>
      </c>
      <c r="AC5401" s="66">
        <f t="shared" si="1503"/>
        <v>170170</v>
      </c>
      <c r="AD5401" s="67" t="s">
        <v>4739</v>
      </c>
    </row>
    <row r="5402" spans="1:30" s="68" customFormat="1" ht="29.5" customHeight="1" x14ac:dyDescent="0.35">
      <c r="A5402" s="57"/>
      <c r="B5402" s="3">
        <v>639</v>
      </c>
      <c r="C5402" s="9">
        <v>87144</v>
      </c>
      <c r="D5402" s="106" t="s">
        <v>4329</v>
      </c>
      <c r="E5402" s="107"/>
      <c r="F5402" s="4" t="s">
        <v>3726</v>
      </c>
      <c r="G5402" s="58">
        <v>165850</v>
      </c>
      <c r="H5402" s="58">
        <v>31511.5</v>
      </c>
      <c r="I5402" s="59">
        <v>197361.5</v>
      </c>
      <c r="J5402" s="60">
        <v>168000</v>
      </c>
      <c r="K5402" s="60">
        <f t="shared" si="1499"/>
        <v>31920</v>
      </c>
      <c r="L5402" s="61">
        <f t="shared" si="1500"/>
        <v>199920</v>
      </c>
      <c r="M5402" s="60">
        <v>155000</v>
      </c>
      <c r="N5402" s="60">
        <f t="shared" si="1501"/>
        <v>29450</v>
      </c>
      <c r="O5402" s="62">
        <f t="shared" si="1502"/>
        <v>184450</v>
      </c>
      <c r="P5402" s="58">
        <v>174142.50000000003</v>
      </c>
      <c r="Q5402" s="58">
        <v>33087.075000000004</v>
      </c>
      <c r="R5402" s="58">
        <v>207229.57500000004</v>
      </c>
      <c r="S5402" s="62"/>
      <c r="T5402" s="63">
        <f t="shared" si="1504"/>
        <v>184450</v>
      </c>
      <c r="U5402" s="63">
        <f t="shared" si="1508"/>
        <v>193910.5</v>
      </c>
      <c r="V5402" s="63">
        <f t="shared" si="1509"/>
        <v>197361.5</v>
      </c>
      <c r="W5402" s="64">
        <f t="shared" si="1510"/>
        <v>193790.48366629821</v>
      </c>
      <c r="X5402" s="64">
        <f t="shared" si="1511"/>
        <v>193668.72919140977</v>
      </c>
      <c r="Y5402" s="64">
        <f t="shared" si="1505"/>
        <v>190905.75</v>
      </c>
      <c r="Z5402" s="64">
        <f t="shared" si="1506"/>
        <v>189059.36459570489</v>
      </c>
      <c r="AA5402" s="64">
        <f t="shared" si="1512"/>
        <v>8292.3021984247534</v>
      </c>
      <c r="AB5402" s="65">
        <f t="shared" si="1507"/>
        <v>4.2763554312039591E-2</v>
      </c>
      <c r="AC5402" s="66">
        <f t="shared" si="1503"/>
        <v>184450</v>
      </c>
      <c r="AD5402" s="67" t="s">
        <v>4739</v>
      </c>
    </row>
    <row r="5403" spans="1:30" s="68" customFormat="1" ht="29.5" customHeight="1" x14ac:dyDescent="0.35">
      <c r="A5403" s="57"/>
      <c r="B5403" s="3">
        <v>640</v>
      </c>
      <c r="C5403" s="9">
        <v>87144</v>
      </c>
      <c r="D5403" s="106" t="s">
        <v>4330</v>
      </c>
      <c r="E5403" s="107"/>
      <c r="F5403" s="4" t="s">
        <v>3726</v>
      </c>
      <c r="G5403" s="58">
        <v>125190.00000000001</v>
      </c>
      <c r="H5403" s="58">
        <v>23786.100000000002</v>
      </c>
      <c r="I5403" s="59">
        <v>148976.1</v>
      </c>
      <c r="J5403" s="60">
        <v>126000</v>
      </c>
      <c r="K5403" s="60">
        <f t="shared" si="1499"/>
        <v>23940</v>
      </c>
      <c r="L5403" s="61">
        <f t="shared" si="1500"/>
        <v>149940</v>
      </c>
      <c r="M5403" s="60">
        <v>117000</v>
      </c>
      <c r="N5403" s="60">
        <f t="shared" si="1501"/>
        <v>22230</v>
      </c>
      <c r="O5403" s="62">
        <f t="shared" si="1502"/>
        <v>139230</v>
      </c>
      <c r="P5403" s="58">
        <v>130197.6</v>
      </c>
      <c r="Q5403" s="58">
        <v>24737.544000000002</v>
      </c>
      <c r="R5403" s="58">
        <v>154935.144</v>
      </c>
      <c r="S5403" s="62"/>
      <c r="T5403" s="63">
        <f t="shared" si="1504"/>
        <v>139230</v>
      </c>
      <c r="U5403" s="63">
        <f t="shared" si="1508"/>
        <v>146048.69999999998</v>
      </c>
      <c r="V5403" s="63">
        <f t="shared" si="1509"/>
        <v>148976.1</v>
      </c>
      <c r="W5403" s="64">
        <f t="shared" si="1510"/>
        <v>145967.3230789479</v>
      </c>
      <c r="X5403" s="64">
        <f t="shared" si="1511"/>
        <v>145884.73303800423</v>
      </c>
      <c r="Y5403" s="64">
        <f t="shared" si="1505"/>
        <v>144103.04999999999</v>
      </c>
      <c r="Z5403" s="64">
        <f t="shared" si="1506"/>
        <v>142557.36651900213</v>
      </c>
      <c r="AA5403" s="64">
        <f t="shared" si="1512"/>
        <v>5924.8019435252027</v>
      </c>
      <c r="AB5403" s="65">
        <f t="shared" si="1507"/>
        <v>4.0567303533172179E-2</v>
      </c>
      <c r="AC5403" s="66">
        <f t="shared" si="1503"/>
        <v>139230</v>
      </c>
      <c r="AD5403" s="67" t="s">
        <v>4739</v>
      </c>
    </row>
    <row r="5404" spans="1:30" s="68" customFormat="1" ht="29.5" customHeight="1" x14ac:dyDescent="0.35">
      <c r="A5404" s="57"/>
      <c r="B5404" s="3">
        <v>641</v>
      </c>
      <c r="C5404" s="9">
        <v>87144</v>
      </c>
      <c r="D5404" s="106" t="s">
        <v>4331</v>
      </c>
      <c r="E5404" s="107"/>
      <c r="F5404" s="4" t="s">
        <v>3726</v>
      </c>
      <c r="G5404" s="58">
        <v>138030.00000000003</v>
      </c>
      <c r="H5404" s="58">
        <v>26225.700000000004</v>
      </c>
      <c r="I5404" s="59">
        <v>164255.70000000004</v>
      </c>
      <c r="J5404" s="60">
        <v>141000</v>
      </c>
      <c r="K5404" s="60">
        <f t="shared" ref="K5404:K5467" si="1513">+J5404*19%</f>
        <v>26790</v>
      </c>
      <c r="L5404" s="61">
        <f t="shared" ref="L5404:L5467" si="1514">+J5404+K5404</f>
        <v>167790</v>
      </c>
      <c r="M5404" s="60">
        <v>129000</v>
      </c>
      <c r="N5404" s="60">
        <f t="shared" ref="N5404:N5467" si="1515">+M5404*19%</f>
        <v>24510</v>
      </c>
      <c r="O5404" s="62">
        <f t="shared" ref="O5404:O5467" si="1516">+M5404+N5404</f>
        <v>153510</v>
      </c>
      <c r="P5404" s="58">
        <v>144931.50000000003</v>
      </c>
      <c r="Q5404" s="58">
        <v>27536.985000000004</v>
      </c>
      <c r="R5404" s="58">
        <v>172468.48500000004</v>
      </c>
      <c r="S5404" s="62"/>
      <c r="T5404" s="63">
        <f t="shared" si="1504"/>
        <v>153510</v>
      </c>
      <c r="U5404" s="63">
        <f t="shared" si="1508"/>
        <v>161851.90000000002</v>
      </c>
      <c r="V5404" s="63">
        <f t="shared" si="1509"/>
        <v>164255.70000000004</v>
      </c>
      <c r="W5404" s="64">
        <f t="shared" si="1510"/>
        <v>161736.38493265375</v>
      </c>
      <c r="X5404" s="64">
        <f t="shared" si="1511"/>
        <v>161619.35589672014</v>
      </c>
      <c r="Y5404" s="64">
        <f t="shared" si="1505"/>
        <v>158882.85000000003</v>
      </c>
      <c r="Z5404" s="64">
        <f t="shared" si="1506"/>
        <v>157564.67794836007</v>
      </c>
      <c r="AA5404" s="64">
        <f t="shared" si="1512"/>
        <v>7437.2905570510084</v>
      </c>
      <c r="AB5404" s="65">
        <f t="shared" si="1507"/>
        <v>4.5951209451671603E-2</v>
      </c>
      <c r="AC5404" s="66">
        <f t="shared" ref="AC5404:AC5467" si="1517">T5404</f>
        <v>153510</v>
      </c>
      <c r="AD5404" s="67" t="s">
        <v>4739</v>
      </c>
    </row>
    <row r="5405" spans="1:30" s="68" customFormat="1" ht="29.5" customHeight="1" x14ac:dyDescent="0.35">
      <c r="A5405" s="57"/>
      <c r="B5405" s="3">
        <v>642</v>
      </c>
      <c r="C5405" s="9">
        <v>87144</v>
      </c>
      <c r="D5405" s="106" t="s">
        <v>4332</v>
      </c>
      <c r="E5405" s="107"/>
      <c r="F5405" s="4" t="s">
        <v>3726</v>
      </c>
      <c r="G5405" s="58">
        <v>173340</v>
      </c>
      <c r="H5405" s="58">
        <v>32934.6</v>
      </c>
      <c r="I5405" s="59">
        <v>206274.6</v>
      </c>
      <c r="J5405" s="60">
        <v>178000</v>
      </c>
      <c r="K5405" s="60">
        <f t="shared" si="1513"/>
        <v>33820</v>
      </c>
      <c r="L5405" s="61">
        <f t="shared" si="1514"/>
        <v>211820</v>
      </c>
      <c r="M5405" s="60">
        <v>162000</v>
      </c>
      <c r="N5405" s="60">
        <f t="shared" si="1515"/>
        <v>30780</v>
      </c>
      <c r="O5405" s="62">
        <f t="shared" si="1516"/>
        <v>192780</v>
      </c>
      <c r="P5405" s="58">
        <v>183740.40000000002</v>
      </c>
      <c r="Q5405" s="58">
        <v>34910.676000000007</v>
      </c>
      <c r="R5405" s="58">
        <v>218651.07600000003</v>
      </c>
      <c r="S5405" s="62"/>
      <c r="T5405" s="63">
        <f t="shared" si="1504"/>
        <v>192780</v>
      </c>
      <c r="U5405" s="63">
        <f t="shared" si="1508"/>
        <v>203624.86666666667</v>
      </c>
      <c r="V5405" s="63">
        <f t="shared" si="1509"/>
        <v>206274.6</v>
      </c>
      <c r="W5405" s="64">
        <f t="shared" si="1510"/>
        <v>203465.8674982767</v>
      </c>
      <c r="X5405" s="64">
        <f t="shared" si="1511"/>
        <v>203304.97674418602</v>
      </c>
      <c r="Y5405" s="64">
        <f t="shared" si="1505"/>
        <v>199527.3</v>
      </c>
      <c r="Z5405" s="64">
        <f t="shared" si="1506"/>
        <v>198042.48837209301</v>
      </c>
      <c r="AA5405" s="64">
        <f t="shared" si="1512"/>
        <v>9792.6612855409912</v>
      </c>
      <c r="AB5405" s="65">
        <f t="shared" si="1507"/>
        <v>4.8091676845989299E-2</v>
      </c>
      <c r="AC5405" s="66">
        <f t="shared" si="1517"/>
        <v>192780</v>
      </c>
      <c r="AD5405" s="67" t="s">
        <v>4739</v>
      </c>
    </row>
    <row r="5406" spans="1:30" s="68" customFormat="1" ht="29.5" customHeight="1" x14ac:dyDescent="0.35">
      <c r="A5406" s="57"/>
      <c r="B5406" s="3">
        <v>643</v>
      </c>
      <c r="C5406" s="9">
        <v>87144</v>
      </c>
      <c r="D5406" s="106" t="s">
        <v>4333</v>
      </c>
      <c r="E5406" s="107"/>
      <c r="F5406" s="4" t="s">
        <v>3726</v>
      </c>
      <c r="G5406" s="58">
        <v>135890</v>
      </c>
      <c r="H5406" s="58">
        <v>25819.1</v>
      </c>
      <c r="I5406" s="59">
        <v>161709.1</v>
      </c>
      <c r="J5406" s="60">
        <v>138000</v>
      </c>
      <c r="K5406" s="60">
        <f t="shared" si="1513"/>
        <v>26220</v>
      </c>
      <c r="L5406" s="61">
        <f t="shared" si="1514"/>
        <v>164220</v>
      </c>
      <c r="M5406" s="60">
        <v>127000</v>
      </c>
      <c r="N5406" s="60">
        <f t="shared" si="1515"/>
        <v>24130</v>
      </c>
      <c r="O5406" s="62">
        <f t="shared" si="1516"/>
        <v>151130</v>
      </c>
      <c r="P5406" s="58">
        <v>139966.70000000001</v>
      </c>
      <c r="Q5406" s="58">
        <v>26593.673000000003</v>
      </c>
      <c r="R5406" s="58">
        <v>166560.37300000002</v>
      </c>
      <c r="S5406" s="62"/>
      <c r="T5406" s="63">
        <f t="shared" si="1504"/>
        <v>151130</v>
      </c>
      <c r="U5406" s="63">
        <f t="shared" si="1508"/>
        <v>159019.69999999998</v>
      </c>
      <c r="V5406" s="63">
        <f t="shared" si="1509"/>
        <v>161709.1</v>
      </c>
      <c r="W5406" s="64">
        <f t="shared" si="1510"/>
        <v>158917.01419031783</v>
      </c>
      <c r="X5406" s="64">
        <f t="shared" si="1511"/>
        <v>158812.87486656386</v>
      </c>
      <c r="Y5406" s="64">
        <f t="shared" si="1505"/>
        <v>156419.54999999999</v>
      </c>
      <c r="Z5406" s="64">
        <f t="shared" si="1506"/>
        <v>154971.43743328191</v>
      </c>
      <c r="AA5406" s="64">
        <f t="shared" si="1512"/>
        <v>6947.0626361074374</v>
      </c>
      <c r="AB5406" s="65">
        <f t="shared" si="1507"/>
        <v>4.3686805069481568E-2</v>
      </c>
      <c r="AC5406" s="66">
        <f t="shared" si="1517"/>
        <v>151130</v>
      </c>
      <c r="AD5406" s="67" t="s">
        <v>4739</v>
      </c>
    </row>
    <row r="5407" spans="1:30" s="68" customFormat="1" ht="29.5" customHeight="1" x14ac:dyDescent="0.35">
      <c r="A5407" s="57"/>
      <c r="B5407" s="3">
        <v>644</v>
      </c>
      <c r="C5407" s="9">
        <v>87144</v>
      </c>
      <c r="D5407" s="106" t="s">
        <v>4334</v>
      </c>
      <c r="E5407" s="107"/>
      <c r="F5407" s="4" t="s">
        <v>3726</v>
      </c>
      <c r="G5407" s="58">
        <v>170130.00000000003</v>
      </c>
      <c r="H5407" s="58">
        <v>32324.700000000004</v>
      </c>
      <c r="I5407" s="59">
        <v>202454.70000000004</v>
      </c>
      <c r="J5407" s="60">
        <v>174000</v>
      </c>
      <c r="K5407" s="60">
        <f t="shared" si="1513"/>
        <v>33060</v>
      </c>
      <c r="L5407" s="61">
        <f t="shared" si="1514"/>
        <v>207060</v>
      </c>
      <c r="M5407" s="60">
        <v>159000</v>
      </c>
      <c r="N5407" s="60">
        <f t="shared" si="1515"/>
        <v>30210</v>
      </c>
      <c r="O5407" s="62">
        <f t="shared" si="1516"/>
        <v>189210</v>
      </c>
      <c r="P5407" s="58">
        <v>175233.90000000002</v>
      </c>
      <c r="Q5407" s="58">
        <v>33294.441000000006</v>
      </c>
      <c r="R5407" s="58">
        <v>208528.34100000001</v>
      </c>
      <c r="S5407" s="62"/>
      <c r="T5407" s="63">
        <f t="shared" si="1504"/>
        <v>189210</v>
      </c>
      <c r="U5407" s="63">
        <f t="shared" si="1508"/>
        <v>199574.90000000002</v>
      </c>
      <c r="V5407" s="63">
        <f t="shared" si="1509"/>
        <v>202454.70000000004</v>
      </c>
      <c r="W5407" s="64">
        <f t="shared" si="1510"/>
        <v>199429.49350187249</v>
      </c>
      <c r="X5407" s="64">
        <f t="shared" si="1511"/>
        <v>199282.21870226852</v>
      </c>
      <c r="Y5407" s="64">
        <f t="shared" si="1505"/>
        <v>195832.35000000003</v>
      </c>
      <c r="Z5407" s="64">
        <f t="shared" si="1506"/>
        <v>194246.10935113428</v>
      </c>
      <c r="AA5407" s="64">
        <f t="shared" si="1512"/>
        <v>9266.9067670933291</v>
      </c>
      <c r="AB5407" s="65">
        <f t="shared" si="1507"/>
        <v>4.6433227660859798E-2</v>
      </c>
      <c r="AC5407" s="66">
        <f t="shared" si="1517"/>
        <v>189210</v>
      </c>
      <c r="AD5407" s="67" t="s">
        <v>4739</v>
      </c>
    </row>
    <row r="5408" spans="1:30" s="68" customFormat="1" ht="29.5" customHeight="1" x14ac:dyDescent="0.35">
      <c r="A5408" s="57"/>
      <c r="B5408" s="3">
        <v>645</v>
      </c>
      <c r="C5408" s="9">
        <v>87144</v>
      </c>
      <c r="D5408" s="106" t="s">
        <v>4335</v>
      </c>
      <c r="E5408" s="107"/>
      <c r="F5408" s="4" t="s">
        <v>3726</v>
      </c>
      <c r="G5408" s="58">
        <v>139100</v>
      </c>
      <c r="H5408" s="58">
        <v>26429</v>
      </c>
      <c r="I5408" s="59">
        <v>165529</v>
      </c>
      <c r="J5408" s="60">
        <v>143000</v>
      </c>
      <c r="K5408" s="60">
        <f t="shared" si="1513"/>
        <v>27170</v>
      </c>
      <c r="L5408" s="61">
        <f t="shared" si="1514"/>
        <v>170170</v>
      </c>
      <c r="M5408" s="60">
        <v>130000</v>
      </c>
      <c r="N5408" s="60">
        <f t="shared" si="1515"/>
        <v>24700</v>
      </c>
      <c r="O5408" s="62">
        <f t="shared" si="1516"/>
        <v>154700</v>
      </c>
      <c r="P5408" s="58">
        <v>147446</v>
      </c>
      <c r="Q5408" s="58">
        <v>28014.74</v>
      </c>
      <c r="R5408" s="58">
        <v>175460.74</v>
      </c>
      <c r="S5408" s="62"/>
      <c r="T5408" s="63">
        <f t="shared" si="1504"/>
        <v>154700</v>
      </c>
      <c r="U5408" s="63">
        <f t="shared" si="1508"/>
        <v>163466.33333333334</v>
      </c>
      <c r="V5408" s="63">
        <f t="shared" si="1509"/>
        <v>165529</v>
      </c>
      <c r="W5408" s="64">
        <f t="shared" si="1510"/>
        <v>163336.20768259134</v>
      </c>
      <c r="X5408" s="64">
        <f t="shared" si="1511"/>
        <v>163204.57125784282</v>
      </c>
      <c r="Y5408" s="64">
        <f t="shared" si="1505"/>
        <v>160114.5</v>
      </c>
      <c r="Z5408" s="64">
        <f t="shared" si="1506"/>
        <v>158952.28562892141</v>
      </c>
      <c r="AA5408" s="64">
        <f t="shared" si="1512"/>
        <v>7938.5874268243297</v>
      </c>
      <c r="AB5408" s="65">
        <f t="shared" si="1507"/>
        <v>4.8564051477415306E-2</v>
      </c>
      <c r="AC5408" s="66">
        <f t="shared" si="1517"/>
        <v>154700</v>
      </c>
      <c r="AD5408" s="67" t="s">
        <v>4739</v>
      </c>
    </row>
    <row r="5409" spans="1:30" s="68" customFormat="1" ht="29.5" customHeight="1" x14ac:dyDescent="0.35">
      <c r="A5409" s="57"/>
      <c r="B5409" s="3">
        <v>646</v>
      </c>
      <c r="C5409" s="9">
        <v>87144</v>
      </c>
      <c r="D5409" s="106" t="s">
        <v>4336</v>
      </c>
      <c r="E5409" s="107"/>
      <c r="F5409" s="4" t="s">
        <v>3726</v>
      </c>
      <c r="G5409" s="58">
        <v>127330.00000000001</v>
      </c>
      <c r="H5409" s="58">
        <v>24192.700000000004</v>
      </c>
      <c r="I5409" s="59">
        <v>151522.70000000001</v>
      </c>
      <c r="J5409" s="60">
        <v>128000</v>
      </c>
      <c r="K5409" s="60">
        <f t="shared" si="1513"/>
        <v>24320</v>
      </c>
      <c r="L5409" s="61">
        <f t="shared" si="1514"/>
        <v>152320</v>
      </c>
      <c r="M5409" s="60">
        <v>119000</v>
      </c>
      <c r="N5409" s="60">
        <f t="shared" si="1515"/>
        <v>22610</v>
      </c>
      <c r="O5409" s="62">
        <f t="shared" si="1516"/>
        <v>141610</v>
      </c>
      <c r="P5409" s="58">
        <v>133696.50000000003</v>
      </c>
      <c r="Q5409" s="58">
        <v>25402.335000000006</v>
      </c>
      <c r="R5409" s="58">
        <v>159098.83500000002</v>
      </c>
      <c r="S5409" s="62"/>
      <c r="T5409" s="63">
        <f t="shared" si="1504"/>
        <v>141610</v>
      </c>
      <c r="U5409" s="63">
        <f t="shared" si="1508"/>
        <v>148484.23333333334</v>
      </c>
      <c r="V5409" s="63">
        <f t="shared" si="1509"/>
        <v>151522.70000000001</v>
      </c>
      <c r="W5409" s="64">
        <f t="shared" si="1510"/>
        <v>148403.05844604457</v>
      </c>
      <c r="X5409" s="64">
        <f t="shared" si="1511"/>
        <v>148320.67297152616</v>
      </c>
      <c r="Y5409" s="64">
        <f t="shared" si="1505"/>
        <v>146566.35</v>
      </c>
      <c r="Z5409" s="64">
        <f t="shared" si="1506"/>
        <v>144965.33648576308</v>
      </c>
      <c r="AA5409" s="64">
        <f t="shared" si="1512"/>
        <v>5966.5932292501193</v>
      </c>
      <c r="AB5409" s="65">
        <f t="shared" si="1507"/>
        <v>4.0183345364727514E-2</v>
      </c>
      <c r="AC5409" s="66">
        <f t="shared" si="1517"/>
        <v>141610</v>
      </c>
      <c r="AD5409" s="67" t="s">
        <v>4739</v>
      </c>
    </row>
    <row r="5410" spans="1:30" s="68" customFormat="1" ht="29.5" customHeight="1" x14ac:dyDescent="0.35">
      <c r="A5410" s="57"/>
      <c r="B5410" s="3">
        <v>647</v>
      </c>
      <c r="C5410" s="9">
        <v>87144</v>
      </c>
      <c r="D5410" s="106" t="s">
        <v>4337</v>
      </c>
      <c r="E5410" s="107"/>
      <c r="F5410" s="4" t="s">
        <v>3726</v>
      </c>
      <c r="G5410" s="58">
        <v>164780.00000000003</v>
      </c>
      <c r="H5410" s="58">
        <v>31308.200000000004</v>
      </c>
      <c r="I5410" s="59">
        <v>196088.20000000004</v>
      </c>
      <c r="J5410" s="60">
        <v>167000</v>
      </c>
      <c r="K5410" s="60">
        <f t="shared" si="1513"/>
        <v>31730</v>
      </c>
      <c r="L5410" s="61">
        <f t="shared" si="1514"/>
        <v>198730</v>
      </c>
      <c r="M5410" s="60">
        <v>154000</v>
      </c>
      <c r="N5410" s="60">
        <f t="shared" si="1515"/>
        <v>29260</v>
      </c>
      <c r="O5410" s="62">
        <f t="shared" si="1516"/>
        <v>183260</v>
      </c>
      <c r="P5410" s="58">
        <v>174666.80000000002</v>
      </c>
      <c r="Q5410" s="58">
        <v>33186.692000000003</v>
      </c>
      <c r="R5410" s="58">
        <v>207853.49200000003</v>
      </c>
      <c r="S5410" s="62"/>
      <c r="T5410" s="63">
        <f t="shared" si="1504"/>
        <v>183260</v>
      </c>
      <c r="U5410" s="63">
        <f t="shared" si="1508"/>
        <v>192692.73333333337</v>
      </c>
      <c r="V5410" s="63">
        <f t="shared" si="1509"/>
        <v>196088.20000000004</v>
      </c>
      <c r="W5410" s="64">
        <f t="shared" si="1510"/>
        <v>192572.46588187545</v>
      </c>
      <c r="X5410" s="64">
        <f t="shared" si="1511"/>
        <v>192450.46369032457</v>
      </c>
      <c r="Y5410" s="64">
        <f t="shared" si="1505"/>
        <v>189674.10000000003</v>
      </c>
      <c r="Z5410" s="64">
        <f t="shared" si="1506"/>
        <v>187855.23184516229</v>
      </c>
      <c r="AA5410" s="64">
        <f t="shared" si="1512"/>
        <v>8275.0903568078029</v>
      </c>
      <c r="AB5410" s="65">
        <f t="shared" si="1507"/>
        <v>4.2944485833272046E-2</v>
      </c>
      <c r="AC5410" s="66">
        <f t="shared" si="1517"/>
        <v>183260</v>
      </c>
      <c r="AD5410" s="67" t="s">
        <v>4739</v>
      </c>
    </row>
    <row r="5411" spans="1:30" s="68" customFormat="1" ht="29.5" customHeight="1" x14ac:dyDescent="0.35">
      <c r="A5411" s="57"/>
      <c r="B5411" s="3">
        <v>648</v>
      </c>
      <c r="C5411" s="9">
        <v>87144</v>
      </c>
      <c r="D5411" s="106" t="s">
        <v>4338</v>
      </c>
      <c r="E5411" s="107"/>
      <c r="F5411" s="4" t="s">
        <v>3726</v>
      </c>
      <c r="G5411" s="58">
        <v>142310.00000000003</v>
      </c>
      <c r="H5411" s="58">
        <v>27038.900000000005</v>
      </c>
      <c r="I5411" s="59">
        <v>169348.90000000002</v>
      </c>
      <c r="J5411" s="60">
        <v>143000</v>
      </c>
      <c r="K5411" s="60">
        <f t="shared" si="1513"/>
        <v>27170</v>
      </c>
      <c r="L5411" s="61">
        <f t="shared" si="1514"/>
        <v>170170</v>
      </c>
      <c r="M5411" s="60">
        <v>133000</v>
      </c>
      <c r="N5411" s="60">
        <f t="shared" si="1515"/>
        <v>25270</v>
      </c>
      <c r="O5411" s="62">
        <f t="shared" si="1516"/>
        <v>158270</v>
      </c>
      <c r="P5411" s="58">
        <v>146579.30000000002</v>
      </c>
      <c r="Q5411" s="58">
        <v>27850.067000000003</v>
      </c>
      <c r="R5411" s="58">
        <v>174429.36700000003</v>
      </c>
      <c r="S5411" s="62"/>
      <c r="T5411" s="63">
        <f t="shared" si="1504"/>
        <v>158270</v>
      </c>
      <c r="U5411" s="63">
        <f t="shared" si="1508"/>
        <v>165929.63333333333</v>
      </c>
      <c r="V5411" s="63">
        <f t="shared" si="1509"/>
        <v>169348.90000000002</v>
      </c>
      <c r="W5411" s="64">
        <f t="shared" si="1510"/>
        <v>165839.50536441727</v>
      </c>
      <c r="X5411" s="64">
        <f t="shared" si="1511"/>
        <v>165748.03362839937</v>
      </c>
      <c r="Y5411" s="64">
        <f t="shared" si="1505"/>
        <v>163809.45000000001</v>
      </c>
      <c r="Z5411" s="64">
        <f t="shared" si="1506"/>
        <v>162009.01681419968</v>
      </c>
      <c r="AA5411" s="64">
        <f t="shared" si="1512"/>
        <v>6646.1295806908111</v>
      </c>
      <c r="AB5411" s="65">
        <f t="shared" si="1507"/>
        <v>4.0053903857784762E-2</v>
      </c>
      <c r="AC5411" s="66">
        <f t="shared" si="1517"/>
        <v>158270</v>
      </c>
      <c r="AD5411" s="67" t="s">
        <v>4739</v>
      </c>
    </row>
    <row r="5412" spans="1:30" s="68" customFormat="1" ht="29.5" customHeight="1" x14ac:dyDescent="0.35">
      <c r="A5412" s="57"/>
      <c r="B5412" s="3">
        <v>649</v>
      </c>
      <c r="C5412" s="9">
        <v>87144</v>
      </c>
      <c r="D5412" s="106" t="s">
        <v>4339</v>
      </c>
      <c r="E5412" s="107"/>
      <c r="F5412" s="4" t="s">
        <v>3726</v>
      </c>
      <c r="G5412" s="58">
        <v>156220.00000000003</v>
      </c>
      <c r="H5412" s="58">
        <v>29681.800000000007</v>
      </c>
      <c r="I5412" s="59">
        <v>185901.80000000005</v>
      </c>
      <c r="J5412" s="60">
        <v>160000</v>
      </c>
      <c r="K5412" s="60">
        <f t="shared" si="1513"/>
        <v>30400</v>
      </c>
      <c r="L5412" s="61">
        <f t="shared" si="1514"/>
        <v>190400</v>
      </c>
      <c r="M5412" s="60">
        <v>146000</v>
      </c>
      <c r="N5412" s="60">
        <f t="shared" si="1515"/>
        <v>27740</v>
      </c>
      <c r="O5412" s="62">
        <f t="shared" si="1516"/>
        <v>173740</v>
      </c>
      <c r="P5412" s="58">
        <v>162468.80000000005</v>
      </c>
      <c r="Q5412" s="58">
        <v>30869.072000000007</v>
      </c>
      <c r="R5412" s="58">
        <v>193337.87200000006</v>
      </c>
      <c r="S5412" s="62"/>
      <c r="T5412" s="63">
        <f t="shared" si="1504"/>
        <v>173740</v>
      </c>
      <c r="U5412" s="63">
        <f t="shared" si="1508"/>
        <v>183347.26666666669</v>
      </c>
      <c r="V5412" s="63">
        <f t="shared" si="1509"/>
        <v>185901.80000000005</v>
      </c>
      <c r="W5412" s="64">
        <f t="shared" si="1510"/>
        <v>183210.3982247831</v>
      </c>
      <c r="X5412" s="64">
        <f t="shared" si="1511"/>
        <v>183071.81486192608</v>
      </c>
      <c r="Y5412" s="64">
        <f t="shared" si="1505"/>
        <v>179820.90000000002</v>
      </c>
      <c r="Z5412" s="64">
        <f t="shared" si="1506"/>
        <v>178405.90743096304</v>
      </c>
      <c r="AA5412" s="64">
        <f t="shared" si="1512"/>
        <v>8618.7661769729802</v>
      </c>
      <c r="AB5412" s="65">
        <f t="shared" si="1507"/>
        <v>4.7007879275573122E-2</v>
      </c>
      <c r="AC5412" s="66">
        <f t="shared" si="1517"/>
        <v>173740</v>
      </c>
      <c r="AD5412" s="67" t="s">
        <v>4739</v>
      </c>
    </row>
    <row r="5413" spans="1:30" s="68" customFormat="1" ht="29.5" customHeight="1" x14ac:dyDescent="0.35">
      <c r="A5413" s="57"/>
      <c r="B5413" s="3">
        <v>650</v>
      </c>
      <c r="C5413" s="9">
        <v>87144</v>
      </c>
      <c r="D5413" s="106" t="s">
        <v>4340</v>
      </c>
      <c r="E5413" s="107"/>
      <c r="F5413" s="4" t="s">
        <v>3726</v>
      </c>
      <c r="G5413" s="58">
        <v>126260.00000000003</v>
      </c>
      <c r="H5413" s="58">
        <v>23989.400000000005</v>
      </c>
      <c r="I5413" s="59">
        <v>150249.40000000002</v>
      </c>
      <c r="J5413" s="60">
        <v>127000</v>
      </c>
      <c r="K5413" s="60">
        <f t="shared" si="1513"/>
        <v>24130</v>
      </c>
      <c r="L5413" s="61">
        <f t="shared" si="1514"/>
        <v>151130</v>
      </c>
      <c r="M5413" s="60">
        <v>118000</v>
      </c>
      <c r="N5413" s="60">
        <f t="shared" si="1515"/>
        <v>22420</v>
      </c>
      <c r="O5413" s="62">
        <f t="shared" si="1516"/>
        <v>140420</v>
      </c>
      <c r="P5413" s="58">
        <v>131310.40000000002</v>
      </c>
      <c r="Q5413" s="58">
        <v>24948.976000000006</v>
      </c>
      <c r="R5413" s="58">
        <v>156259.37600000002</v>
      </c>
      <c r="S5413" s="62"/>
      <c r="T5413" s="63">
        <f t="shared" si="1504"/>
        <v>140420</v>
      </c>
      <c r="U5413" s="63">
        <f t="shared" si="1508"/>
        <v>147266.46666666667</v>
      </c>
      <c r="V5413" s="63">
        <f t="shared" si="1509"/>
        <v>150249.40000000002</v>
      </c>
      <c r="W5413" s="64">
        <f t="shared" si="1510"/>
        <v>147185.1966613004</v>
      </c>
      <c r="X5413" s="64">
        <f t="shared" si="1511"/>
        <v>147102.71463445976</v>
      </c>
      <c r="Y5413" s="64">
        <f t="shared" si="1505"/>
        <v>145334.70000000001</v>
      </c>
      <c r="Z5413" s="64">
        <f t="shared" si="1506"/>
        <v>143761.35731722988</v>
      </c>
      <c r="AA5413" s="64">
        <f t="shared" si="1512"/>
        <v>5945.5397949499429</v>
      </c>
      <c r="AB5413" s="65">
        <f t="shared" si="1507"/>
        <v>4.0372665478608225E-2</v>
      </c>
      <c r="AC5413" s="66">
        <f t="shared" si="1517"/>
        <v>140420</v>
      </c>
      <c r="AD5413" s="67" t="s">
        <v>4739</v>
      </c>
    </row>
    <row r="5414" spans="1:30" s="68" customFormat="1" ht="29.5" customHeight="1" x14ac:dyDescent="0.35">
      <c r="A5414" s="57"/>
      <c r="B5414" s="3">
        <v>651</v>
      </c>
      <c r="C5414" s="9">
        <v>87144</v>
      </c>
      <c r="D5414" s="106" t="s">
        <v>4341</v>
      </c>
      <c r="E5414" s="107"/>
      <c r="F5414" s="4" t="s">
        <v>3726</v>
      </c>
      <c r="G5414" s="58">
        <v>136960.00000000003</v>
      </c>
      <c r="H5414" s="58">
        <v>26022.400000000005</v>
      </c>
      <c r="I5414" s="59">
        <v>162982.40000000002</v>
      </c>
      <c r="J5414" s="60">
        <v>140000</v>
      </c>
      <c r="K5414" s="60">
        <f t="shared" si="1513"/>
        <v>26600</v>
      </c>
      <c r="L5414" s="61">
        <f t="shared" si="1514"/>
        <v>166600</v>
      </c>
      <c r="M5414" s="60">
        <v>128000</v>
      </c>
      <c r="N5414" s="60">
        <f t="shared" si="1515"/>
        <v>24320</v>
      </c>
      <c r="O5414" s="62">
        <f t="shared" si="1516"/>
        <v>152320</v>
      </c>
      <c r="P5414" s="58">
        <v>142438.40000000002</v>
      </c>
      <c r="Q5414" s="58">
        <v>27063.296000000006</v>
      </c>
      <c r="R5414" s="58">
        <v>169501.69600000003</v>
      </c>
      <c r="S5414" s="62"/>
      <c r="T5414" s="63">
        <f t="shared" si="1504"/>
        <v>152320</v>
      </c>
      <c r="U5414" s="63">
        <f t="shared" si="1508"/>
        <v>160634.13333333333</v>
      </c>
      <c r="V5414" s="63">
        <f t="shared" si="1509"/>
        <v>162982.40000000002</v>
      </c>
      <c r="W5414" s="64">
        <f t="shared" si="1510"/>
        <v>160518.17458210376</v>
      </c>
      <c r="X5414" s="64">
        <f t="shared" si="1511"/>
        <v>160400.71234417471</v>
      </c>
      <c r="Y5414" s="64">
        <f t="shared" si="1505"/>
        <v>157651.20000000001</v>
      </c>
      <c r="Z5414" s="64">
        <f t="shared" si="1506"/>
        <v>156360.35617208737</v>
      </c>
      <c r="AA5414" s="64">
        <f t="shared" si="1512"/>
        <v>7423.972471213332</v>
      </c>
      <c r="AB5414" s="65">
        <f t="shared" si="1507"/>
        <v>4.6216655932072546E-2</v>
      </c>
      <c r="AC5414" s="66">
        <f t="shared" si="1517"/>
        <v>152320</v>
      </c>
      <c r="AD5414" s="67" t="s">
        <v>4739</v>
      </c>
    </row>
    <row r="5415" spans="1:30" s="68" customFormat="1" ht="29.5" customHeight="1" x14ac:dyDescent="0.35">
      <c r="A5415" s="57"/>
      <c r="B5415" s="3">
        <v>652</v>
      </c>
      <c r="C5415" s="9">
        <v>87144</v>
      </c>
      <c r="D5415" s="106" t="s">
        <v>4342</v>
      </c>
      <c r="E5415" s="107"/>
      <c r="F5415" s="4" t="s">
        <v>3726</v>
      </c>
      <c r="G5415" s="58">
        <v>160500</v>
      </c>
      <c r="H5415" s="58">
        <v>30495</v>
      </c>
      <c r="I5415" s="59">
        <v>190995</v>
      </c>
      <c r="J5415" s="60">
        <v>165000</v>
      </c>
      <c r="K5415" s="60">
        <f t="shared" si="1513"/>
        <v>31350</v>
      </c>
      <c r="L5415" s="61">
        <f t="shared" si="1514"/>
        <v>196350</v>
      </c>
      <c r="M5415" s="60">
        <v>150000</v>
      </c>
      <c r="N5415" s="60">
        <f t="shared" si="1515"/>
        <v>28500</v>
      </c>
      <c r="O5415" s="62">
        <f t="shared" si="1516"/>
        <v>178500</v>
      </c>
      <c r="P5415" s="58">
        <v>166920</v>
      </c>
      <c r="Q5415" s="58">
        <v>31714.799999999999</v>
      </c>
      <c r="R5415" s="58">
        <v>198634.8</v>
      </c>
      <c r="S5415" s="62"/>
      <c r="T5415" s="63">
        <f t="shared" si="1504"/>
        <v>178500</v>
      </c>
      <c r="U5415" s="63">
        <f t="shared" si="1508"/>
        <v>188615</v>
      </c>
      <c r="V5415" s="63">
        <f t="shared" si="1509"/>
        <v>190995</v>
      </c>
      <c r="W5415" s="64">
        <f t="shared" si="1510"/>
        <v>188464.85501837463</v>
      </c>
      <c r="X5415" s="64">
        <f t="shared" si="1511"/>
        <v>188312.96683597253</v>
      </c>
      <c r="Y5415" s="64">
        <f t="shared" si="1505"/>
        <v>184747.5</v>
      </c>
      <c r="Z5415" s="64">
        <f t="shared" si="1506"/>
        <v>183406.48341798625</v>
      </c>
      <c r="AA5415" s="64">
        <f t="shared" si="1512"/>
        <v>9159.9085694126879</v>
      </c>
      <c r="AB5415" s="65">
        <f t="shared" si="1507"/>
        <v>4.8564051477415306E-2</v>
      </c>
      <c r="AC5415" s="66">
        <f t="shared" si="1517"/>
        <v>178500</v>
      </c>
      <c r="AD5415" s="67" t="s">
        <v>4739</v>
      </c>
    </row>
    <row r="5416" spans="1:30" s="68" customFormat="1" ht="29.5" customHeight="1" x14ac:dyDescent="0.35">
      <c r="A5416" s="57"/>
      <c r="B5416" s="3">
        <v>653</v>
      </c>
      <c r="C5416" s="9">
        <v>87144</v>
      </c>
      <c r="D5416" s="106" t="s">
        <v>4343</v>
      </c>
      <c r="E5416" s="107"/>
      <c r="F5416" s="4" t="s">
        <v>3726</v>
      </c>
      <c r="G5416" s="58">
        <v>157290</v>
      </c>
      <c r="H5416" s="58">
        <v>29885.1</v>
      </c>
      <c r="I5416" s="59">
        <v>187175.1</v>
      </c>
      <c r="J5416" s="60">
        <v>161000</v>
      </c>
      <c r="K5416" s="60">
        <f t="shared" si="1513"/>
        <v>30590</v>
      </c>
      <c r="L5416" s="61">
        <f t="shared" si="1514"/>
        <v>191590</v>
      </c>
      <c r="M5416" s="60">
        <v>147000</v>
      </c>
      <c r="N5416" s="60">
        <f t="shared" si="1515"/>
        <v>27930</v>
      </c>
      <c r="O5416" s="62">
        <f t="shared" si="1516"/>
        <v>174930</v>
      </c>
      <c r="P5416" s="58">
        <v>163581.6</v>
      </c>
      <c r="Q5416" s="58">
        <v>31080.504000000001</v>
      </c>
      <c r="R5416" s="58">
        <v>194662.10399999999</v>
      </c>
      <c r="S5416" s="62"/>
      <c r="T5416" s="63">
        <f t="shared" si="1504"/>
        <v>174930</v>
      </c>
      <c r="U5416" s="63">
        <f t="shared" si="1508"/>
        <v>184565.03333333333</v>
      </c>
      <c r="V5416" s="63">
        <f t="shared" si="1509"/>
        <v>187175.1</v>
      </c>
      <c r="W5416" s="64">
        <f t="shared" si="1510"/>
        <v>184428.65645090491</v>
      </c>
      <c r="X5416" s="64">
        <f t="shared" si="1511"/>
        <v>184290.55222602736</v>
      </c>
      <c r="Y5416" s="64">
        <f t="shared" si="1505"/>
        <v>181052.55</v>
      </c>
      <c r="Z5416" s="64">
        <f t="shared" si="1506"/>
        <v>179610.27611301368</v>
      </c>
      <c r="AA5416" s="64">
        <f t="shared" si="1512"/>
        <v>8631.236064627903</v>
      </c>
      <c r="AB5416" s="65">
        <f t="shared" si="1507"/>
        <v>4.676528326489382E-2</v>
      </c>
      <c r="AC5416" s="66">
        <f t="shared" si="1517"/>
        <v>174930</v>
      </c>
      <c r="AD5416" s="67" t="s">
        <v>4739</v>
      </c>
    </row>
    <row r="5417" spans="1:30" s="68" customFormat="1" ht="29.5" customHeight="1" x14ac:dyDescent="0.35">
      <c r="A5417" s="57"/>
      <c r="B5417" s="3">
        <v>654</v>
      </c>
      <c r="C5417" s="9">
        <v>87144</v>
      </c>
      <c r="D5417" s="106" t="s">
        <v>4344</v>
      </c>
      <c r="E5417" s="107"/>
      <c r="F5417" s="4" t="s">
        <v>3726</v>
      </c>
      <c r="G5417" s="58">
        <v>125190.00000000001</v>
      </c>
      <c r="H5417" s="58">
        <v>23786.100000000002</v>
      </c>
      <c r="I5417" s="59">
        <v>148976.1</v>
      </c>
      <c r="J5417" s="60">
        <v>128000</v>
      </c>
      <c r="K5417" s="60">
        <f t="shared" si="1513"/>
        <v>24320</v>
      </c>
      <c r="L5417" s="61">
        <f t="shared" si="1514"/>
        <v>152320</v>
      </c>
      <c r="M5417" s="60">
        <v>117000</v>
      </c>
      <c r="N5417" s="60">
        <f t="shared" si="1515"/>
        <v>22230</v>
      </c>
      <c r="O5417" s="62">
        <f t="shared" si="1516"/>
        <v>139230</v>
      </c>
      <c r="P5417" s="58">
        <v>130197.6</v>
      </c>
      <c r="Q5417" s="58">
        <v>24737.544000000002</v>
      </c>
      <c r="R5417" s="58">
        <v>154935.144</v>
      </c>
      <c r="S5417" s="62"/>
      <c r="T5417" s="63">
        <f t="shared" si="1504"/>
        <v>139230</v>
      </c>
      <c r="U5417" s="63">
        <f t="shared" si="1508"/>
        <v>146842.03333333333</v>
      </c>
      <c r="V5417" s="63">
        <f t="shared" si="1509"/>
        <v>148976.1</v>
      </c>
      <c r="W5417" s="64">
        <f t="shared" si="1510"/>
        <v>146735.58629846032</v>
      </c>
      <c r="X5417" s="64">
        <f t="shared" si="1511"/>
        <v>146627.76470588235</v>
      </c>
      <c r="Y5417" s="64">
        <f t="shared" si="1505"/>
        <v>144103.04999999999</v>
      </c>
      <c r="Z5417" s="64">
        <f t="shared" si="1506"/>
        <v>142928.88235294117</v>
      </c>
      <c r="AA5417" s="64">
        <f t="shared" si="1512"/>
        <v>6800.9341566679905</v>
      </c>
      <c r="AB5417" s="65">
        <f t="shared" si="1507"/>
        <v>4.6314628054964217E-2</v>
      </c>
      <c r="AC5417" s="66">
        <f t="shared" si="1517"/>
        <v>139230</v>
      </c>
      <c r="AD5417" s="67" t="s">
        <v>4739</v>
      </c>
    </row>
    <row r="5418" spans="1:30" s="68" customFormat="1" ht="29.5" customHeight="1" x14ac:dyDescent="0.35">
      <c r="A5418" s="57"/>
      <c r="B5418" s="3">
        <v>655</v>
      </c>
      <c r="C5418" s="9">
        <v>87144</v>
      </c>
      <c r="D5418" s="106" t="s">
        <v>4345</v>
      </c>
      <c r="E5418" s="107"/>
      <c r="F5418" s="4" t="s">
        <v>3726</v>
      </c>
      <c r="G5418" s="58">
        <v>161570.00000000003</v>
      </c>
      <c r="H5418" s="58">
        <v>30698.300000000007</v>
      </c>
      <c r="I5418" s="59">
        <v>192268.30000000005</v>
      </c>
      <c r="J5418" s="60">
        <v>166000</v>
      </c>
      <c r="K5418" s="60">
        <f t="shared" si="1513"/>
        <v>31540</v>
      </c>
      <c r="L5418" s="61">
        <f t="shared" si="1514"/>
        <v>197540</v>
      </c>
      <c r="M5418" s="60">
        <v>151000</v>
      </c>
      <c r="N5418" s="60">
        <f t="shared" si="1515"/>
        <v>28690</v>
      </c>
      <c r="O5418" s="62">
        <f t="shared" si="1516"/>
        <v>179690</v>
      </c>
      <c r="P5418" s="58">
        <v>169648.50000000003</v>
      </c>
      <c r="Q5418" s="58">
        <v>32233.215000000007</v>
      </c>
      <c r="R5418" s="58">
        <v>201881.71500000003</v>
      </c>
      <c r="S5418" s="62"/>
      <c r="T5418" s="63">
        <f t="shared" si="1504"/>
        <v>179690</v>
      </c>
      <c r="U5418" s="63">
        <f t="shared" si="1508"/>
        <v>189832.76666666669</v>
      </c>
      <c r="V5418" s="63">
        <f t="shared" si="1509"/>
        <v>192268.30000000005</v>
      </c>
      <c r="W5418" s="64">
        <f t="shared" si="1510"/>
        <v>189683.20603380259</v>
      </c>
      <c r="X5418" s="64">
        <f t="shared" si="1511"/>
        <v>189531.8858251351</v>
      </c>
      <c r="Y5418" s="64">
        <f t="shared" si="1505"/>
        <v>185979.15000000002</v>
      </c>
      <c r="Z5418" s="64">
        <f t="shared" si="1506"/>
        <v>184610.94291256755</v>
      </c>
      <c r="AA5418" s="64">
        <f t="shared" si="1512"/>
        <v>9170.8501221715233</v>
      </c>
      <c r="AB5418" s="65">
        <f t="shared" si="1507"/>
        <v>4.8310153632617633E-2</v>
      </c>
      <c r="AC5418" s="66">
        <f t="shared" si="1517"/>
        <v>179690</v>
      </c>
      <c r="AD5418" s="67" t="s">
        <v>4739</v>
      </c>
    </row>
    <row r="5419" spans="1:30" s="68" customFormat="1" ht="29.5" customHeight="1" x14ac:dyDescent="0.35">
      <c r="A5419" s="57"/>
      <c r="B5419" s="3">
        <v>656</v>
      </c>
      <c r="C5419" s="9">
        <v>87144</v>
      </c>
      <c r="D5419" s="106" t="s">
        <v>4346</v>
      </c>
      <c r="E5419" s="107"/>
      <c r="F5419" s="4" t="s">
        <v>3726</v>
      </c>
      <c r="G5419" s="58">
        <v>178690</v>
      </c>
      <c r="H5419" s="58">
        <v>33951.1</v>
      </c>
      <c r="I5419" s="59">
        <v>212641.1</v>
      </c>
      <c r="J5419" s="60">
        <v>183000</v>
      </c>
      <c r="K5419" s="60">
        <f t="shared" si="1513"/>
        <v>34770</v>
      </c>
      <c r="L5419" s="61">
        <f t="shared" si="1514"/>
        <v>217770</v>
      </c>
      <c r="M5419" s="60">
        <v>167000</v>
      </c>
      <c r="N5419" s="60">
        <f t="shared" si="1515"/>
        <v>31730</v>
      </c>
      <c r="O5419" s="62">
        <f t="shared" si="1516"/>
        <v>198730</v>
      </c>
      <c r="P5419" s="58">
        <v>187624.5</v>
      </c>
      <c r="Q5419" s="58">
        <v>35648.654999999999</v>
      </c>
      <c r="R5419" s="58">
        <v>223273.155</v>
      </c>
      <c r="S5419" s="62"/>
      <c r="T5419" s="63">
        <f t="shared" si="1504"/>
        <v>198730</v>
      </c>
      <c r="U5419" s="63">
        <f t="shared" si="1508"/>
        <v>209713.69999999998</v>
      </c>
      <c r="V5419" s="63">
        <f t="shared" si="1509"/>
        <v>212641.1</v>
      </c>
      <c r="W5419" s="64">
        <f t="shared" si="1510"/>
        <v>209557.35005364651</v>
      </c>
      <c r="X5419" s="64">
        <f t="shared" si="1511"/>
        <v>209399.03838565017</v>
      </c>
      <c r="Y5419" s="64">
        <f t="shared" si="1505"/>
        <v>205685.55</v>
      </c>
      <c r="Z5419" s="64">
        <f t="shared" si="1506"/>
        <v>204064.51919282507</v>
      </c>
      <c r="AA5419" s="64">
        <f t="shared" si="1512"/>
        <v>9851.7842581940458</v>
      </c>
      <c r="AB5419" s="65">
        <f t="shared" si="1507"/>
        <v>4.6977304096938094E-2</v>
      </c>
      <c r="AC5419" s="66">
        <f t="shared" si="1517"/>
        <v>198730</v>
      </c>
      <c r="AD5419" s="67" t="s">
        <v>4739</v>
      </c>
    </row>
    <row r="5420" spans="1:30" s="68" customFormat="1" ht="29.5" customHeight="1" x14ac:dyDescent="0.35">
      <c r="A5420" s="57"/>
      <c r="B5420" s="3">
        <v>657</v>
      </c>
      <c r="C5420" s="9">
        <v>87144</v>
      </c>
      <c r="D5420" s="106" t="s">
        <v>4347</v>
      </c>
      <c r="E5420" s="107"/>
      <c r="F5420" s="4" t="s">
        <v>3726</v>
      </c>
      <c r="G5420" s="58">
        <v>118770.00000000001</v>
      </c>
      <c r="H5420" s="58">
        <v>22566.300000000003</v>
      </c>
      <c r="I5420" s="59">
        <v>141336.30000000002</v>
      </c>
      <c r="J5420" s="60">
        <v>120000</v>
      </c>
      <c r="K5420" s="60">
        <f t="shared" si="1513"/>
        <v>22800</v>
      </c>
      <c r="L5420" s="61">
        <f t="shared" si="1514"/>
        <v>142800</v>
      </c>
      <c r="M5420" s="60">
        <v>111000</v>
      </c>
      <c r="N5420" s="60">
        <f t="shared" si="1515"/>
        <v>21090</v>
      </c>
      <c r="O5420" s="62">
        <f t="shared" si="1516"/>
        <v>132090</v>
      </c>
      <c r="P5420" s="58">
        <v>123520.80000000002</v>
      </c>
      <c r="Q5420" s="58">
        <v>23468.952000000005</v>
      </c>
      <c r="R5420" s="58">
        <v>146989.75200000004</v>
      </c>
      <c r="S5420" s="62"/>
      <c r="T5420" s="63">
        <f t="shared" si="1504"/>
        <v>132090</v>
      </c>
      <c r="U5420" s="63">
        <f t="shared" si="1508"/>
        <v>138742.1</v>
      </c>
      <c r="V5420" s="63">
        <f t="shared" si="1509"/>
        <v>141336.30000000002</v>
      </c>
      <c r="W5420" s="64">
        <f t="shared" si="1510"/>
        <v>138659.8167243161</v>
      </c>
      <c r="X5420" s="64">
        <f t="shared" si="1511"/>
        <v>138576.32159490156</v>
      </c>
      <c r="Y5420" s="64">
        <f t="shared" si="1505"/>
        <v>136713.15000000002</v>
      </c>
      <c r="Z5420" s="64">
        <f t="shared" si="1506"/>
        <v>135333.16079745078</v>
      </c>
      <c r="AA5420" s="64">
        <f t="shared" si="1512"/>
        <v>5807.1878073642538</v>
      </c>
      <c r="AB5420" s="65">
        <f t="shared" si="1507"/>
        <v>4.1855988970645921E-2</v>
      </c>
      <c r="AC5420" s="66">
        <f t="shared" si="1517"/>
        <v>132090</v>
      </c>
      <c r="AD5420" s="67" t="s">
        <v>4739</v>
      </c>
    </row>
    <row r="5421" spans="1:30" s="68" customFormat="1" ht="29.5" customHeight="1" x14ac:dyDescent="0.35">
      <c r="A5421" s="57"/>
      <c r="B5421" s="3">
        <v>658</v>
      </c>
      <c r="C5421" s="9">
        <v>87144</v>
      </c>
      <c r="D5421" s="106" t="s">
        <v>4348</v>
      </c>
      <c r="E5421" s="107"/>
      <c r="F5421" s="4" t="s">
        <v>3726</v>
      </c>
      <c r="G5421" s="58">
        <v>151940</v>
      </c>
      <c r="H5421" s="58">
        <v>28868.6</v>
      </c>
      <c r="I5421" s="59">
        <v>180808.6</v>
      </c>
      <c r="J5421" s="60">
        <v>156000</v>
      </c>
      <c r="K5421" s="60">
        <f t="shared" si="1513"/>
        <v>29640</v>
      </c>
      <c r="L5421" s="61">
        <f t="shared" si="1514"/>
        <v>185640</v>
      </c>
      <c r="M5421" s="60">
        <v>142000</v>
      </c>
      <c r="N5421" s="60">
        <f t="shared" si="1515"/>
        <v>26980</v>
      </c>
      <c r="O5421" s="62">
        <f t="shared" si="1516"/>
        <v>168980</v>
      </c>
      <c r="P5421" s="58">
        <v>159537</v>
      </c>
      <c r="Q5421" s="58">
        <v>30312.03</v>
      </c>
      <c r="R5421" s="58">
        <v>189849.03</v>
      </c>
      <c r="S5421" s="62"/>
      <c r="T5421" s="63">
        <f t="shared" si="1504"/>
        <v>168980</v>
      </c>
      <c r="U5421" s="63">
        <f t="shared" si="1508"/>
        <v>178476.19999999998</v>
      </c>
      <c r="V5421" s="63">
        <f t="shared" si="1509"/>
        <v>180808.6</v>
      </c>
      <c r="W5421" s="64">
        <f t="shared" si="1510"/>
        <v>178337.21614478983</v>
      </c>
      <c r="X5421" s="64">
        <f t="shared" si="1511"/>
        <v>178196.57330581645</v>
      </c>
      <c r="Y5421" s="64">
        <f t="shared" si="1505"/>
        <v>174894.3</v>
      </c>
      <c r="Z5421" s="64">
        <f t="shared" si="1506"/>
        <v>173588.28665290822</v>
      </c>
      <c r="AA5421" s="64">
        <f t="shared" si="1512"/>
        <v>8571.4040460125325</v>
      </c>
      <c r="AB5421" s="65">
        <f t="shared" si="1507"/>
        <v>4.8025473682275471E-2</v>
      </c>
      <c r="AC5421" s="66">
        <f t="shared" si="1517"/>
        <v>168980</v>
      </c>
      <c r="AD5421" s="67" t="s">
        <v>4739</v>
      </c>
    </row>
    <row r="5422" spans="1:30" s="68" customFormat="1" ht="29.5" customHeight="1" x14ac:dyDescent="0.35">
      <c r="A5422" s="57"/>
      <c r="B5422" s="3">
        <v>659</v>
      </c>
      <c r="C5422" s="9">
        <v>87144</v>
      </c>
      <c r="D5422" s="106" t="s">
        <v>4349</v>
      </c>
      <c r="E5422" s="107"/>
      <c r="F5422" s="4" t="s">
        <v>3726</v>
      </c>
      <c r="G5422" s="58">
        <v>130540.00000000001</v>
      </c>
      <c r="H5422" s="58">
        <v>24802.600000000002</v>
      </c>
      <c r="I5422" s="59">
        <v>155342.6</v>
      </c>
      <c r="J5422" s="60">
        <v>131000</v>
      </c>
      <c r="K5422" s="60">
        <f t="shared" si="1513"/>
        <v>24890</v>
      </c>
      <c r="L5422" s="61">
        <f t="shared" si="1514"/>
        <v>155890</v>
      </c>
      <c r="M5422" s="60">
        <v>122000</v>
      </c>
      <c r="N5422" s="60">
        <f t="shared" si="1515"/>
        <v>23180</v>
      </c>
      <c r="O5422" s="62">
        <f t="shared" si="1516"/>
        <v>145180</v>
      </c>
      <c r="P5422" s="58">
        <v>135761.60000000001</v>
      </c>
      <c r="Q5422" s="58">
        <v>25794.704000000002</v>
      </c>
      <c r="R5422" s="58">
        <v>161556.304</v>
      </c>
      <c r="S5422" s="62"/>
      <c r="T5422" s="63">
        <f t="shared" si="1504"/>
        <v>145180</v>
      </c>
      <c r="U5422" s="63">
        <f t="shared" si="1508"/>
        <v>152137.53333333333</v>
      </c>
      <c r="V5422" s="63">
        <f t="shared" si="1509"/>
        <v>155342.6</v>
      </c>
      <c r="W5422" s="64">
        <f t="shared" si="1510"/>
        <v>152056.57580503705</v>
      </c>
      <c r="X5422" s="64">
        <f t="shared" si="1511"/>
        <v>151974.41388066017</v>
      </c>
      <c r="Y5422" s="64">
        <f t="shared" si="1505"/>
        <v>150261.29999999999</v>
      </c>
      <c r="Z5422" s="64">
        <f t="shared" si="1506"/>
        <v>148577.2069403301</v>
      </c>
      <c r="AA5422" s="64">
        <f t="shared" si="1512"/>
        <v>6031.6137354221673</v>
      </c>
      <c r="AB5422" s="65">
        <f t="shared" si="1507"/>
        <v>3.9645796821267648E-2</v>
      </c>
      <c r="AC5422" s="66">
        <f t="shared" si="1517"/>
        <v>145180</v>
      </c>
      <c r="AD5422" s="67" t="s">
        <v>4739</v>
      </c>
    </row>
    <row r="5423" spans="1:30" s="68" customFormat="1" ht="29.5" customHeight="1" x14ac:dyDescent="0.35">
      <c r="A5423" s="57"/>
      <c r="B5423" s="3">
        <v>660</v>
      </c>
      <c r="C5423" s="9">
        <v>87144</v>
      </c>
      <c r="D5423" s="106" t="s">
        <v>4350</v>
      </c>
      <c r="E5423" s="107"/>
      <c r="F5423" s="4" t="s">
        <v>3726</v>
      </c>
      <c r="G5423" s="58">
        <v>167990</v>
      </c>
      <c r="H5423" s="58">
        <v>31918.100000000002</v>
      </c>
      <c r="I5423" s="59">
        <v>199908.1</v>
      </c>
      <c r="J5423" s="60">
        <v>172000</v>
      </c>
      <c r="K5423" s="60">
        <f t="shared" si="1513"/>
        <v>32680</v>
      </c>
      <c r="L5423" s="61">
        <f t="shared" si="1514"/>
        <v>204680</v>
      </c>
      <c r="M5423" s="60">
        <v>157000</v>
      </c>
      <c r="N5423" s="60">
        <f t="shared" si="1515"/>
        <v>29830</v>
      </c>
      <c r="O5423" s="62">
        <f t="shared" si="1516"/>
        <v>186830</v>
      </c>
      <c r="P5423" s="58">
        <v>178069.40000000002</v>
      </c>
      <c r="Q5423" s="58">
        <v>33833.186000000002</v>
      </c>
      <c r="R5423" s="58">
        <v>211902.58600000001</v>
      </c>
      <c r="S5423" s="62"/>
      <c r="T5423" s="63">
        <f t="shared" si="1504"/>
        <v>186830</v>
      </c>
      <c r="U5423" s="63">
        <f t="shared" si="1508"/>
        <v>197139.36666666667</v>
      </c>
      <c r="V5423" s="63">
        <f t="shared" si="1509"/>
        <v>199908.1</v>
      </c>
      <c r="W5423" s="64">
        <f t="shared" si="1510"/>
        <v>196993.00472907571</v>
      </c>
      <c r="X5423" s="64">
        <f t="shared" si="1511"/>
        <v>196844.79819857643</v>
      </c>
      <c r="Y5423" s="64">
        <f t="shared" si="1505"/>
        <v>193369.05</v>
      </c>
      <c r="Z5423" s="64">
        <f t="shared" si="1506"/>
        <v>191837.39909928822</v>
      </c>
      <c r="AA5423" s="64">
        <f t="shared" si="1512"/>
        <v>9241.4846319914068</v>
      </c>
      <c r="AB5423" s="65">
        <f t="shared" si="1507"/>
        <v>4.6877925947775727E-2</v>
      </c>
      <c r="AC5423" s="66">
        <f t="shared" si="1517"/>
        <v>186830</v>
      </c>
      <c r="AD5423" s="67" t="s">
        <v>4739</v>
      </c>
    </row>
    <row r="5424" spans="1:30" s="68" customFormat="1" ht="29.5" customHeight="1" x14ac:dyDescent="0.35">
      <c r="A5424" s="57"/>
      <c r="B5424" s="3">
        <v>661</v>
      </c>
      <c r="C5424" s="9">
        <v>87144</v>
      </c>
      <c r="D5424" s="106" t="s">
        <v>4351</v>
      </c>
      <c r="E5424" s="107"/>
      <c r="F5424" s="4" t="s">
        <v>3726</v>
      </c>
      <c r="G5424" s="58">
        <v>120910</v>
      </c>
      <c r="H5424" s="58">
        <v>22972.9</v>
      </c>
      <c r="I5424" s="59">
        <v>143882.9</v>
      </c>
      <c r="J5424" s="60">
        <v>123000</v>
      </c>
      <c r="K5424" s="60">
        <f t="shared" si="1513"/>
        <v>23370</v>
      </c>
      <c r="L5424" s="61">
        <f t="shared" si="1514"/>
        <v>146370</v>
      </c>
      <c r="M5424" s="60">
        <v>113000</v>
      </c>
      <c r="N5424" s="60">
        <f t="shared" si="1515"/>
        <v>21470</v>
      </c>
      <c r="O5424" s="62">
        <f t="shared" si="1516"/>
        <v>134470</v>
      </c>
      <c r="P5424" s="58">
        <v>126955.49999999999</v>
      </c>
      <c r="Q5424" s="58">
        <v>24121.544999999998</v>
      </c>
      <c r="R5424" s="58">
        <v>151077.04499999998</v>
      </c>
      <c r="S5424" s="62"/>
      <c r="T5424" s="63">
        <f t="shared" si="1504"/>
        <v>134470</v>
      </c>
      <c r="U5424" s="63">
        <f t="shared" si="1508"/>
        <v>141574.30000000002</v>
      </c>
      <c r="V5424" s="63">
        <f t="shared" si="1509"/>
        <v>143882.9</v>
      </c>
      <c r="W5424" s="64">
        <f t="shared" si="1510"/>
        <v>141480.16362781657</v>
      </c>
      <c r="X5424" s="64">
        <f t="shared" si="1511"/>
        <v>141384.7201214316</v>
      </c>
      <c r="Y5424" s="64">
        <f t="shared" si="1505"/>
        <v>139176.45000000001</v>
      </c>
      <c r="Z5424" s="64">
        <f t="shared" si="1506"/>
        <v>137927.36006071582</v>
      </c>
      <c r="AA5424" s="64">
        <f t="shared" si="1512"/>
        <v>6276.9200624191462</v>
      </c>
      <c r="AB5424" s="65">
        <f t="shared" si="1507"/>
        <v>4.433657847800869E-2</v>
      </c>
      <c r="AC5424" s="66">
        <f t="shared" si="1517"/>
        <v>134470</v>
      </c>
      <c r="AD5424" s="67" t="s">
        <v>4739</v>
      </c>
    </row>
    <row r="5425" spans="1:30" s="68" customFormat="1" ht="29.5" customHeight="1" x14ac:dyDescent="0.35">
      <c r="A5425" s="57"/>
      <c r="B5425" s="3">
        <v>662</v>
      </c>
      <c r="C5425" s="9">
        <v>87144</v>
      </c>
      <c r="D5425" s="106" t="s">
        <v>4352</v>
      </c>
      <c r="E5425" s="107"/>
      <c r="F5425" s="4" t="s">
        <v>3726</v>
      </c>
      <c r="G5425" s="58">
        <v>138030.00000000003</v>
      </c>
      <c r="H5425" s="58">
        <v>26225.700000000004</v>
      </c>
      <c r="I5425" s="59">
        <v>164255.70000000004</v>
      </c>
      <c r="J5425" s="60">
        <v>141000</v>
      </c>
      <c r="K5425" s="60">
        <f t="shared" si="1513"/>
        <v>26790</v>
      </c>
      <c r="L5425" s="61">
        <f t="shared" si="1514"/>
        <v>167790</v>
      </c>
      <c r="M5425" s="60">
        <v>129000</v>
      </c>
      <c r="N5425" s="60">
        <f t="shared" si="1515"/>
        <v>24510</v>
      </c>
      <c r="O5425" s="62">
        <f t="shared" si="1516"/>
        <v>153510</v>
      </c>
      <c r="P5425" s="58">
        <v>146311.80000000002</v>
      </c>
      <c r="Q5425" s="58">
        <v>27799.242000000002</v>
      </c>
      <c r="R5425" s="58">
        <v>174111.04200000002</v>
      </c>
      <c r="S5425" s="62"/>
      <c r="T5425" s="63">
        <f t="shared" si="1504"/>
        <v>153510</v>
      </c>
      <c r="U5425" s="63">
        <f t="shared" si="1508"/>
        <v>161851.90000000002</v>
      </c>
      <c r="V5425" s="63">
        <f t="shared" si="1509"/>
        <v>164255.70000000004</v>
      </c>
      <c r="W5425" s="64">
        <f t="shared" si="1510"/>
        <v>161736.38493265375</v>
      </c>
      <c r="X5425" s="64">
        <f t="shared" si="1511"/>
        <v>161619.35589672014</v>
      </c>
      <c r="Y5425" s="64">
        <f t="shared" si="1505"/>
        <v>158882.85000000003</v>
      </c>
      <c r="Z5425" s="64">
        <f t="shared" si="1506"/>
        <v>157564.67794836007</v>
      </c>
      <c r="AA5425" s="64">
        <f t="shared" si="1512"/>
        <v>7437.2905570510084</v>
      </c>
      <c r="AB5425" s="65">
        <f t="shared" si="1507"/>
        <v>4.5951209451671603E-2</v>
      </c>
      <c r="AC5425" s="66">
        <f t="shared" si="1517"/>
        <v>153510</v>
      </c>
      <c r="AD5425" s="67" t="s">
        <v>4739</v>
      </c>
    </row>
    <row r="5426" spans="1:30" s="68" customFormat="1" ht="29.5" customHeight="1" x14ac:dyDescent="0.35">
      <c r="A5426" s="57"/>
      <c r="B5426" s="3">
        <v>663</v>
      </c>
      <c r="C5426" s="9">
        <v>87144</v>
      </c>
      <c r="D5426" s="106" t="s">
        <v>4353</v>
      </c>
      <c r="E5426" s="107"/>
      <c r="F5426" s="4" t="s">
        <v>3726</v>
      </c>
      <c r="G5426" s="58">
        <v>125190.00000000001</v>
      </c>
      <c r="H5426" s="58">
        <v>23786.100000000002</v>
      </c>
      <c r="I5426" s="59">
        <v>148976.1</v>
      </c>
      <c r="J5426" s="60">
        <v>128000</v>
      </c>
      <c r="K5426" s="60">
        <f t="shared" si="1513"/>
        <v>24320</v>
      </c>
      <c r="L5426" s="61">
        <f t="shared" si="1514"/>
        <v>152320</v>
      </c>
      <c r="M5426" s="60">
        <v>117000</v>
      </c>
      <c r="N5426" s="60">
        <f t="shared" si="1515"/>
        <v>22230</v>
      </c>
      <c r="O5426" s="62">
        <f t="shared" si="1516"/>
        <v>139230</v>
      </c>
      <c r="P5426" s="58">
        <v>128945.70000000001</v>
      </c>
      <c r="Q5426" s="58">
        <v>24499.683000000001</v>
      </c>
      <c r="R5426" s="58">
        <v>153445.383</v>
      </c>
      <c r="S5426" s="62"/>
      <c r="T5426" s="63">
        <f t="shared" si="1504"/>
        <v>139230</v>
      </c>
      <c r="U5426" s="63">
        <f t="shared" si="1508"/>
        <v>146842.03333333333</v>
      </c>
      <c r="V5426" s="63">
        <f t="shared" si="1509"/>
        <v>148976.1</v>
      </c>
      <c r="W5426" s="64">
        <f t="shared" si="1510"/>
        <v>146735.58629846032</v>
      </c>
      <c r="X5426" s="64">
        <f t="shared" si="1511"/>
        <v>146627.76470588235</v>
      </c>
      <c r="Y5426" s="64">
        <f t="shared" si="1505"/>
        <v>144103.04999999999</v>
      </c>
      <c r="Z5426" s="64">
        <f t="shared" si="1506"/>
        <v>142928.88235294117</v>
      </c>
      <c r="AA5426" s="64">
        <f t="shared" si="1512"/>
        <v>6800.9341566679905</v>
      </c>
      <c r="AB5426" s="65">
        <f t="shared" si="1507"/>
        <v>4.6314628054964217E-2</v>
      </c>
      <c r="AC5426" s="66">
        <f t="shared" si="1517"/>
        <v>139230</v>
      </c>
      <c r="AD5426" s="67" t="s">
        <v>4739</v>
      </c>
    </row>
    <row r="5427" spans="1:30" s="68" customFormat="1" ht="29.5" customHeight="1" x14ac:dyDescent="0.35">
      <c r="A5427" s="57"/>
      <c r="B5427" s="3">
        <v>664</v>
      </c>
      <c r="C5427" s="9">
        <v>87144</v>
      </c>
      <c r="D5427" s="106" t="s">
        <v>4354</v>
      </c>
      <c r="E5427" s="107"/>
      <c r="F5427" s="4" t="s">
        <v>3726</v>
      </c>
      <c r="G5427" s="58">
        <v>153010.00000000003</v>
      </c>
      <c r="H5427" s="58">
        <v>29071.900000000005</v>
      </c>
      <c r="I5427" s="59">
        <v>182081.90000000002</v>
      </c>
      <c r="J5427" s="60">
        <v>155000</v>
      </c>
      <c r="K5427" s="60">
        <f t="shared" si="1513"/>
        <v>29450</v>
      </c>
      <c r="L5427" s="61">
        <f t="shared" si="1514"/>
        <v>184450</v>
      </c>
      <c r="M5427" s="60">
        <v>143000</v>
      </c>
      <c r="N5427" s="60">
        <f t="shared" si="1515"/>
        <v>27170</v>
      </c>
      <c r="O5427" s="62">
        <f t="shared" si="1516"/>
        <v>170170</v>
      </c>
      <c r="P5427" s="58">
        <v>159130.40000000002</v>
      </c>
      <c r="Q5427" s="58">
        <v>30234.776000000005</v>
      </c>
      <c r="R5427" s="58">
        <v>189365.17600000004</v>
      </c>
      <c r="S5427" s="62"/>
      <c r="T5427" s="63">
        <f t="shared" si="1504"/>
        <v>170170</v>
      </c>
      <c r="U5427" s="63">
        <f t="shared" si="1508"/>
        <v>178900.63333333333</v>
      </c>
      <c r="V5427" s="63">
        <f t="shared" si="1509"/>
        <v>182081.90000000002</v>
      </c>
      <c r="W5427" s="64">
        <f t="shared" si="1510"/>
        <v>178789.83008950754</v>
      </c>
      <c r="X5427" s="64">
        <f t="shared" si="1511"/>
        <v>178677.42265648081</v>
      </c>
      <c r="Y5427" s="64">
        <f t="shared" si="1505"/>
        <v>176125.95</v>
      </c>
      <c r="Z5427" s="64">
        <f t="shared" si="1506"/>
        <v>174423.7113282404</v>
      </c>
      <c r="AA5427" s="64">
        <f t="shared" si="1512"/>
        <v>7653.1002347632566</v>
      </c>
      <c r="AB5427" s="65">
        <f t="shared" si="1507"/>
        <v>4.2778497158832064E-2</v>
      </c>
      <c r="AC5427" s="66">
        <f t="shared" si="1517"/>
        <v>170170</v>
      </c>
      <c r="AD5427" s="67" t="s">
        <v>4739</v>
      </c>
    </row>
    <row r="5428" spans="1:30" s="68" customFormat="1" ht="29.5" customHeight="1" x14ac:dyDescent="0.35">
      <c r="A5428" s="57"/>
      <c r="B5428" s="3">
        <v>665</v>
      </c>
      <c r="C5428" s="9">
        <v>87144</v>
      </c>
      <c r="D5428" s="106" t="s">
        <v>4355</v>
      </c>
      <c r="E5428" s="107"/>
      <c r="F5428" s="4" t="s">
        <v>3726</v>
      </c>
      <c r="G5428" s="58">
        <v>142310.00000000003</v>
      </c>
      <c r="H5428" s="58">
        <v>27038.900000000005</v>
      </c>
      <c r="I5428" s="59">
        <v>169348.90000000002</v>
      </c>
      <c r="J5428" s="60">
        <v>146000</v>
      </c>
      <c r="K5428" s="60">
        <f t="shared" si="1513"/>
        <v>27740</v>
      </c>
      <c r="L5428" s="61">
        <f t="shared" si="1514"/>
        <v>173740</v>
      </c>
      <c r="M5428" s="60">
        <v>133000</v>
      </c>
      <c r="N5428" s="60">
        <f t="shared" si="1515"/>
        <v>25270</v>
      </c>
      <c r="O5428" s="62">
        <f t="shared" si="1516"/>
        <v>158270</v>
      </c>
      <c r="P5428" s="58">
        <v>150848.60000000003</v>
      </c>
      <c r="Q5428" s="58">
        <v>28661.234000000008</v>
      </c>
      <c r="R5428" s="58">
        <v>179509.83400000003</v>
      </c>
      <c r="S5428" s="62"/>
      <c r="T5428" s="63">
        <f t="shared" si="1504"/>
        <v>158270</v>
      </c>
      <c r="U5428" s="63">
        <f t="shared" si="1508"/>
        <v>167119.63333333333</v>
      </c>
      <c r="V5428" s="63">
        <f t="shared" si="1509"/>
        <v>169348.90000000002</v>
      </c>
      <c r="W5428" s="64">
        <f t="shared" si="1510"/>
        <v>166991.20549641928</v>
      </c>
      <c r="X5428" s="64">
        <f t="shared" si="1511"/>
        <v>166861.22016511823</v>
      </c>
      <c r="Y5428" s="64">
        <f t="shared" si="1505"/>
        <v>163809.45000000001</v>
      </c>
      <c r="Z5428" s="64">
        <f t="shared" si="1506"/>
        <v>162565.61008255911</v>
      </c>
      <c r="AA5428" s="64">
        <f t="shared" si="1512"/>
        <v>7972.2924810454233</v>
      </c>
      <c r="AB5428" s="65">
        <f t="shared" si="1507"/>
        <v>4.7704104670598789E-2</v>
      </c>
      <c r="AC5428" s="66">
        <f t="shared" si="1517"/>
        <v>158270</v>
      </c>
      <c r="AD5428" s="67" t="s">
        <v>4739</v>
      </c>
    </row>
    <row r="5429" spans="1:30" s="68" customFormat="1" ht="29.5" customHeight="1" x14ac:dyDescent="0.35">
      <c r="A5429" s="57"/>
      <c r="B5429" s="3">
        <v>666</v>
      </c>
      <c r="C5429" s="9">
        <v>87144</v>
      </c>
      <c r="D5429" s="106" t="s">
        <v>4356</v>
      </c>
      <c r="E5429" s="107"/>
      <c r="F5429" s="4" t="s">
        <v>3726</v>
      </c>
      <c r="G5429" s="58">
        <v>132680.00000000003</v>
      </c>
      <c r="H5429" s="58">
        <v>25209.200000000004</v>
      </c>
      <c r="I5429" s="59">
        <v>157889.20000000004</v>
      </c>
      <c r="J5429" s="60">
        <v>135000</v>
      </c>
      <c r="K5429" s="60">
        <f t="shared" si="1513"/>
        <v>25650</v>
      </c>
      <c r="L5429" s="61">
        <f t="shared" si="1514"/>
        <v>160650</v>
      </c>
      <c r="M5429" s="60">
        <v>124000</v>
      </c>
      <c r="N5429" s="60">
        <f t="shared" si="1515"/>
        <v>23560</v>
      </c>
      <c r="O5429" s="62">
        <f t="shared" si="1516"/>
        <v>147560</v>
      </c>
      <c r="P5429" s="58">
        <v>139314</v>
      </c>
      <c r="Q5429" s="58">
        <v>26469.66</v>
      </c>
      <c r="R5429" s="58">
        <v>165783.66</v>
      </c>
      <c r="S5429" s="62"/>
      <c r="T5429" s="63">
        <f t="shared" si="1504"/>
        <v>147560</v>
      </c>
      <c r="U5429" s="63">
        <f t="shared" si="1508"/>
        <v>155366.40000000002</v>
      </c>
      <c r="V5429" s="63">
        <f t="shared" si="1509"/>
        <v>157889.20000000004</v>
      </c>
      <c r="W5429" s="64">
        <f t="shared" si="1510"/>
        <v>155262.74743074525</v>
      </c>
      <c r="X5429" s="64">
        <f t="shared" si="1511"/>
        <v>155157.65899109506</v>
      </c>
      <c r="Y5429" s="64">
        <f t="shared" si="1505"/>
        <v>152724.60000000003</v>
      </c>
      <c r="Z5429" s="64">
        <f t="shared" si="1506"/>
        <v>151358.82949554751</v>
      </c>
      <c r="AA5429" s="64">
        <f t="shared" si="1512"/>
        <v>6900.0300637026285</v>
      </c>
      <c r="AB5429" s="65">
        <f t="shared" si="1507"/>
        <v>4.4411340313623975E-2</v>
      </c>
      <c r="AC5429" s="66">
        <f t="shared" si="1517"/>
        <v>147560</v>
      </c>
      <c r="AD5429" s="67" t="s">
        <v>4739</v>
      </c>
    </row>
    <row r="5430" spans="1:30" s="68" customFormat="1" ht="29.5" customHeight="1" x14ac:dyDescent="0.35">
      <c r="A5430" s="57"/>
      <c r="B5430" s="3">
        <v>667</v>
      </c>
      <c r="C5430" s="9">
        <v>87144</v>
      </c>
      <c r="D5430" s="106" t="s">
        <v>4357</v>
      </c>
      <c r="E5430" s="107"/>
      <c r="F5430" s="4" t="s">
        <v>3726</v>
      </c>
      <c r="G5430" s="58">
        <v>119840.00000000001</v>
      </c>
      <c r="H5430" s="58">
        <v>22769.600000000002</v>
      </c>
      <c r="I5430" s="59">
        <v>142609.60000000001</v>
      </c>
      <c r="J5430" s="60">
        <v>122000</v>
      </c>
      <c r="K5430" s="60">
        <f t="shared" si="1513"/>
        <v>23180</v>
      </c>
      <c r="L5430" s="61">
        <f t="shared" si="1514"/>
        <v>145180</v>
      </c>
      <c r="M5430" s="60">
        <v>112000</v>
      </c>
      <c r="N5430" s="60">
        <f t="shared" si="1515"/>
        <v>21280</v>
      </c>
      <c r="O5430" s="62">
        <f t="shared" si="1516"/>
        <v>133280</v>
      </c>
      <c r="P5430" s="58">
        <v>125832.00000000001</v>
      </c>
      <c r="Q5430" s="58">
        <v>23908.080000000002</v>
      </c>
      <c r="R5430" s="58">
        <v>149740.08000000002</v>
      </c>
      <c r="S5430" s="62"/>
      <c r="T5430" s="63">
        <f t="shared" si="1504"/>
        <v>133280</v>
      </c>
      <c r="U5430" s="63">
        <f t="shared" si="1508"/>
        <v>140356.53333333333</v>
      </c>
      <c r="V5430" s="63">
        <f t="shared" si="1509"/>
        <v>142609.60000000001</v>
      </c>
      <c r="W5430" s="64">
        <f t="shared" si="1510"/>
        <v>140262.0491126407</v>
      </c>
      <c r="X5430" s="64">
        <f t="shared" si="1511"/>
        <v>140166.26456845159</v>
      </c>
      <c r="Y5430" s="64">
        <f t="shared" si="1505"/>
        <v>137944.79999999999</v>
      </c>
      <c r="Z5430" s="64">
        <f t="shared" si="1506"/>
        <v>136723.13228422578</v>
      </c>
      <c r="AA5430" s="64">
        <f t="shared" si="1512"/>
        <v>6261.767486367834</v>
      </c>
      <c r="AB5430" s="65">
        <f t="shared" si="1507"/>
        <v>4.4613295424565207E-2</v>
      </c>
      <c r="AC5430" s="66">
        <f t="shared" si="1517"/>
        <v>133280</v>
      </c>
      <c r="AD5430" s="67" t="s">
        <v>4739</v>
      </c>
    </row>
    <row r="5431" spans="1:30" s="68" customFormat="1" ht="29.5" customHeight="1" x14ac:dyDescent="0.35">
      <c r="A5431" s="57"/>
      <c r="B5431" s="3">
        <v>668</v>
      </c>
      <c r="C5431" s="9">
        <v>87144</v>
      </c>
      <c r="D5431" s="106" t="s">
        <v>4358</v>
      </c>
      <c r="E5431" s="107"/>
      <c r="F5431" s="4" t="s">
        <v>3726</v>
      </c>
      <c r="G5431" s="58">
        <v>148730.00000000003</v>
      </c>
      <c r="H5431" s="58">
        <v>28258.700000000004</v>
      </c>
      <c r="I5431" s="59">
        <v>176988.70000000004</v>
      </c>
      <c r="J5431" s="60">
        <v>150000</v>
      </c>
      <c r="K5431" s="60">
        <f t="shared" si="1513"/>
        <v>28500</v>
      </c>
      <c r="L5431" s="61">
        <f t="shared" si="1514"/>
        <v>178500</v>
      </c>
      <c r="M5431" s="60">
        <v>139000</v>
      </c>
      <c r="N5431" s="60">
        <f t="shared" si="1515"/>
        <v>26410</v>
      </c>
      <c r="O5431" s="62">
        <f t="shared" si="1516"/>
        <v>165410</v>
      </c>
      <c r="P5431" s="58">
        <v>157653.80000000002</v>
      </c>
      <c r="Q5431" s="58">
        <v>29954.222000000005</v>
      </c>
      <c r="R5431" s="58">
        <v>187608.02200000003</v>
      </c>
      <c r="S5431" s="62"/>
      <c r="T5431" s="63">
        <f t="shared" si="1504"/>
        <v>165410</v>
      </c>
      <c r="U5431" s="63">
        <f t="shared" si="1508"/>
        <v>173632.90000000002</v>
      </c>
      <c r="V5431" s="63">
        <f t="shared" si="1509"/>
        <v>176988.70000000004</v>
      </c>
      <c r="W5431" s="64">
        <f t="shared" si="1510"/>
        <v>173532.90635652083</v>
      </c>
      <c r="X5431" s="64">
        <f t="shared" si="1511"/>
        <v>173431.42869586049</v>
      </c>
      <c r="Y5431" s="64">
        <f t="shared" si="1505"/>
        <v>171199.35000000003</v>
      </c>
      <c r="Z5431" s="64">
        <f t="shared" si="1506"/>
        <v>169420.71434793025</v>
      </c>
      <c r="AA5431" s="64">
        <f t="shared" si="1512"/>
        <v>7161.2198842096823</v>
      </c>
      <c r="AB5431" s="65">
        <f t="shared" si="1507"/>
        <v>4.1243450315059424E-2</v>
      </c>
      <c r="AC5431" s="66">
        <f t="shared" si="1517"/>
        <v>165410</v>
      </c>
      <c r="AD5431" s="67" t="s">
        <v>4739</v>
      </c>
    </row>
    <row r="5432" spans="1:30" s="68" customFormat="1" ht="29.5" customHeight="1" x14ac:dyDescent="0.35">
      <c r="A5432" s="57"/>
      <c r="B5432" s="3">
        <v>669</v>
      </c>
      <c r="C5432" s="9">
        <v>87144</v>
      </c>
      <c r="D5432" s="106" t="s">
        <v>4359</v>
      </c>
      <c r="E5432" s="107"/>
      <c r="F5432" s="4" t="s">
        <v>3726</v>
      </c>
      <c r="G5432" s="58">
        <v>159430.00000000003</v>
      </c>
      <c r="H5432" s="58">
        <v>30291.700000000004</v>
      </c>
      <c r="I5432" s="59">
        <v>189721.70000000004</v>
      </c>
      <c r="J5432" s="60">
        <v>163000</v>
      </c>
      <c r="K5432" s="60">
        <f t="shared" si="1513"/>
        <v>30970</v>
      </c>
      <c r="L5432" s="61">
        <f t="shared" si="1514"/>
        <v>193970</v>
      </c>
      <c r="M5432" s="60">
        <v>149000</v>
      </c>
      <c r="N5432" s="60">
        <f t="shared" si="1515"/>
        <v>28310</v>
      </c>
      <c r="O5432" s="62">
        <f t="shared" si="1516"/>
        <v>177310</v>
      </c>
      <c r="P5432" s="58">
        <v>168995.80000000002</v>
      </c>
      <c r="Q5432" s="58">
        <v>32109.202000000005</v>
      </c>
      <c r="R5432" s="58">
        <v>201105.00200000004</v>
      </c>
      <c r="S5432" s="62"/>
      <c r="T5432" s="63">
        <f t="shared" si="1504"/>
        <v>177310</v>
      </c>
      <c r="U5432" s="63">
        <f t="shared" si="1508"/>
        <v>187000.56666666668</v>
      </c>
      <c r="V5432" s="63">
        <f t="shared" si="1509"/>
        <v>189721.70000000004</v>
      </c>
      <c r="W5432" s="64">
        <f t="shared" si="1510"/>
        <v>186865.13015272754</v>
      </c>
      <c r="X5432" s="64">
        <f t="shared" si="1511"/>
        <v>186727.94320103052</v>
      </c>
      <c r="Y5432" s="64">
        <f t="shared" si="1505"/>
        <v>183515.85000000003</v>
      </c>
      <c r="Z5432" s="64">
        <f t="shared" si="1506"/>
        <v>182018.97160051524</v>
      </c>
      <c r="AA5432" s="64">
        <f t="shared" si="1512"/>
        <v>8656.923527635754</v>
      </c>
      <c r="AB5432" s="65">
        <f t="shared" si="1507"/>
        <v>4.6293568420393845E-2</v>
      </c>
      <c r="AC5432" s="66">
        <f t="shared" si="1517"/>
        <v>177310</v>
      </c>
      <c r="AD5432" s="67" t="s">
        <v>4739</v>
      </c>
    </row>
    <row r="5433" spans="1:30" s="68" customFormat="1" ht="29.5" customHeight="1" x14ac:dyDescent="0.35">
      <c r="A5433" s="57"/>
      <c r="B5433" s="3">
        <v>670</v>
      </c>
      <c r="C5433" s="9">
        <v>87144</v>
      </c>
      <c r="D5433" s="106" t="s">
        <v>4360</v>
      </c>
      <c r="E5433" s="107"/>
      <c r="F5433" s="4" t="s">
        <v>3726</v>
      </c>
      <c r="G5433" s="58">
        <v>135890</v>
      </c>
      <c r="H5433" s="58">
        <v>25819.1</v>
      </c>
      <c r="I5433" s="59">
        <v>161709.1</v>
      </c>
      <c r="J5433" s="60">
        <v>138000</v>
      </c>
      <c r="K5433" s="60">
        <f t="shared" si="1513"/>
        <v>26220</v>
      </c>
      <c r="L5433" s="61">
        <f t="shared" si="1514"/>
        <v>164220</v>
      </c>
      <c r="M5433" s="60">
        <v>127000</v>
      </c>
      <c r="N5433" s="60">
        <f t="shared" si="1515"/>
        <v>24130</v>
      </c>
      <c r="O5433" s="62">
        <f t="shared" si="1516"/>
        <v>151130</v>
      </c>
      <c r="P5433" s="58">
        <v>144043.40000000002</v>
      </c>
      <c r="Q5433" s="58">
        <v>27368.246000000006</v>
      </c>
      <c r="R5433" s="58">
        <v>171411.64600000004</v>
      </c>
      <c r="S5433" s="62"/>
      <c r="T5433" s="63">
        <f t="shared" si="1504"/>
        <v>151130</v>
      </c>
      <c r="U5433" s="63">
        <f t="shared" si="1508"/>
        <v>159019.69999999998</v>
      </c>
      <c r="V5433" s="63">
        <f t="shared" si="1509"/>
        <v>161709.1</v>
      </c>
      <c r="W5433" s="64">
        <f t="shared" si="1510"/>
        <v>158917.01419031783</v>
      </c>
      <c r="X5433" s="64">
        <f t="shared" si="1511"/>
        <v>158812.87486656386</v>
      </c>
      <c r="Y5433" s="64">
        <f t="shared" si="1505"/>
        <v>156419.54999999999</v>
      </c>
      <c r="Z5433" s="64">
        <f t="shared" si="1506"/>
        <v>154971.43743328191</v>
      </c>
      <c r="AA5433" s="64">
        <f t="shared" si="1512"/>
        <v>6947.0626361074374</v>
      </c>
      <c r="AB5433" s="65">
        <f t="shared" si="1507"/>
        <v>4.3686805069481568E-2</v>
      </c>
      <c r="AC5433" s="66">
        <f t="shared" si="1517"/>
        <v>151130</v>
      </c>
      <c r="AD5433" s="67" t="s">
        <v>4739</v>
      </c>
    </row>
    <row r="5434" spans="1:30" s="68" customFormat="1" ht="29.5" customHeight="1" x14ac:dyDescent="0.35">
      <c r="A5434" s="57"/>
      <c r="B5434" s="3">
        <v>671</v>
      </c>
      <c r="C5434" s="9">
        <v>87144</v>
      </c>
      <c r="D5434" s="106" t="s">
        <v>4361</v>
      </c>
      <c r="E5434" s="107"/>
      <c r="F5434" s="4" t="s">
        <v>3726</v>
      </c>
      <c r="G5434" s="58">
        <v>155150</v>
      </c>
      <c r="H5434" s="58">
        <v>29478.5</v>
      </c>
      <c r="I5434" s="59">
        <v>184628.5</v>
      </c>
      <c r="J5434" s="60">
        <v>158000</v>
      </c>
      <c r="K5434" s="60">
        <f t="shared" si="1513"/>
        <v>30020</v>
      </c>
      <c r="L5434" s="61">
        <f t="shared" si="1514"/>
        <v>188020</v>
      </c>
      <c r="M5434" s="60">
        <v>145000</v>
      </c>
      <c r="N5434" s="60">
        <f t="shared" si="1515"/>
        <v>27550</v>
      </c>
      <c r="O5434" s="62">
        <f t="shared" si="1516"/>
        <v>172550</v>
      </c>
      <c r="P5434" s="58">
        <v>164459</v>
      </c>
      <c r="Q5434" s="58">
        <v>31247.21</v>
      </c>
      <c r="R5434" s="58">
        <v>195706.21</v>
      </c>
      <c r="S5434" s="62"/>
      <c r="T5434" s="63">
        <f t="shared" si="1504"/>
        <v>172550</v>
      </c>
      <c r="U5434" s="63">
        <f t="shared" si="1508"/>
        <v>181732.83333333334</v>
      </c>
      <c r="V5434" s="63">
        <f t="shared" si="1509"/>
        <v>184628.5</v>
      </c>
      <c r="W5434" s="64">
        <f t="shared" si="1510"/>
        <v>181609.78785064822</v>
      </c>
      <c r="X5434" s="64">
        <f t="shared" si="1511"/>
        <v>181485.05630327039</v>
      </c>
      <c r="Y5434" s="64">
        <f t="shared" si="1505"/>
        <v>178589.25</v>
      </c>
      <c r="Z5434" s="64">
        <f t="shared" si="1506"/>
        <v>177017.5281516352</v>
      </c>
      <c r="AA5434" s="64">
        <f t="shared" si="1512"/>
        <v>8131.3522296930005</v>
      </c>
      <c r="AB5434" s="65">
        <f t="shared" si="1507"/>
        <v>4.4743440580043779E-2</v>
      </c>
      <c r="AC5434" s="66">
        <f t="shared" si="1517"/>
        <v>172550</v>
      </c>
      <c r="AD5434" s="67" t="s">
        <v>4739</v>
      </c>
    </row>
    <row r="5435" spans="1:30" s="68" customFormat="1" ht="29.5" customHeight="1" x14ac:dyDescent="0.35">
      <c r="A5435" s="57"/>
      <c r="B5435" s="3">
        <v>672</v>
      </c>
      <c r="C5435" s="9">
        <v>87144</v>
      </c>
      <c r="D5435" s="106" t="s">
        <v>4362</v>
      </c>
      <c r="E5435" s="107"/>
      <c r="F5435" s="4" t="s">
        <v>3726</v>
      </c>
      <c r="G5435" s="58">
        <v>177620.00000000003</v>
      </c>
      <c r="H5435" s="58">
        <v>33747.800000000003</v>
      </c>
      <c r="I5435" s="59">
        <v>211367.80000000005</v>
      </c>
      <c r="J5435" s="60">
        <v>179000</v>
      </c>
      <c r="K5435" s="60">
        <f t="shared" si="1513"/>
        <v>34010</v>
      </c>
      <c r="L5435" s="61">
        <f t="shared" si="1514"/>
        <v>213010</v>
      </c>
      <c r="M5435" s="60">
        <v>166000</v>
      </c>
      <c r="N5435" s="60">
        <f t="shared" si="1515"/>
        <v>31540</v>
      </c>
      <c r="O5435" s="62">
        <f t="shared" si="1516"/>
        <v>197540</v>
      </c>
      <c r="P5435" s="58">
        <v>182948.60000000003</v>
      </c>
      <c r="Q5435" s="58">
        <v>34760.234000000004</v>
      </c>
      <c r="R5435" s="58">
        <v>217708.83400000003</v>
      </c>
      <c r="S5435" s="62"/>
      <c r="T5435" s="63">
        <f t="shared" si="1504"/>
        <v>197540</v>
      </c>
      <c r="U5435" s="63">
        <f t="shared" si="1508"/>
        <v>207305.93333333335</v>
      </c>
      <c r="V5435" s="63">
        <f t="shared" si="1509"/>
        <v>211367.80000000005</v>
      </c>
      <c r="W5435" s="64">
        <f t="shared" si="1510"/>
        <v>207188.01184059816</v>
      </c>
      <c r="X5435" s="64">
        <f t="shared" si="1511"/>
        <v>207068.33640426892</v>
      </c>
      <c r="Y5435" s="64">
        <f t="shared" si="1505"/>
        <v>204453.90000000002</v>
      </c>
      <c r="Z5435" s="64">
        <f t="shared" si="1506"/>
        <v>202304.16820213446</v>
      </c>
      <c r="AA5435" s="64">
        <f t="shared" si="1512"/>
        <v>8497.3110813558851</v>
      </c>
      <c r="AB5435" s="65">
        <f t="shared" si="1507"/>
        <v>4.0989232409922423E-2</v>
      </c>
      <c r="AC5435" s="66">
        <f t="shared" si="1517"/>
        <v>197540</v>
      </c>
      <c r="AD5435" s="67" t="s">
        <v>4739</v>
      </c>
    </row>
    <row r="5436" spans="1:30" s="68" customFormat="1" ht="29.5" customHeight="1" x14ac:dyDescent="0.35">
      <c r="A5436" s="57"/>
      <c r="B5436" s="3">
        <v>673</v>
      </c>
      <c r="C5436" s="9">
        <v>87144</v>
      </c>
      <c r="D5436" s="106" t="s">
        <v>4363</v>
      </c>
      <c r="E5436" s="107"/>
      <c r="F5436" s="4" t="s">
        <v>3726</v>
      </c>
      <c r="G5436" s="58">
        <v>153010.00000000003</v>
      </c>
      <c r="H5436" s="58">
        <v>29071.900000000005</v>
      </c>
      <c r="I5436" s="59">
        <v>182081.90000000002</v>
      </c>
      <c r="J5436" s="60">
        <v>154000</v>
      </c>
      <c r="K5436" s="60">
        <f t="shared" si="1513"/>
        <v>29260</v>
      </c>
      <c r="L5436" s="61">
        <f t="shared" si="1514"/>
        <v>183260</v>
      </c>
      <c r="M5436" s="60">
        <v>143000</v>
      </c>
      <c r="N5436" s="60">
        <f t="shared" si="1515"/>
        <v>27170</v>
      </c>
      <c r="O5436" s="62">
        <f t="shared" si="1516"/>
        <v>170170</v>
      </c>
      <c r="P5436" s="58">
        <v>157600.30000000002</v>
      </c>
      <c r="Q5436" s="58">
        <v>29944.057000000004</v>
      </c>
      <c r="R5436" s="58">
        <v>187544.35700000002</v>
      </c>
      <c r="S5436" s="62"/>
      <c r="T5436" s="63">
        <f t="shared" si="1504"/>
        <v>170170</v>
      </c>
      <c r="U5436" s="63">
        <f t="shared" si="1508"/>
        <v>178503.96666666667</v>
      </c>
      <c r="V5436" s="63">
        <f t="shared" si="1509"/>
        <v>182081.90000000002</v>
      </c>
      <c r="W5436" s="64">
        <f t="shared" si="1510"/>
        <v>178404.50598538076</v>
      </c>
      <c r="X5436" s="64">
        <f t="shared" si="1511"/>
        <v>178303.56260200511</v>
      </c>
      <c r="Y5436" s="64">
        <f t="shared" si="1505"/>
        <v>176125.95</v>
      </c>
      <c r="Z5436" s="64">
        <f t="shared" si="1506"/>
        <v>174236.78130100254</v>
      </c>
      <c r="AA5436" s="64">
        <f t="shared" si="1512"/>
        <v>7241.4245976419188</v>
      </c>
      <c r="AB5436" s="65">
        <f t="shared" si="1507"/>
        <v>4.0567303533172193E-2</v>
      </c>
      <c r="AC5436" s="66">
        <f t="shared" si="1517"/>
        <v>170170</v>
      </c>
      <c r="AD5436" s="67" t="s">
        <v>4739</v>
      </c>
    </row>
    <row r="5437" spans="1:30" s="68" customFormat="1" ht="29.5" customHeight="1" x14ac:dyDescent="0.35">
      <c r="A5437" s="57"/>
      <c r="B5437" s="3">
        <v>674</v>
      </c>
      <c r="C5437" s="9">
        <v>87144</v>
      </c>
      <c r="D5437" s="106" t="s">
        <v>4364</v>
      </c>
      <c r="E5437" s="107"/>
      <c r="F5437" s="4" t="s">
        <v>3726</v>
      </c>
      <c r="G5437" s="58">
        <v>165850</v>
      </c>
      <c r="H5437" s="58">
        <v>31511.5</v>
      </c>
      <c r="I5437" s="59">
        <v>197361.5</v>
      </c>
      <c r="J5437" s="60">
        <v>168000</v>
      </c>
      <c r="K5437" s="60">
        <f t="shared" si="1513"/>
        <v>31920</v>
      </c>
      <c r="L5437" s="61">
        <f t="shared" si="1514"/>
        <v>199920</v>
      </c>
      <c r="M5437" s="60">
        <v>155000</v>
      </c>
      <c r="N5437" s="60">
        <f t="shared" si="1515"/>
        <v>29450</v>
      </c>
      <c r="O5437" s="62">
        <f t="shared" si="1516"/>
        <v>184450</v>
      </c>
      <c r="P5437" s="58">
        <v>172484</v>
      </c>
      <c r="Q5437" s="58">
        <v>32771.96</v>
      </c>
      <c r="R5437" s="58">
        <v>205255.96</v>
      </c>
      <c r="S5437" s="62"/>
      <c r="T5437" s="63">
        <f t="shared" si="1504"/>
        <v>184450</v>
      </c>
      <c r="U5437" s="63">
        <f t="shared" si="1508"/>
        <v>193910.5</v>
      </c>
      <c r="V5437" s="63">
        <f t="shared" si="1509"/>
        <v>197361.5</v>
      </c>
      <c r="W5437" s="64">
        <f t="shared" si="1510"/>
        <v>193790.48366629821</v>
      </c>
      <c r="X5437" s="64">
        <f t="shared" si="1511"/>
        <v>193668.72919140977</v>
      </c>
      <c r="Y5437" s="64">
        <f t="shared" si="1505"/>
        <v>190905.75</v>
      </c>
      <c r="Z5437" s="64">
        <f t="shared" si="1506"/>
        <v>189059.36459570489</v>
      </c>
      <c r="AA5437" s="64">
        <f t="shared" si="1512"/>
        <v>8292.3021984247534</v>
      </c>
      <c r="AB5437" s="65">
        <f t="shared" si="1507"/>
        <v>4.2763554312039591E-2</v>
      </c>
      <c r="AC5437" s="66">
        <f t="shared" si="1517"/>
        <v>184450</v>
      </c>
      <c r="AD5437" s="67" t="s">
        <v>4739</v>
      </c>
    </row>
    <row r="5438" spans="1:30" s="68" customFormat="1" ht="29.5" customHeight="1" x14ac:dyDescent="0.35">
      <c r="A5438" s="57"/>
      <c r="B5438" s="3">
        <v>675</v>
      </c>
      <c r="C5438" s="9">
        <v>87144</v>
      </c>
      <c r="D5438" s="106" t="s">
        <v>4365</v>
      </c>
      <c r="E5438" s="107"/>
      <c r="F5438" s="4" t="s">
        <v>3726</v>
      </c>
      <c r="G5438" s="58">
        <v>125190.00000000001</v>
      </c>
      <c r="H5438" s="58">
        <v>23786.100000000002</v>
      </c>
      <c r="I5438" s="59">
        <v>148976.1</v>
      </c>
      <c r="J5438" s="60">
        <v>128000</v>
      </c>
      <c r="K5438" s="60">
        <f t="shared" si="1513"/>
        <v>24320</v>
      </c>
      <c r="L5438" s="61">
        <f t="shared" si="1514"/>
        <v>152320</v>
      </c>
      <c r="M5438" s="60">
        <v>117000</v>
      </c>
      <c r="N5438" s="60">
        <f t="shared" si="1515"/>
        <v>22230</v>
      </c>
      <c r="O5438" s="62">
        <f t="shared" si="1516"/>
        <v>139230</v>
      </c>
      <c r="P5438" s="58">
        <v>128945.70000000001</v>
      </c>
      <c r="Q5438" s="58">
        <v>24499.683000000001</v>
      </c>
      <c r="R5438" s="58">
        <v>153445.383</v>
      </c>
      <c r="S5438" s="62"/>
      <c r="T5438" s="63">
        <f t="shared" si="1504"/>
        <v>139230</v>
      </c>
      <c r="U5438" s="63">
        <f t="shared" si="1508"/>
        <v>146842.03333333333</v>
      </c>
      <c r="V5438" s="63">
        <f t="shared" si="1509"/>
        <v>148976.1</v>
      </c>
      <c r="W5438" s="64">
        <f t="shared" si="1510"/>
        <v>146735.58629846032</v>
      </c>
      <c r="X5438" s="64">
        <f t="shared" si="1511"/>
        <v>146627.76470588235</v>
      </c>
      <c r="Y5438" s="64">
        <f t="shared" si="1505"/>
        <v>144103.04999999999</v>
      </c>
      <c r="Z5438" s="64">
        <f t="shared" si="1506"/>
        <v>142928.88235294117</v>
      </c>
      <c r="AA5438" s="64">
        <f t="shared" si="1512"/>
        <v>6800.9341566679905</v>
      </c>
      <c r="AB5438" s="65">
        <f t="shared" si="1507"/>
        <v>4.6314628054964217E-2</v>
      </c>
      <c r="AC5438" s="66">
        <f t="shared" si="1517"/>
        <v>139230</v>
      </c>
      <c r="AD5438" s="67" t="s">
        <v>4739</v>
      </c>
    </row>
    <row r="5439" spans="1:30" s="68" customFormat="1" ht="29.5" customHeight="1" x14ac:dyDescent="0.35">
      <c r="A5439" s="57"/>
      <c r="B5439" s="3">
        <v>676</v>
      </c>
      <c r="C5439" s="9">
        <v>87144</v>
      </c>
      <c r="D5439" s="106" t="s">
        <v>4366</v>
      </c>
      <c r="E5439" s="107"/>
      <c r="F5439" s="4" t="s">
        <v>3726</v>
      </c>
      <c r="G5439" s="58">
        <v>138030.00000000003</v>
      </c>
      <c r="H5439" s="58">
        <v>26225.700000000004</v>
      </c>
      <c r="I5439" s="59">
        <v>164255.70000000004</v>
      </c>
      <c r="J5439" s="60">
        <v>141000</v>
      </c>
      <c r="K5439" s="60">
        <f t="shared" si="1513"/>
        <v>26790</v>
      </c>
      <c r="L5439" s="61">
        <f t="shared" si="1514"/>
        <v>167790</v>
      </c>
      <c r="M5439" s="60">
        <v>129000</v>
      </c>
      <c r="N5439" s="60">
        <f t="shared" si="1515"/>
        <v>24510</v>
      </c>
      <c r="O5439" s="62">
        <f t="shared" si="1516"/>
        <v>153510</v>
      </c>
      <c r="P5439" s="58">
        <v>143551.20000000001</v>
      </c>
      <c r="Q5439" s="58">
        <v>27274.728000000003</v>
      </c>
      <c r="R5439" s="58">
        <v>170825.92800000001</v>
      </c>
      <c r="S5439" s="62"/>
      <c r="T5439" s="63">
        <f t="shared" si="1504"/>
        <v>153510</v>
      </c>
      <c r="U5439" s="63">
        <f t="shared" si="1508"/>
        <v>161851.90000000002</v>
      </c>
      <c r="V5439" s="63">
        <f t="shared" si="1509"/>
        <v>164255.70000000004</v>
      </c>
      <c r="W5439" s="64">
        <f t="shared" si="1510"/>
        <v>161736.38493265375</v>
      </c>
      <c r="X5439" s="64">
        <f t="shared" si="1511"/>
        <v>161619.35589672014</v>
      </c>
      <c r="Y5439" s="64">
        <f t="shared" si="1505"/>
        <v>158882.85000000003</v>
      </c>
      <c r="Z5439" s="64">
        <f t="shared" si="1506"/>
        <v>157564.67794836007</v>
      </c>
      <c r="AA5439" s="64">
        <f t="shared" si="1512"/>
        <v>7437.2905570510084</v>
      </c>
      <c r="AB5439" s="65">
        <f t="shared" si="1507"/>
        <v>4.5951209451671603E-2</v>
      </c>
      <c r="AC5439" s="66">
        <f t="shared" si="1517"/>
        <v>153510</v>
      </c>
      <c r="AD5439" s="67" t="s">
        <v>4739</v>
      </c>
    </row>
    <row r="5440" spans="1:30" s="68" customFormat="1" ht="29.5" customHeight="1" x14ac:dyDescent="0.35">
      <c r="A5440" s="57"/>
      <c r="B5440" s="3">
        <v>677</v>
      </c>
      <c r="C5440" s="9">
        <v>87144</v>
      </c>
      <c r="D5440" s="106" t="s">
        <v>4367</v>
      </c>
      <c r="E5440" s="107"/>
      <c r="F5440" s="4" t="s">
        <v>3726</v>
      </c>
      <c r="G5440" s="58">
        <v>173340</v>
      </c>
      <c r="H5440" s="58">
        <v>32934.6</v>
      </c>
      <c r="I5440" s="59">
        <v>206274.6</v>
      </c>
      <c r="J5440" s="60">
        <v>174000</v>
      </c>
      <c r="K5440" s="60">
        <f t="shared" si="1513"/>
        <v>33060</v>
      </c>
      <c r="L5440" s="61">
        <f t="shared" si="1514"/>
        <v>207060</v>
      </c>
      <c r="M5440" s="60">
        <v>162000</v>
      </c>
      <c r="N5440" s="60">
        <f t="shared" si="1515"/>
        <v>30780</v>
      </c>
      <c r="O5440" s="62">
        <f t="shared" si="1516"/>
        <v>192780</v>
      </c>
      <c r="P5440" s="58">
        <v>182007.00000000003</v>
      </c>
      <c r="Q5440" s="58">
        <v>34581.330000000009</v>
      </c>
      <c r="R5440" s="58">
        <v>216588.33000000005</v>
      </c>
      <c r="S5440" s="62"/>
      <c r="T5440" s="63">
        <f t="shared" si="1504"/>
        <v>192780</v>
      </c>
      <c r="U5440" s="63">
        <f t="shared" si="1508"/>
        <v>202038.19999999998</v>
      </c>
      <c r="V5440" s="63">
        <f t="shared" si="1509"/>
        <v>206274.6</v>
      </c>
      <c r="W5440" s="64">
        <f t="shared" si="1510"/>
        <v>201930.21750909954</v>
      </c>
      <c r="X5440" s="64">
        <f t="shared" si="1511"/>
        <v>201820.62753036435</v>
      </c>
      <c r="Y5440" s="64">
        <f t="shared" si="1505"/>
        <v>199527.3</v>
      </c>
      <c r="Z5440" s="64">
        <f t="shared" si="1506"/>
        <v>197300.31376518216</v>
      </c>
      <c r="AA5440" s="64">
        <f t="shared" si="1512"/>
        <v>8027.4475220956774</v>
      </c>
      <c r="AB5440" s="65">
        <f t="shared" si="1507"/>
        <v>3.973232548149646E-2</v>
      </c>
      <c r="AC5440" s="66">
        <f t="shared" si="1517"/>
        <v>192780</v>
      </c>
      <c r="AD5440" s="67" t="s">
        <v>4739</v>
      </c>
    </row>
    <row r="5441" spans="1:30" s="68" customFormat="1" ht="29.5" customHeight="1" x14ac:dyDescent="0.35">
      <c r="A5441" s="57"/>
      <c r="B5441" s="3">
        <v>678</v>
      </c>
      <c r="C5441" s="9">
        <v>87144</v>
      </c>
      <c r="D5441" s="106" t="s">
        <v>4368</v>
      </c>
      <c r="E5441" s="107"/>
      <c r="F5441" s="4" t="s">
        <v>3726</v>
      </c>
      <c r="G5441" s="58">
        <v>135890</v>
      </c>
      <c r="H5441" s="58">
        <v>25819.1</v>
      </c>
      <c r="I5441" s="59">
        <v>161709.1</v>
      </c>
      <c r="J5441" s="60">
        <v>137000</v>
      </c>
      <c r="K5441" s="60">
        <f t="shared" si="1513"/>
        <v>26030</v>
      </c>
      <c r="L5441" s="61">
        <f t="shared" si="1514"/>
        <v>163030</v>
      </c>
      <c r="M5441" s="60">
        <v>127000</v>
      </c>
      <c r="N5441" s="60">
        <f t="shared" si="1515"/>
        <v>24130</v>
      </c>
      <c r="O5441" s="62">
        <f t="shared" si="1516"/>
        <v>151130</v>
      </c>
      <c r="P5441" s="58">
        <v>139966.70000000001</v>
      </c>
      <c r="Q5441" s="58">
        <v>26593.673000000003</v>
      </c>
      <c r="R5441" s="58">
        <v>166560.37300000002</v>
      </c>
      <c r="S5441" s="62"/>
      <c r="T5441" s="63">
        <f t="shared" si="1504"/>
        <v>151130</v>
      </c>
      <c r="U5441" s="63">
        <f t="shared" si="1508"/>
        <v>158623.03333333333</v>
      </c>
      <c r="V5441" s="63">
        <f t="shared" si="1509"/>
        <v>161709.1</v>
      </c>
      <c r="W5441" s="64">
        <f t="shared" si="1510"/>
        <v>158532.22572525052</v>
      </c>
      <c r="X5441" s="64">
        <f t="shared" si="1511"/>
        <v>158440.06889482215</v>
      </c>
      <c r="Y5441" s="64">
        <f t="shared" si="1505"/>
        <v>156419.54999999999</v>
      </c>
      <c r="Z5441" s="64">
        <f t="shared" si="1506"/>
        <v>154785.03444741108</v>
      </c>
      <c r="AA5441" s="64">
        <f t="shared" si="1512"/>
        <v>6522.680093591388</v>
      </c>
      <c r="AB5441" s="65">
        <f t="shared" si="1507"/>
        <v>4.1120636495990529E-2</v>
      </c>
      <c r="AC5441" s="66">
        <f t="shared" si="1517"/>
        <v>151130</v>
      </c>
      <c r="AD5441" s="67" t="s">
        <v>4739</v>
      </c>
    </row>
    <row r="5442" spans="1:30" s="68" customFormat="1" ht="29.5" customHeight="1" x14ac:dyDescent="0.35">
      <c r="A5442" s="57"/>
      <c r="B5442" s="3">
        <v>679</v>
      </c>
      <c r="C5442" s="9">
        <v>87144</v>
      </c>
      <c r="D5442" s="106" t="s">
        <v>4369</v>
      </c>
      <c r="E5442" s="107"/>
      <c r="F5442" s="4" t="s">
        <v>3726</v>
      </c>
      <c r="G5442" s="58">
        <v>170130.00000000003</v>
      </c>
      <c r="H5442" s="58">
        <v>32324.700000000004</v>
      </c>
      <c r="I5442" s="59">
        <v>202454.70000000004</v>
      </c>
      <c r="J5442" s="60">
        <v>173000</v>
      </c>
      <c r="K5442" s="60">
        <f t="shared" si="1513"/>
        <v>32870</v>
      </c>
      <c r="L5442" s="61">
        <f t="shared" si="1514"/>
        <v>205870</v>
      </c>
      <c r="M5442" s="60">
        <v>159000</v>
      </c>
      <c r="N5442" s="60">
        <f t="shared" si="1515"/>
        <v>30210</v>
      </c>
      <c r="O5442" s="62">
        <f t="shared" si="1516"/>
        <v>189210</v>
      </c>
      <c r="P5442" s="58">
        <v>178636.5</v>
      </c>
      <c r="Q5442" s="58">
        <v>33940.934999999998</v>
      </c>
      <c r="R5442" s="58">
        <v>212577.435</v>
      </c>
      <c r="S5442" s="62"/>
      <c r="T5442" s="63">
        <f t="shared" si="1504"/>
        <v>189210</v>
      </c>
      <c r="U5442" s="63">
        <f t="shared" si="1508"/>
        <v>199178.23333333337</v>
      </c>
      <c r="V5442" s="63">
        <f t="shared" si="1509"/>
        <v>202454.70000000004</v>
      </c>
      <c r="W5442" s="64">
        <f t="shared" si="1510"/>
        <v>199046.71042360179</v>
      </c>
      <c r="X5442" s="64">
        <f t="shared" si="1511"/>
        <v>198913.35245343024</v>
      </c>
      <c r="Y5442" s="64">
        <f t="shared" si="1505"/>
        <v>195832.35000000003</v>
      </c>
      <c r="Z5442" s="64">
        <f t="shared" si="1506"/>
        <v>194061.67622671512</v>
      </c>
      <c r="AA5442" s="64">
        <f t="shared" si="1512"/>
        <v>8800.0184865336196</v>
      </c>
      <c r="AB5442" s="65">
        <f t="shared" si="1507"/>
        <v>4.4181627375951313E-2</v>
      </c>
      <c r="AC5442" s="66">
        <f t="shared" si="1517"/>
        <v>189210</v>
      </c>
      <c r="AD5442" s="67" t="s">
        <v>4739</v>
      </c>
    </row>
    <row r="5443" spans="1:30" s="68" customFormat="1" ht="29.5" customHeight="1" x14ac:dyDescent="0.35">
      <c r="A5443" s="57"/>
      <c r="B5443" s="3">
        <v>680</v>
      </c>
      <c r="C5443" s="9">
        <v>87144</v>
      </c>
      <c r="D5443" s="106" t="s">
        <v>4370</v>
      </c>
      <c r="E5443" s="107"/>
      <c r="F5443" s="4" t="s">
        <v>3726</v>
      </c>
      <c r="G5443" s="58">
        <v>139100</v>
      </c>
      <c r="H5443" s="58">
        <v>26429</v>
      </c>
      <c r="I5443" s="59">
        <v>165529</v>
      </c>
      <c r="J5443" s="60">
        <v>143000</v>
      </c>
      <c r="K5443" s="60">
        <f t="shared" si="1513"/>
        <v>27170</v>
      </c>
      <c r="L5443" s="61">
        <f t="shared" si="1514"/>
        <v>170170</v>
      </c>
      <c r="M5443" s="60">
        <v>130000</v>
      </c>
      <c r="N5443" s="60">
        <f t="shared" si="1515"/>
        <v>24700</v>
      </c>
      <c r="O5443" s="62">
        <f t="shared" si="1516"/>
        <v>154700</v>
      </c>
      <c r="P5443" s="58">
        <v>147446</v>
      </c>
      <c r="Q5443" s="58">
        <v>28014.74</v>
      </c>
      <c r="R5443" s="58">
        <v>175460.74</v>
      </c>
      <c r="S5443" s="62"/>
      <c r="T5443" s="63">
        <f t="shared" si="1504"/>
        <v>154700</v>
      </c>
      <c r="U5443" s="63">
        <f t="shared" si="1508"/>
        <v>163466.33333333334</v>
      </c>
      <c r="V5443" s="63">
        <f t="shared" si="1509"/>
        <v>165529</v>
      </c>
      <c r="W5443" s="64">
        <f t="shared" si="1510"/>
        <v>163336.20768259134</v>
      </c>
      <c r="X5443" s="64">
        <f t="shared" si="1511"/>
        <v>163204.57125784282</v>
      </c>
      <c r="Y5443" s="64">
        <f t="shared" si="1505"/>
        <v>160114.5</v>
      </c>
      <c r="Z5443" s="64">
        <f t="shared" si="1506"/>
        <v>158952.28562892141</v>
      </c>
      <c r="AA5443" s="64">
        <f t="shared" si="1512"/>
        <v>7938.5874268243297</v>
      </c>
      <c r="AB5443" s="65">
        <f t="shared" si="1507"/>
        <v>4.8564051477415306E-2</v>
      </c>
      <c r="AC5443" s="66">
        <f t="shared" si="1517"/>
        <v>154700</v>
      </c>
      <c r="AD5443" s="67" t="s">
        <v>4739</v>
      </c>
    </row>
    <row r="5444" spans="1:30" s="68" customFormat="1" ht="29.5" customHeight="1" x14ac:dyDescent="0.35">
      <c r="A5444" s="57"/>
      <c r="B5444" s="3">
        <v>681</v>
      </c>
      <c r="C5444" s="9">
        <v>87144</v>
      </c>
      <c r="D5444" s="106" t="s">
        <v>4371</v>
      </c>
      <c r="E5444" s="107"/>
      <c r="F5444" s="4" t="s">
        <v>3726</v>
      </c>
      <c r="G5444" s="58">
        <v>127330.00000000001</v>
      </c>
      <c r="H5444" s="58">
        <v>24192.700000000004</v>
      </c>
      <c r="I5444" s="59">
        <v>151522.70000000001</v>
      </c>
      <c r="J5444" s="60">
        <v>130000</v>
      </c>
      <c r="K5444" s="60">
        <f t="shared" si="1513"/>
        <v>24700</v>
      </c>
      <c r="L5444" s="61">
        <f t="shared" si="1514"/>
        <v>154700</v>
      </c>
      <c r="M5444" s="60">
        <v>119000</v>
      </c>
      <c r="N5444" s="60">
        <f t="shared" si="1515"/>
        <v>22610</v>
      </c>
      <c r="O5444" s="62">
        <f t="shared" si="1516"/>
        <v>141610</v>
      </c>
      <c r="P5444" s="58">
        <v>133696.50000000003</v>
      </c>
      <c r="Q5444" s="58">
        <v>25402.335000000006</v>
      </c>
      <c r="R5444" s="58">
        <v>159098.83500000002</v>
      </c>
      <c r="S5444" s="62"/>
      <c r="T5444" s="63">
        <f t="shared" si="1504"/>
        <v>141610</v>
      </c>
      <c r="U5444" s="63">
        <f t="shared" si="1508"/>
        <v>149277.56666666668</v>
      </c>
      <c r="V5444" s="63">
        <f t="shared" si="1509"/>
        <v>151522.70000000001</v>
      </c>
      <c r="W5444" s="64">
        <f t="shared" si="1510"/>
        <v>149171.9999368522</v>
      </c>
      <c r="X5444" s="64">
        <f t="shared" si="1511"/>
        <v>149065.03796382714</v>
      </c>
      <c r="Y5444" s="64">
        <f t="shared" si="1505"/>
        <v>146566.35</v>
      </c>
      <c r="Z5444" s="64">
        <f t="shared" si="1506"/>
        <v>145337.51898191357</v>
      </c>
      <c r="AA5444" s="64">
        <f t="shared" si="1512"/>
        <v>6827.7004008182257</v>
      </c>
      <c r="AB5444" s="65">
        <f t="shared" si="1507"/>
        <v>4.5738288433280275E-2</v>
      </c>
      <c r="AC5444" s="66">
        <f t="shared" si="1517"/>
        <v>141610</v>
      </c>
      <c r="AD5444" s="67" t="s">
        <v>4739</v>
      </c>
    </row>
    <row r="5445" spans="1:30" s="68" customFormat="1" ht="29.5" customHeight="1" x14ac:dyDescent="0.35">
      <c r="A5445" s="57"/>
      <c r="B5445" s="3">
        <v>682</v>
      </c>
      <c r="C5445" s="9">
        <v>87144</v>
      </c>
      <c r="D5445" s="106" t="s">
        <v>4372</v>
      </c>
      <c r="E5445" s="107"/>
      <c r="F5445" s="4" t="s">
        <v>3726</v>
      </c>
      <c r="G5445" s="58">
        <v>164780.00000000003</v>
      </c>
      <c r="H5445" s="58">
        <v>31308.200000000004</v>
      </c>
      <c r="I5445" s="59">
        <v>196088.20000000004</v>
      </c>
      <c r="J5445" s="60">
        <v>166000</v>
      </c>
      <c r="K5445" s="60">
        <f t="shared" si="1513"/>
        <v>31540</v>
      </c>
      <c r="L5445" s="61">
        <f t="shared" si="1514"/>
        <v>197540</v>
      </c>
      <c r="M5445" s="60">
        <v>154000</v>
      </c>
      <c r="N5445" s="60">
        <f t="shared" si="1515"/>
        <v>29260</v>
      </c>
      <c r="O5445" s="62">
        <f t="shared" si="1516"/>
        <v>183260</v>
      </c>
      <c r="P5445" s="58">
        <v>174666.80000000002</v>
      </c>
      <c r="Q5445" s="58">
        <v>33186.692000000003</v>
      </c>
      <c r="R5445" s="58">
        <v>207853.49200000003</v>
      </c>
      <c r="S5445" s="62"/>
      <c r="T5445" s="63">
        <f t="shared" si="1504"/>
        <v>183260</v>
      </c>
      <c r="U5445" s="63">
        <f t="shared" si="1508"/>
        <v>192296.06666666668</v>
      </c>
      <c r="V5445" s="63">
        <f t="shared" si="1509"/>
        <v>196088.20000000004</v>
      </c>
      <c r="W5445" s="64">
        <f t="shared" si="1510"/>
        <v>192187.31992202529</v>
      </c>
      <c r="X5445" s="64">
        <f t="shared" si="1511"/>
        <v>192076.95436664042</v>
      </c>
      <c r="Y5445" s="64">
        <f t="shared" si="1505"/>
        <v>189674.10000000003</v>
      </c>
      <c r="Z5445" s="64">
        <f t="shared" si="1506"/>
        <v>187668.47718332021</v>
      </c>
      <c r="AA5445" s="64">
        <f t="shared" si="1512"/>
        <v>7859.0588758027188</v>
      </c>
      <c r="AB5445" s="65">
        <f t="shared" si="1507"/>
        <v>4.0869576856327021E-2</v>
      </c>
      <c r="AC5445" s="66">
        <f t="shared" si="1517"/>
        <v>183260</v>
      </c>
      <c r="AD5445" s="67" t="s">
        <v>4739</v>
      </c>
    </row>
    <row r="5446" spans="1:30" s="68" customFormat="1" ht="29.5" customHeight="1" x14ac:dyDescent="0.35">
      <c r="A5446" s="57"/>
      <c r="B5446" s="3">
        <v>683</v>
      </c>
      <c r="C5446" s="9">
        <v>87144</v>
      </c>
      <c r="D5446" s="106" t="s">
        <v>4373</v>
      </c>
      <c r="E5446" s="107"/>
      <c r="F5446" s="4" t="s">
        <v>3726</v>
      </c>
      <c r="G5446" s="58">
        <v>142310.00000000003</v>
      </c>
      <c r="H5446" s="58">
        <v>27038.900000000005</v>
      </c>
      <c r="I5446" s="59">
        <v>169348.90000000002</v>
      </c>
      <c r="J5446" s="60">
        <v>144000</v>
      </c>
      <c r="K5446" s="60">
        <f t="shared" si="1513"/>
        <v>27360</v>
      </c>
      <c r="L5446" s="61">
        <f t="shared" si="1514"/>
        <v>171360</v>
      </c>
      <c r="M5446" s="60">
        <v>133000</v>
      </c>
      <c r="N5446" s="60">
        <f t="shared" si="1515"/>
        <v>25270</v>
      </c>
      <c r="O5446" s="62">
        <f t="shared" si="1516"/>
        <v>158270</v>
      </c>
      <c r="P5446" s="58">
        <v>150848.60000000003</v>
      </c>
      <c r="Q5446" s="58">
        <v>28661.234000000008</v>
      </c>
      <c r="R5446" s="58">
        <v>179509.83400000003</v>
      </c>
      <c r="S5446" s="62"/>
      <c r="T5446" s="63">
        <f t="shared" si="1504"/>
        <v>158270</v>
      </c>
      <c r="U5446" s="63">
        <f t="shared" si="1508"/>
        <v>166326.30000000002</v>
      </c>
      <c r="V5446" s="63">
        <f t="shared" si="1509"/>
        <v>169348.90000000002</v>
      </c>
      <c r="W5446" s="64">
        <f t="shared" si="1510"/>
        <v>166225.18002166616</v>
      </c>
      <c r="X5446" s="64">
        <f t="shared" si="1511"/>
        <v>166122.58407320784</v>
      </c>
      <c r="Y5446" s="64">
        <f t="shared" si="1505"/>
        <v>163809.45000000001</v>
      </c>
      <c r="Z5446" s="64">
        <f t="shared" si="1506"/>
        <v>162196.2920366039</v>
      </c>
      <c r="AA5446" s="64">
        <f t="shared" si="1512"/>
        <v>7049.0501537441251</v>
      </c>
      <c r="AB5446" s="65">
        <f t="shared" si="1507"/>
        <v>4.2380851096574169E-2</v>
      </c>
      <c r="AC5446" s="66">
        <f t="shared" si="1517"/>
        <v>158270</v>
      </c>
      <c r="AD5446" s="67" t="s">
        <v>4739</v>
      </c>
    </row>
    <row r="5447" spans="1:30" s="68" customFormat="1" ht="29.5" customHeight="1" x14ac:dyDescent="0.35">
      <c r="A5447" s="57"/>
      <c r="B5447" s="3">
        <v>684</v>
      </c>
      <c r="C5447" s="9">
        <v>87144</v>
      </c>
      <c r="D5447" s="106" t="s">
        <v>4374</v>
      </c>
      <c r="E5447" s="107"/>
      <c r="F5447" s="4" t="s">
        <v>3726</v>
      </c>
      <c r="G5447" s="58">
        <v>156220.00000000003</v>
      </c>
      <c r="H5447" s="58">
        <v>29681.800000000007</v>
      </c>
      <c r="I5447" s="59">
        <v>185901.80000000005</v>
      </c>
      <c r="J5447" s="60">
        <v>159000</v>
      </c>
      <c r="K5447" s="60">
        <f t="shared" si="1513"/>
        <v>30210</v>
      </c>
      <c r="L5447" s="61">
        <f t="shared" si="1514"/>
        <v>189210</v>
      </c>
      <c r="M5447" s="60">
        <v>146000</v>
      </c>
      <c r="N5447" s="60">
        <f t="shared" si="1515"/>
        <v>27740</v>
      </c>
      <c r="O5447" s="62">
        <f t="shared" si="1516"/>
        <v>173740</v>
      </c>
      <c r="P5447" s="58">
        <v>160906.60000000003</v>
      </c>
      <c r="Q5447" s="58">
        <v>30572.254000000008</v>
      </c>
      <c r="R5447" s="58">
        <v>191478.85400000005</v>
      </c>
      <c r="S5447" s="62"/>
      <c r="T5447" s="63">
        <f t="shared" si="1504"/>
        <v>173740</v>
      </c>
      <c r="U5447" s="63">
        <f t="shared" si="1508"/>
        <v>182950.6</v>
      </c>
      <c r="V5447" s="63">
        <f t="shared" si="1509"/>
        <v>185901.80000000005</v>
      </c>
      <c r="W5447" s="64">
        <f t="shared" si="1510"/>
        <v>182827.91193851506</v>
      </c>
      <c r="X5447" s="64">
        <f t="shared" si="1511"/>
        <v>182703.53064798604</v>
      </c>
      <c r="Y5447" s="64">
        <f t="shared" si="1505"/>
        <v>179820.90000000002</v>
      </c>
      <c r="Z5447" s="64">
        <f t="shared" si="1506"/>
        <v>178221.76532399302</v>
      </c>
      <c r="AA5447" s="64">
        <f t="shared" si="1512"/>
        <v>8146.3127290817984</v>
      </c>
      <c r="AB5447" s="65">
        <f t="shared" si="1507"/>
        <v>4.4527390066399337E-2</v>
      </c>
      <c r="AC5447" s="66">
        <f t="shared" si="1517"/>
        <v>173740</v>
      </c>
      <c r="AD5447" s="67" t="s">
        <v>4739</v>
      </c>
    </row>
    <row r="5448" spans="1:30" s="68" customFormat="1" ht="29.5" customHeight="1" x14ac:dyDescent="0.35">
      <c r="A5448" s="57"/>
      <c r="B5448" s="3">
        <v>685</v>
      </c>
      <c r="C5448" s="9">
        <v>87144</v>
      </c>
      <c r="D5448" s="106" t="s">
        <v>4375</v>
      </c>
      <c r="E5448" s="107"/>
      <c r="F5448" s="4" t="s">
        <v>3726</v>
      </c>
      <c r="G5448" s="58">
        <v>126260.00000000003</v>
      </c>
      <c r="H5448" s="58">
        <v>23989.400000000005</v>
      </c>
      <c r="I5448" s="59">
        <v>150249.40000000002</v>
      </c>
      <c r="J5448" s="60">
        <v>127000</v>
      </c>
      <c r="K5448" s="60">
        <f t="shared" si="1513"/>
        <v>24130</v>
      </c>
      <c r="L5448" s="61">
        <f t="shared" si="1514"/>
        <v>151130</v>
      </c>
      <c r="M5448" s="60">
        <v>118000</v>
      </c>
      <c r="N5448" s="60">
        <f t="shared" si="1515"/>
        <v>22420</v>
      </c>
      <c r="O5448" s="62">
        <f t="shared" si="1516"/>
        <v>140420</v>
      </c>
      <c r="P5448" s="58">
        <v>132573.00000000003</v>
      </c>
      <c r="Q5448" s="58">
        <v>25188.870000000006</v>
      </c>
      <c r="R5448" s="58">
        <v>157761.87000000002</v>
      </c>
      <c r="S5448" s="62"/>
      <c r="T5448" s="63">
        <f t="shared" si="1504"/>
        <v>140420</v>
      </c>
      <c r="U5448" s="63">
        <f t="shared" si="1508"/>
        <v>147266.46666666667</v>
      </c>
      <c r="V5448" s="63">
        <f t="shared" si="1509"/>
        <v>150249.40000000002</v>
      </c>
      <c r="W5448" s="64">
        <f t="shared" si="1510"/>
        <v>147185.1966613004</v>
      </c>
      <c r="X5448" s="64">
        <f t="shared" si="1511"/>
        <v>147102.71463445976</v>
      </c>
      <c r="Y5448" s="64">
        <f t="shared" si="1505"/>
        <v>145334.70000000001</v>
      </c>
      <c r="Z5448" s="64">
        <f t="shared" si="1506"/>
        <v>143761.35731722988</v>
      </c>
      <c r="AA5448" s="64">
        <f t="shared" si="1512"/>
        <v>5945.5397949499429</v>
      </c>
      <c r="AB5448" s="65">
        <f t="shared" si="1507"/>
        <v>4.0372665478608225E-2</v>
      </c>
      <c r="AC5448" s="66">
        <f t="shared" si="1517"/>
        <v>140420</v>
      </c>
      <c r="AD5448" s="67" t="s">
        <v>4739</v>
      </c>
    </row>
    <row r="5449" spans="1:30" s="68" customFormat="1" ht="29.5" customHeight="1" x14ac:dyDescent="0.35">
      <c r="A5449" s="57"/>
      <c r="B5449" s="3">
        <v>686</v>
      </c>
      <c r="C5449" s="9">
        <v>87144</v>
      </c>
      <c r="D5449" s="106" t="s">
        <v>4376</v>
      </c>
      <c r="E5449" s="107"/>
      <c r="F5449" s="4" t="s">
        <v>3726</v>
      </c>
      <c r="G5449" s="58">
        <v>136960.00000000003</v>
      </c>
      <c r="H5449" s="58">
        <v>26022.400000000005</v>
      </c>
      <c r="I5449" s="59">
        <v>162982.40000000002</v>
      </c>
      <c r="J5449" s="60">
        <v>140000</v>
      </c>
      <c r="K5449" s="60">
        <f t="shared" si="1513"/>
        <v>26600</v>
      </c>
      <c r="L5449" s="61">
        <f t="shared" si="1514"/>
        <v>166600</v>
      </c>
      <c r="M5449" s="60">
        <v>128000</v>
      </c>
      <c r="N5449" s="60">
        <f t="shared" si="1515"/>
        <v>24320</v>
      </c>
      <c r="O5449" s="62">
        <f t="shared" si="1516"/>
        <v>152320</v>
      </c>
      <c r="P5449" s="58">
        <v>142438.40000000002</v>
      </c>
      <c r="Q5449" s="58">
        <v>27063.296000000006</v>
      </c>
      <c r="R5449" s="58">
        <v>169501.69600000003</v>
      </c>
      <c r="S5449" s="62"/>
      <c r="T5449" s="63">
        <f t="shared" si="1504"/>
        <v>152320</v>
      </c>
      <c r="U5449" s="63">
        <f t="shared" si="1508"/>
        <v>160634.13333333333</v>
      </c>
      <c r="V5449" s="63">
        <f t="shared" si="1509"/>
        <v>162982.40000000002</v>
      </c>
      <c r="W5449" s="64">
        <f t="shared" si="1510"/>
        <v>160518.17458210376</v>
      </c>
      <c r="X5449" s="64">
        <f t="shared" si="1511"/>
        <v>160400.71234417471</v>
      </c>
      <c r="Y5449" s="64">
        <f t="shared" si="1505"/>
        <v>157651.20000000001</v>
      </c>
      <c r="Z5449" s="64">
        <f t="shared" si="1506"/>
        <v>156360.35617208737</v>
      </c>
      <c r="AA5449" s="64">
        <f t="shared" si="1512"/>
        <v>7423.972471213332</v>
      </c>
      <c r="AB5449" s="65">
        <f t="shared" si="1507"/>
        <v>4.6216655932072546E-2</v>
      </c>
      <c r="AC5449" s="66">
        <f t="shared" si="1517"/>
        <v>152320</v>
      </c>
      <c r="AD5449" s="67" t="s">
        <v>4739</v>
      </c>
    </row>
    <row r="5450" spans="1:30" s="68" customFormat="1" ht="29.5" customHeight="1" x14ac:dyDescent="0.35">
      <c r="A5450" s="57"/>
      <c r="B5450" s="3">
        <v>687</v>
      </c>
      <c r="C5450" s="9">
        <v>87144</v>
      </c>
      <c r="D5450" s="106" t="s">
        <v>4377</v>
      </c>
      <c r="E5450" s="107"/>
      <c r="F5450" s="4" t="s">
        <v>3726</v>
      </c>
      <c r="G5450" s="58">
        <v>160500</v>
      </c>
      <c r="H5450" s="58">
        <v>30495</v>
      </c>
      <c r="I5450" s="59">
        <v>190995</v>
      </c>
      <c r="J5450" s="60">
        <v>163000</v>
      </c>
      <c r="K5450" s="60">
        <f t="shared" si="1513"/>
        <v>30970</v>
      </c>
      <c r="L5450" s="61">
        <f t="shared" si="1514"/>
        <v>193970</v>
      </c>
      <c r="M5450" s="60">
        <v>150000</v>
      </c>
      <c r="N5450" s="60">
        <f t="shared" si="1515"/>
        <v>28500</v>
      </c>
      <c r="O5450" s="62">
        <f t="shared" si="1516"/>
        <v>178500</v>
      </c>
      <c r="P5450" s="58">
        <v>166920</v>
      </c>
      <c r="Q5450" s="58">
        <v>31714.799999999999</v>
      </c>
      <c r="R5450" s="58">
        <v>198634.8</v>
      </c>
      <c r="S5450" s="62"/>
      <c r="T5450" s="63">
        <f t="shared" ref="T5450:T5512" si="1518">MIN(I5450,L5450,O5450)</f>
        <v>178500</v>
      </c>
      <c r="U5450" s="63">
        <f t="shared" si="1508"/>
        <v>187821.66666666666</v>
      </c>
      <c r="V5450" s="63">
        <f t="shared" si="1509"/>
        <v>190995</v>
      </c>
      <c r="W5450" s="64">
        <f t="shared" si="1510"/>
        <v>187700.28330621071</v>
      </c>
      <c r="X5450" s="64">
        <f t="shared" si="1511"/>
        <v>187577.18262336569</v>
      </c>
      <c r="Y5450" s="64">
        <f t="shared" ref="Y5450:Y5512" si="1519">AVERAGE(T5450,V5450)</f>
        <v>184747.5</v>
      </c>
      <c r="Z5450" s="64">
        <f t="shared" ref="Z5450:Z5512" si="1520">AVERAGE(T5450,X5450)</f>
        <v>183038.59131168283</v>
      </c>
      <c r="AA5450" s="64">
        <f t="shared" si="1512"/>
        <v>8208.7001610080351</v>
      </c>
      <c r="AB5450" s="65">
        <f t="shared" ref="AB5450:AB5512" si="1521">AA5450/U5450</f>
        <v>4.3704756254645996E-2</v>
      </c>
      <c r="AC5450" s="66">
        <f t="shared" si="1517"/>
        <v>178500</v>
      </c>
      <c r="AD5450" s="67" t="s">
        <v>4739</v>
      </c>
    </row>
    <row r="5451" spans="1:30" s="68" customFormat="1" ht="29.5" customHeight="1" x14ac:dyDescent="0.35">
      <c r="A5451" s="57"/>
      <c r="B5451" s="3">
        <v>688</v>
      </c>
      <c r="C5451" s="9">
        <v>87144</v>
      </c>
      <c r="D5451" s="106" t="s">
        <v>4378</v>
      </c>
      <c r="E5451" s="107"/>
      <c r="F5451" s="4" t="s">
        <v>3726</v>
      </c>
      <c r="G5451" s="58">
        <v>157290</v>
      </c>
      <c r="H5451" s="58">
        <v>29885.1</v>
      </c>
      <c r="I5451" s="59">
        <v>187175.1</v>
      </c>
      <c r="J5451" s="60">
        <v>161000</v>
      </c>
      <c r="K5451" s="60">
        <f t="shared" si="1513"/>
        <v>30590</v>
      </c>
      <c r="L5451" s="61">
        <f t="shared" si="1514"/>
        <v>191590</v>
      </c>
      <c r="M5451" s="60">
        <v>147000</v>
      </c>
      <c r="N5451" s="60">
        <f t="shared" si="1515"/>
        <v>27930</v>
      </c>
      <c r="O5451" s="62">
        <f t="shared" si="1516"/>
        <v>174930</v>
      </c>
      <c r="P5451" s="58">
        <v>162008.70000000001</v>
      </c>
      <c r="Q5451" s="58">
        <v>30781.653000000002</v>
      </c>
      <c r="R5451" s="58">
        <v>192790.353</v>
      </c>
      <c r="S5451" s="62"/>
      <c r="T5451" s="63">
        <f t="shared" si="1518"/>
        <v>174930</v>
      </c>
      <c r="U5451" s="63">
        <f t="shared" si="1508"/>
        <v>184565.03333333333</v>
      </c>
      <c r="V5451" s="63">
        <f t="shared" si="1509"/>
        <v>187175.1</v>
      </c>
      <c r="W5451" s="64">
        <f t="shared" si="1510"/>
        <v>184428.65645090491</v>
      </c>
      <c r="X5451" s="64">
        <f t="shared" si="1511"/>
        <v>184290.55222602736</v>
      </c>
      <c r="Y5451" s="64">
        <f t="shared" si="1519"/>
        <v>181052.55</v>
      </c>
      <c r="Z5451" s="64">
        <f t="shared" si="1520"/>
        <v>179610.27611301368</v>
      </c>
      <c r="AA5451" s="64">
        <f t="shared" si="1512"/>
        <v>8631.236064627903</v>
      </c>
      <c r="AB5451" s="65">
        <f t="shared" si="1521"/>
        <v>4.676528326489382E-2</v>
      </c>
      <c r="AC5451" s="66">
        <f t="shared" si="1517"/>
        <v>174930</v>
      </c>
      <c r="AD5451" s="67" t="s">
        <v>4739</v>
      </c>
    </row>
    <row r="5452" spans="1:30" s="68" customFormat="1" ht="29.5" customHeight="1" x14ac:dyDescent="0.35">
      <c r="A5452" s="57"/>
      <c r="B5452" s="3">
        <v>689</v>
      </c>
      <c r="C5452" s="9">
        <v>87144</v>
      </c>
      <c r="D5452" s="106" t="s">
        <v>4379</v>
      </c>
      <c r="E5452" s="107"/>
      <c r="F5452" s="4" t="s">
        <v>3726</v>
      </c>
      <c r="G5452" s="58">
        <v>125190.00000000001</v>
      </c>
      <c r="H5452" s="58">
        <v>23786.100000000002</v>
      </c>
      <c r="I5452" s="59">
        <v>148976.1</v>
      </c>
      <c r="J5452" s="60">
        <v>128000</v>
      </c>
      <c r="K5452" s="60">
        <f t="shared" si="1513"/>
        <v>24320</v>
      </c>
      <c r="L5452" s="61">
        <f t="shared" si="1514"/>
        <v>152320</v>
      </c>
      <c r="M5452" s="60">
        <v>117000</v>
      </c>
      <c r="N5452" s="60">
        <f t="shared" si="1515"/>
        <v>22230</v>
      </c>
      <c r="O5452" s="62">
        <f t="shared" si="1516"/>
        <v>139230</v>
      </c>
      <c r="P5452" s="58">
        <v>128945.70000000001</v>
      </c>
      <c r="Q5452" s="58">
        <v>24499.683000000001</v>
      </c>
      <c r="R5452" s="58">
        <v>153445.383</v>
      </c>
      <c r="S5452" s="62"/>
      <c r="T5452" s="63">
        <f t="shared" si="1518"/>
        <v>139230</v>
      </c>
      <c r="U5452" s="63">
        <f t="shared" si="1508"/>
        <v>146842.03333333333</v>
      </c>
      <c r="V5452" s="63">
        <f t="shared" si="1509"/>
        <v>148976.1</v>
      </c>
      <c r="W5452" s="64">
        <f t="shared" si="1510"/>
        <v>146735.58629846032</v>
      </c>
      <c r="X5452" s="64">
        <f t="shared" si="1511"/>
        <v>146627.76470588235</v>
      </c>
      <c r="Y5452" s="64">
        <f t="shared" si="1519"/>
        <v>144103.04999999999</v>
      </c>
      <c r="Z5452" s="64">
        <f t="shared" si="1520"/>
        <v>142928.88235294117</v>
      </c>
      <c r="AA5452" s="64">
        <f t="shared" si="1512"/>
        <v>6800.9341566679905</v>
      </c>
      <c r="AB5452" s="65">
        <f t="shared" si="1521"/>
        <v>4.6314628054964217E-2</v>
      </c>
      <c r="AC5452" s="66">
        <f t="shared" si="1517"/>
        <v>139230</v>
      </c>
      <c r="AD5452" s="67" t="s">
        <v>4739</v>
      </c>
    </row>
    <row r="5453" spans="1:30" s="68" customFormat="1" ht="29.5" customHeight="1" x14ac:dyDescent="0.35">
      <c r="A5453" s="57"/>
      <c r="B5453" s="3">
        <v>690</v>
      </c>
      <c r="C5453" s="9">
        <v>87144</v>
      </c>
      <c r="D5453" s="106" t="s">
        <v>4380</v>
      </c>
      <c r="E5453" s="107"/>
      <c r="F5453" s="4" t="s">
        <v>3726</v>
      </c>
      <c r="G5453" s="58">
        <v>161570.00000000003</v>
      </c>
      <c r="H5453" s="58">
        <v>30698.300000000007</v>
      </c>
      <c r="I5453" s="59">
        <v>192268.30000000005</v>
      </c>
      <c r="J5453" s="60">
        <v>166000</v>
      </c>
      <c r="K5453" s="60">
        <f t="shared" si="1513"/>
        <v>31540</v>
      </c>
      <c r="L5453" s="61">
        <f t="shared" si="1514"/>
        <v>197540</v>
      </c>
      <c r="M5453" s="60">
        <v>151000</v>
      </c>
      <c r="N5453" s="60">
        <f t="shared" si="1515"/>
        <v>28690</v>
      </c>
      <c r="O5453" s="62">
        <f t="shared" si="1516"/>
        <v>179690</v>
      </c>
      <c r="P5453" s="58">
        <v>166417.10000000003</v>
      </c>
      <c r="Q5453" s="58">
        <v>31619.249000000007</v>
      </c>
      <c r="R5453" s="58">
        <v>198036.34900000005</v>
      </c>
      <c r="S5453" s="62"/>
      <c r="T5453" s="63">
        <f t="shared" si="1518"/>
        <v>179690</v>
      </c>
      <c r="U5453" s="63">
        <f t="shared" si="1508"/>
        <v>189832.76666666669</v>
      </c>
      <c r="V5453" s="63">
        <f t="shared" si="1509"/>
        <v>192268.30000000005</v>
      </c>
      <c r="W5453" s="64">
        <f t="shared" si="1510"/>
        <v>189683.20603380259</v>
      </c>
      <c r="X5453" s="64">
        <f t="shared" si="1511"/>
        <v>189531.8858251351</v>
      </c>
      <c r="Y5453" s="64">
        <f t="shared" si="1519"/>
        <v>185979.15000000002</v>
      </c>
      <c r="Z5453" s="64">
        <f t="shared" si="1520"/>
        <v>184610.94291256755</v>
      </c>
      <c r="AA5453" s="64">
        <f t="shared" si="1512"/>
        <v>9170.8501221715233</v>
      </c>
      <c r="AB5453" s="65">
        <f t="shared" si="1521"/>
        <v>4.8310153632617633E-2</v>
      </c>
      <c r="AC5453" s="66">
        <f t="shared" si="1517"/>
        <v>179690</v>
      </c>
      <c r="AD5453" s="67" t="s">
        <v>4739</v>
      </c>
    </row>
    <row r="5454" spans="1:30" s="68" customFormat="1" ht="29.5" customHeight="1" x14ac:dyDescent="0.35">
      <c r="A5454" s="57"/>
      <c r="B5454" s="3">
        <v>691</v>
      </c>
      <c r="C5454" s="9">
        <v>87144</v>
      </c>
      <c r="D5454" s="106" t="s">
        <v>4381</v>
      </c>
      <c r="E5454" s="107"/>
      <c r="F5454" s="4" t="s">
        <v>3726</v>
      </c>
      <c r="G5454" s="58">
        <v>178690</v>
      </c>
      <c r="H5454" s="58">
        <v>33951.1</v>
      </c>
      <c r="I5454" s="59">
        <v>212641.1</v>
      </c>
      <c r="J5454" s="60">
        <v>180000</v>
      </c>
      <c r="K5454" s="60">
        <f t="shared" si="1513"/>
        <v>34200</v>
      </c>
      <c r="L5454" s="61">
        <f t="shared" si="1514"/>
        <v>214200</v>
      </c>
      <c r="M5454" s="60">
        <v>167000</v>
      </c>
      <c r="N5454" s="60">
        <f t="shared" si="1515"/>
        <v>31730</v>
      </c>
      <c r="O5454" s="62">
        <f t="shared" si="1516"/>
        <v>198730</v>
      </c>
      <c r="P5454" s="58">
        <v>184050.7</v>
      </c>
      <c r="Q5454" s="58">
        <v>34969.633000000002</v>
      </c>
      <c r="R5454" s="58">
        <v>219020.33300000001</v>
      </c>
      <c r="S5454" s="62"/>
      <c r="T5454" s="63">
        <f t="shared" si="1518"/>
        <v>198730</v>
      </c>
      <c r="U5454" s="63">
        <f t="shared" si="1508"/>
        <v>208523.69999999998</v>
      </c>
      <c r="V5454" s="63">
        <f t="shared" si="1509"/>
        <v>212641.1</v>
      </c>
      <c r="W5454" s="64">
        <f t="shared" si="1510"/>
        <v>208405.91280383075</v>
      </c>
      <c r="X5454" s="64">
        <f t="shared" si="1511"/>
        <v>208286.37196393911</v>
      </c>
      <c r="Y5454" s="64">
        <f t="shared" si="1519"/>
        <v>205685.55</v>
      </c>
      <c r="Z5454" s="64">
        <f t="shared" si="1520"/>
        <v>203508.18598196955</v>
      </c>
      <c r="AA5454" s="64">
        <f t="shared" si="1512"/>
        <v>8517.3330374008528</v>
      </c>
      <c r="AB5454" s="65">
        <f t="shared" si="1521"/>
        <v>4.0845875252553322E-2</v>
      </c>
      <c r="AC5454" s="66">
        <f t="shared" si="1517"/>
        <v>198730</v>
      </c>
      <c r="AD5454" s="67" t="s">
        <v>4739</v>
      </c>
    </row>
    <row r="5455" spans="1:30" s="68" customFormat="1" ht="29.5" customHeight="1" x14ac:dyDescent="0.35">
      <c r="A5455" s="57"/>
      <c r="B5455" s="3">
        <v>692</v>
      </c>
      <c r="C5455" s="9">
        <v>87144</v>
      </c>
      <c r="D5455" s="106" t="s">
        <v>4382</v>
      </c>
      <c r="E5455" s="107"/>
      <c r="F5455" s="4" t="s">
        <v>3726</v>
      </c>
      <c r="G5455" s="58">
        <v>118770.00000000001</v>
      </c>
      <c r="H5455" s="58">
        <v>22566.300000000003</v>
      </c>
      <c r="I5455" s="59">
        <v>141336.30000000002</v>
      </c>
      <c r="J5455" s="60">
        <v>122000</v>
      </c>
      <c r="K5455" s="60">
        <f t="shared" si="1513"/>
        <v>23180</v>
      </c>
      <c r="L5455" s="61">
        <f t="shared" si="1514"/>
        <v>145180</v>
      </c>
      <c r="M5455" s="60">
        <v>111000</v>
      </c>
      <c r="N5455" s="60">
        <f t="shared" si="1515"/>
        <v>21090</v>
      </c>
      <c r="O5455" s="62">
        <f t="shared" si="1516"/>
        <v>132090</v>
      </c>
      <c r="P5455" s="58">
        <v>124708.50000000003</v>
      </c>
      <c r="Q5455" s="58">
        <v>23694.615000000005</v>
      </c>
      <c r="R5455" s="58">
        <v>148403.11500000005</v>
      </c>
      <c r="S5455" s="62"/>
      <c r="T5455" s="63">
        <f t="shared" si="1518"/>
        <v>132090</v>
      </c>
      <c r="U5455" s="63">
        <f t="shared" si="1508"/>
        <v>139535.43333333335</v>
      </c>
      <c r="V5455" s="63">
        <f t="shared" si="1509"/>
        <v>141336.30000000002</v>
      </c>
      <c r="W5455" s="64">
        <f t="shared" si="1510"/>
        <v>139425.9086066481</v>
      </c>
      <c r="X5455" s="64">
        <f t="shared" si="1511"/>
        <v>139315.08927850047</v>
      </c>
      <c r="Y5455" s="64">
        <f t="shared" si="1519"/>
        <v>136713.15000000002</v>
      </c>
      <c r="Z5455" s="64">
        <f t="shared" si="1520"/>
        <v>135702.54463925023</v>
      </c>
      <c r="AA5455" s="64">
        <f t="shared" si="1512"/>
        <v>6728.251300548558</v>
      </c>
      <c r="AB5455" s="65">
        <f t="shared" si="1521"/>
        <v>4.8218944391533694E-2</v>
      </c>
      <c r="AC5455" s="66">
        <f t="shared" si="1517"/>
        <v>132090</v>
      </c>
      <c r="AD5455" s="67" t="s">
        <v>4739</v>
      </c>
    </row>
    <row r="5456" spans="1:30" s="68" customFormat="1" ht="29.5" customHeight="1" x14ac:dyDescent="0.35">
      <c r="A5456" s="57"/>
      <c r="B5456" s="3">
        <v>693</v>
      </c>
      <c r="C5456" s="9">
        <v>87144</v>
      </c>
      <c r="D5456" s="106" t="s">
        <v>4383</v>
      </c>
      <c r="E5456" s="107"/>
      <c r="F5456" s="4" t="s">
        <v>3726</v>
      </c>
      <c r="G5456" s="58">
        <v>151940</v>
      </c>
      <c r="H5456" s="58">
        <v>28868.6</v>
      </c>
      <c r="I5456" s="59">
        <v>180808.6</v>
      </c>
      <c r="J5456" s="60">
        <v>154000</v>
      </c>
      <c r="K5456" s="60">
        <f t="shared" si="1513"/>
        <v>29260</v>
      </c>
      <c r="L5456" s="61">
        <f t="shared" si="1514"/>
        <v>183260</v>
      </c>
      <c r="M5456" s="60">
        <v>142000</v>
      </c>
      <c r="N5456" s="60">
        <f t="shared" si="1515"/>
        <v>26980</v>
      </c>
      <c r="O5456" s="62">
        <f t="shared" si="1516"/>
        <v>168980</v>
      </c>
      <c r="P5456" s="58">
        <v>156498.20000000001</v>
      </c>
      <c r="Q5456" s="58">
        <v>29734.658000000003</v>
      </c>
      <c r="R5456" s="58">
        <v>186232.85800000001</v>
      </c>
      <c r="S5456" s="62"/>
      <c r="T5456" s="63">
        <f t="shared" si="1518"/>
        <v>168980</v>
      </c>
      <c r="U5456" s="63">
        <f t="shared" si="1508"/>
        <v>177682.86666666667</v>
      </c>
      <c r="V5456" s="63">
        <f t="shared" si="1509"/>
        <v>180808.6</v>
      </c>
      <c r="W5456" s="64">
        <f t="shared" si="1510"/>
        <v>177571.81094788545</v>
      </c>
      <c r="X5456" s="64">
        <f t="shared" si="1511"/>
        <v>177459.1544867437</v>
      </c>
      <c r="Y5456" s="64">
        <f t="shared" si="1519"/>
        <v>174894.3</v>
      </c>
      <c r="Z5456" s="64">
        <f t="shared" si="1520"/>
        <v>173219.57724337187</v>
      </c>
      <c r="AA5456" s="64">
        <f t="shared" si="1512"/>
        <v>7635.9188480060047</v>
      </c>
      <c r="AB5456" s="65">
        <f t="shared" si="1521"/>
        <v>4.2974986791106881E-2</v>
      </c>
      <c r="AC5456" s="66">
        <f t="shared" si="1517"/>
        <v>168980</v>
      </c>
      <c r="AD5456" s="67" t="s">
        <v>4739</v>
      </c>
    </row>
    <row r="5457" spans="1:30" s="68" customFormat="1" ht="29.5" customHeight="1" x14ac:dyDescent="0.35">
      <c r="A5457" s="57"/>
      <c r="B5457" s="3">
        <v>694</v>
      </c>
      <c r="C5457" s="9">
        <v>87144</v>
      </c>
      <c r="D5457" s="106" t="s">
        <v>4384</v>
      </c>
      <c r="E5457" s="107"/>
      <c r="F5457" s="4" t="s">
        <v>3726</v>
      </c>
      <c r="G5457" s="58">
        <v>130540.00000000001</v>
      </c>
      <c r="H5457" s="58">
        <v>24802.600000000002</v>
      </c>
      <c r="I5457" s="59">
        <v>155342.6</v>
      </c>
      <c r="J5457" s="60">
        <v>131000</v>
      </c>
      <c r="K5457" s="60">
        <f t="shared" si="1513"/>
        <v>24890</v>
      </c>
      <c r="L5457" s="61">
        <f t="shared" si="1514"/>
        <v>155890</v>
      </c>
      <c r="M5457" s="60">
        <v>122000</v>
      </c>
      <c r="N5457" s="60">
        <f t="shared" si="1515"/>
        <v>23180</v>
      </c>
      <c r="O5457" s="62">
        <f t="shared" si="1516"/>
        <v>145180</v>
      </c>
      <c r="P5457" s="58">
        <v>134456.20000000001</v>
      </c>
      <c r="Q5457" s="58">
        <v>25546.678000000004</v>
      </c>
      <c r="R5457" s="58">
        <v>160002.87800000003</v>
      </c>
      <c r="S5457" s="62"/>
      <c r="T5457" s="63">
        <f t="shared" si="1518"/>
        <v>145180</v>
      </c>
      <c r="U5457" s="63">
        <f t="shared" si="1508"/>
        <v>152137.53333333333</v>
      </c>
      <c r="V5457" s="63">
        <f t="shared" si="1509"/>
        <v>155342.6</v>
      </c>
      <c r="W5457" s="64">
        <f t="shared" si="1510"/>
        <v>152056.57580503705</v>
      </c>
      <c r="X5457" s="64">
        <f t="shared" si="1511"/>
        <v>151974.41388066017</v>
      </c>
      <c r="Y5457" s="64">
        <f t="shared" si="1519"/>
        <v>150261.29999999999</v>
      </c>
      <c r="Z5457" s="64">
        <f t="shared" si="1520"/>
        <v>148577.2069403301</v>
      </c>
      <c r="AA5457" s="64">
        <f t="shared" si="1512"/>
        <v>6031.6137354221673</v>
      </c>
      <c r="AB5457" s="65">
        <f t="shared" si="1521"/>
        <v>3.9645796821267648E-2</v>
      </c>
      <c r="AC5457" s="66">
        <f t="shared" si="1517"/>
        <v>145180</v>
      </c>
      <c r="AD5457" s="67" t="s">
        <v>4739</v>
      </c>
    </row>
    <row r="5458" spans="1:30" s="68" customFormat="1" ht="29.5" customHeight="1" x14ac:dyDescent="0.35">
      <c r="A5458" s="57"/>
      <c r="B5458" s="3">
        <v>695</v>
      </c>
      <c r="C5458" s="9">
        <v>87144</v>
      </c>
      <c r="D5458" s="106" t="s">
        <v>4385</v>
      </c>
      <c r="E5458" s="107"/>
      <c r="F5458" s="4" t="s">
        <v>3726</v>
      </c>
      <c r="G5458" s="58">
        <v>167990</v>
      </c>
      <c r="H5458" s="58">
        <v>31918.100000000002</v>
      </c>
      <c r="I5458" s="59">
        <v>199908.1</v>
      </c>
      <c r="J5458" s="60">
        <v>172000</v>
      </c>
      <c r="K5458" s="60">
        <f t="shared" si="1513"/>
        <v>32680</v>
      </c>
      <c r="L5458" s="61">
        <f t="shared" si="1514"/>
        <v>204680</v>
      </c>
      <c r="M5458" s="60">
        <v>157000</v>
      </c>
      <c r="N5458" s="60">
        <f t="shared" si="1515"/>
        <v>29830</v>
      </c>
      <c r="O5458" s="62">
        <f t="shared" si="1516"/>
        <v>186830</v>
      </c>
      <c r="P5458" s="58">
        <v>173029.7</v>
      </c>
      <c r="Q5458" s="58">
        <v>32875.643000000004</v>
      </c>
      <c r="R5458" s="58">
        <v>205905.34300000002</v>
      </c>
      <c r="S5458" s="62"/>
      <c r="T5458" s="63">
        <f t="shared" si="1518"/>
        <v>186830</v>
      </c>
      <c r="U5458" s="63">
        <f t="shared" ref="U5458:U5521" si="1522">AVERAGE(I5458,L5458,O5458)</f>
        <v>197139.36666666667</v>
      </c>
      <c r="V5458" s="63">
        <f t="shared" ref="V5458:V5521" si="1523">MEDIAN(I5458,L5458,O5458)</f>
        <v>199908.1</v>
      </c>
      <c r="W5458" s="64">
        <f t="shared" ref="W5458:W5521" si="1524">GEOMEAN(I5458,L5458,O5458)</f>
        <v>196993.00472907571</v>
      </c>
      <c r="X5458" s="64">
        <f t="shared" ref="X5458:X5521" si="1525">HARMEAN(I5458,L5458,O5458)</f>
        <v>196844.79819857643</v>
      </c>
      <c r="Y5458" s="64">
        <f t="shared" si="1519"/>
        <v>193369.05</v>
      </c>
      <c r="Z5458" s="64">
        <f t="shared" si="1520"/>
        <v>191837.39909928822</v>
      </c>
      <c r="AA5458" s="64">
        <f t="shared" ref="AA5458:AA5521" si="1526">STDEV(I5458,L5458,O5458)</f>
        <v>9241.4846319914068</v>
      </c>
      <c r="AB5458" s="65">
        <f t="shared" si="1521"/>
        <v>4.6877925947775727E-2</v>
      </c>
      <c r="AC5458" s="66">
        <f t="shared" si="1517"/>
        <v>186830</v>
      </c>
      <c r="AD5458" s="67" t="s">
        <v>4739</v>
      </c>
    </row>
    <row r="5459" spans="1:30" s="68" customFormat="1" ht="29.5" customHeight="1" x14ac:dyDescent="0.35">
      <c r="A5459" s="57"/>
      <c r="B5459" s="3">
        <v>696</v>
      </c>
      <c r="C5459" s="9">
        <v>87144</v>
      </c>
      <c r="D5459" s="106" t="s">
        <v>4386</v>
      </c>
      <c r="E5459" s="107"/>
      <c r="F5459" s="4" t="s">
        <v>3726</v>
      </c>
      <c r="G5459" s="58">
        <v>120910</v>
      </c>
      <c r="H5459" s="58">
        <v>22972.9</v>
      </c>
      <c r="I5459" s="59">
        <v>143882.9</v>
      </c>
      <c r="J5459" s="60">
        <v>124000</v>
      </c>
      <c r="K5459" s="60">
        <f t="shared" si="1513"/>
        <v>23560</v>
      </c>
      <c r="L5459" s="61">
        <f t="shared" si="1514"/>
        <v>147560</v>
      </c>
      <c r="M5459" s="60">
        <v>113000</v>
      </c>
      <c r="N5459" s="60">
        <f t="shared" si="1515"/>
        <v>21470</v>
      </c>
      <c r="O5459" s="62">
        <f t="shared" si="1516"/>
        <v>134470</v>
      </c>
      <c r="P5459" s="58">
        <v>126955.49999999999</v>
      </c>
      <c r="Q5459" s="58">
        <v>24121.544999999998</v>
      </c>
      <c r="R5459" s="58">
        <v>151077.04499999998</v>
      </c>
      <c r="S5459" s="62"/>
      <c r="T5459" s="63">
        <f t="shared" si="1518"/>
        <v>134470</v>
      </c>
      <c r="U5459" s="63">
        <f t="shared" si="1522"/>
        <v>141970.96666666667</v>
      </c>
      <c r="V5459" s="63">
        <f t="shared" si="1523"/>
        <v>143882.9</v>
      </c>
      <c r="W5459" s="64">
        <f t="shared" si="1524"/>
        <v>141862.54430801966</v>
      </c>
      <c r="X5459" s="64">
        <f t="shared" si="1525"/>
        <v>141752.7974787468</v>
      </c>
      <c r="Y5459" s="64">
        <f t="shared" si="1519"/>
        <v>139176.45000000001</v>
      </c>
      <c r="Z5459" s="64">
        <f t="shared" si="1520"/>
        <v>138111.3987393734</v>
      </c>
      <c r="AA5459" s="64">
        <f t="shared" si="1526"/>
        <v>6751.1955832528902</v>
      </c>
      <c r="AB5459" s="65">
        <f t="shared" si="1521"/>
        <v>4.7553353631126623E-2</v>
      </c>
      <c r="AC5459" s="66">
        <f t="shared" si="1517"/>
        <v>134470</v>
      </c>
      <c r="AD5459" s="67" t="s">
        <v>4739</v>
      </c>
    </row>
    <row r="5460" spans="1:30" s="68" customFormat="1" ht="29.5" customHeight="1" x14ac:dyDescent="0.35">
      <c r="A5460" s="57"/>
      <c r="B5460" s="3">
        <v>697</v>
      </c>
      <c r="C5460" s="9">
        <v>87144</v>
      </c>
      <c r="D5460" s="106" t="s">
        <v>4387</v>
      </c>
      <c r="E5460" s="107"/>
      <c r="F5460" s="4" t="s">
        <v>3726</v>
      </c>
      <c r="G5460" s="58">
        <v>138030.00000000003</v>
      </c>
      <c r="H5460" s="58">
        <v>26225.700000000004</v>
      </c>
      <c r="I5460" s="59">
        <v>164255.70000000004</v>
      </c>
      <c r="J5460" s="60">
        <v>141000</v>
      </c>
      <c r="K5460" s="60">
        <f t="shared" si="1513"/>
        <v>26790</v>
      </c>
      <c r="L5460" s="61">
        <f t="shared" si="1514"/>
        <v>167790</v>
      </c>
      <c r="M5460" s="60">
        <v>129000</v>
      </c>
      <c r="N5460" s="60">
        <f t="shared" si="1515"/>
        <v>24510</v>
      </c>
      <c r="O5460" s="62">
        <f t="shared" si="1516"/>
        <v>153510</v>
      </c>
      <c r="P5460" s="58">
        <v>142170.90000000002</v>
      </c>
      <c r="Q5460" s="58">
        <v>27012.471000000005</v>
      </c>
      <c r="R5460" s="58">
        <v>169183.37100000004</v>
      </c>
      <c r="S5460" s="62"/>
      <c r="T5460" s="63">
        <f t="shared" si="1518"/>
        <v>153510</v>
      </c>
      <c r="U5460" s="63">
        <f t="shared" si="1522"/>
        <v>161851.90000000002</v>
      </c>
      <c r="V5460" s="63">
        <f t="shared" si="1523"/>
        <v>164255.70000000004</v>
      </c>
      <c r="W5460" s="64">
        <f t="shared" si="1524"/>
        <v>161736.38493265375</v>
      </c>
      <c r="X5460" s="64">
        <f t="shared" si="1525"/>
        <v>161619.35589672014</v>
      </c>
      <c r="Y5460" s="64">
        <f t="shared" si="1519"/>
        <v>158882.85000000003</v>
      </c>
      <c r="Z5460" s="64">
        <f t="shared" si="1520"/>
        <v>157564.67794836007</v>
      </c>
      <c r="AA5460" s="64">
        <f t="shared" si="1526"/>
        <v>7437.2905570510084</v>
      </c>
      <c r="AB5460" s="65">
        <f t="shared" si="1521"/>
        <v>4.5951209451671603E-2</v>
      </c>
      <c r="AC5460" s="66">
        <f t="shared" si="1517"/>
        <v>153510</v>
      </c>
      <c r="AD5460" s="67" t="s">
        <v>4739</v>
      </c>
    </row>
    <row r="5461" spans="1:30" s="68" customFormat="1" ht="29.5" customHeight="1" x14ac:dyDescent="0.35">
      <c r="A5461" s="57"/>
      <c r="B5461" s="3">
        <v>698</v>
      </c>
      <c r="C5461" s="9">
        <v>87144</v>
      </c>
      <c r="D5461" s="106" t="s">
        <v>4388</v>
      </c>
      <c r="E5461" s="107"/>
      <c r="F5461" s="4" t="s">
        <v>3726</v>
      </c>
      <c r="G5461" s="58">
        <v>125190.00000000001</v>
      </c>
      <c r="H5461" s="58">
        <v>23786.100000000002</v>
      </c>
      <c r="I5461" s="59">
        <v>148976.1</v>
      </c>
      <c r="J5461" s="60">
        <v>128000</v>
      </c>
      <c r="K5461" s="60">
        <f t="shared" si="1513"/>
        <v>24320</v>
      </c>
      <c r="L5461" s="61">
        <f t="shared" si="1514"/>
        <v>152320</v>
      </c>
      <c r="M5461" s="60">
        <v>117000</v>
      </c>
      <c r="N5461" s="60">
        <f t="shared" si="1515"/>
        <v>22230</v>
      </c>
      <c r="O5461" s="62">
        <f t="shared" si="1516"/>
        <v>139230</v>
      </c>
      <c r="P5461" s="58">
        <v>128945.70000000001</v>
      </c>
      <c r="Q5461" s="58">
        <v>24499.683000000001</v>
      </c>
      <c r="R5461" s="58">
        <v>153445.383</v>
      </c>
      <c r="S5461" s="62"/>
      <c r="T5461" s="63">
        <f t="shared" si="1518"/>
        <v>139230</v>
      </c>
      <c r="U5461" s="63">
        <f t="shared" si="1522"/>
        <v>146842.03333333333</v>
      </c>
      <c r="V5461" s="63">
        <f t="shared" si="1523"/>
        <v>148976.1</v>
      </c>
      <c r="W5461" s="64">
        <f t="shared" si="1524"/>
        <v>146735.58629846032</v>
      </c>
      <c r="X5461" s="64">
        <f t="shared" si="1525"/>
        <v>146627.76470588235</v>
      </c>
      <c r="Y5461" s="64">
        <f t="shared" si="1519"/>
        <v>144103.04999999999</v>
      </c>
      <c r="Z5461" s="64">
        <f t="shared" si="1520"/>
        <v>142928.88235294117</v>
      </c>
      <c r="AA5461" s="64">
        <f t="shared" si="1526"/>
        <v>6800.9341566679905</v>
      </c>
      <c r="AB5461" s="65">
        <f t="shared" si="1521"/>
        <v>4.6314628054964217E-2</v>
      </c>
      <c r="AC5461" s="66">
        <f t="shared" si="1517"/>
        <v>139230</v>
      </c>
      <c r="AD5461" s="67" t="s">
        <v>4739</v>
      </c>
    </row>
    <row r="5462" spans="1:30" s="68" customFormat="1" ht="29.5" customHeight="1" x14ac:dyDescent="0.35">
      <c r="A5462" s="57"/>
      <c r="B5462" s="3">
        <v>699</v>
      </c>
      <c r="C5462" s="9">
        <v>87144</v>
      </c>
      <c r="D5462" s="106" t="s">
        <v>4389</v>
      </c>
      <c r="E5462" s="107"/>
      <c r="F5462" s="4" t="s">
        <v>3726</v>
      </c>
      <c r="G5462" s="58">
        <v>153010.00000000003</v>
      </c>
      <c r="H5462" s="58">
        <v>29071.900000000005</v>
      </c>
      <c r="I5462" s="59">
        <v>182081.90000000002</v>
      </c>
      <c r="J5462" s="60">
        <v>155000</v>
      </c>
      <c r="K5462" s="60">
        <f t="shared" si="1513"/>
        <v>29450</v>
      </c>
      <c r="L5462" s="61">
        <f t="shared" si="1514"/>
        <v>184450</v>
      </c>
      <c r="M5462" s="60">
        <v>143000</v>
      </c>
      <c r="N5462" s="60">
        <f t="shared" si="1515"/>
        <v>27170</v>
      </c>
      <c r="O5462" s="62">
        <f t="shared" si="1516"/>
        <v>170170</v>
      </c>
      <c r="P5462" s="58">
        <v>157600.30000000002</v>
      </c>
      <c r="Q5462" s="58">
        <v>29944.057000000004</v>
      </c>
      <c r="R5462" s="58">
        <v>187544.35700000002</v>
      </c>
      <c r="S5462" s="62"/>
      <c r="T5462" s="63">
        <f t="shared" si="1518"/>
        <v>170170</v>
      </c>
      <c r="U5462" s="63">
        <f t="shared" si="1522"/>
        <v>178900.63333333333</v>
      </c>
      <c r="V5462" s="63">
        <f t="shared" si="1523"/>
        <v>182081.90000000002</v>
      </c>
      <c r="W5462" s="64">
        <f t="shared" si="1524"/>
        <v>178789.83008950754</v>
      </c>
      <c r="X5462" s="64">
        <f t="shared" si="1525"/>
        <v>178677.42265648081</v>
      </c>
      <c r="Y5462" s="64">
        <f t="shared" si="1519"/>
        <v>176125.95</v>
      </c>
      <c r="Z5462" s="64">
        <f t="shared" si="1520"/>
        <v>174423.7113282404</v>
      </c>
      <c r="AA5462" s="64">
        <f t="shared" si="1526"/>
        <v>7653.1002347632566</v>
      </c>
      <c r="AB5462" s="65">
        <f t="shared" si="1521"/>
        <v>4.2778497158832064E-2</v>
      </c>
      <c r="AC5462" s="66">
        <f t="shared" si="1517"/>
        <v>170170</v>
      </c>
      <c r="AD5462" s="67" t="s">
        <v>4739</v>
      </c>
    </row>
    <row r="5463" spans="1:30" s="68" customFormat="1" ht="29.5" customHeight="1" x14ac:dyDescent="0.35">
      <c r="A5463" s="57"/>
      <c r="B5463" s="3">
        <v>700</v>
      </c>
      <c r="C5463" s="9">
        <v>87144</v>
      </c>
      <c r="D5463" s="106" t="s">
        <v>4392</v>
      </c>
      <c r="E5463" s="107"/>
      <c r="F5463" s="4" t="s">
        <v>3726</v>
      </c>
      <c r="G5463" s="58">
        <v>142310.00000000003</v>
      </c>
      <c r="H5463" s="58">
        <v>27038.900000000005</v>
      </c>
      <c r="I5463" s="59">
        <v>169348.90000000002</v>
      </c>
      <c r="J5463" s="60">
        <v>146000</v>
      </c>
      <c r="K5463" s="60">
        <f t="shared" si="1513"/>
        <v>27740</v>
      </c>
      <c r="L5463" s="61">
        <f t="shared" si="1514"/>
        <v>173740</v>
      </c>
      <c r="M5463" s="60">
        <v>133000</v>
      </c>
      <c r="N5463" s="60">
        <f t="shared" si="1515"/>
        <v>25270</v>
      </c>
      <c r="O5463" s="62">
        <f t="shared" si="1516"/>
        <v>158270</v>
      </c>
      <c r="P5463" s="58">
        <v>150848.60000000003</v>
      </c>
      <c r="Q5463" s="58">
        <v>28661.234000000008</v>
      </c>
      <c r="R5463" s="58">
        <v>179509.83400000003</v>
      </c>
      <c r="S5463" s="62"/>
      <c r="T5463" s="63">
        <f t="shared" si="1518"/>
        <v>158270</v>
      </c>
      <c r="U5463" s="63">
        <f t="shared" si="1522"/>
        <v>167119.63333333333</v>
      </c>
      <c r="V5463" s="63">
        <f t="shared" si="1523"/>
        <v>169348.90000000002</v>
      </c>
      <c r="W5463" s="64">
        <f t="shared" si="1524"/>
        <v>166991.20549641928</v>
      </c>
      <c r="X5463" s="64">
        <f t="shared" si="1525"/>
        <v>166861.22016511823</v>
      </c>
      <c r="Y5463" s="64">
        <f t="shared" si="1519"/>
        <v>163809.45000000001</v>
      </c>
      <c r="Z5463" s="64">
        <f t="shared" si="1520"/>
        <v>162565.61008255911</v>
      </c>
      <c r="AA5463" s="64">
        <f t="shared" si="1526"/>
        <v>7972.2924810454233</v>
      </c>
      <c r="AB5463" s="65">
        <f t="shared" si="1521"/>
        <v>4.7704104670598789E-2</v>
      </c>
      <c r="AC5463" s="66">
        <f t="shared" si="1517"/>
        <v>158270</v>
      </c>
      <c r="AD5463" s="67" t="s">
        <v>4739</v>
      </c>
    </row>
    <row r="5464" spans="1:30" s="68" customFormat="1" ht="29.5" customHeight="1" x14ac:dyDescent="0.35">
      <c r="A5464" s="57"/>
      <c r="B5464" s="3">
        <v>701</v>
      </c>
      <c r="C5464" s="9">
        <v>87144</v>
      </c>
      <c r="D5464" s="106" t="s">
        <v>4393</v>
      </c>
      <c r="E5464" s="107"/>
      <c r="F5464" s="4" t="s">
        <v>3726</v>
      </c>
      <c r="G5464" s="58">
        <v>132680.00000000003</v>
      </c>
      <c r="H5464" s="58">
        <v>25209.200000000004</v>
      </c>
      <c r="I5464" s="59">
        <v>157889.20000000004</v>
      </c>
      <c r="J5464" s="60">
        <v>136000</v>
      </c>
      <c r="K5464" s="60">
        <f t="shared" si="1513"/>
        <v>25840</v>
      </c>
      <c r="L5464" s="61">
        <f t="shared" si="1514"/>
        <v>161840</v>
      </c>
      <c r="M5464" s="60">
        <v>124000</v>
      </c>
      <c r="N5464" s="60">
        <f t="shared" si="1515"/>
        <v>23560</v>
      </c>
      <c r="O5464" s="62">
        <f t="shared" si="1516"/>
        <v>147560</v>
      </c>
      <c r="P5464" s="58">
        <v>137987.20000000001</v>
      </c>
      <c r="Q5464" s="58">
        <v>26217.568000000003</v>
      </c>
      <c r="R5464" s="58">
        <v>164204.76800000001</v>
      </c>
      <c r="S5464" s="62"/>
      <c r="T5464" s="63">
        <f t="shared" si="1518"/>
        <v>147560</v>
      </c>
      <c r="U5464" s="63">
        <f t="shared" si="1522"/>
        <v>155763.06666666668</v>
      </c>
      <c r="V5464" s="63">
        <f t="shared" si="1523"/>
        <v>157889.20000000004</v>
      </c>
      <c r="W5464" s="64">
        <f t="shared" si="1524"/>
        <v>155645.16953569965</v>
      </c>
      <c r="X5464" s="64">
        <f t="shared" si="1525"/>
        <v>155525.81747947852</v>
      </c>
      <c r="Y5464" s="64">
        <f t="shared" si="1519"/>
        <v>152724.60000000003</v>
      </c>
      <c r="Z5464" s="64">
        <f t="shared" si="1520"/>
        <v>151542.90873973927</v>
      </c>
      <c r="AA5464" s="64">
        <f t="shared" si="1526"/>
        <v>7373.5969657510732</v>
      </c>
      <c r="AB5464" s="65">
        <f t="shared" si="1521"/>
        <v>4.7338545160584104E-2</v>
      </c>
      <c r="AC5464" s="66">
        <f t="shared" si="1517"/>
        <v>147560</v>
      </c>
      <c r="AD5464" s="67" t="s">
        <v>4739</v>
      </c>
    </row>
    <row r="5465" spans="1:30" s="68" customFormat="1" ht="29.5" customHeight="1" x14ac:dyDescent="0.35">
      <c r="A5465" s="57"/>
      <c r="B5465" s="3">
        <v>702</v>
      </c>
      <c r="C5465" s="9">
        <v>87144</v>
      </c>
      <c r="D5465" s="106" t="s">
        <v>4394</v>
      </c>
      <c r="E5465" s="107"/>
      <c r="F5465" s="4" t="s">
        <v>3726</v>
      </c>
      <c r="G5465" s="58">
        <v>119840.00000000001</v>
      </c>
      <c r="H5465" s="58">
        <v>22769.600000000002</v>
      </c>
      <c r="I5465" s="59">
        <v>142609.60000000001</v>
      </c>
      <c r="J5465" s="60">
        <v>120000</v>
      </c>
      <c r="K5465" s="60">
        <f t="shared" si="1513"/>
        <v>22800</v>
      </c>
      <c r="L5465" s="61">
        <f t="shared" si="1514"/>
        <v>142800</v>
      </c>
      <c r="M5465" s="60">
        <v>112000</v>
      </c>
      <c r="N5465" s="60">
        <f t="shared" si="1515"/>
        <v>21280</v>
      </c>
      <c r="O5465" s="62">
        <f t="shared" si="1516"/>
        <v>133280</v>
      </c>
      <c r="P5465" s="58">
        <v>123435.20000000001</v>
      </c>
      <c r="Q5465" s="58">
        <v>23452.688000000002</v>
      </c>
      <c r="R5465" s="58">
        <v>146887.88800000001</v>
      </c>
      <c r="S5465" s="62"/>
      <c r="T5465" s="63">
        <f t="shared" si="1518"/>
        <v>133280</v>
      </c>
      <c r="U5465" s="63">
        <f t="shared" si="1522"/>
        <v>139563.19999999998</v>
      </c>
      <c r="V5465" s="63">
        <f t="shared" si="1523"/>
        <v>142609.60000000001</v>
      </c>
      <c r="W5465" s="64">
        <f t="shared" si="1524"/>
        <v>139491.36295898189</v>
      </c>
      <c r="X5465" s="64">
        <f t="shared" si="1525"/>
        <v>139418.46621768412</v>
      </c>
      <c r="Y5465" s="64">
        <f t="shared" si="1519"/>
        <v>137944.79999999999</v>
      </c>
      <c r="Z5465" s="64">
        <f t="shared" si="1520"/>
        <v>136349.23310884205</v>
      </c>
      <c r="AA5465" s="64">
        <f t="shared" si="1526"/>
        <v>5442.2435373658182</v>
      </c>
      <c r="AB5465" s="65">
        <f t="shared" si="1521"/>
        <v>3.8994831999881192E-2</v>
      </c>
      <c r="AC5465" s="66">
        <f t="shared" si="1517"/>
        <v>133280</v>
      </c>
      <c r="AD5465" s="67" t="s">
        <v>4739</v>
      </c>
    </row>
    <row r="5466" spans="1:30" s="68" customFormat="1" ht="29.5" customHeight="1" x14ac:dyDescent="0.35">
      <c r="A5466" s="57"/>
      <c r="B5466" s="3">
        <v>703</v>
      </c>
      <c r="C5466" s="9">
        <v>87144</v>
      </c>
      <c r="D5466" s="106" t="s">
        <v>4395</v>
      </c>
      <c r="E5466" s="107"/>
      <c r="F5466" s="4" t="s">
        <v>3726</v>
      </c>
      <c r="G5466" s="58">
        <v>148730.00000000003</v>
      </c>
      <c r="H5466" s="58">
        <v>28258.700000000004</v>
      </c>
      <c r="I5466" s="59">
        <v>176988.70000000004</v>
      </c>
      <c r="J5466" s="60">
        <v>150000</v>
      </c>
      <c r="K5466" s="60">
        <f t="shared" si="1513"/>
        <v>28500</v>
      </c>
      <c r="L5466" s="61">
        <f t="shared" si="1514"/>
        <v>178500</v>
      </c>
      <c r="M5466" s="60">
        <v>139000</v>
      </c>
      <c r="N5466" s="60">
        <f t="shared" si="1515"/>
        <v>26410</v>
      </c>
      <c r="O5466" s="62">
        <f t="shared" si="1516"/>
        <v>165410</v>
      </c>
      <c r="P5466" s="58">
        <v>157653.80000000002</v>
      </c>
      <c r="Q5466" s="58">
        <v>29954.222000000005</v>
      </c>
      <c r="R5466" s="58">
        <v>187608.02200000003</v>
      </c>
      <c r="S5466" s="62"/>
      <c r="T5466" s="63">
        <f t="shared" si="1518"/>
        <v>165410</v>
      </c>
      <c r="U5466" s="63">
        <f t="shared" si="1522"/>
        <v>173632.90000000002</v>
      </c>
      <c r="V5466" s="63">
        <f t="shared" si="1523"/>
        <v>176988.70000000004</v>
      </c>
      <c r="W5466" s="64">
        <f t="shared" si="1524"/>
        <v>173532.90635652083</v>
      </c>
      <c r="X5466" s="64">
        <f t="shared" si="1525"/>
        <v>173431.42869586049</v>
      </c>
      <c r="Y5466" s="64">
        <f t="shared" si="1519"/>
        <v>171199.35000000003</v>
      </c>
      <c r="Z5466" s="64">
        <f t="shared" si="1520"/>
        <v>169420.71434793025</v>
      </c>
      <c r="AA5466" s="64">
        <f t="shared" si="1526"/>
        <v>7161.2198842096823</v>
      </c>
      <c r="AB5466" s="65">
        <f t="shared" si="1521"/>
        <v>4.1243450315059424E-2</v>
      </c>
      <c r="AC5466" s="66">
        <f t="shared" si="1517"/>
        <v>165410</v>
      </c>
      <c r="AD5466" s="67" t="s">
        <v>4739</v>
      </c>
    </row>
    <row r="5467" spans="1:30" s="68" customFormat="1" ht="29.5" customHeight="1" x14ac:dyDescent="0.35">
      <c r="A5467" s="57"/>
      <c r="B5467" s="3">
        <v>704</v>
      </c>
      <c r="C5467" s="9">
        <v>87144</v>
      </c>
      <c r="D5467" s="106" t="s">
        <v>4396</v>
      </c>
      <c r="E5467" s="107"/>
      <c r="F5467" s="4" t="s">
        <v>3726</v>
      </c>
      <c r="G5467" s="58">
        <v>159430.00000000003</v>
      </c>
      <c r="H5467" s="58">
        <v>30291.700000000004</v>
      </c>
      <c r="I5467" s="59">
        <v>189721.70000000004</v>
      </c>
      <c r="J5467" s="60">
        <v>162000</v>
      </c>
      <c r="K5467" s="60">
        <f t="shared" si="1513"/>
        <v>30780</v>
      </c>
      <c r="L5467" s="61">
        <f t="shared" si="1514"/>
        <v>192780</v>
      </c>
      <c r="M5467" s="60">
        <v>149000</v>
      </c>
      <c r="N5467" s="60">
        <f t="shared" si="1515"/>
        <v>28310</v>
      </c>
      <c r="O5467" s="62">
        <f t="shared" si="1516"/>
        <v>177310</v>
      </c>
      <c r="P5467" s="58">
        <v>167401.5</v>
      </c>
      <c r="Q5467" s="58">
        <v>31806.285</v>
      </c>
      <c r="R5467" s="58">
        <v>199207.785</v>
      </c>
      <c r="S5467" s="62"/>
      <c r="T5467" s="63">
        <f t="shared" si="1518"/>
        <v>177310</v>
      </c>
      <c r="U5467" s="63">
        <f t="shared" si="1522"/>
        <v>186603.90000000002</v>
      </c>
      <c r="V5467" s="63">
        <f t="shared" si="1523"/>
        <v>189721.70000000004</v>
      </c>
      <c r="W5467" s="64">
        <f t="shared" si="1524"/>
        <v>186482.20873099138</v>
      </c>
      <c r="X5467" s="64">
        <f t="shared" si="1525"/>
        <v>186358.80550558848</v>
      </c>
      <c r="Y5467" s="64">
        <f t="shared" si="1519"/>
        <v>183515.85000000003</v>
      </c>
      <c r="Z5467" s="64">
        <f t="shared" si="1520"/>
        <v>181834.40275279424</v>
      </c>
      <c r="AA5467" s="64">
        <f t="shared" si="1526"/>
        <v>8192.7243716605117</v>
      </c>
      <c r="AB5467" s="65">
        <f t="shared" si="1521"/>
        <v>4.3904357688454049E-2</v>
      </c>
      <c r="AC5467" s="66">
        <f t="shared" si="1517"/>
        <v>177310</v>
      </c>
      <c r="AD5467" s="67" t="s">
        <v>4739</v>
      </c>
    </row>
    <row r="5468" spans="1:30" s="68" customFormat="1" ht="29.5" customHeight="1" x14ac:dyDescent="0.35">
      <c r="A5468" s="57"/>
      <c r="B5468" s="3">
        <v>705</v>
      </c>
      <c r="C5468" s="9">
        <v>87144</v>
      </c>
      <c r="D5468" s="106" t="s">
        <v>4397</v>
      </c>
      <c r="E5468" s="107"/>
      <c r="F5468" s="4" t="s">
        <v>3726</v>
      </c>
      <c r="G5468" s="58">
        <v>135890</v>
      </c>
      <c r="H5468" s="58">
        <v>25819.1</v>
      </c>
      <c r="I5468" s="59">
        <v>161709.1</v>
      </c>
      <c r="J5468" s="60">
        <v>138000</v>
      </c>
      <c r="K5468" s="60">
        <f t="shared" ref="K5468:K5512" si="1527">+J5468*19%</f>
        <v>26220</v>
      </c>
      <c r="L5468" s="61">
        <f t="shared" ref="L5468:L5512" si="1528">+J5468+K5468</f>
        <v>164220</v>
      </c>
      <c r="M5468" s="60">
        <v>127000</v>
      </c>
      <c r="N5468" s="60">
        <f t="shared" ref="N5468:N5505" si="1529">+M5468*19%</f>
        <v>24130</v>
      </c>
      <c r="O5468" s="62">
        <f t="shared" ref="O5468:O5505" si="1530">+M5468+N5468</f>
        <v>151130</v>
      </c>
      <c r="P5468" s="58">
        <v>144043.40000000002</v>
      </c>
      <c r="Q5468" s="58">
        <v>27368.246000000006</v>
      </c>
      <c r="R5468" s="58">
        <v>171411.64600000004</v>
      </c>
      <c r="S5468" s="62"/>
      <c r="T5468" s="63">
        <f t="shared" si="1518"/>
        <v>151130</v>
      </c>
      <c r="U5468" s="63">
        <f t="shared" si="1522"/>
        <v>159019.69999999998</v>
      </c>
      <c r="V5468" s="63">
        <f t="shared" si="1523"/>
        <v>161709.1</v>
      </c>
      <c r="W5468" s="64">
        <f t="shared" si="1524"/>
        <v>158917.01419031783</v>
      </c>
      <c r="X5468" s="64">
        <f t="shared" si="1525"/>
        <v>158812.87486656386</v>
      </c>
      <c r="Y5468" s="64">
        <f t="shared" si="1519"/>
        <v>156419.54999999999</v>
      </c>
      <c r="Z5468" s="64">
        <f t="shared" si="1520"/>
        <v>154971.43743328191</v>
      </c>
      <c r="AA5468" s="64">
        <f t="shared" si="1526"/>
        <v>6947.0626361074374</v>
      </c>
      <c r="AB5468" s="65">
        <f t="shared" si="1521"/>
        <v>4.3686805069481568E-2</v>
      </c>
      <c r="AC5468" s="66">
        <f t="shared" ref="AC5468:AC5505" si="1531">T5468</f>
        <v>151130</v>
      </c>
      <c r="AD5468" s="67" t="s">
        <v>4739</v>
      </c>
    </row>
    <row r="5469" spans="1:30" s="68" customFormat="1" ht="29.5" customHeight="1" x14ac:dyDescent="0.35">
      <c r="A5469" s="57"/>
      <c r="B5469" s="3">
        <v>706</v>
      </c>
      <c r="C5469" s="9">
        <v>87144</v>
      </c>
      <c r="D5469" s="106" t="s">
        <v>4398</v>
      </c>
      <c r="E5469" s="107"/>
      <c r="F5469" s="4" t="s">
        <v>3726</v>
      </c>
      <c r="G5469" s="58">
        <v>155150</v>
      </c>
      <c r="H5469" s="58">
        <v>29478.5</v>
      </c>
      <c r="I5469" s="59">
        <v>184628.5</v>
      </c>
      <c r="J5469" s="60">
        <v>158000</v>
      </c>
      <c r="K5469" s="60">
        <f t="shared" si="1527"/>
        <v>30020</v>
      </c>
      <c r="L5469" s="61">
        <f t="shared" si="1528"/>
        <v>188020</v>
      </c>
      <c r="M5469" s="60">
        <v>145000</v>
      </c>
      <c r="N5469" s="60">
        <f t="shared" si="1529"/>
        <v>27550</v>
      </c>
      <c r="O5469" s="62">
        <f t="shared" si="1530"/>
        <v>172550</v>
      </c>
      <c r="P5469" s="58">
        <v>162907.5</v>
      </c>
      <c r="Q5469" s="58">
        <v>30952.424999999999</v>
      </c>
      <c r="R5469" s="58">
        <v>193859.92499999999</v>
      </c>
      <c r="S5469" s="62"/>
      <c r="T5469" s="63">
        <f t="shared" si="1518"/>
        <v>172550</v>
      </c>
      <c r="U5469" s="63">
        <f t="shared" si="1522"/>
        <v>181732.83333333334</v>
      </c>
      <c r="V5469" s="63">
        <f t="shared" si="1523"/>
        <v>184628.5</v>
      </c>
      <c r="W5469" s="64">
        <f t="shared" si="1524"/>
        <v>181609.78785064822</v>
      </c>
      <c r="X5469" s="64">
        <f t="shared" si="1525"/>
        <v>181485.05630327039</v>
      </c>
      <c r="Y5469" s="64">
        <f t="shared" si="1519"/>
        <v>178589.25</v>
      </c>
      <c r="Z5469" s="64">
        <f t="shared" si="1520"/>
        <v>177017.5281516352</v>
      </c>
      <c r="AA5469" s="64">
        <f t="shared" si="1526"/>
        <v>8131.3522296930005</v>
      </c>
      <c r="AB5469" s="65">
        <f t="shared" si="1521"/>
        <v>4.4743440580043779E-2</v>
      </c>
      <c r="AC5469" s="66">
        <f t="shared" si="1531"/>
        <v>172550</v>
      </c>
      <c r="AD5469" s="67" t="s">
        <v>4739</v>
      </c>
    </row>
    <row r="5470" spans="1:30" s="68" customFormat="1" ht="29.5" customHeight="1" x14ac:dyDescent="0.35">
      <c r="A5470" s="57"/>
      <c r="B5470" s="3">
        <v>707</v>
      </c>
      <c r="C5470" s="9">
        <v>87144</v>
      </c>
      <c r="D5470" s="106" t="s">
        <v>4399</v>
      </c>
      <c r="E5470" s="107"/>
      <c r="F5470" s="4" t="s">
        <v>3726</v>
      </c>
      <c r="G5470" s="58">
        <v>177620.00000000003</v>
      </c>
      <c r="H5470" s="58">
        <v>33747.800000000003</v>
      </c>
      <c r="I5470" s="59">
        <v>211367.80000000005</v>
      </c>
      <c r="J5470" s="60">
        <v>182000</v>
      </c>
      <c r="K5470" s="60">
        <f t="shared" si="1527"/>
        <v>34580</v>
      </c>
      <c r="L5470" s="61">
        <f t="shared" si="1528"/>
        <v>216580</v>
      </c>
      <c r="M5470" s="60">
        <v>166000</v>
      </c>
      <c r="N5470" s="60">
        <f t="shared" si="1529"/>
        <v>31540</v>
      </c>
      <c r="O5470" s="62">
        <f t="shared" si="1530"/>
        <v>197540</v>
      </c>
      <c r="P5470" s="58">
        <v>184724.80000000002</v>
      </c>
      <c r="Q5470" s="58">
        <v>35097.712000000007</v>
      </c>
      <c r="R5470" s="58">
        <v>219822.51200000002</v>
      </c>
      <c r="S5470" s="62"/>
      <c r="T5470" s="63">
        <f t="shared" si="1518"/>
        <v>197540</v>
      </c>
      <c r="U5470" s="63">
        <f t="shared" si="1522"/>
        <v>208495.93333333335</v>
      </c>
      <c r="V5470" s="63">
        <f t="shared" si="1523"/>
        <v>211367.80000000005</v>
      </c>
      <c r="W5470" s="64">
        <f t="shared" si="1524"/>
        <v>208339.07997016792</v>
      </c>
      <c r="X5470" s="64">
        <f t="shared" si="1525"/>
        <v>208180.27779782095</v>
      </c>
      <c r="Y5470" s="64">
        <f t="shared" si="1519"/>
        <v>204453.90000000002</v>
      </c>
      <c r="Z5470" s="64">
        <f t="shared" si="1520"/>
        <v>202860.13889891049</v>
      </c>
      <c r="AA5470" s="64">
        <f t="shared" si="1526"/>
        <v>9839.5179563499678</v>
      </c>
      <c r="AB5470" s="65">
        <f t="shared" si="1521"/>
        <v>4.7192853112482613E-2</v>
      </c>
      <c r="AC5470" s="66">
        <f t="shared" si="1531"/>
        <v>197540</v>
      </c>
      <c r="AD5470" s="67" t="s">
        <v>4739</v>
      </c>
    </row>
    <row r="5471" spans="1:30" s="68" customFormat="1" ht="29.5" customHeight="1" x14ac:dyDescent="0.35">
      <c r="A5471" s="57"/>
      <c r="B5471" s="3">
        <v>708</v>
      </c>
      <c r="C5471" s="9">
        <v>87144</v>
      </c>
      <c r="D5471" s="106" t="s">
        <v>4400</v>
      </c>
      <c r="E5471" s="107"/>
      <c r="F5471" s="4" t="s">
        <v>3726</v>
      </c>
      <c r="G5471" s="58">
        <v>153010.00000000003</v>
      </c>
      <c r="H5471" s="58">
        <v>29071.900000000005</v>
      </c>
      <c r="I5471" s="59">
        <v>182081.90000000002</v>
      </c>
      <c r="J5471" s="60">
        <v>154000</v>
      </c>
      <c r="K5471" s="60">
        <f t="shared" si="1527"/>
        <v>29260</v>
      </c>
      <c r="L5471" s="61">
        <f t="shared" si="1528"/>
        <v>183260</v>
      </c>
      <c r="M5471" s="60">
        <v>143000</v>
      </c>
      <c r="N5471" s="60">
        <f t="shared" si="1529"/>
        <v>27170</v>
      </c>
      <c r="O5471" s="62">
        <f t="shared" si="1530"/>
        <v>170170</v>
      </c>
      <c r="P5471" s="58">
        <v>157600.30000000002</v>
      </c>
      <c r="Q5471" s="58">
        <v>29944.057000000004</v>
      </c>
      <c r="R5471" s="58">
        <v>187544.35700000002</v>
      </c>
      <c r="S5471" s="62"/>
      <c r="T5471" s="63">
        <f t="shared" si="1518"/>
        <v>170170</v>
      </c>
      <c r="U5471" s="63">
        <f t="shared" si="1522"/>
        <v>178503.96666666667</v>
      </c>
      <c r="V5471" s="63">
        <f t="shared" si="1523"/>
        <v>182081.90000000002</v>
      </c>
      <c r="W5471" s="64">
        <f t="shared" si="1524"/>
        <v>178404.50598538076</v>
      </c>
      <c r="X5471" s="64">
        <f t="shared" si="1525"/>
        <v>178303.56260200511</v>
      </c>
      <c r="Y5471" s="64">
        <f t="shared" si="1519"/>
        <v>176125.95</v>
      </c>
      <c r="Z5471" s="64">
        <f t="shared" si="1520"/>
        <v>174236.78130100254</v>
      </c>
      <c r="AA5471" s="64">
        <f t="shared" si="1526"/>
        <v>7241.4245976419188</v>
      </c>
      <c r="AB5471" s="65">
        <f t="shared" si="1521"/>
        <v>4.0567303533172193E-2</v>
      </c>
      <c r="AC5471" s="66">
        <f t="shared" si="1531"/>
        <v>170170</v>
      </c>
      <c r="AD5471" s="67" t="s">
        <v>4739</v>
      </c>
    </row>
    <row r="5472" spans="1:30" s="68" customFormat="1" ht="29.5" customHeight="1" x14ac:dyDescent="0.35">
      <c r="A5472" s="57"/>
      <c r="B5472" s="3">
        <v>709</v>
      </c>
      <c r="C5472" s="9">
        <v>87144</v>
      </c>
      <c r="D5472" s="106" t="s">
        <v>4401</v>
      </c>
      <c r="E5472" s="107"/>
      <c r="F5472" s="4" t="s">
        <v>3726</v>
      </c>
      <c r="G5472" s="58">
        <v>165850</v>
      </c>
      <c r="H5472" s="58">
        <v>31511.5</v>
      </c>
      <c r="I5472" s="59">
        <v>197361.5</v>
      </c>
      <c r="J5472" s="60">
        <v>168000</v>
      </c>
      <c r="K5472" s="60">
        <f t="shared" si="1527"/>
        <v>31920</v>
      </c>
      <c r="L5472" s="61">
        <f t="shared" si="1528"/>
        <v>199920</v>
      </c>
      <c r="M5472" s="60">
        <v>155000</v>
      </c>
      <c r="N5472" s="60">
        <f t="shared" si="1529"/>
        <v>29450</v>
      </c>
      <c r="O5472" s="62">
        <f t="shared" si="1530"/>
        <v>184450</v>
      </c>
      <c r="P5472" s="58">
        <v>172484</v>
      </c>
      <c r="Q5472" s="58">
        <v>32771.96</v>
      </c>
      <c r="R5472" s="58">
        <v>205255.96</v>
      </c>
      <c r="S5472" s="62"/>
      <c r="T5472" s="63">
        <f t="shared" si="1518"/>
        <v>184450</v>
      </c>
      <c r="U5472" s="63">
        <f t="shared" si="1522"/>
        <v>193910.5</v>
      </c>
      <c r="V5472" s="63">
        <f t="shared" si="1523"/>
        <v>197361.5</v>
      </c>
      <c r="W5472" s="64">
        <f t="shared" si="1524"/>
        <v>193790.48366629821</v>
      </c>
      <c r="X5472" s="64">
        <f t="shared" si="1525"/>
        <v>193668.72919140977</v>
      </c>
      <c r="Y5472" s="64">
        <f t="shared" si="1519"/>
        <v>190905.75</v>
      </c>
      <c r="Z5472" s="64">
        <f t="shared" si="1520"/>
        <v>189059.36459570489</v>
      </c>
      <c r="AA5472" s="64">
        <f t="shared" si="1526"/>
        <v>8292.3021984247534</v>
      </c>
      <c r="AB5472" s="65">
        <f t="shared" si="1521"/>
        <v>4.2763554312039591E-2</v>
      </c>
      <c r="AC5472" s="66">
        <f t="shared" si="1531"/>
        <v>184450</v>
      </c>
      <c r="AD5472" s="67" t="s">
        <v>4739</v>
      </c>
    </row>
    <row r="5473" spans="1:30" s="68" customFormat="1" ht="29.5" customHeight="1" x14ac:dyDescent="0.35">
      <c r="A5473" s="57"/>
      <c r="B5473" s="3">
        <v>710</v>
      </c>
      <c r="C5473" s="9">
        <v>87144</v>
      </c>
      <c r="D5473" s="106" t="s">
        <v>4403</v>
      </c>
      <c r="E5473" s="107"/>
      <c r="F5473" s="4" t="s">
        <v>3726</v>
      </c>
      <c r="G5473" s="58">
        <v>125190.00000000001</v>
      </c>
      <c r="H5473" s="58">
        <v>23786.100000000002</v>
      </c>
      <c r="I5473" s="59">
        <v>148976.1</v>
      </c>
      <c r="J5473" s="60">
        <v>126000</v>
      </c>
      <c r="K5473" s="60">
        <f t="shared" si="1527"/>
        <v>23940</v>
      </c>
      <c r="L5473" s="61">
        <f t="shared" si="1528"/>
        <v>149940</v>
      </c>
      <c r="M5473" s="60">
        <v>117000</v>
      </c>
      <c r="N5473" s="60">
        <f t="shared" si="1529"/>
        <v>22230</v>
      </c>
      <c r="O5473" s="62">
        <f t="shared" si="1530"/>
        <v>139230</v>
      </c>
      <c r="P5473" s="58">
        <v>130197.6</v>
      </c>
      <c r="Q5473" s="58">
        <v>24737.544000000002</v>
      </c>
      <c r="R5473" s="58">
        <v>154935.144</v>
      </c>
      <c r="S5473" s="62"/>
      <c r="T5473" s="63">
        <f t="shared" si="1518"/>
        <v>139230</v>
      </c>
      <c r="U5473" s="63">
        <f t="shared" si="1522"/>
        <v>146048.69999999998</v>
      </c>
      <c r="V5473" s="63">
        <f t="shared" si="1523"/>
        <v>148976.1</v>
      </c>
      <c r="W5473" s="64">
        <f t="shared" si="1524"/>
        <v>145967.3230789479</v>
      </c>
      <c r="X5473" s="64">
        <f t="shared" si="1525"/>
        <v>145884.73303800423</v>
      </c>
      <c r="Y5473" s="64">
        <f t="shared" si="1519"/>
        <v>144103.04999999999</v>
      </c>
      <c r="Z5473" s="64">
        <f t="shared" si="1520"/>
        <v>142557.36651900213</v>
      </c>
      <c r="AA5473" s="64">
        <f t="shared" si="1526"/>
        <v>5924.8019435252027</v>
      </c>
      <c r="AB5473" s="65">
        <f t="shared" si="1521"/>
        <v>4.0567303533172179E-2</v>
      </c>
      <c r="AC5473" s="66">
        <f t="shared" si="1531"/>
        <v>139230</v>
      </c>
      <c r="AD5473" s="67" t="s">
        <v>4739</v>
      </c>
    </row>
    <row r="5474" spans="1:30" ht="29.5" customHeight="1" x14ac:dyDescent="0.35">
      <c r="A5474" s="8"/>
      <c r="B5474" s="3">
        <v>711</v>
      </c>
      <c r="C5474" s="9">
        <v>87144</v>
      </c>
      <c r="D5474" s="106" t="s">
        <v>4404</v>
      </c>
      <c r="E5474" s="131"/>
      <c r="F5474" s="4" t="s">
        <v>3726</v>
      </c>
      <c r="G5474" s="12">
        <v>138030.00000000003</v>
      </c>
      <c r="H5474" s="12">
        <v>26225.700000000004</v>
      </c>
      <c r="I5474" s="24">
        <v>164255.70000000004</v>
      </c>
      <c r="J5474" s="21">
        <v>139000</v>
      </c>
      <c r="K5474" s="21">
        <f t="shared" si="1527"/>
        <v>26410</v>
      </c>
      <c r="L5474" s="29">
        <f t="shared" si="1528"/>
        <v>165410</v>
      </c>
      <c r="M5474" s="21">
        <v>129000</v>
      </c>
      <c r="N5474" s="21">
        <f t="shared" si="1529"/>
        <v>24510</v>
      </c>
      <c r="O5474" s="32">
        <f t="shared" si="1530"/>
        <v>153510</v>
      </c>
      <c r="P5474" s="12">
        <v>146311.80000000002</v>
      </c>
      <c r="Q5474" s="12">
        <v>27799.242000000002</v>
      </c>
      <c r="R5474" s="12">
        <v>174111.04200000002</v>
      </c>
      <c r="S5474" s="32"/>
      <c r="T5474" s="33">
        <f t="shared" si="1518"/>
        <v>153510</v>
      </c>
      <c r="U5474" s="33">
        <f t="shared" si="1522"/>
        <v>161058.56666666668</v>
      </c>
      <c r="V5474" s="33">
        <f t="shared" si="1523"/>
        <v>164255.70000000004</v>
      </c>
      <c r="W5474" s="34">
        <f t="shared" si="1524"/>
        <v>160968.02947332547</v>
      </c>
      <c r="X5474" s="34">
        <f t="shared" si="1525"/>
        <v>160876.1436020293</v>
      </c>
      <c r="Y5474" s="34">
        <f t="shared" si="1519"/>
        <v>158882.85000000003</v>
      </c>
      <c r="Z5474" s="34">
        <f t="shared" si="1520"/>
        <v>157193.07180101465</v>
      </c>
      <c r="AA5474" s="34">
        <f t="shared" si="1526"/>
        <v>6562.6782766895913</v>
      </c>
      <c r="AB5474" s="49">
        <f t="shared" si="1521"/>
        <v>4.0747154358277478E-2</v>
      </c>
      <c r="AC5474" s="46">
        <f t="shared" si="1531"/>
        <v>153510</v>
      </c>
      <c r="AD5474" s="51" t="s">
        <v>4739</v>
      </c>
    </row>
    <row r="5475" spans="1:30" ht="29.5" customHeight="1" x14ac:dyDescent="0.35">
      <c r="A5475" s="8"/>
      <c r="B5475" s="3">
        <v>712</v>
      </c>
      <c r="C5475" s="9">
        <v>87144</v>
      </c>
      <c r="D5475" s="106" t="s">
        <v>4405</v>
      </c>
      <c r="E5475" s="131"/>
      <c r="F5475" s="4" t="s">
        <v>3726</v>
      </c>
      <c r="G5475" s="12">
        <v>173340</v>
      </c>
      <c r="H5475" s="12">
        <v>32934.6</v>
      </c>
      <c r="I5475" s="24">
        <v>206274.6</v>
      </c>
      <c r="J5475" s="21">
        <v>178000</v>
      </c>
      <c r="K5475" s="21">
        <f t="shared" si="1527"/>
        <v>33820</v>
      </c>
      <c r="L5475" s="29">
        <f t="shared" si="1528"/>
        <v>211820</v>
      </c>
      <c r="M5475" s="21">
        <v>162000</v>
      </c>
      <c r="N5475" s="21">
        <f t="shared" si="1529"/>
        <v>30780</v>
      </c>
      <c r="O5475" s="32">
        <f t="shared" si="1530"/>
        <v>192780</v>
      </c>
      <c r="P5475" s="12">
        <v>183740.40000000002</v>
      </c>
      <c r="Q5475" s="12">
        <v>34910.676000000007</v>
      </c>
      <c r="R5475" s="12">
        <v>218651.07600000003</v>
      </c>
      <c r="S5475" s="32"/>
      <c r="T5475" s="33">
        <f t="shared" si="1518"/>
        <v>192780</v>
      </c>
      <c r="U5475" s="33">
        <f t="shared" si="1522"/>
        <v>203624.86666666667</v>
      </c>
      <c r="V5475" s="33">
        <f t="shared" si="1523"/>
        <v>206274.6</v>
      </c>
      <c r="W5475" s="34">
        <f t="shared" si="1524"/>
        <v>203465.8674982767</v>
      </c>
      <c r="X5475" s="34">
        <f t="shared" si="1525"/>
        <v>203304.97674418602</v>
      </c>
      <c r="Y5475" s="34">
        <f t="shared" si="1519"/>
        <v>199527.3</v>
      </c>
      <c r="Z5475" s="34">
        <f t="shared" si="1520"/>
        <v>198042.48837209301</v>
      </c>
      <c r="AA5475" s="34">
        <f t="shared" si="1526"/>
        <v>9792.6612855409912</v>
      </c>
      <c r="AB5475" s="49">
        <f t="shared" si="1521"/>
        <v>4.8091676845989299E-2</v>
      </c>
      <c r="AC5475" s="46">
        <f t="shared" si="1531"/>
        <v>192780</v>
      </c>
      <c r="AD5475" s="51" t="s">
        <v>4739</v>
      </c>
    </row>
    <row r="5476" spans="1:30" ht="29.5" customHeight="1" x14ac:dyDescent="0.35">
      <c r="A5476" s="8"/>
      <c r="B5476" s="3">
        <v>713</v>
      </c>
      <c r="C5476" s="9">
        <v>87144</v>
      </c>
      <c r="D5476" s="106" t="s">
        <v>4406</v>
      </c>
      <c r="E5476" s="131"/>
      <c r="F5476" s="4" t="s">
        <v>3726</v>
      </c>
      <c r="G5476" s="12">
        <v>135890</v>
      </c>
      <c r="H5476" s="12">
        <v>25819.1</v>
      </c>
      <c r="I5476" s="24">
        <v>161709.1</v>
      </c>
      <c r="J5476" s="21">
        <v>137000</v>
      </c>
      <c r="K5476" s="21">
        <f t="shared" si="1527"/>
        <v>26030</v>
      </c>
      <c r="L5476" s="29">
        <f t="shared" si="1528"/>
        <v>163030</v>
      </c>
      <c r="M5476" s="21">
        <v>127000</v>
      </c>
      <c r="N5476" s="21">
        <f t="shared" si="1529"/>
        <v>24130</v>
      </c>
      <c r="O5476" s="32">
        <f t="shared" si="1530"/>
        <v>151130</v>
      </c>
      <c r="P5476" s="12">
        <v>141325.6</v>
      </c>
      <c r="Q5476" s="12">
        <v>26851.864000000001</v>
      </c>
      <c r="R5476" s="12">
        <v>168177.46400000001</v>
      </c>
      <c r="S5476" s="32"/>
      <c r="T5476" s="33">
        <f t="shared" si="1518"/>
        <v>151130</v>
      </c>
      <c r="U5476" s="33">
        <f t="shared" si="1522"/>
        <v>158623.03333333333</v>
      </c>
      <c r="V5476" s="33">
        <f t="shared" si="1523"/>
        <v>161709.1</v>
      </c>
      <c r="W5476" s="34">
        <f t="shared" si="1524"/>
        <v>158532.22572525052</v>
      </c>
      <c r="X5476" s="34">
        <f t="shared" si="1525"/>
        <v>158440.06889482215</v>
      </c>
      <c r="Y5476" s="34">
        <f t="shared" si="1519"/>
        <v>156419.54999999999</v>
      </c>
      <c r="Z5476" s="34">
        <f t="shared" si="1520"/>
        <v>154785.03444741108</v>
      </c>
      <c r="AA5476" s="34">
        <f t="shared" si="1526"/>
        <v>6522.680093591388</v>
      </c>
      <c r="AB5476" s="49">
        <f t="shared" si="1521"/>
        <v>4.1120636495990529E-2</v>
      </c>
      <c r="AC5476" s="46">
        <f t="shared" si="1531"/>
        <v>151130</v>
      </c>
      <c r="AD5476" s="51" t="s">
        <v>4739</v>
      </c>
    </row>
    <row r="5477" spans="1:30" ht="29.5" customHeight="1" x14ac:dyDescent="0.35">
      <c r="A5477" s="8"/>
      <c r="B5477" s="3">
        <v>714</v>
      </c>
      <c r="C5477" s="9">
        <v>87144</v>
      </c>
      <c r="D5477" s="106" t="s">
        <v>4407</v>
      </c>
      <c r="E5477" s="131"/>
      <c r="F5477" s="4" t="s">
        <v>3726</v>
      </c>
      <c r="G5477" s="12">
        <v>170130.00000000003</v>
      </c>
      <c r="H5477" s="12">
        <v>32324.700000000004</v>
      </c>
      <c r="I5477" s="24">
        <v>202454.70000000004</v>
      </c>
      <c r="J5477" s="21">
        <v>174000</v>
      </c>
      <c r="K5477" s="21">
        <f t="shared" si="1527"/>
        <v>33060</v>
      </c>
      <c r="L5477" s="29">
        <f t="shared" si="1528"/>
        <v>207060</v>
      </c>
      <c r="M5477" s="21">
        <v>159000</v>
      </c>
      <c r="N5477" s="21">
        <f t="shared" si="1529"/>
        <v>30210</v>
      </c>
      <c r="O5477" s="32">
        <f t="shared" si="1530"/>
        <v>189210</v>
      </c>
      <c r="P5477" s="12">
        <v>178636.5</v>
      </c>
      <c r="Q5477" s="12">
        <v>33940.934999999998</v>
      </c>
      <c r="R5477" s="12">
        <v>212577.435</v>
      </c>
      <c r="S5477" s="32"/>
      <c r="T5477" s="33">
        <f t="shared" si="1518"/>
        <v>189210</v>
      </c>
      <c r="U5477" s="33">
        <f t="shared" si="1522"/>
        <v>199574.90000000002</v>
      </c>
      <c r="V5477" s="33">
        <f t="shared" si="1523"/>
        <v>202454.70000000004</v>
      </c>
      <c r="W5477" s="34">
        <f t="shared" si="1524"/>
        <v>199429.49350187249</v>
      </c>
      <c r="X5477" s="34">
        <f t="shared" si="1525"/>
        <v>199282.21870226852</v>
      </c>
      <c r="Y5477" s="34">
        <f t="shared" si="1519"/>
        <v>195832.35000000003</v>
      </c>
      <c r="Z5477" s="34">
        <f t="shared" si="1520"/>
        <v>194246.10935113428</v>
      </c>
      <c r="AA5477" s="34">
        <f t="shared" si="1526"/>
        <v>9266.9067670933291</v>
      </c>
      <c r="AB5477" s="49">
        <f t="shared" si="1521"/>
        <v>4.6433227660859798E-2</v>
      </c>
      <c r="AC5477" s="46">
        <f t="shared" si="1531"/>
        <v>189210</v>
      </c>
      <c r="AD5477" s="51" t="s">
        <v>4739</v>
      </c>
    </row>
    <row r="5478" spans="1:30" ht="29.5" customHeight="1" x14ac:dyDescent="0.35">
      <c r="A5478" s="8"/>
      <c r="B5478" s="3">
        <v>715</v>
      </c>
      <c r="C5478" s="9">
        <v>87144</v>
      </c>
      <c r="D5478" s="106" t="s">
        <v>4408</v>
      </c>
      <c r="E5478" s="131"/>
      <c r="F5478" s="4" t="s">
        <v>3726</v>
      </c>
      <c r="G5478" s="12">
        <v>139100</v>
      </c>
      <c r="H5478" s="12">
        <v>26429</v>
      </c>
      <c r="I5478" s="24">
        <v>165529</v>
      </c>
      <c r="J5478" s="21">
        <v>141000</v>
      </c>
      <c r="K5478" s="21">
        <f t="shared" si="1527"/>
        <v>26790</v>
      </c>
      <c r="L5478" s="29">
        <f t="shared" si="1528"/>
        <v>167790</v>
      </c>
      <c r="M5478" s="21">
        <v>130000</v>
      </c>
      <c r="N5478" s="21">
        <f t="shared" si="1529"/>
        <v>24700</v>
      </c>
      <c r="O5478" s="32">
        <f t="shared" si="1530"/>
        <v>154700</v>
      </c>
      <c r="P5478" s="12">
        <v>143273</v>
      </c>
      <c r="Q5478" s="12">
        <v>27221.87</v>
      </c>
      <c r="R5478" s="12">
        <v>170494.87</v>
      </c>
      <c r="S5478" s="32"/>
      <c r="T5478" s="33">
        <f t="shared" si="1518"/>
        <v>154700</v>
      </c>
      <c r="U5478" s="33">
        <f t="shared" si="1522"/>
        <v>162673</v>
      </c>
      <c r="V5478" s="33">
        <f t="shared" si="1523"/>
        <v>165529</v>
      </c>
      <c r="W5478" s="34">
        <f t="shared" si="1524"/>
        <v>162571.15568145629</v>
      </c>
      <c r="X5478" s="34">
        <f t="shared" si="1525"/>
        <v>162467.84462955658</v>
      </c>
      <c r="Y5478" s="34">
        <f t="shared" si="1519"/>
        <v>160114.5</v>
      </c>
      <c r="Z5478" s="34">
        <f t="shared" si="1520"/>
        <v>158583.92231477829</v>
      </c>
      <c r="AA5478" s="34">
        <f t="shared" si="1526"/>
        <v>6996.7547477384114</v>
      </c>
      <c r="AB5478" s="49">
        <f t="shared" si="1521"/>
        <v>4.3011161949053696E-2</v>
      </c>
      <c r="AC5478" s="46">
        <f t="shared" si="1531"/>
        <v>154700</v>
      </c>
      <c r="AD5478" s="51" t="s">
        <v>4739</v>
      </c>
    </row>
    <row r="5479" spans="1:30" ht="29.5" customHeight="1" x14ac:dyDescent="0.35">
      <c r="A5479" s="8"/>
      <c r="B5479" s="3">
        <v>716</v>
      </c>
      <c r="C5479" s="9">
        <v>87144</v>
      </c>
      <c r="D5479" s="106" t="s">
        <v>4409</v>
      </c>
      <c r="E5479" s="131"/>
      <c r="F5479" s="4" t="s">
        <v>3726</v>
      </c>
      <c r="G5479" s="12">
        <v>127330.00000000001</v>
      </c>
      <c r="H5479" s="12">
        <v>24192.700000000004</v>
      </c>
      <c r="I5479" s="24">
        <v>151522.70000000001</v>
      </c>
      <c r="J5479" s="21">
        <v>128000</v>
      </c>
      <c r="K5479" s="21">
        <f t="shared" si="1527"/>
        <v>24320</v>
      </c>
      <c r="L5479" s="29">
        <f t="shared" si="1528"/>
        <v>152320</v>
      </c>
      <c r="M5479" s="21">
        <v>119000</v>
      </c>
      <c r="N5479" s="21">
        <f t="shared" si="1529"/>
        <v>22610</v>
      </c>
      <c r="O5479" s="32">
        <f t="shared" si="1530"/>
        <v>141610</v>
      </c>
      <c r="P5479" s="12">
        <v>131149.90000000002</v>
      </c>
      <c r="Q5479" s="12">
        <v>24918.481000000003</v>
      </c>
      <c r="R5479" s="12">
        <v>156068.38100000002</v>
      </c>
      <c r="S5479" s="32"/>
      <c r="T5479" s="33">
        <f t="shared" si="1518"/>
        <v>141610</v>
      </c>
      <c r="U5479" s="33">
        <f t="shared" si="1522"/>
        <v>148484.23333333334</v>
      </c>
      <c r="V5479" s="33">
        <f t="shared" si="1523"/>
        <v>151522.70000000001</v>
      </c>
      <c r="W5479" s="34">
        <f t="shared" si="1524"/>
        <v>148403.05844604457</v>
      </c>
      <c r="X5479" s="34">
        <f t="shared" si="1525"/>
        <v>148320.67297152616</v>
      </c>
      <c r="Y5479" s="34">
        <f t="shared" si="1519"/>
        <v>146566.35</v>
      </c>
      <c r="Z5479" s="34">
        <f t="shared" si="1520"/>
        <v>144965.33648576308</v>
      </c>
      <c r="AA5479" s="34">
        <f t="shared" si="1526"/>
        <v>5966.5932292501193</v>
      </c>
      <c r="AB5479" s="49">
        <f t="shared" si="1521"/>
        <v>4.0183345364727514E-2</v>
      </c>
      <c r="AC5479" s="46">
        <f t="shared" si="1531"/>
        <v>141610</v>
      </c>
      <c r="AD5479" s="51" t="s">
        <v>4739</v>
      </c>
    </row>
    <row r="5480" spans="1:30" ht="29.5" customHeight="1" x14ac:dyDescent="0.35">
      <c r="A5480" s="8"/>
      <c r="B5480" s="3">
        <v>717</v>
      </c>
      <c r="C5480" s="9">
        <v>87144</v>
      </c>
      <c r="D5480" s="106" t="s">
        <v>4410</v>
      </c>
      <c r="E5480" s="131"/>
      <c r="F5480" s="4" t="s">
        <v>3726</v>
      </c>
      <c r="G5480" s="12">
        <v>164780.00000000003</v>
      </c>
      <c r="H5480" s="12">
        <v>31308.200000000004</v>
      </c>
      <c r="I5480" s="24">
        <v>196088.20000000004</v>
      </c>
      <c r="J5480" s="21">
        <v>167000</v>
      </c>
      <c r="K5480" s="21">
        <f t="shared" si="1527"/>
        <v>31730</v>
      </c>
      <c r="L5480" s="29">
        <f t="shared" si="1528"/>
        <v>198730</v>
      </c>
      <c r="M5480" s="21">
        <v>154000</v>
      </c>
      <c r="N5480" s="21">
        <f t="shared" si="1529"/>
        <v>29260</v>
      </c>
      <c r="O5480" s="32">
        <f t="shared" si="1530"/>
        <v>183260</v>
      </c>
      <c r="P5480" s="12">
        <v>174666.80000000002</v>
      </c>
      <c r="Q5480" s="12">
        <v>33186.692000000003</v>
      </c>
      <c r="R5480" s="12">
        <v>207853.49200000003</v>
      </c>
      <c r="S5480" s="32"/>
      <c r="T5480" s="33">
        <f t="shared" si="1518"/>
        <v>183260</v>
      </c>
      <c r="U5480" s="33">
        <f t="shared" si="1522"/>
        <v>192692.73333333337</v>
      </c>
      <c r="V5480" s="33">
        <f t="shared" si="1523"/>
        <v>196088.20000000004</v>
      </c>
      <c r="W5480" s="34">
        <f t="shared" si="1524"/>
        <v>192572.46588187545</v>
      </c>
      <c r="X5480" s="34">
        <f t="shared" si="1525"/>
        <v>192450.46369032457</v>
      </c>
      <c r="Y5480" s="34">
        <f t="shared" si="1519"/>
        <v>189674.10000000003</v>
      </c>
      <c r="Z5480" s="34">
        <f t="shared" si="1520"/>
        <v>187855.23184516229</v>
      </c>
      <c r="AA5480" s="34">
        <f t="shared" si="1526"/>
        <v>8275.0903568078029</v>
      </c>
      <c r="AB5480" s="49">
        <f t="shared" si="1521"/>
        <v>4.2944485833272046E-2</v>
      </c>
      <c r="AC5480" s="46">
        <f t="shared" si="1531"/>
        <v>183260</v>
      </c>
      <c r="AD5480" s="51" t="s">
        <v>4739</v>
      </c>
    </row>
    <row r="5481" spans="1:30" ht="29.5" customHeight="1" x14ac:dyDescent="0.35">
      <c r="A5481" s="8"/>
      <c r="B5481" s="3">
        <v>718</v>
      </c>
      <c r="C5481" s="9">
        <v>87144</v>
      </c>
      <c r="D5481" s="106" t="s">
        <v>4411</v>
      </c>
      <c r="E5481" s="131"/>
      <c r="F5481" s="4" t="s">
        <v>3726</v>
      </c>
      <c r="G5481" s="12">
        <v>142310.00000000003</v>
      </c>
      <c r="H5481" s="12">
        <v>27038.900000000005</v>
      </c>
      <c r="I5481" s="24">
        <v>169348.90000000002</v>
      </c>
      <c r="J5481" s="21">
        <v>144000</v>
      </c>
      <c r="K5481" s="21">
        <f t="shared" si="1527"/>
        <v>27360</v>
      </c>
      <c r="L5481" s="29">
        <f t="shared" si="1528"/>
        <v>171360</v>
      </c>
      <c r="M5481" s="21">
        <v>133000</v>
      </c>
      <c r="N5481" s="21">
        <f t="shared" si="1529"/>
        <v>25270</v>
      </c>
      <c r="O5481" s="32">
        <f t="shared" si="1530"/>
        <v>158270</v>
      </c>
      <c r="P5481" s="12">
        <v>146579.30000000002</v>
      </c>
      <c r="Q5481" s="12">
        <v>27850.067000000003</v>
      </c>
      <c r="R5481" s="12">
        <v>174429.36700000003</v>
      </c>
      <c r="S5481" s="32"/>
      <c r="T5481" s="33">
        <f t="shared" si="1518"/>
        <v>158270</v>
      </c>
      <c r="U5481" s="33">
        <f t="shared" si="1522"/>
        <v>166326.30000000002</v>
      </c>
      <c r="V5481" s="33">
        <f t="shared" si="1523"/>
        <v>169348.90000000002</v>
      </c>
      <c r="W5481" s="34">
        <f t="shared" si="1524"/>
        <v>166225.18002166616</v>
      </c>
      <c r="X5481" s="34">
        <f t="shared" si="1525"/>
        <v>166122.58407320784</v>
      </c>
      <c r="Y5481" s="34">
        <f t="shared" si="1519"/>
        <v>163809.45000000001</v>
      </c>
      <c r="Z5481" s="34">
        <f t="shared" si="1520"/>
        <v>162196.2920366039</v>
      </c>
      <c r="AA5481" s="34">
        <f t="shared" si="1526"/>
        <v>7049.0501537441251</v>
      </c>
      <c r="AB5481" s="49">
        <f t="shared" si="1521"/>
        <v>4.2380851096574169E-2</v>
      </c>
      <c r="AC5481" s="46">
        <f t="shared" si="1531"/>
        <v>158270</v>
      </c>
      <c r="AD5481" s="51" t="s">
        <v>4739</v>
      </c>
    </row>
    <row r="5482" spans="1:30" ht="29.5" customHeight="1" x14ac:dyDescent="0.35">
      <c r="A5482" s="8"/>
      <c r="B5482" s="3">
        <v>719</v>
      </c>
      <c r="C5482" s="9">
        <v>87144</v>
      </c>
      <c r="D5482" s="106" t="s">
        <v>4412</v>
      </c>
      <c r="E5482" s="131"/>
      <c r="F5482" s="4" t="s">
        <v>3726</v>
      </c>
      <c r="G5482" s="12">
        <v>156220.00000000003</v>
      </c>
      <c r="H5482" s="12">
        <v>29681.800000000007</v>
      </c>
      <c r="I5482" s="24">
        <v>185901.80000000005</v>
      </c>
      <c r="J5482" s="21">
        <v>157000</v>
      </c>
      <c r="K5482" s="21">
        <f t="shared" si="1527"/>
        <v>29830</v>
      </c>
      <c r="L5482" s="29">
        <f t="shared" si="1528"/>
        <v>186830</v>
      </c>
      <c r="M5482" s="21">
        <v>146000</v>
      </c>
      <c r="N5482" s="21">
        <f t="shared" si="1529"/>
        <v>27740</v>
      </c>
      <c r="O5482" s="32">
        <f t="shared" si="1530"/>
        <v>173740</v>
      </c>
      <c r="P5482" s="12">
        <v>162468.80000000005</v>
      </c>
      <c r="Q5482" s="12">
        <v>30869.072000000007</v>
      </c>
      <c r="R5482" s="12">
        <v>193337.87200000006</v>
      </c>
      <c r="S5482" s="32"/>
      <c r="T5482" s="33">
        <f t="shared" si="1518"/>
        <v>173740</v>
      </c>
      <c r="U5482" s="33">
        <f t="shared" si="1522"/>
        <v>182157.26666666669</v>
      </c>
      <c r="V5482" s="33">
        <f t="shared" si="1523"/>
        <v>185901.80000000005</v>
      </c>
      <c r="W5482" s="34">
        <f t="shared" si="1524"/>
        <v>182058.10108633662</v>
      </c>
      <c r="X5482" s="34">
        <f t="shared" si="1525"/>
        <v>181957.45682758049</v>
      </c>
      <c r="Y5482" s="34">
        <f t="shared" si="1519"/>
        <v>179820.90000000002</v>
      </c>
      <c r="Z5482" s="34">
        <f t="shared" si="1520"/>
        <v>177848.72841379023</v>
      </c>
      <c r="AA5482" s="34">
        <f t="shared" si="1526"/>
        <v>7304.3255960652186</v>
      </c>
      <c r="AB5482" s="49">
        <f t="shared" si="1521"/>
        <v>4.0099007466068065E-2</v>
      </c>
      <c r="AC5482" s="46">
        <f t="shared" si="1531"/>
        <v>173740</v>
      </c>
      <c r="AD5482" s="51" t="s">
        <v>4739</v>
      </c>
    </row>
    <row r="5483" spans="1:30" ht="29.5" customHeight="1" x14ac:dyDescent="0.35">
      <c r="A5483" s="8"/>
      <c r="B5483" s="3">
        <v>720</v>
      </c>
      <c r="C5483" s="9">
        <v>87144</v>
      </c>
      <c r="D5483" s="106" t="s">
        <v>4413</v>
      </c>
      <c r="E5483" s="131"/>
      <c r="F5483" s="4" t="s">
        <v>3726</v>
      </c>
      <c r="G5483" s="12">
        <v>126260.00000000003</v>
      </c>
      <c r="H5483" s="12">
        <v>23989.400000000005</v>
      </c>
      <c r="I5483" s="24">
        <v>150249.40000000002</v>
      </c>
      <c r="J5483" s="21">
        <v>128000</v>
      </c>
      <c r="K5483" s="21">
        <f t="shared" si="1527"/>
        <v>24320</v>
      </c>
      <c r="L5483" s="29">
        <f t="shared" si="1528"/>
        <v>152320</v>
      </c>
      <c r="M5483" s="21">
        <v>118000</v>
      </c>
      <c r="N5483" s="21">
        <f t="shared" si="1529"/>
        <v>22420</v>
      </c>
      <c r="O5483" s="32">
        <f t="shared" si="1530"/>
        <v>140420</v>
      </c>
      <c r="P5483" s="12">
        <v>130047.80000000002</v>
      </c>
      <c r="Q5483" s="12">
        <v>24709.082000000002</v>
      </c>
      <c r="R5483" s="12">
        <v>154756.88200000001</v>
      </c>
      <c r="S5483" s="32"/>
      <c r="T5483" s="33">
        <f t="shared" si="1518"/>
        <v>140420</v>
      </c>
      <c r="U5483" s="33">
        <f t="shared" si="1522"/>
        <v>147663.13333333333</v>
      </c>
      <c r="V5483" s="33">
        <f t="shared" si="1523"/>
        <v>150249.40000000002</v>
      </c>
      <c r="W5483" s="34">
        <f t="shared" si="1524"/>
        <v>147570.49998123918</v>
      </c>
      <c r="X5483" s="34">
        <f t="shared" si="1525"/>
        <v>147476.5339195338</v>
      </c>
      <c r="Y5483" s="34">
        <f t="shared" si="1519"/>
        <v>145334.70000000001</v>
      </c>
      <c r="Z5483" s="34">
        <f t="shared" si="1520"/>
        <v>143948.26695976692</v>
      </c>
      <c r="AA5483" s="34">
        <f t="shared" si="1526"/>
        <v>6357.6002904660018</v>
      </c>
      <c r="AB5483" s="49">
        <f t="shared" si="1521"/>
        <v>4.3054756776117004E-2</v>
      </c>
      <c r="AC5483" s="46">
        <f t="shared" si="1531"/>
        <v>140420</v>
      </c>
      <c r="AD5483" s="51" t="s">
        <v>4739</v>
      </c>
    </row>
    <row r="5484" spans="1:30" ht="29.5" customHeight="1" x14ac:dyDescent="0.35">
      <c r="A5484" s="8"/>
      <c r="B5484" s="3">
        <v>721</v>
      </c>
      <c r="C5484" s="9">
        <v>87144</v>
      </c>
      <c r="D5484" s="106" t="s">
        <v>4414</v>
      </c>
      <c r="E5484" s="131"/>
      <c r="F5484" s="4" t="s">
        <v>3726</v>
      </c>
      <c r="G5484" s="12">
        <v>136960.00000000003</v>
      </c>
      <c r="H5484" s="12">
        <v>26022.400000000005</v>
      </c>
      <c r="I5484" s="24">
        <v>162982.40000000002</v>
      </c>
      <c r="J5484" s="21">
        <v>139000</v>
      </c>
      <c r="K5484" s="21">
        <f t="shared" si="1527"/>
        <v>26410</v>
      </c>
      <c r="L5484" s="29">
        <f t="shared" si="1528"/>
        <v>165410</v>
      </c>
      <c r="M5484" s="21">
        <v>128000</v>
      </c>
      <c r="N5484" s="21">
        <f t="shared" si="1529"/>
        <v>24320</v>
      </c>
      <c r="O5484" s="32">
        <f t="shared" si="1530"/>
        <v>152320</v>
      </c>
      <c r="P5484" s="12">
        <v>145177.60000000001</v>
      </c>
      <c r="Q5484" s="12">
        <v>27583.744000000002</v>
      </c>
      <c r="R5484" s="12">
        <v>172761.34400000001</v>
      </c>
      <c r="S5484" s="32"/>
      <c r="T5484" s="33">
        <f t="shared" si="1518"/>
        <v>152320</v>
      </c>
      <c r="U5484" s="33">
        <f t="shared" si="1522"/>
        <v>160237.46666666667</v>
      </c>
      <c r="V5484" s="33">
        <f t="shared" si="1523"/>
        <v>162982.40000000002</v>
      </c>
      <c r="W5484" s="34">
        <f t="shared" si="1524"/>
        <v>160135.07485690451</v>
      </c>
      <c r="X5484" s="34">
        <f t="shared" si="1525"/>
        <v>160031.22465798582</v>
      </c>
      <c r="Y5484" s="34">
        <f t="shared" si="1519"/>
        <v>157651.20000000001</v>
      </c>
      <c r="Z5484" s="34">
        <f t="shared" si="1520"/>
        <v>156175.61232899292</v>
      </c>
      <c r="AA5484" s="34">
        <f t="shared" si="1526"/>
        <v>6963.3339179830664</v>
      </c>
      <c r="AB5484" s="49">
        <f t="shared" si="1521"/>
        <v>4.3456340535316329E-2</v>
      </c>
      <c r="AC5484" s="46">
        <f t="shared" si="1531"/>
        <v>152320</v>
      </c>
      <c r="AD5484" s="51" t="s">
        <v>4739</v>
      </c>
    </row>
    <row r="5485" spans="1:30" s="68" customFormat="1" ht="29.5" customHeight="1" x14ac:dyDescent="0.35">
      <c r="A5485" s="57"/>
      <c r="B5485" s="3">
        <v>722</v>
      </c>
      <c r="C5485" s="9">
        <v>87144</v>
      </c>
      <c r="D5485" s="106" t="s">
        <v>4415</v>
      </c>
      <c r="E5485" s="107"/>
      <c r="F5485" s="4" t="s">
        <v>3726</v>
      </c>
      <c r="G5485" s="58">
        <v>160500</v>
      </c>
      <c r="H5485" s="58">
        <v>30495</v>
      </c>
      <c r="I5485" s="59">
        <v>190995</v>
      </c>
      <c r="J5485" s="60">
        <v>163000</v>
      </c>
      <c r="K5485" s="60">
        <f t="shared" si="1527"/>
        <v>30970</v>
      </c>
      <c r="L5485" s="61">
        <f t="shared" si="1528"/>
        <v>193970</v>
      </c>
      <c r="M5485" s="60">
        <v>150000</v>
      </c>
      <c r="N5485" s="60">
        <f t="shared" si="1529"/>
        <v>28500</v>
      </c>
      <c r="O5485" s="62">
        <f t="shared" si="1530"/>
        <v>178500</v>
      </c>
      <c r="P5485" s="58">
        <v>170130.00000000003</v>
      </c>
      <c r="Q5485" s="58">
        <v>32324.700000000004</v>
      </c>
      <c r="R5485" s="58">
        <v>202454.70000000004</v>
      </c>
      <c r="S5485" s="62"/>
      <c r="T5485" s="63">
        <f t="shared" si="1518"/>
        <v>178500</v>
      </c>
      <c r="U5485" s="63">
        <f t="shared" si="1522"/>
        <v>187821.66666666666</v>
      </c>
      <c r="V5485" s="63">
        <f t="shared" si="1523"/>
        <v>190995</v>
      </c>
      <c r="W5485" s="64">
        <f t="shared" si="1524"/>
        <v>187700.28330621071</v>
      </c>
      <c r="X5485" s="64">
        <f t="shared" si="1525"/>
        <v>187577.18262336569</v>
      </c>
      <c r="Y5485" s="64">
        <f t="shared" si="1519"/>
        <v>184747.5</v>
      </c>
      <c r="Z5485" s="64">
        <f t="shared" si="1520"/>
        <v>183038.59131168283</v>
      </c>
      <c r="AA5485" s="64">
        <f t="shared" si="1526"/>
        <v>8208.7001610080351</v>
      </c>
      <c r="AB5485" s="65">
        <f t="shared" si="1521"/>
        <v>4.3704756254645996E-2</v>
      </c>
      <c r="AC5485" s="66">
        <f t="shared" si="1531"/>
        <v>178500</v>
      </c>
      <c r="AD5485" s="67" t="s">
        <v>4739</v>
      </c>
    </row>
    <row r="5486" spans="1:30" ht="29.5" customHeight="1" x14ac:dyDescent="0.35">
      <c r="A5486" s="8"/>
      <c r="B5486" s="3">
        <v>723</v>
      </c>
      <c r="C5486" s="9">
        <v>87144</v>
      </c>
      <c r="D5486" s="106" t="s">
        <v>4416</v>
      </c>
      <c r="E5486" s="131"/>
      <c r="F5486" s="4" t="s">
        <v>3726</v>
      </c>
      <c r="G5486" s="12">
        <v>157290</v>
      </c>
      <c r="H5486" s="12">
        <v>29885.1</v>
      </c>
      <c r="I5486" s="24">
        <v>187175.1</v>
      </c>
      <c r="J5486" s="21">
        <v>161000</v>
      </c>
      <c r="K5486" s="21">
        <f t="shared" si="1527"/>
        <v>30590</v>
      </c>
      <c r="L5486" s="29">
        <f t="shared" si="1528"/>
        <v>191590</v>
      </c>
      <c r="M5486" s="21">
        <v>147000</v>
      </c>
      <c r="N5486" s="21">
        <f t="shared" si="1529"/>
        <v>27930</v>
      </c>
      <c r="O5486" s="32">
        <f t="shared" si="1530"/>
        <v>174930</v>
      </c>
      <c r="P5486" s="12">
        <v>163581.6</v>
      </c>
      <c r="Q5486" s="12">
        <v>31080.504000000001</v>
      </c>
      <c r="R5486" s="12">
        <v>194662.10399999999</v>
      </c>
      <c r="S5486" s="32"/>
      <c r="T5486" s="33">
        <f t="shared" si="1518"/>
        <v>174930</v>
      </c>
      <c r="U5486" s="33">
        <f t="shared" si="1522"/>
        <v>184565.03333333333</v>
      </c>
      <c r="V5486" s="33">
        <f t="shared" si="1523"/>
        <v>187175.1</v>
      </c>
      <c r="W5486" s="34">
        <f t="shared" si="1524"/>
        <v>184428.65645090491</v>
      </c>
      <c r="X5486" s="34">
        <f t="shared" si="1525"/>
        <v>184290.55222602736</v>
      </c>
      <c r="Y5486" s="34">
        <f t="shared" si="1519"/>
        <v>181052.55</v>
      </c>
      <c r="Z5486" s="34">
        <f t="shared" si="1520"/>
        <v>179610.27611301368</v>
      </c>
      <c r="AA5486" s="34">
        <f t="shared" si="1526"/>
        <v>8631.236064627903</v>
      </c>
      <c r="AB5486" s="49">
        <f t="shared" si="1521"/>
        <v>4.676528326489382E-2</v>
      </c>
      <c r="AC5486" s="46">
        <f t="shared" si="1531"/>
        <v>174930</v>
      </c>
      <c r="AD5486" s="51" t="s">
        <v>4739</v>
      </c>
    </row>
    <row r="5487" spans="1:30" ht="29.5" customHeight="1" x14ac:dyDescent="0.35">
      <c r="A5487" s="8"/>
      <c r="B5487" s="3">
        <v>724</v>
      </c>
      <c r="C5487" s="9">
        <v>87144</v>
      </c>
      <c r="D5487" s="106" t="s">
        <v>4417</v>
      </c>
      <c r="E5487" s="131"/>
      <c r="F5487" s="4" t="s">
        <v>3726</v>
      </c>
      <c r="G5487" s="12">
        <v>125190.00000000001</v>
      </c>
      <c r="H5487" s="12">
        <v>23786.100000000002</v>
      </c>
      <c r="I5487" s="24">
        <v>148976.1</v>
      </c>
      <c r="J5487" s="21">
        <v>127000</v>
      </c>
      <c r="K5487" s="21">
        <f t="shared" si="1527"/>
        <v>24130</v>
      </c>
      <c r="L5487" s="29">
        <f t="shared" si="1528"/>
        <v>151130</v>
      </c>
      <c r="M5487" s="21">
        <v>117000</v>
      </c>
      <c r="N5487" s="21">
        <f t="shared" si="1529"/>
        <v>22230</v>
      </c>
      <c r="O5487" s="32">
        <f t="shared" si="1530"/>
        <v>139230</v>
      </c>
      <c r="P5487" s="12">
        <v>132701.4</v>
      </c>
      <c r="Q5487" s="12">
        <v>25213.266</v>
      </c>
      <c r="R5487" s="12">
        <v>157914.666</v>
      </c>
      <c r="S5487" s="32"/>
      <c r="T5487" s="33">
        <f t="shared" si="1518"/>
        <v>139230</v>
      </c>
      <c r="U5487" s="33">
        <f t="shared" si="1522"/>
        <v>146445.36666666667</v>
      </c>
      <c r="V5487" s="33">
        <f t="shared" si="1523"/>
        <v>148976.1</v>
      </c>
      <c r="W5487" s="34">
        <f t="shared" si="1524"/>
        <v>146352.46291972848</v>
      </c>
      <c r="X5487" s="34">
        <f t="shared" si="1525"/>
        <v>146258.23051948054</v>
      </c>
      <c r="Y5487" s="34">
        <f t="shared" si="1519"/>
        <v>144103.04999999999</v>
      </c>
      <c r="Z5487" s="34">
        <f t="shared" si="1520"/>
        <v>142744.11525974027</v>
      </c>
      <c r="AA5487" s="34">
        <f t="shared" si="1526"/>
        <v>6340.8168561576786</v>
      </c>
      <c r="AB5487" s="49">
        <f t="shared" si="1521"/>
        <v>4.329817324019819E-2</v>
      </c>
      <c r="AC5487" s="46">
        <f t="shared" si="1531"/>
        <v>139230</v>
      </c>
      <c r="AD5487" s="51" t="s">
        <v>4739</v>
      </c>
    </row>
    <row r="5488" spans="1:30" ht="29.5" customHeight="1" x14ac:dyDescent="0.35">
      <c r="A5488" s="8"/>
      <c r="B5488" s="3">
        <v>725</v>
      </c>
      <c r="C5488" s="9">
        <v>87144</v>
      </c>
      <c r="D5488" s="106" t="s">
        <v>4418</v>
      </c>
      <c r="E5488" s="131"/>
      <c r="F5488" s="4" t="s">
        <v>3726</v>
      </c>
      <c r="G5488" s="12">
        <v>161570.00000000003</v>
      </c>
      <c r="H5488" s="12">
        <v>30698.300000000007</v>
      </c>
      <c r="I5488" s="24">
        <v>192268.30000000005</v>
      </c>
      <c r="J5488" s="21">
        <v>164000</v>
      </c>
      <c r="K5488" s="21">
        <f t="shared" si="1527"/>
        <v>31160</v>
      </c>
      <c r="L5488" s="29">
        <f t="shared" si="1528"/>
        <v>195160</v>
      </c>
      <c r="M5488" s="21">
        <v>151000</v>
      </c>
      <c r="N5488" s="21">
        <f t="shared" si="1529"/>
        <v>28690</v>
      </c>
      <c r="O5488" s="32">
        <f t="shared" si="1530"/>
        <v>179690</v>
      </c>
      <c r="P5488" s="12">
        <v>171264.2</v>
      </c>
      <c r="Q5488" s="12">
        <v>32540.198000000004</v>
      </c>
      <c r="R5488" s="12">
        <v>203804.39800000002</v>
      </c>
      <c r="S5488" s="32"/>
      <c r="T5488" s="33">
        <f t="shared" si="1518"/>
        <v>179690</v>
      </c>
      <c r="U5488" s="33">
        <f t="shared" si="1522"/>
        <v>189039.43333333335</v>
      </c>
      <c r="V5488" s="33">
        <f t="shared" si="1523"/>
        <v>192268.30000000005</v>
      </c>
      <c r="W5488" s="34">
        <f t="shared" si="1524"/>
        <v>188918.34608911618</v>
      </c>
      <c r="X5488" s="34">
        <f t="shared" si="1525"/>
        <v>188795.53657319627</v>
      </c>
      <c r="Y5488" s="34">
        <f t="shared" si="1519"/>
        <v>185979.15000000002</v>
      </c>
      <c r="Z5488" s="34">
        <f t="shared" si="1520"/>
        <v>184242.76828659815</v>
      </c>
      <c r="AA5488" s="34">
        <f t="shared" si="1526"/>
        <v>8224.9261372570072</v>
      </c>
      <c r="AB5488" s="49">
        <f t="shared" si="1521"/>
        <v>4.3509049896240382E-2</v>
      </c>
      <c r="AC5488" s="46">
        <f t="shared" si="1531"/>
        <v>179690</v>
      </c>
      <c r="AD5488" s="51" t="s">
        <v>4739</v>
      </c>
    </row>
    <row r="5489" spans="1:30" ht="29.5" customHeight="1" x14ac:dyDescent="0.35">
      <c r="A5489" s="8"/>
      <c r="B5489" s="3">
        <v>726</v>
      </c>
      <c r="C5489" s="9">
        <v>87144</v>
      </c>
      <c r="D5489" s="106" t="s">
        <v>4419</v>
      </c>
      <c r="E5489" s="131"/>
      <c r="F5489" s="4" t="s">
        <v>3726</v>
      </c>
      <c r="G5489" s="12">
        <v>178690</v>
      </c>
      <c r="H5489" s="12">
        <v>33951.1</v>
      </c>
      <c r="I5489" s="24">
        <v>212641.1</v>
      </c>
      <c r="J5489" s="21">
        <v>180000</v>
      </c>
      <c r="K5489" s="21">
        <f t="shared" si="1527"/>
        <v>34200</v>
      </c>
      <c r="L5489" s="29">
        <f t="shared" si="1528"/>
        <v>214200</v>
      </c>
      <c r="M5489" s="21">
        <v>167000</v>
      </c>
      <c r="N5489" s="21">
        <f t="shared" si="1529"/>
        <v>31730</v>
      </c>
      <c r="O5489" s="32">
        <f t="shared" si="1530"/>
        <v>198730</v>
      </c>
      <c r="P5489" s="12">
        <v>189411.4</v>
      </c>
      <c r="Q5489" s="12">
        <v>35988.165999999997</v>
      </c>
      <c r="R5489" s="12">
        <v>225399.56599999999</v>
      </c>
      <c r="S5489" s="32"/>
      <c r="T5489" s="33">
        <f t="shared" si="1518"/>
        <v>198730</v>
      </c>
      <c r="U5489" s="33">
        <f t="shared" si="1522"/>
        <v>208523.69999999998</v>
      </c>
      <c r="V5489" s="33">
        <f t="shared" si="1523"/>
        <v>212641.1</v>
      </c>
      <c r="W5489" s="34">
        <f t="shared" si="1524"/>
        <v>208405.91280383075</v>
      </c>
      <c r="X5489" s="34">
        <f t="shared" si="1525"/>
        <v>208286.37196393911</v>
      </c>
      <c r="Y5489" s="34">
        <f t="shared" si="1519"/>
        <v>205685.55</v>
      </c>
      <c r="Z5489" s="34">
        <f t="shared" si="1520"/>
        <v>203508.18598196955</v>
      </c>
      <c r="AA5489" s="34">
        <f t="shared" si="1526"/>
        <v>8517.3330374008528</v>
      </c>
      <c r="AB5489" s="49">
        <f t="shared" si="1521"/>
        <v>4.0845875252553322E-2</v>
      </c>
      <c r="AC5489" s="46">
        <f t="shared" si="1531"/>
        <v>198730</v>
      </c>
      <c r="AD5489" s="51" t="s">
        <v>4739</v>
      </c>
    </row>
    <row r="5490" spans="1:30" ht="29.5" customHeight="1" x14ac:dyDescent="0.35">
      <c r="A5490" s="8"/>
      <c r="B5490" s="3">
        <v>727</v>
      </c>
      <c r="C5490" s="9">
        <v>87144</v>
      </c>
      <c r="D5490" s="106" t="s">
        <v>4420</v>
      </c>
      <c r="E5490" s="131"/>
      <c r="F5490" s="4" t="s">
        <v>3726</v>
      </c>
      <c r="G5490" s="12">
        <v>118770.00000000001</v>
      </c>
      <c r="H5490" s="12">
        <v>22566.300000000003</v>
      </c>
      <c r="I5490" s="24">
        <v>141336.30000000002</v>
      </c>
      <c r="J5490" s="21">
        <v>119000</v>
      </c>
      <c r="K5490" s="21">
        <f t="shared" si="1527"/>
        <v>22610</v>
      </c>
      <c r="L5490" s="29">
        <f t="shared" si="1528"/>
        <v>141610</v>
      </c>
      <c r="M5490" s="21">
        <v>111000</v>
      </c>
      <c r="N5490" s="21">
        <f t="shared" si="1529"/>
        <v>21090</v>
      </c>
      <c r="O5490" s="32">
        <f t="shared" si="1530"/>
        <v>132090</v>
      </c>
      <c r="P5490" s="12">
        <v>122333.10000000002</v>
      </c>
      <c r="Q5490" s="12">
        <v>23243.289000000004</v>
      </c>
      <c r="R5490" s="12">
        <v>145576.38900000002</v>
      </c>
      <c r="S5490" s="32"/>
      <c r="T5490" s="33">
        <f t="shared" si="1518"/>
        <v>132090</v>
      </c>
      <c r="U5490" s="33">
        <f t="shared" si="1522"/>
        <v>138345.43333333335</v>
      </c>
      <c r="V5490" s="33">
        <f t="shared" si="1523"/>
        <v>141336.30000000002</v>
      </c>
      <c r="W5490" s="34">
        <f t="shared" si="1524"/>
        <v>138273.57567979943</v>
      </c>
      <c r="X5490" s="34">
        <f t="shared" si="1525"/>
        <v>138200.65488907151</v>
      </c>
      <c r="Y5490" s="34">
        <f t="shared" si="1519"/>
        <v>136713.15000000002</v>
      </c>
      <c r="Z5490" s="34">
        <f t="shared" si="1520"/>
        <v>135145.32744453574</v>
      </c>
      <c r="AA5490" s="34">
        <f t="shared" si="1526"/>
        <v>5419.0924114037198</v>
      </c>
      <c r="AB5490" s="49">
        <f t="shared" si="1521"/>
        <v>3.9170735750610627E-2</v>
      </c>
      <c r="AC5490" s="46">
        <f t="shared" si="1531"/>
        <v>132090</v>
      </c>
      <c r="AD5490" s="51" t="s">
        <v>4739</v>
      </c>
    </row>
    <row r="5491" spans="1:30" ht="29.5" customHeight="1" x14ac:dyDescent="0.35">
      <c r="A5491" s="8"/>
      <c r="B5491" s="3">
        <v>728</v>
      </c>
      <c r="C5491" s="9">
        <v>87144</v>
      </c>
      <c r="D5491" s="106" t="s">
        <v>4421</v>
      </c>
      <c r="E5491" s="131"/>
      <c r="F5491" s="4" t="s">
        <v>3726</v>
      </c>
      <c r="G5491" s="12">
        <v>151940</v>
      </c>
      <c r="H5491" s="12">
        <v>28868.6</v>
      </c>
      <c r="I5491" s="24">
        <v>180808.6</v>
      </c>
      <c r="J5491" s="21">
        <v>154000</v>
      </c>
      <c r="K5491" s="21">
        <f t="shared" si="1527"/>
        <v>29260</v>
      </c>
      <c r="L5491" s="29">
        <f t="shared" si="1528"/>
        <v>183260</v>
      </c>
      <c r="M5491" s="21">
        <v>142000</v>
      </c>
      <c r="N5491" s="21">
        <f t="shared" si="1529"/>
        <v>26980</v>
      </c>
      <c r="O5491" s="32">
        <f t="shared" si="1530"/>
        <v>168980</v>
      </c>
      <c r="P5491" s="12">
        <v>156498.20000000001</v>
      </c>
      <c r="Q5491" s="12">
        <v>29734.658000000003</v>
      </c>
      <c r="R5491" s="12">
        <v>186232.85800000001</v>
      </c>
      <c r="S5491" s="32"/>
      <c r="T5491" s="33">
        <f t="shared" si="1518"/>
        <v>168980</v>
      </c>
      <c r="U5491" s="33">
        <f t="shared" si="1522"/>
        <v>177682.86666666667</v>
      </c>
      <c r="V5491" s="33">
        <f t="shared" si="1523"/>
        <v>180808.6</v>
      </c>
      <c r="W5491" s="34">
        <f t="shared" si="1524"/>
        <v>177571.81094788545</v>
      </c>
      <c r="X5491" s="34">
        <f t="shared" si="1525"/>
        <v>177459.1544867437</v>
      </c>
      <c r="Y5491" s="34">
        <f t="shared" si="1519"/>
        <v>174894.3</v>
      </c>
      <c r="Z5491" s="34">
        <f t="shared" si="1520"/>
        <v>173219.57724337187</v>
      </c>
      <c r="AA5491" s="34">
        <f t="shared" si="1526"/>
        <v>7635.9188480060047</v>
      </c>
      <c r="AB5491" s="49">
        <f t="shared" si="1521"/>
        <v>4.2974986791106881E-2</v>
      </c>
      <c r="AC5491" s="46">
        <f t="shared" si="1531"/>
        <v>168980</v>
      </c>
      <c r="AD5491" s="51" t="s">
        <v>4739</v>
      </c>
    </row>
    <row r="5492" spans="1:30" ht="29.5" customHeight="1" x14ac:dyDescent="0.35">
      <c r="A5492" s="8"/>
      <c r="B5492" s="3">
        <v>729</v>
      </c>
      <c r="C5492" s="9">
        <v>87144</v>
      </c>
      <c r="D5492" s="106" t="s">
        <v>4422</v>
      </c>
      <c r="E5492" s="131"/>
      <c r="F5492" s="4" t="s">
        <v>3726</v>
      </c>
      <c r="G5492" s="12">
        <v>130540.00000000001</v>
      </c>
      <c r="H5492" s="12">
        <v>24802.600000000002</v>
      </c>
      <c r="I5492" s="24">
        <v>155342.6</v>
      </c>
      <c r="J5492" s="21">
        <v>132000</v>
      </c>
      <c r="K5492" s="21">
        <f t="shared" si="1527"/>
        <v>25080</v>
      </c>
      <c r="L5492" s="29">
        <f t="shared" si="1528"/>
        <v>157080</v>
      </c>
      <c r="M5492" s="21">
        <v>122000</v>
      </c>
      <c r="N5492" s="21">
        <f t="shared" si="1529"/>
        <v>23180</v>
      </c>
      <c r="O5492" s="32">
        <f t="shared" si="1530"/>
        <v>145180</v>
      </c>
      <c r="P5492" s="12">
        <v>135761.60000000001</v>
      </c>
      <c r="Q5492" s="12">
        <v>25794.704000000002</v>
      </c>
      <c r="R5492" s="12">
        <v>161556.304</v>
      </c>
      <c r="S5492" s="32"/>
      <c r="T5492" s="33">
        <f t="shared" si="1518"/>
        <v>145180</v>
      </c>
      <c r="U5492" s="33">
        <f t="shared" si="1522"/>
        <v>152534.19999999998</v>
      </c>
      <c r="V5492" s="33">
        <f t="shared" si="1523"/>
        <v>155342.6</v>
      </c>
      <c r="W5492" s="34">
        <f t="shared" si="1524"/>
        <v>152442.50785578616</v>
      </c>
      <c r="X5492" s="34">
        <f t="shared" si="1525"/>
        <v>152349.47149437811</v>
      </c>
      <c r="Y5492" s="34">
        <f t="shared" si="1519"/>
        <v>150261.29999999999</v>
      </c>
      <c r="Z5492" s="34">
        <f t="shared" si="1520"/>
        <v>148764.73574718906</v>
      </c>
      <c r="AA5492" s="34">
        <f t="shared" si="1526"/>
        <v>6427.894905799255</v>
      </c>
      <c r="AB5492" s="49">
        <f t="shared" si="1521"/>
        <v>4.2140679964226095E-2</v>
      </c>
      <c r="AC5492" s="46">
        <f t="shared" si="1531"/>
        <v>145180</v>
      </c>
      <c r="AD5492" s="51" t="s">
        <v>4739</v>
      </c>
    </row>
    <row r="5493" spans="1:30" s="68" customFormat="1" ht="29.5" customHeight="1" x14ac:dyDescent="0.35">
      <c r="A5493" s="57"/>
      <c r="B5493" s="3">
        <v>730</v>
      </c>
      <c r="C5493" s="9">
        <v>87144</v>
      </c>
      <c r="D5493" s="106" t="s">
        <v>4423</v>
      </c>
      <c r="E5493" s="107"/>
      <c r="F5493" s="4" t="s">
        <v>3726</v>
      </c>
      <c r="G5493" s="58">
        <v>167990</v>
      </c>
      <c r="H5493" s="58">
        <v>31918.100000000002</v>
      </c>
      <c r="I5493" s="59">
        <v>199908.1</v>
      </c>
      <c r="J5493" s="60">
        <v>171000</v>
      </c>
      <c r="K5493" s="60">
        <f t="shared" si="1527"/>
        <v>32490</v>
      </c>
      <c r="L5493" s="61">
        <f t="shared" si="1528"/>
        <v>203490</v>
      </c>
      <c r="M5493" s="60">
        <v>157000</v>
      </c>
      <c r="N5493" s="60">
        <f t="shared" si="1529"/>
        <v>29830</v>
      </c>
      <c r="O5493" s="62">
        <f t="shared" si="1530"/>
        <v>186830</v>
      </c>
      <c r="P5493" s="58">
        <v>178069.40000000002</v>
      </c>
      <c r="Q5493" s="58">
        <v>33833.186000000002</v>
      </c>
      <c r="R5493" s="58">
        <v>211902.58600000001</v>
      </c>
      <c r="S5493" s="62"/>
      <c r="T5493" s="63">
        <f t="shared" si="1518"/>
        <v>186830</v>
      </c>
      <c r="U5493" s="63">
        <f t="shared" si="1522"/>
        <v>196742.69999999998</v>
      </c>
      <c r="V5493" s="63">
        <f t="shared" si="1523"/>
        <v>199908.1</v>
      </c>
      <c r="W5493" s="64">
        <f t="shared" si="1524"/>
        <v>196610.49307786775</v>
      </c>
      <c r="X5493" s="64">
        <f t="shared" si="1525"/>
        <v>196476.46428845124</v>
      </c>
      <c r="Y5493" s="64">
        <f t="shared" si="1519"/>
        <v>193369.05</v>
      </c>
      <c r="Z5493" s="64">
        <f t="shared" si="1520"/>
        <v>191653.23214422562</v>
      </c>
      <c r="AA5493" s="64">
        <f t="shared" si="1526"/>
        <v>8769.4764877956095</v>
      </c>
      <c r="AB5493" s="65">
        <f t="shared" si="1521"/>
        <v>4.4573325911434633E-2</v>
      </c>
      <c r="AC5493" s="66">
        <f t="shared" si="1531"/>
        <v>186830</v>
      </c>
      <c r="AD5493" s="67" t="s">
        <v>4739</v>
      </c>
    </row>
    <row r="5494" spans="1:30" s="68" customFormat="1" ht="29.5" customHeight="1" x14ac:dyDescent="0.35">
      <c r="A5494" s="57"/>
      <c r="B5494" s="3">
        <v>731</v>
      </c>
      <c r="C5494" s="9">
        <v>87144</v>
      </c>
      <c r="D5494" s="106" t="s">
        <v>4424</v>
      </c>
      <c r="E5494" s="107"/>
      <c r="F5494" s="4" t="s">
        <v>3726</v>
      </c>
      <c r="G5494" s="58">
        <v>120910</v>
      </c>
      <c r="H5494" s="58">
        <v>22972.9</v>
      </c>
      <c r="I5494" s="59">
        <v>143882.9</v>
      </c>
      <c r="J5494" s="60">
        <v>122000</v>
      </c>
      <c r="K5494" s="60">
        <f t="shared" si="1527"/>
        <v>23180</v>
      </c>
      <c r="L5494" s="61">
        <f t="shared" si="1528"/>
        <v>145180</v>
      </c>
      <c r="M5494" s="60">
        <v>113000</v>
      </c>
      <c r="N5494" s="60">
        <f t="shared" si="1529"/>
        <v>21470</v>
      </c>
      <c r="O5494" s="62">
        <f t="shared" si="1530"/>
        <v>134470</v>
      </c>
      <c r="P5494" s="58">
        <v>125746.4</v>
      </c>
      <c r="Q5494" s="58">
        <v>23891.815999999999</v>
      </c>
      <c r="R5494" s="58">
        <v>149638.21599999999</v>
      </c>
      <c r="S5494" s="62"/>
      <c r="T5494" s="63">
        <f t="shared" si="1518"/>
        <v>134470</v>
      </c>
      <c r="U5494" s="63">
        <f t="shared" si="1522"/>
        <v>141177.63333333333</v>
      </c>
      <c r="V5494" s="63">
        <f t="shared" si="1523"/>
        <v>143882.9</v>
      </c>
      <c r="W5494" s="64">
        <f t="shared" si="1524"/>
        <v>141095.70476623537</v>
      </c>
      <c r="X5494" s="64">
        <f t="shared" si="1525"/>
        <v>141012.56232427363</v>
      </c>
      <c r="Y5494" s="64">
        <f t="shared" si="1519"/>
        <v>139176.45000000001</v>
      </c>
      <c r="Z5494" s="64">
        <f t="shared" si="1520"/>
        <v>137741.28116213682</v>
      </c>
      <c r="AA5494" s="64">
        <f t="shared" si="1526"/>
        <v>5845.0727799860042</v>
      </c>
      <c r="AB5494" s="65">
        <f t="shared" si="1521"/>
        <v>4.1402257864638171E-2</v>
      </c>
      <c r="AC5494" s="66">
        <f t="shared" si="1531"/>
        <v>134470</v>
      </c>
      <c r="AD5494" s="67" t="s">
        <v>4739</v>
      </c>
    </row>
    <row r="5495" spans="1:30" s="68" customFormat="1" ht="29.5" customHeight="1" x14ac:dyDescent="0.35">
      <c r="A5495" s="57"/>
      <c r="B5495" s="3">
        <v>732</v>
      </c>
      <c r="C5495" s="9">
        <v>87144</v>
      </c>
      <c r="D5495" s="106" t="s">
        <v>4425</v>
      </c>
      <c r="E5495" s="107"/>
      <c r="F5495" s="4" t="s">
        <v>3726</v>
      </c>
      <c r="G5495" s="58">
        <v>138030.00000000003</v>
      </c>
      <c r="H5495" s="58">
        <v>26225.700000000004</v>
      </c>
      <c r="I5495" s="59">
        <v>164255.70000000004</v>
      </c>
      <c r="J5495" s="60">
        <v>139000</v>
      </c>
      <c r="K5495" s="60">
        <f t="shared" si="1527"/>
        <v>26410</v>
      </c>
      <c r="L5495" s="61">
        <f t="shared" si="1528"/>
        <v>165410</v>
      </c>
      <c r="M5495" s="60">
        <v>129000</v>
      </c>
      <c r="N5495" s="60">
        <f t="shared" si="1529"/>
        <v>24510</v>
      </c>
      <c r="O5495" s="62">
        <f t="shared" si="1530"/>
        <v>153510</v>
      </c>
      <c r="P5495" s="58">
        <v>142170.90000000002</v>
      </c>
      <c r="Q5495" s="58">
        <v>27012.471000000005</v>
      </c>
      <c r="R5495" s="58">
        <v>169183.37100000004</v>
      </c>
      <c r="S5495" s="62"/>
      <c r="T5495" s="63">
        <f t="shared" si="1518"/>
        <v>153510</v>
      </c>
      <c r="U5495" s="63">
        <f t="shared" si="1522"/>
        <v>161058.56666666668</v>
      </c>
      <c r="V5495" s="63">
        <f t="shared" si="1523"/>
        <v>164255.70000000004</v>
      </c>
      <c r="W5495" s="64">
        <f t="shared" si="1524"/>
        <v>160968.02947332547</v>
      </c>
      <c r="X5495" s="64">
        <f t="shared" si="1525"/>
        <v>160876.1436020293</v>
      </c>
      <c r="Y5495" s="64">
        <f t="shared" si="1519"/>
        <v>158882.85000000003</v>
      </c>
      <c r="Z5495" s="64">
        <f t="shared" si="1520"/>
        <v>157193.07180101465</v>
      </c>
      <c r="AA5495" s="64">
        <f t="shared" si="1526"/>
        <v>6562.6782766895913</v>
      </c>
      <c r="AB5495" s="65">
        <f t="shared" si="1521"/>
        <v>4.0747154358277478E-2</v>
      </c>
      <c r="AC5495" s="66">
        <f t="shared" si="1531"/>
        <v>153510</v>
      </c>
      <c r="AD5495" s="67" t="s">
        <v>4739</v>
      </c>
    </row>
    <row r="5496" spans="1:30" s="68" customFormat="1" ht="29.5" customHeight="1" x14ac:dyDescent="0.35">
      <c r="A5496" s="57"/>
      <c r="B5496" s="3">
        <v>733</v>
      </c>
      <c r="C5496" s="9">
        <v>87144</v>
      </c>
      <c r="D5496" s="106" t="s">
        <v>4426</v>
      </c>
      <c r="E5496" s="107"/>
      <c r="F5496" s="4" t="s">
        <v>3726</v>
      </c>
      <c r="G5496" s="58">
        <v>125190.00000000001</v>
      </c>
      <c r="H5496" s="58">
        <v>23786.100000000002</v>
      </c>
      <c r="I5496" s="59">
        <v>148976.1</v>
      </c>
      <c r="J5496" s="60">
        <v>126000</v>
      </c>
      <c r="K5496" s="60">
        <f t="shared" si="1527"/>
        <v>23940</v>
      </c>
      <c r="L5496" s="61">
        <f t="shared" si="1528"/>
        <v>149940</v>
      </c>
      <c r="M5496" s="60">
        <v>117000</v>
      </c>
      <c r="N5496" s="60">
        <f t="shared" si="1529"/>
        <v>22230</v>
      </c>
      <c r="O5496" s="62">
        <f t="shared" si="1530"/>
        <v>139230</v>
      </c>
      <c r="P5496" s="58">
        <v>130197.6</v>
      </c>
      <c r="Q5496" s="58">
        <v>24737.544000000002</v>
      </c>
      <c r="R5496" s="58">
        <v>154935.144</v>
      </c>
      <c r="S5496" s="62"/>
      <c r="T5496" s="63">
        <f t="shared" si="1518"/>
        <v>139230</v>
      </c>
      <c r="U5496" s="63">
        <f t="shared" si="1522"/>
        <v>146048.69999999998</v>
      </c>
      <c r="V5496" s="63">
        <f t="shared" si="1523"/>
        <v>148976.1</v>
      </c>
      <c r="W5496" s="64">
        <f t="shared" si="1524"/>
        <v>145967.3230789479</v>
      </c>
      <c r="X5496" s="64">
        <f t="shared" si="1525"/>
        <v>145884.73303800423</v>
      </c>
      <c r="Y5496" s="64">
        <f t="shared" si="1519"/>
        <v>144103.04999999999</v>
      </c>
      <c r="Z5496" s="64">
        <f t="shared" si="1520"/>
        <v>142557.36651900213</v>
      </c>
      <c r="AA5496" s="64">
        <f t="shared" si="1526"/>
        <v>5924.8019435252027</v>
      </c>
      <c r="AB5496" s="65">
        <f t="shared" si="1521"/>
        <v>4.0567303533172179E-2</v>
      </c>
      <c r="AC5496" s="66">
        <f t="shared" si="1531"/>
        <v>139230</v>
      </c>
      <c r="AD5496" s="67" t="s">
        <v>4739</v>
      </c>
    </row>
    <row r="5497" spans="1:30" s="68" customFormat="1" ht="29.5" customHeight="1" x14ac:dyDescent="0.35">
      <c r="A5497" s="57"/>
      <c r="B5497" s="3">
        <v>734</v>
      </c>
      <c r="C5497" s="9">
        <v>87144</v>
      </c>
      <c r="D5497" s="106" t="s">
        <v>4427</v>
      </c>
      <c r="E5497" s="107"/>
      <c r="F5497" s="4" t="s">
        <v>3726</v>
      </c>
      <c r="G5497" s="58">
        <v>153010.00000000003</v>
      </c>
      <c r="H5497" s="58">
        <v>29071.900000000005</v>
      </c>
      <c r="I5497" s="59">
        <v>182081.90000000002</v>
      </c>
      <c r="J5497" s="60">
        <v>155000</v>
      </c>
      <c r="K5497" s="60">
        <f t="shared" si="1527"/>
        <v>29450</v>
      </c>
      <c r="L5497" s="61">
        <f t="shared" si="1528"/>
        <v>184450</v>
      </c>
      <c r="M5497" s="60">
        <v>143000</v>
      </c>
      <c r="N5497" s="60">
        <f t="shared" si="1529"/>
        <v>27170</v>
      </c>
      <c r="O5497" s="62">
        <f t="shared" si="1530"/>
        <v>170170</v>
      </c>
      <c r="P5497" s="58">
        <v>162190.6</v>
      </c>
      <c r="Q5497" s="58">
        <v>30816.214</v>
      </c>
      <c r="R5497" s="58">
        <v>193006.81400000001</v>
      </c>
      <c r="S5497" s="62"/>
      <c r="T5497" s="63">
        <f t="shared" si="1518"/>
        <v>170170</v>
      </c>
      <c r="U5497" s="63">
        <f t="shared" si="1522"/>
        <v>178900.63333333333</v>
      </c>
      <c r="V5497" s="63">
        <f t="shared" si="1523"/>
        <v>182081.90000000002</v>
      </c>
      <c r="W5497" s="64">
        <f t="shared" si="1524"/>
        <v>178789.83008950754</v>
      </c>
      <c r="X5497" s="64">
        <f t="shared" si="1525"/>
        <v>178677.42265648081</v>
      </c>
      <c r="Y5497" s="64">
        <f t="shared" si="1519"/>
        <v>176125.95</v>
      </c>
      <c r="Z5497" s="64">
        <f t="shared" si="1520"/>
        <v>174423.7113282404</v>
      </c>
      <c r="AA5497" s="64">
        <f t="shared" si="1526"/>
        <v>7653.1002347632566</v>
      </c>
      <c r="AB5497" s="65">
        <f t="shared" si="1521"/>
        <v>4.2778497158832064E-2</v>
      </c>
      <c r="AC5497" s="66">
        <f t="shared" si="1531"/>
        <v>170170</v>
      </c>
      <c r="AD5497" s="67" t="s">
        <v>4739</v>
      </c>
    </row>
    <row r="5498" spans="1:30" s="68" customFormat="1" ht="29.5" customHeight="1" x14ac:dyDescent="0.35">
      <c r="A5498" s="57"/>
      <c r="B5498" s="3">
        <v>735</v>
      </c>
      <c r="C5498" s="9">
        <v>87144</v>
      </c>
      <c r="D5498" s="106" t="s">
        <v>4428</v>
      </c>
      <c r="E5498" s="107"/>
      <c r="F5498" s="4" t="s">
        <v>3726</v>
      </c>
      <c r="G5498" s="58">
        <v>142310.00000000003</v>
      </c>
      <c r="H5498" s="58">
        <v>27038.900000000005</v>
      </c>
      <c r="I5498" s="59">
        <v>169348.90000000002</v>
      </c>
      <c r="J5498" s="60">
        <v>146000</v>
      </c>
      <c r="K5498" s="60">
        <f t="shared" si="1527"/>
        <v>27740</v>
      </c>
      <c r="L5498" s="61">
        <f t="shared" si="1528"/>
        <v>173740</v>
      </c>
      <c r="M5498" s="60">
        <v>133000</v>
      </c>
      <c r="N5498" s="60">
        <f t="shared" si="1529"/>
        <v>25270</v>
      </c>
      <c r="O5498" s="62">
        <f t="shared" si="1530"/>
        <v>158270</v>
      </c>
      <c r="P5498" s="58">
        <v>149425.50000000003</v>
      </c>
      <c r="Q5498" s="58">
        <v>28390.845000000005</v>
      </c>
      <c r="R5498" s="58">
        <v>177816.34500000003</v>
      </c>
      <c r="S5498" s="62"/>
      <c r="T5498" s="63">
        <f t="shared" si="1518"/>
        <v>158270</v>
      </c>
      <c r="U5498" s="63">
        <f t="shared" si="1522"/>
        <v>167119.63333333333</v>
      </c>
      <c r="V5498" s="63">
        <f t="shared" si="1523"/>
        <v>169348.90000000002</v>
      </c>
      <c r="W5498" s="64">
        <f t="shared" si="1524"/>
        <v>166991.20549641928</v>
      </c>
      <c r="X5498" s="64">
        <f t="shared" si="1525"/>
        <v>166861.22016511823</v>
      </c>
      <c r="Y5498" s="64">
        <f t="shared" si="1519"/>
        <v>163809.45000000001</v>
      </c>
      <c r="Z5498" s="64">
        <f t="shared" si="1520"/>
        <v>162565.61008255911</v>
      </c>
      <c r="AA5498" s="64">
        <f t="shared" si="1526"/>
        <v>7972.2924810454233</v>
      </c>
      <c r="AB5498" s="65">
        <f t="shared" si="1521"/>
        <v>4.7704104670598789E-2</v>
      </c>
      <c r="AC5498" s="66">
        <f t="shared" si="1531"/>
        <v>158270</v>
      </c>
      <c r="AD5498" s="67" t="s">
        <v>4739</v>
      </c>
    </row>
    <row r="5499" spans="1:30" s="68" customFormat="1" ht="29.5" customHeight="1" x14ac:dyDescent="0.35">
      <c r="A5499" s="57"/>
      <c r="B5499" s="3">
        <v>736</v>
      </c>
      <c r="C5499" s="9">
        <v>87144</v>
      </c>
      <c r="D5499" s="106" t="s">
        <v>4429</v>
      </c>
      <c r="E5499" s="107"/>
      <c r="F5499" s="4" t="s">
        <v>3726</v>
      </c>
      <c r="G5499" s="58">
        <v>132680.00000000003</v>
      </c>
      <c r="H5499" s="58">
        <v>25209.200000000004</v>
      </c>
      <c r="I5499" s="59">
        <v>157889.20000000004</v>
      </c>
      <c r="J5499" s="60">
        <v>136000</v>
      </c>
      <c r="K5499" s="60">
        <f t="shared" si="1527"/>
        <v>25840</v>
      </c>
      <c r="L5499" s="61">
        <f t="shared" si="1528"/>
        <v>161840</v>
      </c>
      <c r="M5499" s="60">
        <v>124000</v>
      </c>
      <c r="N5499" s="60">
        <f t="shared" si="1529"/>
        <v>23560</v>
      </c>
      <c r="O5499" s="62">
        <f t="shared" si="1530"/>
        <v>147560</v>
      </c>
      <c r="P5499" s="58">
        <v>136660.40000000002</v>
      </c>
      <c r="Q5499" s="58">
        <v>25965.476000000006</v>
      </c>
      <c r="R5499" s="58">
        <v>162625.87600000002</v>
      </c>
      <c r="S5499" s="62"/>
      <c r="T5499" s="63">
        <f t="shared" si="1518"/>
        <v>147560</v>
      </c>
      <c r="U5499" s="63">
        <f t="shared" si="1522"/>
        <v>155763.06666666668</v>
      </c>
      <c r="V5499" s="63">
        <f t="shared" si="1523"/>
        <v>157889.20000000004</v>
      </c>
      <c r="W5499" s="64">
        <f t="shared" si="1524"/>
        <v>155645.16953569965</v>
      </c>
      <c r="X5499" s="64">
        <f t="shared" si="1525"/>
        <v>155525.81747947852</v>
      </c>
      <c r="Y5499" s="64">
        <f t="shared" si="1519"/>
        <v>152724.60000000003</v>
      </c>
      <c r="Z5499" s="64">
        <f t="shared" si="1520"/>
        <v>151542.90873973927</v>
      </c>
      <c r="AA5499" s="64">
        <f t="shared" si="1526"/>
        <v>7373.5969657510732</v>
      </c>
      <c r="AB5499" s="65">
        <f t="shared" si="1521"/>
        <v>4.7338545160584104E-2</v>
      </c>
      <c r="AC5499" s="66">
        <f t="shared" si="1531"/>
        <v>147560</v>
      </c>
      <c r="AD5499" s="67" t="s">
        <v>4739</v>
      </c>
    </row>
    <row r="5500" spans="1:30" s="68" customFormat="1" ht="29.5" customHeight="1" x14ac:dyDescent="0.35">
      <c r="A5500" s="57"/>
      <c r="B5500" s="3">
        <v>737</v>
      </c>
      <c r="C5500" s="9">
        <v>87144</v>
      </c>
      <c r="D5500" s="106" t="s">
        <v>4430</v>
      </c>
      <c r="E5500" s="107"/>
      <c r="F5500" s="4" t="s">
        <v>3726</v>
      </c>
      <c r="G5500" s="58">
        <v>119840.00000000001</v>
      </c>
      <c r="H5500" s="58">
        <v>22769.600000000002</v>
      </c>
      <c r="I5500" s="59">
        <v>142609.60000000001</v>
      </c>
      <c r="J5500" s="60">
        <v>122000</v>
      </c>
      <c r="K5500" s="60">
        <f t="shared" si="1527"/>
        <v>23180</v>
      </c>
      <c r="L5500" s="61">
        <f t="shared" si="1528"/>
        <v>145180</v>
      </c>
      <c r="M5500" s="60">
        <v>112000</v>
      </c>
      <c r="N5500" s="60">
        <f t="shared" si="1529"/>
        <v>21280</v>
      </c>
      <c r="O5500" s="62">
        <f t="shared" si="1530"/>
        <v>133280</v>
      </c>
      <c r="P5500" s="58">
        <v>125832.00000000001</v>
      </c>
      <c r="Q5500" s="58">
        <v>23908.080000000002</v>
      </c>
      <c r="R5500" s="58">
        <v>149740.08000000002</v>
      </c>
      <c r="S5500" s="62"/>
      <c r="T5500" s="63">
        <f t="shared" si="1518"/>
        <v>133280</v>
      </c>
      <c r="U5500" s="63">
        <f t="shared" si="1522"/>
        <v>140356.53333333333</v>
      </c>
      <c r="V5500" s="63">
        <f t="shared" si="1523"/>
        <v>142609.60000000001</v>
      </c>
      <c r="W5500" s="64">
        <f t="shared" si="1524"/>
        <v>140262.0491126407</v>
      </c>
      <c r="X5500" s="64">
        <f t="shared" si="1525"/>
        <v>140166.26456845159</v>
      </c>
      <c r="Y5500" s="64">
        <f t="shared" si="1519"/>
        <v>137944.79999999999</v>
      </c>
      <c r="Z5500" s="64">
        <f t="shared" si="1520"/>
        <v>136723.13228422578</v>
      </c>
      <c r="AA5500" s="64">
        <f t="shared" si="1526"/>
        <v>6261.767486367834</v>
      </c>
      <c r="AB5500" s="65">
        <f t="shared" si="1521"/>
        <v>4.4613295424565207E-2</v>
      </c>
      <c r="AC5500" s="66">
        <f t="shared" si="1531"/>
        <v>133280</v>
      </c>
      <c r="AD5500" s="67" t="s">
        <v>4739</v>
      </c>
    </row>
    <row r="5501" spans="1:30" s="68" customFormat="1" ht="29.5" customHeight="1" x14ac:dyDescent="0.35">
      <c r="A5501" s="57"/>
      <c r="B5501" s="3">
        <v>738</v>
      </c>
      <c r="C5501" s="9">
        <v>87144</v>
      </c>
      <c r="D5501" s="106" t="s">
        <v>4431</v>
      </c>
      <c r="E5501" s="107"/>
      <c r="F5501" s="4" t="s">
        <v>3726</v>
      </c>
      <c r="G5501" s="58">
        <v>148730.00000000003</v>
      </c>
      <c r="H5501" s="58">
        <v>28258.700000000004</v>
      </c>
      <c r="I5501" s="59">
        <v>176988.70000000004</v>
      </c>
      <c r="J5501" s="60">
        <v>150000</v>
      </c>
      <c r="K5501" s="60">
        <f t="shared" si="1527"/>
        <v>28500</v>
      </c>
      <c r="L5501" s="61">
        <f t="shared" si="1528"/>
        <v>178500</v>
      </c>
      <c r="M5501" s="60">
        <v>139000</v>
      </c>
      <c r="N5501" s="60">
        <f t="shared" si="1529"/>
        <v>26410</v>
      </c>
      <c r="O5501" s="62">
        <f t="shared" si="1530"/>
        <v>165410</v>
      </c>
      <c r="P5501" s="58">
        <v>153191.90000000002</v>
      </c>
      <c r="Q5501" s="58">
        <v>29106.461000000003</v>
      </c>
      <c r="R5501" s="58">
        <v>182298.36100000003</v>
      </c>
      <c r="S5501" s="62"/>
      <c r="T5501" s="63">
        <f t="shared" si="1518"/>
        <v>165410</v>
      </c>
      <c r="U5501" s="63">
        <f t="shared" si="1522"/>
        <v>173632.90000000002</v>
      </c>
      <c r="V5501" s="63">
        <f t="shared" si="1523"/>
        <v>176988.70000000004</v>
      </c>
      <c r="W5501" s="64">
        <f t="shared" si="1524"/>
        <v>173532.90635652083</v>
      </c>
      <c r="X5501" s="64">
        <f t="shared" si="1525"/>
        <v>173431.42869586049</v>
      </c>
      <c r="Y5501" s="64">
        <f t="shared" si="1519"/>
        <v>171199.35000000003</v>
      </c>
      <c r="Z5501" s="64">
        <f t="shared" si="1520"/>
        <v>169420.71434793025</v>
      </c>
      <c r="AA5501" s="64">
        <f t="shared" si="1526"/>
        <v>7161.2198842096823</v>
      </c>
      <c r="AB5501" s="65">
        <f t="shared" si="1521"/>
        <v>4.1243450315059424E-2</v>
      </c>
      <c r="AC5501" s="66">
        <f t="shared" si="1531"/>
        <v>165410</v>
      </c>
      <c r="AD5501" s="67" t="s">
        <v>4739</v>
      </c>
    </row>
    <row r="5502" spans="1:30" s="68" customFormat="1" ht="29.5" customHeight="1" x14ac:dyDescent="0.35">
      <c r="A5502" s="57"/>
      <c r="B5502" s="3">
        <v>739</v>
      </c>
      <c r="C5502" s="9">
        <v>87144</v>
      </c>
      <c r="D5502" s="106" t="s">
        <v>4432</v>
      </c>
      <c r="E5502" s="107"/>
      <c r="F5502" s="4" t="s">
        <v>3726</v>
      </c>
      <c r="G5502" s="58">
        <v>159430.00000000003</v>
      </c>
      <c r="H5502" s="58">
        <v>30291.700000000004</v>
      </c>
      <c r="I5502" s="59">
        <v>189721.70000000004</v>
      </c>
      <c r="J5502" s="60">
        <v>163000</v>
      </c>
      <c r="K5502" s="60">
        <f t="shared" si="1527"/>
        <v>30970</v>
      </c>
      <c r="L5502" s="61">
        <f t="shared" si="1528"/>
        <v>193970</v>
      </c>
      <c r="M5502" s="60">
        <v>149000</v>
      </c>
      <c r="N5502" s="60">
        <f t="shared" si="1529"/>
        <v>28310</v>
      </c>
      <c r="O5502" s="62">
        <f t="shared" si="1530"/>
        <v>177310</v>
      </c>
      <c r="P5502" s="58">
        <v>165807.20000000001</v>
      </c>
      <c r="Q5502" s="58">
        <v>31503.368000000002</v>
      </c>
      <c r="R5502" s="58">
        <v>197310.56800000003</v>
      </c>
      <c r="S5502" s="62"/>
      <c r="T5502" s="63">
        <f t="shared" si="1518"/>
        <v>177310</v>
      </c>
      <c r="U5502" s="63">
        <f t="shared" si="1522"/>
        <v>187000.56666666668</v>
      </c>
      <c r="V5502" s="63">
        <f t="shared" si="1523"/>
        <v>189721.70000000004</v>
      </c>
      <c r="W5502" s="64">
        <f t="shared" si="1524"/>
        <v>186865.13015272754</v>
      </c>
      <c r="X5502" s="64">
        <f t="shared" si="1525"/>
        <v>186727.94320103052</v>
      </c>
      <c r="Y5502" s="64">
        <f t="shared" si="1519"/>
        <v>183515.85000000003</v>
      </c>
      <c r="Z5502" s="64">
        <f t="shared" si="1520"/>
        <v>182018.97160051524</v>
      </c>
      <c r="AA5502" s="64">
        <f t="shared" si="1526"/>
        <v>8656.923527635754</v>
      </c>
      <c r="AB5502" s="65">
        <f t="shared" si="1521"/>
        <v>4.6293568420393845E-2</v>
      </c>
      <c r="AC5502" s="66">
        <f t="shared" si="1531"/>
        <v>177310</v>
      </c>
      <c r="AD5502" s="67" t="s">
        <v>4739</v>
      </c>
    </row>
    <row r="5503" spans="1:30" s="68" customFormat="1" ht="29.5" customHeight="1" x14ac:dyDescent="0.35">
      <c r="A5503" s="57"/>
      <c r="B5503" s="3">
        <v>740</v>
      </c>
      <c r="C5503" s="9">
        <v>87144</v>
      </c>
      <c r="D5503" s="106" t="s">
        <v>4433</v>
      </c>
      <c r="E5503" s="107"/>
      <c r="F5503" s="4" t="s">
        <v>3726</v>
      </c>
      <c r="G5503" s="58">
        <v>135890</v>
      </c>
      <c r="H5503" s="58">
        <v>25819.1</v>
      </c>
      <c r="I5503" s="59">
        <v>161709.1</v>
      </c>
      <c r="J5503" s="60">
        <v>139000</v>
      </c>
      <c r="K5503" s="60">
        <f t="shared" si="1527"/>
        <v>26410</v>
      </c>
      <c r="L5503" s="61">
        <f t="shared" si="1528"/>
        <v>165410</v>
      </c>
      <c r="M5503" s="60">
        <v>127000</v>
      </c>
      <c r="N5503" s="60">
        <f t="shared" si="1529"/>
        <v>24130</v>
      </c>
      <c r="O5503" s="62">
        <f t="shared" si="1530"/>
        <v>151130</v>
      </c>
      <c r="P5503" s="58">
        <v>144043.40000000002</v>
      </c>
      <c r="Q5503" s="58">
        <v>27368.246000000006</v>
      </c>
      <c r="R5503" s="58">
        <v>171411.64600000004</v>
      </c>
      <c r="S5503" s="62"/>
      <c r="T5503" s="63">
        <f t="shared" si="1518"/>
        <v>151130</v>
      </c>
      <c r="U5503" s="63">
        <f t="shared" si="1522"/>
        <v>159416.36666666667</v>
      </c>
      <c r="V5503" s="63">
        <f t="shared" si="1523"/>
        <v>161709.1</v>
      </c>
      <c r="W5503" s="64">
        <f t="shared" si="1524"/>
        <v>159299.94823515453</v>
      </c>
      <c r="X5503" s="64">
        <f t="shared" si="1525"/>
        <v>159182.03743921439</v>
      </c>
      <c r="Y5503" s="64">
        <f t="shared" si="1519"/>
        <v>156419.54999999999</v>
      </c>
      <c r="Z5503" s="64">
        <f t="shared" si="1520"/>
        <v>155156.01871960721</v>
      </c>
      <c r="AA5503" s="64">
        <f t="shared" si="1526"/>
        <v>7410.9425583614766</v>
      </c>
      <c r="AB5503" s="65">
        <f t="shared" si="1521"/>
        <v>4.6487965529019147E-2</v>
      </c>
      <c r="AC5503" s="66">
        <f t="shared" si="1531"/>
        <v>151130</v>
      </c>
      <c r="AD5503" s="67" t="s">
        <v>4739</v>
      </c>
    </row>
    <row r="5504" spans="1:30" s="68" customFormat="1" ht="29.5" customHeight="1" x14ac:dyDescent="0.35">
      <c r="A5504" s="57"/>
      <c r="B5504" s="3">
        <v>741</v>
      </c>
      <c r="C5504" s="9">
        <v>87144</v>
      </c>
      <c r="D5504" s="106" t="s">
        <v>4434</v>
      </c>
      <c r="E5504" s="107"/>
      <c r="F5504" s="4" t="s">
        <v>3726</v>
      </c>
      <c r="G5504" s="58">
        <v>155150</v>
      </c>
      <c r="H5504" s="58">
        <v>29478.5</v>
      </c>
      <c r="I5504" s="59">
        <v>184628.5</v>
      </c>
      <c r="J5504" s="60">
        <v>158000</v>
      </c>
      <c r="K5504" s="60">
        <f t="shared" si="1527"/>
        <v>30020</v>
      </c>
      <c r="L5504" s="61">
        <f t="shared" si="1528"/>
        <v>188020</v>
      </c>
      <c r="M5504" s="60">
        <v>145000</v>
      </c>
      <c r="N5504" s="60">
        <f t="shared" si="1529"/>
        <v>27550</v>
      </c>
      <c r="O5504" s="62">
        <f t="shared" si="1530"/>
        <v>172550</v>
      </c>
      <c r="P5504" s="58">
        <v>159804.50000000003</v>
      </c>
      <c r="Q5504" s="58">
        <v>30362.855000000007</v>
      </c>
      <c r="R5504" s="58">
        <v>190167.35500000004</v>
      </c>
      <c r="S5504" s="62"/>
      <c r="T5504" s="63">
        <f t="shared" si="1518"/>
        <v>172550</v>
      </c>
      <c r="U5504" s="63">
        <f t="shared" si="1522"/>
        <v>181732.83333333334</v>
      </c>
      <c r="V5504" s="63">
        <f t="shared" si="1523"/>
        <v>184628.5</v>
      </c>
      <c r="W5504" s="64">
        <f t="shared" si="1524"/>
        <v>181609.78785064822</v>
      </c>
      <c r="X5504" s="64">
        <f t="shared" si="1525"/>
        <v>181485.05630327039</v>
      </c>
      <c r="Y5504" s="64">
        <f t="shared" si="1519"/>
        <v>178589.25</v>
      </c>
      <c r="Z5504" s="64">
        <f t="shared" si="1520"/>
        <v>177017.5281516352</v>
      </c>
      <c r="AA5504" s="64">
        <f t="shared" si="1526"/>
        <v>8131.3522296930005</v>
      </c>
      <c r="AB5504" s="65">
        <f t="shared" si="1521"/>
        <v>4.4743440580043779E-2</v>
      </c>
      <c r="AC5504" s="66">
        <f t="shared" si="1531"/>
        <v>172550</v>
      </c>
      <c r="AD5504" s="67" t="s">
        <v>4739</v>
      </c>
    </row>
    <row r="5505" spans="1:30" s="68" customFormat="1" ht="29.5" customHeight="1" x14ac:dyDescent="0.35">
      <c r="A5505" s="57"/>
      <c r="B5505" s="3">
        <v>742</v>
      </c>
      <c r="C5505" s="9">
        <v>87144</v>
      </c>
      <c r="D5505" s="106" t="s">
        <v>4435</v>
      </c>
      <c r="E5505" s="107"/>
      <c r="F5505" s="4" t="s">
        <v>3726</v>
      </c>
      <c r="G5505" s="58">
        <v>177620.00000000003</v>
      </c>
      <c r="H5505" s="58">
        <v>33747.800000000003</v>
      </c>
      <c r="I5505" s="59">
        <v>211367.80000000005</v>
      </c>
      <c r="J5505" s="60">
        <v>180000</v>
      </c>
      <c r="K5505" s="60">
        <f t="shared" si="1527"/>
        <v>34200</v>
      </c>
      <c r="L5505" s="61">
        <f t="shared" si="1528"/>
        <v>214200</v>
      </c>
      <c r="M5505" s="60">
        <v>166000</v>
      </c>
      <c r="N5505" s="60">
        <f t="shared" si="1529"/>
        <v>31540</v>
      </c>
      <c r="O5505" s="62">
        <f t="shared" si="1530"/>
        <v>197540</v>
      </c>
      <c r="P5505" s="58">
        <v>188277.2</v>
      </c>
      <c r="Q5505" s="58">
        <v>35772.668000000005</v>
      </c>
      <c r="R5505" s="58">
        <v>224049.86800000002</v>
      </c>
      <c r="S5505" s="62"/>
      <c r="T5505" s="63">
        <f t="shared" si="1518"/>
        <v>197540</v>
      </c>
      <c r="U5505" s="63">
        <f t="shared" si="1522"/>
        <v>207702.6</v>
      </c>
      <c r="V5505" s="63">
        <f t="shared" si="1523"/>
        <v>211367.80000000005</v>
      </c>
      <c r="W5505" s="64">
        <f t="shared" si="1524"/>
        <v>207573.12055548438</v>
      </c>
      <c r="X5505" s="64">
        <f t="shared" si="1525"/>
        <v>207441.77238195634</v>
      </c>
      <c r="Y5505" s="64">
        <f t="shared" si="1519"/>
        <v>204453.90000000002</v>
      </c>
      <c r="Z5505" s="64">
        <f t="shared" si="1520"/>
        <v>202490.88619097817</v>
      </c>
      <c r="AA5505" s="64">
        <f t="shared" si="1526"/>
        <v>8914.2676805220617</v>
      </c>
      <c r="AB5505" s="65">
        <f t="shared" si="1521"/>
        <v>4.2918421245194148E-2</v>
      </c>
      <c r="AC5505" s="66">
        <f t="shared" si="1531"/>
        <v>197540</v>
      </c>
      <c r="AD5505" s="67" t="s">
        <v>4739</v>
      </c>
    </row>
    <row r="5506" spans="1:30" ht="29.5" customHeight="1" x14ac:dyDescent="0.35">
      <c r="A5506" s="8"/>
      <c r="B5506" s="111" t="s">
        <v>2695</v>
      </c>
      <c r="C5506" s="112"/>
      <c r="D5506" s="112"/>
      <c r="E5506" s="112"/>
      <c r="F5506" s="112"/>
      <c r="G5506" s="112"/>
      <c r="H5506" s="112"/>
      <c r="I5506" s="112"/>
      <c r="J5506" s="21"/>
      <c r="K5506" s="21"/>
      <c r="L5506" s="29"/>
      <c r="T5506" s="33"/>
      <c r="U5506" s="33"/>
      <c r="V5506" s="33"/>
      <c r="W5506" s="34"/>
      <c r="X5506" s="34"/>
      <c r="Y5506" s="34"/>
      <c r="Z5506" s="34"/>
      <c r="AA5506" s="34"/>
      <c r="AB5506" s="49"/>
    </row>
    <row r="5507" spans="1:30" ht="29.5" customHeight="1" x14ac:dyDescent="0.35">
      <c r="A5507" s="8"/>
      <c r="B5507" s="3">
        <v>1</v>
      </c>
      <c r="C5507" s="9">
        <v>87144</v>
      </c>
      <c r="D5507" s="106" t="s">
        <v>4486</v>
      </c>
      <c r="E5507" s="131"/>
      <c r="F5507" s="4" t="s">
        <v>3726</v>
      </c>
      <c r="G5507" s="12">
        <v>165850</v>
      </c>
      <c r="H5507" s="12">
        <v>31511.5</v>
      </c>
      <c r="I5507" s="24">
        <v>197361.5</v>
      </c>
      <c r="J5507" s="21">
        <v>168000</v>
      </c>
      <c r="K5507" s="21">
        <f t="shared" si="1527"/>
        <v>31920</v>
      </c>
      <c r="L5507" s="29">
        <f t="shared" si="1528"/>
        <v>199920</v>
      </c>
      <c r="M5507" s="21">
        <v>155000</v>
      </c>
      <c r="N5507" s="21">
        <f t="shared" ref="N5507:N5512" si="1532">+M5507*19%</f>
        <v>29450</v>
      </c>
      <c r="O5507" s="32">
        <f t="shared" ref="O5507:O5512" si="1533">+M5507+N5507</f>
        <v>184450</v>
      </c>
      <c r="P5507" s="12">
        <v>172484</v>
      </c>
      <c r="Q5507" s="12">
        <v>32771.96</v>
      </c>
      <c r="R5507" s="12">
        <v>205255.96</v>
      </c>
      <c r="S5507" s="32"/>
      <c r="T5507" s="33">
        <f t="shared" si="1518"/>
        <v>184450</v>
      </c>
      <c r="U5507" s="33">
        <f t="shared" si="1522"/>
        <v>193910.5</v>
      </c>
      <c r="V5507" s="33">
        <f t="shared" si="1523"/>
        <v>197361.5</v>
      </c>
      <c r="W5507" s="34">
        <f t="shared" si="1524"/>
        <v>193790.48366629821</v>
      </c>
      <c r="X5507" s="34">
        <f t="shared" si="1525"/>
        <v>193668.72919140977</v>
      </c>
      <c r="Y5507" s="34">
        <f t="shared" si="1519"/>
        <v>190905.75</v>
      </c>
      <c r="Z5507" s="34">
        <f t="shared" si="1520"/>
        <v>189059.36459570489</v>
      </c>
      <c r="AA5507" s="34">
        <f t="shared" si="1526"/>
        <v>8292.3021984247534</v>
      </c>
      <c r="AB5507" s="49">
        <f t="shared" si="1521"/>
        <v>4.2763554312039591E-2</v>
      </c>
      <c r="AC5507" s="46">
        <f t="shared" ref="AC5507:AC5512" si="1534">T5507</f>
        <v>184450</v>
      </c>
      <c r="AD5507" s="51" t="s">
        <v>4739</v>
      </c>
    </row>
    <row r="5508" spans="1:30" ht="29.5" customHeight="1" x14ac:dyDescent="0.35">
      <c r="A5508" s="8"/>
      <c r="B5508" s="3">
        <v>2</v>
      </c>
      <c r="C5508" s="9">
        <v>87144</v>
      </c>
      <c r="D5508" s="106" t="s">
        <v>4487</v>
      </c>
      <c r="E5508" s="131"/>
      <c r="F5508" s="4" t="s">
        <v>3726</v>
      </c>
      <c r="G5508" s="12">
        <v>125190.00000000001</v>
      </c>
      <c r="H5508" s="12">
        <v>23786.100000000002</v>
      </c>
      <c r="I5508" s="24">
        <v>148976.1</v>
      </c>
      <c r="J5508" s="21">
        <v>126000</v>
      </c>
      <c r="K5508" s="21">
        <f t="shared" si="1527"/>
        <v>23940</v>
      </c>
      <c r="L5508" s="29">
        <f t="shared" si="1528"/>
        <v>149940</v>
      </c>
      <c r="M5508" s="21">
        <v>117000</v>
      </c>
      <c r="N5508" s="21">
        <f t="shared" si="1532"/>
        <v>22230</v>
      </c>
      <c r="O5508" s="32">
        <f t="shared" si="1533"/>
        <v>139230</v>
      </c>
      <c r="P5508" s="12">
        <v>128945.70000000001</v>
      </c>
      <c r="Q5508" s="12">
        <v>24499.683000000001</v>
      </c>
      <c r="R5508" s="12">
        <v>153445.383</v>
      </c>
      <c r="S5508" s="32"/>
      <c r="T5508" s="33">
        <f t="shared" si="1518"/>
        <v>139230</v>
      </c>
      <c r="U5508" s="33">
        <f t="shared" si="1522"/>
        <v>146048.69999999998</v>
      </c>
      <c r="V5508" s="33">
        <f t="shared" si="1523"/>
        <v>148976.1</v>
      </c>
      <c r="W5508" s="34">
        <f t="shared" si="1524"/>
        <v>145967.3230789479</v>
      </c>
      <c r="X5508" s="34">
        <f t="shared" si="1525"/>
        <v>145884.73303800423</v>
      </c>
      <c r="Y5508" s="34">
        <f t="shared" si="1519"/>
        <v>144103.04999999999</v>
      </c>
      <c r="Z5508" s="34">
        <f t="shared" si="1520"/>
        <v>142557.36651900213</v>
      </c>
      <c r="AA5508" s="34">
        <f t="shared" si="1526"/>
        <v>5924.8019435252027</v>
      </c>
      <c r="AB5508" s="49">
        <f t="shared" si="1521"/>
        <v>4.0567303533172179E-2</v>
      </c>
      <c r="AC5508" s="46">
        <f t="shared" si="1534"/>
        <v>139230</v>
      </c>
      <c r="AD5508" s="51" t="s">
        <v>4739</v>
      </c>
    </row>
    <row r="5509" spans="1:30" ht="29.5" customHeight="1" x14ac:dyDescent="0.35">
      <c r="A5509" s="8"/>
      <c r="B5509" s="3">
        <v>3</v>
      </c>
      <c r="C5509" s="9">
        <v>87144</v>
      </c>
      <c r="D5509" s="106" t="s">
        <v>4488</v>
      </c>
      <c r="E5509" s="131"/>
      <c r="F5509" s="4" t="s">
        <v>3726</v>
      </c>
      <c r="G5509" s="12">
        <v>138030.00000000003</v>
      </c>
      <c r="H5509" s="12">
        <v>26225.700000000004</v>
      </c>
      <c r="I5509" s="24">
        <v>164255.70000000004</v>
      </c>
      <c r="J5509" s="21">
        <v>139000</v>
      </c>
      <c r="K5509" s="21">
        <f t="shared" si="1527"/>
        <v>26410</v>
      </c>
      <c r="L5509" s="29">
        <f t="shared" si="1528"/>
        <v>165410</v>
      </c>
      <c r="M5509" s="21">
        <v>129000</v>
      </c>
      <c r="N5509" s="21">
        <f t="shared" si="1532"/>
        <v>24510</v>
      </c>
      <c r="O5509" s="32">
        <f t="shared" si="1533"/>
        <v>153510</v>
      </c>
      <c r="P5509" s="12">
        <v>144931.50000000003</v>
      </c>
      <c r="Q5509" s="12">
        <v>27536.985000000004</v>
      </c>
      <c r="R5509" s="12">
        <v>172468.48500000004</v>
      </c>
      <c r="S5509" s="32"/>
      <c r="T5509" s="33">
        <f t="shared" si="1518"/>
        <v>153510</v>
      </c>
      <c r="U5509" s="33">
        <f t="shared" si="1522"/>
        <v>161058.56666666668</v>
      </c>
      <c r="V5509" s="33">
        <f t="shared" si="1523"/>
        <v>164255.70000000004</v>
      </c>
      <c r="W5509" s="34">
        <f t="shared" si="1524"/>
        <v>160968.02947332547</v>
      </c>
      <c r="X5509" s="34">
        <f t="shared" si="1525"/>
        <v>160876.1436020293</v>
      </c>
      <c r="Y5509" s="34">
        <f t="shared" si="1519"/>
        <v>158882.85000000003</v>
      </c>
      <c r="Z5509" s="34">
        <f t="shared" si="1520"/>
        <v>157193.07180101465</v>
      </c>
      <c r="AA5509" s="34">
        <f t="shared" si="1526"/>
        <v>6562.6782766895913</v>
      </c>
      <c r="AB5509" s="49">
        <f t="shared" si="1521"/>
        <v>4.0747154358277478E-2</v>
      </c>
      <c r="AC5509" s="46">
        <f t="shared" si="1534"/>
        <v>153510</v>
      </c>
      <c r="AD5509" s="51" t="s">
        <v>4739</v>
      </c>
    </row>
    <row r="5510" spans="1:30" ht="29.5" customHeight="1" x14ac:dyDescent="0.35">
      <c r="A5510" s="8"/>
      <c r="B5510" s="3">
        <v>4</v>
      </c>
      <c r="C5510" s="9">
        <v>87144</v>
      </c>
      <c r="D5510" s="106" t="s">
        <v>4489</v>
      </c>
      <c r="E5510" s="131"/>
      <c r="F5510" s="4" t="s">
        <v>3726</v>
      </c>
      <c r="G5510" s="12">
        <v>173340</v>
      </c>
      <c r="H5510" s="12">
        <v>32934.6</v>
      </c>
      <c r="I5510" s="24">
        <v>206274.6</v>
      </c>
      <c r="J5510" s="21">
        <v>176000</v>
      </c>
      <c r="K5510" s="21">
        <f t="shared" si="1527"/>
        <v>33440</v>
      </c>
      <c r="L5510" s="29">
        <f t="shared" si="1528"/>
        <v>209440</v>
      </c>
      <c r="M5510" s="21">
        <v>162000</v>
      </c>
      <c r="N5510" s="21">
        <f t="shared" si="1532"/>
        <v>30780</v>
      </c>
      <c r="O5510" s="32">
        <f t="shared" si="1533"/>
        <v>192780</v>
      </c>
      <c r="P5510" s="12">
        <v>183740.40000000002</v>
      </c>
      <c r="Q5510" s="12">
        <v>34910.676000000007</v>
      </c>
      <c r="R5510" s="12">
        <v>218651.07600000003</v>
      </c>
      <c r="S5510" s="32"/>
      <c r="T5510" s="33">
        <f t="shared" si="1518"/>
        <v>192780</v>
      </c>
      <c r="U5510" s="33">
        <f t="shared" si="1522"/>
        <v>202831.53333333333</v>
      </c>
      <c r="V5510" s="33">
        <f t="shared" si="1523"/>
        <v>206274.6</v>
      </c>
      <c r="W5510" s="34">
        <f t="shared" si="1524"/>
        <v>202700.95100125248</v>
      </c>
      <c r="X5510" s="34">
        <f t="shared" si="1525"/>
        <v>202568.51690659524</v>
      </c>
      <c r="Y5510" s="34">
        <f t="shared" si="1519"/>
        <v>199527.3</v>
      </c>
      <c r="Z5510" s="34">
        <f t="shared" si="1520"/>
        <v>197674.2584532976</v>
      </c>
      <c r="AA5510" s="34">
        <f t="shared" si="1526"/>
        <v>8847.5946478878286</v>
      </c>
      <c r="AB5510" s="49">
        <f t="shared" si="1521"/>
        <v>4.3620410014589259E-2</v>
      </c>
      <c r="AC5510" s="46">
        <f t="shared" si="1534"/>
        <v>192780</v>
      </c>
      <c r="AD5510" s="51" t="s">
        <v>4739</v>
      </c>
    </row>
    <row r="5511" spans="1:30" ht="29.5" customHeight="1" x14ac:dyDescent="0.35">
      <c r="A5511" s="8"/>
      <c r="B5511" s="3">
        <v>5</v>
      </c>
      <c r="C5511" s="9">
        <v>87144</v>
      </c>
      <c r="D5511" s="106" t="s">
        <v>4490</v>
      </c>
      <c r="E5511" s="131"/>
      <c r="F5511" s="4" t="s">
        <v>3726</v>
      </c>
      <c r="G5511" s="12">
        <v>135890</v>
      </c>
      <c r="H5511" s="12">
        <v>25819.1</v>
      </c>
      <c r="I5511" s="24">
        <v>161709.1</v>
      </c>
      <c r="J5511" s="21">
        <v>138000</v>
      </c>
      <c r="K5511" s="21">
        <f t="shared" si="1527"/>
        <v>26220</v>
      </c>
      <c r="L5511" s="29">
        <f t="shared" si="1528"/>
        <v>164220</v>
      </c>
      <c r="M5511" s="21">
        <v>127000</v>
      </c>
      <c r="N5511" s="21">
        <f t="shared" si="1532"/>
        <v>24130</v>
      </c>
      <c r="O5511" s="32">
        <f t="shared" si="1533"/>
        <v>151130</v>
      </c>
      <c r="P5511" s="12">
        <v>142684.5</v>
      </c>
      <c r="Q5511" s="12">
        <v>27110.055</v>
      </c>
      <c r="R5511" s="12">
        <v>169794.55499999999</v>
      </c>
      <c r="S5511" s="32"/>
      <c r="T5511" s="33">
        <f t="shared" si="1518"/>
        <v>151130</v>
      </c>
      <c r="U5511" s="33">
        <f t="shared" si="1522"/>
        <v>159019.69999999998</v>
      </c>
      <c r="V5511" s="33">
        <f t="shared" si="1523"/>
        <v>161709.1</v>
      </c>
      <c r="W5511" s="34">
        <f t="shared" si="1524"/>
        <v>158917.01419031783</v>
      </c>
      <c r="X5511" s="34">
        <f t="shared" si="1525"/>
        <v>158812.87486656386</v>
      </c>
      <c r="Y5511" s="34">
        <f t="shared" si="1519"/>
        <v>156419.54999999999</v>
      </c>
      <c r="Z5511" s="34">
        <f t="shared" si="1520"/>
        <v>154971.43743328191</v>
      </c>
      <c r="AA5511" s="34">
        <f t="shared" si="1526"/>
        <v>6947.0626361074374</v>
      </c>
      <c r="AB5511" s="49">
        <f t="shared" si="1521"/>
        <v>4.3686805069481568E-2</v>
      </c>
      <c r="AC5511" s="46">
        <f t="shared" si="1534"/>
        <v>151130</v>
      </c>
      <c r="AD5511" s="51" t="s">
        <v>4739</v>
      </c>
    </row>
    <row r="5512" spans="1:30" ht="29.5" customHeight="1" x14ac:dyDescent="0.35">
      <c r="A5512" s="8"/>
      <c r="B5512" s="3">
        <v>6</v>
      </c>
      <c r="C5512" s="9">
        <v>87144</v>
      </c>
      <c r="D5512" s="106" t="s">
        <v>4491</v>
      </c>
      <c r="E5512" s="131"/>
      <c r="F5512" s="4" t="s">
        <v>3726</v>
      </c>
      <c r="G5512" s="12">
        <v>170130.00000000003</v>
      </c>
      <c r="H5512" s="12">
        <v>32324.700000000004</v>
      </c>
      <c r="I5512" s="24">
        <v>202454.70000000004</v>
      </c>
      <c r="J5512" s="21">
        <v>174000</v>
      </c>
      <c r="K5512" s="21">
        <f t="shared" si="1527"/>
        <v>33060</v>
      </c>
      <c r="L5512" s="29">
        <f t="shared" si="1528"/>
        <v>207060</v>
      </c>
      <c r="M5512" s="21">
        <v>159000</v>
      </c>
      <c r="N5512" s="21">
        <f t="shared" si="1532"/>
        <v>30210</v>
      </c>
      <c r="O5512" s="32">
        <f t="shared" si="1533"/>
        <v>189210</v>
      </c>
      <c r="P5512" s="12">
        <v>180337.80000000002</v>
      </c>
      <c r="Q5512" s="12">
        <v>34264.182000000001</v>
      </c>
      <c r="R5512" s="12">
        <v>214601.98200000002</v>
      </c>
      <c r="S5512" s="32"/>
      <c r="T5512" s="33">
        <f t="shared" si="1518"/>
        <v>189210</v>
      </c>
      <c r="U5512" s="33">
        <f t="shared" si="1522"/>
        <v>199574.90000000002</v>
      </c>
      <c r="V5512" s="33">
        <f t="shared" si="1523"/>
        <v>202454.70000000004</v>
      </c>
      <c r="W5512" s="34">
        <f t="shared" si="1524"/>
        <v>199429.49350187249</v>
      </c>
      <c r="X5512" s="34">
        <f t="shared" si="1525"/>
        <v>199282.21870226852</v>
      </c>
      <c r="Y5512" s="34">
        <f t="shared" si="1519"/>
        <v>195832.35000000003</v>
      </c>
      <c r="Z5512" s="34">
        <f t="shared" si="1520"/>
        <v>194246.10935113428</v>
      </c>
      <c r="AA5512" s="34">
        <f t="shared" si="1526"/>
        <v>9266.9067670933291</v>
      </c>
      <c r="AB5512" s="49">
        <f t="shared" si="1521"/>
        <v>4.6433227660859798E-2</v>
      </c>
      <c r="AC5512" s="46">
        <f t="shared" si="1534"/>
        <v>189210</v>
      </c>
      <c r="AD5512" s="51" t="s">
        <v>4739</v>
      </c>
    </row>
    <row r="5513" spans="1:30" ht="29.5" customHeight="1" x14ac:dyDescent="0.35">
      <c r="A5513" s="8"/>
      <c r="B5513" s="111" t="s">
        <v>2703</v>
      </c>
      <c r="C5513" s="112"/>
      <c r="D5513" s="112"/>
      <c r="E5513" s="112"/>
      <c r="F5513" s="112"/>
      <c r="G5513" s="112"/>
      <c r="H5513" s="112"/>
      <c r="I5513" s="112"/>
      <c r="T5513" s="33"/>
      <c r="U5513" s="33"/>
      <c r="V5513" s="33"/>
      <c r="W5513" s="34"/>
      <c r="X5513" s="34"/>
      <c r="Y5513" s="34"/>
      <c r="Z5513" s="34"/>
      <c r="AA5513" s="34"/>
      <c r="AB5513" s="49"/>
    </row>
    <row r="5514" spans="1:30" ht="29.5" customHeight="1" x14ac:dyDescent="0.35">
      <c r="A5514" s="8"/>
      <c r="B5514" s="3">
        <v>1</v>
      </c>
      <c r="C5514" s="9">
        <v>87144</v>
      </c>
      <c r="D5514" s="106" t="s">
        <v>4492</v>
      </c>
      <c r="E5514" s="131"/>
      <c r="F5514" s="4" t="s">
        <v>3726</v>
      </c>
      <c r="G5514" s="12">
        <v>141240</v>
      </c>
      <c r="H5514" s="12">
        <v>26835.599999999999</v>
      </c>
      <c r="I5514" s="24">
        <v>168075.6</v>
      </c>
      <c r="J5514" s="21">
        <v>145000</v>
      </c>
      <c r="K5514" s="21">
        <f t="shared" ref="K5514:K5525" si="1535">+J5514*19%</f>
        <v>27550</v>
      </c>
      <c r="L5514" s="29">
        <f t="shared" ref="L5514:L5525" si="1536">+J5514+K5514</f>
        <v>172550</v>
      </c>
      <c r="M5514" s="21">
        <v>132000</v>
      </c>
      <c r="N5514" s="21">
        <f t="shared" ref="N5514:N5525" si="1537">+M5514*19%</f>
        <v>25080</v>
      </c>
      <c r="O5514" s="32">
        <f t="shared" ref="O5514:O5525" si="1538">+M5514+N5514</f>
        <v>157080</v>
      </c>
      <c r="P5514" s="12">
        <v>149714.4</v>
      </c>
      <c r="Q5514" s="12">
        <v>28445.736000000001</v>
      </c>
      <c r="R5514" s="12">
        <v>178160.136</v>
      </c>
      <c r="S5514" s="32"/>
      <c r="T5514" s="33">
        <f t="shared" ref="T5514:T5577" si="1539">MIN(I5514,L5514,O5514)</f>
        <v>157080</v>
      </c>
      <c r="U5514" s="33">
        <f t="shared" si="1522"/>
        <v>165901.86666666667</v>
      </c>
      <c r="V5514" s="33">
        <f t="shared" si="1523"/>
        <v>168075.6</v>
      </c>
      <c r="W5514" s="34">
        <f t="shared" si="1524"/>
        <v>165772.89001113936</v>
      </c>
      <c r="X5514" s="34">
        <f t="shared" si="1525"/>
        <v>165642.37069258481</v>
      </c>
      <c r="Y5514" s="34">
        <f t="shared" ref="Y5514:Y5577" si="1540">AVERAGE(T5514,V5514)</f>
        <v>162577.79999999999</v>
      </c>
      <c r="Z5514" s="34">
        <f t="shared" ref="Z5514:Z5577" si="1541">AVERAGE(T5514,X5514)</f>
        <v>161361.18534629239</v>
      </c>
      <c r="AA5514" s="34">
        <f t="shared" si="1526"/>
        <v>7960.7827789315634</v>
      </c>
      <c r="AB5514" s="49">
        <f t="shared" ref="AB5514:AB5577" si="1542">AA5514/U5514</f>
        <v>4.798488973560814E-2</v>
      </c>
      <c r="AC5514" s="46">
        <f t="shared" ref="AC5514:AC5525" si="1543">T5514</f>
        <v>157080</v>
      </c>
      <c r="AD5514" s="51" t="s">
        <v>4739</v>
      </c>
    </row>
    <row r="5515" spans="1:30" ht="29.5" customHeight="1" x14ac:dyDescent="0.35">
      <c r="A5515" s="8"/>
      <c r="B5515" s="3">
        <v>2</v>
      </c>
      <c r="C5515" s="9">
        <v>87144</v>
      </c>
      <c r="D5515" s="106" t="s">
        <v>4493</v>
      </c>
      <c r="E5515" s="131"/>
      <c r="F5515" s="4" t="s">
        <v>3726</v>
      </c>
      <c r="G5515" s="12">
        <v>155150</v>
      </c>
      <c r="H5515" s="12">
        <v>29478.5</v>
      </c>
      <c r="I5515" s="24">
        <v>184628.5</v>
      </c>
      <c r="J5515" s="21">
        <v>156000</v>
      </c>
      <c r="K5515" s="21">
        <f t="shared" si="1535"/>
        <v>29640</v>
      </c>
      <c r="L5515" s="29">
        <f t="shared" si="1536"/>
        <v>185640</v>
      </c>
      <c r="M5515" s="21">
        <v>145000</v>
      </c>
      <c r="N5515" s="21">
        <f t="shared" si="1537"/>
        <v>27550</v>
      </c>
      <c r="O5515" s="32">
        <f t="shared" si="1538"/>
        <v>172550</v>
      </c>
      <c r="P5515" s="12">
        <v>159804.50000000003</v>
      </c>
      <c r="Q5515" s="12">
        <v>30362.855000000007</v>
      </c>
      <c r="R5515" s="12">
        <v>190167.35500000004</v>
      </c>
      <c r="S5515" s="32"/>
      <c r="T5515" s="33">
        <f t="shared" si="1539"/>
        <v>172550</v>
      </c>
      <c r="U5515" s="33">
        <f t="shared" si="1522"/>
        <v>180939.5</v>
      </c>
      <c r="V5515" s="33">
        <f t="shared" si="1523"/>
        <v>184628.5</v>
      </c>
      <c r="W5515" s="34">
        <f t="shared" si="1524"/>
        <v>180840.24562040647</v>
      </c>
      <c r="X5515" s="34">
        <f t="shared" si="1525"/>
        <v>180739.51095027925</v>
      </c>
      <c r="Y5515" s="34">
        <f t="shared" si="1540"/>
        <v>178589.25</v>
      </c>
      <c r="Z5515" s="34">
        <f t="shared" si="1541"/>
        <v>176644.75547513962</v>
      </c>
      <c r="AA5515" s="34">
        <f t="shared" si="1526"/>
        <v>7283.1013826528597</v>
      </c>
      <c r="AB5515" s="49">
        <f t="shared" si="1542"/>
        <v>4.0251583444482049E-2</v>
      </c>
      <c r="AC5515" s="46">
        <f t="shared" si="1543"/>
        <v>172550</v>
      </c>
      <c r="AD5515" s="51" t="s">
        <v>4739</v>
      </c>
    </row>
    <row r="5516" spans="1:30" ht="29.5" customHeight="1" x14ac:dyDescent="0.35">
      <c r="A5516" s="8"/>
      <c r="B5516" s="3">
        <v>3</v>
      </c>
      <c r="C5516" s="9">
        <v>87144</v>
      </c>
      <c r="D5516" s="106" t="s">
        <v>4494</v>
      </c>
      <c r="E5516" s="131"/>
      <c r="F5516" s="4" t="s">
        <v>3726</v>
      </c>
      <c r="G5516" s="12">
        <v>117700</v>
      </c>
      <c r="H5516" s="12">
        <v>22363</v>
      </c>
      <c r="I5516" s="24">
        <v>140063</v>
      </c>
      <c r="J5516" s="21">
        <v>121000</v>
      </c>
      <c r="K5516" s="21">
        <f t="shared" si="1535"/>
        <v>22990</v>
      </c>
      <c r="L5516" s="29">
        <f t="shared" si="1536"/>
        <v>143990</v>
      </c>
      <c r="M5516" s="21">
        <v>110000</v>
      </c>
      <c r="N5516" s="21">
        <f t="shared" si="1537"/>
        <v>20900</v>
      </c>
      <c r="O5516" s="32">
        <f t="shared" si="1538"/>
        <v>130900</v>
      </c>
      <c r="P5516" s="12">
        <v>122408</v>
      </c>
      <c r="Q5516" s="12">
        <v>23257.52</v>
      </c>
      <c r="R5516" s="12">
        <v>145665.51999999999</v>
      </c>
      <c r="S5516" s="32"/>
      <c r="T5516" s="33">
        <f t="shared" si="1539"/>
        <v>130900</v>
      </c>
      <c r="U5516" s="33">
        <f t="shared" si="1522"/>
        <v>138317.66666666666</v>
      </c>
      <c r="V5516" s="33">
        <f t="shared" si="1523"/>
        <v>140063</v>
      </c>
      <c r="W5516" s="34">
        <f t="shared" si="1524"/>
        <v>138207.56034680805</v>
      </c>
      <c r="X5516" s="34">
        <f t="shared" si="1525"/>
        <v>138096.17567971317</v>
      </c>
      <c r="Y5516" s="34">
        <f t="shared" si="1540"/>
        <v>135481.5</v>
      </c>
      <c r="Z5516" s="34">
        <f t="shared" si="1541"/>
        <v>134498.08783985657</v>
      </c>
      <c r="AA5516" s="34">
        <f t="shared" si="1526"/>
        <v>6717.2662842359714</v>
      </c>
      <c r="AB5516" s="49">
        <f t="shared" si="1542"/>
        <v>4.8564051477415313E-2</v>
      </c>
      <c r="AC5516" s="46">
        <f t="shared" si="1543"/>
        <v>130900</v>
      </c>
      <c r="AD5516" s="51" t="s">
        <v>4739</v>
      </c>
    </row>
    <row r="5517" spans="1:30" ht="29.5" customHeight="1" x14ac:dyDescent="0.35">
      <c r="A5517" s="8"/>
      <c r="B5517" s="3">
        <v>4</v>
      </c>
      <c r="C5517" s="9">
        <v>87144</v>
      </c>
      <c r="D5517" s="106" t="s">
        <v>4495</v>
      </c>
      <c r="E5517" s="131"/>
      <c r="F5517" s="4" t="s">
        <v>3726</v>
      </c>
      <c r="G5517" s="12">
        <v>157290</v>
      </c>
      <c r="H5517" s="12">
        <v>29885.1</v>
      </c>
      <c r="I5517" s="24">
        <v>187175.1</v>
      </c>
      <c r="J5517" s="21">
        <v>158000</v>
      </c>
      <c r="K5517" s="21">
        <f t="shared" si="1535"/>
        <v>30020</v>
      </c>
      <c r="L5517" s="29">
        <f t="shared" si="1536"/>
        <v>188020</v>
      </c>
      <c r="M5517" s="21">
        <v>147000</v>
      </c>
      <c r="N5517" s="21">
        <f t="shared" si="1537"/>
        <v>27930</v>
      </c>
      <c r="O5517" s="32">
        <f t="shared" si="1538"/>
        <v>174930</v>
      </c>
      <c r="P5517" s="12">
        <v>162008.70000000001</v>
      </c>
      <c r="Q5517" s="12">
        <v>30781.653000000002</v>
      </c>
      <c r="R5517" s="12">
        <v>192790.353</v>
      </c>
      <c r="S5517" s="32"/>
      <c r="T5517" s="33">
        <f t="shared" si="1539"/>
        <v>174930</v>
      </c>
      <c r="U5517" s="33">
        <f t="shared" si="1522"/>
        <v>183375.03333333333</v>
      </c>
      <c r="V5517" s="33">
        <f t="shared" si="1523"/>
        <v>187175.1</v>
      </c>
      <c r="W5517" s="34">
        <f t="shared" si="1524"/>
        <v>183275.94723482529</v>
      </c>
      <c r="X5517" s="34">
        <f t="shared" si="1525"/>
        <v>183175.38432951376</v>
      </c>
      <c r="Y5517" s="34">
        <f t="shared" si="1540"/>
        <v>181052.55</v>
      </c>
      <c r="Z5517" s="34">
        <f t="shared" si="1541"/>
        <v>179052.69216475688</v>
      </c>
      <c r="AA5517" s="34">
        <f t="shared" si="1526"/>
        <v>7325.8040516610436</v>
      </c>
      <c r="AB5517" s="49">
        <f t="shared" si="1542"/>
        <v>3.9949844417175535E-2</v>
      </c>
      <c r="AC5517" s="46">
        <f t="shared" si="1543"/>
        <v>174930</v>
      </c>
      <c r="AD5517" s="51" t="s">
        <v>4739</v>
      </c>
    </row>
    <row r="5518" spans="1:30" ht="29.5" customHeight="1" x14ac:dyDescent="0.35">
      <c r="A5518" s="8"/>
      <c r="B5518" s="3">
        <v>5</v>
      </c>
      <c r="C5518" s="9">
        <v>87144</v>
      </c>
      <c r="D5518" s="106" t="s">
        <v>4496</v>
      </c>
      <c r="E5518" s="131"/>
      <c r="F5518" s="4" t="s">
        <v>3726</v>
      </c>
      <c r="G5518" s="12">
        <v>150870.00000000003</v>
      </c>
      <c r="H5518" s="12">
        <v>28665.300000000007</v>
      </c>
      <c r="I5518" s="24">
        <v>179535.30000000005</v>
      </c>
      <c r="J5518" s="21">
        <v>153000</v>
      </c>
      <c r="K5518" s="21">
        <f t="shared" si="1535"/>
        <v>29070</v>
      </c>
      <c r="L5518" s="29">
        <f t="shared" si="1536"/>
        <v>182070</v>
      </c>
      <c r="M5518" s="21">
        <v>141000</v>
      </c>
      <c r="N5518" s="21">
        <f t="shared" si="1537"/>
        <v>26790</v>
      </c>
      <c r="O5518" s="32">
        <f t="shared" si="1538"/>
        <v>167790</v>
      </c>
      <c r="P5518" s="12">
        <v>156904.80000000002</v>
      </c>
      <c r="Q5518" s="12">
        <v>29811.912000000004</v>
      </c>
      <c r="R5518" s="12">
        <v>186716.71200000003</v>
      </c>
      <c r="S5518" s="32"/>
      <c r="T5518" s="33">
        <f t="shared" si="1539"/>
        <v>167790</v>
      </c>
      <c r="U5518" s="33">
        <f t="shared" si="1522"/>
        <v>176465.1</v>
      </c>
      <c r="V5518" s="33">
        <f t="shared" si="1523"/>
        <v>179535.30000000005</v>
      </c>
      <c r="W5518" s="34">
        <f t="shared" si="1524"/>
        <v>176353.77992327715</v>
      </c>
      <c r="X5518" s="34">
        <f t="shared" si="1525"/>
        <v>176240.86295393304</v>
      </c>
      <c r="Y5518" s="34">
        <f t="shared" si="1540"/>
        <v>173662.65000000002</v>
      </c>
      <c r="Z5518" s="34">
        <f t="shared" si="1541"/>
        <v>172015.43147696654</v>
      </c>
      <c r="AA5518" s="34">
        <f t="shared" si="1526"/>
        <v>7619.0022988577803</v>
      </c>
      <c r="AB5518" s="49">
        <f t="shared" si="1542"/>
        <v>4.3175689124125845E-2</v>
      </c>
      <c r="AC5518" s="46">
        <f t="shared" si="1543"/>
        <v>167790</v>
      </c>
      <c r="AD5518" s="51" t="s">
        <v>4739</v>
      </c>
    </row>
    <row r="5519" spans="1:30" ht="29.5" customHeight="1" x14ac:dyDescent="0.35">
      <c r="A5519" s="8"/>
      <c r="B5519" s="3">
        <v>6</v>
      </c>
      <c r="C5519" s="9">
        <v>87144</v>
      </c>
      <c r="D5519" s="106" t="s">
        <v>4497</v>
      </c>
      <c r="E5519" s="131"/>
      <c r="F5519" s="4" t="s">
        <v>3726</v>
      </c>
      <c r="G5519" s="12">
        <v>170130.00000000003</v>
      </c>
      <c r="H5519" s="12">
        <v>32324.700000000004</v>
      </c>
      <c r="I5519" s="24">
        <v>202454.70000000004</v>
      </c>
      <c r="J5519" s="21">
        <v>173000</v>
      </c>
      <c r="K5519" s="21">
        <f t="shared" si="1535"/>
        <v>32870</v>
      </c>
      <c r="L5519" s="29">
        <f t="shared" si="1536"/>
        <v>205870</v>
      </c>
      <c r="M5519" s="21">
        <v>159000</v>
      </c>
      <c r="N5519" s="21">
        <f t="shared" si="1537"/>
        <v>30210</v>
      </c>
      <c r="O5519" s="32">
        <f t="shared" si="1538"/>
        <v>189210</v>
      </c>
      <c r="P5519" s="12">
        <v>178636.5</v>
      </c>
      <c r="Q5519" s="12">
        <v>33940.934999999998</v>
      </c>
      <c r="R5519" s="12">
        <v>212577.435</v>
      </c>
      <c r="S5519" s="32"/>
      <c r="T5519" s="33">
        <f t="shared" si="1539"/>
        <v>189210</v>
      </c>
      <c r="U5519" s="33">
        <f t="shared" si="1522"/>
        <v>199178.23333333337</v>
      </c>
      <c r="V5519" s="33">
        <f t="shared" si="1523"/>
        <v>202454.70000000004</v>
      </c>
      <c r="W5519" s="34">
        <f t="shared" si="1524"/>
        <v>199046.71042360179</v>
      </c>
      <c r="X5519" s="34">
        <f t="shared" si="1525"/>
        <v>198913.35245343024</v>
      </c>
      <c r="Y5519" s="34">
        <f t="shared" si="1540"/>
        <v>195832.35000000003</v>
      </c>
      <c r="Z5519" s="34">
        <f t="shared" si="1541"/>
        <v>194061.67622671512</v>
      </c>
      <c r="AA5519" s="34">
        <f t="shared" si="1526"/>
        <v>8800.0184865336196</v>
      </c>
      <c r="AB5519" s="49">
        <f t="shared" si="1542"/>
        <v>4.4181627375951313E-2</v>
      </c>
      <c r="AC5519" s="46">
        <f t="shared" si="1543"/>
        <v>189210</v>
      </c>
      <c r="AD5519" s="51" t="s">
        <v>4739</v>
      </c>
    </row>
    <row r="5520" spans="1:30" ht="29.5" customHeight="1" x14ac:dyDescent="0.35">
      <c r="A5520" s="8"/>
      <c r="B5520" s="3">
        <v>7</v>
      </c>
      <c r="C5520" s="9">
        <v>87144</v>
      </c>
      <c r="D5520" s="106" t="s">
        <v>4498</v>
      </c>
      <c r="E5520" s="131"/>
      <c r="F5520" s="4" t="s">
        <v>3726</v>
      </c>
      <c r="G5520" s="12">
        <v>147660.00000000003</v>
      </c>
      <c r="H5520" s="12">
        <v>28055.400000000005</v>
      </c>
      <c r="I5520" s="24">
        <v>175715.40000000002</v>
      </c>
      <c r="J5520" s="21">
        <v>150000</v>
      </c>
      <c r="K5520" s="21">
        <f t="shared" si="1535"/>
        <v>28500</v>
      </c>
      <c r="L5520" s="29">
        <f t="shared" si="1536"/>
        <v>178500</v>
      </c>
      <c r="M5520" s="21">
        <v>138000</v>
      </c>
      <c r="N5520" s="21">
        <f t="shared" si="1537"/>
        <v>26220</v>
      </c>
      <c r="O5520" s="32">
        <f t="shared" si="1538"/>
        <v>164220</v>
      </c>
      <c r="P5520" s="12">
        <v>153566.40000000002</v>
      </c>
      <c r="Q5520" s="12">
        <v>29177.616000000005</v>
      </c>
      <c r="R5520" s="12">
        <v>182744.01600000003</v>
      </c>
      <c r="S5520" s="32"/>
      <c r="T5520" s="33">
        <f t="shared" si="1539"/>
        <v>164220</v>
      </c>
      <c r="U5520" s="33">
        <f t="shared" si="1522"/>
        <v>172811.80000000002</v>
      </c>
      <c r="V5520" s="33">
        <f t="shared" si="1523"/>
        <v>175715.40000000002</v>
      </c>
      <c r="W5520" s="34">
        <f t="shared" si="1524"/>
        <v>172699.61308317471</v>
      </c>
      <c r="X5520" s="34">
        <f t="shared" si="1525"/>
        <v>172585.84337349399</v>
      </c>
      <c r="Y5520" s="34">
        <f t="shared" si="1540"/>
        <v>169967.7</v>
      </c>
      <c r="Z5520" s="34">
        <f t="shared" si="1541"/>
        <v>168402.92168674699</v>
      </c>
      <c r="AA5520" s="34">
        <f t="shared" si="1526"/>
        <v>7569.8592932762012</v>
      </c>
      <c r="AB5520" s="49">
        <f t="shared" si="1542"/>
        <v>4.3804064845549905E-2</v>
      </c>
      <c r="AC5520" s="46">
        <f t="shared" si="1543"/>
        <v>164220</v>
      </c>
      <c r="AD5520" s="51" t="s">
        <v>4739</v>
      </c>
    </row>
    <row r="5521" spans="1:30" ht="29.5" customHeight="1" x14ac:dyDescent="0.35">
      <c r="A5521" s="8"/>
      <c r="B5521" s="3">
        <v>8</v>
      </c>
      <c r="C5521" s="9">
        <v>87144</v>
      </c>
      <c r="D5521" s="106" t="s">
        <v>4499</v>
      </c>
      <c r="E5521" s="131"/>
      <c r="F5521" s="4" t="s">
        <v>3726</v>
      </c>
      <c r="G5521" s="12">
        <v>148730.00000000003</v>
      </c>
      <c r="H5521" s="12">
        <v>28258.700000000004</v>
      </c>
      <c r="I5521" s="24">
        <v>176988.70000000004</v>
      </c>
      <c r="J5521" s="21">
        <v>151000</v>
      </c>
      <c r="K5521" s="21">
        <f t="shared" si="1535"/>
        <v>28690</v>
      </c>
      <c r="L5521" s="29">
        <f t="shared" si="1536"/>
        <v>179690</v>
      </c>
      <c r="M5521" s="21">
        <v>139000</v>
      </c>
      <c r="N5521" s="21">
        <f t="shared" si="1537"/>
        <v>26410</v>
      </c>
      <c r="O5521" s="32">
        <f t="shared" si="1538"/>
        <v>165410</v>
      </c>
      <c r="P5521" s="12">
        <v>154679.20000000001</v>
      </c>
      <c r="Q5521" s="12">
        <v>29389.048000000003</v>
      </c>
      <c r="R5521" s="12">
        <v>184068.24800000002</v>
      </c>
      <c r="S5521" s="32"/>
      <c r="T5521" s="33">
        <f t="shared" si="1539"/>
        <v>165410</v>
      </c>
      <c r="U5521" s="33">
        <f t="shared" si="1522"/>
        <v>174029.56666666668</v>
      </c>
      <c r="V5521" s="33">
        <f t="shared" si="1523"/>
        <v>176988.70000000004</v>
      </c>
      <c r="W5521" s="34">
        <f t="shared" si="1524"/>
        <v>173917.68124455013</v>
      </c>
      <c r="X5521" s="34">
        <f t="shared" si="1525"/>
        <v>173804.20789074356</v>
      </c>
      <c r="Y5521" s="34">
        <f t="shared" si="1540"/>
        <v>171199.35000000003</v>
      </c>
      <c r="Z5521" s="34">
        <f t="shared" si="1541"/>
        <v>169607.10394537178</v>
      </c>
      <c r="AA5521" s="34">
        <f t="shared" si="1526"/>
        <v>7585.9707726390197</v>
      </c>
      <c r="AB5521" s="49">
        <f t="shared" si="1542"/>
        <v>4.3590126194872743E-2</v>
      </c>
      <c r="AC5521" s="46">
        <f t="shared" si="1543"/>
        <v>165410</v>
      </c>
      <c r="AD5521" s="51" t="s">
        <v>4739</v>
      </c>
    </row>
    <row r="5522" spans="1:30" ht="29.5" customHeight="1" x14ac:dyDescent="0.35">
      <c r="A5522" s="8"/>
      <c r="B5522" s="3">
        <v>9</v>
      </c>
      <c r="C5522" s="9">
        <v>87144</v>
      </c>
      <c r="D5522" s="106" t="s">
        <v>4500</v>
      </c>
      <c r="E5522" s="131"/>
      <c r="F5522" s="4" t="s">
        <v>3726</v>
      </c>
      <c r="G5522" s="12">
        <v>113420.00000000001</v>
      </c>
      <c r="H5522" s="12">
        <v>21549.800000000003</v>
      </c>
      <c r="I5522" s="24">
        <v>134969.80000000002</v>
      </c>
      <c r="J5522" s="21">
        <v>115000</v>
      </c>
      <c r="K5522" s="21">
        <f t="shared" si="1535"/>
        <v>21850</v>
      </c>
      <c r="L5522" s="29">
        <f t="shared" si="1536"/>
        <v>136850</v>
      </c>
      <c r="M5522" s="21">
        <v>106000</v>
      </c>
      <c r="N5522" s="21">
        <f t="shared" si="1537"/>
        <v>20140</v>
      </c>
      <c r="O5522" s="32">
        <f t="shared" si="1538"/>
        <v>126140</v>
      </c>
      <c r="P5522" s="12">
        <v>116822.60000000003</v>
      </c>
      <c r="Q5522" s="12">
        <v>22196.294000000005</v>
      </c>
      <c r="R5522" s="12">
        <v>139018.89400000003</v>
      </c>
      <c r="S5522" s="32"/>
      <c r="T5522" s="33">
        <f t="shared" si="1539"/>
        <v>126140</v>
      </c>
      <c r="U5522" s="33">
        <f>AVERAGE(I5522,L5522,O5522)</f>
        <v>132653.26666666669</v>
      </c>
      <c r="V5522" s="33">
        <f>MEDIAN(I5522,L5522,O5522)</f>
        <v>134969.80000000002</v>
      </c>
      <c r="W5522" s="34">
        <f>GEOMEAN(I5522,L5522,O5522)</f>
        <v>132569.84370002849</v>
      </c>
      <c r="X5522" s="34">
        <f>HARMEAN(I5522,L5522,O5522)</f>
        <v>132485.22206731729</v>
      </c>
      <c r="Y5522" s="34">
        <f t="shared" si="1540"/>
        <v>130554.90000000001</v>
      </c>
      <c r="Z5522" s="34">
        <f t="shared" si="1541"/>
        <v>129312.61103365864</v>
      </c>
      <c r="AA5522" s="34">
        <f>STDEV(I5522,L5522,O5522)</f>
        <v>5718.4587095941661</v>
      </c>
      <c r="AB5522" s="49">
        <f t="shared" si="1542"/>
        <v>4.3108314278935952E-2</v>
      </c>
      <c r="AC5522" s="46">
        <f t="shared" si="1543"/>
        <v>126140</v>
      </c>
      <c r="AD5522" s="51" t="s">
        <v>4739</v>
      </c>
    </row>
    <row r="5523" spans="1:30" ht="29.5" customHeight="1" x14ac:dyDescent="0.35">
      <c r="A5523" s="8"/>
      <c r="B5523" s="3">
        <v>10</v>
      </c>
      <c r="C5523" s="9">
        <v>87144</v>
      </c>
      <c r="D5523" s="106" t="s">
        <v>4501</v>
      </c>
      <c r="E5523" s="131"/>
      <c r="F5523" s="4" t="s">
        <v>3726</v>
      </c>
      <c r="G5523" s="12">
        <v>171200</v>
      </c>
      <c r="H5523" s="12">
        <v>32528</v>
      </c>
      <c r="I5523" s="24">
        <v>203728</v>
      </c>
      <c r="J5523" s="21">
        <v>176000</v>
      </c>
      <c r="K5523" s="21">
        <f t="shared" si="1535"/>
        <v>33440</v>
      </c>
      <c r="L5523" s="29">
        <f t="shared" si="1536"/>
        <v>209440</v>
      </c>
      <c r="M5523" s="21">
        <v>160000</v>
      </c>
      <c r="N5523" s="21">
        <f t="shared" si="1537"/>
        <v>30400</v>
      </c>
      <c r="O5523" s="32">
        <f t="shared" si="1538"/>
        <v>190400</v>
      </c>
      <c r="P5523" s="12">
        <v>181472</v>
      </c>
      <c r="Q5523" s="12">
        <v>34479.68</v>
      </c>
      <c r="R5523" s="12">
        <v>215951.68</v>
      </c>
      <c r="S5523" s="32"/>
      <c r="T5523" s="33">
        <f t="shared" si="1539"/>
        <v>190400</v>
      </c>
      <c r="U5523" s="33">
        <f>AVERAGE(I5523,L5523,O5523)</f>
        <v>201189.33333333334</v>
      </c>
      <c r="V5523" s="33">
        <f>MEDIAN(I5523,L5523,O5523)</f>
        <v>203728</v>
      </c>
      <c r="W5523" s="34">
        <f>GEOMEAN(I5523,L5523,O5523)</f>
        <v>201029.17868626627</v>
      </c>
      <c r="X5523" s="34">
        <f>HARMEAN(I5523,L5523,O5523)</f>
        <v>200867.16462503735</v>
      </c>
      <c r="Y5523" s="34">
        <f t="shared" si="1540"/>
        <v>197064</v>
      </c>
      <c r="Z5523" s="34">
        <f t="shared" si="1541"/>
        <v>195633.58231251867</v>
      </c>
      <c r="AA5523" s="34">
        <f>STDEV(I5523,L5523,O5523)</f>
        <v>9770.569140706868</v>
      </c>
      <c r="AB5523" s="49">
        <f t="shared" si="1542"/>
        <v>4.8564051477415306E-2</v>
      </c>
      <c r="AC5523" s="46">
        <f t="shared" si="1543"/>
        <v>190400</v>
      </c>
      <c r="AD5523" s="51" t="s">
        <v>4739</v>
      </c>
    </row>
    <row r="5524" spans="1:30" ht="29.5" customHeight="1" x14ac:dyDescent="0.35">
      <c r="A5524" s="8"/>
      <c r="B5524" s="3">
        <v>11</v>
      </c>
      <c r="C5524" s="9">
        <v>87144</v>
      </c>
      <c r="D5524" s="106" t="s">
        <v>4502</v>
      </c>
      <c r="E5524" s="131"/>
      <c r="F5524" s="4" t="s">
        <v>3726</v>
      </c>
      <c r="G5524" s="12">
        <v>140170.00000000003</v>
      </c>
      <c r="H5524" s="12">
        <v>26632.300000000007</v>
      </c>
      <c r="I5524" s="24">
        <v>166802.30000000005</v>
      </c>
      <c r="J5524" s="21">
        <v>144000</v>
      </c>
      <c r="K5524" s="21">
        <f t="shared" si="1535"/>
        <v>27360</v>
      </c>
      <c r="L5524" s="29">
        <f t="shared" si="1536"/>
        <v>171360</v>
      </c>
      <c r="M5524" s="21">
        <v>131000</v>
      </c>
      <c r="N5524" s="21">
        <f t="shared" si="1537"/>
        <v>24890</v>
      </c>
      <c r="O5524" s="32">
        <f t="shared" si="1538"/>
        <v>155890</v>
      </c>
      <c r="P5524" s="12">
        <v>144375.1</v>
      </c>
      <c r="Q5524" s="12">
        <v>27431.269</v>
      </c>
      <c r="R5524" s="12">
        <v>171806.36900000001</v>
      </c>
      <c r="S5524" s="32"/>
      <c r="T5524" s="33">
        <f t="shared" si="1539"/>
        <v>155890</v>
      </c>
      <c r="U5524" s="33">
        <f>AVERAGE(I5524,L5524,O5524)</f>
        <v>164684.1</v>
      </c>
      <c r="V5524" s="33">
        <f>MEDIAN(I5524,L5524,O5524)</f>
        <v>166802.30000000005</v>
      </c>
      <c r="W5524" s="34">
        <f>GEOMEAN(I5524,L5524,O5524)</f>
        <v>164554.55753065672</v>
      </c>
      <c r="X5524" s="34">
        <f>HARMEAN(I5524,L5524,O5524)</f>
        <v>164423.48796349118</v>
      </c>
      <c r="Y5524" s="34">
        <f t="shared" si="1540"/>
        <v>161346.15000000002</v>
      </c>
      <c r="Z5524" s="34">
        <f t="shared" si="1541"/>
        <v>160156.74398174559</v>
      </c>
      <c r="AA5524" s="34">
        <f>STDEV(I5524,L5524,O5524)</f>
        <v>7949.5473726495957</v>
      </c>
      <c r="AB5524" s="49">
        <f t="shared" si="1542"/>
        <v>4.8271492953172741E-2</v>
      </c>
      <c r="AC5524" s="46">
        <f t="shared" si="1543"/>
        <v>155890</v>
      </c>
      <c r="AD5524" s="51" t="s">
        <v>4739</v>
      </c>
    </row>
    <row r="5525" spans="1:30" ht="29.5" customHeight="1" x14ac:dyDescent="0.35">
      <c r="A5525" s="8"/>
      <c r="B5525" s="3">
        <v>12</v>
      </c>
      <c r="C5525" s="9">
        <v>87144</v>
      </c>
      <c r="D5525" s="106" t="s">
        <v>4503</v>
      </c>
      <c r="E5525" s="131"/>
      <c r="F5525" s="4" t="s">
        <v>3726</v>
      </c>
      <c r="G5525" s="12">
        <v>153010.00000000003</v>
      </c>
      <c r="H5525" s="12">
        <v>29071.900000000005</v>
      </c>
      <c r="I5525" s="24">
        <v>182081.90000000002</v>
      </c>
      <c r="J5525" s="21">
        <v>155000</v>
      </c>
      <c r="K5525" s="21">
        <f t="shared" si="1535"/>
        <v>29450</v>
      </c>
      <c r="L5525" s="29">
        <f t="shared" si="1536"/>
        <v>184450</v>
      </c>
      <c r="M5525" s="21">
        <v>143000</v>
      </c>
      <c r="N5525" s="21">
        <f t="shared" si="1537"/>
        <v>27170</v>
      </c>
      <c r="O5525" s="32">
        <f t="shared" si="1538"/>
        <v>170170</v>
      </c>
      <c r="P5525" s="12">
        <v>157600.30000000002</v>
      </c>
      <c r="Q5525" s="12">
        <v>29944.057000000004</v>
      </c>
      <c r="R5525" s="12">
        <v>187544.35700000002</v>
      </c>
      <c r="S5525" s="32"/>
      <c r="T5525" s="33">
        <f t="shared" si="1539"/>
        <v>170170</v>
      </c>
      <c r="U5525" s="33">
        <f>AVERAGE(I5525,L5525,O5525)</f>
        <v>178900.63333333333</v>
      </c>
      <c r="V5525" s="33">
        <f>MEDIAN(I5525,L5525,O5525)</f>
        <v>182081.90000000002</v>
      </c>
      <c r="W5525" s="34">
        <f>GEOMEAN(I5525,L5525,O5525)</f>
        <v>178789.83008950754</v>
      </c>
      <c r="X5525" s="34">
        <f>HARMEAN(I5525,L5525,O5525)</f>
        <v>178677.42265648081</v>
      </c>
      <c r="Y5525" s="34">
        <f t="shared" si="1540"/>
        <v>176125.95</v>
      </c>
      <c r="Z5525" s="34">
        <f t="shared" si="1541"/>
        <v>174423.7113282404</v>
      </c>
      <c r="AA5525" s="34">
        <f>STDEV(I5525,L5525,O5525)</f>
        <v>7653.1002347632566</v>
      </c>
      <c r="AB5525" s="49">
        <f t="shared" si="1542"/>
        <v>4.2778497158832064E-2</v>
      </c>
      <c r="AC5525" s="46">
        <f t="shared" si="1543"/>
        <v>170170</v>
      </c>
      <c r="AD5525" s="51" t="s">
        <v>4739</v>
      </c>
    </row>
    <row r="5526" spans="1:30" ht="29.5" customHeight="1" x14ac:dyDescent="0.35">
      <c r="A5526" s="8"/>
      <c r="B5526" s="111" t="s">
        <v>2716</v>
      </c>
      <c r="C5526" s="112"/>
      <c r="D5526" s="112"/>
      <c r="E5526" s="112"/>
      <c r="F5526" s="112"/>
      <c r="G5526" s="112"/>
      <c r="H5526" s="112"/>
      <c r="I5526" s="112"/>
      <c r="T5526" s="33"/>
      <c r="U5526" s="33"/>
      <c r="V5526" s="33"/>
      <c r="W5526" s="34"/>
      <c r="X5526" s="34"/>
      <c r="Y5526" s="34"/>
      <c r="Z5526" s="34"/>
      <c r="AA5526" s="34"/>
      <c r="AB5526" s="49"/>
    </row>
    <row r="5527" spans="1:30" ht="29.5" customHeight="1" x14ac:dyDescent="0.35">
      <c r="A5527" s="8"/>
      <c r="B5527" s="3">
        <v>1</v>
      </c>
      <c r="C5527" s="9">
        <v>87156</v>
      </c>
      <c r="D5527" s="106" t="s">
        <v>4504</v>
      </c>
      <c r="E5527" s="131"/>
      <c r="F5527" s="4" t="s">
        <v>3726</v>
      </c>
      <c r="G5527" s="12">
        <v>114490.00000000001</v>
      </c>
      <c r="H5527" s="12">
        <v>21753.100000000002</v>
      </c>
      <c r="I5527" s="24">
        <v>136243.1</v>
      </c>
      <c r="J5527" s="21">
        <v>116000</v>
      </c>
      <c r="K5527" s="21">
        <f t="shared" ref="K5527:K5537" si="1544">+J5527*19%</f>
        <v>22040</v>
      </c>
      <c r="L5527" s="29">
        <f t="shared" ref="L5527:L5537" si="1545">+J5527+K5527</f>
        <v>138040</v>
      </c>
      <c r="M5527" s="21">
        <v>107000</v>
      </c>
      <c r="N5527" s="21">
        <f t="shared" ref="N5527:N5537" si="1546">+M5527*19%</f>
        <v>20330</v>
      </c>
      <c r="O5527" s="32">
        <f t="shared" ref="O5527:O5537" si="1547">+M5527+N5527</f>
        <v>127330</v>
      </c>
      <c r="P5527" s="12">
        <v>120214.50000000001</v>
      </c>
      <c r="Q5527" s="12">
        <v>22840.755000000005</v>
      </c>
      <c r="R5527" s="12">
        <v>143055.255</v>
      </c>
      <c r="S5527" s="32"/>
      <c r="T5527" s="33">
        <f t="shared" si="1539"/>
        <v>127330</v>
      </c>
      <c r="U5527" s="33">
        <f t="shared" ref="U5527:U5537" si="1548">AVERAGE(I5527,L5527,O5527)</f>
        <v>133871.03333333333</v>
      </c>
      <c r="V5527" s="33">
        <f t="shared" ref="V5527:V5537" si="1549">MEDIAN(I5527,L5527,O5527)</f>
        <v>136243.1</v>
      </c>
      <c r="W5527" s="34">
        <f t="shared" ref="W5527:W5537" si="1550">GEOMEAN(I5527,L5527,O5527)</f>
        <v>133787.86876090424</v>
      </c>
      <c r="X5527" s="34">
        <f t="shared" ref="X5527:X5537" si="1551">HARMEAN(I5527,L5527,O5527)</f>
        <v>133703.50187529964</v>
      </c>
      <c r="Y5527" s="34">
        <f t="shared" si="1540"/>
        <v>131786.54999999999</v>
      </c>
      <c r="Z5527" s="34">
        <f t="shared" si="1541"/>
        <v>130516.75093764982</v>
      </c>
      <c r="AA5527" s="34">
        <f t="shared" ref="AA5527:AA5537" si="1552">STDEV(I5527,L5527,O5527)</f>
        <v>5735.5078417986097</v>
      </c>
      <c r="AB5527" s="49">
        <f t="shared" si="1542"/>
        <v>4.2843531561584595E-2</v>
      </c>
      <c r="AC5527" s="46">
        <f t="shared" ref="AC5527:AC5537" si="1553">T5527</f>
        <v>127330</v>
      </c>
      <c r="AD5527" s="51" t="s">
        <v>4739</v>
      </c>
    </row>
    <row r="5528" spans="1:30" ht="29.5" customHeight="1" x14ac:dyDescent="0.35">
      <c r="A5528" s="8"/>
      <c r="B5528" s="3">
        <v>2</v>
      </c>
      <c r="C5528" s="9">
        <v>87156</v>
      </c>
      <c r="D5528" s="106" t="s">
        <v>4505</v>
      </c>
      <c r="E5528" s="131"/>
      <c r="F5528" s="4" t="s">
        <v>3726</v>
      </c>
      <c r="G5528" s="12">
        <v>157290</v>
      </c>
      <c r="H5528" s="12">
        <v>29885.1</v>
      </c>
      <c r="I5528" s="24">
        <v>187175.1</v>
      </c>
      <c r="J5528" s="21">
        <v>161000</v>
      </c>
      <c r="K5528" s="21">
        <f t="shared" si="1544"/>
        <v>30590</v>
      </c>
      <c r="L5528" s="29">
        <f t="shared" si="1545"/>
        <v>191590</v>
      </c>
      <c r="M5528" s="21">
        <v>147000</v>
      </c>
      <c r="N5528" s="21">
        <f t="shared" si="1546"/>
        <v>27930</v>
      </c>
      <c r="O5528" s="32">
        <f t="shared" si="1547"/>
        <v>174930</v>
      </c>
      <c r="P5528" s="12">
        <v>166727.4</v>
      </c>
      <c r="Q5528" s="12">
        <v>31678.205999999998</v>
      </c>
      <c r="R5528" s="12">
        <v>198405.606</v>
      </c>
      <c r="S5528" s="32"/>
      <c r="T5528" s="33">
        <f t="shared" si="1539"/>
        <v>174930</v>
      </c>
      <c r="U5528" s="33">
        <f t="shared" si="1548"/>
        <v>184565.03333333333</v>
      </c>
      <c r="V5528" s="33">
        <f t="shared" si="1549"/>
        <v>187175.1</v>
      </c>
      <c r="W5528" s="34">
        <f t="shared" si="1550"/>
        <v>184428.65645090491</v>
      </c>
      <c r="X5528" s="34">
        <f t="shared" si="1551"/>
        <v>184290.55222602736</v>
      </c>
      <c r="Y5528" s="34">
        <f t="shared" si="1540"/>
        <v>181052.55</v>
      </c>
      <c r="Z5528" s="34">
        <f t="shared" si="1541"/>
        <v>179610.27611301368</v>
      </c>
      <c r="AA5528" s="34">
        <f t="shared" si="1552"/>
        <v>8631.236064627903</v>
      </c>
      <c r="AB5528" s="49">
        <f t="shared" si="1542"/>
        <v>4.676528326489382E-2</v>
      </c>
      <c r="AC5528" s="46">
        <f t="shared" si="1553"/>
        <v>174930</v>
      </c>
      <c r="AD5528" s="51" t="s">
        <v>4739</v>
      </c>
    </row>
    <row r="5529" spans="1:30" ht="29.5" customHeight="1" x14ac:dyDescent="0.35">
      <c r="A5529" s="8"/>
      <c r="B5529" s="3">
        <v>3</v>
      </c>
      <c r="C5529" s="9">
        <v>87156</v>
      </c>
      <c r="D5529" s="106" t="s">
        <v>2722</v>
      </c>
      <c r="E5529" s="131"/>
      <c r="F5529" s="4" t="s">
        <v>3726</v>
      </c>
      <c r="G5529" s="12">
        <v>138030.00000000003</v>
      </c>
      <c r="H5529" s="12">
        <v>26225.700000000004</v>
      </c>
      <c r="I5529" s="24">
        <v>164255.70000000004</v>
      </c>
      <c r="J5529" s="21">
        <v>140000</v>
      </c>
      <c r="K5529" s="21">
        <f t="shared" si="1544"/>
        <v>26600</v>
      </c>
      <c r="L5529" s="29">
        <f t="shared" si="1545"/>
        <v>166600</v>
      </c>
      <c r="M5529" s="21">
        <v>129000</v>
      </c>
      <c r="N5529" s="21">
        <f t="shared" si="1546"/>
        <v>24510</v>
      </c>
      <c r="O5529" s="32">
        <f t="shared" si="1547"/>
        <v>153510</v>
      </c>
      <c r="P5529" s="12">
        <v>146311.80000000002</v>
      </c>
      <c r="Q5529" s="12">
        <v>27799.242000000002</v>
      </c>
      <c r="R5529" s="12">
        <v>174111.04200000002</v>
      </c>
      <c r="S5529" s="32"/>
      <c r="T5529" s="33">
        <f t="shared" si="1539"/>
        <v>153510</v>
      </c>
      <c r="U5529" s="33">
        <f t="shared" si="1548"/>
        <v>161455.23333333337</v>
      </c>
      <c r="V5529" s="33">
        <f t="shared" si="1549"/>
        <v>164255.70000000004</v>
      </c>
      <c r="W5529" s="34">
        <f t="shared" si="1550"/>
        <v>161353.12192051235</v>
      </c>
      <c r="X5529" s="34">
        <f t="shared" si="1551"/>
        <v>161249.54771755141</v>
      </c>
      <c r="Y5529" s="34">
        <f t="shared" si="1540"/>
        <v>158882.85000000003</v>
      </c>
      <c r="Z5529" s="34">
        <f t="shared" si="1541"/>
        <v>157379.7738587757</v>
      </c>
      <c r="AA5529" s="34">
        <f t="shared" si="1552"/>
        <v>6979.8986499327802</v>
      </c>
      <c r="AB5529" s="49">
        <f t="shared" si="1542"/>
        <v>4.3231170063855337E-2</v>
      </c>
      <c r="AC5529" s="46">
        <f t="shared" si="1553"/>
        <v>153510</v>
      </c>
      <c r="AD5529" s="51" t="s">
        <v>4739</v>
      </c>
    </row>
    <row r="5530" spans="1:30" ht="29.5" customHeight="1" x14ac:dyDescent="0.35">
      <c r="A5530" s="8"/>
      <c r="B5530" s="3">
        <v>4</v>
      </c>
      <c r="C5530" s="9">
        <v>87156</v>
      </c>
      <c r="D5530" s="106" t="s">
        <v>4506</v>
      </c>
      <c r="E5530" s="131"/>
      <c r="F5530" s="4" t="s">
        <v>2889</v>
      </c>
      <c r="G5530" s="12">
        <v>166920.00000000003</v>
      </c>
      <c r="H5530" s="12">
        <v>31714.800000000007</v>
      </c>
      <c r="I5530" s="24">
        <v>198634.80000000005</v>
      </c>
      <c r="J5530" s="21">
        <v>168000</v>
      </c>
      <c r="K5530" s="21">
        <f t="shared" si="1544"/>
        <v>31920</v>
      </c>
      <c r="L5530" s="29">
        <f t="shared" si="1545"/>
        <v>199920</v>
      </c>
      <c r="M5530" s="21">
        <v>156000</v>
      </c>
      <c r="N5530" s="21">
        <f t="shared" si="1546"/>
        <v>29640</v>
      </c>
      <c r="O5530" s="32">
        <f t="shared" si="1547"/>
        <v>185640</v>
      </c>
      <c r="P5530" s="12">
        <v>176935.2</v>
      </c>
      <c r="Q5530" s="12">
        <v>33617.688000000002</v>
      </c>
      <c r="R5530" s="12">
        <v>210552.88800000001</v>
      </c>
      <c r="S5530" s="32"/>
      <c r="T5530" s="33">
        <f t="shared" si="1539"/>
        <v>185640</v>
      </c>
      <c r="U5530" s="33">
        <f t="shared" si="1548"/>
        <v>194731.6</v>
      </c>
      <c r="V5530" s="33">
        <f t="shared" si="1549"/>
        <v>198634.80000000005</v>
      </c>
      <c r="W5530" s="34">
        <f t="shared" si="1550"/>
        <v>194623.09743859721</v>
      </c>
      <c r="X5530" s="34">
        <f t="shared" si="1551"/>
        <v>194512.97738400562</v>
      </c>
      <c r="Y5530" s="34">
        <f t="shared" si="1540"/>
        <v>192137.40000000002</v>
      </c>
      <c r="Z5530" s="34">
        <f t="shared" si="1541"/>
        <v>190076.48869200281</v>
      </c>
      <c r="AA5530" s="34">
        <f t="shared" si="1552"/>
        <v>7899.7359247002796</v>
      </c>
      <c r="AB5530" s="49">
        <f t="shared" si="1542"/>
        <v>4.0567303533172221E-2</v>
      </c>
      <c r="AC5530" s="46">
        <f t="shared" si="1553"/>
        <v>185640</v>
      </c>
      <c r="AD5530" s="51" t="s">
        <v>4739</v>
      </c>
    </row>
    <row r="5531" spans="1:30" ht="29.5" customHeight="1" x14ac:dyDescent="0.35">
      <c r="A5531" s="8"/>
      <c r="B5531" s="3">
        <v>5</v>
      </c>
      <c r="C5531" s="9">
        <v>87156</v>
      </c>
      <c r="D5531" s="106" t="s">
        <v>4507</v>
      </c>
      <c r="E5531" s="131"/>
      <c r="F5531" s="4" t="s">
        <v>4508</v>
      </c>
      <c r="G5531" s="12">
        <v>117700</v>
      </c>
      <c r="H5531" s="12">
        <v>22363</v>
      </c>
      <c r="I5531" s="24">
        <v>140063</v>
      </c>
      <c r="J5531" s="21">
        <v>119000</v>
      </c>
      <c r="K5531" s="21">
        <f t="shared" si="1544"/>
        <v>22610</v>
      </c>
      <c r="L5531" s="29">
        <f t="shared" si="1545"/>
        <v>141610</v>
      </c>
      <c r="M5531" s="21">
        <v>110000</v>
      </c>
      <c r="N5531" s="21">
        <f t="shared" si="1546"/>
        <v>20900</v>
      </c>
      <c r="O5531" s="32">
        <f t="shared" si="1547"/>
        <v>130900</v>
      </c>
      <c r="P5531" s="12">
        <v>122408</v>
      </c>
      <c r="Q5531" s="12">
        <v>23257.52</v>
      </c>
      <c r="R5531" s="12">
        <v>145665.51999999999</v>
      </c>
      <c r="S5531" s="32"/>
      <c r="T5531" s="33">
        <f t="shared" si="1539"/>
        <v>130900</v>
      </c>
      <c r="U5531" s="33">
        <f t="shared" si="1548"/>
        <v>137524.33333333334</v>
      </c>
      <c r="V5531" s="33">
        <f t="shared" si="1549"/>
        <v>140063</v>
      </c>
      <c r="W5531" s="34">
        <f t="shared" si="1550"/>
        <v>137441.85177974144</v>
      </c>
      <c r="X5531" s="34">
        <f t="shared" si="1551"/>
        <v>137358.1600417548</v>
      </c>
      <c r="Y5531" s="34">
        <f t="shared" si="1540"/>
        <v>135481.5</v>
      </c>
      <c r="Z5531" s="34">
        <f t="shared" si="1541"/>
        <v>134129.08002087742</v>
      </c>
      <c r="AA5531" s="34">
        <f t="shared" si="1552"/>
        <v>5788.7517076942704</v>
      </c>
      <c r="AB5531" s="49">
        <f t="shared" si="1542"/>
        <v>4.2092563311420791E-2</v>
      </c>
      <c r="AC5531" s="46">
        <f t="shared" si="1553"/>
        <v>130900</v>
      </c>
      <c r="AD5531" s="51" t="s">
        <v>4739</v>
      </c>
    </row>
    <row r="5532" spans="1:30" ht="29.5" customHeight="1" x14ac:dyDescent="0.35">
      <c r="A5532" s="8"/>
      <c r="B5532" s="3">
        <v>6</v>
      </c>
      <c r="C5532" s="9">
        <v>87156</v>
      </c>
      <c r="D5532" s="106" t="s">
        <v>4509</v>
      </c>
      <c r="E5532" s="131"/>
      <c r="F5532" s="4" t="s">
        <v>4508</v>
      </c>
      <c r="G5532" s="12">
        <v>131610.00000000003</v>
      </c>
      <c r="H5532" s="12">
        <v>25005.900000000005</v>
      </c>
      <c r="I5532" s="24">
        <v>156615.90000000002</v>
      </c>
      <c r="J5532" s="21">
        <v>135000</v>
      </c>
      <c r="K5532" s="21">
        <f t="shared" si="1544"/>
        <v>25650</v>
      </c>
      <c r="L5532" s="29">
        <f t="shared" si="1545"/>
        <v>160650</v>
      </c>
      <c r="M5532" s="21">
        <v>123000</v>
      </c>
      <c r="N5532" s="21">
        <f t="shared" si="1546"/>
        <v>23370</v>
      </c>
      <c r="O5532" s="32">
        <f t="shared" si="1547"/>
        <v>146370</v>
      </c>
      <c r="P5532" s="12">
        <v>138190.50000000003</v>
      </c>
      <c r="Q5532" s="12">
        <v>26256.195000000007</v>
      </c>
      <c r="R5532" s="12">
        <v>164446.69500000004</v>
      </c>
      <c r="S5532" s="32"/>
      <c r="T5532" s="33">
        <f t="shared" si="1539"/>
        <v>146370</v>
      </c>
      <c r="U5532" s="33">
        <f t="shared" si="1548"/>
        <v>154545.30000000002</v>
      </c>
      <c r="V5532" s="33">
        <f t="shared" si="1549"/>
        <v>156615.90000000002</v>
      </c>
      <c r="W5532" s="34">
        <f t="shared" si="1550"/>
        <v>154426.87546602899</v>
      </c>
      <c r="X5532" s="34">
        <f t="shared" si="1551"/>
        <v>154307.00992555832</v>
      </c>
      <c r="Y5532" s="34">
        <f t="shared" si="1540"/>
        <v>151492.95000000001</v>
      </c>
      <c r="Z5532" s="34">
        <f t="shared" si="1541"/>
        <v>150338.50496277917</v>
      </c>
      <c r="AA5532" s="34">
        <f t="shared" si="1552"/>
        <v>7361.7347323847553</v>
      </c>
      <c r="AB5532" s="49">
        <f t="shared" si="1542"/>
        <v>4.7634801785526669E-2</v>
      </c>
      <c r="AC5532" s="46">
        <f t="shared" si="1553"/>
        <v>146370</v>
      </c>
      <c r="AD5532" s="51" t="s">
        <v>4739</v>
      </c>
    </row>
    <row r="5533" spans="1:30" ht="29.5" customHeight="1" x14ac:dyDescent="0.35">
      <c r="A5533" s="8"/>
      <c r="B5533" s="3">
        <v>7</v>
      </c>
      <c r="C5533" s="9">
        <v>87156</v>
      </c>
      <c r="D5533" s="106" t="s">
        <v>4510</v>
      </c>
      <c r="E5533" s="131"/>
      <c r="F5533" s="4" t="s">
        <v>4508</v>
      </c>
      <c r="G5533" s="12">
        <v>129470.00000000001</v>
      </c>
      <c r="H5533" s="12">
        <v>24599.300000000003</v>
      </c>
      <c r="I5533" s="24">
        <v>154069.30000000002</v>
      </c>
      <c r="J5533" s="21">
        <v>133000</v>
      </c>
      <c r="K5533" s="21">
        <f t="shared" si="1544"/>
        <v>25270</v>
      </c>
      <c r="L5533" s="29">
        <f t="shared" si="1545"/>
        <v>158270</v>
      </c>
      <c r="M5533" s="21">
        <v>121000</v>
      </c>
      <c r="N5533" s="21">
        <f t="shared" si="1546"/>
        <v>22990</v>
      </c>
      <c r="O5533" s="32">
        <f t="shared" si="1547"/>
        <v>143990</v>
      </c>
      <c r="P5533" s="12">
        <v>134648.80000000002</v>
      </c>
      <c r="Q5533" s="12">
        <v>25583.272000000004</v>
      </c>
      <c r="R5533" s="12">
        <v>160232.07200000001</v>
      </c>
      <c r="S5533" s="32"/>
      <c r="T5533" s="33">
        <f t="shared" si="1539"/>
        <v>143990</v>
      </c>
      <c r="U5533" s="33">
        <f t="shared" si="1548"/>
        <v>152109.76666666669</v>
      </c>
      <c r="V5533" s="33">
        <f t="shared" si="1549"/>
        <v>154069.30000000002</v>
      </c>
      <c r="W5533" s="34">
        <f t="shared" si="1550"/>
        <v>151990.23313430898</v>
      </c>
      <c r="X5533" s="34">
        <f t="shared" si="1551"/>
        <v>151869.28874944415</v>
      </c>
      <c r="Y5533" s="34">
        <f t="shared" si="1540"/>
        <v>149029.65000000002</v>
      </c>
      <c r="Z5533" s="34">
        <f t="shared" si="1541"/>
        <v>147929.64437472209</v>
      </c>
      <c r="AA5533" s="34">
        <f t="shared" si="1552"/>
        <v>7338.8982935678687</v>
      </c>
      <c r="AB5533" s="49">
        <f t="shared" si="1542"/>
        <v>4.824738380968218E-2</v>
      </c>
      <c r="AC5533" s="46">
        <f t="shared" si="1553"/>
        <v>143990</v>
      </c>
      <c r="AD5533" s="51" t="s">
        <v>4739</v>
      </c>
    </row>
    <row r="5534" spans="1:30" ht="29.5" customHeight="1" x14ac:dyDescent="0.35">
      <c r="A5534" s="8"/>
      <c r="B5534" s="3">
        <v>8</v>
      </c>
      <c r="C5534" s="9">
        <v>87156</v>
      </c>
      <c r="D5534" s="106" t="s">
        <v>4511</v>
      </c>
      <c r="E5534" s="131"/>
      <c r="F5534" s="4" t="s">
        <v>4508</v>
      </c>
      <c r="G5534" s="12">
        <v>115560</v>
      </c>
      <c r="H5534" s="12">
        <v>21956.400000000001</v>
      </c>
      <c r="I5534" s="24">
        <v>137516.4</v>
      </c>
      <c r="J5534" s="21">
        <v>118000</v>
      </c>
      <c r="K5534" s="21">
        <f t="shared" si="1544"/>
        <v>22420</v>
      </c>
      <c r="L5534" s="29">
        <f t="shared" si="1545"/>
        <v>140420</v>
      </c>
      <c r="M5534" s="21">
        <v>108000</v>
      </c>
      <c r="N5534" s="21">
        <f t="shared" si="1546"/>
        <v>20520</v>
      </c>
      <c r="O5534" s="32">
        <f t="shared" si="1547"/>
        <v>128520</v>
      </c>
      <c r="P5534" s="12">
        <v>120182.39999999999</v>
      </c>
      <c r="Q5534" s="12">
        <v>22834.655999999999</v>
      </c>
      <c r="R5534" s="12">
        <v>143017.05599999998</v>
      </c>
      <c r="S5534" s="32"/>
      <c r="T5534" s="33">
        <f t="shared" si="1539"/>
        <v>128520</v>
      </c>
      <c r="U5534" s="33">
        <f t="shared" si="1548"/>
        <v>135485.46666666667</v>
      </c>
      <c r="V5534" s="33">
        <f t="shared" si="1549"/>
        <v>137516.4</v>
      </c>
      <c r="W5534" s="34">
        <f t="shared" si="1550"/>
        <v>135389.41967625142</v>
      </c>
      <c r="X5534" s="34">
        <f t="shared" si="1551"/>
        <v>135292.10605302651</v>
      </c>
      <c r="Y5534" s="34">
        <f t="shared" si="1540"/>
        <v>133018.20000000001</v>
      </c>
      <c r="Z5534" s="34">
        <f t="shared" si="1541"/>
        <v>131906.05302651325</v>
      </c>
      <c r="AA5534" s="34">
        <f t="shared" si="1552"/>
        <v>6204.5159080570756</v>
      </c>
      <c r="AB5534" s="49">
        <f t="shared" si="1542"/>
        <v>4.5794697104464897E-2</v>
      </c>
      <c r="AC5534" s="46">
        <f t="shared" si="1553"/>
        <v>128520</v>
      </c>
      <c r="AD5534" s="51" t="s">
        <v>4739</v>
      </c>
    </row>
    <row r="5535" spans="1:30" ht="29.5" customHeight="1" x14ac:dyDescent="0.35">
      <c r="A5535" s="8"/>
      <c r="B5535" s="3">
        <v>9</v>
      </c>
      <c r="C5535" s="9">
        <v>87156</v>
      </c>
      <c r="D5535" s="106" t="s">
        <v>4512</v>
      </c>
      <c r="E5535" s="131"/>
      <c r="F5535" s="4" t="s">
        <v>4508</v>
      </c>
      <c r="G5535" s="12">
        <v>166920.00000000003</v>
      </c>
      <c r="H5535" s="12">
        <v>31714.800000000007</v>
      </c>
      <c r="I5535" s="24">
        <v>198634.80000000005</v>
      </c>
      <c r="J5535" s="21">
        <v>168000</v>
      </c>
      <c r="K5535" s="21">
        <f t="shared" si="1544"/>
        <v>31920</v>
      </c>
      <c r="L5535" s="29">
        <f t="shared" si="1545"/>
        <v>199920</v>
      </c>
      <c r="M5535" s="21">
        <v>156000</v>
      </c>
      <c r="N5535" s="21">
        <f t="shared" si="1546"/>
        <v>29640</v>
      </c>
      <c r="O5535" s="32">
        <f t="shared" si="1547"/>
        <v>185640</v>
      </c>
      <c r="P5535" s="12">
        <v>173596.80000000002</v>
      </c>
      <c r="Q5535" s="12">
        <v>32983.392000000007</v>
      </c>
      <c r="R5535" s="12">
        <v>206580.19200000004</v>
      </c>
      <c r="S5535" s="32"/>
      <c r="T5535" s="33">
        <f t="shared" si="1539"/>
        <v>185640</v>
      </c>
      <c r="U5535" s="33">
        <f t="shared" si="1548"/>
        <v>194731.6</v>
      </c>
      <c r="V5535" s="33">
        <f t="shared" si="1549"/>
        <v>198634.80000000005</v>
      </c>
      <c r="W5535" s="34">
        <f t="shared" si="1550"/>
        <v>194623.09743859721</v>
      </c>
      <c r="X5535" s="34">
        <f t="shared" si="1551"/>
        <v>194512.97738400562</v>
      </c>
      <c r="Y5535" s="34">
        <f t="shared" si="1540"/>
        <v>192137.40000000002</v>
      </c>
      <c r="Z5535" s="34">
        <f t="shared" si="1541"/>
        <v>190076.48869200281</v>
      </c>
      <c r="AA5535" s="34">
        <f t="shared" si="1552"/>
        <v>7899.7359247002796</v>
      </c>
      <c r="AB5535" s="49">
        <f t="shared" si="1542"/>
        <v>4.0567303533172221E-2</v>
      </c>
      <c r="AC5535" s="46">
        <f t="shared" si="1553"/>
        <v>185640</v>
      </c>
      <c r="AD5535" s="51" t="s">
        <v>4739</v>
      </c>
    </row>
    <row r="5536" spans="1:30" ht="29.5" customHeight="1" x14ac:dyDescent="0.35">
      <c r="A5536" s="8"/>
      <c r="B5536" s="3">
        <v>10</v>
      </c>
      <c r="C5536" s="9">
        <v>87156</v>
      </c>
      <c r="D5536" s="106" t="s">
        <v>4513</v>
      </c>
      <c r="E5536" s="131"/>
      <c r="F5536" s="4" t="s">
        <v>4508</v>
      </c>
      <c r="G5536" s="12">
        <v>115560</v>
      </c>
      <c r="H5536" s="12">
        <v>21956.400000000001</v>
      </c>
      <c r="I5536" s="24">
        <v>137516.4</v>
      </c>
      <c r="J5536" s="21">
        <v>118000</v>
      </c>
      <c r="K5536" s="21">
        <f t="shared" si="1544"/>
        <v>22420</v>
      </c>
      <c r="L5536" s="29">
        <f t="shared" si="1545"/>
        <v>140420</v>
      </c>
      <c r="M5536" s="21">
        <v>108000</v>
      </c>
      <c r="N5536" s="21">
        <f t="shared" si="1546"/>
        <v>20520</v>
      </c>
      <c r="O5536" s="32">
        <f t="shared" si="1547"/>
        <v>128520</v>
      </c>
      <c r="P5536" s="12">
        <v>120182.39999999999</v>
      </c>
      <c r="Q5536" s="12">
        <v>22834.655999999999</v>
      </c>
      <c r="R5536" s="12">
        <v>143017.05599999998</v>
      </c>
      <c r="S5536" s="32"/>
      <c r="T5536" s="33">
        <f t="shared" si="1539"/>
        <v>128520</v>
      </c>
      <c r="U5536" s="33">
        <f t="shared" si="1548"/>
        <v>135485.46666666667</v>
      </c>
      <c r="V5536" s="33">
        <f t="shared" si="1549"/>
        <v>137516.4</v>
      </c>
      <c r="W5536" s="34">
        <f t="shared" si="1550"/>
        <v>135389.41967625142</v>
      </c>
      <c r="X5536" s="34">
        <f t="shared" si="1551"/>
        <v>135292.10605302651</v>
      </c>
      <c r="Y5536" s="34">
        <f t="shared" si="1540"/>
        <v>133018.20000000001</v>
      </c>
      <c r="Z5536" s="34">
        <f t="shared" si="1541"/>
        <v>131906.05302651325</v>
      </c>
      <c r="AA5536" s="34">
        <f t="shared" si="1552"/>
        <v>6204.5159080570756</v>
      </c>
      <c r="AB5536" s="49">
        <f t="shared" si="1542"/>
        <v>4.5794697104464897E-2</v>
      </c>
      <c r="AC5536" s="46">
        <f t="shared" si="1553"/>
        <v>128520</v>
      </c>
      <c r="AD5536" s="51" t="s">
        <v>4739</v>
      </c>
    </row>
    <row r="5537" spans="1:30" ht="29.5" customHeight="1" x14ac:dyDescent="0.35">
      <c r="A5537" s="8"/>
      <c r="B5537" s="3">
        <v>11</v>
      </c>
      <c r="C5537" s="9">
        <v>87156</v>
      </c>
      <c r="D5537" s="106" t="s">
        <v>4514</v>
      </c>
      <c r="E5537" s="131"/>
      <c r="F5537" s="4" t="s">
        <v>4508</v>
      </c>
      <c r="G5537" s="12">
        <v>166920.00000000003</v>
      </c>
      <c r="H5537" s="12">
        <v>31714.800000000007</v>
      </c>
      <c r="I5537" s="24">
        <v>198634.80000000005</v>
      </c>
      <c r="J5537" s="21">
        <v>168000</v>
      </c>
      <c r="K5537" s="21">
        <f t="shared" si="1544"/>
        <v>31920</v>
      </c>
      <c r="L5537" s="29">
        <f t="shared" si="1545"/>
        <v>199920</v>
      </c>
      <c r="M5537" s="21">
        <v>156000</v>
      </c>
      <c r="N5537" s="21">
        <f t="shared" si="1546"/>
        <v>29640</v>
      </c>
      <c r="O5537" s="32">
        <f t="shared" si="1547"/>
        <v>185640</v>
      </c>
      <c r="P5537" s="12">
        <v>176935.2</v>
      </c>
      <c r="Q5537" s="12">
        <v>33617.688000000002</v>
      </c>
      <c r="R5537" s="12">
        <v>210552.88800000001</v>
      </c>
      <c r="S5537" s="32"/>
      <c r="T5537" s="33">
        <f t="shared" si="1539"/>
        <v>185640</v>
      </c>
      <c r="U5537" s="33">
        <f t="shared" si="1548"/>
        <v>194731.6</v>
      </c>
      <c r="V5537" s="33">
        <f t="shared" si="1549"/>
        <v>198634.80000000005</v>
      </c>
      <c r="W5537" s="34">
        <f t="shared" si="1550"/>
        <v>194623.09743859721</v>
      </c>
      <c r="X5537" s="34">
        <f t="shared" si="1551"/>
        <v>194512.97738400562</v>
      </c>
      <c r="Y5537" s="34">
        <f t="shared" si="1540"/>
        <v>192137.40000000002</v>
      </c>
      <c r="Z5537" s="34">
        <f t="shared" si="1541"/>
        <v>190076.48869200281</v>
      </c>
      <c r="AA5537" s="34">
        <f t="shared" si="1552"/>
        <v>7899.7359247002796</v>
      </c>
      <c r="AB5537" s="49">
        <f t="shared" si="1542"/>
        <v>4.0567303533172221E-2</v>
      </c>
      <c r="AC5537" s="46">
        <f t="shared" si="1553"/>
        <v>185640</v>
      </c>
      <c r="AD5537" s="51" t="s">
        <v>4739</v>
      </c>
    </row>
    <row r="5538" spans="1:30" ht="29.5" customHeight="1" x14ac:dyDescent="0.35">
      <c r="A5538" s="8"/>
      <c r="B5538" s="111" t="s">
        <v>2732</v>
      </c>
      <c r="C5538" s="112"/>
      <c r="D5538" s="112"/>
      <c r="E5538" s="112"/>
      <c r="F5538" s="112"/>
      <c r="G5538" s="112"/>
      <c r="H5538" s="112"/>
      <c r="I5538" s="112"/>
      <c r="T5538" s="33"/>
      <c r="U5538" s="33"/>
      <c r="V5538" s="33"/>
      <c r="W5538" s="34"/>
      <c r="X5538" s="34"/>
      <c r="Y5538" s="34"/>
      <c r="Z5538" s="34"/>
      <c r="AA5538" s="34"/>
      <c r="AB5538" s="49"/>
    </row>
    <row r="5539" spans="1:30" ht="29.5" customHeight="1" x14ac:dyDescent="0.35">
      <c r="A5539" s="8"/>
      <c r="B5539" s="3">
        <v>1</v>
      </c>
      <c r="C5539" s="9">
        <v>87156</v>
      </c>
      <c r="D5539" s="106" t="s">
        <v>4504</v>
      </c>
      <c r="E5539" s="131"/>
      <c r="F5539" s="4" t="s">
        <v>3726</v>
      </c>
      <c r="G5539" s="12">
        <v>131610.00000000003</v>
      </c>
      <c r="H5539" s="12">
        <v>25005.900000000005</v>
      </c>
      <c r="I5539" s="24">
        <v>156615.90000000002</v>
      </c>
      <c r="J5539" s="21">
        <v>134000</v>
      </c>
      <c r="K5539" s="21">
        <f>+J5539*19%</f>
        <v>25460</v>
      </c>
      <c r="L5539" s="29">
        <f>+J5539+K5539</f>
        <v>159460</v>
      </c>
      <c r="M5539" s="21">
        <v>123000</v>
      </c>
      <c r="N5539" s="21">
        <f>+M5539*19%</f>
        <v>23370</v>
      </c>
      <c r="O5539" s="32">
        <f>+M5539+N5539</f>
        <v>146370</v>
      </c>
      <c r="P5539" s="12">
        <v>138190.50000000003</v>
      </c>
      <c r="Q5539" s="12">
        <v>26256.195000000007</v>
      </c>
      <c r="R5539" s="12">
        <v>164446.69500000004</v>
      </c>
      <c r="S5539" s="32"/>
      <c r="T5539" s="33">
        <f t="shared" si="1539"/>
        <v>146370</v>
      </c>
      <c r="U5539" s="33">
        <f>AVERAGE(I5539,L5539,O5539)</f>
        <v>154148.63333333333</v>
      </c>
      <c r="V5539" s="33">
        <f>MEDIAN(I5539,L5539,O5539)</f>
        <v>156615.90000000002</v>
      </c>
      <c r="W5539" s="34">
        <f>GEOMEAN(I5539,L5539,O5539)</f>
        <v>154044.62916152555</v>
      </c>
      <c r="X5539" s="34">
        <f>HARMEAN(I5539,L5539,O5539)</f>
        <v>153939.19606836356</v>
      </c>
      <c r="Y5539" s="34">
        <f t="shared" si="1540"/>
        <v>151492.95000000001</v>
      </c>
      <c r="Z5539" s="34">
        <f t="shared" si="1541"/>
        <v>150154.59803418178</v>
      </c>
      <c r="AA5539" s="34">
        <f>STDEV(I5539,L5539,O5539)</f>
        <v>6884.9530574531436</v>
      </c>
      <c r="AB5539" s="49">
        <f t="shared" si="1542"/>
        <v>4.466437949251887E-2</v>
      </c>
      <c r="AC5539" s="46">
        <f t="shared" ref="AC5539:AC5541" si="1554">T5539</f>
        <v>146370</v>
      </c>
      <c r="AD5539" s="51" t="s">
        <v>4739</v>
      </c>
    </row>
    <row r="5540" spans="1:30" ht="29.5" customHeight="1" x14ac:dyDescent="0.35">
      <c r="A5540" s="8"/>
      <c r="B5540" s="3">
        <v>2</v>
      </c>
      <c r="C5540" s="9">
        <v>87156</v>
      </c>
      <c r="D5540" s="106" t="s">
        <v>4515</v>
      </c>
      <c r="E5540" s="131"/>
      <c r="F5540" s="4" t="s">
        <v>3726</v>
      </c>
      <c r="G5540" s="12">
        <v>129470.00000000001</v>
      </c>
      <c r="H5540" s="12">
        <v>24599.300000000003</v>
      </c>
      <c r="I5540" s="24">
        <v>154069.30000000002</v>
      </c>
      <c r="J5540" s="21">
        <v>131000</v>
      </c>
      <c r="K5540" s="21">
        <f>+J5540*19%</f>
        <v>24890</v>
      </c>
      <c r="L5540" s="29">
        <f>+J5540+K5540</f>
        <v>155890</v>
      </c>
      <c r="M5540" s="21">
        <v>121000</v>
      </c>
      <c r="N5540" s="21">
        <f>+M5540*19%</f>
        <v>22990</v>
      </c>
      <c r="O5540" s="32">
        <f>+M5540+N5540</f>
        <v>143990</v>
      </c>
      <c r="P5540" s="12">
        <v>135943.50000000003</v>
      </c>
      <c r="Q5540" s="12">
        <v>25829.265000000007</v>
      </c>
      <c r="R5540" s="12">
        <v>161772.76500000004</v>
      </c>
      <c r="S5540" s="32"/>
      <c r="T5540" s="33">
        <f t="shared" si="1539"/>
        <v>143990</v>
      </c>
      <c r="U5540" s="33">
        <f>AVERAGE(I5540,L5540,O5540)</f>
        <v>151316.43333333335</v>
      </c>
      <c r="V5540" s="33">
        <f>MEDIAN(I5540,L5540,O5540)</f>
        <v>154069.30000000002</v>
      </c>
      <c r="W5540" s="34">
        <f>GEOMEAN(I5540,L5540,O5540)</f>
        <v>151224.52627632287</v>
      </c>
      <c r="X5540" s="34">
        <f>HARMEAN(I5540,L5540,O5540)</f>
        <v>151131.27720646965</v>
      </c>
      <c r="Y5540" s="34">
        <f t="shared" si="1540"/>
        <v>149029.65000000002</v>
      </c>
      <c r="Z5540" s="34">
        <f t="shared" si="1541"/>
        <v>147560.63860323484</v>
      </c>
      <c r="AA5540" s="34">
        <f>STDEV(I5540,L5540,O5540)</f>
        <v>6409.8522731287176</v>
      </c>
      <c r="AB5540" s="49">
        <f t="shared" si="1542"/>
        <v>4.2360582601154252E-2</v>
      </c>
      <c r="AC5540" s="46">
        <f t="shared" si="1554"/>
        <v>143990</v>
      </c>
      <c r="AD5540" s="51" t="s">
        <v>4739</v>
      </c>
    </row>
    <row r="5541" spans="1:30" ht="29.5" customHeight="1" x14ac:dyDescent="0.35">
      <c r="A5541" s="8"/>
      <c r="B5541" s="3">
        <v>3</v>
      </c>
      <c r="C5541" s="9">
        <v>87156</v>
      </c>
      <c r="D5541" s="106" t="s">
        <v>4516</v>
      </c>
      <c r="E5541" s="131"/>
      <c r="F5541" s="4" t="s">
        <v>3726</v>
      </c>
      <c r="G5541" s="12">
        <v>115560</v>
      </c>
      <c r="H5541" s="12">
        <v>21956.400000000001</v>
      </c>
      <c r="I5541" s="24">
        <v>137516.4</v>
      </c>
      <c r="J5541" s="21">
        <v>116000</v>
      </c>
      <c r="K5541" s="21">
        <f>+J5541*19%</f>
        <v>22040</v>
      </c>
      <c r="L5541" s="29">
        <f>+J5541+K5541</f>
        <v>138040</v>
      </c>
      <c r="M5541" s="21">
        <v>108000</v>
      </c>
      <c r="N5541" s="21">
        <f>+M5541*19%</f>
        <v>20520</v>
      </c>
      <c r="O5541" s="32">
        <f>+M5541+N5541</f>
        <v>128520</v>
      </c>
      <c r="P5541" s="12">
        <v>121338</v>
      </c>
      <c r="Q5541" s="12">
        <v>23054.22</v>
      </c>
      <c r="R5541" s="12">
        <v>144392.22</v>
      </c>
      <c r="S5541" s="32"/>
      <c r="T5541" s="33">
        <f t="shared" si="1539"/>
        <v>128520</v>
      </c>
      <c r="U5541" s="33">
        <f>AVERAGE(I5541,L5541,O5541)</f>
        <v>134692.13333333333</v>
      </c>
      <c r="V5541" s="33">
        <f>MEDIAN(I5541,L5541,O5541)</f>
        <v>137516.4</v>
      </c>
      <c r="W5541" s="34">
        <f>GEOMEAN(I5541,L5541,O5541)</f>
        <v>134620.14500606636</v>
      </c>
      <c r="X5541" s="34">
        <f>HARMEAN(I5541,L5541,O5541)</f>
        <v>134547.0850202429</v>
      </c>
      <c r="Y5541" s="34">
        <f t="shared" si="1540"/>
        <v>133018.20000000001</v>
      </c>
      <c r="Z5541" s="34">
        <f t="shared" si="1541"/>
        <v>131533.54251012145</v>
      </c>
      <c r="AA5541" s="34">
        <f>STDEV(I5541,L5541,O5541)</f>
        <v>5351.6316813971152</v>
      </c>
      <c r="AB5541" s="49">
        <f t="shared" si="1542"/>
        <v>3.9732325481496432E-2</v>
      </c>
      <c r="AC5541" s="46">
        <f t="shared" si="1554"/>
        <v>128520</v>
      </c>
      <c r="AD5541" s="51" t="s">
        <v>4739</v>
      </c>
    </row>
    <row r="5542" spans="1:30" ht="29.5" customHeight="1" x14ac:dyDescent="0.35">
      <c r="A5542" s="8"/>
      <c r="B5542" s="111" t="s">
        <v>2738</v>
      </c>
      <c r="C5542" s="112"/>
      <c r="D5542" s="112"/>
      <c r="E5542" s="112"/>
      <c r="F5542" s="112"/>
      <c r="G5542" s="112"/>
      <c r="H5542" s="112"/>
      <c r="I5542" s="112"/>
      <c r="T5542" s="33"/>
      <c r="U5542" s="33"/>
      <c r="V5542" s="33"/>
      <c r="W5542" s="34"/>
      <c r="X5542" s="34"/>
      <c r="Y5542" s="34"/>
      <c r="Z5542" s="34"/>
      <c r="AA5542" s="34"/>
      <c r="AB5542" s="49"/>
    </row>
    <row r="5543" spans="1:30" ht="29.5" customHeight="1" x14ac:dyDescent="0.35">
      <c r="A5543" s="8"/>
      <c r="B5543" s="3">
        <v>1</v>
      </c>
      <c r="C5543" s="9">
        <v>87156</v>
      </c>
      <c r="D5543" s="106" t="s">
        <v>4517</v>
      </c>
      <c r="E5543" s="131"/>
      <c r="F5543" s="4" t="s">
        <v>3726</v>
      </c>
      <c r="G5543" s="12">
        <v>131610.00000000003</v>
      </c>
      <c r="H5543" s="12">
        <v>25005.900000000005</v>
      </c>
      <c r="I5543" s="24">
        <v>156615.90000000002</v>
      </c>
      <c r="J5543" s="21">
        <v>135000</v>
      </c>
      <c r="K5543" s="21">
        <f>+J5543*19%</f>
        <v>25650</v>
      </c>
      <c r="L5543" s="29">
        <f>+J5543+K5543</f>
        <v>160650</v>
      </c>
      <c r="M5543" s="21">
        <v>123000</v>
      </c>
      <c r="N5543" s="21">
        <f>+M5543*19%</f>
        <v>23370</v>
      </c>
      <c r="O5543" s="32">
        <f>+M5543+N5543</f>
        <v>146370</v>
      </c>
      <c r="P5543" s="12">
        <v>139506.60000000003</v>
      </c>
      <c r="Q5543" s="12">
        <v>26506.254000000008</v>
      </c>
      <c r="R5543" s="12">
        <v>166012.85400000005</v>
      </c>
      <c r="S5543" s="32"/>
      <c r="T5543" s="33">
        <f t="shared" si="1539"/>
        <v>146370</v>
      </c>
      <c r="U5543" s="33">
        <f>AVERAGE(I5543,L5543,O5543)</f>
        <v>154545.30000000002</v>
      </c>
      <c r="V5543" s="33">
        <f>MEDIAN(I5543,L5543,O5543)</f>
        <v>156615.90000000002</v>
      </c>
      <c r="W5543" s="34">
        <f>GEOMEAN(I5543,L5543,O5543)</f>
        <v>154426.87546602899</v>
      </c>
      <c r="X5543" s="34">
        <f>HARMEAN(I5543,L5543,O5543)</f>
        <v>154307.00992555832</v>
      </c>
      <c r="Y5543" s="34">
        <f t="shared" si="1540"/>
        <v>151492.95000000001</v>
      </c>
      <c r="Z5543" s="34">
        <f t="shared" si="1541"/>
        <v>150338.50496277917</v>
      </c>
      <c r="AA5543" s="34">
        <f>STDEV(I5543,L5543,O5543)</f>
        <v>7361.7347323847553</v>
      </c>
      <c r="AB5543" s="49">
        <f t="shared" si="1542"/>
        <v>4.7634801785526669E-2</v>
      </c>
      <c r="AC5543" s="46">
        <f t="shared" ref="AC5543:AC5546" si="1555">T5543</f>
        <v>146370</v>
      </c>
      <c r="AD5543" s="51" t="s">
        <v>4739</v>
      </c>
    </row>
    <row r="5544" spans="1:30" ht="29.5" customHeight="1" x14ac:dyDescent="0.35">
      <c r="A5544" s="8"/>
      <c r="B5544" s="3">
        <v>2</v>
      </c>
      <c r="C5544" s="9">
        <v>87156</v>
      </c>
      <c r="D5544" s="106" t="s">
        <v>4518</v>
      </c>
      <c r="E5544" s="131"/>
      <c r="F5544" s="4" t="s">
        <v>3726</v>
      </c>
      <c r="G5544" s="12">
        <v>129470.00000000001</v>
      </c>
      <c r="H5544" s="12">
        <v>24599.300000000003</v>
      </c>
      <c r="I5544" s="24">
        <v>154069.30000000002</v>
      </c>
      <c r="J5544" s="21">
        <v>133000</v>
      </c>
      <c r="K5544" s="21">
        <f>+J5544*19%</f>
        <v>25270</v>
      </c>
      <c r="L5544" s="29">
        <f>+J5544+K5544</f>
        <v>158270</v>
      </c>
      <c r="M5544" s="21">
        <v>121000</v>
      </c>
      <c r="N5544" s="21">
        <f>+M5544*19%</f>
        <v>22990</v>
      </c>
      <c r="O5544" s="32">
        <f>+M5544+N5544</f>
        <v>143990</v>
      </c>
      <c r="P5544" s="12">
        <v>137238.20000000001</v>
      </c>
      <c r="Q5544" s="12">
        <v>26075.258000000002</v>
      </c>
      <c r="R5544" s="12">
        <v>163313.45800000001</v>
      </c>
      <c r="S5544" s="32"/>
      <c r="T5544" s="33">
        <f t="shared" si="1539"/>
        <v>143990</v>
      </c>
      <c r="U5544" s="33">
        <f>AVERAGE(I5544,L5544,O5544)</f>
        <v>152109.76666666669</v>
      </c>
      <c r="V5544" s="33">
        <f>MEDIAN(I5544,L5544,O5544)</f>
        <v>154069.30000000002</v>
      </c>
      <c r="W5544" s="34">
        <f>GEOMEAN(I5544,L5544,O5544)</f>
        <v>151990.23313430898</v>
      </c>
      <c r="X5544" s="34">
        <f>HARMEAN(I5544,L5544,O5544)</f>
        <v>151869.28874944415</v>
      </c>
      <c r="Y5544" s="34">
        <f t="shared" si="1540"/>
        <v>149029.65000000002</v>
      </c>
      <c r="Z5544" s="34">
        <f t="shared" si="1541"/>
        <v>147929.64437472209</v>
      </c>
      <c r="AA5544" s="34">
        <f>STDEV(I5544,L5544,O5544)</f>
        <v>7338.8982935678687</v>
      </c>
      <c r="AB5544" s="49">
        <f t="shared" si="1542"/>
        <v>4.824738380968218E-2</v>
      </c>
      <c r="AC5544" s="46">
        <f t="shared" si="1555"/>
        <v>143990</v>
      </c>
      <c r="AD5544" s="51" t="s">
        <v>4739</v>
      </c>
    </row>
    <row r="5545" spans="1:30" ht="29.5" customHeight="1" x14ac:dyDescent="0.35">
      <c r="A5545" s="8"/>
      <c r="B5545" s="3">
        <v>3</v>
      </c>
      <c r="C5545" s="9">
        <v>87156</v>
      </c>
      <c r="D5545" s="106" t="s">
        <v>4519</v>
      </c>
      <c r="E5545" s="131"/>
      <c r="F5545" s="4" t="s">
        <v>3726</v>
      </c>
      <c r="G5545" s="12">
        <v>115560</v>
      </c>
      <c r="H5545" s="12">
        <v>21956.400000000001</v>
      </c>
      <c r="I5545" s="24">
        <v>137516.4</v>
      </c>
      <c r="J5545" s="21">
        <v>118000</v>
      </c>
      <c r="K5545" s="21">
        <f>+J5545*19%</f>
        <v>22420</v>
      </c>
      <c r="L5545" s="29">
        <f>+J5545+K5545</f>
        <v>140420</v>
      </c>
      <c r="M5545" s="21">
        <v>108000</v>
      </c>
      <c r="N5545" s="21">
        <f>+M5545*19%</f>
        <v>20520</v>
      </c>
      <c r="O5545" s="32">
        <f>+M5545+N5545</f>
        <v>128520</v>
      </c>
      <c r="P5545" s="12">
        <v>120182.39999999999</v>
      </c>
      <c r="Q5545" s="12">
        <v>22834.655999999999</v>
      </c>
      <c r="R5545" s="12">
        <v>143017.05599999998</v>
      </c>
      <c r="S5545" s="32"/>
      <c r="T5545" s="33">
        <f t="shared" si="1539"/>
        <v>128520</v>
      </c>
      <c r="U5545" s="33">
        <f>AVERAGE(I5545,L5545,O5545)</f>
        <v>135485.46666666667</v>
      </c>
      <c r="V5545" s="33">
        <f>MEDIAN(I5545,L5545,O5545)</f>
        <v>137516.4</v>
      </c>
      <c r="W5545" s="34">
        <f>GEOMEAN(I5545,L5545,O5545)</f>
        <v>135389.41967625142</v>
      </c>
      <c r="X5545" s="34">
        <f>HARMEAN(I5545,L5545,O5545)</f>
        <v>135292.10605302651</v>
      </c>
      <c r="Y5545" s="34">
        <f t="shared" si="1540"/>
        <v>133018.20000000001</v>
      </c>
      <c r="Z5545" s="34">
        <f t="shared" si="1541"/>
        <v>131906.05302651325</v>
      </c>
      <c r="AA5545" s="34">
        <f>STDEV(I5545,L5545,O5545)</f>
        <v>6204.5159080570756</v>
      </c>
      <c r="AB5545" s="49">
        <f t="shared" si="1542"/>
        <v>4.5794697104464897E-2</v>
      </c>
      <c r="AC5545" s="46">
        <f t="shared" si="1555"/>
        <v>128520</v>
      </c>
      <c r="AD5545" s="51" t="s">
        <v>4739</v>
      </c>
    </row>
    <row r="5546" spans="1:30" ht="29.5" customHeight="1" x14ac:dyDescent="0.35">
      <c r="A5546" s="8"/>
      <c r="B5546" s="3">
        <v>4</v>
      </c>
      <c r="C5546" s="9">
        <v>87156</v>
      </c>
      <c r="D5546" s="106" t="s">
        <v>4520</v>
      </c>
      <c r="E5546" s="131"/>
      <c r="F5546" s="4" t="s">
        <v>3726</v>
      </c>
      <c r="G5546" s="12">
        <v>171200</v>
      </c>
      <c r="H5546" s="12">
        <v>32528</v>
      </c>
      <c r="I5546" s="24">
        <v>203728</v>
      </c>
      <c r="J5546" s="21">
        <v>176000</v>
      </c>
      <c r="K5546" s="21">
        <f>+J5546*19%</f>
        <v>33440</v>
      </c>
      <c r="L5546" s="29">
        <f>+J5546+K5546</f>
        <v>209440</v>
      </c>
      <c r="M5546" s="21">
        <v>160000</v>
      </c>
      <c r="N5546" s="21">
        <f>+M5546*19%</f>
        <v>30400</v>
      </c>
      <c r="O5546" s="32">
        <f>+M5546+N5546</f>
        <v>190400</v>
      </c>
      <c r="P5546" s="12">
        <v>176336</v>
      </c>
      <c r="Q5546" s="12">
        <v>33503.840000000004</v>
      </c>
      <c r="R5546" s="12">
        <v>209839.84</v>
      </c>
      <c r="S5546" s="32"/>
      <c r="T5546" s="33">
        <f t="shared" si="1539"/>
        <v>190400</v>
      </c>
      <c r="U5546" s="33">
        <f>AVERAGE(I5546,L5546,O5546)</f>
        <v>201189.33333333334</v>
      </c>
      <c r="V5546" s="33">
        <f>MEDIAN(I5546,L5546,O5546)</f>
        <v>203728</v>
      </c>
      <c r="W5546" s="34">
        <f>GEOMEAN(I5546,L5546,O5546)</f>
        <v>201029.17868626627</v>
      </c>
      <c r="X5546" s="34">
        <f>HARMEAN(I5546,L5546,O5546)</f>
        <v>200867.16462503735</v>
      </c>
      <c r="Y5546" s="34">
        <f t="shared" si="1540"/>
        <v>197064</v>
      </c>
      <c r="Z5546" s="34">
        <f t="shared" si="1541"/>
        <v>195633.58231251867</v>
      </c>
      <c r="AA5546" s="34">
        <f>STDEV(I5546,L5546,O5546)</f>
        <v>9770.569140706868</v>
      </c>
      <c r="AB5546" s="49">
        <f t="shared" si="1542"/>
        <v>4.8564051477415306E-2</v>
      </c>
      <c r="AC5546" s="46">
        <f t="shared" si="1555"/>
        <v>190400</v>
      </c>
      <c r="AD5546" s="51" t="s">
        <v>4739</v>
      </c>
    </row>
    <row r="5547" spans="1:30" ht="29.5" customHeight="1" x14ac:dyDescent="0.35">
      <c r="A5547" s="8"/>
      <c r="B5547" s="111" t="s">
        <v>2745</v>
      </c>
      <c r="C5547" s="112"/>
      <c r="D5547" s="112"/>
      <c r="E5547" s="112"/>
      <c r="F5547" s="112"/>
      <c r="G5547" s="112"/>
      <c r="H5547" s="112"/>
      <c r="I5547" s="112"/>
      <c r="T5547" s="33"/>
      <c r="U5547" s="33"/>
      <c r="V5547" s="33"/>
      <c r="W5547" s="34"/>
      <c r="X5547" s="34"/>
      <c r="Y5547" s="34"/>
      <c r="Z5547" s="34"/>
      <c r="AA5547" s="34"/>
      <c r="AB5547" s="49"/>
    </row>
    <row r="5548" spans="1:30" ht="29.5" customHeight="1" x14ac:dyDescent="0.35">
      <c r="A5548" s="8"/>
      <c r="B5548" s="3">
        <v>1</v>
      </c>
      <c r="C5548" s="9">
        <v>87156</v>
      </c>
      <c r="D5548" s="106" t="s">
        <v>4521</v>
      </c>
      <c r="E5548" s="131"/>
      <c r="F5548" s="4" t="s">
        <v>2747</v>
      </c>
      <c r="G5548" s="12">
        <v>131610.00000000003</v>
      </c>
      <c r="H5548" s="12">
        <v>25005.900000000005</v>
      </c>
      <c r="I5548" s="24">
        <v>156615.90000000002</v>
      </c>
      <c r="J5548" s="21">
        <v>134000</v>
      </c>
      <c r="K5548" s="21">
        <f>+J5548*19%</f>
        <v>25460</v>
      </c>
      <c r="L5548" s="29">
        <f>+J5548+K5548</f>
        <v>159460</v>
      </c>
      <c r="M5548" s="21">
        <v>123000</v>
      </c>
      <c r="N5548" s="21">
        <f>+M5548*19%</f>
        <v>23370</v>
      </c>
      <c r="O5548" s="32">
        <f>+M5548+N5548</f>
        <v>146370</v>
      </c>
      <c r="P5548" s="12">
        <v>139506.60000000003</v>
      </c>
      <c r="Q5548" s="12">
        <v>26506.254000000008</v>
      </c>
      <c r="R5548" s="12">
        <v>166012.85400000005</v>
      </c>
      <c r="S5548" s="32"/>
      <c r="T5548" s="33">
        <f t="shared" si="1539"/>
        <v>146370</v>
      </c>
      <c r="U5548" s="33">
        <f>AVERAGE(I5548,L5548,O5548)</f>
        <v>154148.63333333333</v>
      </c>
      <c r="V5548" s="33">
        <f>MEDIAN(I5548,L5548,O5548)</f>
        <v>156615.90000000002</v>
      </c>
      <c r="W5548" s="34">
        <f>GEOMEAN(I5548,L5548,O5548)</f>
        <v>154044.62916152555</v>
      </c>
      <c r="X5548" s="34">
        <f>HARMEAN(I5548,L5548,O5548)</f>
        <v>153939.19606836356</v>
      </c>
      <c r="Y5548" s="34">
        <f t="shared" si="1540"/>
        <v>151492.95000000001</v>
      </c>
      <c r="Z5548" s="34">
        <f t="shared" si="1541"/>
        <v>150154.59803418178</v>
      </c>
      <c r="AA5548" s="34">
        <f>STDEV(I5548,L5548,O5548)</f>
        <v>6884.9530574531436</v>
      </c>
      <c r="AB5548" s="49">
        <f t="shared" si="1542"/>
        <v>4.466437949251887E-2</v>
      </c>
      <c r="AC5548" s="46">
        <f t="shared" ref="AC5548:AC5551" si="1556">T5548</f>
        <v>146370</v>
      </c>
      <c r="AD5548" s="51" t="s">
        <v>4739</v>
      </c>
    </row>
    <row r="5549" spans="1:30" ht="29.5" customHeight="1" x14ac:dyDescent="0.35">
      <c r="A5549" s="8"/>
      <c r="B5549" s="3">
        <v>2</v>
      </c>
      <c r="C5549" s="9">
        <v>87156</v>
      </c>
      <c r="D5549" s="106" t="s">
        <v>4522</v>
      </c>
      <c r="E5549" s="131"/>
      <c r="F5549" s="4" t="s">
        <v>2747</v>
      </c>
      <c r="G5549" s="12">
        <v>129470.00000000001</v>
      </c>
      <c r="H5549" s="12">
        <v>24599.300000000003</v>
      </c>
      <c r="I5549" s="24">
        <v>154069.30000000002</v>
      </c>
      <c r="J5549" s="21">
        <v>133000</v>
      </c>
      <c r="K5549" s="21">
        <f>+J5549*19%</f>
        <v>25270</v>
      </c>
      <c r="L5549" s="29">
        <f>+J5549+K5549</f>
        <v>158270</v>
      </c>
      <c r="M5549" s="21">
        <v>121000</v>
      </c>
      <c r="N5549" s="21">
        <f>+M5549*19%</f>
        <v>22990</v>
      </c>
      <c r="O5549" s="32">
        <f>+M5549+N5549</f>
        <v>143990</v>
      </c>
      <c r="P5549" s="12">
        <v>133354.1</v>
      </c>
      <c r="Q5549" s="12">
        <v>25337.279000000002</v>
      </c>
      <c r="R5549" s="12">
        <v>158691.37900000002</v>
      </c>
      <c r="S5549" s="32"/>
      <c r="T5549" s="33">
        <f t="shared" si="1539"/>
        <v>143990</v>
      </c>
      <c r="U5549" s="33">
        <f>AVERAGE(I5549,L5549,O5549)</f>
        <v>152109.76666666669</v>
      </c>
      <c r="V5549" s="33">
        <f>MEDIAN(I5549,L5549,O5549)</f>
        <v>154069.30000000002</v>
      </c>
      <c r="W5549" s="34">
        <f>GEOMEAN(I5549,L5549,O5549)</f>
        <v>151990.23313430898</v>
      </c>
      <c r="X5549" s="34">
        <f>HARMEAN(I5549,L5549,O5549)</f>
        <v>151869.28874944415</v>
      </c>
      <c r="Y5549" s="34">
        <f t="shared" si="1540"/>
        <v>149029.65000000002</v>
      </c>
      <c r="Z5549" s="34">
        <f t="shared" si="1541"/>
        <v>147929.64437472209</v>
      </c>
      <c r="AA5549" s="34">
        <f>STDEV(I5549,L5549,O5549)</f>
        <v>7338.8982935678687</v>
      </c>
      <c r="AB5549" s="49">
        <f t="shared" si="1542"/>
        <v>4.824738380968218E-2</v>
      </c>
      <c r="AC5549" s="46">
        <f t="shared" si="1556"/>
        <v>143990</v>
      </c>
      <c r="AD5549" s="51" t="s">
        <v>4739</v>
      </c>
    </row>
    <row r="5550" spans="1:30" ht="29.5" customHeight="1" x14ac:dyDescent="0.35">
      <c r="A5550" s="8"/>
      <c r="B5550" s="3">
        <v>4</v>
      </c>
      <c r="C5550" s="9">
        <v>87156</v>
      </c>
      <c r="D5550" s="106" t="s">
        <v>4523</v>
      </c>
      <c r="E5550" s="131"/>
      <c r="F5550" s="4" t="s">
        <v>2747</v>
      </c>
      <c r="G5550" s="12">
        <v>115560</v>
      </c>
      <c r="H5550" s="12">
        <v>21956.400000000001</v>
      </c>
      <c r="I5550" s="24">
        <v>137516.4</v>
      </c>
      <c r="J5550" s="21">
        <v>118000</v>
      </c>
      <c r="K5550" s="21">
        <f>+J5550*19%</f>
        <v>22420</v>
      </c>
      <c r="L5550" s="29">
        <f>+J5550+K5550</f>
        <v>140420</v>
      </c>
      <c r="M5550" s="21">
        <v>108000</v>
      </c>
      <c r="N5550" s="21">
        <f>+M5550*19%</f>
        <v>20520</v>
      </c>
      <c r="O5550" s="32">
        <f>+M5550+N5550</f>
        <v>128520</v>
      </c>
      <c r="P5550" s="12">
        <v>122493.59999999999</v>
      </c>
      <c r="Q5550" s="12">
        <v>23273.784</v>
      </c>
      <c r="R5550" s="12">
        <v>145767.38399999999</v>
      </c>
      <c r="S5550" s="32"/>
      <c r="T5550" s="33">
        <f t="shared" si="1539"/>
        <v>128520</v>
      </c>
      <c r="U5550" s="33">
        <f>AVERAGE(I5550,L5550,O5550)</f>
        <v>135485.46666666667</v>
      </c>
      <c r="V5550" s="33">
        <f>MEDIAN(I5550,L5550,O5550)</f>
        <v>137516.4</v>
      </c>
      <c r="W5550" s="34">
        <f>GEOMEAN(I5550,L5550,O5550)</f>
        <v>135389.41967625142</v>
      </c>
      <c r="X5550" s="34">
        <f>HARMEAN(I5550,L5550,O5550)</f>
        <v>135292.10605302651</v>
      </c>
      <c r="Y5550" s="34">
        <f t="shared" si="1540"/>
        <v>133018.20000000001</v>
      </c>
      <c r="Z5550" s="34">
        <f t="shared" si="1541"/>
        <v>131906.05302651325</v>
      </c>
      <c r="AA5550" s="34">
        <f>STDEV(I5550,L5550,O5550)</f>
        <v>6204.5159080570756</v>
      </c>
      <c r="AB5550" s="49">
        <f t="shared" si="1542"/>
        <v>4.5794697104464897E-2</v>
      </c>
      <c r="AC5550" s="46">
        <f t="shared" si="1556"/>
        <v>128520</v>
      </c>
      <c r="AD5550" s="51" t="s">
        <v>4739</v>
      </c>
    </row>
    <row r="5551" spans="1:30" ht="29.5" customHeight="1" x14ac:dyDescent="0.35">
      <c r="A5551" s="8"/>
      <c r="B5551" s="3">
        <v>5</v>
      </c>
      <c r="C5551" s="9">
        <v>87156</v>
      </c>
      <c r="D5551" s="106" t="s">
        <v>4524</v>
      </c>
      <c r="E5551" s="131"/>
      <c r="F5551" s="4" t="s">
        <v>2747</v>
      </c>
      <c r="G5551" s="12">
        <v>171200</v>
      </c>
      <c r="H5551" s="12">
        <v>32528</v>
      </c>
      <c r="I5551" s="24">
        <v>203728</v>
      </c>
      <c r="J5551" s="21">
        <v>176000</v>
      </c>
      <c r="K5551" s="21">
        <f>+J5551*19%</f>
        <v>33440</v>
      </c>
      <c r="L5551" s="29">
        <f>+J5551+K5551</f>
        <v>209440</v>
      </c>
      <c r="M5551" s="21">
        <v>160000</v>
      </c>
      <c r="N5551" s="21">
        <f>+M5551*19%</f>
        <v>30400</v>
      </c>
      <c r="O5551" s="32">
        <f>+M5551+N5551</f>
        <v>190400</v>
      </c>
      <c r="P5551" s="12">
        <v>176336</v>
      </c>
      <c r="Q5551" s="12">
        <v>33503.840000000004</v>
      </c>
      <c r="R5551" s="12">
        <v>209839.84</v>
      </c>
      <c r="S5551" s="32"/>
      <c r="T5551" s="33">
        <f t="shared" si="1539"/>
        <v>190400</v>
      </c>
      <c r="U5551" s="33">
        <f>AVERAGE(I5551,L5551,O5551)</f>
        <v>201189.33333333334</v>
      </c>
      <c r="V5551" s="33">
        <f>MEDIAN(I5551,L5551,O5551)</f>
        <v>203728</v>
      </c>
      <c r="W5551" s="34">
        <f>GEOMEAN(I5551,L5551,O5551)</f>
        <v>201029.17868626627</v>
      </c>
      <c r="X5551" s="34">
        <f>HARMEAN(I5551,L5551,O5551)</f>
        <v>200867.16462503735</v>
      </c>
      <c r="Y5551" s="34">
        <f t="shared" si="1540"/>
        <v>197064</v>
      </c>
      <c r="Z5551" s="34">
        <f t="shared" si="1541"/>
        <v>195633.58231251867</v>
      </c>
      <c r="AA5551" s="34">
        <f>STDEV(I5551,L5551,O5551)</f>
        <v>9770.569140706868</v>
      </c>
      <c r="AB5551" s="49">
        <f t="shared" si="1542"/>
        <v>4.8564051477415306E-2</v>
      </c>
      <c r="AC5551" s="46">
        <f t="shared" si="1556"/>
        <v>190400</v>
      </c>
      <c r="AD5551" s="51" t="s">
        <v>4739</v>
      </c>
    </row>
    <row r="5552" spans="1:30" ht="29.5" customHeight="1" x14ac:dyDescent="0.35">
      <c r="A5552" s="8"/>
      <c r="B5552" s="111" t="s">
        <v>4525</v>
      </c>
      <c r="C5552" s="112"/>
      <c r="D5552" s="112"/>
      <c r="E5552" s="112"/>
      <c r="F5552" s="112"/>
      <c r="G5552" s="112"/>
      <c r="H5552" s="112"/>
      <c r="I5552" s="112"/>
      <c r="T5552" s="33"/>
      <c r="U5552" s="33"/>
      <c r="V5552" s="33"/>
      <c r="W5552" s="34"/>
      <c r="X5552" s="34"/>
      <c r="Y5552" s="34"/>
      <c r="Z5552" s="34"/>
      <c r="AA5552" s="34"/>
      <c r="AB5552" s="49"/>
    </row>
    <row r="5553" spans="1:30" ht="29.5" customHeight="1" x14ac:dyDescent="0.35">
      <c r="A5553" s="8"/>
      <c r="B5553" s="3">
        <v>1</v>
      </c>
      <c r="C5553" s="9">
        <v>87156</v>
      </c>
      <c r="D5553" s="106" t="s">
        <v>4526</v>
      </c>
      <c r="E5553" s="131"/>
      <c r="F5553" s="4" t="s">
        <v>3726</v>
      </c>
      <c r="G5553" s="12">
        <v>131610.00000000003</v>
      </c>
      <c r="H5553" s="12">
        <v>25005.900000000005</v>
      </c>
      <c r="I5553" s="24">
        <v>156615.90000000002</v>
      </c>
      <c r="J5553" s="21">
        <v>134000</v>
      </c>
      <c r="K5553" s="21">
        <f t="shared" ref="K5553:K5559" si="1557">+J5553*19%</f>
        <v>25460</v>
      </c>
      <c r="L5553" s="29">
        <f t="shared" ref="L5553:L5559" si="1558">+J5553+K5553</f>
        <v>159460</v>
      </c>
      <c r="M5553" s="21">
        <v>123000</v>
      </c>
      <c r="N5553" s="21">
        <f t="shared" ref="N5553:N5559" si="1559">+M5553*19%</f>
        <v>23370</v>
      </c>
      <c r="O5553" s="32">
        <f t="shared" ref="O5553:O5559" si="1560">+M5553+N5553</f>
        <v>146370</v>
      </c>
      <c r="P5553" s="12">
        <v>135558.30000000005</v>
      </c>
      <c r="Q5553" s="12">
        <v>25756.077000000008</v>
      </c>
      <c r="R5553" s="12">
        <v>161314.37700000007</v>
      </c>
      <c r="S5553" s="32"/>
      <c r="T5553" s="33">
        <f t="shared" si="1539"/>
        <v>146370</v>
      </c>
      <c r="U5553" s="33">
        <f t="shared" ref="U5553:U5559" si="1561">AVERAGE(I5553,L5553,O5553)</f>
        <v>154148.63333333333</v>
      </c>
      <c r="V5553" s="33">
        <f t="shared" ref="V5553:V5559" si="1562">MEDIAN(I5553,L5553,O5553)</f>
        <v>156615.90000000002</v>
      </c>
      <c r="W5553" s="34">
        <f t="shared" ref="W5553:W5559" si="1563">GEOMEAN(I5553,L5553,O5553)</f>
        <v>154044.62916152555</v>
      </c>
      <c r="X5553" s="34">
        <f t="shared" ref="X5553:X5559" si="1564">HARMEAN(I5553,L5553,O5553)</f>
        <v>153939.19606836356</v>
      </c>
      <c r="Y5553" s="34">
        <f t="shared" si="1540"/>
        <v>151492.95000000001</v>
      </c>
      <c r="Z5553" s="34">
        <f t="shared" si="1541"/>
        <v>150154.59803418178</v>
      </c>
      <c r="AA5553" s="34">
        <f t="shared" ref="AA5553:AA5559" si="1565">STDEV(I5553,L5553,O5553)</f>
        <v>6884.9530574531436</v>
      </c>
      <c r="AB5553" s="49">
        <f t="shared" si="1542"/>
        <v>4.466437949251887E-2</v>
      </c>
      <c r="AC5553" s="46">
        <f t="shared" ref="AC5553:AC5559" si="1566">T5553</f>
        <v>146370</v>
      </c>
      <c r="AD5553" s="51" t="s">
        <v>4739</v>
      </c>
    </row>
    <row r="5554" spans="1:30" ht="29.5" customHeight="1" x14ac:dyDescent="0.35">
      <c r="A5554" s="8"/>
      <c r="B5554" s="3">
        <v>2</v>
      </c>
      <c r="C5554" s="9">
        <v>87156</v>
      </c>
      <c r="D5554" s="106" t="s">
        <v>4527</v>
      </c>
      <c r="E5554" s="131"/>
      <c r="F5554" s="4" t="s">
        <v>3726</v>
      </c>
      <c r="G5554" s="12">
        <v>129470.00000000001</v>
      </c>
      <c r="H5554" s="12">
        <v>24599.300000000003</v>
      </c>
      <c r="I5554" s="24">
        <v>154069.30000000002</v>
      </c>
      <c r="J5554" s="21">
        <v>131000</v>
      </c>
      <c r="K5554" s="21">
        <f t="shared" si="1557"/>
        <v>24890</v>
      </c>
      <c r="L5554" s="29">
        <f t="shared" si="1558"/>
        <v>155890</v>
      </c>
      <c r="M5554" s="21">
        <v>121000</v>
      </c>
      <c r="N5554" s="21">
        <f t="shared" si="1559"/>
        <v>22990</v>
      </c>
      <c r="O5554" s="32">
        <f t="shared" si="1560"/>
        <v>143990</v>
      </c>
      <c r="P5554" s="12">
        <v>137238.20000000001</v>
      </c>
      <c r="Q5554" s="12">
        <v>26075.258000000002</v>
      </c>
      <c r="R5554" s="12">
        <v>163313.45800000001</v>
      </c>
      <c r="S5554" s="32"/>
      <c r="T5554" s="33">
        <f t="shared" si="1539"/>
        <v>143990</v>
      </c>
      <c r="U5554" s="33">
        <f t="shared" si="1561"/>
        <v>151316.43333333335</v>
      </c>
      <c r="V5554" s="33">
        <f t="shared" si="1562"/>
        <v>154069.30000000002</v>
      </c>
      <c r="W5554" s="34">
        <f t="shared" si="1563"/>
        <v>151224.52627632287</v>
      </c>
      <c r="X5554" s="34">
        <f t="shared" si="1564"/>
        <v>151131.27720646965</v>
      </c>
      <c r="Y5554" s="34">
        <f t="shared" si="1540"/>
        <v>149029.65000000002</v>
      </c>
      <c r="Z5554" s="34">
        <f t="shared" si="1541"/>
        <v>147560.63860323484</v>
      </c>
      <c r="AA5554" s="34">
        <f t="shared" si="1565"/>
        <v>6409.8522731287176</v>
      </c>
      <c r="AB5554" s="49">
        <f t="shared" si="1542"/>
        <v>4.2360582601154252E-2</v>
      </c>
      <c r="AC5554" s="46">
        <f t="shared" si="1566"/>
        <v>143990</v>
      </c>
      <c r="AD5554" s="51" t="s">
        <v>4739</v>
      </c>
    </row>
    <row r="5555" spans="1:30" ht="29.5" customHeight="1" x14ac:dyDescent="0.35">
      <c r="A5555" s="8"/>
      <c r="B5555" s="3">
        <v>3</v>
      </c>
      <c r="C5555" s="9">
        <v>87156</v>
      </c>
      <c r="D5555" s="106" t="s">
        <v>4528</v>
      </c>
      <c r="E5555" s="131"/>
      <c r="F5555" s="4" t="s">
        <v>3726</v>
      </c>
      <c r="G5555" s="12">
        <v>115560</v>
      </c>
      <c r="H5555" s="12">
        <v>21956.400000000001</v>
      </c>
      <c r="I5555" s="24">
        <v>137516.4</v>
      </c>
      <c r="J5555" s="21">
        <v>118000</v>
      </c>
      <c r="K5555" s="21">
        <f t="shared" si="1557"/>
        <v>22420</v>
      </c>
      <c r="L5555" s="29">
        <f t="shared" si="1558"/>
        <v>140420</v>
      </c>
      <c r="M5555" s="21">
        <v>108000</v>
      </c>
      <c r="N5555" s="21">
        <f t="shared" si="1559"/>
        <v>20520</v>
      </c>
      <c r="O5555" s="32">
        <f t="shared" si="1560"/>
        <v>128520</v>
      </c>
      <c r="P5555" s="12">
        <v>122493.59999999999</v>
      </c>
      <c r="Q5555" s="12">
        <v>23273.784</v>
      </c>
      <c r="R5555" s="12">
        <v>145767.38399999999</v>
      </c>
      <c r="S5555" s="32"/>
      <c r="T5555" s="33">
        <f t="shared" si="1539"/>
        <v>128520</v>
      </c>
      <c r="U5555" s="33">
        <f t="shared" si="1561"/>
        <v>135485.46666666667</v>
      </c>
      <c r="V5555" s="33">
        <f t="shared" si="1562"/>
        <v>137516.4</v>
      </c>
      <c r="W5555" s="34">
        <f t="shared" si="1563"/>
        <v>135389.41967625142</v>
      </c>
      <c r="X5555" s="34">
        <f t="shared" si="1564"/>
        <v>135292.10605302651</v>
      </c>
      <c r="Y5555" s="34">
        <f t="shared" si="1540"/>
        <v>133018.20000000001</v>
      </c>
      <c r="Z5555" s="34">
        <f t="shared" si="1541"/>
        <v>131906.05302651325</v>
      </c>
      <c r="AA5555" s="34">
        <f t="shared" si="1565"/>
        <v>6204.5159080570756</v>
      </c>
      <c r="AB5555" s="49">
        <f t="shared" si="1542"/>
        <v>4.5794697104464897E-2</v>
      </c>
      <c r="AC5555" s="46">
        <f t="shared" si="1566"/>
        <v>128520</v>
      </c>
      <c r="AD5555" s="51" t="s">
        <v>4739</v>
      </c>
    </row>
    <row r="5556" spans="1:30" ht="29.5" customHeight="1" x14ac:dyDescent="0.35">
      <c r="A5556" s="8"/>
      <c r="B5556" s="3">
        <v>4</v>
      </c>
      <c r="C5556" s="9">
        <v>87156</v>
      </c>
      <c r="D5556" s="106" t="s">
        <v>4529</v>
      </c>
      <c r="E5556" s="131"/>
      <c r="F5556" s="4" t="s">
        <v>3726</v>
      </c>
      <c r="G5556" s="12">
        <v>171200</v>
      </c>
      <c r="H5556" s="12">
        <v>32528</v>
      </c>
      <c r="I5556" s="24">
        <v>203728</v>
      </c>
      <c r="J5556" s="21">
        <v>172000</v>
      </c>
      <c r="K5556" s="21">
        <f t="shared" si="1557"/>
        <v>32680</v>
      </c>
      <c r="L5556" s="29">
        <f t="shared" si="1558"/>
        <v>204680</v>
      </c>
      <c r="M5556" s="21">
        <v>160000</v>
      </c>
      <c r="N5556" s="21">
        <f t="shared" si="1559"/>
        <v>30400</v>
      </c>
      <c r="O5556" s="32">
        <f t="shared" si="1560"/>
        <v>190400</v>
      </c>
      <c r="P5556" s="12">
        <v>179760</v>
      </c>
      <c r="Q5556" s="12">
        <v>34154.400000000001</v>
      </c>
      <c r="R5556" s="12">
        <v>213914.4</v>
      </c>
      <c r="S5556" s="32"/>
      <c r="T5556" s="33">
        <f t="shared" si="1539"/>
        <v>190400</v>
      </c>
      <c r="U5556" s="33">
        <f t="shared" si="1561"/>
        <v>199602.66666666666</v>
      </c>
      <c r="V5556" s="33">
        <f t="shared" si="1562"/>
        <v>203728</v>
      </c>
      <c r="W5556" s="34">
        <f t="shared" si="1563"/>
        <v>199494.54495559109</v>
      </c>
      <c r="X5556" s="34">
        <f t="shared" si="1564"/>
        <v>199384.81147105683</v>
      </c>
      <c r="Y5556" s="34">
        <f t="shared" si="1540"/>
        <v>197064</v>
      </c>
      <c r="Z5556" s="34">
        <f t="shared" si="1541"/>
        <v>194892.40573552842</v>
      </c>
      <c r="AA5556" s="34">
        <f t="shared" si="1565"/>
        <v>7983.9452235929903</v>
      </c>
      <c r="AB5556" s="49">
        <f t="shared" si="1542"/>
        <v>3.9999191177771461E-2</v>
      </c>
      <c r="AC5556" s="46">
        <f t="shared" si="1566"/>
        <v>190400</v>
      </c>
      <c r="AD5556" s="51" t="s">
        <v>4739</v>
      </c>
    </row>
    <row r="5557" spans="1:30" ht="29.5" customHeight="1" x14ac:dyDescent="0.35">
      <c r="A5557" s="8"/>
      <c r="B5557" s="3">
        <v>5</v>
      </c>
      <c r="C5557" s="9">
        <v>87156</v>
      </c>
      <c r="D5557" s="106" t="s">
        <v>4530</v>
      </c>
      <c r="E5557" s="131"/>
      <c r="F5557" s="4" t="s">
        <v>3726</v>
      </c>
      <c r="G5557" s="12">
        <v>172270.00000000003</v>
      </c>
      <c r="H5557" s="12">
        <v>32731.300000000007</v>
      </c>
      <c r="I5557" s="24">
        <v>205001.30000000005</v>
      </c>
      <c r="J5557" s="21">
        <v>175000</v>
      </c>
      <c r="K5557" s="21">
        <f t="shared" si="1557"/>
        <v>33250</v>
      </c>
      <c r="L5557" s="29">
        <f t="shared" si="1558"/>
        <v>208250</v>
      </c>
      <c r="M5557" s="21">
        <v>161000</v>
      </c>
      <c r="N5557" s="21">
        <f t="shared" si="1559"/>
        <v>30590</v>
      </c>
      <c r="O5557" s="32">
        <f t="shared" si="1560"/>
        <v>191590</v>
      </c>
      <c r="P5557" s="12">
        <v>179160.80000000002</v>
      </c>
      <c r="Q5557" s="12">
        <v>34040.552000000003</v>
      </c>
      <c r="R5557" s="12">
        <v>213201.35200000001</v>
      </c>
      <c r="S5557" s="32"/>
      <c r="T5557" s="33">
        <f t="shared" si="1539"/>
        <v>191590</v>
      </c>
      <c r="U5557" s="33">
        <f t="shared" si="1561"/>
        <v>201613.76666666669</v>
      </c>
      <c r="V5557" s="33">
        <f t="shared" si="1562"/>
        <v>205001.30000000005</v>
      </c>
      <c r="W5557" s="34">
        <f t="shared" si="1563"/>
        <v>201482.88193037047</v>
      </c>
      <c r="X5557" s="34">
        <f t="shared" si="1564"/>
        <v>201350.15060240967</v>
      </c>
      <c r="Y5557" s="34">
        <f t="shared" si="1540"/>
        <v>198295.65000000002</v>
      </c>
      <c r="Z5557" s="34">
        <f t="shared" si="1541"/>
        <v>196470.07530120484</v>
      </c>
      <c r="AA5557" s="34">
        <f t="shared" si="1565"/>
        <v>8831.5025088222374</v>
      </c>
      <c r="AB5557" s="49">
        <f t="shared" si="1542"/>
        <v>4.3804064845549912E-2</v>
      </c>
      <c r="AC5557" s="46">
        <f t="shared" si="1566"/>
        <v>191590</v>
      </c>
      <c r="AD5557" s="51" t="s">
        <v>4739</v>
      </c>
    </row>
    <row r="5558" spans="1:30" ht="29.5" customHeight="1" x14ac:dyDescent="0.35">
      <c r="A5558" s="8"/>
      <c r="B5558" s="3">
        <v>6</v>
      </c>
      <c r="C5558" s="9">
        <v>87156</v>
      </c>
      <c r="D5558" s="106" t="s">
        <v>4531</v>
      </c>
      <c r="E5558" s="131"/>
      <c r="F5558" s="4" t="s">
        <v>3726</v>
      </c>
      <c r="G5558" s="12">
        <v>145520.00000000003</v>
      </c>
      <c r="H5558" s="12">
        <v>27648.800000000007</v>
      </c>
      <c r="I5558" s="24">
        <v>173168.80000000005</v>
      </c>
      <c r="J5558" s="21">
        <v>149000</v>
      </c>
      <c r="K5558" s="21">
        <f t="shared" si="1557"/>
        <v>28310</v>
      </c>
      <c r="L5558" s="29">
        <f t="shared" si="1558"/>
        <v>177310</v>
      </c>
      <c r="M5558" s="21">
        <v>136000</v>
      </c>
      <c r="N5558" s="21">
        <f t="shared" si="1559"/>
        <v>25840</v>
      </c>
      <c r="O5558" s="32">
        <f t="shared" si="1560"/>
        <v>161840</v>
      </c>
      <c r="P5558" s="12">
        <v>154251.20000000001</v>
      </c>
      <c r="Q5558" s="12">
        <v>29307.728000000003</v>
      </c>
      <c r="R5558" s="12">
        <v>183558.92800000001</v>
      </c>
      <c r="S5558" s="32"/>
      <c r="T5558" s="33">
        <f t="shared" si="1539"/>
        <v>161840</v>
      </c>
      <c r="U5558" s="33">
        <f t="shared" si="1561"/>
        <v>170772.93333333335</v>
      </c>
      <c r="V5558" s="33">
        <f t="shared" si="1562"/>
        <v>173168.80000000005</v>
      </c>
      <c r="W5558" s="34">
        <f t="shared" si="1563"/>
        <v>170646.05354842846</v>
      </c>
      <c r="X5558" s="34">
        <f t="shared" si="1564"/>
        <v>170517.5759444873</v>
      </c>
      <c r="Y5558" s="34">
        <f t="shared" si="1540"/>
        <v>167504.40000000002</v>
      </c>
      <c r="Z5558" s="34">
        <f t="shared" si="1541"/>
        <v>166178.78797224365</v>
      </c>
      <c r="AA5558" s="34">
        <f t="shared" si="1565"/>
        <v>8008.4553949768269</v>
      </c>
      <c r="AB5558" s="49">
        <f t="shared" si="1542"/>
        <v>4.6895343651122072E-2</v>
      </c>
      <c r="AC5558" s="46">
        <f t="shared" si="1566"/>
        <v>161840</v>
      </c>
      <c r="AD5558" s="51" t="s">
        <v>4739</v>
      </c>
    </row>
    <row r="5559" spans="1:30" ht="29.5" customHeight="1" x14ac:dyDescent="0.35">
      <c r="A5559" s="8"/>
      <c r="B5559" s="3">
        <v>7</v>
      </c>
      <c r="C5559" s="9">
        <v>87156</v>
      </c>
      <c r="D5559" s="106" t="s">
        <v>4532</v>
      </c>
      <c r="E5559" s="131"/>
      <c r="F5559" s="4" t="s">
        <v>3726</v>
      </c>
      <c r="G5559" s="12">
        <v>175480.00000000003</v>
      </c>
      <c r="H5559" s="12">
        <v>33341.200000000004</v>
      </c>
      <c r="I5559" s="24">
        <v>208821.20000000004</v>
      </c>
      <c r="J5559" s="21">
        <v>178000</v>
      </c>
      <c r="K5559" s="21">
        <f t="shared" si="1557"/>
        <v>33820</v>
      </c>
      <c r="L5559" s="29">
        <f t="shared" si="1558"/>
        <v>211820</v>
      </c>
      <c r="M5559" s="21">
        <v>164000</v>
      </c>
      <c r="N5559" s="21">
        <f t="shared" si="1559"/>
        <v>31160</v>
      </c>
      <c r="O5559" s="32">
        <f t="shared" si="1560"/>
        <v>195160</v>
      </c>
      <c r="P5559" s="12">
        <v>180744.40000000002</v>
      </c>
      <c r="Q5559" s="12">
        <v>34341.436000000002</v>
      </c>
      <c r="R5559" s="12">
        <v>215085.83600000001</v>
      </c>
      <c r="S5559" s="32"/>
      <c r="T5559" s="33">
        <f t="shared" si="1539"/>
        <v>195160</v>
      </c>
      <c r="U5559" s="33">
        <f t="shared" si="1561"/>
        <v>205267.06666666668</v>
      </c>
      <c r="V5559" s="33">
        <f t="shared" si="1562"/>
        <v>208821.20000000004</v>
      </c>
      <c r="W5559" s="34">
        <f t="shared" si="1563"/>
        <v>205137.05675081364</v>
      </c>
      <c r="X5559" s="34">
        <f t="shared" si="1564"/>
        <v>205005.1858660882</v>
      </c>
      <c r="Y5559" s="34">
        <f t="shared" si="1540"/>
        <v>201990.60000000003</v>
      </c>
      <c r="Z5559" s="34">
        <f t="shared" si="1541"/>
        <v>200082.5929330441</v>
      </c>
      <c r="AA5559" s="34">
        <f t="shared" si="1565"/>
        <v>8880.4728372611717</v>
      </c>
      <c r="AB5559" s="49">
        <f t="shared" si="1542"/>
        <v>4.3263018181490247E-2</v>
      </c>
      <c r="AC5559" s="46">
        <f t="shared" si="1566"/>
        <v>195160</v>
      </c>
      <c r="AD5559" s="51" t="s">
        <v>4739</v>
      </c>
    </row>
    <row r="5560" spans="1:30" ht="29.5" customHeight="1" x14ac:dyDescent="0.35">
      <c r="A5560" s="8"/>
      <c r="B5560" s="111" t="s">
        <v>4533</v>
      </c>
      <c r="C5560" s="112"/>
      <c r="D5560" s="112"/>
      <c r="E5560" s="112"/>
      <c r="F5560" s="112"/>
      <c r="G5560" s="112"/>
      <c r="H5560" s="112"/>
      <c r="I5560" s="112"/>
      <c r="T5560" s="33"/>
      <c r="U5560" s="33"/>
      <c r="V5560" s="33"/>
      <c r="W5560" s="34"/>
      <c r="X5560" s="34"/>
      <c r="Y5560" s="34"/>
      <c r="Z5560" s="34"/>
      <c r="AA5560" s="34"/>
      <c r="AB5560" s="49"/>
    </row>
    <row r="5561" spans="1:30" ht="29.5" customHeight="1" x14ac:dyDescent="0.35">
      <c r="A5561" s="8"/>
      <c r="B5561" s="3">
        <v>1</v>
      </c>
      <c r="C5561" s="9">
        <v>87156</v>
      </c>
      <c r="D5561" s="106" t="s">
        <v>4534</v>
      </c>
      <c r="E5561" s="131"/>
      <c r="F5561" s="4" t="s">
        <v>2889</v>
      </c>
      <c r="G5561" s="12">
        <v>518950</v>
      </c>
      <c r="H5561" s="12">
        <v>98600.5</v>
      </c>
      <c r="I5561" s="24">
        <v>617550.5</v>
      </c>
      <c r="J5561" s="21">
        <v>528000</v>
      </c>
      <c r="K5561" s="21">
        <f>+J5561*19%</f>
        <v>100320</v>
      </c>
      <c r="L5561" s="29">
        <f>+J5561+K5561</f>
        <v>628320</v>
      </c>
      <c r="M5561" s="21">
        <v>485000</v>
      </c>
      <c r="N5561" s="21">
        <f>+M5561*19%</f>
        <v>92150</v>
      </c>
      <c r="O5561" s="32">
        <f>+M5561+N5561</f>
        <v>577150</v>
      </c>
      <c r="P5561" s="12">
        <v>539708</v>
      </c>
      <c r="Q5561" s="12">
        <v>102544.52</v>
      </c>
      <c r="R5561" s="12">
        <v>642252.52</v>
      </c>
      <c r="S5561" s="32"/>
      <c r="T5561" s="33">
        <f t="shared" si="1539"/>
        <v>577150</v>
      </c>
      <c r="U5561" s="33">
        <f>AVERAGE(I5561,L5561,O5561)</f>
        <v>607673.5</v>
      </c>
      <c r="V5561" s="33">
        <f>MEDIAN(I5561,L5561,O5561)</f>
        <v>617550.5</v>
      </c>
      <c r="W5561" s="34">
        <f>GEOMEAN(I5561,L5561,O5561)</f>
        <v>607268.40638645308</v>
      </c>
      <c r="X5561" s="34">
        <f>HARMEAN(I5561,L5561,O5561)</f>
        <v>606857.69801043475</v>
      </c>
      <c r="Y5561" s="34">
        <f t="shared" si="1540"/>
        <v>597350.25</v>
      </c>
      <c r="Z5561" s="34">
        <f t="shared" si="1541"/>
        <v>592003.84900521743</v>
      </c>
      <c r="AA5561" s="34">
        <f>STDEV(I5561,L5561,O5561)</f>
        <v>26977.000792341612</v>
      </c>
      <c r="AB5561" s="49">
        <f t="shared" si="1542"/>
        <v>4.4393906912744446E-2</v>
      </c>
      <c r="AC5561" s="46">
        <f t="shared" ref="AC5561:AC5562" si="1567">T5561</f>
        <v>577150</v>
      </c>
      <c r="AD5561" s="51" t="s">
        <v>4739</v>
      </c>
    </row>
    <row r="5562" spans="1:30" ht="29.5" customHeight="1" x14ac:dyDescent="0.35">
      <c r="A5562" s="8"/>
      <c r="B5562" s="3">
        <v>2</v>
      </c>
      <c r="C5562" s="9">
        <v>87156</v>
      </c>
      <c r="D5562" s="106" t="s">
        <v>4535</v>
      </c>
      <c r="E5562" s="131"/>
      <c r="F5562" s="4" t="s">
        <v>2889</v>
      </c>
      <c r="G5562" s="12">
        <v>197950</v>
      </c>
      <c r="H5562" s="12">
        <v>37610.5</v>
      </c>
      <c r="I5562" s="24">
        <v>235560.5</v>
      </c>
      <c r="J5562" s="21">
        <v>201000</v>
      </c>
      <c r="K5562" s="21">
        <f>+J5562*19%</f>
        <v>38190</v>
      </c>
      <c r="L5562" s="29">
        <f>+J5562+K5562</f>
        <v>239190</v>
      </c>
      <c r="M5562" s="21">
        <v>185000</v>
      </c>
      <c r="N5562" s="21">
        <f>+M5562*19%</f>
        <v>35150</v>
      </c>
      <c r="O5562" s="32">
        <f>+M5562+N5562</f>
        <v>220150</v>
      </c>
      <c r="P5562" s="12">
        <v>205868.00000000003</v>
      </c>
      <c r="Q5562" s="12">
        <v>39114.920000000006</v>
      </c>
      <c r="R5562" s="12">
        <v>244982.92000000004</v>
      </c>
      <c r="S5562" s="32"/>
      <c r="T5562" s="33">
        <f t="shared" si="1539"/>
        <v>220150</v>
      </c>
      <c r="U5562" s="33">
        <f>AVERAGE(I5562,L5562,O5562)</f>
        <v>231633.5</v>
      </c>
      <c r="V5562" s="33">
        <f>MEDIAN(I5562,L5562,O5562)</f>
        <v>235560.5</v>
      </c>
      <c r="W5562" s="34">
        <f>GEOMEAN(I5562,L5562,O5562)</f>
        <v>231484.22053175286</v>
      </c>
      <c r="X5562" s="34">
        <f>HARMEAN(I5562,L5562,O5562)</f>
        <v>231332.82547799748</v>
      </c>
      <c r="Y5562" s="34">
        <f t="shared" si="1540"/>
        <v>227855.25</v>
      </c>
      <c r="Z5562" s="34">
        <f t="shared" si="1541"/>
        <v>225741.41273899874</v>
      </c>
      <c r="AA5562" s="34">
        <f>STDEV(I5562,L5562,O5562)</f>
        <v>10109.223350485438</v>
      </c>
      <c r="AB5562" s="49">
        <f t="shared" si="1542"/>
        <v>4.3643183522614121E-2</v>
      </c>
      <c r="AC5562" s="46">
        <f t="shared" si="1567"/>
        <v>220150</v>
      </c>
      <c r="AD5562" s="51" t="s">
        <v>4739</v>
      </c>
    </row>
    <row r="5563" spans="1:30" ht="29.5" customHeight="1" x14ac:dyDescent="0.35">
      <c r="A5563" s="8"/>
      <c r="B5563" s="111" t="s">
        <v>2763</v>
      </c>
      <c r="C5563" s="112"/>
      <c r="D5563" s="112"/>
      <c r="E5563" s="112"/>
      <c r="F5563" s="112"/>
      <c r="G5563" s="112"/>
      <c r="H5563" s="112"/>
      <c r="I5563" s="112"/>
      <c r="T5563" s="33"/>
      <c r="U5563" s="33"/>
      <c r="V5563" s="33"/>
      <c r="W5563" s="34"/>
      <c r="X5563" s="34"/>
      <c r="Y5563" s="34"/>
      <c r="Z5563" s="34"/>
      <c r="AA5563" s="34"/>
      <c r="AB5563" s="49"/>
    </row>
    <row r="5564" spans="1:30" ht="29.5" customHeight="1" x14ac:dyDescent="0.35">
      <c r="A5564" s="8"/>
      <c r="B5564" s="3">
        <v>1</v>
      </c>
      <c r="C5564" s="9">
        <v>87156</v>
      </c>
      <c r="D5564" s="106" t="s">
        <v>4536</v>
      </c>
      <c r="E5564" s="131"/>
      <c r="F5564" s="4" t="s">
        <v>2889</v>
      </c>
      <c r="G5564" s="12">
        <v>171200</v>
      </c>
      <c r="H5564" s="12">
        <v>32528</v>
      </c>
      <c r="I5564" s="24">
        <v>203728</v>
      </c>
      <c r="J5564" s="21">
        <v>172000</v>
      </c>
      <c r="K5564" s="21">
        <f>+J5564*19%</f>
        <v>32680</v>
      </c>
      <c r="L5564" s="29">
        <f>+J5564+K5564</f>
        <v>204680</v>
      </c>
      <c r="M5564" s="21">
        <v>160000</v>
      </c>
      <c r="N5564" s="21">
        <f>+M5564*19%</f>
        <v>30400</v>
      </c>
      <c r="O5564" s="32">
        <f>+M5564+N5564</f>
        <v>190400</v>
      </c>
      <c r="P5564" s="12">
        <v>179760</v>
      </c>
      <c r="Q5564" s="12">
        <v>34154.400000000001</v>
      </c>
      <c r="R5564" s="12">
        <v>213914.4</v>
      </c>
      <c r="S5564" s="32"/>
      <c r="T5564" s="33">
        <f t="shared" si="1539"/>
        <v>190400</v>
      </c>
      <c r="U5564" s="33">
        <f>AVERAGE(I5564,L5564,O5564)</f>
        <v>199602.66666666666</v>
      </c>
      <c r="V5564" s="33">
        <f>MEDIAN(I5564,L5564,O5564)</f>
        <v>203728</v>
      </c>
      <c r="W5564" s="34">
        <f>GEOMEAN(I5564,L5564,O5564)</f>
        <v>199494.54495559109</v>
      </c>
      <c r="X5564" s="34">
        <f>HARMEAN(I5564,L5564,O5564)</f>
        <v>199384.81147105683</v>
      </c>
      <c r="Y5564" s="34">
        <f t="shared" si="1540"/>
        <v>197064</v>
      </c>
      <c r="Z5564" s="34">
        <f t="shared" si="1541"/>
        <v>194892.40573552842</v>
      </c>
      <c r="AA5564" s="34">
        <f>STDEV(I5564,L5564,O5564)</f>
        <v>7983.9452235929903</v>
      </c>
      <c r="AB5564" s="49">
        <f t="shared" si="1542"/>
        <v>3.9999191177771461E-2</v>
      </c>
      <c r="AC5564" s="46">
        <f t="shared" ref="AC5564:AC5567" si="1568">T5564</f>
        <v>190400</v>
      </c>
      <c r="AD5564" s="51" t="s">
        <v>4739</v>
      </c>
    </row>
    <row r="5565" spans="1:30" ht="29.5" customHeight="1" x14ac:dyDescent="0.35">
      <c r="A5565" s="8"/>
      <c r="B5565" s="3">
        <v>2</v>
      </c>
      <c r="C5565" s="9">
        <v>87156</v>
      </c>
      <c r="D5565" s="106" t="s">
        <v>4537</v>
      </c>
      <c r="E5565" s="131"/>
      <c r="F5565" s="4" t="s">
        <v>2889</v>
      </c>
      <c r="G5565" s="12">
        <v>172270.00000000003</v>
      </c>
      <c r="H5565" s="12">
        <v>32731.300000000007</v>
      </c>
      <c r="I5565" s="24">
        <v>205001.30000000005</v>
      </c>
      <c r="J5565" s="21">
        <v>175000</v>
      </c>
      <c r="K5565" s="21">
        <f>+J5565*19%</f>
        <v>33250</v>
      </c>
      <c r="L5565" s="29">
        <f>+J5565+K5565</f>
        <v>208250</v>
      </c>
      <c r="M5565" s="21">
        <v>161000</v>
      </c>
      <c r="N5565" s="21">
        <f>+M5565*19%</f>
        <v>30590</v>
      </c>
      <c r="O5565" s="32">
        <f>+M5565+N5565</f>
        <v>191590</v>
      </c>
      <c r="P5565" s="12">
        <v>179160.80000000002</v>
      </c>
      <c r="Q5565" s="12">
        <v>34040.552000000003</v>
      </c>
      <c r="R5565" s="12">
        <v>213201.35200000001</v>
      </c>
      <c r="S5565" s="32"/>
      <c r="T5565" s="33">
        <f t="shared" si="1539"/>
        <v>191590</v>
      </c>
      <c r="U5565" s="33">
        <f>AVERAGE(I5565,L5565,O5565)</f>
        <v>201613.76666666669</v>
      </c>
      <c r="V5565" s="33">
        <f>MEDIAN(I5565,L5565,O5565)</f>
        <v>205001.30000000005</v>
      </c>
      <c r="W5565" s="34">
        <f>GEOMEAN(I5565,L5565,O5565)</f>
        <v>201482.88193037047</v>
      </c>
      <c r="X5565" s="34">
        <f>HARMEAN(I5565,L5565,O5565)</f>
        <v>201350.15060240967</v>
      </c>
      <c r="Y5565" s="34">
        <f t="shared" si="1540"/>
        <v>198295.65000000002</v>
      </c>
      <c r="Z5565" s="34">
        <f t="shared" si="1541"/>
        <v>196470.07530120484</v>
      </c>
      <c r="AA5565" s="34">
        <f>STDEV(I5565,L5565,O5565)</f>
        <v>8831.5025088222374</v>
      </c>
      <c r="AB5565" s="49">
        <f t="shared" si="1542"/>
        <v>4.3804064845549912E-2</v>
      </c>
      <c r="AC5565" s="46">
        <f t="shared" si="1568"/>
        <v>191590</v>
      </c>
      <c r="AD5565" s="51" t="s">
        <v>4739</v>
      </c>
    </row>
    <row r="5566" spans="1:30" ht="29.5" customHeight="1" x14ac:dyDescent="0.35">
      <c r="A5566" s="8"/>
      <c r="B5566" s="3">
        <v>3</v>
      </c>
      <c r="C5566" s="9">
        <v>87156</v>
      </c>
      <c r="D5566" s="106" t="s">
        <v>4538</v>
      </c>
      <c r="E5566" s="131"/>
      <c r="F5566" s="4" t="s">
        <v>2889</v>
      </c>
      <c r="G5566" s="12">
        <v>145520.00000000003</v>
      </c>
      <c r="H5566" s="12">
        <v>27648.800000000007</v>
      </c>
      <c r="I5566" s="24">
        <v>173168.80000000005</v>
      </c>
      <c r="J5566" s="21">
        <v>149000</v>
      </c>
      <c r="K5566" s="21">
        <f>+J5566*19%</f>
        <v>28310</v>
      </c>
      <c r="L5566" s="29">
        <f>+J5566+K5566</f>
        <v>177310</v>
      </c>
      <c r="M5566" s="21">
        <v>136000</v>
      </c>
      <c r="N5566" s="21">
        <f>+M5566*19%</f>
        <v>25840</v>
      </c>
      <c r="O5566" s="32">
        <f>+M5566+N5566</f>
        <v>161840</v>
      </c>
      <c r="P5566" s="12">
        <v>152796.00000000003</v>
      </c>
      <c r="Q5566" s="12">
        <v>29031.240000000005</v>
      </c>
      <c r="R5566" s="12">
        <v>181827.24000000005</v>
      </c>
      <c r="S5566" s="32"/>
      <c r="T5566" s="33">
        <f t="shared" si="1539"/>
        <v>161840</v>
      </c>
      <c r="U5566" s="33">
        <f>AVERAGE(I5566,L5566,O5566)</f>
        <v>170772.93333333335</v>
      </c>
      <c r="V5566" s="33">
        <f>MEDIAN(I5566,L5566,O5566)</f>
        <v>173168.80000000005</v>
      </c>
      <c r="W5566" s="34">
        <f>GEOMEAN(I5566,L5566,O5566)</f>
        <v>170646.05354842846</v>
      </c>
      <c r="X5566" s="34">
        <f>HARMEAN(I5566,L5566,O5566)</f>
        <v>170517.5759444873</v>
      </c>
      <c r="Y5566" s="34">
        <f t="shared" si="1540"/>
        <v>167504.40000000002</v>
      </c>
      <c r="Z5566" s="34">
        <f t="shared" si="1541"/>
        <v>166178.78797224365</v>
      </c>
      <c r="AA5566" s="34">
        <f>STDEV(I5566,L5566,O5566)</f>
        <v>8008.4553949768269</v>
      </c>
      <c r="AB5566" s="49">
        <f t="shared" si="1542"/>
        <v>4.6895343651122072E-2</v>
      </c>
      <c r="AC5566" s="46">
        <f t="shared" si="1568"/>
        <v>161840</v>
      </c>
      <c r="AD5566" s="51" t="s">
        <v>4739</v>
      </c>
    </row>
    <row r="5567" spans="1:30" ht="29.5" customHeight="1" x14ac:dyDescent="0.35">
      <c r="A5567" s="8"/>
      <c r="B5567" s="3">
        <v>4</v>
      </c>
      <c r="C5567" s="9">
        <v>87156</v>
      </c>
      <c r="D5567" s="106" t="s">
        <v>4539</v>
      </c>
      <c r="E5567" s="131"/>
      <c r="F5567" s="4" t="s">
        <v>2889</v>
      </c>
      <c r="G5567" s="12">
        <v>175480.00000000003</v>
      </c>
      <c r="H5567" s="12">
        <v>33341.200000000004</v>
      </c>
      <c r="I5567" s="24">
        <v>208821.20000000004</v>
      </c>
      <c r="J5567" s="21">
        <v>180000</v>
      </c>
      <c r="K5567" s="21">
        <f>+J5567*19%</f>
        <v>34200</v>
      </c>
      <c r="L5567" s="29">
        <f>+J5567+K5567</f>
        <v>214200</v>
      </c>
      <c r="M5567" s="21">
        <v>164000</v>
      </c>
      <c r="N5567" s="21">
        <f>+M5567*19%</f>
        <v>31160</v>
      </c>
      <c r="O5567" s="32">
        <f>+M5567+N5567</f>
        <v>195160</v>
      </c>
      <c r="P5567" s="12">
        <v>186008.80000000002</v>
      </c>
      <c r="Q5567" s="12">
        <v>35341.672000000006</v>
      </c>
      <c r="R5567" s="12">
        <v>221350.47200000001</v>
      </c>
      <c r="S5567" s="32"/>
      <c r="T5567" s="33">
        <f t="shared" si="1539"/>
        <v>195160</v>
      </c>
      <c r="U5567" s="33">
        <f>AVERAGE(I5567,L5567,O5567)</f>
        <v>206060.40000000002</v>
      </c>
      <c r="V5567" s="33">
        <f>MEDIAN(I5567,L5567,O5567)</f>
        <v>208821.20000000004</v>
      </c>
      <c r="W5567" s="34">
        <f>GEOMEAN(I5567,L5567,O5567)</f>
        <v>205902.50062137196</v>
      </c>
      <c r="X5567" s="34">
        <f>HARMEAN(I5567,L5567,O5567)</f>
        <v>205742.67990074444</v>
      </c>
      <c r="Y5567" s="34">
        <f t="shared" si="1540"/>
        <v>201990.60000000003</v>
      </c>
      <c r="Z5567" s="34">
        <f t="shared" si="1541"/>
        <v>200451.33995037223</v>
      </c>
      <c r="AA5567" s="34">
        <f>STDEV(I5567,L5567,O5567)</f>
        <v>9815.6463098463428</v>
      </c>
      <c r="AB5567" s="49">
        <f t="shared" si="1542"/>
        <v>4.7634801785526676E-2</v>
      </c>
      <c r="AC5567" s="46">
        <f t="shared" si="1568"/>
        <v>195160</v>
      </c>
      <c r="AD5567" s="51" t="s">
        <v>4739</v>
      </c>
    </row>
    <row r="5568" spans="1:30" ht="29.5" customHeight="1" x14ac:dyDescent="0.35">
      <c r="A5568" s="8"/>
      <c r="B5568" s="111" t="s">
        <v>2768</v>
      </c>
      <c r="C5568" s="112"/>
      <c r="D5568" s="112"/>
      <c r="E5568" s="112"/>
      <c r="F5568" s="112"/>
      <c r="G5568" s="112"/>
      <c r="H5568" s="112"/>
      <c r="I5568" s="112"/>
      <c r="T5568" s="33"/>
      <c r="U5568" s="33"/>
      <c r="V5568" s="33"/>
      <c r="W5568" s="34"/>
      <c r="X5568" s="34"/>
      <c r="Y5568" s="34"/>
      <c r="Z5568" s="34"/>
      <c r="AA5568" s="34"/>
      <c r="AB5568" s="49"/>
    </row>
    <row r="5569" spans="1:30" ht="29.5" customHeight="1" x14ac:dyDescent="0.35">
      <c r="A5569" s="8"/>
      <c r="B5569" s="3">
        <v>1</v>
      </c>
      <c r="C5569" s="9">
        <v>87156</v>
      </c>
      <c r="D5569" s="106" t="s">
        <v>4540</v>
      </c>
      <c r="E5569" s="131"/>
      <c r="F5569" s="4" t="s">
        <v>2771</v>
      </c>
      <c r="G5569" s="12">
        <v>147660.00000000003</v>
      </c>
      <c r="H5569" s="12">
        <v>28055.400000000005</v>
      </c>
      <c r="I5569" s="24">
        <v>175715.40000000002</v>
      </c>
      <c r="J5569" s="21">
        <v>151000</v>
      </c>
      <c r="K5569" s="21">
        <f>+J5569*19%</f>
        <v>28690</v>
      </c>
      <c r="L5569" s="29">
        <f>+J5569+K5569</f>
        <v>179690</v>
      </c>
      <c r="M5569" s="21">
        <v>138000</v>
      </c>
      <c r="N5569" s="21">
        <f>+M5569*19%</f>
        <v>26220</v>
      </c>
      <c r="O5569" s="32">
        <f>+M5569+N5569</f>
        <v>164220</v>
      </c>
      <c r="P5569" s="12">
        <v>152089.80000000002</v>
      </c>
      <c r="Q5569" s="12">
        <v>28897.062000000005</v>
      </c>
      <c r="R5569" s="12">
        <v>180986.86200000002</v>
      </c>
      <c r="S5569" s="32"/>
      <c r="T5569" s="33">
        <f t="shared" si="1539"/>
        <v>164220</v>
      </c>
      <c r="U5569" s="33">
        <f>AVERAGE(I5569,L5569,O5569)</f>
        <v>173208.46666666667</v>
      </c>
      <c r="V5569" s="33">
        <f>MEDIAN(I5569,L5569,O5569)</f>
        <v>175715.40000000002</v>
      </c>
      <c r="W5569" s="34">
        <f>GEOMEAN(I5569,L5569,O5569)</f>
        <v>173082.54030822939</v>
      </c>
      <c r="X5569" s="34">
        <f>HARMEAN(I5569,L5569,O5569)</f>
        <v>172954.99250374813</v>
      </c>
      <c r="Y5569" s="34">
        <f t="shared" si="1540"/>
        <v>169967.7</v>
      </c>
      <c r="Z5569" s="34">
        <f t="shared" si="1541"/>
        <v>168587.49625187408</v>
      </c>
      <c r="AA5569" s="34">
        <f>STDEV(I5569,L5569,O5569)</f>
        <v>8033.9131843288797</v>
      </c>
      <c r="AB5569" s="49">
        <f t="shared" si="1542"/>
        <v>4.6382912677068205E-2</v>
      </c>
      <c r="AC5569" s="46">
        <f t="shared" ref="AC5569:AC5571" si="1569">T5569</f>
        <v>164220</v>
      </c>
      <c r="AD5569" s="51" t="s">
        <v>4739</v>
      </c>
    </row>
    <row r="5570" spans="1:30" ht="29.5" customHeight="1" x14ac:dyDescent="0.35">
      <c r="A5570" s="8"/>
      <c r="B5570" s="3">
        <v>2</v>
      </c>
      <c r="C5570" s="9">
        <v>87156</v>
      </c>
      <c r="D5570" s="106" t="s">
        <v>4541</v>
      </c>
      <c r="E5570" s="131"/>
      <c r="F5570" s="4" t="s">
        <v>2771</v>
      </c>
      <c r="G5570" s="12">
        <v>155150</v>
      </c>
      <c r="H5570" s="12">
        <v>29478.5</v>
      </c>
      <c r="I5570" s="24">
        <v>184628.5</v>
      </c>
      <c r="J5570" s="21">
        <v>159000</v>
      </c>
      <c r="K5570" s="21">
        <f>+J5570*19%</f>
        <v>30210</v>
      </c>
      <c r="L5570" s="29">
        <f>+J5570+K5570</f>
        <v>189210</v>
      </c>
      <c r="M5570" s="21">
        <v>145000</v>
      </c>
      <c r="N5570" s="21">
        <f>+M5570*19%</f>
        <v>27550</v>
      </c>
      <c r="O5570" s="32">
        <f>+M5570+N5570</f>
        <v>172550</v>
      </c>
      <c r="P5570" s="12">
        <v>164459</v>
      </c>
      <c r="Q5570" s="12">
        <v>31247.21</v>
      </c>
      <c r="R5570" s="12">
        <v>195706.21</v>
      </c>
      <c r="S5570" s="32"/>
      <c r="T5570" s="33">
        <f t="shared" si="1539"/>
        <v>172550</v>
      </c>
      <c r="U5570" s="33">
        <f>AVERAGE(I5570,L5570,O5570)</f>
        <v>182129.5</v>
      </c>
      <c r="V5570" s="33">
        <f>MEDIAN(I5570,L5570,O5570)</f>
        <v>184628.5</v>
      </c>
      <c r="W5570" s="34">
        <f>GEOMEAN(I5570,L5570,O5570)</f>
        <v>181992.1253746521</v>
      </c>
      <c r="X5570" s="34">
        <f>HARMEAN(I5570,L5570,O5570)</f>
        <v>181853.04885603371</v>
      </c>
      <c r="Y5570" s="34">
        <f t="shared" si="1540"/>
        <v>178589.25</v>
      </c>
      <c r="Z5570" s="34">
        <f t="shared" si="1541"/>
        <v>177201.52442801686</v>
      </c>
      <c r="AA5570" s="34">
        <f>STDEV(I5570,L5570,O5570)</f>
        <v>8606.5469701849652</v>
      </c>
      <c r="AB5570" s="49">
        <f t="shared" si="1542"/>
        <v>4.7255095798236779E-2</v>
      </c>
      <c r="AC5570" s="46">
        <f t="shared" si="1569"/>
        <v>172550</v>
      </c>
      <c r="AD5570" s="51" t="s">
        <v>4739</v>
      </c>
    </row>
    <row r="5571" spans="1:30" ht="29.5" customHeight="1" x14ac:dyDescent="0.35">
      <c r="A5571" s="8"/>
      <c r="B5571" s="3">
        <v>3</v>
      </c>
      <c r="C5571" s="9">
        <v>87156</v>
      </c>
      <c r="D5571" s="106" t="s">
        <v>4542</v>
      </c>
      <c r="E5571" s="131"/>
      <c r="F5571" s="4" t="s">
        <v>2771</v>
      </c>
      <c r="G5571" s="12">
        <v>163710.00000000003</v>
      </c>
      <c r="H5571" s="12">
        <v>31104.900000000005</v>
      </c>
      <c r="I5571" s="24">
        <v>194814.90000000002</v>
      </c>
      <c r="J5571" s="21">
        <v>168000</v>
      </c>
      <c r="K5571" s="21">
        <f>+J5571*19%</f>
        <v>31920</v>
      </c>
      <c r="L5571" s="29">
        <f>+J5571+K5571</f>
        <v>199920</v>
      </c>
      <c r="M5571" s="21">
        <v>153000</v>
      </c>
      <c r="N5571" s="21">
        <f>+M5571*19%</f>
        <v>29070</v>
      </c>
      <c r="O5571" s="32">
        <f>+M5571+N5571</f>
        <v>182070</v>
      </c>
      <c r="P5571" s="12">
        <v>173532.60000000003</v>
      </c>
      <c r="Q5571" s="12">
        <v>32971.19400000001</v>
      </c>
      <c r="R5571" s="12">
        <v>206503.79400000005</v>
      </c>
      <c r="S5571" s="32"/>
      <c r="T5571" s="33">
        <f t="shared" si="1539"/>
        <v>182070</v>
      </c>
      <c r="U5571" s="33">
        <f>AVERAGE(I5571,L5571,O5571)</f>
        <v>192268.30000000002</v>
      </c>
      <c r="V5571" s="33">
        <f>MEDIAN(I5571,L5571,O5571)</f>
        <v>194814.90000000002</v>
      </c>
      <c r="W5571" s="34">
        <f>GEOMEAN(I5571,L5571,O5571)</f>
        <v>192119.86305962733</v>
      </c>
      <c r="X5571" s="34">
        <f>HARMEAN(I5571,L5571,O5571)</f>
        <v>191969.63575576281</v>
      </c>
      <c r="Y5571" s="34">
        <f t="shared" si="1540"/>
        <v>188442.45</v>
      </c>
      <c r="Z5571" s="34">
        <f t="shared" si="1541"/>
        <v>187019.8178778814</v>
      </c>
      <c r="AA5571" s="34">
        <f>STDEV(I5571,L5571,O5571)</f>
        <v>9193.4489540106806</v>
      </c>
      <c r="AB5571" s="49">
        <f t="shared" si="1542"/>
        <v>4.781572913481151E-2</v>
      </c>
      <c r="AC5571" s="46">
        <f t="shared" si="1569"/>
        <v>182070</v>
      </c>
      <c r="AD5571" s="51" t="s">
        <v>4739</v>
      </c>
    </row>
    <row r="5572" spans="1:30" ht="29.5" customHeight="1" x14ac:dyDescent="0.35">
      <c r="A5572" s="8"/>
      <c r="B5572" s="119" t="s">
        <v>2774</v>
      </c>
      <c r="C5572" s="120"/>
      <c r="D5572" s="120"/>
      <c r="E5572" s="120"/>
      <c r="F5572" s="120"/>
      <c r="G5572" s="120"/>
      <c r="H5572" s="120"/>
      <c r="I5572" s="120"/>
      <c r="L5572" s="35"/>
      <c r="M5572" s="36"/>
      <c r="N5572" s="36"/>
      <c r="O5572" s="35"/>
      <c r="P5572" s="35"/>
      <c r="Q5572" s="35"/>
      <c r="R5572" s="35"/>
      <c r="S5572" s="35"/>
      <c r="T5572" s="33"/>
      <c r="U5572" s="33"/>
      <c r="V5572" s="33"/>
      <c r="W5572" s="34"/>
      <c r="X5572" s="34"/>
      <c r="Y5572" s="34"/>
      <c r="Z5572" s="34"/>
      <c r="AA5572" s="34"/>
      <c r="AB5572" s="49"/>
    </row>
    <row r="5573" spans="1:30" ht="29.5" customHeight="1" x14ac:dyDescent="0.35">
      <c r="A5573" s="8"/>
      <c r="B5573" s="117" t="s">
        <v>4717</v>
      </c>
      <c r="C5573" s="118"/>
      <c r="D5573" s="118"/>
      <c r="E5573" s="118"/>
      <c r="F5573" s="118"/>
      <c r="G5573" s="118"/>
      <c r="H5573" s="118"/>
      <c r="I5573" s="118"/>
      <c r="L5573" s="35"/>
      <c r="M5573" s="36"/>
      <c r="N5573" s="36"/>
      <c r="O5573" s="35"/>
      <c r="P5573" s="35"/>
      <c r="Q5573" s="35"/>
      <c r="R5573" s="35"/>
      <c r="S5573" s="35"/>
      <c r="T5573" s="33"/>
      <c r="U5573" s="33"/>
      <c r="V5573" s="33"/>
      <c r="W5573" s="34"/>
      <c r="X5573" s="34"/>
      <c r="Y5573" s="34"/>
      <c r="Z5573" s="34"/>
      <c r="AA5573" s="34"/>
      <c r="AB5573" s="49"/>
    </row>
    <row r="5574" spans="1:30" ht="29.5" customHeight="1" x14ac:dyDescent="0.35">
      <c r="A5574" s="8"/>
      <c r="B5574" s="3">
        <v>1</v>
      </c>
      <c r="C5574" s="9">
        <v>8711003</v>
      </c>
      <c r="D5574" s="106" t="s">
        <v>4543</v>
      </c>
      <c r="E5574" s="131"/>
      <c r="F5574" s="4" t="s">
        <v>4544</v>
      </c>
      <c r="G5574" s="12">
        <v>170130.00000000003</v>
      </c>
      <c r="H5574" s="12">
        <v>32324.700000000004</v>
      </c>
      <c r="I5574" s="24">
        <v>202454.70000000004</v>
      </c>
      <c r="J5574" s="21">
        <v>174000</v>
      </c>
      <c r="K5574" s="21">
        <f t="shared" ref="K5574:K5637" si="1570">+J5574*19%</f>
        <v>33060</v>
      </c>
      <c r="L5574" s="29">
        <f t="shared" ref="L5574:L5637" si="1571">+J5574+K5574</f>
        <v>207060</v>
      </c>
      <c r="M5574" s="21">
        <v>159000</v>
      </c>
      <c r="N5574" s="21">
        <f t="shared" ref="N5574:N5634" si="1572">+M5574*19%</f>
        <v>30210</v>
      </c>
      <c r="O5574" s="32">
        <f t="shared" ref="O5574:O5634" si="1573">+M5574+N5574</f>
        <v>189210</v>
      </c>
      <c r="P5574" s="12">
        <v>180337.80000000002</v>
      </c>
      <c r="Q5574" s="12">
        <v>34264.182000000001</v>
      </c>
      <c r="R5574" s="12">
        <v>214601.98200000002</v>
      </c>
      <c r="S5574" s="32"/>
      <c r="T5574" s="33">
        <f t="shared" si="1539"/>
        <v>189210</v>
      </c>
      <c r="U5574" s="33">
        <f t="shared" ref="U5574:U5605" si="1574">AVERAGE(I5574,L5574,O5574)</f>
        <v>199574.90000000002</v>
      </c>
      <c r="V5574" s="33">
        <f t="shared" ref="V5574:V5605" si="1575">MEDIAN(I5574,L5574,O5574)</f>
        <v>202454.70000000004</v>
      </c>
      <c r="W5574" s="34">
        <f t="shared" ref="W5574:W5605" si="1576">GEOMEAN(I5574,L5574,O5574)</f>
        <v>199429.49350187249</v>
      </c>
      <c r="X5574" s="34">
        <f t="shared" ref="X5574:X5605" si="1577">HARMEAN(I5574,L5574,O5574)</f>
        <v>199282.21870226852</v>
      </c>
      <c r="Y5574" s="34">
        <f t="shared" si="1540"/>
        <v>195832.35000000003</v>
      </c>
      <c r="Z5574" s="34">
        <f t="shared" si="1541"/>
        <v>194246.10935113428</v>
      </c>
      <c r="AA5574" s="34">
        <f t="shared" ref="AA5574:AA5605" si="1578">STDEV(I5574,L5574,O5574)</f>
        <v>9266.9067670933291</v>
      </c>
      <c r="AB5574" s="49">
        <f t="shared" si="1542"/>
        <v>4.6433227660859798E-2</v>
      </c>
      <c r="AC5574" s="46">
        <f t="shared" ref="AC5574:AC5634" si="1579">T5574</f>
        <v>189210</v>
      </c>
      <c r="AD5574" s="51" t="s">
        <v>4739</v>
      </c>
    </row>
    <row r="5575" spans="1:30" ht="29.5" customHeight="1" x14ac:dyDescent="0.35">
      <c r="A5575" s="8"/>
      <c r="B5575" s="3">
        <v>2</v>
      </c>
      <c r="C5575" s="9">
        <v>8711003</v>
      </c>
      <c r="D5575" s="106" t="s">
        <v>4545</v>
      </c>
      <c r="E5575" s="131"/>
      <c r="F5575" s="4" t="s">
        <v>4544</v>
      </c>
      <c r="G5575" s="12">
        <v>150870.00000000003</v>
      </c>
      <c r="H5575" s="12">
        <v>28665.300000000007</v>
      </c>
      <c r="I5575" s="24">
        <v>179535.30000000005</v>
      </c>
      <c r="J5575" s="21">
        <v>152000</v>
      </c>
      <c r="K5575" s="21">
        <f t="shared" si="1570"/>
        <v>28880</v>
      </c>
      <c r="L5575" s="29">
        <f t="shared" si="1571"/>
        <v>180880</v>
      </c>
      <c r="M5575" s="21">
        <v>141000</v>
      </c>
      <c r="N5575" s="21">
        <f t="shared" si="1572"/>
        <v>26790</v>
      </c>
      <c r="O5575" s="32">
        <f t="shared" si="1573"/>
        <v>167790</v>
      </c>
      <c r="P5575" s="12">
        <v>156904.80000000002</v>
      </c>
      <c r="Q5575" s="12">
        <v>29811.912000000004</v>
      </c>
      <c r="R5575" s="12">
        <v>186716.71200000003</v>
      </c>
      <c r="S5575" s="32"/>
      <c r="T5575" s="33">
        <f t="shared" si="1539"/>
        <v>167790</v>
      </c>
      <c r="U5575" s="33">
        <f t="shared" si="1574"/>
        <v>176068.43333333335</v>
      </c>
      <c r="V5575" s="33">
        <f t="shared" si="1575"/>
        <v>179535.30000000005</v>
      </c>
      <c r="W5575" s="34">
        <f t="shared" si="1576"/>
        <v>175968.72677694022</v>
      </c>
      <c r="X5575" s="34">
        <f t="shared" si="1577"/>
        <v>175867.53625056392</v>
      </c>
      <c r="Y5575" s="34">
        <f t="shared" si="1540"/>
        <v>173662.65000000002</v>
      </c>
      <c r="Z5575" s="34">
        <f t="shared" si="1541"/>
        <v>171828.76812528196</v>
      </c>
      <c r="AA5575" s="34">
        <f t="shared" si="1578"/>
        <v>7200.7915095032085</v>
      </c>
      <c r="AB5575" s="49">
        <f t="shared" si="1542"/>
        <v>4.0897686048416447E-2</v>
      </c>
      <c r="AC5575" s="46">
        <f t="shared" si="1579"/>
        <v>167790</v>
      </c>
      <c r="AD5575" s="51" t="s">
        <v>4739</v>
      </c>
    </row>
    <row r="5576" spans="1:30" ht="29.5" customHeight="1" x14ac:dyDescent="0.35">
      <c r="A5576" s="8"/>
      <c r="B5576" s="3">
        <v>3</v>
      </c>
      <c r="C5576" s="9">
        <v>8711003</v>
      </c>
      <c r="D5576" s="106" t="s">
        <v>4546</v>
      </c>
      <c r="E5576" s="131"/>
      <c r="F5576" s="4" t="s">
        <v>4544</v>
      </c>
      <c r="G5576" s="12">
        <v>119840.00000000001</v>
      </c>
      <c r="H5576" s="12">
        <v>22769.600000000002</v>
      </c>
      <c r="I5576" s="24">
        <v>142609.60000000001</v>
      </c>
      <c r="J5576" s="21">
        <v>122000</v>
      </c>
      <c r="K5576" s="21">
        <f t="shared" si="1570"/>
        <v>23180</v>
      </c>
      <c r="L5576" s="29">
        <f t="shared" si="1571"/>
        <v>145180</v>
      </c>
      <c r="M5576" s="21">
        <v>112000</v>
      </c>
      <c r="N5576" s="21">
        <f t="shared" si="1572"/>
        <v>21280</v>
      </c>
      <c r="O5576" s="32">
        <f t="shared" si="1573"/>
        <v>133280</v>
      </c>
      <c r="P5576" s="12">
        <v>127030.40000000001</v>
      </c>
      <c r="Q5576" s="12">
        <v>24135.776000000002</v>
      </c>
      <c r="R5576" s="12">
        <v>151166.17600000001</v>
      </c>
      <c r="S5576" s="32"/>
      <c r="T5576" s="33">
        <f t="shared" si="1539"/>
        <v>133280</v>
      </c>
      <c r="U5576" s="33">
        <f t="shared" si="1574"/>
        <v>140356.53333333333</v>
      </c>
      <c r="V5576" s="33">
        <f t="shared" si="1575"/>
        <v>142609.60000000001</v>
      </c>
      <c r="W5576" s="34">
        <f t="shared" si="1576"/>
        <v>140262.0491126407</v>
      </c>
      <c r="X5576" s="34">
        <f t="shared" si="1577"/>
        <v>140166.26456845159</v>
      </c>
      <c r="Y5576" s="34">
        <f t="shared" si="1540"/>
        <v>137944.79999999999</v>
      </c>
      <c r="Z5576" s="34">
        <f t="shared" si="1541"/>
        <v>136723.13228422578</v>
      </c>
      <c r="AA5576" s="34">
        <f t="shared" si="1578"/>
        <v>6261.767486367834</v>
      </c>
      <c r="AB5576" s="49">
        <f t="shared" si="1542"/>
        <v>4.4613295424565207E-2</v>
      </c>
      <c r="AC5576" s="46">
        <f t="shared" si="1579"/>
        <v>133280</v>
      </c>
      <c r="AD5576" s="51" t="s">
        <v>4739</v>
      </c>
    </row>
    <row r="5577" spans="1:30" ht="29.5" customHeight="1" x14ac:dyDescent="0.35">
      <c r="A5577" s="8"/>
      <c r="B5577" s="3">
        <v>4</v>
      </c>
      <c r="C5577" s="9">
        <v>8711003</v>
      </c>
      <c r="D5577" s="106" t="s">
        <v>4547</v>
      </c>
      <c r="E5577" s="131"/>
      <c r="F5577" s="4" t="s">
        <v>4544</v>
      </c>
      <c r="G5577" s="12">
        <v>177620.00000000003</v>
      </c>
      <c r="H5577" s="12">
        <v>33747.800000000003</v>
      </c>
      <c r="I5577" s="24">
        <v>211367.80000000005</v>
      </c>
      <c r="J5577" s="21">
        <v>180000</v>
      </c>
      <c r="K5577" s="21">
        <f t="shared" si="1570"/>
        <v>34200</v>
      </c>
      <c r="L5577" s="29">
        <f t="shared" si="1571"/>
        <v>214200</v>
      </c>
      <c r="M5577" s="21">
        <v>166000</v>
      </c>
      <c r="N5577" s="21">
        <f t="shared" si="1572"/>
        <v>31540</v>
      </c>
      <c r="O5577" s="32">
        <f t="shared" si="1573"/>
        <v>197540</v>
      </c>
      <c r="P5577" s="12">
        <v>188277.2</v>
      </c>
      <c r="Q5577" s="12">
        <v>35772.668000000005</v>
      </c>
      <c r="R5577" s="12">
        <v>224049.86800000002</v>
      </c>
      <c r="S5577" s="32"/>
      <c r="T5577" s="33">
        <f t="shared" si="1539"/>
        <v>197540</v>
      </c>
      <c r="U5577" s="33">
        <f t="shared" si="1574"/>
        <v>207702.6</v>
      </c>
      <c r="V5577" s="33">
        <f t="shared" si="1575"/>
        <v>211367.80000000005</v>
      </c>
      <c r="W5577" s="34">
        <f t="shared" si="1576"/>
        <v>207573.12055548438</v>
      </c>
      <c r="X5577" s="34">
        <f t="shared" si="1577"/>
        <v>207441.77238195634</v>
      </c>
      <c r="Y5577" s="34">
        <f t="shared" si="1540"/>
        <v>204453.90000000002</v>
      </c>
      <c r="Z5577" s="34">
        <f t="shared" si="1541"/>
        <v>202490.88619097817</v>
      </c>
      <c r="AA5577" s="34">
        <f t="shared" si="1578"/>
        <v>8914.2676805220617</v>
      </c>
      <c r="AB5577" s="49">
        <f t="shared" si="1542"/>
        <v>4.2918421245194148E-2</v>
      </c>
      <c r="AC5577" s="46">
        <f t="shared" si="1579"/>
        <v>197540</v>
      </c>
      <c r="AD5577" s="51" t="s">
        <v>4739</v>
      </c>
    </row>
    <row r="5578" spans="1:30" ht="29.5" customHeight="1" x14ac:dyDescent="0.35">
      <c r="A5578" s="8"/>
      <c r="B5578" s="3">
        <v>5</v>
      </c>
      <c r="C5578" s="9">
        <v>8711003</v>
      </c>
      <c r="D5578" s="106" t="s">
        <v>4548</v>
      </c>
      <c r="E5578" s="131"/>
      <c r="F5578" s="4" t="s">
        <v>4544</v>
      </c>
      <c r="G5578" s="12">
        <v>147660.00000000003</v>
      </c>
      <c r="H5578" s="12">
        <v>28055.400000000005</v>
      </c>
      <c r="I5578" s="24">
        <v>175715.40000000002</v>
      </c>
      <c r="J5578" s="21">
        <v>150000</v>
      </c>
      <c r="K5578" s="21">
        <f t="shared" si="1570"/>
        <v>28500</v>
      </c>
      <c r="L5578" s="29">
        <f t="shared" si="1571"/>
        <v>178500</v>
      </c>
      <c r="M5578" s="21">
        <v>138000</v>
      </c>
      <c r="N5578" s="21">
        <f t="shared" si="1572"/>
        <v>26220</v>
      </c>
      <c r="O5578" s="32">
        <f t="shared" si="1573"/>
        <v>164220</v>
      </c>
      <c r="P5578" s="12">
        <v>152089.80000000002</v>
      </c>
      <c r="Q5578" s="12">
        <v>28897.062000000005</v>
      </c>
      <c r="R5578" s="12">
        <v>180986.86200000002</v>
      </c>
      <c r="S5578" s="32"/>
      <c r="T5578" s="33">
        <f t="shared" ref="T5578:T5641" si="1580">MIN(I5578,L5578,O5578)</f>
        <v>164220</v>
      </c>
      <c r="U5578" s="33">
        <f t="shared" si="1574"/>
        <v>172811.80000000002</v>
      </c>
      <c r="V5578" s="33">
        <f t="shared" si="1575"/>
        <v>175715.40000000002</v>
      </c>
      <c r="W5578" s="34">
        <f t="shared" si="1576"/>
        <v>172699.61308317471</v>
      </c>
      <c r="X5578" s="34">
        <f t="shared" si="1577"/>
        <v>172585.84337349399</v>
      </c>
      <c r="Y5578" s="34">
        <f t="shared" ref="Y5578:Y5641" si="1581">AVERAGE(T5578,V5578)</f>
        <v>169967.7</v>
      </c>
      <c r="Z5578" s="34">
        <f t="shared" ref="Z5578:Z5641" si="1582">AVERAGE(T5578,X5578)</f>
        <v>168402.92168674699</v>
      </c>
      <c r="AA5578" s="34">
        <f t="shared" si="1578"/>
        <v>7569.8592932762012</v>
      </c>
      <c r="AB5578" s="49">
        <f t="shared" ref="AB5578:AB5641" si="1583">AA5578/U5578</f>
        <v>4.3804064845549905E-2</v>
      </c>
      <c r="AC5578" s="46">
        <f t="shared" si="1579"/>
        <v>164220</v>
      </c>
      <c r="AD5578" s="51" t="s">
        <v>4739</v>
      </c>
    </row>
    <row r="5579" spans="1:30" ht="29.5" customHeight="1" x14ac:dyDescent="0.35">
      <c r="A5579" s="8"/>
      <c r="B5579" s="3">
        <v>6</v>
      </c>
      <c r="C5579" s="9">
        <v>8711003</v>
      </c>
      <c r="D5579" s="106" t="s">
        <v>4549</v>
      </c>
      <c r="E5579" s="131"/>
      <c r="F5579" s="4" t="s">
        <v>4544</v>
      </c>
      <c r="G5579" s="12">
        <v>136960.00000000003</v>
      </c>
      <c r="H5579" s="12">
        <v>26022.400000000005</v>
      </c>
      <c r="I5579" s="24">
        <v>162982.40000000002</v>
      </c>
      <c r="J5579" s="21">
        <v>139000</v>
      </c>
      <c r="K5579" s="21">
        <f t="shared" si="1570"/>
        <v>26410</v>
      </c>
      <c r="L5579" s="29">
        <f t="shared" si="1571"/>
        <v>165410</v>
      </c>
      <c r="M5579" s="21">
        <v>128000</v>
      </c>
      <c r="N5579" s="21">
        <f t="shared" si="1572"/>
        <v>24320</v>
      </c>
      <c r="O5579" s="32">
        <f t="shared" si="1573"/>
        <v>152320</v>
      </c>
      <c r="P5579" s="12">
        <v>145177.60000000001</v>
      </c>
      <c r="Q5579" s="12">
        <v>27583.744000000002</v>
      </c>
      <c r="R5579" s="12">
        <v>172761.34400000001</v>
      </c>
      <c r="S5579" s="32"/>
      <c r="T5579" s="33">
        <f t="shared" si="1580"/>
        <v>152320</v>
      </c>
      <c r="U5579" s="33">
        <f t="shared" si="1574"/>
        <v>160237.46666666667</v>
      </c>
      <c r="V5579" s="33">
        <f t="shared" si="1575"/>
        <v>162982.40000000002</v>
      </c>
      <c r="W5579" s="34">
        <f t="shared" si="1576"/>
        <v>160135.07485690451</v>
      </c>
      <c r="X5579" s="34">
        <f t="shared" si="1577"/>
        <v>160031.22465798582</v>
      </c>
      <c r="Y5579" s="34">
        <f t="shared" si="1581"/>
        <v>157651.20000000001</v>
      </c>
      <c r="Z5579" s="34">
        <f t="shared" si="1582"/>
        <v>156175.61232899292</v>
      </c>
      <c r="AA5579" s="34">
        <f t="shared" si="1578"/>
        <v>6963.3339179830664</v>
      </c>
      <c r="AB5579" s="49">
        <f t="shared" si="1583"/>
        <v>4.3456340535316329E-2</v>
      </c>
      <c r="AC5579" s="46">
        <f t="shared" si="1579"/>
        <v>152320</v>
      </c>
      <c r="AD5579" s="51" t="s">
        <v>4739</v>
      </c>
    </row>
    <row r="5580" spans="1:30" ht="29.5" customHeight="1" x14ac:dyDescent="0.35">
      <c r="A5580" s="8"/>
      <c r="B5580" s="3">
        <v>7</v>
      </c>
      <c r="C5580" s="9">
        <v>8711003</v>
      </c>
      <c r="D5580" s="106" t="s">
        <v>4550</v>
      </c>
      <c r="E5580" s="131"/>
      <c r="F5580" s="4" t="s">
        <v>4544</v>
      </c>
      <c r="G5580" s="12">
        <v>156220.00000000003</v>
      </c>
      <c r="H5580" s="12">
        <v>29681.800000000007</v>
      </c>
      <c r="I5580" s="24">
        <v>185901.80000000005</v>
      </c>
      <c r="J5580" s="21">
        <v>159000</v>
      </c>
      <c r="K5580" s="21">
        <f t="shared" si="1570"/>
        <v>30210</v>
      </c>
      <c r="L5580" s="29">
        <f t="shared" si="1571"/>
        <v>189210</v>
      </c>
      <c r="M5580" s="21">
        <v>146000</v>
      </c>
      <c r="N5580" s="21">
        <f t="shared" si="1572"/>
        <v>27740</v>
      </c>
      <c r="O5580" s="32">
        <f t="shared" si="1573"/>
        <v>173740</v>
      </c>
      <c r="P5580" s="12">
        <v>165593.20000000004</v>
      </c>
      <c r="Q5580" s="12">
        <v>31462.70800000001</v>
      </c>
      <c r="R5580" s="12">
        <v>197055.90800000005</v>
      </c>
      <c r="S5580" s="32"/>
      <c r="T5580" s="33">
        <f t="shared" si="1580"/>
        <v>173740</v>
      </c>
      <c r="U5580" s="33">
        <f t="shared" si="1574"/>
        <v>182950.6</v>
      </c>
      <c r="V5580" s="33">
        <f t="shared" si="1575"/>
        <v>185901.80000000005</v>
      </c>
      <c r="W5580" s="34">
        <f t="shared" si="1576"/>
        <v>182827.91193851506</v>
      </c>
      <c r="X5580" s="34">
        <f t="shared" si="1577"/>
        <v>182703.53064798604</v>
      </c>
      <c r="Y5580" s="34">
        <f t="shared" si="1581"/>
        <v>179820.90000000002</v>
      </c>
      <c r="Z5580" s="34">
        <f t="shared" si="1582"/>
        <v>178221.76532399302</v>
      </c>
      <c r="AA5580" s="34">
        <f t="shared" si="1578"/>
        <v>8146.3127290817984</v>
      </c>
      <c r="AB5580" s="49">
        <f t="shared" si="1583"/>
        <v>4.4527390066399337E-2</v>
      </c>
      <c r="AC5580" s="46">
        <f t="shared" si="1579"/>
        <v>173740</v>
      </c>
      <c r="AD5580" s="51" t="s">
        <v>4739</v>
      </c>
    </row>
    <row r="5581" spans="1:30" ht="29.5" customHeight="1" x14ac:dyDescent="0.35">
      <c r="A5581" s="8"/>
      <c r="B5581" s="3">
        <v>8</v>
      </c>
      <c r="C5581" s="9">
        <v>8711003</v>
      </c>
      <c r="D5581" s="106" t="s">
        <v>4551</v>
      </c>
      <c r="E5581" s="131"/>
      <c r="F5581" s="4" t="s">
        <v>4544</v>
      </c>
      <c r="G5581" s="12">
        <v>444050</v>
      </c>
      <c r="H5581" s="12">
        <v>84369.5</v>
      </c>
      <c r="I5581" s="24">
        <v>528419.5</v>
      </c>
      <c r="J5581" s="21">
        <v>448000</v>
      </c>
      <c r="K5581" s="21">
        <f t="shared" si="1570"/>
        <v>85120</v>
      </c>
      <c r="L5581" s="29">
        <f t="shared" si="1571"/>
        <v>533120</v>
      </c>
      <c r="M5581" s="21">
        <v>415000</v>
      </c>
      <c r="N5581" s="21">
        <f t="shared" si="1572"/>
        <v>78850</v>
      </c>
      <c r="O5581" s="32">
        <f t="shared" si="1573"/>
        <v>493850</v>
      </c>
      <c r="P5581" s="12">
        <v>461812.00000000006</v>
      </c>
      <c r="Q5581" s="12">
        <v>87744.280000000013</v>
      </c>
      <c r="R5581" s="12">
        <v>549556.28</v>
      </c>
      <c r="S5581" s="32"/>
      <c r="T5581" s="33">
        <f t="shared" si="1580"/>
        <v>493850</v>
      </c>
      <c r="U5581" s="33">
        <f t="shared" si="1574"/>
        <v>518463.16666666669</v>
      </c>
      <c r="V5581" s="33">
        <f t="shared" si="1575"/>
        <v>528419.5</v>
      </c>
      <c r="W5581" s="34">
        <f t="shared" si="1576"/>
        <v>518162.87028558174</v>
      </c>
      <c r="X5581" s="34">
        <f t="shared" si="1577"/>
        <v>517858.12266207772</v>
      </c>
      <c r="Y5581" s="34">
        <f t="shared" si="1581"/>
        <v>511134.75</v>
      </c>
      <c r="Z5581" s="34">
        <f t="shared" si="1582"/>
        <v>505854.06133103883</v>
      </c>
      <c r="AA5581" s="34">
        <f t="shared" si="1578"/>
        <v>21444.804850670324</v>
      </c>
      <c r="AB5581" s="49">
        <f t="shared" si="1583"/>
        <v>4.1362253346837539E-2</v>
      </c>
      <c r="AC5581" s="46">
        <f t="shared" si="1579"/>
        <v>493850</v>
      </c>
      <c r="AD5581" s="51" t="s">
        <v>4739</v>
      </c>
    </row>
    <row r="5582" spans="1:30" ht="29.5" customHeight="1" x14ac:dyDescent="0.35">
      <c r="A5582" s="8"/>
      <c r="B5582" s="3">
        <v>9</v>
      </c>
      <c r="C5582" s="9">
        <v>8711003</v>
      </c>
      <c r="D5582" s="106" t="s">
        <v>4552</v>
      </c>
      <c r="E5582" s="131"/>
      <c r="F5582" s="4" t="s">
        <v>4544</v>
      </c>
      <c r="G5582" s="12">
        <v>215070.00000000003</v>
      </c>
      <c r="H5582" s="12">
        <v>40863.300000000003</v>
      </c>
      <c r="I5582" s="24">
        <v>255933.30000000005</v>
      </c>
      <c r="J5582" s="21">
        <v>217000</v>
      </c>
      <c r="K5582" s="21">
        <f t="shared" si="1570"/>
        <v>41230</v>
      </c>
      <c r="L5582" s="29">
        <f t="shared" si="1571"/>
        <v>258230</v>
      </c>
      <c r="M5582" s="21">
        <v>201000</v>
      </c>
      <c r="N5582" s="21">
        <f t="shared" si="1572"/>
        <v>38190</v>
      </c>
      <c r="O5582" s="32">
        <f t="shared" si="1573"/>
        <v>239190</v>
      </c>
      <c r="P5582" s="12">
        <v>225823.50000000003</v>
      </c>
      <c r="Q5582" s="12">
        <v>42906.465000000004</v>
      </c>
      <c r="R5582" s="12">
        <v>268729.96500000003</v>
      </c>
      <c r="S5582" s="32"/>
      <c r="T5582" s="33">
        <f t="shared" si="1580"/>
        <v>239190</v>
      </c>
      <c r="U5582" s="33">
        <f t="shared" si="1574"/>
        <v>251117.76666666669</v>
      </c>
      <c r="V5582" s="33">
        <f t="shared" si="1575"/>
        <v>255933.30000000005</v>
      </c>
      <c r="W5582" s="34">
        <f t="shared" si="1576"/>
        <v>250972.13402993654</v>
      </c>
      <c r="X5582" s="34">
        <f t="shared" si="1577"/>
        <v>250824.34332941921</v>
      </c>
      <c r="Y5582" s="34">
        <f t="shared" si="1581"/>
        <v>247561.65000000002</v>
      </c>
      <c r="Z5582" s="34">
        <f t="shared" si="1582"/>
        <v>245007.1716647096</v>
      </c>
      <c r="AA5582" s="34">
        <f t="shared" si="1578"/>
        <v>10393.38351853397</v>
      </c>
      <c r="AB5582" s="49">
        <f t="shared" si="1583"/>
        <v>4.1388483405597226E-2</v>
      </c>
      <c r="AC5582" s="46">
        <f t="shared" si="1579"/>
        <v>239190</v>
      </c>
      <c r="AD5582" s="51" t="s">
        <v>4739</v>
      </c>
    </row>
    <row r="5583" spans="1:30" ht="29.5" customHeight="1" x14ac:dyDescent="0.35">
      <c r="A5583" s="8"/>
      <c r="B5583" s="3">
        <v>10</v>
      </c>
      <c r="C5583" s="9">
        <v>8711003</v>
      </c>
      <c r="D5583" s="106" t="s">
        <v>4553</v>
      </c>
      <c r="E5583" s="131"/>
      <c r="F5583" s="4" t="s">
        <v>4544</v>
      </c>
      <c r="G5583" s="12">
        <v>434420.00000000006</v>
      </c>
      <c r="H5583" s="12">
        <v>82539.800000000017</v>
      </c>
      <c r="I5583" s="24">
        <v>516959.80000000005</v>
      </c>
      <c r="J5583" s="21">
        <v>442000</v>
      </c>
      <c r="K5583" s="21">
        <f t="shared" si="1570"/>
        <v>83980</v>
      </c>
      <c r="L5583" s="29">
        <f t="shared" si="1571"/>
        <v>525980</v>
      </c>
      <c r="M5583" s="21">
        <v>406000</v>
      </c>
      <c r="N5583" s="21">
        <f t="shared" si="1572"/>
        <v>77140</v>
      </c>
      <c r="O5583" s="32">
        <f t="shared" si="1573"/>
        <v>483140</v>
      </c>
      <c r="P5583" s="12">
        <v>447452.60000000003</v>
      </c>
      <c r="Q5583" s="12">
        <v>85015.994000000006</v>
      </c>
      <c r="R5583" s="12">
        <v>532468.59400000004</v>
      </c>
      <c r="S5583" s="32"/>
      <c r="T5583" s="33">
        <f t="shared" si="1580"/>
        <v>483140</v>
      </c>
      <c r="U5583" s="33">
        <f t="shared" si="1574"/>
        <v>508693.26666666666</v>
      </c>
      <c r="V5583" s="33">
        <f t="shared" si="1575"/>
        <v>516959.80000000005</v>
      </c>
      <c r="W5583" s="34">
        <f t="shared" si="1576"/>
        <v>508354.10256402852</v>
      </c>
      <c r="X5583" s="34">
        <f t="shared" si="1577"/>
        <v>508010.238038774</v>
      </c>
      <c r="Y5583" s="34">
        <f t="shared" si="1581"/>
        <v>500049.9</v>
      </c>
      <c r="Z5583" s="34">
        <f t="shared" si="1582"/>
        <v>495575.119019387</v>
      </c>
      <c r="AA5583" s="34">
        <f t="shared" si="1578"/>
        <v>22584.686847803176</v>
      </c>
      <c r="AB5583" s="49">
        <f t="shared" si="1583"/>
        <v>4.4397455849562735E-2</v>
      </c>
      <c r="AC5583" s="46">
        <f t="shared" si="1579"/>
        <v>483140</v>
      </c>
      <c r="AD5583" s="51" t="s">
        <v>4739</v>
      </c>
    </row>
    <row r="5584" spans="1:30" ht="29.5" customHeight="1" x14ac:dyDescent="0.35">
      <c r="A5584" s="8"/>
      <c r="B5584" s="3">
        <v>11</v>
      </c>
      <c r="C5584" s="9">
        <v>8711003</v>
      </c>
      <c r="D5584" s="106" t="s">
        <v>4554</v>
      </c>
      <c r="E5584" s="131"/>
      <c r="F5584" s="4" t="s">
        <v>4544</v>
      </c>
      <c r="G5584" s="12">
        <v>660190.00000000012</v>
      </c>
      <c r="H5584" s="12">
        <v>125436.10000000002</v>
      </c>
      <c r="I5584" s="24">
        <v>785626.10000000009</v>
      </c>
      <c r="J5584" s="21">
        <v>672000</v>
      </c>
      <c r="K5584" s="21">
        <f t="shared" si="1570"/>
        <v>127680</v>
      </c>
      <c r="L5584" s="29">
        <f t="shared" si="1571"/>
        <v>799680</v>
      </c>
      <c r="M5584" s="21">
        <v>617000</v>
      </c>
      <c r="N5584" s="21">
        <f t="shared" si="1572"/>
        <v>117230</v>
      </c>
      <c r="O5584" s="32">
        <f t="shared" si="1573"/>
        <v>734230</v>
      </c>
      <c r="P5584" s="12">
        <v>686597.60000000009</v>
      </c>
      <c r="Q5584" s="12">
        <v>130453.54400000002</v>
      </c>
      <c r="R5584" s="12">
        <v>817051.14400000009</v>
      </c>
      <c r="S5584" s="32"/>
      <c r="T5584" s="33">
        <f t="shared" si="1580"/>
        <v>734230</v>
      </c>
      <c r="U5584" s="33">
        <f t="shared" si="1574"/>
        <v>773178.70000000007</v>
      </c>
      <c r="V5584" s="33">
        <f t="shared" si="1575"/>
        <v>785626.10000000009</v>
      </c>
      <c r="W5584" s="34">
        <f t="shared" si="1576"/>
        <v>772659.39139605942</v>
      </c>
      <c r="X5584" s="34">
        <f t="shared" si="1577"/>
        <v>772132.92395294539</v>
      </c>
      <c r="Y5584" s="34">
        <f t="shared" si="1581"/>
        <v>759928.05</v>
      </c>
      <c r="Z5584" s="34">
        <f t="shared" si="1582"/>
        <v>753181.46197647275</v>
      </c>
      <c r="AA5584" s="34">
        <f t="shared" si="1578"/>
        <v>34454.737701367012</v>
      </c>
      <c r="AB5584" s="49">
        <f t="shared" si="1583"/>
        <v>4.4562450700422827E-2</v>
      </c>
      <c r="AC5584" s="46">
        <f t="shared" si="1579"/>
        <v>734230</v>
      </c>
      <c r="AD5584" s="51" t="s">
        <v>4739</v>
      </c>
    </row>
    <row r="5585" spans="1:30" ht="29.5" customHeight="1" x14ac:dyDescent="0.35">
      <c r="A5585" s="8"/>
      <c r="B5585" s="3">
        <v>12</v>
      </c>
      <c r="C5585" s="9">
        <v>8711003</v>
      </c>
      <c r="D5585" s="106" t="s">
        <v>4555</v>
      </c>
      <c r="E5585" s="131"/>
      <c r="F5585" s="4" t="s">
        <v>4544</v>
      </c>
      <c r="G5585" s="12">
        <v>337050</v>
      </c>
      <c r="H5585" s="12">
        <v>64039.5</v>
      </c>
      <c r="I5585" s="24">
        <v>401089.5</v>
      </c>
      <c r="J5585" s="21">
        <v>340000</v>
      </c>
      <c r="K5585" s="21">
        <f t="shared" si="1570"/>
        <v>64600</v>
      </c>
      <c r="L5585" s="29">
        <f t="shared" si="1571"/>
        <v>404600</v>
      </c>
      <c r="M5585" s="21">
        <v>315000</v>
      </c>
      <c r="N5585" s="21">
        <f t="shared" si="1572"/>
        <v>59850</v>
      </c>
      <c r="O5585" s="32">
        <f t="shared" si="1573"/>
        <v>374850</v>
      </c>
      <c r="P5585" s="12">
        <v>353902.5</v>
      </c>
      <c r="Q5585" s="12">
        <v>67241.475000000006</v>
      </c>
      <c r="R5585" s="12">
        <v>421143.97499999998</v>
      </c>
      <c r="S5585" s="32"/>
      <c r="T5585" s="33">
        <f t="shared" si="1580"/>
        <v>374850</v>
      </c>
      <c r="U5585" s="33">
        <f t="shared" si="1574"/>
        <v>393513.16666666669</v>
      </c>
      <c r="V5585" s="33">
        <f t="shared" si="1575"/>
        <v>401089.5</v>
      </c>
      <c r="W5585" s="34">
        <f t="shared" si="1576"/>
        <v>393285.76631003967</v>
      </c>
      <c r="X5585" s="34">
        <f t="shared" si="1577"/>
        <v>393054.99351491564</v>
      </c>
      <c r="Y5585" s="34">
        <f t="shared" si="1581"/>
        <v>387969.75</v>
      </c>
      <c r="Z5585" s="34">
        <f t="shared" si="1582"/>
        <v>383952.49675745785</v>
      </c>
      <c r="AA5585" s="34">
        <f t="shared" si="1578"/>
        <v>16257.805666304826</v>
      </c>
      <c r="AB5585" s="49">
        <f t="shared" si="1583"/>
        <v>4.131451510001527E-2</v>
      </c>
      <c r="AC5585" s="46">
        <f t="shared" si="1579"/>
        <v>374850</v>
      </c>
      <c r="AD5585" s="51" t="s">
        <v>4739</v>
      </c>
    </row>
    <row r="5586" spans="1:30" ht="29.5" customHeight="1" x14ac:dyDescent="0.35">
      <c r="A5586" s="8"/>
      <c r="B5586" s="3">
        <v>13</v>
      </c>
      <c r="C5586" s="9">
        <v>8711003</v>
      </c>
      <c r="D5586" s="106" t="s">
        <v>4556</v>
      </c>
      <c r="E5586" s="131"/>
      <c r="F5586" s="4" t="s">
        <v>4544</v>
      </c>
      <c r="G5586" s="12">
        <v>283550</v>
      </c>
      <c r="H5586" s="12">
        <v>53874.5</v>
      </c>
      <c r="I5586" s="24">
        <v>337424.5</v>
      </c>
      <c r="J5586" s="21">
        <v>291000</v>
      </c>
      <c r="K5586" s="21">
        <f t="shared" si="1570"/>
        <v>55290</v>
      </c>
      <c r="L5586" s="29">
        <f t="shared" si="1571"/>
        <v>346290</v>
      </c>
      <c r="M5586" s="21">
        <v>265000</v>
      </c>
      <c r="N5586" s="21">
        <f t="shared" si="1572"/>
        <v>50350</v>
      </c>
      <c r="O5586" s="32">
        <f t="shared" si="1573"/>
        <v>315350</v>
      </c>
      <c r="P5586" s="12">
        <v>294892</v>
      </c>
      <c r="Q5586" s="12">
        <v>56029.48</v>
      </c>
      <c r="R5586" s="12">
        <v>350921.48</v>
      </c>
      <c r="S5586" s="32"/>
      <c r="T5586" s="33">
        <f t="shared" si="1580"/>
        <v>315350</v>
      </c>
      <c r="U5586" s="33">
        <f t="shared" si="1574"/>
        <v>333021.5</v>
      </c>
      <c r="V5586" s="33">
        <f t="shared" si="1575"/>
        <v>337424.5</v>
      </c>
      <c r="W5586" s="34">
        <f t="shared" si="1576"/>
        <v>332764.09971064696</v>
      </c>
      <c r="X5586" s="34">
        <f t="shared" si="1577"/>
        <v>332503.59908343869</v>
      </c>
      <c r="Y5586" s="34">
        <f t="shared" si="1581"/>
        <v>326387.25</v>
      </c>
      <c r="Z5586" s="34">
        <f t="shared" si="1582"/>
        <v>323926.79954171937</v>
      </c>
      <c r="AA5586" s="34">
        <f t="shared" si="1578"/>
        <v>15933.006833300487</v>
      </c>
      <c r="AB5586" s="49">
        <f t="shared" si="1583"/>
        <v>4.7843778354552148E-2</v>
      </c>
      <c r="AC5586" s="46">
        <f t="shared" si="1579"/>
        <v>315350</v>
      </c>
      <c r="AD5586" s="51" t="s">
        <v>4739</v>
      </c>
    </row>
    <row r="5587" spans="1:30" ht="29.5" customHeight="1" x14ac:dyDescent="0.35">
      <c r="A5587" s="8"/>
      <c r="B5587" s="3">
        <v>14</v>
      </c>
      <c r="C5587" s="9">
        <v>8711003</v>
      </c>
      <c r="D5587" s="106" t="s">
        <v>4557</v>
      </c>
      <c r="E5587" s="131"/>
      <c r="F5587" s="4" t="s">
        <v>4544</v>
      </c>
      <c r="G5587" s="12">
        <v>645210</v>
      </c>
      <c r="H5587" s="12">
        <v>122589.9</v>
      </c>
      <c r="I5587" s="24">
        <v>767799.9</v>
      </c>
      <c r="J5587" s="21">
        <v>657000</v>
      </c>
      <c r="K5587" s="21">
        <f t="shared" si="1570"/>
        <v>124830</v>
      </c>
      <c r="L5587" s="29">
        <f t="shared" si="1571"/>
        <v>781830</v>
      </c>
      <c r="M5587" s="21">
        <v>603000</v>
      </c>
      <c r="N5587" s="21">
        <f t="shared" si="1572"/>
        <v>114570</v>
      </c>
      <c r="O5587" s="32">
        <f t="shared" si="1573"/>
        <v>717570</v>
      </c>
      <c r="P5587" s="12">
        <v>677470.5</v>
      </c>
      <c r="Q5587" s="12">
        <v>128719.395</v>
      </c>
      <c r="R5587" s="12">
        <v>806189.89500000002</v>
      </c>
      <c r="S5587" s="32"/>
      <c r="T5587" s="33">
        <f t="shared" si="1580"/>
        <v>717570</v>
      </c>
      <c r="U5587" s="33">
        <f t="shared" si="1574"/>
        <v>755733.29999999993</v>
      </c>
      <c r="V5587" s="33">
        <f t="shared" si="1575"/>
        <v>767799.9</v>
      </c>
      <c r="W5587" s="34">
        <f t="shared" si="1576"/>
        <v>755222.43916030333</v>
      </c>
      <c r="X5587" s="34">
        <f t="shared" si="1577"/>
        <v>754704.5695691203</v>
      </c>
      <c r="Y5587" s="34">
        <f t="shared" si="1581"/>
        <v>742684.95</v>
      </c>
      <c r="Z5587" s="34">
        <f t="shared" si="1582"/>
        <v>736137.28478456009</v>
      </c>
      <c r="AA5587" s="34">
        <f t="shared" si="1578"/>
        <v>33786.669363374669</v>
      </c>
      <c r="AB5587" s="49">
        <f t="shared" si="1583"/>
        <v>4.4707133274892973E-2</v>
      </c>
      <c r="AC5587" s="46">
        <f t="shared" si="1579"/>
        <v>717570</v>
      </c>
      <c r="AD5587" s="51" t="s">
        <v>4739</v>
      </c>
    </row>
    <row r="5588" spans="1:30" ht="29.5" customHeight="1" x14ac:dyDescent="0.35">
      <c r="A5588" s="8"/>
      <c r="B5588" s="3">
        <v>15</v>
      </c>
      <c r="C5588" s="9">
        <v>8711003</v>
      </c>
      <c r="D5588" s="106" t="s">
        <v>4558</v>
      </c>
      <c r="E5588" s="131"/>
      <c r="F5588" s="4" t="s">
        <v>4544</v>
      </c>
      <c r="G5588" s="12">
        <v>488990</v>
      </c>
      <c r="H5588" s="12">
        <v>92908.1</v>
      </c>
      <c r="I5588" s="24">
        <v>581898.1</v>
      </c>
      <c r="J5588" s="21">
        <v>493000</v>
      </c>
      <c r="K5588" s="21">
        <f t="shared" si="1570"/>
        <v>93670</v>
      </c>
      <c r="L5588" s="29">
        <f t="shared" si="1571"/>
        <v>586670</v>
      </c>
      <c r="M5588" s="21">
        <v>457000</v>
      </c>
      <c r="N5588" s="21">
        <f t="shared" si="1572"/>
        <v>86830</v>
      </c>
      <c r="O5588" s="32">
        <f t="shared" si="1573"/>
        <v>543830</v>
      </c>
      <c r="P5588" s="12">
        <v>518329.4</v>
      </c>
      <c r="Q5588" s="12">
        <v>98482.58600000001</v>
      </c>
      <c r="R5588" s="12">
        <v>616811.98600000003</v>
      </c>
      <c r="S5588" s="32"/>
      <c r="T5588" s="33">
        <f t="shared" si="1580"/>
        <v>543830</v>
      </c>
      <c r="U5588" s="33">
        <f t="shared" si="1574"/>
        <v>570799.3666666667</v>
      </c>
      <c r="V5588" s="33">
        <f t="shared" si="1575"/>
        <v>581898.1</v>
      </c>
      <c r="W5588" s="34">
        <f t="shared" si="1576"/>
        <v>570472.42987857561</v>
      </c>
      <c r="X5588" s="34">
        <f t="shared" si="1577"/>
        <v>570140.63590592914</v>
      </c>
      <c r="Y5588" s="34">
        <f t="shared" si="1581"/>
        <v>562864.05000000005</v>
      </c>
      <c r="Z5588" s="34">
        <f t="shared" si="1582"/>
        <v>556985.31795296457</v>
      </c>
      <c r="AA5588" s="34">
        <f t="shared" si="1578"/>
        <v>23477.70881502991</v>
      </c>
      <c r="AB5588" s="49">
        <f t="shared" si="1583"/>
        <v>4.1131280421935604E-2</v>
      </c>
      <c r="AC5588" s="46">
        <f t="shared" si="1579"/>
        <v>543830</v>
      </c>
      <c r="AD5588" s="51" t="s">
        <v>4739</v>
      </c>
    </row>
    <row r="5589" spans="1:30" ht="29.5" customHeight="1" x14ac:dyDescent="0.35">
      <c r="A5589" s="8"/>
      <c r="B5589" s="3">
        <v>16</v>
      </c>
      <c r="C5589" s="9">
        <v>8711003</v>
      </c>
      <c r="D5589" s="106" t="s">
        <v>4559</v>
      </c>
      <c r="E5589" s="131"/>
      <c r="F5589" s="4" t="s">
        <v>4544</v>
      </c>
      <c r="G5589" s="12">
        <v>270710.00000000006</v>
      </c>
      <c r="H5589" s="12">
        <v>51434.900000000009</v>
      </c>
      <c r="I5589" s="24">
        <v>322144.90000000008</v>
      </c>
      <c r="J5589" s="21">
        <v>273000</v>
      </c>
      <c r="K5589" s="21">
        <f t="shared" si="1570"/>
        <v>51870</v>
      </c>
      <c r="L5589" s="29">
        <f t="shared" si="1571"/>
        <v>324870</v>
      </c>
      <c r="M5589" s="21">
        <v>253000</v>
      </c>
      <c r="N5589" s="21">
        <f t="shared" si="1572"/>
        <v>48070</v>
      </c>
      <c r="O5589" s="32">
        <f t="shared" si="1573"/>
        <v>301070</v>
      </c>
      <c r="P5589" s="12">
        <v>278831.30000000005</v>
      </c>
      <c r="Q5589" s="12">
        <v>52977.947000000007</v>
      </c>
      <c r="R5589" s="12">
        <v>331809.24700000003</v>
      </c>
      <c r="S5589" s="32"/>
      <c r="T5589" s="33">
        <f t="shared" si="1580"/>
        <v>301070</v>
      </c>
      <c r="U5589" s="33">
        <f t="shared" si="1574"/>
        <v>316028.30000000005</v>
      </c>
      <c r="V5589" s="33">
        <f t="shared" si="1575"/>
        <v>322144.90000000008</v>
      </c>
      <c r="W5589" s="34">
        <f t="shared" si="1576"/>
        <v>315846.53519188188</v>
      </c>
      <c r="X5589" s="34">
        <f t="shared" si="1577"/>
        <v>315662.072096863</v>
      </c>
      <c r="Y5589" s="34">
        <f t="shared" si="1581"/>
        <v>311607.45000000007</v>
      </c>
      <c r="Z5589" s="34">
        <f t="shared" si="1582"/>
        <v>308366.03604843153</v>
      </c>
      <c r="AA5589" s="34">
        <f t="shared" si="1578"/>
        <v>13025.728258719375</v>
      </c>
      <c r="AB5589" s="49">
        <f t="shared" si="1583"/>
        <v>4.1216967780162005E-2</v>
      </c>
      <c r="AC5589" s="46">
        <f t="shared" si="1579"/>
        <v>301070</v>
      </c>
      <c r="AD5589" s="51" t="s">
        <v>4739</v>
      </c>
    </row>
    <row r="5590" spans="1:30" ht="29.5" customHeight="1" x14ac:dyDescent="0.35">
      <c r="A5590" s="8"/>
      <c r="B5590" s="3">
        <v>17</v>
      </c>
      <c r="C5590" s="9">
        <v>8711003</v>
      </c>
      <c r="D5590" s="106" t="s">
        <v>4560</v>
      </c>
      <c r="E5590" s="131"/>
      <c r="F5590" s="4" t="s">
        <v>4544</v>
      </c>
      <c r="G5590" s="12">
        <v>471870.00000000006</v>
      </c>
      <c r="H5590" s="12">
        <v>89655.300000000017</v>
      </c>
      <c r="I5590" s="24">
        <v>561525.30000000005</v>
      </c>
      <c r="J5590" s="21">
        <v>476000</v>
      </c>
      <c r="K5590" s="21">
        <f t="shared" si="1570"/>
        <v>90440</v>
      </c>
      <c r="L5590" s="29">
        <f t="shared" si="1571"/>
        <v>566440</v>
      </c>
      <c r="M5590" s="21">
        <v>441000</v>
      </c>
      <c r="N5590" s="21">
        <f t="shared" si="1572"/>
        <v>83790</v>
      </c>
      <c r="O5590" s="32">
        <f t="shared" si="1573"/>
        <v>524790</v>
      </c>
      <c r="P5590" s="12">
        <v>495463.50000000006</v>
      </c>
      <c r="Q5590" s="12">
        <v>94138.065000000017</v>
      </c>
      <c r="R5590" s="12">
        <v>589601.56500000006</v>
      </c>
      <c r="S5590" s="32"/>
      <c r="T5590" s="33">
        <f t="shared" si="1580"/>
        <v>524790</v>
      </c>
      <c r="U5590" s="33">
        <f t="shared" si="1574"/>
        <v>550918.43333333335</v>
      </c>
      <c r="V5590" s="33">
        <f t="shared" si="1575"/>
        <v>561525.30000000005</v>
      </c>
      <c r="W5590" s="34">
        <f t="shared" si="1576"/>
        <v>550600.07283405552</v>
      </c>
      <c r="X5590" s="34">
        <f t="shared" si="1577"/>
        <v>550276.99092088197</v>
      </c>
      <c r="Y5590" s="34">
        <f t="shared" si="1581"/>
        <v>543157.65</v>
      </c>
      <c r="Z5590" s="34">
        <f t="shared" si="1582"/>
        <v>537533.49546044099</v>
      </c>
      <c r="AA5590" s="34">
        <f t="shared" si="1578"/>
        <v>22760.927932826769</v>
      </c>
      <c r="AB5590" s="49">
        <f t="shared" si="1583"/>
        <v>4.1314515100015291E-2</v>
      </c>
      <c r="AC5590" s="46">
        <f t="shared" si="1579"/>
        <v>524790</v>
      </c>
      <c r="AD5590" s="51" t="s">
        <v>4739</v>
      </c>
    </row>
    <row r="5591" spans="1:30" ht="29.5" customHeight="1" x14ac:dyDescent="0.35">
      <c r="A5591" s="8"/>
      <c r="B5591" s="3">
        <v>18</v>
      </c>
      <c r="C5591" s="9">
        <v>8711003</v>
      </c>
      <c r="D5591" s="106" t="s">
        <v>4561</v>
      </c>
      <c r="E5591" s="131"/>
      <c r="F5591" s="4" t="s">
        <v>4544</v>
      </c>
      <c r="G5591" s="12">
        <v>602410</v>
      </c>
      <c r="H5591" s="12">
        <v>114457.9</v>
      </c>
      <c r="I5591" s="24">
        <v>716867.9</v>
      </c>
      <c r="J5591" s="21">
        <v>619000</v>
      </c>
      <c r="K5591" s="21">
        <f t="shared" si="1570"/>
        <v>117610</v>
      </c>
      <c r="L5591" s="29">
        <f t="shared" si="1571"/>
        <v>736610</v>
      </c>
      <c r="M5591" s="21">
        <v>563000</v>
      </c>
      <c r="N5591" s="21">
        <f t="shared" si="1572"/>
        <v>106970</v>
      </c>
      <c r="O5591" s="32">
        <f t="shared" si="1573"/>
        <v>669970</v>
      </c>
      <c r="P5591" s="12">
        <v>626506.4</v>
      </c>
      <c r="Q5591" s="12">
        <v>119036.216</v>
      </c>
      <c r="R5591" s="12">
        <v>745542.61600000004</v>
      </c>
      <c r="S5591" s="32"/>
      <c r="T5591" s="33">
        <f t="shared" si="1580"/>
        <v>669970</v>
      </c>
      <c r="U5591" s="33">
        <f t="shared" si="1574"/>
        <v>707815.96666666667</v>
      </c>
      <c r="V5591" s="33">
        <f t="shared" si="1575"/>
        <v>716867.9</v>
      </c>
      <c r="W5591" s="34">
        <f t="shared" si="1576"/>
        <v>707257.18292949535</v>
      </c>
      <c r="X5591" s="34">
        <f t="shared" si="1577"/>
        <v>706691.84192085953</v>
      </c>
      <c r="Y5591" s="34">
        <f t="shared" si="1581"/>
        <v>693418.95</v>
      </c>
      <c r="Z5591" s="34">
        <f t="shared" si="1582"/>
        <v>688330.92096042982</v>
      </c>
      <c r="AA5591" s="34">
        <f t="shared" si="1578"/>
        <v>34229.746169133854</v>
      </c>
      <c r="AB5591" s="49">
        <f t="shared" si="1583"/>
        <v>4.8359669435450503E-2</v>
      </c>
      <c r="AC5591" s="46">
        <f t="shared" si="1579"/>
        <v>669970</v>
      </c>
      <c r="AD5591" s="51" t="s">
        <v>4739</v>
      </c>
    </row>
    <row r="5592" spans="1:30" ht="29.5" customHeight="1" x14ac:dyDescent="0.35">
      <c r="A5592" s="8"/>
      <c r="B5592" s="3">
        <v>19</v>
      </c>
      <c r="C5592" s="9">
        <v>8711003</v>
      </c>
      <c r="D5592" s="106" t="s">
        <v>4562</v>
      </c>
      <c r="E5592" s="131"/>
      <c r="F5592" s="4" t="s">
        <v>4544</v>
      </c>
      <c r="G5592" s="12">
        <v>314580</v>
      </c>
      <c r="H5592" s="12">
        <v>59770.2</v>
      </c>
      <c r="I5592" s="24">
        <v>374350.2</v>
      </c>
      <c r="J5592" s="21">
        <v>317000</v>
      </c>
      <c r="K5592" s="21">
        <f t="shared" si="1570"/>
        <v>60230</v>
      </c>
      <c r="L5592" s="29">
        <f t="shared" si="1571"/>
        <v>377230</v>
      </c>
      <c r="M5592" s="21">
        <v>294000</v>
      </c>
      <c r="N5592" s="21">
        <f t="shared" si="1572"/>
        <v>55860</v>
      </c>
      <c r="O5592" s="32">
        <f t="shared" si="1573"/>
        <v>349860</v>
      </c>
      <c r="P5592" s="12">
        <v>327163.2</v>
      </c>
      <c r="Q5592" s="12">
        <v>62161.008000000002</v>
      </c>
      <c r="R5592" s="12">
        <v>389324.20799999998</v>
      </c>
      <c r="S5592" s="32"/>
      <c r="T5592" s="33">
        <f t="shared" si="1580"/>
        <v>349860</v>
      </c>
      <c r="U5592" s="33">
        <f t="shared" si="1574"/>
        <v>367146.73333333334</v>
      </c>
      <c r="V5592" s="33">
        <f t="shared" si="1575"/>
        <v>374350.2</v>
      </c>
      <c r="W5592" s="34">
        <f t="shared" si="1576"/>
        <v>366938.14543452504</v>
      </c>
      <c r="X5592" s="34">
        <f t="shared" si="1577"/>
        <v>366726.4544639822</v>
      </c>
      <c r="Y5592" s="34">
        <f t="shared" si="1581"/>
        <v>362105.1</v>
      </c>
      <c r="Z5592" s="34">
        <f t="shared" si="1582"/>
        <v>358293.22723199113</v>
      </c>
      <c r="AA5592" s="34">
        <f t="shared" si="1578"/>
        <v>15039.836236253817</v>
      </c>
      <c r="AB5592" s="49">
        <f t="shared" si="1583"/>
        <v>4.0964102008226547E-2</v>
      </c>
      <c r="AC5592" s="46">
        <f t="shared" si="1579"/>
        <v>349860</v>
      </c>
      <c r="AD5592" s="51" t="s">
        <v>4739</v>
      </c>
    </row>
    <row r="5593" spans="1:30" ht="29.5" customHeight="1" x14ac:dyDescent="0.35">
      <c r="A5593" s="8"/>
      <c r="B5593" s="3">
        <v>20</v>
      </c>
      <c r="C5593" s="9">
        <v>8711003</v>
      </c>
      <c r="D5593" s="106" t="s">
        <v>4563</v>
      </c>
      <c r="E5593" s="131"/>
      <c r="F5593" s="4" t="s">
        <v>4544</v>
      </c>
      <c r="G5593" s="12">
        <v>72760.000000000015</v>
      </c>
      <c r="H5593" s="12">
        <v>13824.400000000003</v>
      </c>
      <c r="I5593" s="24">
        <v>86584.400000000023</v>
      </c>
      <c r="J5593" s="21">
        <v>74000</v>
      </c>
      <c r="K5593" s="21">
        <f t="shared" si="1570"/>
        <v>14060</v>
      </c>
      <c r="L5593" s="29">
        <f t="shared" si="1571"/>
        <v>88060</v>
      </c>
      <c r="M5593" s="21">
        <v>68000</v>
      </c>
      <c r="N5593" s="21">
        <f t="shared" si="1572"/>
        <v>12920</v>
      </c>
      <c r="O5593" s="32">
        <f t="shared" si="1573"/>
        <v>80920</v>
      </c>
      <c r="P5593" s="12">
        <v>74942.800000000017</v>
      </c>
      <c r="Q5593" s="12">
        <v>14239.132000000003</v>
      </c>
      <c r="R5593" s="12">
        <v>89181.932000000015</v>
      </c>
      <c r="S5593" s="32"/>
      <c r="T5593" s="33">
        <f t="shared" si="1580"/>
        <v>80920</v>
      </c>
      <c r="U5593" s="33">
        <f t="shared" si="1574"/>
        <v>85188.133333333346</v>
      </c>
      <c r="V5593" s="33">
        <f t="shared" si="1575"/>
        <v>86584.400000000023</v>
      </c>
      <c r="W5593" s="34">
        <f t="shared" si="1576"/>
        <v>85131.718897404906</v>
      </c>
      <c r="X5593" s="34">
        <f t="shared" si="1577"/>
        <v>85074.518898822687</v>
      </c>
      <c r="Y5593" s="34">
        <f t="shared" si="1581"/>
        <v>83752.200000000012</v>
      </c>
      <c r="Z5593" s="34">
        <f t="shared" si="1582"/>
        <v>82997.259449411344</v>
      </c>
      <c r="AA5593" s="34">
        <f t="shared" si="1578"/>
        <v>3769.2267712799353</v>
      </c>
      <c r="AB5593" s="49">
        <f t="shared" si="1583"/>
        <v>4.4245913412978503E-2</v>
      </c>
      <c r="AC5593" s="46">
        <f t="shared" si="1579"/>
        <v>80920</v>
      </c>
      <c r="AD5593" s="51" t="s">
        <v>4739</v>
      </c>
    </row>
    <row r="5594" spans="1:30" ht="29.5" customHeight="1" x14ac:dyDescent="0.35">
      <c r="A5594" s="8"/>
      <c r="B5594" s="3">
        <v>21</v>
      </c>
      <c r="C5594" s="9">
        <v>8711003</v>
      </c>
      <c r="D5594" s="106" t="s">
        <v>4564</v>
      </c>
      <c r="E5594" s="131"/>
      <c r="F5594" s="4" t="s">
        <v>4544</v>
      </c>
      <c r="G5594" s="12">
        <v>94160.000000000015</v>
      </c>
      <c r="H5594" s="12">
        <v>17890.400000000001</v>
      </c>
      <c r="I5594" s="24">
        <v>112050.40000000002</v>
      </c>
      <c r="J5594" s="21">
        <v>95000</v>
      </c>
      <c r="K5594" s="21">
        <f t="shared" si="1570"/>
        <v>18050</v>
      </c>
      <c r="L5594" s="29">
        <f t="shared" si="1571"/>
        <v>113050</v>
      </c>
      <c r="M5594" s="21">
        <v>88000</v>
      </c>
      <c r="N5594" s="21">
        <f t="shared" si="1572"/>
        <v>16720</v>
      </c>
      <c r="O5594" s="32">
        <f t="shared" si="1573"/>
        <v>104720</v>
      </c>
      <c r="P5594" s="12">
        <v>96984.800000000017</v>
      </c>
      <c r="Q5594" s="12">
        <v>18427.112000000005</v>
      </c>
      <c r="R5594" s="12">
        <v>115411.91200000003</v>
      </c>
      <c r="S5594" s="32"/>
      <c r="T5594" s="33">
        <f t="shared" si="1580"/>
        <v>104720</v>
      </c>
      <c r="U5594" s="33">
        <f t="shared" si="1574"/>
        <v>109940.13333333335</v>
      </c>
      <c r="V5594" s="33">
        <f t="shared" si="1575"/>
        <v>112050.40000000002</v>
      </c>
      <c r="W5594" s="34">
        <f t="shared" si="1576"/>
        <v>109876.42920414795</v>
      </c>
      <c r="X5594" s="34">
        <f t="shared" si="1577"/>
        <v>109811.78088786494</v>
      </c>
      <c r="Y5594" s="34">
        <f t="shared" si="1581"/>
        <v>108385.20000000001</v>
      </c>
      <c r="Z5594" s="34">
        <f t="shared" si="1582"/>
        <v>107265.89044393247</v>
      </c>
      <c r="AA5594" s="34">
        <f t="shared" si="1578"/>
        <v>4548.3122203003368</v>
      </c>
      <c r="AB5594" s="49">
        <f t="shared" si="1583"/>
        <v>4.1370808661019783E-2</v>
      </c>
      <c r="AC5594" s="46">
        <f t="shared" si="1579"/>
        <v>104720</v>
      </c>
      <c r="AD5594" s="51" t="s">
        <v>4739</v>
      </c>
    </row>
    <row r="5595" spans="1:30" ht="29.5" customHeight="1" x14ac:dyDescent="0.35">
      <c r="A5595" s="8"/>
      <c r="B5595" s="3">
        <v>22</v>
      </c>
      <c r="C5595" s="9">
        <v>8711003</v>
      </c>
      <c r="D5595" s="106" t="s">
        <v>4565</v>
      </c>
      <c r="E5595" s="131"/>
      <c r="F5595" s="4" t="s">
        <v>4544</v>
      </c>
      <c r="G5595" s="12">
        <v>450470.00000000006</v>
      </c>
      <c r="H5595" s="12">
        <v>85589.300000000017</v>
      </c>
      <c r="I5595" s="24">
        <v>536059.30000000005</v>
      </c>
      <c r="J5595" s="21">
        <v>458000</v>
      </c>
      <c r="K5595" s="21">
        <f t="shared" si="1570"/>
        <v>87020</v>
      </c>
      <c r="L5595" s="29">
        <f t="shared" si="1571"/>
        <v>545020</v>
      </c>
      <c r="M5595" s="21">
        <v>421000</v>
      </c>
      <c r="N5595" s="21">
        <f t="shared" si="1572"/>
        <v>79990</v>
      </c>
      <c r="O5595" s="32">
        <f t="shared" si="1573"/>
        <v>500990</v>
      </c>
      <c r="P5595" s="12">
        <v>463984.10000000003</v>
      </c>
      <c r="Q5595" s="12">
        <v>88156.979000000007</v>
      </c>
      <c r="R5595" s="12">
        <v>552141.07900000003</v>
      </c>
      <c r="S5595" s="32"/>
      <c r="T5595" s="33">
        <f t="shared" si="1580"/>
        <v>500990</v>
      </c>
      <c r="U5595" s="33">
        <f t="shared" si="1574"/>
        <v>527356.43333333335</v>
      </c>
      <c r="V5595" s="33">
        <f t="shared" si="1575"/>
        <v>536059.30000000005</v>
      </c>
      <c r="W5595" s="34">
        <f t="shared" si="1576"/>
        <v>527009.09534294193</v>
      </c>
      <c r="X5595" s="34">
        <f t="shared" si="1577"/>
        <v>526656.90274788532</v>
      </c>
      <c r="Y5595" s="34">
        <f t="shared" si="1581"/>
        <v>518524.65</v>
      </c>
      <c r="Z5595" s="34">
        <f t="shared" si="1582"/>
        <v>513823.45137394266</v>
      </c>
      <c r="AA5595" s="34">
        <f t="shared" si="1578"/>
        <v>23269.403541202635</v>
      </c>
      <c r="AB5595" s="49">
        <f t="shared" si="1583"/>
        <v>4.412462249511314E-2</v>
      </c>
      <c r="AC5595" s="46">
        <f t="shared" si="1579"/>
        <v>500990</v>
      </c>
      <c r="AD5595" s="51" t="s">
        <v>4739</v>
      </c>
    </row>
    <row r="5596" spans="1:30" ht="29.5" customHeight="1" x14ac:dyDescent="0.35">
      <c r="A5596" s="8"/>
      <c r="B5596" s="3">
        <v>23</v>
      </c>
      <c r="C5596" s="9">
        <v>8711003</v>
      </c>
      <c r="D5596" s="106" t="s">
        <v>4566</v>
      </c>
      <c r="E5596" s="131"/>
      <c r="F5596" s="4" t="s">
        <v>4544</v>
      </c>
      <c r="G5596" s="12">
        <v>423720.00000000006</v>
      </c>
      <c r="H5596" s="12">
        <v>80506.800000000017</v>
      </c>
      <c r="I5596" s="24">
        <v>504226.80000000005</v>
      </c>
      <c r="J5596" s="21">
        <v>431000</v>
      </c>
      <c r="K5596" s="21">
        <f t="shared" si="1570"/>
        <v>81890</v>
      </c>
      <c r="L5596" s="29">
        <f t="shared" si="1571"/>
        <v>512890</v>
      </c>
      <c r="M5596" s="21">
        <v>396000</v>
      </c>
      <c r="N5596" s="21">
        <f t="shared" si="1572"/>
        <v>75240</v>
      </c>
      <c r="O5596" s="32">
        <f t="shared" si="1573"/>
        <v>471240</v>
      </c>
      <c r="P5596" s="12">
        <v>444906.00000000006</v>
      </c>
      <c r="Q5596" s="12">
        <v>84532.140000000014</v>
      </c>
      <c r="R5596" s="12">
        <v>529438.14000000013</v>
      </c>
      <c r="S5596" s="32"/>
      <c r="T5596" s="33">
        <f t="shared" si="1580"/>
        <v>471240</v>
      </c>
      <c r="U5596" s="33">
        <f t="shared" si="1574"/>
        <v>496118.93333333335</v>
      </c>
      <c r="V5596" s="33">
        <f t="shared" si="1575"/>
        <v>504226.80000000005</v>
      </c>
      <c r="W5596" s="34">
        <f t="shared" si="1576"/>
        <v>495789.62527102785</v>
      </c>
      <c r="X5596" s="34">
        <f t="shared" si="1577"/>
        <v>495455.73900553997</v>
      </c>
      <c r="Y5596" s="34">
        <f t="shared" si="1581"/>
        <v>487733.4</v>
      </c>
      <c r="Z5596" s="34">
        <f t="shared" si="1582"/>
        <v>483347.86950277002</v>
      </c>
      <c r="AA5596" s="34">
        <f t="shared" si="1578"/>
        <v>21976.891304580222</v>
      </c>
      <c r="AB5596" s="49">
        <f t="shared" si="1583"/>
        <v>4.4297626693908791E-2</v>
      </c>
      <c r="AC5596" s="46">
        <f t="shared" si="1579"/>
        <v>471240</v>
      </c>
      <c r="AD5596" s="51" t="s">
        <v>4739</v>
      </c>
    </row>
    <row r="5597" spans="1:30" ht="29.5" customHeight="1" x14ac:dyDescent="0.35">
      <c r="A5597" s="8"/>
      <c r="B5597" s="3">
        <v>24</v>
      </c>
      <c r="C5597" s="9">
        <v>8711003</v>
      </c>
      <c r="D5597" s="106" t="s">
        <v>4567</v>
      </c>
      <c r="E5597" s="131"/>
      <c r="F5597" s="4" t="s">
        <v>4544</v>
      </c>
      <c r="G5597" s="12">
        <v>43870.000000000007</v>
      </c>
      <c r="H5597" s="12">
        <v>8335.3000000000011</v>
      </c>
      <c r="I5597" s="24">
        <v>52205.30000000001</v>
      </c>
      <c r="J5597" s="21">
        <v>44000</v>
      </c>
      <c r="K5597" s="21">
        <f t="shared" si="1570"/>
        <v>8360</v>
      </c>
      <c r="L5597" s="29">
        <f t="shared" si="1571"/>
        <v>52360</v>
      </c>
      <c r="M5597" s="21">
        <v>41000</v>
      </c>
      <c r="N5597" s="21">
        <f t="shared" si="1572"/>
        <v>7790</v>
      </c>
      <c r="O5597" s="32">
        <f t="shared" si="1573"/>
        <v>48790</v>
      </c>
      <c r="P5597" s="12">
        <v>45624.800000000003</v>
      </c>
      <c r="Q5597" s="12">
        <v>8668.7120000000014</v>
      </c>
      <c r="R5597" s="12">
        <v>54293.512000000002</v>
      </c>
      <c r="S5597" s="32"/>
      <c r="T5597" s="33">
        <f t="shared" si="1580"/>
        <v>48790</v>
      </c>
      <c r="U5597" s="33">
        <f t="shared" si="1574"/>
        <v>51118.433333333342</v>
      </c>
      <c r="V5597" s="33">
        <f t="shared" si="1575"/>
        <v>52205.30000000001</v>
      </c>
      <c r="W5597" s="34">
        <f t="shared" si="1576"/>
        <v>51091.464382029582</v>
      </c>
      <c r="X5597" s="34">
        <f t="shared" si="1577"/>
        <v>51064.094849944428</v>
      </c>
      <c r="Y5597" s="34">
        <f t="shared" si="1581"/>
        <v>50497.650000000009</v>
      </c>
      <c r="Z5597" s="34">
        <f t="shared" si="1582"/>
        <v>49927.047424972217</v>
      </c>
      <c r="AA5597" s="34">
        <f t="shared" si="1578"/>
        <v>2017.9654019168279</v>
      </c>
      <c r="AB5597" s="49">
        <f t="shared" si="1583"/>
        <v>3.9476276370953481E-2</v>
      </c>
      <c r="AC5597" s="46">
        <f t="shared" si="1579"/>
        <v>48790</v>
      </c>
      <c r="AD5597" s="51" t="s">
        <v>4739</v>
      </c>
    </row>
    <row r="5598" spans="1:30" ht="29.5" customHeight="1" x14ac:dyDescent="0.35">
      <c r="A5598" s="8"/>
      <c r="B5598" s="3">
        <v>25</v>
      </c>
      <c r="C5598" s="9">
        <v>8711003</v>
      </c>
      <c r="D5598" s="106" t="s">
        <v>4568</v>
      </c>
      <c r="E5598" s="131"/>
      <c r="F5598" s="4" t="s">
        <v>4544</v>
      </c>
      <c r="G5598" s="12">
        <v>649490.00000000012</v>
      </c>
      <c r="H5598" s="12">
        <v>123403.10000000002</v>
      </c>
      <c r="I5598" s="24">
        <v>772893.10000000009</v>
      </c>
      <c r="J5598" s="21">
        <v>667000</v>
      </c>
      <c r="K5598" s="21">
        <f t="shared" si="1570"/>
        <v>126730</v>
      </c>
      <c r="L5598" s="29">
        <f t="shared" si="1571"/>
        <v>793730</v>
      </c>
      <c r="M5598" s="21">
        <v>607000</v>
      </c>
      <c r="N5598" s="21">
        <f t="shared" si="1572"/>
        <v>115330</v>
      </c>
      <c r="O5598" s="32">
        <f t="shared" si="1573"/>
        <v>722330</v>
      </c>
      <c r="P5598" s="12">
        <v>688459.40000000014</v>
      </c>
      <c r="Q5598" s="12">
        <v>130807.28600000002</v>
      </c>
      <c r="R5598" s="12">
        <v>819266.68600000022</v>
      </c>
      <c r="S5598" s="32"/>
      <c r="T5598" s="33">
        <f t="shared" si="1580"/>
        <v>722330</v>
      </c>
      <c r="U5598" s="33">
        <f t="shared" si="1574"/>
        <v>762984.3666666667</v>
      </c>
      <c r="V5598" s="33">
        <f t="shared" si="1575"/>
        <v>772893.10000000009</v>
      </c>
      <c r="W5598" s="34">
        <f t="shared" si="1576"/>
        <v>762387.83749392407</v>
      </c>
      <c r="X5598" s="34">
        <f t="shared" si="1577"/>
        <v>761784.22263050557</v>
      </c>
      <c r="Y5598" s="34">
        <f t="shared" si="1581"/>
        <v>747611.55</v>
      </c>
      <c r="Z5598" s="34">
        <f t="shared" si="1582"/>
        <v>742057.11131525273</v>
      </c>
      <c r="AA5598" s="34">
        <f t="shared" si="1578"/>
        <v>36716.852359690834</v>
      </c>
      <c r="AB5598" s="49">
        <f t="shared" si="1583"/>
        <v>4.8122679787136094E-2</v>
      </c>
      <c r="AC5598" s="46">
        <f t="shared" si="1579"/>
        <v>722330</v>
      </c>
      <c r="AD5598" s="51" t="s">
        <v>4739</v>
      </c>
    </row>
    <row r="5599" spans="1:30" ht="29.5" customHeight="1" x14ac:dyDescent="0.35">
      <c r="A5599" s="8"/>
      <c r="B5599" s="3">
        <v>26</v>
      </c>
      <c r="C5599" s="9">
        <v>8711003</v>
      </c>
      <c r="D5599" s="106" t="s">
        <v>4569</v>
      </c>
      <c r="E5599" s="131"/>
      <c r="F5599" s="4" t="s">
        <v>4544</v>
      </c>
      <c r="G5599" s="12">
        <v>417300</v>
      </c>
      <c r="H5599" s="12">
        <v>79287</v>
      </c>
      <c r="I5599" s="24">
        <v>496587</v>
      </c>
      <c r="J5599" s="21">
        <v>425000</v>
      </c>
      <c r="K5599" s="21">
        <f t="shared" si="1570"/>
        <v>80750</v>
      </c>
      <c r="L5599" s="29">
        <f t="shared" si="1571"/>
        <v>505750</v>
      </c>
      <c r="M5599" s="21">
        <v>390000</v>
      </c>
      <c r="N5599" s="21">
        <f t="shared" si="1572"/>
        <v>74100</v>
      </c>
      <c r="O5599" s="32">
        <f t="shared" si="1573"/>
        <v>464100</v>
      </c>
      <c r="P5599" s="12">
        <v>429819</v>
      </c>
      <c r="Q5599" s="12">
        <v>81665.61</v>
      </c>
      <c r="R5599" s="12">
        <v>511484.61</v>
      </c>
      <c r="S5599" s="32"/>
      <c r="T5599" s="33">
        <f t="shared" si="1580"/>
        <v>464100</v>
      </c>
      <c r="U5599" s="33">
        <f t="shared" si="1574"/>
        <v>488812.33333333331</v>
      </c>
      <c r="V5599" s="33">
        <f t="shared" si="1575"/>
        <v>496587</v>
      </c>
      <c r="W5599" s="34">
        <f t="shared" si="1576"/>
        <v>488480.91672414873</v>
      </c>
      <c r="X5599" s="34">
        <f t="shared" si="1577"/>
        <v>488144.96357118076</v>
      </c>
      <c r="Y5599" s="34">
        <f t="shared" si="1581"/>
        <v>480343.5</v>
      </c>
      <c r="Z5599" s="34">
        <f t="shared" si="1582"/>
        <v>476122.48178559041</v>
      </c>
      <c r="AA5599" s="34">
        <f t="shared" si="1578"/>
        <v>21886.404600421087</v>
      </c>
      <c r="AB5599" s="49">
        <f t="shared" si="1583"/>
        <v>4.4774657077844643E-2</v>
      </c>
      <c r="AC5599" s="46">
        <f t="shared" si="1579"/>
        <v>464100</v>
      </c>
      <c r="AD5599" s="51" t="s">
        <v>4739</v>
      </c>
    </row>
    <row r="5600" spans="1:30" ht="29.5" customHeight="1" x14ac:dyDescent="0.35">
      <c r="A5600" s="8"/>
      <c r="B5600" s="3">
        <v>27</v>
      </c>
      <c r="C5600" s="9">
        <v>8711003</v>
      </c>
      <c r="D5600" s="106" t="s">
        <v>4570</v>
      </c>
      <c r="E5600" s="131"/>
      <c r="F5600" s="4" t="s">
        <v>4544</v>
      </c>
      <c r="G5600" s="12">
        <v>462240</v>
      </c>
      <c r="H5600" s="12">
        <v>87825.600000000006</v>
      </c>
      <c r="I5600" s="24">
        <v>550065.6</v>
      </c>
      <c r="J5600" s="21">
        <v>466000</v>
      </c>
      <c r="K5600" s="21">
        <f t="shared" si="1570"/>
        <v>88540</v>
      </c>
      <c r="L5600" s="29">
        <f t="shared" si="1571"/>
        <v>554540</v>
      </c>
      <c r="M5600" s="21">
        <v>432000</v>
      </c>
      <c r="N5600" s="21">
        <f t="shared" si="1572"/>
        <v>82080</v>
      </c>
      <c r="O5600" s="32">
        <f t="shared" si="1573"/>
        <v>514080</v>
      </c>
      <c r="P5600" s="12">
        <v>476107.2</v>
      </c>
      <c r="Q5600" s="12">
        <v>90460.368000000002</v>
      </c>
      <c r="R5600" s="12">
        <v>566567.56799999997</v>
      </c>
      <c r="S5600" s="32"/>
      <c r="T5600" s="33">
        <f t="shared" si="1580"/>
        <v>514080</v>
      </c>
      <c r="U5600" s="33">
        <f t="shared" si="1574"/>
        <v>539561.8666666667</v>
      </c>
      <c r="V5600" s="33">
        <f t="shared" si="1575"/>
        <v>550065.6</v>
      </c>
      <c r="W5600" s="34">
        <f t="shared" si="1576"/>
        <v>539253.15006507374</v>
      </c>
      <c r="X5600" s="34">
        <f t="shared" si="1577"/>
        <v>538939.84609562252</v>
      </c>
      <c r="Y5600" s="34">
        <f t="shared" si="1581"/>
        <v>532072.80000000005</v>
      </c>
      <c r="Z5600" s="34">
        <f t="shared" si="1582"/>
        <v>526509.92304781126</v>
      </c>
      <c r="AA5600" s="34">
        <f t="shared" si="1578"/>
        <v>22181.055215055323</v>
      </c>
      <c r="AB5600" s="49">
        <f t="shared" si="1583"/>
        <v>4.1109382603493824E-2</v>
      </c>
      <c r="AC5600" s="46">
        <f t="shared" si="1579"/>
        <v>514080</v>
      </c>
      <c r="AD5600" s="51" t="s">
        <v>4739</v>
      </c>
    </row>
    <row r="5601" spans="1:30" ht="29.5" customHeight="1" x14ac:dyDescent="0.35">
      <c r="A5601" s="8"/>
      <c r="B5601" s="3">
        <v>28</v>
      </c>
      <c r="C5601" s="9">
        <v>8711003</v>
      </c>
      <c r="D5601" s="106" t="s">
        <v>4571</v>
      </c>
      <c r="E5601" s="131"/>
      <c r="F5601" s="4" t="s">
        <v>4544</v>
      </c>
      <c r="G5601" s="12">
        <v>191530.00000000003</v>
      </c>
      <c r="H5601" s="12">
        <v>36390.700000000004</v>
      </c>
      <c r="I5601" s="24">
        <v>227920.70000000004</v>
      </c>
      <c r="J5601" s="21">
        <v>196000</v>
      </c>
      <c r="K5601" s="21">
        <f t="shared" si="1570"/>
        <v>37240</v>
      </c>
      <c r="L5601" s="29">
        <f t="shared" si="1571"/>
        <v>233240</v>
      </c>
      <c r="M5601" s="21">
        <v>179000</v>
      </c>
      <c r="N5601" s="21">
        <f t="shared" si="1572"/>
        <v>34010</v>
      </c>
      <c r="O5601" s="32">
        <f t="shared" si="1573"/>
        <v>213010</v>
      </c>
      <c r="P5601" s="12">
        <v>197275.90000000002</v>
      </c>
      <c r="Q5601" s="12">
        <v>37482.421000000002</v>
      </c>
      <c r="R5601" s="12">
        <v>234758.32100000003</v>
      </c>
      <c r="S5601" s="32"/>
      <c r="T5601" s="33">
        <f t="shared" si="1580"/>
        <v>213010</v>
      </c>
      <c r="U5601" s="33">
        <f t="shared" si="1574"/>
        <v>224723.56666666668</v>
      </c>
      <c r="V5601" s="33">
        <f t="shared" si="1575"/>
        <v>227920.70000000004</v>
      </c>
      <c r="W5601" s="34">
        <f t="shared" si="1576"/>
        <v>224558.20686526419</v>
      </c>
      <c r="X5601" s="34">
        <f t="shared" si="1577"/>
        <v>224390.74357471746</v>
      </c>
      <c r="Y5601" s="34">
        <f t="shared" si="1581"/>
        <v>220465.35000000003</v>
      </c>
      <c r="Z5601" s="34">
        <f t="shared" si="1582"/>
        <v>218700.37178735872</v>
      </c>
      <c r="AA5601" s="34">
        <f t="shared" si="1578"/>
        <v>10487.109762147695</v>
      </c>
      <c r="AB5601" s="49">
        <f t="shared" si="1583"/>
        <v>4.6666711096229906E-2</v>
      </c>
      <c r="AC5601" s="46">
        <f t="shared" si="1579"/>
        <v>213010</v>
      </c>
      <c r="AD5601" s="51" t="s">
        <v>4739</v>
      </c>
    </row>
    <row r="5602" spans="1:30" ht="29.5" customHeight="1" x14ac:dyDescent="0.35">
      <c r="A5602" s="8"/>
      <c r="B5602" s="3">
        <v>29</v>
      </c>
      <c r="C5602" s="9">
        <v>8711003</v>
      </c>
      <c r="D5602" s="106" t="s">
        <v>4572</v>
      </c>
      <c r="E5602" s="131"/>
      <c r="F5602" s="4" t="s">
        <v>4544</v>
      </c>
      <c r="G5602" s="12">
        <v>589570.00000000012</v>
      </c>
      <c r="H5602" s="12">
        <v>112018.30000000002</v>
      </c>
      <c r="I5602" s="24">
        <v>701588.30000000016</v>
      </c>
      <c r="J5602" s="21">
        <v>595000</v>
      </c>
      <c r="K5602" s="21">
        <f t="shared" si="1570"/>
        <v>113050</v>
      </c>
      <c r="L5602" s="29">
        <f t="shared" si="1571"/>
        <v>708050</v>
      </c>
      <c r="M5602" s="21">
        <v>551000</v>
      </c>
      <c r="N5602" s="21">
        <f t="shared" si="1572"/>
        <v>104690</v>
      </c>
      <c r="O5602" s="32">
        <f t="shared" si="1573"/>
        <v>655690</v>
      </c>
      <c r="P5602" s="12">
        <v>607257.10000000009</v>
      </c>
      <c r="Q5602" s="12">
        <v>115378.84900000002</v>
      </c>
      <c r="R5602" s="12">
        <v>722635.94900000014</v>
      </c>
      <c r="S5602" s="32"/>
      <c r="T5602" s="33">
        <f t="shared" si="1580"/>
        <v>655690</v>
      </c>
      <c r="U5602" s="33">
        <f t="shared" si="1574"/>
        <v>688442.76666666672</v>
      </c>
      <c r="V5602" s="33">
        <f t="shared" si="1575"/>
        <v>701588.30000000016</v>
      </c>
      <c r="W5602" s="34">
        <f t="shared" si="1576"/>
        <v>688041.98760388233</v>
      </c>
      <c r="X5602" s="34">
        <f t="shared" si="1577"/>
        <v>687635.27498050756</v>
      </c>
      <c r="Y5602" s="34">
        <f t="shared" si="1581"/>
        <v>678639.15000000014</v>
      </c>
      <c r="Z5602" s="34">
        <f t="shared" si="1582"/>
        <v>671662.63749025378</v>
      </c>
      <c r="AA5602" s="34">
        <f t="shared" si="1578"/>
        <v>28548.13802970932</v>
      </c>
      <c r="AB5602" s="49">
        <f t="shared" si="1583"/>
        <v>4.146769987567011E-2</v>
      </c>
      <c r="AC5602" s="46">
        <f t="shared" si="1579"/>
        <v>655690</v>
      </c>
      <c r="AD5602" s="51" t="s">
        <v>4739</v>
      </c>
    </row>
    <row r="5603" spans="1:30" ht="29.5" customHeight="1" x14ac:dyDescent="0.35">
      <c r="A5603" s="8"/>
      <c r="B5603" s="3">
        <v>30</v>
      </c>
      <c r="C5603" s="9">
        <v>8711003</v>
      </c>
      <c r="D5603" s="106" t="s">
        <v>4573</v>
      </c>
      <c r="E5603" s="131"/>
      <c r="F5603" s="4" t="s">
        <v>4544</v>
      </c>
      <c r="G5603" s="12">
        <v>572450</v>
      </c>
      <c r="H5603" s="12">
        <v>108765.5</v>
      </c>
      <c r="I5603" s="24">
        <v>681215.5</v>
      </c>
      <c r="J5603" s="21">
        <v>577000</v>
      </c>
      <c r="K5603" s="21">
        <f t="shared" si="1570"/>
        <v>109630</v>
      </c>
      <c r="L5603" s="29">
        <f t="shared" si="1571"/>
        <v>686630</v>
      </c>
      <c r="M5603" s="21">
        <v>535000</v>
      </c>
      <c r="N5603" s="21">
        <f t="shared" si="1572"/>
        <v>101650</v>
      </c>
      <c r="O5603" s="32">
        <f t="shared" si="1573"/>
        <v>636650</v>
      </c>
      <c r="P5603" s="12">
        <v>606797.00000000012</v>
      </c>
      <c r="Q5603" s="12">
        <v>115291.43000000002</v>
      </c>
      <c r="R5603" s="12">
        <v>722088.43000000017</v>
      </c>
      <c r="S5603" s="32"/>
      <c r="T5603" s="33">
        <f t="shared" si="1580"/>
        <v>636650</v>
      </c>
      <c r="U5603" s="33">
        <f t="shared" si="1574"/>
        <v>668165.16666666663</v>
      </c>
      <c r="V5603" s="33">
        <f t="shared" si="1575"/>
        <v>681215.5</v>
      </c>
      <c r="W5603" s="34">
        <f t="shared" si="1576"/>
        <v>667784.00585076492</v>
      </c>
      <c r="X5603" s="34">
        <f t="shared" si="1577"/>
        <v>667397.17829571443</v>
      </c>
      <c r="Y5603" s="34">
        <f t="shared" si="1581"/>
        <v>658932.75</v>
      </c>
      <c r="Z5603" s="34">
        <f t="shared" si="1582"/>
        <v>652023.58914785716</v>
      </c>
      <c r="AA5603" s="34">
        <f t="shared" si="1578"/>
        <v>27426.875507125002</v>
      </c>
      <c r="AB5603" s="49">
        <f t="shared" si="1583"/>
        <v>4.104804751189265E-2</v>
      </c>
      <c r="AC5603" s="46">
        <f t="shared" si="1579"/>
        <v>636650</v>
      </c>
      <c r="AD5603" s="51" t="s">
        <v>4739</v>
      </c>
    </row>
    <row r="5604" spans="1:30" ht="29.5" customHeight="1" x14ac:dyDescent="0.35">
      <c r="A5604" s="8"/>
      <c r="B5604" s="3">
        <v>31</v>
      </c>
      <c r="C5604" s="9">
        <v>8711003</v>
      </c>
      <c r="D5604" s="106" t="s">
        <v>4574</v>
      </c>
      <c r="E5604" s="131"/>
      <c r="F5604" s="4" t="s">
        <v>4544</v>
      </c>
      <c r="G5604" s="12">
        <v>627020.00000000012</v>
      </c>
      <c r="H5604" s="12">
        <v>119133.80000000002</v>
      </c>
      <c r="I5604" s="24">
        <v>746153.80000000016</v>
      </c>
      <c r="J5604" s="21">
        <v>644000</v>
      </c>
      <c r="K5604" s="21">
        <f t="shared" si="1570"/>
        <v>122360</v>
      </c>
      <c r="L5604" s="29">
        <f t="shared" si="1571"/>
        <v>766360</v>
      </c>
      <c r="M5604" s="21">
        <v>586000</v>
      </c>
      <c r="N5604" s="21">
        <f t="shared" si="1572"/>
        <v>111340</v>
      </c>
      <c r="O5604" s="32">
        <f t="shared" si="1573"/>
        <v>697340</v>
      </c>
      <c r="P5604" s="12">
        <v>658371</v>
      </c>
      <c r="Q5604" s="12">
        <v>125090.49</v>
      </c>
      <c r="R5604" s="12">
        <v>783461.49</v>
      </c>
      <c r="S5604" s="32"/>
      <c r="T5604" s="33">
        <f t="shared" si="1580"/>
        <v>697340</v>
      </c>
      <c r="U5604" s="33">
        <f t="shared" si="1574"/>
        <v>736617.93333333347</v>
      </c>
      <c r="V5604" s="33">
        <f t="shared" si="1575"/>
        <v>746153.80000000016</v>
      </c>
      <c r="W5604" s="34">
        <f t="shared" si="1576"/>
        <v>736040.85377450625</v>
      </c>
      <c r="X5604" s="34">
        <f t="shared" si="1577"/>
        <v>735456.93668690394</v>
      </c>
      <c r="Y5604" s="34">
        <f t="shared" si="1581"/>
        <v>721746.90000000014</v>
      </c>
      <c r="Z5604" s="34">
        <f t="shared" si="1582"/>
        <v>716398.46834345197</v>
      </c>
      <c r="AA5604" s="34">
        <f t="shared" si="1578"/>
        <v>35484.358030170632</v>
      </c>
      <c r="AB5604" s="49">
        <f t="shared" si="1583"/>
        <v>4.8171998568643716E-2</v>
      </c>
      <c r="AC5604" s="46">
        <f t="shared" si="1579"/>
        <v>697340</v>
      </c>
      <c r="AD5604" s="51" t="s">
        <v>4739</v>
      </c>
    </row>
    <row r="5605" spans="1:30" ht="29.5" customHeight="1" x14ac:dyDescent="0.35">
      <c r="A5605" s="8"/>
      <c r="B5605" s="3">
        <v>32</v>
      </c>
      <c r="C5605" s="9">
        <v>8711003</v>
      </c>
      <c r="D5605" s="106" t="s">
        <v>4575</v>
      </c>
      <c r="E5605" s="131"/>
      <c r="F5605" s="4" t="s">
        <v>4544</v>
      </c>
      <c r="G5605" s="12">
        <v>599200</v>
      </c>
      <c r="H5605" s="12">
        <v>113848</v>
      </c>
      <c r="I5605" s="24">
        <v>713048</v>
      </c>
      <c r="J5605" s="21">
        <v>616000</v>
      </c>
      <c r="K5605" s="21">
        <f t="shared" si="1570"/>
        <v>117040</v>
      </c>
      <c r="L5605" s="29">
        <f t="shared" si="1571"/>
        <v>733040</v>
      </c>
      <c r="M5605" s="21">
        <v>560000</v>
      </c>
      <c r="N5605" s="21">
        <f t="shared" si="1572"/>
        <v>106400</v>
      </c>
      <c r="O5605" s="32">
        <f t="shared" si="1573"/>
        <v>666400</v>
      </c>
      <c r="P5605" s="12">
        <v>635152</v>
      </c>
      <c r="Q5605" s="12">
        <v>120678.88</v>
      </c>
      <c r="R5605" s="12">
        <v>755830.88</v>
      </c>
      <c r="S5605" s="32"/>
      <c r="T5605" s="33">
        <f t="shared" si="1580"/>
        <v>666400</v>
      </c>
      <c r="U5605" s="33">
        <f t="shared" si="1574"/>
        <v>704162.66666666663</v>
      </c>
      <c r="V5605" s="33">
        <f t="shared" si="1575"/>
        <v>713048</v>
      </c>
      <c r="W5605" s="34">
        <f t="shared" si="1576"/>
        <v>703602.12540193193</v>
      </c>
      <c r="X5605" s="34">
        <f t="shared" si="1577"/>
        <v>703035.07618763077</v>
      </c>
      <c r="Y5605" s="34">
        <f t="shared" si="1581"/>
        <v>689724</v>
      </c>
      <c r="Z5605" s="34">
        <f t="shared" si="1582"/>
        <v>684717.53809381532</v>
      </c>
      <c r="AA5605" s="34">
        <f t="shared" si="1578"/>
        <v>34196.991992474032</v>
      </c>
      <c r="AB5605" s="49">
        <f t="shared" si="1583"/>
        <v>4.8564051477415306E-2</v>
      </c>
      <c r="AC5605" s="46">
        <f t="shared" si="1579"/>
        <v>666400</v>
      </c>
      <c r="AD5605" s="51" t="s">
        <v>4739</v>
      </c>
    </row>
    <row r="5606" spans="1:30" ht="29.5" customHeight="1" x14ac:dyDescent="0.35">
      <c r="A5606" s="8"/>
      <c r="B5606" s="3">
        <v>33</v>
      </c>
      <c r="C5606" s="9">
        <v>8711003</v>
      </c>
      <c r="D5606" s="106" t="s">
        <v>4576</v>
      </c>
      <c r="E5606" s="131"/>
      <c r="F5606" s="4" t="s">
        <v>4544</v>
      </c>
      <c r="G5606" s="12">
        <v>553190.00000000012</v>
      </c>
      <c r="H5606" s="12">
        <v>105106.10000000002</v>
      </c>
      <c r="I5606" s="24">
        <v>658296.10000000009</v>
      </c>
      <c r="J5606" s="21">
        <v>563000</v>
      </c>
      <c r="K5606" s="21">
        <f t="shared" si="1570"/>
        <v>106970</v>
      </c>
      <c r="L5606" s="29">
        <f t="shared" si="1571"/>
        <v>669970</v>
      </c>
      <c r="M5606" s="21">
        <v>517000</v>
      </c>
      <c r="N5606" s="21">
        <f t="shared" si="1572"/>
        <v>98230</v>
      </c>
      <c r="O5606" s="32">
        <f t="shared" si="1573"/>
        <v>615230</v>
      </c>
      <c r="P5606" s="12">
        <v>580849.50000000012</v>
      </c>
      <c r="Q5606" s="12">
        <v>110361.40500000003</v>
      </c>
      <c r="R5606" s="12">
        <v>691210.90500000014</v>
      </c>
      <c r="S5606" s="32"/>
      <c r="T5606" s="33">
        <f t="shared" si="1580"/>
        <v>615230</v>
      </c>
      <c r="U5606" s="33">
        <f t="shared" ref="U5606:U5634" si="1584">AVERAGE(I5606,L5606,O5606)</f>
        <v>647832.03333333333</v>
      </c>
      <c r="V5606" s="33">
        <f t="shared" ref="V5606:V5634" si="1585">MEDIAN(I5606,L5606,O5606)</f>
        <v>658296.10000000009</v>
      </c>
      <c r="W5606" s="34">
        <f t="shared" ref="W5606:W5634" si="1586">GEOMEAN(I5606,L5606,O5606)</f>
        <v>647398.04108369583</v>
      </c>
      <c r="X5606" s="34">
        <f t="shared" ref="X5606:X5634" si="1587">HARMEAN(I5606,L5606,O5606)</f>
        <v>646958.05475386942</v>
      </c>
      <c r="Y5606" s="34">
        <f t="shared" si="1581"/>
        <v>636763.05000000005</v>
      </c>
      <c r="Z5606" s="34">
        <f t="shared" si="1582"/>
        <v>631094.02737693465</v>
      </c>
      <c r="AA5606" s="34">
        <f t="shared" ref="AA5606:AA5634" si="1588">STDEV(I5606,L5606,O5606)</f>
        <v>28831.222977933736</v>
      </c>
      <c r="AB5606" s="49">
        <f t="shared" si="1583"/>
        <v>4.4504163879619418E-2</v>
      </c>
      <c r="AC5606" s="46">
        <f t="shared" si="1579"/>
        <v>615230</v>
      </c>
      <c r="AD5606" s="51" t="s">
        <v>4739</v>
      </c>
    </row>
    <row r="5607" spans="1:30" ht="29.5" customHeight="1" x14ac:dyDescent="0.35">
      <c r="A5607" s="8"/>
      <c r="B5607" s="3">
        <v>34</v>
      </c>
      <c r="C5607" s="9">
        <v>8711003</v>
      </c>
      <c r="D5607" s="106" t="s">
        <v>4577</v>
      </c>
      <c r="E5607" s="131"/>
      <c r="F5607" s="4" t="s">
        <v>4544</v>
      </c>
      <c r="G5607" s="12">
        <v>595990.00000000012</v>
      </c>
      <c r="H5607" s="12">
        <v>113238.10000000002</v>
      </c>
      <c r="I5607" s="24">
        <v>709228.10000000009</v>
      </c>
      <c r="J5607" s="21">
        <v>607000</v>
      </c>
      <c r="K5607" s="21">
        <f t="shared" si="1570"/>
        <v>115330</v>
      </c>
      <c r="L5607" s="29">
        <f t="shared" si="1571"/>
        <v>722330</v>
      </c>
      <c r="M5607" s="21">
        <v>557000</v>
      </c>
      <c r="N5607" s="21">
        <f t="shared" si="1572"/>
        <v>105830</v>
      </c>
      <c r="O5607" s="32">
        <f t="shared" si="1573"/>
        <v>662830</v>
      </c>
      <c r="P5607" s="12">
        <v>631749.40000000014</v>
      </c>
      <c r="Q5607" s="12">
        <v>120032.38600000003</v>
      </c>
      <c r="R5607" s="12">
        <v>751781.7860000002</v>
      </c>
      <c r="S5607" s="32"/>
      <c r="T5607" s="33">
        <f t="shared" si="1580"/>
        <v>662830</v>
      </c>
      <c r="U5607" s="33">
        <f t="shared" si="1584"/>
        <v>698129.3666666667</v>
      </c>
      <c r="V5607" s="33">
        <f t="shared" si="1585"/>
        <v>709228.10000000009</v>
      </c>
      <c r="W5607" s="34">
        <f t="shared" si="1586"/>
        <v>697655.86208539037</v>
      </c>
      <c r="X5607" s="34">
        <f t="shared" si="1587"/>
        <v>697175.87779625156</v>
      </c>
      <c r="Y5607" s="34">
        <f t="shared" si="1581"/>
        <v>686029.05</v>
      </c>
      <c r="Z5607" s="34">
        <f t="shared" si="1582"/>
        <v>680002.93889812578</v>
      </c>
      <c r="AA5607" s="34">
        <f t="shared" si="1588"/>
        <v>31264.179362384268</v>
      </c>
      <c r="AB5607" s="49">
        <f t="shared" si="1583"/>
        <v>4.4782787911730779E-2</v>
      </c>
      <c r="AC5607" s="46">
        <f t="shared" si="1579"/>
        <v>662830</v>
      </c>
      <c r="AD5607" s="51" t="s">
        <v>4739</v>
      </c>
    </row>
    <row r="5608" spans="1:30" ht="29.5" customHeight="1" x14ac:dyDescent="0.35">
      <c r="A5608" s="8"/>
      <c r="B5608" s="3">
        <v>35</v>
      </c>
      <c r="C5608" s="9">
        <v>8711003</v>
      </c>
      <c r="D5608" s="106" t="s">
        <v>4578</v>
      </c>
      <c r="E5608" s="131"/>
      <c r="F5608" s="4" t="s">
        <v>4544</v>
      </c>
      <c r="G5608" s="12">
        <v>630230.00000000012</v>
      </c>
      <c r="H5608" s="12">
        <v>119743.70000000003</v>
      </c>
      <c r="I5608" s="24">
        <v>749973.70000000019</v>
      </c>
      <c r="J5608" s="21">
        <v>636000</v>
      </c>
      <c r="K5608" s="21">
        <f t="shared" si="1570"/>
        <v>120840</v>
      </c>
      <c r="L5608" s="29">
        <f t="shared" si="1571"/>
        <v>756840</v>
      </c>
      <c r="M5608" s="21">
        <v>589000</v>
      </c>
      <c r="N5608" s="21">
        <f t="shared" si="1572"/>
        <v>111910</v>
      </c>
      <c r="O5608" s="32">
        <f t="shared" si="1573"/>
        <v>700910</v>
      </c>
      <c r="P5608" s="12">
        <v>661741.50000000012</v>
      </c>
      <c r="Q5608" s="12">
        <v>125730.88500000002</v>
      </c>
      <c r="R5608" s="12">
        <v>787472.38500000013</v>
      </c>
      <c r="S5608" s="32"/>
      <c r="T5608" s="33">
        <f t="shared" si="1580"/>
        <v>700910</v>
      </c>
      <c r="U5608" s="33">
        <f t="shared" si="1584"/>
        <v>735907.9</v>
      </c>
      <c r="V5608" s="33">
        <f t="shared" si="1585"/>
        <v>749973.70000000019</v>
      </c>
      <c r="W5608" s="34">
        <f t="shared" si="1586"/>
        <v>735479.867277866</v>
      </c>
      <c r="X5608" s="34">
        <f t="shared" si="1587"/>
        <v>735045.49613458337</v>
      </c>
      <c r="Y5608" s="34">
        <f t="shared" si="1581"/>
        <v>725441.85000000009</v>
      </c>
      <c r="Z5608" s="34">
        <f t="shared" si="1582"/>
        <v>717977.74806729169</v>
      </c>
      <c r="AA5608" s="34">
        <f t="shared" si="1588"/>
        <v>30502.889571809465</v>
      </c>
      <c r="AB5608" s="49">
        <f t="shared" si="1583"/>
        <v>4.1449330237940729E-2</v>
      </c>
      <c r="AC5608" s="46">
        <f t="shared" si="1579"/>
        <v>700910</v>
      </c>
      <c r="AD5608" s="51" t="s">
        <v>4739</v>
      </c>
    </row>
    <row r="5609" spans="1:30" ht="29.5" customHeight="1" x14ac:dyDescent="0.35">
      <c r="A5609" s="8"/>
      <c r="B5609" s="3">
        <v>36</v>
      </c>
      <c r="C5609" s="9">
        <v>8711003</v>
      </c>
      <c r="D5609" s="106" t="s">
        <v>4579</v>
      </c>
      <c r="E5609" s="131"/>
      <c r="F5609" s="4" t="s">
        <v>4544</v>
      </c>
      <c r="G5609" s="12">
        <v>563890.00000000012</v>
      </c>
      <c r="H5609" s="12">
        <v>107139.10000000002</v>
      </c>
      <c r="I5609" s="24">
        <v>671029.10000000009</v>
      </c>
      <c r="J5609" s="21">
        <v>574000</v>
      </c>
      <c r="K5609" s="21">
        <f t="shared" si="1570"/>
        <v>109060</v>
      </c>
      <c r="L5609" s="29">
        <f t="shared" si="1571"/>
        <v>683060</v>
      </c>
      <c r="M5609" s="21">
        <v>527000</v>
      </c>
      <c r="N5609" s="21">
        <f t="shared" si="1572"/>
        <v>100130</v>
      </c>
      <c r="O5609" s="32">
        <f t="shared" si="1573"/>
        <v>627130</v>
      </c>
      <c r="P5609" s="12">
        <v>580806.70000000007</v>
      </c>
      <c r="Q5609" s="12">
        <v>110353.27300000002</v>
      </c>
      <c r="R5609" s="12">
        <v>691159.97300000011</v>
      </c>
      <c r="S5609" s="32"/>
      <c r="T5609" s="33">
        <f t="shared" si="1580"/>
        <v>627130</v>
      </c>
      <c r="U5609" s="33">
        <f t="shared" si="1584"/>
        <v>660406.3666666667</v>
      </c>
      <c r="V5609" s="33">
        <f t="shared" si="1585"/>
        <v>671029.10000000009</v>
      </c>
      <c r="W5609" s="34">
        <f t="shared" si="1586"/>
        <v>659962.50386586296</v>
      </c>
      <c r="X5609" s="34">
        <f t="shared" si="1587"/>
        <v>659512.52529864665</v>
      </c>
      <c r="Y5609" s="34">
        <f t="shared" si="1581"/>
        <v>649079.55000000005</v>
      </c>
      <c r="Z5609" s="34">
        <f t="shared" si="1582"/>
        <v>643321.26264932333</v>
      </c>
      <c r="AA5609" s="34">
        <f t="shared" si="1588"/>
        <v>29439.311686983008</v>
      </c>
      <c r="AB5609" s="49">
        <f t="shared" si="1583"/>
        <v>4.4577570981901508E-2</v>
      </c>
      <c r="AC5609" s="46">
        <f t="shared" si="1579"/>
        <v>627130</v>
      </c>
      <c r="AD5609" s="51" t="s">
        <v>4739</v>
      </c>
    </row>
    <row r="5610" spans="1:30" ht="29.5" customHeight="1" x14ac:dyDescent="0.35">
      <c r="A5610" s="8"/>
      <c r="B5610" s="3">
        <v>37</v>
      </c>
      <c r="C5610" s="9">
        <v>8711003</v>
      </c>
      <c r="D5610" s="106" t="s">
        <v>4580</v>
      </c>
      <c r="E5610" s="131"/>
      <c r="F5610" s="4" t="s">
        <v>4544</v>
      </c>
      <c r="G5610" s="12">
        <v>615250</v>
      </c>
      <c r="H5610" s="12">
        <v>116897.5</v>
      </c>
      <c r="I5610" s="24">
        <v>732147.5</v>
      </c>
      <c r="J5610" s="21">
        <v>621000</v>
      </c>
      <c r="K5610" s="21">
        <f t="shared" si="1570"/>
        <v>117990</v>
      </c>
      <c r="L5610" s="29">
        <f t="shared" si="1571"/>
        <v>738990</v>
      </c>
      <c r="M5610" s="21">
        <v>575000</v>
      </c>
      <c r="N5610" s="21">
        <f t="shared" si="1572"/>
        <v>109250</v>
      </c>
      <c r="O5610" s="32">
        <f t="shared" si="1573"/>
        <v>684250</v>
      </c>
      <c r="P5610" s="12">
        <v>652165</v>
      </c>
      <c r="Q5610" s="12">
        <v>123911.35</v>
      </c>
      <c r="R5610" s="12">
        <v>776076.35</v>
      </c>
      <c r="S5610" s="32"/>
      <c r="T5610" s="33">
        <f t="shared" si="1580"/>
        <v>684250</v>
      </c>
      <c r="U5610" s="33">
        <f t="shared" si="1584"/>
        <v>718462.5</v>
      </c>
      <c r="V5610" s="33">
        <f t="shared" si="1585"/>
        <v>732147.5</v>
      </c>
      <c r="W5610" s="34">
        <f t="shared" si="1586"/>
        <v>718043.3269176858</v>
      </c>
      <c r="X5610" s="34">
        <f t="shared" si="1587"/>
        <v>717617.95135527593</v>
      </c>
      <c r="Y5610" s="34">
        <f t="shared" si="1581"/>
        <v>708198.75</v>
      </c>
      <c r="Z5610" s="34">
        <f t="shared" si="1582"/>
        <v>700933.97567763797</v>
      </c>
      <c r="AA5610" s="34">
        <f t="shared" si="1588"/>
        <v>29825.76602117706</v>
      </c>
      <c r="AB5610" s="49">
        <f t="shared" si="1583"/>
        <v>4.1513323271815943E-2</v>
      </c>
      <c r="AC5610" s="46">
        <f t="shared" si="1579"/>
        <v>684250</v>
      </c>
      <c r="AD5610" s="51" t="s">
        <v>4739</v>
      </c>
    </row>
    <row r="5611" spans="1:30" ht="29.5" customHeight="1" x14ac:dyDescent="0.35">
      <c r="A5611" s="8"/>
      <c r="B5611" s="3">
        <v>38</v>
      </c>
      <c r="C5611" s="9">
        <v>8711003</v>
      </c>
      <c r="D5611" s="106" t="s">
        <v>4581</v>
      </c>
      <c r="E5611" s="131"/>
      <c r="F5611" s="4" t="s">
        <v>4544</v>
      </c>
      <c r="G5611" s="12">
        <v>567100</v>
      </c>
      <c r="H5611" s="12">
        <v>107749</v>
      </c>
      <c r="I5611" s="24">
        <v>674849</v>
      </c>
      <c r="J5611" s="21">
        <v>577000</v>
      </c>
      <c r="K5611" s="21">
        <f t="shared" si="1570"/>
        <v>109630</v>
      </c>
      <c r="L5611" s="29">
        <f t="shared" si="1571"/>
        <v>686630</v>
      </c>
      <c r="M5611" s="21">
        <v>530000</v>
      </c>
      <c r="N5611" s="21">
        <f t="shared" si="1572"/>
        <v>100700</v>
      </c>
      <c r="O5611" s="32">
        <f t="shared" si="1573"/>
        <v>630700</v>
      </c>
      <c r="P5611" s="12">
        <v>601126</v>
      </c>
      <c r="Q5611" s="12">
        <v>114213.94</v>
      </c>
      <c r="R5611" s="12">
        <v>715339.94</v>
      </c>
      <c r="S5611" s="32"/>
      <c r="T5611" s="33">
        <f t="shared" si="1580"/>
        <v>630700</v>
      </c>
      <c r="U5611" s="33">
        <f t="shared" si="1584"/>
        <v>664059.66666666663</v>
      </c>
      <c r="V5611" s="33">
        <f t="shared" si="1585"/>
        <v>674849</v>
      </c>
      <c r="W5611" s="34">
        <f t="shared" si="1586"/>
        <v>663616.85001237039</v>
      </c>
      <c r="X5611" s="34">
        <f t="shared" si="1587"/>
        <v>663167.89706441702</v>
      </c>
      <c r="Y5611" s="34">
        <f t="shared" si="1581"/>
        <v>652774.5</v>
      </c>
      <c r="Z5611" s="34">
        <f t="shared" si="1582"/>
        <v>646933.94853220857</v>
      </c>
      <c r="AA5611" s="34">
        <f t="shared" si="1588"/>
        <v>29484.716555078721</v>
      </c>
      <c r="AB5611" s="49">
        <f t="shared" si="1583"/>
        <v>4.4400703784768424E-2</v>
      </c>
      <c r="AC5611" s="46">
        <f t="shared" si="1579"/>
        <v>630700</v>
      </c>
      <c r="AD5611" s="51" t="s">
        <v>4739</v>
      </c>
    </row>
    <row r="5612" spans="1:30" ht="29.5" customHeight="1" x14ac:dyDescent="0.35">
      <c r="A5612" s="8"/>
      <c r="B5612" s="3">
        <v>39</v>
      </c>
      <c r="C5612" s="9">
        <v>8711003</v>
      </c>
      <c r="D5612" s="106" t="s">
        <v>4582</v>
      </c>
      <c r="E5612" s="131"/>
      <c r="F5612" s="4" t="s">
        <v>4544</v>
      </c>
      <c r="G5612" s="12">
        <v>620600</v>
      </c>
      <c r="H5612" s="12">
        <v>117914</v>
      </c>
      <c r="I5612" s="24">
        <v>738514</v>
      </c>
      <c r="J5612" s="21">
        <v>638000</v>
      </c>
      <c r="K5612" s="21">
        <f t="shared" si="1570"/>
        <v>121220</v>
      </c>
      <c r="L5612" s="29">
        <f t="shared" si="1571"/>
        <v>759220</v>
      </c>
      <c r="M5612" s="21">
        <v>580000</v>
      </c>
      <c r="N5612" s="21">
        <f t="shared" si="1572"/>
        <v>110200</v>
      </c>
      <c r="O5612" s="32">
        <f t="shared" si="1573"/>
        <v>690200</v>
      </c>
      <c r="P5612" s="12">
        <v>639218.00000000012</v>
      </c>
      <c r="Q5612" s="12">
        <v>121451.42000000003</v>
      </c>
      <c r="R5612" s="12">
        <v>760669.42000000016</v>
      </c>
      <c r="S5612" s="32"/>
      <c r="T5612" s="33">
        <f t="shared" si="1580"/>
        <v>690200</v>
      </c>
      <c r="U5612" s="33">
        <f t="shared" si="1584"/>
        <v>729311.33333333337</v>
      </c>
      <c r="V5612" s="33">
        <f t="shared" si="1585"/>
        <v>738514</v>
      </c>
      <c r="W5612" s="34">
        <f t="shared" si="1586"/>
        <v>728730.77273771516</v>
      </c>
      <c r="X5612" s="34">
        <f t="shared" si="1587"/>
        <v>728143.47176576045</v>
      </c>
      <c r="Y5612" s="34">
        <f t="shared" si="1581"/>
        <v>714357</v>
      </c>
      <c r="Z5612" s="34">
        <f t="shared" si="1582"/>
        <v>709171.73588288017</v>
      </c>
      <c r="AA5612" s="34">
        <f t="shared" si="1588"/>
        <v>35418.313135062395</v>
      </c>
      <c r="AB5612" s="49">
        <f t="shared" si="1583"/>
        <v>4.8564051477415306E-2</v>
      </c>
      <c r="AC5612" s="46">
        <f t="shared" si="1579"/>
        <v>690200</v>
      </c>
      <c r="AD5612" s="51" t="s">
        <v>4739</v>
      </c>
    </row>
    <row r="5613" spans="1:30" ht="29.5" customHeight="1" x14ac:dyDescent="0.35">
      <c r="A5613" s="8"/>
      <c r="B5613" s="3">
        <v>40</v>
      </c>
      <c r="C5613" s="9">
        <v>8711003</v>
      </c>
      <c r="D5613" s="106" t="s">
        <v>4583</v>
      </c>
      <c r="E5613" s="131"/>
      <c r="F5613" s="4" t="s">
        <v>4544</v>
      </c>
      <c r="G5613" s="12">
        <v>554260</v>
      </c>
      <c r="H5613" s="12">
        <v>105309.4</v>
      </c>
      <c r="I5613" s="24">
        <v>659569.4</v>
      </c>
      <c r="J5613" s="21">
        <v>564000</v>
      </c>
      <c r="K5613" s="21">
        <f t="shared" si="1570"/>
        <v>107160</v>
      </c>
      <c r="L5613" s="29">
        <f t="shared" si="1571"/>
        <v>671160</v>
      </c>
      <c r="M5613" s="21">
        <v>518000</v>
      </c>
      <c r="N5613" s="21">
        <f t="shared" si="1572"/>
        <v>98420</v>
      </c>
      <c r="O5613" s="32">
        <f t="shared" si="1573"/>
        <v>616420</v>
      </c>
      <c r="P5613" s="12">
        <v>576430.4</v>
      </c>
      <c r="Q5613" s="12">
        <v>109521.77600000001</v>
      </c>
      <c r="R5613" s="12">
        <v>685952.17599999998</v>
      </c>
      <c r="S5613" s="32"/>
      <c r="T5613" s="33">
        <f t="shared" si="1580"/>
        <v>616420</v>
      </c>
      <c r="U5613" s="33">
        <f t="shared" si="1584"/>
        <v>649049.79999999993</v>
      </c>
      <c r="V5613" s="33">
        <f t="shared" si="1585"/>
        <v>659569.4</v>
      </c>
      <c r="W5613" s="34">
        <f t="shared" si="1586"/>
        <v>648616.15558221401</v>
      </c>
      <c r="X5613" s="34">
        <f t="shared" si="1587"/>
        <v>648176.51027448976</v>
      </c>
      <c r="Y5613" s="34">
        <f t="shared" si="1581"/>
        <v>637994.69999999995</v>
      </c>
      <c r="Z5613" s="34">
        <f t="shared" si="1582"/>
        <v>632298.25513724494</v>
      </c>
      <c r="AA5613" s="34">
        <f t="shared" si="1588"/>
        <v>28846.375649637517</v>
      </c>
      <c r="AB5613" s="49">
        <f t="shared" si="1583"/>
        <v>4.4444009765718315E-2</v>
      </c>
      <c r="AC5613" s="46">
        <f t="shared" si="1579"/>
        <v>616420</v>
      </c>
      <c r="AD5613" s="51" t="s">
        <v>4739</v>
      </c>
    </row>
    <row r="5614" spans="1:30" ht="29.5" customHeight="1" x14ac:dyDescent="0.35">
      <c r="A5614" s="8"/>
      <c r="B5614" s="3">
        <v>41</v>
      </c>
      <c r="C5614" s="9">
        <v>8711003</v>
      </c>
      <c r="D5614" s="106" t="s">
        <v>4584</v>
      </c>
      <c r="E5614" s="131"/>
      <c r="F5614" s="4" t="s">
        <v>4544</v>
      </c>
      <c r="G5614" s="12">
        <v>619530.00000000012</v>
      </c>
      <c r="H5614" s="12">
        <v>117710.70000000003</v>
      </c>
      <c r="I5614" s="24">
        <v>737240.70000000019</v>
      </c>
      <c r="J5614" s="21">
        <v>636000</v>
      </c>
      <c r="K5614" s="21">
        <f t="shared" si="1570"/>
        <v>120840</v>
      </c>
      <c r="L5614" s="29">
        <f t="shared" si="1571"/>
        <v>756840</v>
      </c>
      <c r="M5614" s="21">
        <v>579000</v>
      </c>
      <c r="N5614" s="21">
        <f t="shared" si="1572"/>
        <v>110010</v>
      </c>
      <c r="O5614" s="32">
        <f t="shared" si="1573"/>
        <v>689010</v>
      </c>
      <c r="P5614" s="12">
        <v>638115.90000000014</v>
      </c>
      <c r="Q5614" s="12">
        <v>121242.02100000002</v>
      </c>
      <c r="R5614" s="12">
        <v>759357.92100000021</v>
      </c>
      <c r="S5614" s="32"/>
      <c r="T5614" s="33">
        <f t="shared" si="1580"/>
        <v>689010</v>
      </c>
      <c r="U5614" s="33">
        <f t="shared" si="1584"/>
        <v>727696.9</v>
      </c>
      <c r="V5614" s="33">
        <f t="shared" si="1585"/>
        <v>737240.70000000019</v>
      </c>
      <c r="W5614" s="34">
        <f t="shared" si="1586"/>
        <v>727131.51546607155</v>
      </c>
      <c r="X5614" s="34">
        <f t="shared" si="1587"/>
        <v>726559.363446192</v>
      </c>
      <c r="Y5614" s="34">
        <f t="shared" si="1581"/>
        <v>713125.35000000009</v>
      </c>
      <c r="Z5614" s="34">
        <f t="shared" si="1582"/>
        <v>707784.68172309594</v>
      </c>
      <c r="AA5614" s="34">
        <f t="shared" si="1588"/>
        <v>34907.596792532167</v>
      </c>
      <c r="AB5614" s="49">
        <f t="shared" si="1583"/>
        <v>4.7969967705691979E-2</v>
      </c>
      <c r="AC5614" s="46">
        <f t="shared" si="1579"/>
        <v>689010</v>
      </c>
      <c r="AD5614" s="51" t="s">
        <v>4739</v>
      </c>
    </row>
    <row r="5615" spans="1:30" ht="29.5" customHeight="1" x14ac:dyDescent="0.35">
      <c r="A5615" s="8"/>
      <c r="B5615" s="3">
        <v>42</v>
      </c>
      <c r="C5615" s="9">
        <v>8711003</v>
      </c>
      <c r="D5615" s="106" t="s">
        <v>4585</v>
      </c>
      <c r="E5615" s="131"/>
      <c r="F5615" s="4" t="s">
        <v>4544</v>
      </c>
      <c r="G5615" s="12">
        <v>525370.00000000012</v>
      </c>
      <c r="H5615" s="12">
        <v>99820.300000000017</v>
      </c>
      <c r="I5615" s="24">
        <v>625190.30000000016</v>
      </c>
      <c r="J5615" s="21">
        <v>530000</v>
      </c>
      <c r="K5615" s="21">
        <f t="shared" si="1570"/>
        <v>100700</v>
      </c>
      <c r="L5615" s="29">
        <f t="shared" si="1571"/>
        <v>630700</v>
      </c>
      <c r="M5615" s="21">
        <v>491000</v>
      </c>
      <c r="N5615" s="21">
        <f t="shared" si="1572"/>
        <v>93290</v>
      </c>
      <c r="O5615" s="32">
        <f t="shared" si="1573"/>
        <v>584290</v>
      </c>
      <c r="P5615" s="12">
        <v>541131.10000000009</v>
      </c>
      <c r="Q5615" s="12">
        <v>102814.90900000001</v>
      </c>
      <c r="R5615" s="12">
        <v>643946.00900000008</v>
      </c>
      <c r="S5615" s="32"/>
      <c r="T5615" s="33">
        <f t="shared" si="1580"/>
        <v>584290</v>
      </c>
      <c r="U5615" s="33">
        <f t="shared" si="1584"/>
        <v>613393.43333333347</v>
      </c>
      <c r="V5615" s="33">
        <f t="shared" si="1585"/>
        <v>625190.30000000016</v>
      </c>
      <c r="W5615" s="34">
        <f t="shared" si="1586"/>
        <v>613038.62515571562</v>
      </c>
      <c r="X5615" s="34">
        <f t="shared" si="1587"/>
        <v>612678.55615203991</v>
      </c>
      <c r="Y5615" s="34">
        <f t="shared" si="1581"/>
        <v>604740.15000000014</v>
      </c>
      <c r="Z5615" s="34">
        <f t="shared" si="1582"/>
        <v>598484.27807601995</v>
      </c>
      <c r="AA5615" s="34">
        <f t="shared" si="1588"/>
        <v>25354.419188049553</v>
      </c>
      <c r="AB5615" s="49">
        <f t="shared" si="1583"/>
        <v>4.1334676588021639E-2</v>
      </c>
      <c r="AC5615" s="46">
        <f t="shared" si="1579"/>
        <v>584290</v>
      </c>
      <c r="AD5615" s="51" t="s">
        <v>4739</v>
      </c>
    </row>
    <row r="5616" spans="1:30" ht="29.5" customHeight="1" x14ac:dyDescent="0.35">
      <c r="A5616" s="8"/>
      <c r="B5616" s="3">
        <v>43</v>
      </c>
      <c r="C5616" s="9">
        <v>8711003</v>
      </c>
      <c r="D5616" s="106" t="s">
        <v>4586</v>
      </c>
      <c r="E5616" s="131"/>
      <c r="F5616" s="4" t="s">
        <v>4544</v>
      </c>
      <c r="G5616" s="12">
        <v>591710</v>
      </c>
      <c r="H5616" s="12">
        <v>112424.9</v>
      </c>
      <c r="I5616" s="24">
        <v>704134.9</v>
      </c>
      <c r="J5616" s="21">
        <v>597000</v>
      </c>
      <c r="K5616" s="21">
        <f t="shared" si="1570"/>
        <v>113430</v>
      </c>
      <c r="L5616" s="29">
        <f t="shared" si="1571"/>
        <v>710430</v>
      </c>
      <c r="M5616" s="21">
        <v>553000</v>
      </c>
      <c r="N5616" s="21">
        <f t="shared" si="1572"/>
        <v>105070</v>
      </c>
      <c r="O5616" s="32">
        <f t="shared" si="1573"/>
        <v>658070</v>
      </c>
      <c r="P5616" s="12">
        <v>621295.5</v>
      </c>
      <c r="Q5616" s="12">
        <v>118046.145</v>
      </c>
      <c r="R5616" s="12">
        <v>739341.64500000002</v>
      </c>
      <c r="S5616" s="32"/>
      <c r="T5616" s="33">
        <f t="shared" si="1580"/>
        <v>658070</v>
      </c>
      <c r="U5616" s="33">
        <f t="shared" si="1584"/>
        <v>690878.29999999993</v>
      </c>
      <c r="V5616" s="33">
        <f t="shared" si="1585"/>
        <v>704134.9</v>
      </c>
      <c r="W5616" s="34">
        <f t="shared" si="1586"/>
        <v>690477.85089520668</v>
      </c>
      <c r="X5616" s="34">
        <f t="shared" si="1587"/>
        <v>690071.46697674424</v>
      </c>
      <c r="Y5616" s="34">
        <f t="shared" si="1581"/>
        <v>681102.45</v>
      </c>
      <c r="Z5616" s="34">
        <f t="shared" si="1582"/>
        <v>674070.73348837206</v>
      </c>
      <c r="AA5616" s="34">
        <f t="shared" si="1588"/>
        <v>28586.631187847237</v>
      </c>
      <c r="AB5616" s="49">
        <f t="shared" si="1583"/>
        <v>4.1377231254545468E-2</v>
      </c>
      <c r="AC5616" s="46">
        <f t="shared" si="1579"/>
        <v>658070</v>
      </c>
      <c r="AD5616" s="51" t="s">
        <v>4739</v>
      </c>
    </row>
    <row r="5617" spans="1:30" ht="29.5" customHeight="1" x14ac:dyDescent="0.35">
      <c r="A5617" s="8"/>
      <c r="B5617" s="3">
        <v>44</v>
      </c>
      <c r="C5617" s="9">
        <v>8711003</v>
      </c>
      <c r="D5617" s="106" t="s">
        <v>4587</v>
      </c>
      <c r="E5617" s="131"/>
      <c r="F5617" s="4" t="s">
        <v>4544</v>
      </c>
      <c r="G5617" s="12">
        <v>536070.00000000012</v>
      </c>
      <c r="H5617" s="12">
        <v>101853.30000000002</v>
      </c>
      <c r="I5617" s="24">
        <v>637923.30000000016</v>
      </c>
      <c r="J5617" s="21">
        <v>551000</v>
      </c>
      <c r="K5617" s="21">
        <f t="shared" si="1570"/>
        <v>104690</v>
      </c>
      <c r="L5617" s="29">
        <f t="shared" si="1571"/>
        <v>655690</v>
      </c>
      <c r="M5617" s="21">
        <v>501000</v>
      </c>
      <c r="N5617" s="21">
        <f t="shared" si="1572"/>
        <v>95190</v>
      </c>
      <c r="O5617" s="32">
        <f t="shared" si="1573"/>
        <v>596190</v>
      </c>
      <c r="P5617" s="12">
        <v>557512.80000000005</v>
      </c>
      <c r="Q5617" s="12">
        <v>105927.43200000002</v>
      </c>
      <c r="R5617" s="12">
        <v>663440.23200000008</v>
      </c>
      <c r="S5617" s="32"/>
      <c r="T5617" s="33">
        <f t="shared" si="1580"/>
        <v>596190</v>
      </c>
      <c r="U5617" s="33">
        <f t="shared" si="1584"/>
        <v>629934.43333333347</v>
      </c>
      <c r="V5617" s="33">
        <f t="shared" si="1585"/>
        <v>637923.30000000016</v>
      </c>
      <c r="W5617" s="34">
        <f t="shared" si="1586"/>
        <v>629434.53975016298</v>
      </c>
      <c r="X5617" s="34">
        <f t="shared" si="1587"/>
        <v>628928.81888777553</v>
      </c>
      <c r="Y5617" s="34">
        <f t="shared" si="1581"/>
        <v>617056.65000000014</v>
      </c>
      <c r="Z5617" s="34">
        <f t="shared" si="1582"/>
        <v>612559.40944388777</v>
      </c>
      <c r="AA5617" s="34">
        <f t="shared" si="1588"/>
        <v>30543.886343478538</v>
      </c>
      <c r="AB5617" s="49">
        <f t="shared" si="1583"/>
        <v>4.8487405557200366E-2</v>
      </c>
      <c r="AC5617" s="46">
        <f t="shared" si="1579"/>
        <v>596190</v>
      </c>
      <c r="AD5617" s="51" t="s">
        <v>4739</v>
      </c>
    </row>
    <row r="5618" spans="1:30" ht="29.5" customHeight="1" x14ac:dyDescent="0.35">
      <c r="A5618" s="8"/>
      <c r="B5618" s="3">
        <v>45</v>
      </c>
      <c r="C5618" s="9">
        <v>8711003</v>
      </c>
      <c r="D5618" s="106" t="s">
        <v>4588</v>
      </c>
      <c r="E5618" s="131"/>
      <c r="F5618" s="4" t="s">
        <v>4544</v>
      </c>
      <c r="G5618" s="12">
        <v>579940.00000000012</v>
      </c>
      <c r="H5618" s="12">
        <v>110188.60000000002</v>
      </c>
      <c r="I5618" s="24">
        <v>690128.60000000009</v>
      </c>
      <c r="J5618" s="21">
        <v>585000</v>
      </c>
      <c r="K5618" s="21">
        <f t="shared" si="1570"/>
        <v>111150</v>
      </c>
      <c r="L5618" s="29">
        <f t="shared" si="1571"/>
        <v>696150</v>
      </c>
      <c r="M5618" s="21">
        <v>542000</v>
      </c>
      <c r="N5618" s="21">
        <f t="shared" si="1572"/>
        <v>102980</v>
      </c>
      <c r="O5618" s="32">
        <f t="shared" si="1573"/>
        <v>644980</v>
      </c>
      <c r="P5618" s="12">
        <v>608937.00000000012</v>
      </c>
      <c r="Q5618" s="12">
        <v>115698.03000000003</v>
      </c>
      <c r="R5618" s="12">
        <v>724635.03000000014</v>
      </c>
      <c r="S5618" s="32"/>
      <c r="T5618" s="33">
        <f t="shared" si="1580"/>
        <v>644980</v>
      </c>
      <c r="U5618" s="33">
        <f t="shared" si="1584"/>
        <v>677086.20000000007</v>
      </c>
      <c r="V5618" s="33">
        <f t="shared" si="1585"/>
        <v>690128.60000000009</v>
      </c>
      <c r="W5618" s="34">
        <f t="shared" si="1586"/>
        <v>676695.10301968793</v>
      </c>
      <c r="X5618" s="34">
        <f t="shared" si="1587"/>
        <v>676298.20536158001</v>
      </c>
      <c r="Y5618" s="34">
        <f t="shared" si="1581"/>
        <v>667554.30000000005</v>
      </c>
      <c r="Z5618" s="34">
        <f t="shared" si="1582"/>
        <v>660639.10268079001</v>
      </c>
      <c r="AA5618" s="34">
        <f t="shared" si="1588"/>
        <v>27967.309011057914</v>
      </c>
      <c r="AB5618" s="49">
        <f t="shared" si="1583"/>
        <v>4.1305389197206957E-2</v>
      </c>
      <c r="AC5618" s="46">
        <f t="shared" si="1579"/>
        <v>644980</v>
      </c>
      <c r="AD5618" s="51" t="s">
        <v>4739</v>
      </c>
    </row>
    <row r="5619" spans="1:30" ht="29.5" customHeight="1" x14ac:dyDescent="0.35">
      <c r="A5619" s="8"/>
      <c r="B5619" s="3">
        <v>46</v>
      </c>
      <c r="C5619" s="9">
        <v>8711003</v>
      </c>
      <c r="D5619" s="106" t="s">
        <v>4589</v>
      </c>
      <c r="E5619" s="131"/>
      <c r="F5619" s="4" t="s">
        <v>4544</v>
      </c>
      <c r="G5619" s="12">
        <v>535000</v>
      </c>
      <c r="H5619" s="12">
        <v>101650</v>
      </c>
      <c r="I5619" s="24">
        <v>636650</v>
      </c>
      <c r="J5619" s="21">
        <v>545000</v>
      </c>
      <c r="K5619" s="21">
        <f t="shared" si="1570"/>
        <v>103550</v>
      </c>
      <c r="L5619" s="29">
        <f t="shared" si="1571"/>
        <v>648550</v>
      </c>
      <c r="M5619" s="21">
        <v>500000</v>
      </c>
      <c r="N5619" s="21">
        <f t="shared" si="1572"/>
        <v>95000</v>
      </c>
      <c r="O5619" s="32">
        <f t="shared" si="1573"/>
        <v>595000</v>
      </c>
      <c r="P5619" s="12">
        <v>556400</v>
      </c>
      <c r="Q5619" s="12">
        <v>105716</v>
      </c>
      <c r="R5619" s="12">
        <v>662116</v>
      </c>
      <c r="S5619" s="32"/>
      <c r="T5619" s="33">
        <f t="shared" si="1580"/>
        <v>595000</v>
      </c>
      <c r="U5619" s="33">
        <f t="shared" si="1584"/>
        <v>626733.33333333337</v>
      </c>
      <c r="V5619" s="33">
        <f t="shared" si="1585"/>
        <v>636650</v>
      </c>
      <c r="W5619" s="34">
        <f t="shared" si="1586"/>
        <v>626306.69993387628</v>
      </c>
      <c r="X5619" s="34">
        <f t="shared" si="1587"/>
        <v>625874.24465622462</v>
      </c>
      <c r="Y5619" s="34">
        <f t="shared" si="1581"/>
        <v>615825</v>
      </c>
      <c r="Z5619" s="34">
        <f t="shared" si="1582"/>
        <v>610437.12232811237</v>
      </c>
      <c r="AA5619" s="34">
        <f t="shared" si="1588"/>
        <v>28118.602976203019</v>
      </c>
      <c r="AB5619" s="49">
        <f t="shared" si="1583"/>
        <v>4.4865338223917167E-2</v>
      </c>
      <c r="AC5619" s="46">
        <f t="shared" si="1579"/>
        <v>595000</v>
      </c>
      <c r="AD5619" s="51" t="s">
        <v>4739</v>
      </c>
    </row>
    <row r="5620" spans="1:30" ht="29.5" customHeight="1" x14ac:dyDescent="0.35">
      <c r="A5620" s="8"/>
      <c r="B5620" s="3">
        <v>47</v>
      </c>
      <c r="C5620" s="9">
        <v>8711003</v>
      </c>
      <c r="D5620" s="106" t="s">
        <v>4590</v>
      </c>
      <c r="E5620" s="131"/>
      <c r="F5620" s="4" t="s">
        <v>4544</v>
      </c>
      <c r="G5620" s="12">
        <v>556400</v>
      </c>
      <c r="H5620" s="12">
        <v>105716</v>
      </c>
      <c r="I5620" s="24">
        <v>662116</v>
      </c>
      <c r="J5620" s="21">
        <v>566000</v>
      </c>
      <c r="K5620" s="21">
        <f t="shared" si="1570"/>
        <v>107540</v>
      </c>
      <c r="L5620" s="29">
        <f t="shared" si="1571"/>
        <v>673540</v>
      </c>
      <c r="M5620" s="21">
        <v>520000</v>
      </c>
      <c r="N5620" s="21">
        <f t="shared" si="1572"/>
        <v>98800</v>
      </c>
      <c r="O5620" s="32">
        <f t="shared" si="1573"/>
        <v>618800</v>
      </c>
      <c r="P5620" s="12">
        <v>573092</v>
      </c>
      <c r="Q5620" s="12">
        <v>108887.48</v>
      </c>
      <c r="R5620" s="12">
        <v>681979.48</v>
      </c>
      <c r="S5620" s="32"/>
      <c r="T5620" s="33">
        <f t="shared" si="1580"/>
        <v>618800</v>
      </c>
      <c r="U5620" s="33">
        <f t="shared" si="1584"/>
        <v>651485.33333333337</v>
      </c>
      <c r="V5620" s="33">
        <f t="shared" si="1585"/>
        <v>662116</v>
      </c>
      <c r="W5620" s="34">
        <f t="shared" si="1586"/>
        <v>651052.37387890706</v>
      </c>
      <c r="X5620" s="34">
        <f t="shared" si="1587"/>
        <v>650613.40030786686</v>
      </c>
      <c r="Y5620" s="34">
        <f t="shared" si="1581"/>
        <v>640458</v>
      </c>
      <c r="Z5620" s="34">
        <f t="shared" si="1582"/>
        <v>634706.70015393337</v>
      </c>
      <c r="AA5620" s="34">
        <f t="shared" si="1588"/>
        <v>28876.897432607493</v>
      </c>
      <c r="AB5620" s="49">
        <f t="shared" si="1583"/>
        <v>4.4324708408796348E-2</v>
      </c>
      <c r="AC5620" s="46">
        <f t="shared" si="1579"/>
        <v>618800</v>
      </c>
      <c r="AD5620" s="51" t="s">
        <v>4739</v>
      </c>
    </row>
    <row r="5621" spans="1:30" ht="29.5" customHeight="1" x14ac:dyDescent="0.35">
      <c r="A5621" s="8"/>
      <c r="B5621" s="3">
        <v>48</v>
      </c>
      <c r="C5621" s="9">
        <v>8711003</v>
      </c>
      <c r="D5621" s="106" t="s">
        <v>4591</v>
      </c>
      <c r="E5621" s="131"/>
      <c r="F5621" s="4" t="s">
        <v>4544</v>
      </c>
      <c r="G5621" s="12">
        <v>559610</v>
      </c>
      <c r="H5621" s="12">
        <v>106325.9</v>
      </c>
      <c r="I5621" s="24">
        <v>665935.9</v>
      </c>
      <c r="J5621" s="21">
        <v>570000</v>
      </c>
      <c r="K5621" s="21">
        <f t="shared" si="1570"/>
        <v>108300</v>
      </c>
      <c r="L5621" s="29">
        <f t="shared" si="1571"/>
        <v>678300</v>
      </c>
      <c r="M5621" s="21">
        <v>523000</v>
      </c>
      <c r="N5621" s="21">
        <f t="shared" si="1572"/>
        <v>99370</v>
      </c>
      <c r="O5621" s="32">
        <f t="shared" si="1573"/>
        <v>622370</v>
      </c>
      <c r="P5621" s="12">
        <v>581994.4</v>
      </c>
      <c r="Q5621" s="12">
        <v>110578.936</v>
      </c>
      <c r="R5621" s="12">
        <v>692573.33600000001</v>
      </c>
      <c r="S5621" s="32"/>
      <c r="T5621" s="33">
        <f t="shared" si="1580"/>
        <v>622370</v>
      </c>
      <c r="U5621" s="33">
        <f t="shared" si="1584"/>
        <v>655535.29999999993</v>
      </c>
      <c r="V5621" s="33">
        <f t="shared" si="1585"/>
        <v>665935.9</v>
      </c>
      <c r="W5621" s="34">
        <f t="shared" si="1586"/>
        <v>655089.99267910526</v>
      </c>
      <c r="X5621" s="34">
        <f t="shared" si="1587"/>
        <v>654638.59880081168</v>
      </c>
      <c r="Y5621" s="34">
        <f t="shared" si="1581"/>
        <v>644152.94999999995</v>
      </c>
      <c r="Z5621" s="34">
        <f t="shared" si="1582"/>
        <v>638504.29940040584</v>
      </c>
      <c r="AA5621" s="34">
        <f t="shared" si="1588"/>
        <v>29379.764894736654</v>
      </c>
      <c r="AB5621" s="49">
        <f t="shared" si="1583"/>
        <v>4.481797531686952E-2</v>
      </c>
      <c r="AC5621" s="46">
        <f t="shared" si="1579"/>
        <v>622370</v>
      </c>
      <c r="AD5621" s="51" t="s">
        <v>4739</v>
      </c>
    </row>
    <row r="5622" spans="1:30" ht="29.5" customHeight="1" x14ac:dyDescent="0.35">
      <c r="A5622" s="8"/>
      <c r="B5622" s="3">
        <v>49</v>
      </c>
      <c r="C5622" s="9">
        <v>8711003</v>
      </c>
      <c r="D5622" s="106" t="s">
        <v>4592</v>
      </c>
      <c r="E5622" s="131"/>
      <c r="F5622" s="4" t="s">
        <v>4544</v>
      </c>
      <c r="G5622" s="12">
        <v>511460.00000000006</v>
      </c>
      <c r="H5622" s="12">
        <v>97177.400000000009</v>
      </c>
      <c r="I5622" s="24">
        <v>608637.4</v>
      </c>
      <c r="J5622" s="21">
        <v>521000</v>
      </c>
      <c r="K5622" s="21">
        <f t="shared" si="1570"/>
        <v>98990</v>
      </c>
      <c r="L5622" s="29">
        <f t="shared" si="1571"/>
        <v>619990</v>
      </c>
      <c r="M5622" s="21">
        <v>478000</v>
      </c>
      <c r="N5622" s="21">
        <f t="shared" si="1572"/>
        <v>90820</v>
      </c>
      <c r="O5622" s="32">
        <f t="shared" si="1573"/>
        <v>568820</v>
      </c>
      <c r="P5622" s="12">
        <v>526803.80000000005</v>
      </c>
      <c r="Q5622" s="12">
        <v>100092.72200000001</v>
      </c>
      <c r="R5622" s="12">
        <v>626896.52200000011</v>
      </c>
      <c r="S5622" s="32"/>
      <c r="T5622" s="33">
        <f t="shared" si="1580"/>
        <v>568820</v>
      </c>
      <c r="U5622" s="33">
        <f t="shared" si="1584"/>
        <v>599149.1333333333</v>
      </c>
      <c r="V5622" s="33">
        <f t="shared" si="1585"/>
        <v>608637.4</v>
      </c>
      <c r="W5622" s="34">
        <f t="shared" si="1586"/>
        <v>598741.54379471892</v>
      </c>
      <c r="X5622" s="34">
        <f t="shared" si="1587"/>
        <v>598328.38942594954</v>
      </c>
      <c r="Y5622" s="34">
        <f t="shared" si="1581"/>
        <v>588728.69999999995</v>
      </c>
      <c r="Z5622" s="34">
        <f t="shared" si="1582"/>
        <v>583574.19471297483</v>
      </c>
      <c r="AA5622" s="34">
        <f t="shared" si="1588"/>
        <v>26872.153398143095</v>
      </c>
      <c r="AB5622" s="49">
        <f t="shared" si="1583"/>
        <v>4.4850525358588682E-2</v>
      </c>
      <c r="AC5622" s="46">
        <f t="shared" si="1579"/>
        <v>568820</v>
      </c>
      <c r="AD5622" s="51" t="s">
        <v>4739</v>
      </c>
    </row>
    <row r="5623" spans="1:30" ht="29.5" customHeight="1" x14ac:dyDescent="0.35">
      <c r="A5623" s="8"/>
      <c r="B5623" s="3">
        <v>50</v>
      </c>
      <c r="C5623" s="9">
        <v>8711003</v>
      </c>
      <c r="D5623" s="106" t="s">
        <v>4593</v>
      </c>
      <c r="E5623" s="131"/>
      <c r="F5623" s="4" t="s">
        <v>4544</v>
      </c>
      <c r="G5623" s="12">
        <v>628090.00000000012</v>
      </c>
      <c r="H5623" s="12">
        <v>119337.10000000002</v>
      </c>
      <c r="I5623" s="24">
        <v>747427.10000000009</v>
      </c>
      <c r="J5623" s="21">
        <v>633000</v>
      </c>
      <c r="K5623" s="21">
        <f t="shared" si="1570"/>
        <v>120270</v>
      </c>
      <c r="L5623" s="29">
        <f t="shared" si="1571"/>
        <v>753270</v>
      </c>
      <c r="M5623" s="21">
        <v>587000</v>
      </c>
      <c r="N5623" s="21">
        <f t="shared" si="1572"/>
        <v>111530</v>
      </c>
      <c r="O5623" s="32">
        <f t="shared" si="1573"/>
        <v>698530</v>
      </c>
      <c r="P5623" s="12">
        <v>646932.70000000007</v>
      </c>
      <c r="Q5623" s="12">
        <v>122917.21300000002</v>
      </c>
      <c r="R5623" s="12">
        <v>769849.91300000006</v>
      </c>
      <c r="S5623" s="32"/>
      <c r="T5623" s="33">
        <f t="shared" si="1580"/>
        <v>698530</v>
      </c>
      <c r="U5623" s="33">
        <f t="shared" si="1584"/>
        <v>733075.70000000007</v>
      </c>
      <c r="V5623" s="33">
        <f t="shared" si="1585"/>
        <v>747427.10000000009</v>
      </c>
      <c r="W5623" s="34">
        <f t="shared" si="1586"/>
        <v>732658.38581150398</v>
      </c>
      <c r="X5623" s="34">
        <f t="shared" si="1587"/>
        <v>732234.86530127935</v>
      </c>
      <c r="Y5623" s="34">
        <f t="shared" si="1581"/>
        <v>722978.55</v>
      </c>
      <c r="Z5623" s="34">
        <f t="shared" si="1582"/>
        <v>715382.43265063968</v>
      </c>
      <c r="AA5623" s="34">
        <f t="shared" si="1588"/>
        <v>30059.755678814181</v>
      </c>
      <c r="AB5623" s="49">
        <f t="shared" si="1583"/>
        <v>4.1004981721279504E-2</v>
      </c>
      <c r="AC5623" s="46">
        <f t="shared" si="1579"/>
        <v>698530</v>
      </c>
      <c r="AD5623" s="51" t="s">
        <v>4739</v>
      </c>
    </row>
    <row r="5624" spans="1:30" ht="29.5" customHeight="1" x14ac:dyDescent="0.35">
      <c r="A5624" s="8"/>
      <c r="B5624" s="3">
        <v>51</v>
      </c>
      <c r="C5624" s="9">
        <v>8711003</v>
      </c>
      <c r="D5624" s="106" t="s">
        <v>4594</v>
      </c>
      <c r="E5624" s="131"/>
      <c r="F5624" s="4" t="s">
        <v>4544</v>
      </c>
      <c r="G5624" s="12">
        <v>591710</v>
      </c>
      <c r="H5624" s="12">
        <v>112424.9</v>
      </c>
      <c r="I5624" s="24">
        <v>704134.9</v>
      </c>
      <c r="J5624" s="21">
        <v>597000</v>
      </c>
      <c r="K5624" s="21">
        <f t="shared" si="1570"/>
        <v>113430</v>
      </c>
      <c r="L5624" s="29">
        <f t="shared" si="1571"/>
        <v>710430</v>
      </c>
      <c r="M5624" s="21">
        <v>553000</v>
      </c>
      <c r="N5624" s="21">
        <f t="shared" si="1572"/>
        <v>105070</v>
      </c>
      <c r="O5624" s="32">
        <f t="shared" si="1573"/>
        <v>658070</v>
      </c>
      <c r="P5624" s="12">
        <v>609461.30000000005</v>
      </c>
      <c r="Q5624" s="12">
        <v>115797.64700000001</v>
      </c>
      <c r="R5624" s="12">
        <v>725258.94700000004</v>
      </c>
      <c r="S5624" s="32"/>
      <c r="T5624" s="33">
        <f t="shared" si="1580"/>
        <v>658070</v>
      </c>
      <c r="U5624" s="33">
        <f t="shared" si="1584"/>
        <v>690878.29999999993</v>
      </c>
      <c r="V5624" s="33">
        <f t="shared" si="1585"/>
        <v>704134.9</v>
      </c>
      <c r="W5624" s="34">
        <f t="shared" si="1586"/>
        <v>690477.85089520668</v>
      </c>
      <c r="X5624" s="34">
        <f t="shared" si="1587"/>
        <v>690071.46697674424</v>
      </c>
      <c r="Y5624" s="34">
        <f t="shared" si="1581"/>
        <v>681102.45</v>
      </c>
      <c r="Z5624" s="34">
        <f t="shared" si="1582"/>
        <v>674070.73348837206</v>
      </c>
      <c r="AA5624" s="34">
        <f t="shared" si="1588"/>
        <v>28586.631187847237</v>
      </c>
      <c r="AB5624" s="49">
        <f t="shared" si="1583"/>
        <v>4.1377231254545468E-2</v>
      </c>
      <c r="AC5624" s="46">
        <f t="shared" si="1579"/>
        <v>658070</v>
      </c>
      <c r="AD5624" s="51" t="s">
        <v>4739</v>
      </c>
    </row>
    <row r="5625" spans="1:30" ht="29.5" customHeight="1" x14ac:dyDescent="0.35">
      <c r="A5625" s="8"/>
      <c r="B5625" s="3">
        <v>52</v>
      </c>
      <c r="C5625" s="9">
        <v>8711003</v>
      </c>
      <c r="D5625" s="106" t="s">
        <v>4595</v>
      </c>
      <c r="E5625" s="131"/>
      <c r="F5625" s="4" t="s">
        <v>4544</v>
      </c>
      <c r="G5625" s="12">
        <v>536070.00000000012</v>
      </c>
      <c r="H5625" s="12">
        <v>101853.30000000002</v>
      </c>
      <c r="I5625" s="24">
        <v>637923.30000000016</v>
      </c>
      <c r="J5625" s="21">
        <v>541000</v>
      </c>
      <c r="K5625" s="21">
        <f t="shared" si="1570"/>
        <v>102790</v>
      </c>
      <c r="L5625" s="29">
        <f t="shared" si="1571"/>
        <v>643790</v>
      </c>
      <c r="M5625" s="21">
        <v>501000</v>
      </c>
      <c r="N5625" s="21">
        <f t="shared" si="1572"/>
        <v>95190</v>
      </c>
      <c r="O5625" s="32">
        <f t="shared" si="1573"/>
        <v>596190</v>
      </c>
      <c r="P5625" s="12">
        <v>568234.20000000007</v>
      </c>
      <c r="Q5625" s="12">
        <v>107964.49800000002</v>
      </c>
      <c r="R5625" s="12">
        <v>676198.69800000009</v>
      </c>
      <c r="S5625" s="32"/>
      <c r="T5625" s="33">
        <f t="shared" si="1580"/>
        <v>596190</v>
      </c>
      <c r="U5625" s="33">
        <f t="shared" si="1584"/>
        <v>625967.76666666672</v>
      </c>
      <c r="V5625" s="33">
        <f t="shared" si="1585"/>
        <v>637923.30000000016</v>
      </c>
      <c r="W5625" s="34">
        <f t="shared" si="1586"/>
        <v>625603.43729920895</v>
      </c>
      <c r="X5625" s="34">
        <f t="shared" si="1587"/>
        <v>625233.71372151165</v>
      </c>
      <c r="Y5625" s="34">
        <f t="shared" si="1581"/>
        <v>617056.65000000014</v>
      </c>
      <c r="Z5625" s="34">
        <f t="shared" si="1582"/>
        <v>610711.85686075583</v>
      </c>
      <c r="AA5625" s="34">
        <f t="shared" si="1588"/>
        <v>25954.596567146546</v>
      </c>
      <c r="AB5625" s="49">
        <f t="shared" si="1583"/>
        <v>4.14631518574144E-2</v>
      </c>
      <c r="AC5625" s="46">
        <f t="shared" si="1579"/>
        <v>596190</v>
      </c>
      <c r="AD5625" s="51" t="s">
        <v>4739</v>
      </c>
    </row>
    <row r="5626" spans="1:30" ht="29.5" customHeight="1" x14ac:dyDescent="0.35">
      <c r="A5626" s="8"/>
      <c r="B5626" s="3">
        <v>53</v>
      </c>
      <c r="C5626" s="9">
        <v>8711003</v>
      </c>
      <c r="D5626" s="106" t="s">
        <v>4596</v>
      </c>
      <c r="E5626" s="131"/>
      <c r="F5626" s="4" t="s">
        <v>4544</v>
      </c>
      <c r="G5626" s="12">
        <v>533930.00000000012</v>
      </c>
      <c r="H5626" s="12">
        <v>101446.70000000003</v>
      </c>
      <c r="I5626" s="24">
        <v>635376.70000000019</v>
      </c>
      <c r="J5626" s="21">
        <v>538000</v>
      </c>
      <c r="K5626" s="21">
        <f t="shared" si="1570"/>
        <v>102220</v>
      </c>
      <c r="L5626" s="29">
        <f t="shared" si="1571"/>
        <v>640220</v>
      </c>
      <c r="M5626" s="21">
        <v>499000</v>
      </c>
      <c r="N5626" s="21">
        <f t="shared" si="1572"/>
        <v>94810</v>
      </c>
      <c r="O5626" s="32">
        <f t="shared" si="1573"/>
        <v>593810</v>
      </c>
      <c r="P5626" s="12">
        <v>549947.9</v>
      </c>
      <c r="Q5626" s="12">
        <v>104490.10100000001</v>
      </c>
      <c r="R5626" s="12">
        <v>654438.00100000005</v>
      </c>
      <c r="S5626" s="32"/>
      <c r="T5626" s="33">
        <f t="shared" si="1580"/>
        <v>593810</v>
      </c>
      <c r="U5626" s="33">
        <f t="shared" si="1584"/>
        <v>623135.56666666677</v>
      </c>
      <c r="V5626" s="33">
        <f t="shared" si="1585"/>
        <v>635376.70000000019</v>
      </c>
      <c r="W5626" s="34">
        <f t="shared" si="1586"/>
        <v>622781.93940014287</v>
      </c>
      <c r="X5626" s="34">
        <f t="shared" si="1587"/>
        <v>622423.05051620863</v>
      </c>
      <c r="Y5626" s="34">
        <f t="shared" si="1581"/>
        <v>614593.35000000009</v>
      </c>
      <c r="Z5626" s="34">
        <f t="shared" si="1582"/>
        <v>608116.52525810432</v>
      </c>
      <c r="AA5626" s="34">
        <f t="shared" si="1588"/>
        <v>25511.880251430619</v>
      </c>
      <c r="AB5626" s="49">
        <f t="shared" si="1583"/>
        <v>4.0941139643017134E-2</v>
      </c>
      <c r="AC5626" s="46">
        <f t="shared" si="1579"/>
        <v>593810</v>
      </c>
      <c r="AD5626" s="51" t="s">
        <v>4739</v>
      </c>
    </row>
    <row r="5627" spans="1:30" ht="29.5" customHeight="1" x14ac:dyDescent="0.35">
      <c r="A5627" s="8"/>
      <c r="B5627" s="3">
        <v>54</v>
      </c>
      <c r="C5627" s="9">
        <v>8711003</v>
      </c>
      <c r="D5627" s="106" t="s">
        <v>4597</v>
      </c>
      <c r="E5627" s="131"/>
      <c r="F5627" s="4" t="s">
        <v>4544</v>
      </c>
      <c r="G5627" s="12">
        <v>557470.00000000012</v>
      </c>
      <c r="H5627" s="12">
        <v>105919.30000000002</v>
      </c>
      <c r="I5627" s="24">
        <v>663389.30000000016</v>
      </c>
      <c r="J5627" s="21">
        <v>567000</v>
      </c>
      <c r="K5627" s="21">
        <f t="shared" si="1570"/>
        <v>107730</v>
      </c>
      <c r="L5627" s="29">
        <f t="shared" si="1571"/>
        <v>674730</v>
      </c>
      <c r="M5627" s="21">
        <v>521000</v>
      </c>
      <c r="N5627" s="21">
        <f t="shared" si="1572"/>
        <v>98990</v>
      </c>
      <c r="O5627" s="32">
        <f t="shared" si="1573"/>
        <v>619990</v>
      </c>
      <c r="P5627" s="12">
        <v>579768.80000000005</v>
      </c>
      <c r="Q5627" s="12">
        <v>110156.07200000001</v>
      </c>
      <c r="R5627" s="12">
        <v>689924.87200000009</v>
      </c>
      <c r="S5627" s="32"/>
      <c r="T5627" s="33">
        <f t="shared" si="1580"/>
        <v>619990</v>
      </c>
      <c r="U5627" s="33">
        <f t="shared" si="1584"/>
        <v>652703.10000000009</v>
      </c>
      <c r="V5627" s="33">
        <f t="shared" si="1585"/>
        <v>663389.30000000016</v>
      </c>
      <c r="W5627" s="34">
        <f t="shared" si="1586"/>
        <v>652270.47771630716</v>
      </c>
      <c r="X5627" s="34">
        <f t="shared" si="1587"/>
        <v>651831.83489683224</v>
      </c>
      <c r="Y5627" s="34">
        <f t="shared" si="1581"/>
        <v>641689.65000000014</v>
      </c>
      <c r="Z5627" s="34">
        <f t="shared" si="1582"/>
        <v>635910.91744841612</v>
      </c>
      <c r="AA5627" s="34">
        <f t="shared" si="1588"/>
        <v>28892.266315227018</v>
      </c>
      <c r="AB5627" s="49">
        <f t="shared" si="1583"/>
        <v>4.4265557058373116E-2</v>
      </c>
      <c r="AC5627" s="46">
        <f t="shared" si="1579"/>
        <v>619990</v>
      </c>
      <c r="AD5627" s="51" t="s">
        <v>4739</v>
      </c>
    </row>
    <row r="5628" spans="1:30" ht="29.5" customHeight="1" x14ac:dyDescent="0.35">
      <c r="A5628" s="8"/>
      <c r="B5628" s="3">
        <v>55</v>
      </c>
      <c r="C5628" s="9">
        <v>8711003</v>
      </c>
      <c r="D5628" s="106" t="s">
        <v>4598</v>
      </c>
      <c r="E5628" s="131"/>
      <c r="F5628" s="4" t="s">
        <v>4544</v>
      </c>
      <c r="G5628" s="12">
        <v>593850</v>
      </c>
      <c r="H5628" s="12">
        <v>112831.5</v>
      </c>
      <c r="I5628" s="24">
        <v>706681.5</v>
      </c>
      <c r="J5628" s="21">
        <v>599000</v>
      </c>
      <c r="K5628" s="21">
        <f t="shared" si="1570"/>
        <v>113810</v>
      </c>
      <c r="L5628" s="29">
        <f t="shared" si="1571"/>
        <v>712810</v>
      </c>
      <c r="M5628" s="21">
        <v>555000</v>
      </c>
      <c r="N5628" s="21">
        <f t="shared" si="1572"/>
        <v>105450</v>
      </c>
      <c r="O5628" s="32">
        <f t="shared" si="1573"/>
        <v>660450</v>
      </c>
      <c r="P5628" s="12">
        <v>611665.5</v>
      </c>
      <c r="Q5628" s="12">
        <v>116216.44500000001</v>
      </c>
      <c r="R5628" s="12">
        <v>727881.94500000007</v>
      </c>
      <c r="S5628" s="32"/>
      <c r="T5628" s="33">
        <f t="shared" si="1580"/>
        <v>660450</v>
      </c>
      <c r="U5628" s="33">
        <f t="shared" si="1584"/>
        <v>693313.83333333337</v>
      </c>
      <c r="V5628" s="33">
        <f t="shared" si="1585"/>
        <v>706681.5</v>
      </c>
      <c r="W5628" s="34">
        <f t="shared" si="1586"/>
        <v>692913.70328446315</v>
      </c>
      <c r="X5628" s="34">
        <f t="shared" si="1587"/>
        <v>692507.63750286296</v>
      </c>
      <c r="Y5628" s="34">
        <f t="shared" si="1581"/>
        <v>683565.75</v>
      </c>
      <c r="Z5628" s="34">
        <f t="shared" si="1582"/>
        <v>676478.81875143154</v>
      </c>
      <c r="AA5628" s="34">
        <f t="shared" si="1588"/>
        <v>28625.39578911239</v>
      </c>
      <c r="AB5628" s="49">
        <f t="shared" si="1583"/>
        <v>4.1287789761076055E-2</v>
      </c>
      <c r="AC5628" s="46">
        <f t="shared" si="1579"/>
        <v>660450</v>
      </c>
      <c r="AD5628" s="51" t="s">
        <v>4739</v>
      </c>
    </row>
    <row r="5629" spans="1:30" ht="29.5" customHeight="1" x14ac:dyDescent="0.35">
      <c r="A5629" s="8"/>
      <c r="B5629" s="3">
        <v>56</v>
      </c>
      <c r="C5629" s="9">
        <v>8711003</v>
      </c>
      <c r="D5629" s="106" t="s">
        <v>4599</v>
      </c>
      <c r="E5629" s="131"/>
      <c r="F5629" s="4" t="s">
        <v>4544</v>
      </c>
      <c r="G5629" s="12">
        <v>569240.00000000012</v>
      </c>
      <c r="H5629" s="12">
        <v>108155.60000000002</v>
      </c>
      <c r="I5629" s="24">
        <v>677395.60000000009</v>
      </c>
      <c r="J5629" s="21">
        <v>579000</v>
      </c>
      <c r="K5629" s="21">
        <f t="shared" si="1570"/>
        <v>110010</v>
      </c>
      <c r="L5629" s="29">
        <f t="shared" si="1571"/>
        <v>689010</v>
      </c>
      <c r="M5629" s="21">
        <v>532000</v>
      </c>
      <c r="N5629" s="21">
        <f t="shared" si="1572"/>
        <v>101080</v>
      </c>
      <c r="O5629" s="32">
        <f t="shared" si="1573"/>
        <v>633080</v>
      </c>
      <c r="P5629" s="12">
        <v>597702.00000000012</v>
      </c>
      <c r="Q5629" s="12">
        <v>113563.38000000002</v>
      </c>
      <c r="R5629" s="12">
        <v>711265.38000000012</v>
      </c>
      <c r="S5629" s="32"/>
      <c r="T5629" s="33">
        <f t="shared" si="1580"/>
        <v>633080</v>
      </c>
      <c r="U5629" s="33">
        <f t="shared" si="1584"/>
        <v>666495.20000000007</v>
      </c>
      <c r="V5629" s="33">
        <f t="shared" si="1585"/>
        <v>677395.60000000009</v>
      </c>
      <c r="W5629" s="34">
        <f t="shared" si="1586"/>
        <v>666053.06332818174</v>
      </c>
      <c r="X5629" s="34">
        <f t="shared" si="1587"/>
        <v>665604.7773183164</v>
      </c>
      <c r="Y5629" s="34">
        <f t="shared" si="1581"/>
        <v>655237.80000000005</v>
      </c>
      <c r="Z5629" s="34">
        <f t="shared" si="1582"/>
        <v>649342.38865915826</v>
      </c>
      <c r="AA5629" s="34">
        <f t="shared" si="1588"/>
        <v>29515.339488476176</v>
      </c>
      <c r="AB5629" s="49">
        <f t="shared" si="1583"/>
        <v>4.4284399180183405E-2</v>
      </c>
      <c r="AC5629" s="46">
        <f t="shared" si="1579"/>
        <v>633080</v>
      </c>
      <c r="AD5629" s="51" t="s">
        <v>4739</v>
      </c>
    </row>
    <row r="5630" spans="1:30" ht="29.5" customHeight="1" x14ac:dyDescent="0.35">
      <c r="A5630" s="8"/>
      <c r="B5630" s="3">
        <v>57</v>
      </c>
      <c r="C5630" s="9">
        <v>8711003</v>
      </c>
      <c r="D5630" s="106" t="s">
        <v>4600</v>
      </c>
      <c r="E5630" s="131"/>
      <c r="F5630" s="4" t="s">
        <v>4544</v>
      </c>
      <c r="G5630" s="12">
        <v>604550</v>
      </c>
      <c r="H5630" s="12">
        <v>114864.5</v>
      </c>
      <c r="I5630" s="24">
        <v>719414.5</v>
      </c>
      <c r="J5630" s="21">
        <v>615000</v>
      </c>
      <c r="K5630" s="21">
        <f t="shared" si="1570"/>
        <v>116850</v>
      </c>
      <c r="L5630" s="29">
        <f t="shared" si="1571"/>
        <v>731850</v>
      </c>
      <c r="M5630" s="21">
        <v>565000</v>
      </c>
      <c r="N5630" s="21">
        <f t="shared" si="1572"/>
        <v>107350</v>
      </c>
      <c r="O5630" s="32">
        <f t="shared" si="1573"/>
        <v>672350</v>
      </c>
      <c r="P5630" s="12">
        <v>634777.5</v>
      </c>
      <c r="Q5630" s="12">
        <v>120607.72500000001</v>
      </c>
      <c r="R5630" s="12">
        <v>755385.22499999998</v>
      </c>
      <c r="S5630" s="32"/>
      <c r="T5630" s="33">
        <f t="shared" si="1580"/>
        <v>672350</v>
      </c>
      <c r="U5630" s="33">
        <f t="shared" si="1584"/>
        <v>707871.5</v>
      </c>
      <c r="V5630" s="33">
        <f t="shared" si="1585"/>
        <v>719414.5</v>
      </c>
      <c r="W5630" s="34">
        <f t="shared" si="1586"/>
        <v>707400.81813908275</v>
      </c>
      <c r="X5630" s="34">
        <f t="shared" si="1587"/>
        <v>706923.60060715803</v>
      </c>
      <c r="Y5630" s="34">
        <f t="shared" si="1581"/>
        <v>695882.25</v>
      </c>
      <c r="Z5630" s="34">
        <f t="shared" si="1582"/>
        <v>689636.80030357908</v>
      </c>
      <c r="AA5630" s="34">
        <f t="shared" si="1588"/>
        <v>31384.600312095739</v>
      </c>
      <c r="AB5630" s="49">
        <f t="shared" si="1583"/>
        <v>4.4336578478008704E-2</v>
      </c>
      <c r="AC5630" s="46">
        <f t="shared" si="1579"/>
        <v>672350</v>
      </c>
      <c r="AD5630" s="51" t="s">
        <v>4739</v>
      </c>
    </row>
    <row r="5631" spans="1:30" ht="29.5" customHeight="1" x14ac:dyDescent="0.35">
      <c r="A5631" s="8"/>
      <c r="B5631" s="3">
        <v>58</v>
      </c>
      <c r="C5631" s="9">
        <v>8711003</v>
      </c>
      <c r="D5631" s="106" t="s">
        <v>4601</v>
      </c>
      <c r="E5631" s="131"/>
      <c r="F5631" s="4" t="s">
        <v>4544</v>
      </c>
      <c r="G5631" s="12">
        <v>597060</v>
      </c>
      <c r="H5631" s="12">
        <v>113441.4</v>
      </c>
      <c r="I5631" s="24">
        <v>710501.4</v>
      </c>
      <c r="J5631" s="21">
        <v>613000</v>
      </c>
      <c r="K5631" s="21">
        <f t="shared" si="1570"/>
        <v>116470</v>
      </c>
      <c r="L5631" s="29">
        <f t="shared" si="1571"/>
        <v>729470</v>
      </c>
      <c r="M5631" s="21">
        <v>558000</v>
      </c>
      <c r="N5631" s="21">
        <f t="shared" si="1572"/>
        <v>106020</v>
      </c>
      <c r="O5631" s="32">
        <f t="shared" si="1573"/>
        <v>664020</v>
      </c>
      <c r="P5631" s="12">
        <v>632883.60000000009</v>
      </c>
      <c r="Q5631" s="12">
        <v>120247.88400000002</v>
      </c>
      <c r="R5631" s="12">
        <v>753131.48400000017</v>
      </c>
      <c r="S5631" s="32"/>
      <c r="T5631" s="33">
        <f t="shared" si="1580"/>
        <v>664020</v>
      </c>
      <c r="U5631" s="33">
        <f t="shared" si="1584"/>
        <v>701330.46666666667</v>
      </c>
      <c r="V5631" s="33">
        <f t="shared" si="1585"/>
        <v>710501.4</v>
      </c>
      <c r="W5631" s="34">
        <f t="shared" si="1586"/>
        <v>700784.53857817256</v>
      </c>
      <c r="X5631" s="34">
        <f t="shared" si="1587"/>
        <v>700232.09086962813</v>
      </c>
      <c r="Y5631" s="34">
        <f t="shared" si="1581"/>
        <v>687260.7</v>
      </c>
      <c r="Z5631" s="34">
        <f t="shared" si="1582"/>
        <v>682126.04543481406</v>
      </c>
      <c r="AA5631" s="34">
        <f t="shared" si="1588"/>
        <v>33674.992778816355</v>
      </c>
      <c r="AB5631" s="49">
        <f t="shared" si="1583"/>
        <v>4.8015870376869919E-2</v>
      </c>
      <c r="AC5631" s="46">
        <f t="shared" si="1579"/>
        <v>664020</v>
      </c>
      <c r="AD5631" s="51" t="s">
        <v>4739</v>
      </c>
    </row>
    <row r="5632" spans="1:30" ht="29.5" customHeight="1" x14ac:dyDescent="0.35">
      <c r="A5632" s="8"/>
      <c r="B5632" s="3">
        <v>59</v>
      </c>
      <c r="C5632" s="9">
        <v>8711003</v>
      </c>
      <c r="D5632" s="106" t="s">
        <v>4602</v>
      </c>
      <c r="E5632" s="131"/>
      <c r="F5632" s="4" t="s">
        <v>4544</v>
      </c>
      <c r="G5632" s="12">
        <v>548910</v>
      </c>
      <c r="H5632" s="12">
        <v>104292.9</v>
      </c>
      <c r="I5632" s="24">
        <v>653202.9</v>
      </c>
      <c r="J5632" s="21">
        <v>564000</v>
      </c>
      <c r="K5632" s="21">
        <f t="shared" si="1570"/>
        <v>107160</v>
      </c>
      <c r="L5632" s="29">
        <f t="shared" si="1571"/>
        <v>671160</v>
      </c>
      <c r="M5632" s="21">
        <v>513000</v>
      </c>
      <c r="N5632" s="21">
        <f t="shared" si="1572"/>
        <v>97470</v>
      </c>
      <c r="O5632" s="32">
        <f t="shared" si="1573"/>
        <v>610470</v>
      </c>
      <c r="P5632" s="12">
        <v>565377.30000000005</v>
      </c>
      <c r="Q5632" s="12">
        <v>107421.68700000001</v>
      </c>
      <c r="R5632" s="12">
        <v>672798.98700000008</v>
      </c>
      <c r="S5632" s="32"/>
      <c r="T5632" s="33">
        <f t="shared" si="1580"/>
        <v>610470</v>
      </c>
      <c r="U5632" s="33">
        <f t="shared" si="1584"/>
        <v>644944.29999999993</v>
      </c>
      <c r="V5632" s="33">
        <f t="shared" si="1585"/>
        <v>653202.9</v>
      </c>
      <c r="W5632" s="34">
        <f t="shared" si="1586"/>
        <v>644435.56279140152</v>
      </c>
      <c r="X5632" s="34">
        <f t="shared" si="1587"/>
        <v>643920.8494572913</v>
      </c>
      <c r="Y5632" s="34">
        <f t="shared" si="1581"/>
        <v>631836.44999999995</v>
      </c>
      <c r="Z5632" s="34">
        <f t="shared" si="1582"/>
        <v>627195.42472864571</v>
      </c>
      <c r="AA5632" s="34">
        <f t="shared" si="1588"/>
        <v>31176.47158467424</v>
      </c>
      <c r="AB5632" s="49">
        <f t="shared" si="1583"/>
        <v>4.8339789319285779E-2</v>
      </c>
      <c r="AC5632" s="46">
        <f t="shared" si="1579"/>
        <v>610470</v>
      </c>
      <c r="AD5632" s="51" t="s">
        <v>4739</v>
      </c>
    </row>
    <row r="5633" spans="1:30" ht="29.5" customHeight="1" x14ac:dyDescent="0.35">
      <c r="A5633" s="8"/>
      <c r="B5633" s="3">
        <v>60</v>
      </c>
      <c r="C5633" s="9">
        <v>8711003</v>
      </c>
      <c r="D5633" s="106" t="s">
        <v>4603</v>
      </c>
      <c r="E5633" s="131"/>
      <c r="F5633" s="4" t="s">
        <v>4544</v>
      </c>
      <c r="G5633" s="12">
        <v>559610</v>
      </c>
      <c r="H5633" s="12">
        <v>106325.9</v>
      </c>
      <c r="I5633" s="24">
        <v>665935.9</v>
      </c>
      <c r="J5633" s="21">
        <v>570000</v>
      </c>
      <c r="K5633" s="21">
        <f t="shared" si="1570"/>
        <v>108300</v>
      </c>
      <c r="L5633" s="29">
        <f t="shared" si="1571"/>
        <v>678300</v>
      </c>
      <c r="M5633" s="21">
        <v>523000</v>
      </c>
      <c r="N5633" s="21">
        <f t="shared" si="1572"/>
        <v>99370</v>
      </c>
      <c r="O5633" s="32">
        <f t="shared" si="1573"/>
        <v>622370</v>
      </c>
      <c r="P5633" s="12">
        <v>593186.6</v>
      </c>
      <c r="Q5633" s="12">
        <v>112705.454</v>
      </c>
      <c r="R5633" s="12">
        <v>705892.054</v>
      </c>
      <c r="S5633" s="32"/>
      <c r="T5633" s="33">
        <f t="shared" si="1580"/>
        <v>622370</v>
      </c>
      <c r="U5633" s="33">
        <f t="shared" si="1584"/>
        <v>655535.29999999993</v>
      </c>
      <c r="V5633" s="33">
        <f t="shared" si="1585"/>
        <v>665935.9</v>
      </c>
      <c r="W5633" s="34">
        <f t="shared" si="1586"/>
        <v>655089.99267910526</v>
      </c>
      <c r="X5633" s="34">
        <f t="shared" si="1587"/>
        <v>654638.59880081168</v>
      </c>
      <c r="Y5633" s="34">
        <f t="shared" si="1581"/>
        <v>644152.94999999995</v>
      </c>
      <c r="Z5633" s="34">
        <f t="shared" si="1582"/>
        <v>638504.29940040584</v>
      </c>
      <c r="AA5633" s="34">
        <f t="shared" si="1588"/>
        <v>29379.764894736654</v>
      </c>
      <c r="AB5633" s="49">
        <f t="shared" si="1583"/>
        <v>4.481797531686952E-2</v>
      </c>
      <c r="AC5633" s="46">
        <f t="shared" si="1579"/>
        <v>622370</v>
      </c>
      <c r="AD5633" s="51" t="s">
        <v>4739</v>
      </c>
    </row>
    <row r="5634" spans="1:30" ht="29.5" customHeight="1" x14ac:dyDescent="0.35">
      <c r="A5634" s="8"/>
      <c r="B5634" s="3">
        <v>61</v>
      </c>
      <c r="C5634" s="9">
        <v>8711003</v>
      </c>
      <c r="D5634" s="106" t="s">
        <v>4604</v>
      </c>
      <c r="E5634" s="131"/>
      <c r="F5634" s="4" t="s">
        <v>4544</v>
      </c>
      <c r="G5634" s="12">
        <v>593850</v>
      </c>
      <c r="H5634" s="12">
        <v>112831.5</v>
      </c>
      <c r="I5634" s="24">
        <v>706681.5</v>
      </c>
      <c r="J5634" s="21">
        <v>610000</v>
      </c>
      <c r="K5634" s="21">
        <f t="shared" si="1570"/>
        <v>115900</v>
      </c>
      <c r="L5634" s="29">
        <f t="shared" si="1571"/>
        <v>725900</v>
      </c>
      <c r="M5634" s="21">
        <v>555000</v>
      </c>
      <c r="N5634" s="21">
        <f t="shared" si="1572"/>
        <v>105450</v>
      </c>
      <c r="O5634" s="32">
        <f t="shared" si="1573"/>
        <v>660450</v>
      </c>
      <c r="P5634" s="12">
        <v>617604</v>
      </c>
      <c r="Q5634" s="12">
        <v>117344.76</v>
      </c>
      <c r="R5634" s="12">
        <v>734948.76</v>
      </c>
      <c r="S5634" s="32"/>
      <c r="T5634" s="33">
        <f t="shared" si="1580"/>
        <v>660450</v>
      </c>
      <c r="U5634" s="33">
        <f t="shared" si="1584"/>
        <v>697677.16666666663</v>
      </c>
      <c r="V5634" s="33">
        <f t="shared" si="1585"/>
        <v>706681.5</v>
      </c>
      <c r="W5634" s="34">
        <f t="shared" si="1586"/>
        <v>697129.54303324048</v>
      </c>
      <c r="X5634" s="34">
        <f t="shared" si="1587"/>
        <v>696575.44639250229</v>
      </c>
      <c r="Y5634" s="34">
        <f t="shared" si="1581"/>
        <v>683565.75</v>
      </c>
      <c r="Z5634" s="34">
        <f t="shared" si="1582"/>
        <v>678512.72319625109</v>
      </c>
      <c r="AA5634" s="34">
        <f t="shared" si="1588"/>
        <v>33641.256502742777</v>
      </c>
      <c r="AB5634" s="49">
        <f t="shared" si="1583"/>
        <v>4.8218944391533687E-2</v>
      </c>
      <c r="AC5634" s="46">
        <f t="shared" si="1579"/>
        <v>660450</v>
      </c>
      <c r="AD5634" s="51" t="s">
        <v>4739</v>
      </c>
    </row>
    <row r="5635" spans="1:30" ht="29.5" customHeight="1" x14ac:dyDescent="0.35">
      <c r="A5635" s="8"/>
      <c r="B5635" s="117" t="s">
        <v>4716</v>
      </c>
      <c r="C5635" s="118"/>
      <c r="D5635" s="118"/>
      <c r="E5635" s="118"/>
      <c r="F5635" s="118"/>
      <c r="G5635" s="118"/>
      <c r="H5635" s="118"/>
      <c r="I5635" s="118"/>
      <c r="J5635" s="21">
        <v>0</v>
      </c>
      <c r="K5635" s="21"/>
      <c r="L5635" s="29"/>
      <c r="T5635" s="33"/>
      <c r="U5635" s="33"/>
      <c r="V5635" s="33"/>
      <c r="W5635" s="34"/>
      <c r="X5635" s="34"/>
      <c r="Y5635" s="34"/>
      <c r="Z5635" s="34"/>
      <c r="AA5635" s="34"/>
      <c r="AB5635" s="49"/>
    </row>
    <row r="5636" spans="1:30" ht="29.5" customHeight="1" x14ac:dyDescent="0.35">
      <c r="A5636" s="8"/>
      <c r="B5636" s="3">
        <v>1</v>
      </c>
      <c r="C5636" s="9">
        <v>8715699</v>
      </c>
      <c r="D5636" s="106" t="s">
        <v>4605</v>
      </c>
      <c r="E5636" s="131"/>
      <c r="F5636" s="4" t="s">
        <v>2889</v>
      </c>
      <c r="G5636" s="12">
        <v>154080.00000000003</v>
      </c>
      <c r="H5636" s="12">
        <v>29275.200000000004</v>
      </c>
      <c r="I5636" s="24">
        <v>183355.20000000004</v>
      </c>
      <c r="J5636" s="21">
        <v>155000</v>
      </c>
      <c r="K5636" s="21">
        <f t="shared" si="1570"/>
        <v>29450</v>
      </c>
      <c r="L5636" s="29">
        <f t="shared" si="1571"/>
        <v>184450</v>
      </c>
      <c r="M5636" s="21">
        <v>144000</v>
      </c>
      <c r="N5636" s="21">
        <f t="shared" ref="N5636:N5671" si="1589">+M5636*19%</f>
        <v>27360</v>
      </c>
      <c r="O5636" s="32">
        <f t="shared" ref="O5636:O5671" si="1590">+M5636+N5636</f>
        <v>171360</v>
      </c>
      <c r="P5636" s="12">
        <v>160243.20000000004</v>
      </c>
      <c r="Q5636" s="12">
        <v>30446.20800000001</v>
      </c>
      <c r="R5636" s="12">
        <v>190689.40800000005</v>
      </c>
      <c r="S5636" s="32"/>
      <c r="T5636" s="33">
        <f t="shared" si="1580"/>
        <v>171360</v>
      </c>
      <c r="U5636" s="33">
        <f t="shared" ref="U5636:U5671" si="1591">AVERAGE(I5636,L5636,O5636)</f>
        <v>179721.73333333337</v>
      </c>
      <c r="V5636" s="33">
        <f t="shared" ref="V5636:V5671" si="1592">MEDIAN(I5636,L5636,O5636)</f>
        <v>183355.20000000004</v>
      </c>
      <c r="W5636" s="34">
        <f t="shared" ref="W5636:W5671" si="1593">GEOMEAN(I5636,L5636,O5636)</f>
        <v>179622.38065057714</v>
      </c>
      <c r="X5636" s="34">
        <f t="shared" ref="X5636:X5671" si="1594">HARMEAN(I5636,L5636,O5636)</f>
        <v>179521.54633314384</v>
      </c>
      <c r="Y5636" s="34">
        <f t="shared" si="1581"/>
        <v>177357.60000000003</v>
      </c>
      <c r="Z5636" s="34">
        <f t="shared" si="1582"/>
        <v>175440.77316657192</v>
      </c>
      <c r="AA5636" s="34">
        <f t="shared" ref="AA5636:AA5671" si="1595">STDEV(I5636,L5636,O5636)</f>
        <v>7262.1336405586399</v>
      </c>
      <c r="AB5636" s="49">
        <f t="shared" si="1583"/>
        <v>4.0407654132121128E-2</v>
      </c>
      <c r="AC5636" s="46">
        <f t="shared" ref="AC5636:AC5671" si="1596">T5636</f>
        <v>171360</v>
      </c>
      <c r="AD5636" s="51" t="s">
        <v>4739</v>
      </c>
    </row>
    <row r="5637" spans="1:30" ht="29.5" customHeight="1" x14ac:dyDescent="0.35">
      <c r="A5637" s="8"/>
      <c r="B5637" s="3">
        <v>2</v>
      </c>
      <c r="C5637" s="9">
        <v>8715699</v>
      </c>
      <c r="D5637" s="106" t="s">
        <v>4606</v>
      </c>
      <c r="E5637" s="131"/>
      <c r="F5637" s="4" t="s">
        <v>2889</v>
      </c>
      <c r="G5637" s="12">
        <v>174410.00000000003</v>
      </c>
      <c r="H5637" s="12">
        <v>33137.900000000009</v>
      </c>
      <c r="I5637" s="24">
        <v>207547.90000000002</v>
      </c>
      <c r="J5637" s="21">
        <v>179000</v>
      </c>
      <c r="K5637" s="21">
        <f t="shared" si="1570"/>
        <v>34010</v>
      </c>
      <c r="L5637" s="29">
        <f t="shared" si="1571"/>
        <v>213010</v>
      </c>
      <c r="M5637" s="21">
        <v>163000</v>
      </c>
      <c r="N5637" s="21">
        <f t="shared" si="1589"/>
        <v>30970</v>
      </c>
      <c r="O5637" s="32">
        <f t="shared" si="1590"/>
        <v>193970</v>
      </c>
      <c r="P5637" s="12">
        <v>179642.30000000005</v>
      </c>
      <c r="Q5637" s="12">
        <v>34132.037000000011</v>
      </c>
      <c r="R5637" s="12">
        <v>213774.33700000006</v>
      </c>
      <c r="S5637" s="32"/>
      <c r="T5637" s="33">
        <f t="shared" si="1580"/>
        <v>193970</v>
      </c>
      <c r="U5637" s="33">
        <f t="shared" si="1591"/>
        <v>204842.63333333333</v>
      </c>
      <c r="V5637" s="33">
        <f t="shared" si="1592"/>
        <v>207547.90000000002</v>
      </c>
      <c r="W5637" s="34">
        <f t="shared" si="1593"/>
        <v>204684.19089918109</v>
      </c>
      <c r="X5637" s="34">
        <f t="shared" si="1594"/>
        <v>204523.84170734393</v>
      </c>
      <c r="Y5637" s="34">
        <f t="shared" si="1581"/>
        <v>200758.95</v>
      </c>
      <c r="Z5637" s="34">
        <f t="shared" si="1582"/>
        <v>199246.92085367197</v>
      </c>
      <c r="AA5637" s="34">
        <f t="shared" si="1595"/>
        <v>9804.0425745369648</v>
      </c>
      <c r="AB5637" s="49">
        <f t="shared" si="1583"/>
        <v>4.7861338311264462E-2</v>
      </c>
      <c r="AC5637" s="46">
        <f t="shared" si="1596"/>
        <v>193970</v>
      </c>
      <c r="AD5637" s="51" t="s">
        <v>4739</v>
      </c>
    </row>
    <row r="5638" spans="1:30" ht="29.5" customHeight="1" x14ac:dyDescent="0.35">
      <c r="A5638" s="8"/>
      <c r="B5638" s="3">
        <v>3</v>
      </c>
      <c r="C5638" s="9">
        <v>8715699</v>
      </c>
      <c r="D5638" s="106" t="s">
        <v>4607</v>
      </c>
      <c r="E5638" s="131"/>
      <c r="F5638" s="4" t="s">
        <v>2889</v>
      </c>
      <c r="G5638" s="12">
        <v>117700</v>
      </c>
      <c r="H5638" s="12">
        <v>22363</v>
      </c>
      <c r="I5638" s="24">
        <v>140063</v>
      </c>
      <c r="J5638" s="21">
        <v>121000</v>
      </c>
      <c r="K5638" s="21">
        <f t="shared" ref="K5638:K5685" si="1597">+J5638*19%</f>
        <v>22990</v>
      </c>
      <c r="L5638" s="29">
        <f t="shared" ref="L5638:L5685" si="1598">+J5638+K5638</f>
        <v>143990</v>
      </c>
      <c r="M5638" s="21">
        <v>110000</v>
      </c>
      <c r="N5638" s="21">
        <f t="shared" si="1589"/>
        <v>20900</v>
      </c>
      <c r="O5638" s="32">
        <f t="shared" si="1590"/>
        <v>130900</v>
      </c>
      <c r="P5638" s="12">
        <v>124762</v>
      </c>
      <c r="Q5638" s="12">
        <v>23704.78</v>
      </c>
      <c r="R5638" s="12">
        <v>148466.78</v>
      </c>
      <c r="S5638" s="32"/>
      <c r="T5638" s="33">
        <f t="shared" si="1580"/>
        <v>130900</v>
      </c>
      <c r="U5638" s="33">
        <f t="shared" si="1591"/>
        <v>138317.66666666666</v>
      </c>
      <c r="V5638" s="33">
        <f t="shared" si="1592"/>
        <v>140063</v>
      </c>
      <c r="W5638" s="34">
        <f t="shared" si="1593"/>
        <v>138207.56034680805</v>
      </c>
      <c r="X5638" s="34">
        <f t="shared" si="1594"/>
        <v>138096.17567971317</v>
      </c>
      <c r="Y5638" s="34">
        <f t="shared" si="1581"/>
        <v>135481.5</v>
      </c>
      <c r="Z5638" s="34">
        <f t="shared" si="1582"/>
        <v>134498.08783985657</v>
      </c>
      <c r="AA5638" s="34">
        <f t="shared" si="1595"/>
        <v>6717.2662842359714</v>
      </c>
      <c r="AB5638" s="49">
        <f t="shared" si="1583"/>
        <v>4.8564051477415313E-2</v>
      </c>
      <c r="AC5638" s="46">
        <f t="shared" si="1596"/>
        <v>130900</v>
      </c>
      <c r="AD5638" s="51" t="s">
        <v>4739</v>
      </c>
    </row>
    <row r="5639" spans="1:30" ht="29.5" customHeight="1" x14ac:dyDescent="0.35">
      <c r="A5639" s="8"/>
      <c r="B5639" s="3">
        <v>4</v>
      </c>
      <c r="C5639" s="9">
        <v>8715699</v>
      </c>
      <c r="D5639" s="106" t="s">
        <v>4608</v>
      </c>
      <c r="E5639" s="131"/>
      <c r="F5639" s="4" t="s">
        <v>2889</v>
      </c>
      <c r="G5639" s="12">
        <v>147660.00000000003</v>
      </c>
      <c r="H5639" s="12">
        <v>28055.400000000005</v>
      </c>
      <c r="I5639" s="24">
        <v>175715.40000000002</v>
      </c>
      <c r="J5639" s="21">
        <v>151000</v>
      </c>
      <c r="K5639" s="21">
        <f t="shared" si="1597"/>
        <v>28690</v>
      </c>
      <c r="L5639" s="29">
        <f t="shared" si="1598"/>
        <v>179690</v>
      </c>
      <c r="M5639" s="21">
        <v>138000</v>
      </c>
      <c r="N5639" s="21">
        <f t="shared" si="1589"/>
        <v>26220</v>
      </c>
      <c r="O5639" s="32">
        <f t="shared" si="1590"/>
        <v>164220</v>
      </c>
      <c r="P5639" s="12">
        <v>156519.60000000003</v>
      </c>
      <c r="Q5639" s="12">
        <v>29738.724000000006</v>
      </c>
      <c r="R5639" s="12">
        <v>186258.32400000005</v>
      </c>
      <c r="S5639" s="32"/>
      <c r="T5639" s="33">
        <f t="shared" si="1580"/>
        <v>164220</v>
      </c>
      <c r="U5639" s="33">
        <f t="shared" si="1591"/>
        <v>173208.46666666667</v>
      </c>
      <c r="V5639" s="33">
        <f t="shared" si="1592"/>
        <v>175715.40000000002</v>
      </c>
      <c r="W5639" s="34">
        <f t="shared" si="1593"/>
        <v>173082.54030822939</v>
      </c>
      <c r="X5639" s="34">
        <f t="shared" si="1594"/>
        <v>172954.99250374813</v>
      </c>
      <c r="Y5639" s="34">
        <f t="shared" si="1581"/>
        <v>169967.7</v>
      </c>
      <c r="Z5639" s="34">
        <f t="shared" si="1582"/>
        <v>168587.49625187408</v>
      </c>
      <c r="AA5639" s="34">
        <f t="shared" si="1595"/>
        <v>8033.9131843288797</v>
      </c>
      <c r="AB5639" s="49">
        <f t="shared" si="1583"/>
        <v>4.6382912677068205E-2</v>
      </c>
      <c r="AC5639" s="46">
        <f t="shared" si="1596"/>
        <v>164220</v>
      </c>
      <c r="AD5639" s="51" t="s">
        <v>4739</v>
      </c>
    </row>
    <row r="5640" spans="1:30" ht="29.5" customHeight="1" x14ac:dyDescent="0.35">
      <c r="A5640" s="8"/>
      <c r="B5640" s="3">
        <v>5</v>
      </c>
      <c r="C5640" s="9">
        <v>8715699</v>
      </c>
      <c r="D5640" s="106" t="s">
        <v>4609</v>
      </c>
      <c r="E5640" s="131"/>
      <c r="F5640" s="4" t="s">
        <v>2889</v>
      </c>
      <c r="G5640" s="12">
        <v>173340</v>
      </c>
      <c r="H5640" s="12">
        <v>32934.6</v>
      </c>
      <c r="I5640" s="24">
        <v>206274.6</v>
      </c>
      <c r="J5640" s="21">
        <v>178000</v>
      </c>
      <c r="K5640" s="21">
        <f t="shared" si="1597"/>
        <v>33820</v>
      </c>
      <c r="L5640" s="29">
        <f t="shared" si="1598"/>
        <v>211820</v>
      </c>
      <c r="M5640" s="21">
        <v>162000</v>
      </c>
      <c r="N5640" s="21">
        <f t="shared" si="1589"/>
        <v>30780</v>
      </c>
      <c r="O5640" s="32">
        <f t="shared" si="1590"/>
        <v>192780</v>
      </c>
      <c r="P5640" s="12">
        <v>183740.40000000002</v>
      </c>
      <c r="Q5640" s="12">
        <v>34910.676000000007</v>
      </c>
      <c r="R5640" s="12">
        <v>218651.07600000003</v>
      </c>
      <c r="S5640" s="32"/>
      <c r="T5640" s="33">
        <f t="shared" si="1580"/>
        <v>192780</v>
      </c>
      <c r="U5640" s="33">
        <f t="shared" si="1591"/>
        <v>203624.86666666667</v>
      </c>
      <c r="V5640" s="33">
        <f t="shared" si="1592"/>
        <v>206274.6</v>
      </c>
      <c r="W5640" s="34">
        <f t="shared" si="1593"/>
        <v>203465.8674982767</v>
      </c>
      <c r="X5640" s="34">
        <f t="shared" si="1594"/>
        <v>203304.97674418602</v>
      </c>
      <c r="Y5640" s="34">
        <f t="shared" si="1581"/>
        <v>199527.3</v>
      </c>
      <c r="Z5640" s="34">
        <f t="shared" si="1582"/>
        <v>198042.48837209301</v>
      </c>
      <c r="AA5640" s="34">
        <f t="shared" si="1595"/>
        <v>9792.6612855409912</v>
      </c>
      <c r="AB5640" s="49">
        <f t="shared" si="1583"/>
        <v>4.8091676845989299E-2</v>
      </c>
      <c r="AC5640" s="46">
        <f t="shared" si="1596"/>
        <v>192780</v>
      </c>
      <c r="AD5640" s="51" t="s">
        <v>4739</v>
      </c>
    </row>
    <row r="5641" spans="1:30" ht="29.5" customHeight="1" x14ac:dyDescent="0.35">
      <c r="A5641" s="8"/>
      <c r="B5641" s="3">
        <v>6</v>
      </c>
      <c r="C5641" s="9">
        <v>8715699</v>
      </c>
      <c r="D5641" s="106" t="s">
        <v>4610</v>
      </c>
      <c r="E5641" s="131"/>
      <c r="F5641" s="4" t="s">
        <v>2889</v>
      </c>
      <c r="G5641" s="12">
        <v>171200</v>
      </c>
      <c r="H5641" s="12">
        <v>32528</v>
      </c>
      <c r="I5641" s="24">
        <v>203728</v>
      </c>
      <c r="J5641" s="21">
        <v>172000</v>
      </c>
      <c r="K5641" s="21">
        <f t="shared" si="1597"/>
        <v>32680</v>
      </c>
      <c r="L5641" s="29">
        <f t="shared" si="1598"/>
        <v>204680</v>
      </c>
      <c r="M5641" s="21">
        <v>160000</v>
      </c>
      <c r="N5641" s="21">
        <f t="shared" si="1589"/>
        <v>30400</v>
      </c>
      <c r="O5641" s="32">
        <f t="shared" si="1590"/>
        <v>190400</v>
      </c>
      <c r="P5641" s="12">
        <v>178048</v>
      </c>
      <c r="Q5641" s="12">
        <v>33829.120000000003</v>
      </c>
      <c r="R5641" s="12">
        <v>211877.12</v>
      </c>
      <c r="S5641" s="32"/>
      <c r="T5641" s="33">
        <f t="shared" si="1580"/>
        <v>190400</v>
      </c>
      <c r="U5641" s="33">
        <f t="shared" si="1591"/>
        <v>199602.66666666666</v>
      </c>
      <c r="V5641" s="33">
        <f t="shared" si="1592"/>
        <v>203728</v>
      </c>
      <c r="W5641" s="34">
        <f t="shared" si="1593"/>
        <v>199494.54495559109</v>
      </c>
      <c r="X5641" s="34">
        <f t="shared" si="1594"/>
        <v>199384.81147105683</v>
      </c>
      <c r="Y5641" s="34">
        <f t="shared" si="1581"/>
        <v>197064</v>
      </c>
      <c r="Z5641" s="34">
        <f t="shared" si="1582"/>
        <v>194892.40573552842</v>
      </c>
      <c r="AA5641" s="34">
        <f t="shared" si="1595"/>
        <v>7983.9452235929903</v>
      </c>
      <c r="AB5641" s="49">
        <f t="shared" si="1583"/>
        <v>3.9999191177771461E-2</v>
      </c>
      <c r="AC5641" s="46">
        <f t="shared" si="1596"/>
        <v>190400</v>
      </c>
      <c r="AD5641" s="51" t="s">
        <v>4739</v>
      </c>
    </row>
    <row r="5642" spans="1:30" ht="29.5" customHeight="1" x14ac:dyDescent="0.35">
      <c r="A5642" s="8"/>
      <c r="B5642" s="3">
        <v>7</v>
      </c>
      <c r="C5642" s="9">
        <v>8715699</v>
      </c>
      <c r="D5642" s="106" t="s">
        <v>4611</v>
      </c>
      <c r="E5642" s="131"/>
      <c r="F5642" s="4" t="s">
        <v>2889</v>
      </c>
      <c r="G5642" s="12">
        <v>126260.00000000003</v>
      </c>
      <c r="H5642" s="12">
        <v>23989.400000000005</v>
      </c>
      <c r="I5642" s="24">
        <v>150249.40000000002</v>
      </c>
      <c r="J5642" s="21">
        <v>127000</v>
      </c>
      <c r="K5642" s="21">
        <f t="shared" si="1597"/>
        <v>24130</v>
      </c>
      <c r="L5642" s="29">
        <f t="shared" si="1598"/>
        <v>151130</v>
      </c>
      <c r="M5642" s="21">
        <v>118000</v>
      </c>
      <c r="N5642" s="21">
        <f t="shared" si="1589"/>
        <v>22420</v>
      </c>
      <c r="O5642" s="32">
        <f t="shared" si="1590"/>
        <v>140420</v>
      </c>
      <c r="P5642" s="12">
        <v>130047.80000000002</v>
      </c>
      <c r="Q5642" s="12">
        <v>24709.082000000002</v>
      </c>
      <c r="R5642" s="12">
        <v>154756.88200000001</v>
      </c>
      <c r="S5642" s="32"/>
      <c r="T5642" s="33">
        <f t="shared" ref="T5642:T5705" si="1599">MIN(I5642,L5642,O5642)</f>
        <v>140420</v>
      </c>
      <c r="U5642" s="33">
        <f t="shared" si="1591"/>
        <v>147266.46666666667</v>
      </c>
      <c r="V5642" s="33">
        <f t="shared" si="1592"/>
        <v>150249.40000000002</v>
      </c>
      <c r="W5642" s="34">
        <f t="shared" si="1593"/>
        <v>147185.1966613004</v>
      </c>
      <c r="X5642" s="34">
        <f t="shared" si="1594"/>
        <v>147102.71463445976</v>
      </c>
      <c r="Y5642" s="34">
        <f t="shared" ref="Y5642:Y5705" si="1600">AVERAGE(T5642,V5642)</f>
        <v>145334.70000000001</v>
      </c>
      <c r="Z5642" s="34">
        <f t="shared" ref="Z5642:Z5705" si="1601">AVERAGE(T5642,X5642)</f>
        <v>143761.35731722988</v>
      </c>
      <c r="AA5642" s="34">
        <f t="shared" si="1595"/>
        <v>5945.5397949499429</v>
      </c>
      <c r="AB5642" s="49">
        <f t="shared" ref="AB5642:AB5705" si="1602">AA5642/U5642</f>
        <v>4.0372665478608225E-2</v>
      </c>
      <c r="AC5642" s="46">
        <f t="shared" si="1596"/>
        <v>140420</v>
      </c>
      <c r="AD5642" s="51" t="s">
        <v>4739</v>
      </c>
    </row>
    <row r="5643" spans="1:30" ht="29.5" customHeight="1" x14ac:dyDescent="0.35">
      <c r="A5643" s="8"/>
      <c r="B5643" s="3">
        <v>8</v>
      </c>
      <c r="C5643" s="9">
        <v>8715699</v>
      </c>
      <c r="D5643" s="106" t="s">
        <v>4612</v>
      </c>
      <c r="E5643" s="131"/>
      <c r="F5643" s="4" t="s">
        <v>2889</v>
      </c>
      <c r="G5643" s="12">
        <v>123050</v>
      </c>
      <c r="H5643" s="12">
        <v>23379.5</v>
      </c>
      <c r="I5643" s="24">
        <v>146429.5</v>
      </c>
      <c r="J5643" s="21">
        <v>124000</v>
      </c>
      <c r="K5643" s="21">
        <f t="shared" si="1597"/>
        <v>23560</v>
      </c>
      <c r="L5643" s="29">
        <f t="shared" si="1598"/>
        <v>147560</v>
      </c>
      <c r="M5643" s="21">
        <v>115000</v>
      </c>
      <c r="N5643" s="21">
        <f t="shared" si="1589"/>
        <v>21850</v>
      </c>
      <c r="O5643" s="32">
        <f t="shared" si="1590"/>
        <v>136850</v>
      </c>
      <c r="P5643" s="12">
        <v>129202.50000000001</v>
      </c>
      <c r="Q5643" s="12">
        <v>24548.475000000002</v>
      </c>
      <c r="R5643" s="12">
        <v>153750.97500000001</v>
      </c>
      <c r="S5643" s="32"/>
      <c r="T5643" s="33">
        <f t="shared" si="1599"/>
        <v>136850</v>
      </c>
      <c r="U5643" s="33">
        <f t="shared" si="1591"/>
        <v>143613.16666666666</v>
      </c>
      <c r="V5643" s="33">
        <f t="shared" si="1592"/>
        <v>146429.5</v>
      </c>
      <c r="W5643" s="34">
        <f t="shared" si="1593"/>
        <v>143531.53934003285</v>
      </c>
      <c r="X5643" s="34">
        <f t="shared" si="1594"/>
        <v>143448.69775893399</v>
      </c>
      <c r="Y5643" s="34">
        <f t="shared" si="1600"/>
        <v>141639.75</v>
      </c>
      <c r="Z5643" s="34">
        <f t="shared" si="1601"/>
        <v>140149.348879467</v>
      </c>
      <c r="AA5643" s="34">
        <f t="shared" si="1595"/>
        <v>5884.2862849570238</v>
      </c>
      <c r="AB5643" s="49">
        <f t="shared" si="1602"/>
        <v>4.0973167165199741E-2</v>
      </c>
      <c r="AC5643" s="46">
        <f t="shared" si="1596"/>
        <v>136850</v>
      </c>
      <c r="AD5643" s="51" t="s">
        <v>4739</v>
      </c>
    </row>
    <row r="5644" spans="1:30" ht="29.5" customHeight="1" x14ac:dyDescent="0.35">
      <c r="A5644" s="8"/>
      <c r="B5644" s="3">
        <v>9</v>
      </c>
      <c r="C5644" s="9">
        <v>8715699</v>
      </c>
      <c r="D5644" s="106" t="s">
        <v>4613</v>
      </c>
      <c r="E5644" s="131"/>
      <c r="F5644" s="4" t="s">
        <v>2889</v>
      </c>
      <c r="G5644" s="12">
        <v>153010.00000000003</v>
      </c>
      <c r="H5644" s="12">
        <v>29071.900000000005</v>
      </c>
      <c r="I5644" s="24">
        <v>182081.90000000002</v>
      </c>
      <c r="J5644" s="21">
        <v>154000</v>
      </c>
      <c r="K5644" s="21">
        <f t="shared" si="1597"/>
        <v>29260</v>
      </c>
      <c r="L5644" s="29">
        <f t="shared" si="1598"/>
        <v>183260</v>
      </c>
      <c r="M5644" s="21">
        <v>143000</v>
      </c>
      <c r="N5644" s="21">
        <f t="shared" si="1589"/>
        <v>27170</v>
      </c>
      <c r="O5644" s="32">
        <f t="shared" si="1590"/>
        <v>170170</v>
      </c>
      <c r="P5644" s="12">
        <v>159130.40000000002</v>
      </c>
      <c r="Q5644" s="12">
        <v>30234.776000000005</v>
      </c>
      <c r="R5644" s="12">
        <v>189365.17600000004</v>
      </c>
      <c r="S5644" s="32"/>
      <c r="T5644" s="33">
        <f t="shared" si="1599"/>
        <v>170170</v>
      </c>
      <c r="U5644" s="33">
        <f t="shared" si="1591"/>
        <v>178503.96666666667</v>
      </c>
      <c r="V5644" s="33">
        <f t="shared" si="1592"/>
        <v>182081.90000000002</v>
      </c>
      <c r="W5644" s="34">
        <f t="shared" si="1593"/>
        <v>178404.50598538076</v>
      </c>
      <c r="X5644" s="34">
        <f t="shared" si="1594"/>
        <v>178303.56260200511</v>
      </c>
      <c r="Y5644" s="34">
        <f t="shared" si="1600"/>
        <v>176125.95</v>
      </c>
      <c r="Z5644" s="34">
        <f t="shared" si="1601"/>
        <v>174236.78130100254</v>
      </c>
      <c r="AA5644" s="34">
        <f t="shared" si="1595"/>
        <v>7241.4245976419188</v>
      </c>
      <c r="AB5644" s="49">
        <f t="shared" si="1602"/>
        <v>4.0567303533172193E-2</v>
      </c>
      <c r="AC5644" s="46">
        <f t="shared" si="1596"/>
        <v>170170</v>
      </c>
      <c r="AD5644" s="51" t="s">
        <v>4739</v>
      </c>
    </row>
    <row r="5645" spans="1:30" ht="29.5" customHeight="1" x14ac:dyDescent="0.35">
      <c r="A5645" s="8"/>
      <c r="B5645" s="3">
        <v>10</v>
      </c>
      <c r="C5645" s="9">
        <v>8715699</v>
      </c>
      <c r="D5645" s="106" t="s">
        <v>4614</v>
      </c>
      <c r="E5645" s="131"/>
      <c r="F5645" s="4" t="s">
        <v>2889</v>
      </c>
      <c r="G5645" s="12">
        <v>141240</v>
      </c>
      <c r="H5645" s="12">
        <v>26835.599999999999</v>
      </c>
      <c r="I5645" s="24">
        <v>168075.6</v>
      </c>
      <c r="J5645" s="21">
        <v>145000</v>
      </c>
      <c r="K5645" s="21">
        <f t="shared" si="1597"/>
        <v>27550</v>
      </c>
      <c r="L5645" s="29">
        <f t="shared" si="1598"/>
        <v>172550</v>
      </c>
      <c r="M5645" s="21">
        <v>132000</v>
      </c>
      <c r="N5645" s="21">
        <f t="shared" si="1589"/>
        <v>25080</v>
      </c>
      <c r="O5645" s="32">
        <f t="shared" si="1590"/>
        <v>157080</v>
      </c>
      <c r="P5645" s="12">
        <v>145477.20000000001</v>
      </c>
      <c r="Q5645" s="12">
        <v>27640.668000000001</v>
      </c>
      <c r="R5645" s="12">
        <v>173117.86800000002</v>
      </c>
      <c r="S5645" s="32"/>
      <c r="T5645" s="33">
        <f t="shared" si="1599"/>
        <v>157080</v>
      </c>
      <c r="U5645" s="33">
        <f t="shared" si="1591"/>
        <v>165901.86666666667</v>
      </c>
      <c r="V5645" s="33">
        <f t="shared" si="1592"/>
        <v>168075.6</v>
      </c>
      <c r="W5645" s="34">
        <f t="shared" si="1593"/>
        <v>165772.89001113936</v>
      </c>
      <c r="X5645" s="34">
        <f t="shared" si="1594"/>
        <v>165642.37069258481</v>
      </c>
      <c r="Y5645" s="34">
        <f t="shared" si="1600"/>
        <v>162577.79999999999</v>
      </c>
      <c r="Z5645" s="34">
        <f t="shared" si="1601"/>
        <v>161361.18534629239</v>
      </c>
      <c r="AA5645" s="34">
        <f t="shared" si="1595"/>
        <v>7960.7827789315634</v>
      </c>
      <c r="AB5645" s="49">
        <f t="shared" si="1602"/>
        <v>4.798488973560814E-2</v>
      </c>
      <c r="AC5645" s="46">
        <f t="shared" si="1596"/>
        <v>157080</v>
      </c>
      <c r="AD5645" s="51" t="s">
        <v>4739</v>
      </c>
    </row>
    <row r="5646" spans="1:30" ht="29.5" customHeight="1" x14ac:dyDescent="0.35">
      <c r="A5646" s="8"/>
      <c r="B5646" s="3">
        <v>11</v>
      </c>
      <c r="C5646" s="9">
        <v>8715699</v>
      </c>
      <c r="D5646" s="106" t="s">
        <v>4615</v>
      </c>
      <c r="E5646" s="131"/>
      <c r="F5646" s="4" t="s">
        <v>2889</v>
      </c>
      <c r="G5646" s="12">
        <v>175480.00000000003</v>
      </c>
      <c r="H5646" s="12">
        <v>33341.200000000004</v>
      </c>
      <c r="I5646" s="24">
        <v>208821.20000000004</v>
      </c>
      <c r="J5646" s="21">
        <v>178000</v>
      </c>
      <c r="K5646" s="21">
        <f t="shared" si="1597"/>
        <v>33820</v>
      </c>
      <c r="L5646" s="29">
        <f t="shared" si="1598"/>
        <v>211820</v>
      </c>
      <c r="M5646" s="21">
        <v>164000</v>
      </c>
      <c r="N5646" s="21">
        <f t="shared" si="1589"/>
        <v>31160</v>
      </c>
      <c r="O5646" s="32">
        <f t="shared" si="1590"/>
        <v>195160</v>
      </c>
      <c r="P5646" s="12">
        <v>184254.00000000003</v>
      </c>
      <c r="Q5646" s="12">
        <v>35008.260000000009</v>
      </c>
      <c r="R5646" s="12">
        <v>219262.26000000004</v>
      </c>
      <c r="S5646" s="32"/>
      <c r="T5646" s="33">
        <f t="shared" si="1599"/>
        <v>195160</v>
      </c>
      <c r="U5646" s="33">
        <f t="shared" si="1591"/>
        <v>205267.06666666668</v>
      </c>
      <c r="V5646" s="33">
        <f t="shared" si="1592"/>
        <v>208821.20000000004</v>
      </c>
      <c r="W5646" s="34">
        <f t="shared" si="1593"/>
        <v>205137.05675081364</v>
      </c>
      <c r="X5646" s="34">
        <f t="shared" si="1594"/>
        <v>205005.1858660882</v>
      </c>
      <c r="Y5646" s="34">
        <f t="shared" si="1600"/>
        <v>201990.60000000003</v>
      </c>
      <c r="Z5646" s="34">
        <f t="shared" si="1601"/>
        <v>200082.5929330441</v>
      </c>
      <c r="AA5646" s="34">
        <f t="shared" si="1595"/>
        <v>8880.4728372611717</v>
      </c>
      <c r="AB5646" s="49">
        <f t="shared" si="1602"/>
        <v>4.3263018181490247E-2</v>
      </c>
      <c r="AC5646" s="46">
        <f t="shared" si="1596"/>
        <v>195160</v>
      </c>
      <c r="AD5646" s="51" t="s">
        <v>4739</v>
      </c>
    </row>
    <row r="5647" spans="1:30" ht="29.5" customHeight="1" x14ac:dyDescent="0.35">
      <c r="A5647" s="8"/>
      <c r="B5647" s="3">
        <v>12</v>
      </c>
      <c r="C5647" s="9">
        <v>8715699</v>
      </c>
      <c r="D5647" s="106" t="s">
        <v>4616</v>
      </c>
      <c r="E5647" s="131"/>
      <c r="F5647" s="4" t="s">
        <v>2889</v>
      </c>
      <c r="G5647" s="12">
        <v>182970.00000000003</v>
      </c>
      <c r="H5647" s="12">
        <v>34764.300000000003</v>
      </c>
      <c r="I5647" s="24">
        <v>217734.30000000005</v>
      </c>
      <c r="J5647" s="21">
        <v>184000</v>
      </c>
      <c r="K5647" s="21">
        <f t="shared" si="1597"/>
        <v>34960</v>
      </c>
      <c r="L5647" s="29">
        <f t="shared" si="1598"/>
        <v>218960</v>
      </c>
      <c r="M5647" s="21">
        <v>171000</v>
      </c>
      <c r="N5647" s="21">
        <f t="shared" si="1589"/>
        <v>32490</v>
      </c>
      <c r="O5647" s="32">
        <f t="shared" si="1590"/>
        <v>203490</v>
      </c>
      <c r="P5647" s="12">
        <v>193948.2</v>
      </c>
      <c r="Q5647" s="12">
        <v>36850.158000000003</v>
      </c>
      <c r="R5647" s="12">
        <v>230798.35800000001</v>
      </c>
      <c r="S5647" s="32"/>
      <c r="T5647" s="33">
        <f t="shared" si="1599"/>
        <v>203490</v>
      </c>
      <c r="U5647" s="33">
        <f t="shared" si="1591"/>
        <v>213394.76666666669</v>
      </c>
      <c r="V5647" s="33">
        <f t="shared" si="1592"/>
        <v>217734.30000000005</v>
      </c>
      <c r="W5647" s="34">
        <f t="shared" si="1593"/>
        <v>213277.43149631575</v>
      </c>
      <c r="X5647" s="34">
        <f t="shared" si="1594"/>
        <v>213158.34636871511</v>
      </c>
      <c r="Y5647" s="34">
        <f t="shared" si="1600"/>
        <v>210612.15000000002</v>
      </c>
      <c r="Z5647" s="34">
        <f t="shared" si="1601"/>
        <v>208324.17318435755</v>
      </c>
      <c r="AA5647" s="34">
        <f t="shared" si="1595"/>
        <v>8599.6445951756359</v>
      </c>
      <c r="AB5647" s="49">
        <f t="shared" si="1602"/>
        <v>4.029922912124978E-2</v>
      </c>
      <c r="AC5647" s="46">
        <f t="shared" si="1596"/>
        <v>203490</v>
      </c>
      <c r="AD5647" s="51" t="s">
        <v>4739</v>
      </c>
    </row>
    <row r="5648" spans="1:30" ht="29.5" customHeight="1" x14ac:dyDescent="0.35">
      <c r="A5648" s="8"/>
      <c r="B5648" s="3">
        <v>13</v>
      </c>
      <c r="C5648" s="9">
        <v>8715699</v>
      </c>
      <c r="D5648" s="106" t="s">
        <v>4617</v>
      </c>
      <c r="E5648" s="131"/>
      <c r="F5648" s="4" t="s">
        <v>2889</v>
      </c>
      <c r="G5648" s="12">
        <v>124120.00000000001</v>
      </c>
      <c r="H5648" s="12">
        <v>23582.800000000003</v>
      </c>
      <c r="I5648" s="24">
        <v>147702.80000000002</v>
      </c>
      <c r="J5648" s="21">
        <v>125000</v>
      </c>
      <c r="K5648" s="21">
        <f t="shared" si="1597"/>
        <v>23750</v>
      </c>
      <c r="L5648" s="29">
        <f t="shared" si="1598"/>
        <v>148750</v>
      </c>
      <c r="M5648" s="21">
        <v>116000</v>
      </c>
      <c r="N5648" s="21">
        <f t="shared" si="1589"/>
        <v>22040</v>
      </c>
      <c r="O5648" s="32">
        <f t="shared" si="1590"/>
        <v>138040</v>
      </c>
      <c r="P5648" s="12">
        <v>131567.20000000001</v>
      </c>
      <c r="Q5648" s="12">
        <v>24997.768000000004</v>
      </c>
      <c r="R5648" s="12">
        <v>156564.96800000002</v>
      </c>
      <c r="S5648" s="32"/>
      <c r="T5648" s="33">
        <f t="shared" si="1599"/>
        <v>138040</v>
      </c>
      <c r="U5648" s="33">
        <f t="shared" si="1591"/>
        <v>144830.93333333335</v>
      </c>
      <c r="V5648" s="33">
        <f t="shared" si="1592"/>
        <v>147702.80000000002</v>
      </c>
      <c r="W5648" s="34">
        <f t="shared" si="1593"/>
        <v>144749.43740608587</v>
      </c>
      <c r="X5648" s="34">
        <f t="shared" si="1594"/>
        <v>144666.72760989371</v>
      </c>
      <c r="Y5648" s="34">
        <f t="shared" si="1600"/>
        <v>142871.40000000002</v>
      </c>
      <c r="Z5648" s="34">
        <f t="shared" si="1601"/>
        <v>141353.36380494686</v>
      </c>
      <c r="AA5648" s="34">
        <f t="shared" si="1595"/>
        <v>5904.3830002239347</v>
      </c>
      <c r="AB5648" s="49">
        <f t="shared" si="1602"/>
        <v>4.0767416630774551E-2</v>
      </c>
      <c r="AC5648" s="46">
        <f t="shared" si="1596"/>
        <v>138040</v>
      </c>
      <c r="AD5648" s="51" t="s">
        <v>4739</v>
      </c>
    </row>
    <row r="5649" spans="1:30" ht="29.5" customHeight="1" x14ac:dyDescent="0.35">
      <c r="A5649" s="8"/>
      <c r="B5649" s="3">
        <v>14</v>
      </c>
      <c r="C5649" s="9">
        <v>8715699</v>
      </c>
      <c r="D5649" s="106" t="s">
        <v>4618</v>
      </c>
      <c r="E5649" s="131"/>
      <c r="F5649" s="4" t="s">
        <v>2889</v>
      </c>
      <c r="G5649" s="12">
        <v>149800</v>
      </c>
      <c r="H5649" s="12">
        <v>28462</v>
      </c>
      <c r="I5649" s="24">
        <v>178262</v>
      </c>
      <c r="J5649" s="21">
        <v>151000</v>
      </c>
      <c r="K5649" s="21">
        <f t="shared" si="1597"/>
        <v>28690</v>
      </c>
      <c r="L5649" s="29">
        <f t="shared" si="1598"/>
        <v>179690</v>
      </c>
      <c r="M5649" s="21">
        <v>140000</v>
      </c>
      <c r="N5649" s="21">
        <f t="shared" si="1589"/>
        <v>26600</v>
      </c>
      <c r="O5649" s="32">
        <f t="shared" si="1590"/>
        <v>166600</v>
      </c>
      <c r="P5649" s="12">
        <v>155792.00000000003</v>
      </c>
      <c r="Q5649" s="12">
        <v>29600.480000000007</v>
      </c>
      <c r="R5649" s="12">
        <v>185392.48000000004</v>
      </c>
      <c r="S5649" s="32"/>
      <c r="T5649" s="33">
        <f t="shared" si="1599"/>
        <v>166600</v>
      </c>
      <c r="U5649" s="33">
        <f t="shared" si="1591"/>
        <v>174850.66666666666</v>
      </c>
      <c r="V5649" s="33">
        <f t="shared" si="1592"/>
        <v>178262</v>
      </c>
      <c r="W5649" s="34">
        <f t="shared" si="1593"/>
        <v>174750.82182414879</v>
      </c>
      <c r="X5649" s="34">
        <f t="shared" si="1594"/>
        <v>174649.49283041718</v>
      </c>
      <c r="Y5649" s="34">
        <f t="shared" si="1600"/>
        <v>172431</v>
      </c>
      <c r="Z5649" s="34">
        <f t="shared" si="1601"/>
        <v>170624.74641520859</v>
      </c>
      <c r="AA5649" s="34">
        <f t="shared" si="1595"/>
        <v>7180.8719062056334</v>
      </c>
      <c r="AB5649" s="49">
        <f t="shared" si="1602"/>
        <v>4.1068598954187387E-2</v>
      </c>
      <c r="AC5649" s="46">
        <f t="shared" si="1596"/>
        <v>166600</v>
      </c>
      <c r="AD5649" s="51" t="s">
        <v>4739</v>
      </c>
    </row>
    <row r="5650" spans="1:30" ht="29.5" customHeight="1" x14ac:dyDescent="0.35">
      <c r="A5650" s="8"/>
      <c r="B5650" s="3">
        <v>15</v>
      </c>
      <c r="C5650" s="9">
        <v>8715699</v>
      </c>
      <c r="D5650" s="106" t="s">
        <v>4619</v>
      </c>
      <c r="E5650" s="131"/>
      <c r="F5650" s="4" t="s">
        <v>2889</v>
      </c>
      <c r="G5650" s="12">
        <v>139100</v>
      </c>
      <c r="H5650" s="12">
        <v>26429</v>
      </c>
      <c r="I5650" s="24">
        <v>165529</v>
      </c>
      <c r="J5650" s="21">
        <v>143000</v>
      </c>
      <c r="K5650" s="21">
        <f t="shared" si="1597"/>
        <v>27170</v>
      </c>
      <c r="L5650" s="29">
        <f t="shared" si="1598"/>
        <v>170170</v>
      </c>
      <c r="M5650" s="21">
        <v>130000</v>
      </c>
      <c r="N5650" s="21">
        <f t="shared" si="1589"/>
        <v>24700</v>
      </c>
      <c r="O5650" s="32">
        <f t="shared" si="1590"/>
        <v>154700</v>
      </c>
      <c r="P5650" s="12">
        <v>146055.00000000003</v>
      </c>
      <c r="Q5650" s="12">
        <v>27750.450000000004</v>
      </c>
      <c r="R5650" s="12">
        <v>173805.45000000004</v>
      </c>
      <c r="S5650" s="32"/>
      <c r="T5650" s="33">
        <f t="shared" si="1599"/>
        <v>154700</v>
      </c>
      <c r="U5650" s="33">
        <f t="shared" si="1591"/>
        <v>163466.33333333334</v>
      </c>
      <c r="V5650" s="33">
        <f t="shared" si="1592"/>
        <v>165529</v>
      </c>
      <c r="W5650" s="34">
        <f t="shared" si="1593"/>
        <v>163336.20768259134</v>
      </c>
      <c r="X5650" s="34">
        <f t="shared" si="1594"/>
        <v>163204.57125784282</v>
      </c>
      <c r="Y5650" s="34">
        <f t="shared" si="1600"/>
        <v>160114.5</v>
      </c>
      <c r="Z5650" s="34">
        <f t="shared" si="1601"/>
        <v>158952.28562892141</v>
      </c>
      <c r="AA5650" s="34">
        <f t="shared" si="1595"/>
        <v>7938.5874268243297</v>
      </c>
      <c r="AB5650" s="49">
        <f t="shared" si="1602"/>
        <v>4.8564051477415306E-2</v>
      </c>
      <c r="AC5650" s="46">
        <f t="shared" si="1596"/>
        <v>154700</v>
      </c>
      <c r="AD5650" s="51" t="s">
        <v>4739</v>
      </c>
    </row>
    <row r="5651" spans="1:30" ht="29.5" customHeight="1" x14ac:dyDescent="0.35">
      <c r="A5651" s="8"/>
      <c r="B5651" s="3">
        <v>16</v>
      </c>
      <c r="C5651" s="9">
        <v>8715699</v>
      </c>
      <c r="D5651" s="106" t="s">
        <v>4620</v>
      </c>
      <c r="E5651" s="131"/>
      <c r="F5651" s="4" t="s">
        <v>2889</v>
      </c>
      <c r="G5651" s="12">
        <v>120910</v>
      </c>
      <c r="H5651" s="12">
        <v>22972.9</v>
      </c>
      <c r="I5651" s="24">
        <v>143882.9</v>
      </c>
      <c r="J5651" s="21">
        <v>122000</v>
      </c>
      <c r="K5651" s="21">
        <f t="shared" si="1597"/>
        <v>23180</v>
      </c>
      <c r="L5651" s="29">
        <f t="shared" si="1598"/>
        <v>145180</v>
      </c>
      <c r="M5651" s="21">
        <v>113000</v>
      </c>
      <c r="N5651" s="21">
        <f t="shared" si="1589"/>
        <v>21470</v>
      </c>
      <c r="O5651" s="32">
        <f t="shared" si="1590"/>
        <v>134470</v>
      </c>
      <c r="P5651" s="12">
        <v>128164.59999999999</v>
      </c>
      <c r="Q5651" s="12">
        <v>24351.273999999998</v>
      </c>
      <c r="R5651" s="12">
        <v>152515.87399999998</v>
      </c>
      <c r="S5651" s="32"/>
      <c r="T5651" s="33">
        <f t="shared" si="1599"/>
        <v>134470</v>
      </c>
      <c r="U5651" s="33">
        <f t="shared" si="1591"/>
        <v>141177.63333333333</v>
      </c>
      <c r="V5651" s="33">
        <f t="shared" si="1592"/>
        <v>143882.9</v>
      </c>
      <c r="W5651" s="34">
        <f t="shared" si="1593"/>
        <v>141095.70476623537</v>
      </c>
      <c r="X5651" s="34">
        <f t="shared" si="1594"/>
        <v>141012.56232427363</v>
      </c>
      <c r="Y5651" s="34">
        <f t="shared" si="1600"/>
        <v>139176.45000000001</v>
      </c>
      <c r="Z5651" s="34">
        <f t="shared" si="1601"/>
        <v>137741.28116213682</v>
      </c>
      <c r="AA5651" s="34">
        <f t="shared" si="1595"/>
        <v>5845.0727799860042</v>
      </c>
      <c r="AB5651" s="49">
        <f t="shared" si="1602"/>
        <v>4.1402257864638171E-2</v>
      </c>
      <c r="AC5651" s="46">
        <f t="shared" si="1596"/>
        <v>134470</v>
      </c>
      <c r="AD5651" s="51" t="s">
        <v>4739</v>
      </c>
    </row>
    <row r="5652" spans="1:30" ht="29.5" customHeight="1" x14ac:dyDescent="0.35">
      <c r="A5652" s="8"/>
      <c r="B5652" s="3">
        <v>17</v>
      </c>
      <c r="C5652" s="9">
        <v>8715699</v>
      </c>
      <c r="D5652" s="106" t="s">
        <v>4621</v>
      </c>
      <c r="E5652" s="131"/>
      <c r="F5652" s="4" t="s">
        <v>2889</v>
      </c>
      <c r="G5652" s="12">
        <v>155150</v>
      </c>
      <c r="H5652" s="12">
        <v>29478.5</v>
      </c>
      <c r="I5652" s="24">
        <v>184628.5</v>
      </c>
      <c r="J5652" s="21">
        <v>159000</v>
      </c>
      <c r="K5652" s="21">
        <f t="shared" si="1597"/>
        <v>30210</v>
      </c>
      <c r="L5652" s="29">
        <f t="shared" si="1598"/>
        <v>189210</v>
      </c>
      <c r="M5652" s="21">
        <v>145000</v>
      </c>
      <c r="N5652" s="21">
        <f t="shared" si="1589"/>
        <v>27550</v>
      </c>
      <c r="O5652" s="32">
        <f t="shared" si="1590"/>
        <v>172550</v>
      </c>
      <c r="P5652" s="12">
        <v>159804.50000000003</v>
      </c>
      <c r="Q5652" s="12">
        <v>30362.855000000007</v>
      </c>
      <c r="R5652" s="12">
        <v>190167.35500000004</v>
      </c>
      <c r="S5652" s="32"/>
      <c r="T5652" s="33">
        <f t="shared" si="1599"/>
        <v>172550</v>
      </c>
      <c r="U5652" s="33">
        <f t="shared" si="1591"/>
        <v>182129.5</v>
      </c>
      <c r="V5652" s="33">
        <f t="shared" si="1592"/>
        <v>184628.5</v>
      </c>
      <c r="W5652" s="34">
        <f t="shared" si="1593"/>
        <v>181992.1253746521</v>
      </c>
      <c r="X5652" s="34">
        <f t="shared" si="1594"/>
        <v>181853.04885603371</v>
      </c>
      <c r="Y5652" s="34">
        <f t="shared" si="1600"/>
        <v>178589.25</v>
      </c>
      <c r="Z5652" s="34">
        <f t="shared" si="1601"/>
        <v>177201.52442801686</v>
      </c>
      <c r="AA5652" s="34">
        <f t="shared" si="1595"/>
        <v>8606.5469701849652</v>
      </c>
      <c r="AB5652" s="49">
        <f t="shared" si="1602"/>
        <v>4.7255095798236779E-2</v>
      </c>
      <c r="AC5652" s="46">
        <f t="shared" si="1596"/>
        <v>172550</v>
      </c>
      <c r="AD5652" s="51" t="s">
        <v>4739</v>
      </c>
    </row>
    <row r="5653" spans="1:30" ht="29.5" customHeight="1" x14ac:dyDescent="0.35">
      <c r="A5653" s="8"/>
      <c r="B5653" s="3">
        <v>18</v>
      </c>
      <c r="C5653" s="9">
        <v>8715699</v>
      </c>
      <c r="D5653" s="106" t="s">
        <v>4622</v>
      </c>
      <c r="E5653" s="131"/>
      <c r="F5653" s="4" t="s">
        <v>2889</v>
      </c>
      <c r="G5653" s="12">
        <v>170130.00000000003</v>
      </c>
      <c r="H5653" s="12">
        <v>32324.700000000004</v>
      </c>
      <c r="I5653" s="24">
        <v>202454.70000000004</v>
      </c>
      <c r="J5653" s="21">
        <v>171000</v>
      </c>
      <c r="K5653" s="21">
        <f t="shared" si="1597"/>
        <v>32490</v>
      </c>
      <c r="L5653" s="29">
        <f t="shared" si="1598"/>
        <v>203490</v>
      </c>
      <c r="M5653" s="21">
        <v>159000</v>
      </c>
      <c r="N5653" s="21">
        <f t="shared" si="1589"/>
        <v>30210</v>
      </c>
      <c r="O5653" s="32">
        <f t="shared" si="1590"/>
        <v>189210</v>
      </c>
      <c r="P5653" s="12">
        <v>180337.80000000002</v>
      </c>
      <c r="Q5653" s="12">
        <v>34264.182000000001</v>
      </c>
      <c r="R5653" s="12">
        <v>214601.98200000002</v>
      </c>
      <c r="S5653" s="32"/>
      <c r="T5653" s="33">
        <f t="shared" si="1599"/>
        <v>189210</v>
      </c>
      <c r="U5653" s="33">
        <f t="shared" si="1591"/>
        <v>198384.90000000002</v>
      </c>
      <c r="V5653" s="33">
        <f t="shared" si="1592"/>
        <v>202454.70000000004</v>
      </c>
      <c r="W5653" s="34">
        <f t="shared" si="1593"/>
        <v>198276.69610970581</v>
      </c>
      <c r="X5653" s="34">
        <f t="shared" si="1594"/>
        <v>198166.8786491128</v>
      </c>
      <c r="Y5653" s="34">
        <f t="shared" si="1600"/>
        <v>195832.35000000003</v>
      </c>
      <c r="Z5653" s="34">
        <f t="shared" si="1601"/>
        <v>193688.43932455638</v>
      </c>
      <c r="AA5653" s="34">
        <f t="shared" si="1595"/>
        <v>7962.5406768191879</v>
      </c>
      <c r="AB5653" s="49">
        <f t="shared" si="1602"/>
        <v>4.0136828341366643E-2</v>
      </c>
      <c r="AC5653" s="46">
        <f t="shared" si="1596"/>
        <v>189210</v>
      </c>
      <c r="AD5653" s="51" t="s">
        <v>4739</v>
      </c>
    </row>
    <row r="5654" spans="1:30" ht="29.5" customHeight="1" x14ac:dyDescent="0.35">
      <c r="A5654" s="8"/>
      <c r="B5654" s="3">
        <v>19</v>
      </c>
      <c r="C5654" s="9">
        <v>8715699</v>
      </c>
      <c r="D5654" s="106" t="s">
        <v>4623</v>
      </c>
      <c r="E5654" s="131"/>
      <c r="F5654" s="4" t="s">
        <v>2889</v>
      </c>
      <c r="G5654" s="12">
        <v>175480.00000000003</v>
      </c>
      <c r="H5654" s="12">
        <v>33341.200000000004</v>
      </c>
      <c r="I5654" s="24">
        <v>208821.20000000004</v>
      </c>
      <c r="J5654" s="21">
        <v>177000</v>
      </c>
      <c r="K5654" s="21">
        <f t="shared" si="1597"/>
        <v>33630</v>
      </c>
      <c r="L5654" s="29">
        <f t="shared" si="1598"/>
        <v>210630</v>
      </c>
      <c r="M5654" s="21">
        <v>164000</v>
      </c>
      <c r="N5654" s="21">
        <f t="shared" si="1589"/>
        <v>31160</v>
      </c>
      <c r="O5654" s="32">
        <f t="shared" si="1590"/>
        <v>195160</v>
      </c>
      <c r="P5654" s="12">
        <v>180744.40000000002</v>
      </c>
      <c r="Q5654" s="12">
        <v>34341.436000000002</v>
      </c>
      <c r="R5654" s="12">
        <v>215085.83600000001</v>
      </c>
      <c r="S5654" s="32"/>
      <c r="T5654" s="33">
        <f t="shared" si="1599"/>
        <v>195160</v>
      </c>
      <c r="U5654" s="33">
        <f t="shared" si="1591"/>
        <v>204870.40000000002</v>
      </c>
      <c r="V5654" s="33">
        <f t="shared" si="1592"/>
        <v>208821.20000000004</v>
      </c>
      <c r="W5654" s="34">
        <f t="shared" si="1593"/>
        <v>204752.18332005103</v>
      </c>
      <c r="X5654" s="34">
        <f t="shared" si="1594"/>
        <v>204632.2128923912</v>
      </c>
      <c r="Y5654" s="34">
        <f t="shared" si="1600"/>
        <v>201990.60000000003</v>
      </c>
      <c r="Z5654" s="34">
        <f t="shared" si="1601"/>
        <v>199896.1064461956</v>
      </c>
      <c r="AA5654" s="34">
        <f t="shared" si="1595"/>
        <v>8457.9454053570335</v>
      </c>
      <c r="AB5654" s="49">
        <f t="shared" si="1602"/>
        <v>4.1284370047391092E-2</v>
      </c>
      <c r="AC5654" s="46">
        <f t="shared" si="1596"/>
        <v>195160</v>
      </c>
      <c r="AD5654" s="51" t="s">
        <v>4739</v>
      </c>
    </row>
    <row r="5655" spans="1:30" ht="29.5" customHeight="1" x14ac:dyDescent="0.35">
      <c r="A5655" s="8"/>
      <c r="B5655" s="3">
        <v>20</v>
      </c>
      <c r="C5655" s="9">
        <v>8715699</v>
      </c>
      <c r="D5655" s="106" t="s">
        <v>4624</v>
      </c>
      <c r="E5655" s="131"/>
      <c r="F5655" s="4" t="s">
        <v>2889</v>
      </c>
      <c r="G5655" s="12">
        <v>135890</v>
      </c>
      <c r="H5655" s="12">
        <v>25819.1</v>
      </c>
      <c r="I5655" s="24">
        <v>161709.1</v>
      </c>
      <c r="J5655" s="21">
        <v>139000</v>
      </c>
      <c r="K5655" s="21">
        <f t="shared" si="1597"/>
        <v>26410</v>
      </c>
      <c r="L5655" s="29">
        <f t="shared" si="1598"/>
        <v>165410</v>
      </c>
      <c r="M5655" s="21">
        <v>127000</v>
      </c>
      <c r="N5655" s="21">
        <f t="shared" si="1589"/>
        <v>24130</v>
      </c>
      <c r="O5655" s="32">
        <f t="shared" si="1590"/>
        <v>151130</v>
      </c>
      <c r="P5655" s="12">
        <v>144043.40000000002</v>
      </c>
      <c r="Q5655" s="12">
        <v>27368.246000000006</v>
      </c>
      <c r="R5655" s="12">
        <v>171411.64600000004</v>
      </c>
      <c r="S5655" s="32"/>
      <c r="T5655" s="33">
        <f t="shared" si="1599"/>
        <v>151130</v>
      </c>
      <c r="U5655" s="33">
        <f t="shared" si="1591"/>
        <v>159416.36666666667</v>
      </c>
      <c r="V5655" s="33">
        <f t="shared" si="1592"/>
        <v>161709.1</v>
      </c>
      <c r="W5655" s="34">
        <f t="shared" si="1593"/>
        <v>159299.94823515453</v>
      </c>
      <c r="X5655" s="34">
        <f t="shared" si="1594"/>
        <v>159182.03743921439</v>
      </c>
      <c r="Y5655" s="34">
        <f t="shared" si="1600"/>
        <v>156419.54999999999</v>
      </c>
      <c r="Z5655" s="34">
        <f t="shared" si="1601"/>
        <v>155156.01871960721</v>
      </c>
      <c r="AA5655" s="34">
        <f t="shared" si="1595"/>
        <v>7410.9425583614766</v>
      </c>
      <c r="AB5655" s="49">
        <f t="shared" si="1602"/>
        <v>4.6487965529019147E-2</v>
      </c>
      <c r="AC5655" s="46">
        <f t="shared" si="1596"/>
        <v>151130</v>
      </c>
      <c r="AD5655" s="51" t="s">
        <v>4739</v>
      </c>
    </row>
    <row r="5656" spans="1:30" ht="29.5" customHeight="1" x14ac:dyDescent="0.35">
      <c r="A5656" s="8"/>
      <c r="B5656" s="3">
        <v>21</v>
      </c>
      <c r="C5656" s="9">
        <v>8715699</v>
      </c>
      <c r="D5656" s="106" t="s">
        <v>4625</v>
      </c>
      <c r="E5656" s="131"/>
      <c r="F5656" s="4" t="s">
        <v>2889</v>
      </c>
      <c r="G5656" s="12">
        <v>120910</v>
      </c>
      <c r="H5656" s="12">
        <v>22972.9</v>
      </c>
      <c r="I5656" s="24">
        <v>143882.9</v>
      </c>
      <c r="J5656" s="21">
        <v>123000</v>
      </c>
      <c r="K5656" s="21">
        <f t="shared" si="1597"/>
        <v>23370</v>
      </c>
      <c r="L5656" s="29">
        <f t="shared" si="1598"/>
        <v>146370</v>
      </c>
      <c r="M5656" s="21">
        <v>113000</v>
      </c>
      <c r="N5656" s="21">
        <f t="shared" si="1589"/>
        <v>21470</v>
      </c>
      <c r="O5656" s="32">
        <f t="shared" si="1590"/>
        <v>134470</v>
      </c>
      <c r="P5656" s="12">
        <v>124537.29999999999</v>
      </c>
      <c r="Q5656" s="12">
        <v>23662.087</v>
      </c>
      <c r="R5656" s="12">
        <v>148199.38699999999</v>
      </c>
      <c r="S5656" s="32"/>
      <c r="T5656" s="33">
        <f t="shared" si="1599"/>
        <v>134470</v>
      </c>
      <c r="U5656" s="33">
        <f t="shared" si="1591"/>
        <v>141574.30000000002</v>
      </c>
      <c r="V5656" s="33">
        <f t="shared" si="1592"/>
        <v>143882.9</v>
      </c>
      <c r="W5656" s="34">
        <f t="shared" si="1593"/>
        <v>141480.16362781657</v>
      </c>
      <c r="X5656" s="34">
        <f t="shared" si="1594"/>
        <v>141384.7201214316</v>
      </c>
      <c r="Y5656" s="34">
        <f t="shared" si="1600"/>
        <v>139176.45000000001</v>
      </c>
      <c r="Z5656" s="34">
        <f t="shared" si="1601"/>
        <v>137927.36006071582</v>
      </c>
      <c r="AA5656" s="34">
        <f t="shared" si="1595"/>
        <v>6276.9200624191462</v>
      </c>
      <c r="AB5656" s="49">
        <f t="shared" si="1602"/>
        <v>4.433657847800869E-2</v>
      </c>
      <c r="AC5656" s="46">
        <f t="shared" si="1596"/>
        <v>134470</v>
      </c>
      <c r="AD5656" s="51" t="s">
        <v>4739</v>
      </c>
    </row>
    <row r="5657" spans="1:30" ht="29.5" customHeight="1" x14ac:dyDescent="0.35">
      <c r="A5657" s="8"/>
      <c r="B5657" s="3">
        <v>22</v>
      </c>
      <c r="C5657" s="9">
        <v>8715699</v>
      </c>
      <c r="D5657" s="106" t="s">
        <v>4626</v>
      </c>
      <c r="E5657" s="131"/>
      <c r="F5657" s="4" t="s">
        <v>2889</v>
      </c>
      <c r="G5657" s="12">
        <v>126260.00000000003</v>
      </c>
      <c r="H5657" s="12">
        <v>23989.400000000005</v>
      </c>
      <c r="I5657" s="24">
        <v>150249.40000000002</v>
      </c>
      <c r="J5657" s="21">
        <v>129000</v>
      </c>
      <c r="K5657" s="21">
        <f t="shared" si="1597"/>
        <v>24510</v>
      </c>
      <c r="L5657" s="29">
        <f t="shared" si="1598"/>
        <v>153510</v>
      </c>
      <c r="M5657" s="21">
        <v>118000</v>
      </c>
      <c r="N5657" s="21">
        <f t="shared" si="1589"/>
        <v>22420</v>
      </c>
      <c r="O5657" s="32">
        <f t="shared" si="1590"/>
        <v>140420</v>
      </c>
      <c r="P5657" s="12">
        <v>131310.40000000002</v>
      </c>
      <c r="Q5657" s="12">
        <v>24948.976000000006</v>
      </c>
      <c r="R5657" s="12">
        <v>156259.37600000002</v>
      </c>
      <c r="S5657" s="32"/>
      <c r="T5657" s="33">
        <f t="shared" si="1599"/>
        <v>140420</v>
      </c>
      <c r="U5657" s="33">
        <f t="shared" si="1591"/>
        <v>148059.80000000002</v>
      </c>
      <c r="V5657" s="33">
        <f t="shared" si="1592"/>
        <v>150249.40000000002</v>
      </c>
      <c r="W5657" s="34">
        <f t="shared" si="1593"/>
        <v>147953.80170292463</v>
      </c>
      <c r="X5657" s="34">
        <f t="shared" si="1594"/>
        <v>147846.41816471308</v>
      </c>
      <c r="Y5657" s="34">
        <f t="shared" si="1600"/>
        <v>145334.70000000001</v>
      </c>
      <c r="Z5657" s="34">
        <f t="shared" si="1601"/>
        <v>144133.20908235654</v>
      </c>
      <c r="AA5657" s="34">
        <f t="shared" si="1595"/>
        <v>6814.1607054721017</v>
      </c>
      <c r="AB5657" s="49">
        <f t="shared" si="1602"/>
        <v>4.6023030596232743E-2</v>
      </c>
      <c r="AC5657" s="46">
        <f t="shared" si="1596"/>
        <v>140420</v>
      </c>
      <c r="AD5657" s="51" t="s">
        <v>4739</v>
      </c>
    </row>
    <row r="5658" spans="1:30" ht="29.5" customHeight="1" x14ac:dyDescent="0.35">
      <c r="A5658" s="8"/>
      <c r="B5658" s="3">
        <v>23</v>
      </c>
      <c r="C5658" s="9">
        <v>8715699</v>
      </c>
      <c r="D5658" s="106" t="s">
        <v>4627</v>
      </c>
      <c r="E5658" s="131"/>
      <c r="F5658" s="4" t="s">
        <v>2889</v>
      </c>
      <c r="G5658" s="12">
        <v>144450</v>
      </c>
      <c r="H5658" s="12">
        <v>27445.5</v>
      </c>
      <c r="I5658" s="24">
        <v>171895.5</v>
      </c>
      <c r="J5658" s="21">
        <v>147000</v>
      </c>
      <c r="K5658" s="21">
        <f t="shared" si="1597"/>
        <v>27930</v>
      </c>
      <c r="L5658" s="29">
        <f t="shared" si="1598"/>
        <v>174930</v>
      </c>
      <c r="M5658" s="21">
        <v>135000</v>
      </c>
      <c r="N5658" s="21">
        <f t="shared" si="1589"/>
        <v>25650</v>
      </c>
      <c r="O5658" s="32">
        <f t="shared" si="1590"/>
        <v>160650</v>
      </c>
      <c r="P5658" s="12">
        <v>148783.5</v>
      </c>
      <c r="Q5658" s="12">
        <v>28268.865000000002</v>
      </c>
      <c r="R5658" s="12">
        <v>177052.36499999999</v>
      </c>
      <c r="S5658" s="32"/>
      <c r="T5658" s="33">
        <f t="shared" si="1599"/>
        <v>160650</v>
      </c>
      <c r="U5658" s="33">
        <f t="shared" si="1591"/>
        <v>169158.5</v>
      </c>
      <c r="V5658" s="33">
        <f t="shared" si="1592"/>
        <v>171895.5</v>
      </c>
      <c r="W5658" s="34">
        <f t="shared" si="1593"/>
        <v>169045.33011674575</v>
      </c>
      <c r="X5658" s="34">
        <f t="shared" si="1594"/>
        <v>168930.59566787005</v>
      </c>
      <c r="Y5658" s="34">
        <f t="shared" si="1600"/>
        <v>166272.75</v>
      </c>
      <c r="Z5658" s="34">
        <f t="shared" si="1601"/>
        <v>164790.29783393501</v>
      </c>
      <c r="AA5658" s="34">
        <f t="shared" si="1595"/>
        <v>7523.1626826754182</v>
      </c>
      <c r="AB5658" s="49">
        <f t="shared" si="1602"/>
        <v>4.4474044654424214E-2</v>
      </c>
      <c r="AC5658" s="46">
        <f t="shared" si="1596"/>
        <v>160650</v>
      </c>
      <c r="AD5658" s="51" t="s">
        <v>4739</v>
      </c>
    </row>
    <row r="5659" spans="1:30" ht="29.5" customHeight="1" x14ac:dyDescent="0.35">
      <c r="A5659" s="8"/>
      <c r="B5659" s="3">
        <v>24</v>
      </c>
      <c r="C5659" s="9">
        <v>8715699</v>
      </c>
      <c r="D5659" s="106" t="s">
        <v>4628</v>
      </c>
      <c r="E5659" s="131"/>
      <c r="F5659" s="4" t="s">
        <v>2889</v>
      </c>
      <c r="G5659" s="12">
        <v>130540.00000000001</v>
      </c>
      <c r="H5659" s="12">
        <v>24802.600000000002</v>
      </c>
      <c r="I5659" s="24">
        <v>155342.6</v>
      </c>
      <c r="J5659" s="21">
        <v>131000</v>
      </c>
      <c r="K5659" s="21">
        <f t="shared" si="1597"/>
        <v>24890</v>
      </c>
      <c r="L5659" s="29">
        <f t="shared" si="1598"/>
        <v>155890</v>
      </c>
      <c r="M5659" s="21">
        <v>122000</v>
      </c>
      <c r="N5659" s="21">
        <f t="shared" si="1589"/>
        <v>23180</v>
      </c>
      <c r="O5659" s="32">
        <f t="shared" si="1590"/>
        <v>145180</v>
      </c>
      <c r="P5659" s="12">
        <v>134456.20000000001</v>
      </c>
      <c r="Q5659" s="12">
        <v>25546.678000000004</v>
      </c>
      <c r="R5659" s="12">
        <v>160002.87800000003</v>
      </c>
      <c r="S5659" s="32"/>
      <c r="T5659" s="33">
        <f t="shared" si="1599"/>
        <v>145180</v>
      </c>
      <c r="U5659" s="33">
        <f t="shared" si="1591"/>
        <v>152137.53333333333</v>
      </c>
      <c r="V5659" s="33">
        <f t="shared" si="1592"/>
        <v>155342.6</v>
      </c>
      <c r="W5659" s="34">
        <f t="shared" si="1593"/>
        <v>152056.57580503705</v>
      </c>
      <c r="X5659" s="34">
        <f t="shared" si="1594"/>
        <v>151974.41388066017</v>
      </c>
      <c r="Y5659" s="34">
        <f t="shared" si="1600"/>
        <v>150261.29999999999</v>
      </c>
      <c r="Z5659" s="34">
        <f t="shared" si="1601"/>
        <v>148577.2069403301</v>
      </c>
      <c r="AA5659" s="34">
        <f t="shared" si="1595"/>
        <v>6031.6137354221673</v>
      </c>
      <c r="AB5659" s="49">
        <f t="shared" si="1602"/>
        <v>3.9645796821267648E-2</v>
      </c>
      <c r="AC5659" s="46">
        <f t="shared" si="1596"/>
        <v>145180</v>
      </c>
      <c r="AD5659" s="51" t="s">
        <v>4739</v>
      </c>
    </row>
    <row r="5660" spans="1:30" ht="29.5" customHeight="1" x14ac:dyDescent="0.35">
      <c r="A5660" s="8"/>
      <c r="B5660" s="3">
        <v>25</v>
      </c>
      <c r="C5660" s="9">
        <v>8715699</v>
      </c>
      <c r="D5660" s="106" t="s">
        <v>4629</v>
      </c>
      <c r="E5660" s="131"/>
      <c r="F5660" s="4" t="s">
        <v>2889</v>
      </c>
      <c r="G5660" s="12">
        <v>160500</v>
      </c>
      <c r="H5660" s="12">
        <v>30495</v>
      </c>
      <c r="I5660" s="24">
        <v>190995</v>
      </c>
      <c r="J5660" s="21">
        <v>163000</v>
      </c>
      <c r="K5660" s="21">
        <f t="shared" si="1597"/>
        <v>30970</v>
      </c>
      <c r="L5660" s="29">
        <f t="shared" si="1598"/>
        <v>193970</v>
      </c>
      <c r="M5660" s="21">
        <v>150000</v>
      </c>
      <c r="N5660" s="21">
        <f t="shared" si="1589"/>
        <v>28500</v>
      </c>
      <c r="O5660" s="32">
        <f t="shared" si="1590"/>
        <v>178500</v>
      </c>
      <c r="P5660" s="12">
        <v>168525</v>
      </c>
      <c r="Q5660" s="12">
        <v>32019.75</v>
      </c>
      <c r="R5660" s="12">
        <v>200544.75</v>
      </c>
      <c r="S5660" s="32"/>
      <c r="T5660" s="33">
        <f t="shared" si="1599"/>
        <v>178500</v>
      </c>
      <c r="U5660" s="33">
        <f t="shared" si="1591"/>
        <v>187821.66666666666</v>
      </c>
      <c r="V5660" s="33">
        <f t="shared" si="1592"/>
        <v>190995</v>
      </c>
      <c r="W5660" s="34">
        <f t="shared" si="1593"/>
        <v>187700.28330621071</v>
      </c>
      <c r="X5660" s="34">
        <f t="shared" si="1594"/>
        <v>187577.18262336569</v>
      </c>
      <c r="Y5660" s="34">
        <f t="shared" si="1600"/>
        <v>184747.5</v>
      </c>
      <c r="Z5660" s="34">
        <f t="shared" si="1601"/>
        <v>183038.59131168283</v>
      </c>
      <c r="AA5660" s="34">
        <f t="shared" si="1595"/>
        <v>8208.7001610080351</v>
      </c>
      <c r="AB5660" s="49">
        <f t="shared" si="1602"/>
        <v>4.3704756254645996E-2</v>
      </c>
      <c r="AC5660" s="46">
        <f t="shared" si="1596"/>
        <v>178500</v>
      </c>
      <c r="AD5660" s="51" t="s">
        <v>4739</v>
      </c>
    </row>
    <row r="5661" spans="1:30" ht="29.5" customHeight="1" x14ac:dyDescent="0.35">
      <c r="A5661" s="8"/>
      <c r="B5661" s="3">
        <v>26</v>
      </c>
      <c r="C5661" s="9">
        <v>8715699</v>
      </c>
      <c r="D5661" s="106" t="s">
        <v>4630</v>
      </c>
      <c r="E5661" s="131"/>
      <c r="F5661" s="4" t="s">
        <v>2889</v>
      </c>
      <c r="G5661" s="12">
        <v>123050</v>
      </c>
      <c r="H5661" s="12">
        <v>23379.5</v>
      </c>
      <c r="I5661" s="24">
        <v>146429.5</v>
      </c>
      <c r="J5661" s="21">
        <v>124000</v>
      </c>
      <c r="K5661" s="21">
        <f t="shared" si="1597"/>
        <v>23560</v>
      </c>
      <c r="L5661" s="29">
        <f t="shared" si="1598"/>
        <v>147560</v>
      </c>
      <c r="M5661" s="21">
        <v>115000</v>
      </c>
      <c r="N5661" s="21">
        <f t="shared" si="1589"/>
        <v>21850</v>
      </c>
      <c r="O5661" s="32">
        <f t="shared" si="1590"/>
        <v>136850</v>
      </c>
      <c r="P5661" s="12">
        <v>130433</v>
      </c>
      <c r="Q5661" s="12">
        <v>24782.27</v>
      </c>
      <c r="R5661" s="12">
        <v>155215.26999999999</v>
      </c>
      <c r="S5661" s="32"/>
      <c r="T5661" s="33">
        <f t="shared" si="1599"/>
        <v>136850</v>
      </c>
      <c r="U5661" s="33">
        <f t="shared" si="1591"/>
        <v>143613.16666666666</v>
      </c>
      <c r="V5661" s="33">
        <f t="shared" si="1592"/>
        <v>146429.5</v>
      </c>
      <c r="W5661" s="34">
        <f t="shared" si="1593"/>
        <v>143531.53934003285</v>
      </c>
      <c r="X5661" s="34">
        <f t="shared" si="1594"/>
        <v>143448.69775893399</v>
      </c>
      <c r="Y5661" s="34">
        <f t="shared" si="1600"/>
        <v>141639.75</v>
      </c>
      <c r="Z5661" s="34">
        <f t="shared" si="1601"/>
        <v>140149.348879467</v>
      </c>
      <c r="AA5661" s="34">
        <f t="shared" si="1595"/>
        <v>5884.2862849570238</v>
      </c>
      <c r="AB5661" s="49">
        <f t="shared" si="1602"/>
        <v>4.0973167165199741E-2</v>
      </c>
      <c r="AC5661" s="46">
        <f t="shared" si="1596"/>
        <v>136850</v>
      </c>
      <c r="AD5661" s="51" t="s">
        <v>4739</v>
      </c>
    </row>
    <row r="5662" spans="1:30" ht="29.5" customHeight="1" x14ac:dyDescent="0.35">
      <c r="A5662" s="8"/>
      <c r="B5662" s="3">
        <v>27</v>
      </c>
      <c r="C5662" s="9">
        <v>8715699</v>
      </c>
      <c r="D5662" s="106" t="s">
        <v>4631</v>
      </c>
      <c r="E5662" s="131"/>
      <c r="F5662" s="4" t="s">
        <v>2889</v>
      </c>
      <c r="G5662" s="12">
        <v>170130.00000000003</v>
      </c>
      <c r="H5662" s="12">
        <v>32324.700000000004</v>
      </c>
      <c r="I5662" s="24">
        <v>202454.70000000004</v>
      </c>
      <c r="J5662" s="21">
        <v>173000</v>
      </c>
      <c r="K5662" s="21">
        <f t="shared" si="1597"/>
        <v>32870</v>
      </c>
      <c r="L5662" s="29">
        <f t="shared" si="1598"/>
        <v>205870</v>
      </c>
      <c r="M5662" s="21">
        <v>159000</v>
      </c>
      <c r="N5662" s="21">
        <f t="shared" si="1589"/>
        <v>30210</v>
      </c>
      <c r="O5662" s="32">
        <f t="shared" si="1590"/>
        <v>189210</v>
      </c>
      <c r="P5662" s="12">
        <v>180337.80000000002</v>
      </c>
      <c r="Q5662" s="12">
        <v>34264.182000000001</v>
      </c>
      <c r="R5662" s="12">
        <v>214601.98200000002</v>
      </c>
      <c r="S5662" s="32"/>
      <c r="T5662" s="33">
        <f t="shared" si="1599"/>
        <v>189210</v>
      </c>
      <c r="U5662" s="33">
        <f t="shared" si="1591"/>
        <v>199178.23333333337</v>
      </c>
      <c r="V5662" s="33">
        <f t="shared" si="1592"/>
        <v>202454.70000000004</v>
      </c>
      <c r="W5662" s="34">
        <f t="shared" si="1593"/>
        <v>199046.71042360179</v>
      </c>
      <c r="X5662" s="34">
        <f t="shared" si="1594"/>
        <v>198913.35245343024</v>
      </c>
      <c r="Y5662" s="34">
        <f t="shared" si="1600"/>
        <v>195832.35000000003</v>
      </c>
      <c r="Z5662" s="34">
        <f t="shared" si="1601"/>
        <v>194061.67622671512</v>
      </c>
      <c r="AA5662" s="34">
        <f t="shared" si="1595"/>
        <v>8800.0184865336196</v>
      </c>
      <c r="AB5662" s="49">
        <f t="shared" si="1602"/>
        <v>4.4181627375951313E-2</v>
      </c>
      <c r="AC5662" s="46">
        <f t="shared" si="1596"/>
        <v>189210</v>
      </c>
      <c r="AD5662" s="51" t="s">
        <v>4739</v>
      </c>
    </row>
    <row r="5663" spans="1:30" ht="29.5" customHeight="1" x14ac:dyDescent="0.35">
      <c r="A5663" s="8"/>
      <c r="B5663" s="3">
        <v>28</v>
      </c>
      <c r="C5663" s="9">
        <v>8715699</v>
      </c>
      <c r="D5663" s="106" t="s">
        <v>4632</v>
      </c>
      <c r="E5663" s="131"/>
      <c r="F5663" s="4" t="s">
        <v>2889</v>
      </c>
      <c r="G5663" s="12">
        <v>121980.00000000001</v>
      </c>
      <c r="H5663" s="12">
        <v>23176.200000000004</v>
      </c>
      <c r="I5663" s="24">
        <v>145156.20000000001</v>
      </c>
      <c r="J5663" s="21">
        <v>124000</v>
      </c>
      <c r="K5663" s="21">
        <f t="shared" si="1597"/>
        <v>23560</v>
      </c>
      <c r="L5663" s="29">
        <f t="shared" si="1598"/>
        <v>147560</v>
      </c>
      <c r="M5663" s="21">
        <v>114000</v>
      </c>
      <c r="N5663" s="21">
        <f t="shared" si="1589"/>
        <v>21660</v>
      </c>
      <c r="O5663" s="32">
        <f t="shared" si="1590"/>
        <v>135660</v>
      </c>
      <c r="P5663" s="12">
        <v>126859.20000000001</v>
      </c>
      <c r="Q5663" s="12">
        <v>24103.248000000003</v>
      </c>
      <c r="R5663" s="12">
        <v>150962.448</v>
      </c>
      <c r="S5663" s="32"/>
      <c r="T5663" s="33">
        <f t="shared" si="1599"/>
        <v>135660</v>
      </c>
      <c r="U5663" s="33">
        <f t="shared" si="1591"/>
        <v>142792.06666666668</v>
      </c>
      <c r="V5663" s="33">
        <f t="shared" si="1592"/>
        <v>145156.20000000001</v>
      </c>
      <c r="W5663" s="34">
        <f t="shared" si="1593"/>
        <v>142698.26186701967</v>
      </c>
      <c r="X5663" s="34">
        <f t="shared" si="1594"/>
        <v>142603.14371731898</v>
      </c>
      <c r="Y5663" s="34">
        <f t="shared" si="1600"/>
        <v>140408.1</v>
      </c>
      <c r="Z5663" s="34">
        <f t="shared" si="1601"/>
        <v>139131.5718586595</v>
      </c>
      <c r="AA5663" s="34">
        <f t="shared" si="1595"/>
        <v>6292.4037389008472</v>
      </c>
      <c r="AB5663" s="49">
        <f t="shared" si="1602"/>
        <v>4.4066900114204617E-2</v>
      </c>
      <c r="AC5663" s="46">
        <f t="shared" si="1596"/>
        <v>135660</v>
      </c>
      <c r="AD5663" s="51" t="s">
        <v>4739</v>
      </c>
    </row>
    <row r="5664" spans="1:30" ht="29.5" customHeight="1" x14ac:dyDescent="0.35">
      <c r="A5664" s="8"/>
      <c r="B5664" s="3">
        <v>29</v>
      </c>
      <c r="C5664" s="9">
        <v>8715699</v>
      </c>
      <c r="D5664" s="106" t="s">
        <v>4633</v>
      </c>
      <c r="E5664" s="131"/>
      <c r="F5664" s="4" t="s">
        <v>2889</v>
      </c>
      <c r="G5664" s="12">
        <v>139100</v>
      </c>
      <c r="H5664" s="12">
        <v>26429</v>
      </c>
      <c r="I5664" s="24">
        <v>165529</v>
      </c>
      <c r="J5664" s="21">
        <v>141000</v>
      </c>
      <c r="K5664" s="21">
        <f t="shared" si="1597"/>
        <v>26790</v>
      </c>
      <c r="L5664" s="29">
        <f t="shared" si="1598"/>
        <v>167790</v>
      </c>
      <c r="M5664" s="21">
        <v>130000</v>
      </c>
      <c r="N5664" s="21">
        <f t="shared" si="1589"/>
        <v>24700</v>
      </c>
      <c r="O5664" s="32">
        <f t="shared" si="1590"/>
        <v>154700</v>
      </c>
      <c r="P5664" s="12">
        <v>143273</v>
      </c>
      <c r="Q5664" s="12">
        <v>27221.87</v>
      </c>
      <c r="R5664" s="12">
        <v>170494.87</v>
      </c>
      <c r="S5664" s="32"/>
      <c r="T5664" s="33">
        <f t="shared" si="1599"/>
        <v>154700</v>
      </c>
      <c r="U5664" s="33">
        <f t="shared" si="1591"/>
        <v>162673</v>
      </c>
      <c r="V5664" s="33">
        <f t="shared" si="1592"/>
        <v>165529</v>
      </c>
      <c r="W5664" s="34">
        <f t="shared" si="1593"/>
        <v>162571.15568145629</v>
      </c>
      <c r="X5664" s="34">
        <f t="shared" si="1594"/>
        <v>162467.84462955658</v>
      </c>
      <c r="Y5664" s="34">
        <f t="shared" si="1600"/>
        <v>160114.5</v>
      </c>
      <c r="Z5664" s="34">
        <f t="shared" si="1601"/>
        <v>158583.92231477829</v>
      </c>
      <c r="AA5664" s="34">
        <f t="shared" si="1595"/>
        <v>6996.7547477384114</v>
      </c>
      <c r="AB5664" s="49">
        <f t="shared" si="1602"/>
        <v>4.3011161949053696E-2</v>
      </c>
      <c r="AC5664" s="46">
        <f t="shared" si="1596"/>
        <v>154700</v>
      </c>
      <c r="AD5664" s="51" t="s">
        <v>4739</v>
      </c>
    </row>
    <row r="5665" spans="1:30" ht="29.5" customHeight="1" x14ac:dyDescent="0.35">
      <c r="A5665" s="8"/>
      <c r="B5665" s="3">
        <v>30</v>
      </c>
      <c r="C5665" s="9">
        <v>8715699</v>
      </c>
      <c r="D5665" s="106" t="s">
        <v>4634</v>
      </c>
      <c r="E5665" s="131"/>
      <c r="F5665" s="4" t="s">
        <v>2889</v>
      </c>
      <c r="G5665" s="12">
        <v>146590</v>
      </c>
      <c r="H5665" s="12">
        <v>27852.1</v>
      </c>
      <c r="I5665" s="24">
        <v>174442.1</v>
      </c>
      <c r="J5665" s="21">
        <v>149000</v>
      </c>
      <c r="K5665" s="21">
        <f t="shared" si="1597"/>
        <v>28310</v>
      </c>
      <c r="L5665" s="29">
        <f t="shared" si="1598"/>
        <v>177310</v>
      </c>
      <c r="M5665" s="21">
        <v>137000</v>
      </c>
      <c r="N5665" s="21">
        <f t="shared" si="1589"/>
        <v>26030</v>
      </c>
      <c r="O5665" s="32">
        <f t="shared" si="1590"/>
        <v>163030</v>
      </c>
      <c r="P5665" s="12">
        <v>152453.6</v>
      </c>
      <c r="Q5665" s="12">
        <v>28966.184000000001</v>
      </c>
      <c r="R5665" s="12">
        <v>181419.78400000001</v>
      </c>
      <c r="S5665" s="32"/>
      <c r="T5665" s="33">
        <f t="shared" si="1599"/>
        <v>163030</v>
      </c>
      <c r="U5665" s="33">
        <f t="shared" si="1591"/>
        <v>171594.03333333333</v>
      </c>
      <c r="V5665" s="33">
        <f t="shared" si="1592"/>
        <v>174442.1</v>
      </c>
      <c r="W5665" s="34">
        <f t="shared" si="1593"/>
        <v>171481.53202382565</v>
      </c>
      <c r="X5665" s="34">
        <f t="shared" si="1594"/>
        <v>171367.45351852663</v>
      </c>
      <c r="Y5665" s="34">
        <f t="shared" si="1600"/>
        <v>168736.05</v>
      </c>
      <c r="Z5665" s="34">
        <f t="shared" si="1601"/>
        <v>167198.72675926331</v>
      </c>
      <c r="AA5665" s="34">
        <f t="shared" si="1595"/>
        <v>7554.0196454161642</v>
      </c>
      <c r="AB5665" s="49">
        <f t="shared" si="1602"/>
        <v>4.4022624205947512E-2</v>
      </c>
      <c r="AC5665" s="46">
        <f t="shared" si="1596"/>
        <v>163030</v>
      </c>
      <c r="AD5665" s="51" t="s">
        <v>4739</v>
      </c>
    </row>
    <row r="5666" spans="1:30" ht="29.5" customHeight="1" x14ac:dyDescent="0.35">
      <c r="A5666" s="8"/>
      <c r="B5666" s="3">
        <v>31</v>
      </c>
      <c r="C5666" s="9">
        <v>8715699</v>
      </c>
      <c r="D5666" s="106" t="s">
        <v>4635</v>
      </c>
      <c r="E5666" s="131"/>
      <c r="F5666" s="4" t="s">
        <v>2889</v>
      </c>
      <c r="G5666" s="12">
        <v>121980.00000000001</v>
      </c>
      <c r="H5666" s="12">
        <v>23176.200000000004</v>
      </c>
      <c r="I5666" s="24">
        <v>145156.20000000001</v>
      </c>
      <c r="J5666" s="21">
        <v>124000</v>
      </c>
      <c r="K5666" s="21">
        <f t="shared" si="1597"/>
        <v>23560</v>
      </c>
      <c r="L5666" s="29">
        <f t="shared" si="1598"/>
        <v>147560</v>
      </c>
      <c r="M5666" s="21">
        <v>114000</v>
      </c>
      <c r="N5666" s="21">
        <f t="shared" si="1589"/>
        <v>21660</v>
      </c>
      <c r="O5666" s="32">
        <f t="shared" si="1590"/>
        <v>135660</v>
      </c>
      <c r="P5666" s="12">
        <v>125639.40000000001</v>
      </c>
      <c r="Q5666" s="12">
        <v>23871.486000000001</v>
      </c>
      <c r="R5666" s="12">
        <v>149510.886</v>
      </c>
      <c r="S5666" s="32"/>
      <c r="T5666" s="33">
        <f t="shared" si="1599"/>
        <v>135660</v>
      </c>
      <c r="U5666" s="33">
        <f t="shared" si="1591"/>
        <v>142792.06666666668</v>
      </c>
      <c r="V5666" s="33">
        <f t="shared" si="1592"/>
        <v>145156.20000000001</v>
      </c>
      <c r="W5666" s="34">
        <f t="shared" si="1593"/>
        <v>142698.26186701967</v>
      </c>
      <c r="X5666" s="34">
        <f t="shared" si="1594"/>
        <v>142603.14371731898</v>
      </c>
      <c r="Y5666" s="34">
        <f t="shared" si="1600"/>
        <v>140408.1</v>
      </c>
      <c r="Z5666" s="34">
        <f t="shared" si="1601"/>
        <v>139131.5718586595</v>
      </c>
      <c r="AA5666" s="34">
        <f t="shared" si="1595"/>
        <v>6292.4037389008472</v>
      </c>
      <c r="AB5666" s="49">
        <f t="shared" si="1602"/>
        <v>4.4066900114204617E-2</v>
      </c>
      <c r="AC5666" s="46">
        <f t="shared" si="1596"/>
        <v>135660</v>
      </c>
      <c r="AD5666" s="51" t="s">
        <v>4739</v>
      </c>
    </row>
    <row r="5667" spans="1:30" ht="29.5" customHeight="1" x14ac:dyDescent="0.35">
      <c r="A5667" s="8"/>
      <c r="B5667" s="3">
        <v>32</v>
      </c>
      <c r="C5667" s="9">
        <v>8715699</v>
      </c>
      <c r="D5667" s="106" t="s">
        <v>4636</v>
      </c>
      <c r="E5667" s="131"/>
      <c r="F5667" s="4" t="s">
        <v>2889</v>
      </c>
      <c r="G5667" s="12">
        <v>153010.00000000003</v>
      </c>
      <c r="H5667" s="12">
        <v>29071.900000000005</v>
      </c>
      <c r="I5667" s="24">
        <v>182081.90000000002</v>
      </c>
      <c r="J5667" s="21">
        <v>154000</v>
      </c>
      <c r="K5667" s="21">
        <f t="shared" si="1597"/>
        <v>29260</v>
      </c>
      <c r="L5667" s="29">
        <f t="shared" si="1598"/>
        <v>183260</v>
      </c>
      <c r="M5667" s="21">
        <v>143000</v>
      </c>
      <c r="N5667" s="21">
        <f t="shared" si="1589"/>
        <v>27170</v>
      </c>
      <c r="O5667" s="32">
        <f t="shared" si="1590"/>
        <v>170170</v>
      </c>
      <c r="P5667" s="12">
        <v>160660.50000000003</v>
      </c>
      <c r="Q5667" s="12">
        <v>30525.495000000006</v>
      </c>
      <c r="R5667" s="12">
        <v>191185.99500000002</v>
      </c>
      <c r="S5667" s="32"/>
      <c r="T5667" s="33">
        <f t="shared" si="1599"/>
        <v>170170</v>
      </c>
      <c r="U5667" s="33">
        <f t="shared" si="1591"/>
        <v>178503.96666666667</v>
      </c>
      <c r="V5667" s="33">
        <f t="shared" si="1592"/>
        <v>182081.90000000002</v>
      </c>
      <c r="W5667" s="34">
        <f t="shared" si="1593"/>
        <v>178404.50598538076</v>
      </c>
      <c r="X5667" s="34">
        <f t="shared" si="1594"/>
        <v>178303.56260200511</v>
      </c>
      <c r="Y5667" s="34">
        <f t="shared" si="1600"/>
        <v>176125.95</v>
      </c>
      <c r="Z5667" s="34">
        <f t="shared" si="1601"/>
        <v>174236.78130100254</v>
      </c>
      <c r="AA5667" s="34">
        <f t="shared" si="1595"/>
        <v>7241.4245976419188</v>
      </c>
      <c r="AB5667" s="49">
        <f t="shared" si="1602"/>
        <v>4.0567303533172193E-2</v>
      </c>
      <c r="AC5667" s="46">
        <f t="shared" si="1596"/>
        <v>170170</v>
      </c>
      <c r="AD5667" s="51" t="s">
        <v>4739</v>
      </c>
    </row>
    <row r="5668" spans="1:30" ht="29.5" customHeight="1" x14ac:dyDescent="0.35">
      <c r="A5668" s="8"/>
      <c r="B5668" s="3">
        <v>33</v>
      </c>
      <c r="C5668" s="9">
        <v>8715699</v>
      </c>
      <c r="D5668" s="106" t="s">
        <v>4637</v>
      </c>
      <c r="E5668" s="131"/>
      <c r="F5668" s="4" t="s">
        <v>2889</v>
      </c>
      <c r="G5668" s="12">
        <v>140170.00000000003</v>
      </c>
      <c r="H5668" s="12">
        <v>26632.300000000007</v>
      </c>
      <c r="I5668" s="24">
        <v>166802.30000000005</v>
      </c>
      <c r="J5668" s="21">
        <v>144000</v>
      </c>
      <c r="K5668" s="21">
        <f t="shared" si="1597"/>
        <v>27360</v>
      </c>
      <c r="L5668" s="29">
        <f t="shared" si="1598"/>
        <v>171360</v>
      </c>
      <c r="M5668" s="21">
        <v>131000</v>
      </c>
      <c r="N5668" s="21">
        <f t="shared" si="1589"/>
        <v>24890</v>
      </c>
      <c r="O5668" s="32">
        <f t="shared" si="1590"/>
        <v>155890</v>
      </c>
      <c r="P5668" s="12">
        <v>144375.1</v>
      </c>
      <c r="Q5668" s="12">
        <v>27431.269</v>
      </c>
      <c r="R5668" s="12">
        <v>171806.36900000001</v>
      </c>
      <c r="S5668" s="32"/>
      <c r="T5668" s="33">
        <f t="shared" si="1599"/>
        <v>155890</v>
      </c>
      <c r="U5668" s="33">
        <f t="shared" si="1591"/>
        <v>164684.1</v>
      </c>
      <c r="V5668" s="33">
        <f t="shared" si="1592"/>
        <v>166802.30000000005</v>
      </c>
      <c r="W5668" s="34">
        <f t="shared" si="1593"/>
        <v>164554.55753065672</v>
      </c>
      <c r="X5668" s="34">
        <f t="shared" si="1594"/>
        <v>164423.48796349118</v>
      </c>
      <c r="Y5668" s="34">
        <f t="shared" si="1600"/>
        <v>161346.15000000002</v>
      </c>
      <c r="Z5668" s="34">
        <f t="shared" si="1601"/>
        <v>160156.74398174559</v>
      </c>
      <c r="AA5668" s="34">
        <f t="shared" si="1595"/>
        <v>7949.5473726495957</v>
      </c>
      <c r="AB5668" s="49">
        <f t="shared" si="1602"/>
        <v>4.8271492953172741E-2</v>
      </c>
      <c r="AC5668" s="46">
        <f t="shared" si="1596"/>
        <v>155890</v>
      </c>
      <c r="AD5668" s="51" t="s">
        <v>4739</v>
      </c>
    </row>
    <row r="5669" spans="1:30" ht="29.5" customHeight="1" x14ac:dyDescent="0.35">
      <c r="A5669" s="8"/>
      <c r="B5669" s="3">
        <v>34</v>
      </c>
      <c r="C5669" s="9">
        <v>8715699</v>
      </c>
      <c r="D5669" s="106" t="s">
        <v>4638</v>
      </c>
      <c r="E5669" s="131"/>
      <c r="F5669" s="4" t="s">
        <v>2889</v>
      </c>
      <c r="G5669" s="12">
        <v>148730.00000000003</v>
      </c>
      <c r="H5669" s="12">
        <v>28258.700000000004</v>
      </c>
      <c r="I5669" s="24">
        <v>176988.70000000004</v>
      </c>
      <c r="J5669" s="21">
        <v>150000</v>
      </c>
      <c r="K5669" s="21">
        <f t="shared" si="1597"/>
        <v>28500</v>
      </c>
      <c r="L5669" s="29">
        <f t="shared" si="1598"/>
        <v>178500</v>
      </c>
      <c r="M5669" s="21">
        <v>139000</v>
      </c>
      <c r="N5669" s="21">
        <f t="shared" si="1589"/>
        <v>26410</v>
      </c>
      <c r="O5669" s="32">
        <f t="shared" si="1590"/>
        <v>165410</v>
      </c>
      <c r="P5669" s="12">
        <v>156166.50000000003</v>
      </c>
      <c r="Q5669" s="12">
        <v>29671.635000000006</v>
      </c>
      <c r="R5669" s="12">
        <v>185838.13500000004</v>
      </c>
      <c r="S5669" s="32"/>
      <c r="T5669" s="33">
        <f t="shared" si="1599"/>
        <v>165410</v>
      </c>
      <c r="U5669" s="33">
        <f t="shared" si="1591"/>
        <v>173632.90000000002</v>
      </c>
      <c r="V5669" s="33">
        <f t="shared" si="1592"/>
        <v>176988.70000000004</v>
      </c>
      <c r="W5669" s="34">
        <f t="shared" si="1593"/>
        <v>173532.90635652083</v>
      </c>
      <c r="X5669" s="34">
        <f t="shared" si="1594"/>
        <v>173431.42869586049</v>
      </c>
      <c r="Y5669" s="34">
        <f t="shared" si="1600"/>
        <v>171199.35000000003</v>
      </c>
      <c r="Z5669" s="34">
        <f t="shared" si="1601"/>
        <v>169420.71434793025</v>
      </c>
      <c r="AA5669" s="34">
        <f t="shared" si="1595"/>
        <v>7161.2198842096823</v>
      </c>
      <c r="AB5669" s="49">
        <f t="shared" si="1602"/>
        <v>4.1243450315059424E-2</v>
      </c>
      <c r="AC5669" s="46">
        <f t="shared" si="1596"/>
        <v>165410</v>
      </c>
      <c r="AD5669" s="51" t="s">
        <v>4739</v>
      </c>
    </row>
    <row r="5670" spans="1:30" ht="29.5" customHeight="1" x14ac:dyDescent="0.35">
      <c r="A5670" s="8"/>
      <c r="B5670" s="3">
        <v>35</v>
      </c>
      <c r="C5670" s="9">
        <v>8715699</v>
      </c>
      <c r="D5670" s="106" t="s">
        <v>4639</v>
      </c>
      <c r="E5670" s="131"/>
      <c r="F5670" s="4" t="s">
        <v>2889</v>
      </c>
      <c r="G5670" s="12">
        <v>165850</v>
      </c>
      <c r="H5670" s="12">
        <v>31511.5</v>
      </c>
      <c r="I5670" s="24">
        <v>197361.5</v>
      </c>
      <c r="J5670" s="21">
        <v>167000</v>
      </c>
      <c r="K5670" s="21">
        <f t="shared" si="1597"/>
        <v>31730</v>
      </c>
      <c r="L5670" s="29">
        <f t="shared" si="1598"/>
        <v>198730</v>
      </c>
      <c r="M5670" s="21">
        <v>155000</v>
      </c>
      <c r="N5670" s="21">
        <f t="shared" si="1589"/>
        <v>29450</v>
      </c>
      <c r="O5670" s="32">
        <f t="shared" si="1590"/>
        <v>184450</v>
      </c>
      <c r="P5670" s="12">
        <v>174142.50000000003</v>
      </c>
      <c r="Q5670" s="12">
        <v>33087.075000000004</v>
      </c>
      <c r="R5670" s="12">
        <v>207229.57500000004</v>
      </c>
      <c r="S5670" s="32"/>
      <c r="T5670" s="33">
        <f t="shared" si="1599"/>
        <v>184450</v>
      </c>
      <c r="U5670" s="33">
        <f t="shared" si="1591"/>
        <v>193513.83333333334</v>
      </c>
      <c r="V5670" s="33">
        <f t="shared" si="1592"/>
        <v>197361.5</v>
      </c>
      <c r="W5670" s="34">
        <f t="shared" si="1593"/>
        <v>193405.21329889144</v>
      </c>
      <c r="X5670" s="34">
        <f t="shared" si="1594"/>
        <v>193294.97497751887</v>
      </c>
      <c r="Y5670" s="34">
        <f t="shared" si="1600"/>
        <v>190905.75</v>
      </c>
      <c r="Z5670" s="34">
        <f t="shared" si="1601"/>
        <v>188872.48748875945</v>
      </c>
      <c r="AA5670" s="34">
        <f t="shared" si="1595"/>
        <v>7879.2768756614551</v>
      </c>
      <c r="AB5670" s="49">
        <f t="shared" si="1602"/>
        <v>4.0716866282573018E-2</v>
      </c>
      <c r="AC5670" s="46">
        <f t="shared" si="1596"/>
        <v>184450</v>
      </c>
      <c r="AD5670" s="51" t="s">
        <v>4739</v>
      </c>
    </row>
    <row r="5671" spans="1:30" ht="29.5" customHeight="1" x14ac:dyDescent="0.35">
      <c r="A5671" s="8"/>
      <c r="B5671" s="3">
        <v>36</v>
      </c>
      <c r="C5671" s="9">
        <v>8715699</v>
      </c>
      <c r="D5671" s="106" t="s">
        <v>4640</v>
      </c>
      <c r="E5671" s="131"/>
      <c r="F5671" s="4" t="s">
        <v>2889</v>
      </c>
      <c r="G5671" s="12">
        <v>153010.00000000003</v>
      </c>
      <c r="H5671" s="12">
        <v>29071.900000000005</v>
      </c>
      <c r="I5671" s="24">
        <v>182081.90000000002</v>
      </c>
      <c r="J5671" s="21">
        <v>154000</v>
      </c>
      <c r="K5671" s="21">
        <f t="shared" si="1597"/>
        <v>29260</v>
      </c>
      <c r="L5671" s="29">
        <f t="shared" si="1598"/>
        <v>183260</v>
      </c>
      <c r="M5671" s="21">
        <v>143000</v>
      </c>
      <c r="N5671" s="21">
        <f t="shared" si="1589"/>
        <v>27170</v>
      </c>
      <c r="O5671" s="32">
        <f t="shared" si="1590"/>
        <v>170170</v>
      </c>
      <c r="P5671" s="12">
        <v>157600.30000000002</v>
      </c>
      <c r="Q5671" s="12">
        <v>29944.057000000004</v>
      </c>
      <c r="R5671" s="12">
        <v>187544.35700000002</v>
      </c>
      <c r="S5671" s="32"/>
      <c r="T5671" s="33">
        <f t="shared" si="1599"/>
        <v>170170</v>
      </c>
      <c r="U5671" s="33">
        <f t="shared" si="1591"/>
        <v>178503.96666666667</v>
      </c>
      <c r="V5671" s="33">
        <f t="shared" si="1592"/>
        <v>182081.90000000002</v>
      </c>
      <c r="W5671" s="34">
        <f t="shared" si="1593"/>
        <v>178404.50598538076</v>
      </c>
      <c r="X5671" s="34">
        <f t="shared" si="1594"/>
        <v>178303.56260200511</v>
      </c>
      <c r="Y5671" s="34">
        <f t="shared" si="1600"/>
        <v>176125.95</v>
      </c>
      <c r="Z5671" s="34">
        <f t="shared" si="1601"/>
        <v>174236.78130100254</v>
      </c>
      <c r="AA5671" s="34">
        <f t="shared" si="1595"/>
        <v>7241.4245976419188</v>
      </c>
      <c r="AB5671" s="49">
        <f t="shared" si="1602"/>
        <v>4.0567303533172193E-2</v>
      </c>
      <c r="AC5671" s="46">
        <f t="shared" si="1596"/>
        <v>170170</v>
      </c>
      <c r="AD5671" s="51" t="s">
        <v>4739</v>
      </c>
    </row>
    <row r="5672" spans="1:30" ht="29.5" customHeight="1" x14ac:dyDescent="0.35">
      <c r="A5672" s="8"/>
      <c r="B5672" s="117" t="s">
        <v>4654</v>
      </c>
      <c r="C5672" s="118"/>
      <c r="D5672" s="118"/>
      <c r="E5672" s="118"/>
      <c r="F5672" s="118"/>
      <c r="G5672" s="118"/>
      <c r="H5672" s="118"/>
      <c r="I5672" s="118"/>
      <c r="J5672" s="21">
        <v>0</v>
      </c>
      <c r="K5672" s="21"/>
      <c r="L5672" s="29"/>
      <c r="T5672" s="33"/>
      <c r="U5672" s="33"/>
      <c r="V5672" s="33"/>
      <c r="W5672" s="34"/>
      <c r="X5672" s="34"/>
      <c r="Y5672" s="34"/>
      <c r="Z5672" s="34"/>
      <c r="AA5672" s="34"/>
      <c r="AB5672" s="49"/>
    </row>
    <row r="5673" spans="1:30" ht="29.5" customHeight="1" x14ac:dyDescent="0.35">
      <c r="A5673" s="8"/>
      <c r="B5673" s="3">
        <v>1</v>
      </c>
      <c r="C5673" s="9">
        <v>8715699</v>
      </c>
      <c r="D5673" s="106" t="s">
        <v>4641</v>
      </c>
      <c r="E5673" s="131"/>
      <c r="F5673" s="4" t="s">
        <v>2889</v>
      </c>
      <c r="G5673" s="12">
        <v>117700</v>
      </c>
      <c r="H5673" s="12">
        <v>22363</v>
      </c>
      <c r="I5673" s="24">
        <v>140063</v>
      </c>
      <c r="J5673" s="21">
        <v>121000</v>
      </c>
      <c r="K5673" s="21">
        <f t="shared" si="1597"/>
        <v>22990</v>
      </c>
      <c r="L5673" s="29">
        <f t="shared" si="1598"/>
        <v>143990</v>
      </c>
      <c r="M5673" s="21">
        <v>110000</v>
      </c>
      <c r="N5673" s="21">
        <f t="shared" ref="N5673:N5685" si="1603">+M5673*19%</f>
        <v>20900</v>
      </c>
      <c r="O5673" s="32">
        <f t="shared" ref="O5673:O5685" si="1604">+M5673+N5673</f>
        <v>130900</v>
      </c>
      <c r="P5673" s="12">
        <v>122408</v>
      </c>
      <c r="Q5673" s="12">
        <v>23257.52</v>
      </c>
      <c r="R5673" s="12">
        <v>145665.51999999999</v>
      </c>
      <c r="S5673" s="32"/>
      <c r="T5673" s="33">
        <f t="shared" si="1599"/>
        <v>130900</v>
      </c>
      <c r="U5673" s="33">
        <f t="shared" ref="U5673:U5685" si="1605">AVERAGE(I5673,L5673,O5673)</f>
        <v>138317.66666666666</v>
      </c>
      <c r="V5673" s="33">
        <f t="shared" ref="V5673:V5685" si="1606">MEDIAN(I5673,L5673,O5673)</f>
        <v>140063</v>
      </c>
      <c r="W5673" s="34">
        <f t="shared" ref="W5673:W5685" si="1607">GEOMEAN(I5673,L5673,O5673)</f>
        <v>138207.56034680805</v>
      </c>
      <c r="X5673" s="34">
        <f t="shared" ref="X5673:X5685" si="1608">HARMEAN(I5673,L5673,O5673)</f>
        <v>138096.17567971317</v>
      </c>
      <c r="Y5673" s="34">
        <f t="shared" si="1600"/>
        <v>135481.5</v>
      </c>
      <c r="Z5673" s="34">
        <f t="shared" si="1601"/>
        <v>134498.08783985657</v>
      </c>
      <c r="AA5673" s="34">
        <f t="shared" ref="AA5673:AA5685" si="1609">STDEV(I5673,L5673,O5673)</f>
        <v>6717.2662842359714</v>
      </c>
      <c r="AB5673" s="49">
        <f t="shared" si="1602"/>
        <v>4.8564051477415313E-2</v>
      </c>
      <c r="AC5673" s="46">
        <f t="shared" ref="AC5673:AC5685" si="1610">T5673</f>
        <v>130900</v>
      </c>
      <c r="AD5673" s="51" t="s">
        <v>4739</v>
      </c>
    </row>
    <row r="5674" spans="1:30" ht="29.5" customHeight="1" x14ac:dyDescent="0.35">
      <c r="A5674" s="8"/>
      <c r="B5674" s="3">
        <v>2</v>
      </c>
      <c r="C5674" s="9">
        <v>8715699</v>
      </c>
      <c r="D5674" s="106" t="s">
        <v>4642</v>
      </c>
      <c r="E5674" s="131"/>
      <c r="F5674" s="4" t="s">
        <v>2889</v>
      </c>
      <c r="G5674" s="12">
        <v>146590</v>
      </c>
      <c r="H5674" s="12">
        <v>27852.1</v>
      </c>
      <c r="I5674" s="24">
        <v>174442.1</v>
      </c>
      <c r="J5674" s="21">
        <v>147000</v>
      </c>
      <c r="K5674" s="21">
        <f t="shared" si="1597"/>
        <v>27930</v>
      </c>
      <c r="L5674" s="29">
        <f t="shared" si="1598"/>
        <v>174930</v>
      </c>
      <c r="M5674" s="21">
        <v>137000</v>
      </c>
      <c r="N5674" s="21">
        <f t="shared" si="1603"/>
        <v>26030</v>
      </c>
      <c r="O5674" s="32">
        <f t="shared" si="1604"/>
        <v>163030</v>
      </c>
      <c r="P5674" s="12">
        <v>155385.40000000002</v>
      </c>
      <c r="Q5674" s="12">
        <v>29523.226000000006</v>
      </c>
      <c r="R5674" s="12">
        <v>184908.62600000002</v>
      </c>
      <c r="S5674" s="32"/>
      <c r="T5674" s="33">
        <f t="shared" si="1599"/>
        <v>163030</v>
      </c>
      <c r="U5674" s="33">
        <f t="shared" si="1605"/>
        <v>170800.69999999998</v>
      </c>
      <c r="V5674" s="33">
        <f t="shared" si="1606"/>
        <v>174442.1</v>
      </c>
      <c r="W5674" s="34">
        <f t="shared" si="1607"/>
        <v>170710.81810693833</v>
      </c>
      <c r="X5674" s="34">
        <f t="shared" si="1608"/>
        <v>170619.60188963803</v>
      </c>
      <c r="Y5674" s="34">
        <f t="shared" si="1600"/>
        <v>168736.05</v>
      </c>
      <c r="Z5674" s="34">
        <f t="shared" si="1601"/>
        <v>166824.800944819</v>
      </c>
      <c r="AA5674" s="34">
        <f t="shared" si="1609"/>
        <v>6734.0437680490331</v>
      </c>
      <c r="AB5674" s="49">
        <f t="shared" si="1602"/>
        <v>3.9426324178115396E-2</v>
      </c>
      <c r="AC5674" s="46">
        <f t="shared" si="1610"/>
        <v>163030</v>
      </c>
      <c r="AD5674" s="51" t="s">
        <v>4739</v>
      </c>
    </row>
    <row r="5675" spans="1:30" ht="29.5" customHeight="1" x14ac:dyDescent="0.35">
      <c r="A5675" s="8"/>
      <c r="B5675" s="3">
        <v>3</v>
      </c>
      <c r="C5675" s="9">
        <v>8715699</v>
      </c>
      <c r="D5675" s="106" t="s">
        <v>4643</v>
      </c>
      <c r="E5675" s="131"/>
      <c r="F5675" s="4" t="s">
        <v>2889</v>
      </c>
      <c r="G5675" s="12">
        <v>163710.00000000003</v>
      </c>
      <c r="H5675" s="12">
        <v>31104.900000000005</v>
      </c>
      <c r="I5675" s="24">
        <v>194814.90000000002</v>
      </c>
      <c r="J5675" s="21">
        <v>165000</v>
      </c>
      <c r="K5675" s="21">
        <f t="shared" si="1597"/>
        <v>31350</v>
      </c>
      <c r="L5675" s="29">
        <f t="shared" si="1598"/>
        <v>196350</v>
      </c>
      <c r="M5675" s="21">
        <v>153000</v>
      </c>
      <c r="N5675" s="21">
        <f t="shared" si="1603"/>
        <v>29070</v>
      </c>
      <c r="O5675" s="32">
        <f t="shared" si="1604"/>
        <v>182070</v>
      </c>
      <c r="P5675" s="12">
        <v>170258.40000000002</v>
      </c>
      <c r="Q5675" s="12">
        <v>32349.096000000005</v>
      </c>
      <c r="R5675" s="12">
        <v>202607.49600000004</v>
      </c>
      <c r="S5675" s="32"/>
      <c r="T5675" s="33">
        <f t="shared" si="1599"/>
        <v>182070</v>
      </c>
      <c r="U5675" s="33">
        <f t="shared" si="1605"/>
        <v>191078.30000000002</v>
      </c>
      <c r="V5675" s="33">
        <f t="shared" si="1606"/>
        <v>194814.90000000002</v>
      </c>
      <c r="W5675" s="34">
        <f t="shared" si="1607"/>
        <v>190969.4171341983</v>
      </c>
      <c r="X5675" s="34">
        <f t="shared" si="1608"/>
        <v>190858.91521197007</v>
      </c>
      <c r="Y5675" s="34">
        <f t="shared" si="1600"/>
        <v>188442.45</v>
      </c>
      <c r="Z5675" s="34">
        <f t="shared" si="1601"/>
        <v>186464.45760598505</v>
      </c>
      <c r="AA5675" s="34">
        <f t="shared" si="1609"/>
        <v>7839.0837902142675</v>
      </c>
      <c r="AB5675" s="49">
        <f t="shared" si="1602"/>
        <v>4.1025505199775519E-2</v>
      </c>
      <c r="AC5675" s="46">
        <f t="shared" si="1610"/>
        <v>182070</v>
      </c>
      <c r="AD5675" s="51" t="s">
        <v>4739</v>
      </c>
    </row>
    <row r="5676" spans="1:30" ht="29.5" customHeight="1" x14ac:dyDescent="0.35">
      <c r="A5676" s="8"/>
      <c r="B5676" s="3">
        <v>4</v>
      </c>
      <c r="C5676" s="9">
        <v>8715699</v>
      </c>
      <c r="D5676" s="106" t="s">
        <v>4644</v>
      </c>
      <c r="E5676" s="131"/>
      <c r="F5676" s="4" t="s">
        <v>2889</v>
      </c>
      <c r="G5676" s="12">
        <v>128400</v>
      </c>
      <c r="H5676" s="12">
        <v>24396</v>
      </c>
      <c r="I5676" s="24">
        <v>152796</v>
      </c>
      <c r="J5676" s="21">
        <v>129000</v>
      </c>
      <c r="K5676" s="21">
        <f t="shared" si="1597"/>
        <v>24510</v>
      </c>
      <c r="L5676" s="29">
        <f t="shared" si="1598"/>
        <v>153510</v>
      </c>
      <c r="M5676" s="21">
        <v>120000</v>
      </c>
      <c r="N5676" s="21">
        <f t="shared" si="1603"/>
        <v>22800</v>
      </c>
      <c r="O5676" s="32">
        <f t="shared" si="1604"/>
        <v>142800</v>
      </c>
      <c r="P5676" s="12">
        <v>136104</v>
      </c>
      <c r="Q5676" s="12">
        <v>25859.760000000002</v>
      </c>
      <c r="R5676" s="12">
        <v>161963.76</v>
      </c>
      <c r="S5676" s="32"/>
      <c r="T5676" s="33">
        <f t="shared" si="1599"/>
        <v>142800</v>
      </c>
      <c r="U5676" s="33">
        <f t="shared" si="1605"/>
        <v>149702</v>
      </c>
      <c r="V5676" s="33">
        <f t="shared" si="1606"/>
        <v>152796</v>
      </c>
      <c r="W5676" s="34">
        <f t="shared" si="1607"/>
        <v>149620.90871669332</v>
      </c>
      <c r="X5676" s="34">
        <f t="shared" si="1608"/>
        <v>149538.60860329261</v>
      </c>
      <c r="Y5676" s="34">
        <f t="shared" si="1600"/>
        <v>147798</v>
      </c>
      <c r="Z5676" s="34">
        <f t="shared" si="1601"/>
        <v>146169.30430164631</v>
      </c>
      <c r="AA5676" s="34">
        <f t="shared" si="1609"/>
        <v>5987.9589176947429</v>
      </c>
      <c r="AB5676" s="49">
        <f t="shared" si="1602"/>
        <v>3.9999191177771461E-2</v>
      </c>
      <c r="AC5676" s="46">
        <f t="shared" si="1610"/>
        <v>142800</v>
      </c>
      <c r="AD5676" s="51" t="s">
        <v>4739</v>
      </c>
    </row>
    <row r="5677" spans="1:30" ht="29.5" customHeight="1" x14ac:dyDescent="0.35">
      <c r="A5677" s="8"/>
      <c r="B5677" s="3">
        <v>5</v>
      </c>
      <c r="C5677" s="9">
        <v>8715699</v>
      </c>
      <c r="D5677" s="106" t="s">
        <v>4645</v>
      </c>
      <c r="E5677" s="131"/>
      <c r="F5677" s="4" t="s">
        <v>2889</v>
      </c>
      <c r="G5677" s="12">
        <v>159430.00000000003</v>
      </c>
      <c r="H5677" s="12">
        <v>30291.700000000004</v>
      </c>
      <c r="I5677" s="24">
        <v>189721.70000000004</v>
      </c>
      <c r="J5677" s="21">
        <v>160000</v>
      </c>
      <c r="K5677" s="21">
        <f t="shared" si="1597"/>
        <v>30400</v>
      </c>
      <c r="L5677" s="29">
        <f t="shared" si="1598"/>
        <v>190400</v>
      </c>
      <c r="M5677" s="21">
        <v>149000</v>
      </c>
      <c r="N5677" s="21">
        <f t="shared" si="1603"/>
        <v>28310</v>
      </c>
      <c r="O5677" s="32">
        <f t="shared" si="1604"/>
        <v>177310</v>
      </c>
      <c r="P5677" s="12">
        <v>165807.20000000001</v>
      </c>
      <c r="Q5677" s="12">
        <v>31503.368000000002</v>
      </c>
      <c r="R5677" s="12">
        <v>197310.56800000003</v>
      </c>
      <c r="S5677" s="32"/>
      <c r="T5677" s="33">
        <f t="shared" si="1599"/>
        <v>177310</v>
      </c>
      <c r="U5677" s="33">
        <f t="shared" si="1605"/>
        <v>185810.56666666668</v>
      </c>
      <c r="V5677" s="33">
        <f t="shared" si="1606"/>
        <v>189721.70000000004</v>
      </c>
      <c r="W5677" s="34">
        <f t="shared" si="1607"/>
        <v>185711.6123012286</v>
      </c>
      <c r="X5677" s="34">
        <f t="shared" si="1608"/>
        <v>185611.18561849053</v>
      </c>
      <c r="Y5677" s="34">
        <f t="shared" si="1600"/>
        <v>183515.85000000003</v>
      </c>
      <c r="Z5677" s="34">
        <f t="shared" si="1601"/>
        <v>181460.59280924528</v>
      </c>
      <c r="AA5677" s="34">
        <f t="shared" si="1609"/>
        <v>7369.5147712270373</v>
      </c>
      <c r="AB5677" s="49">
        <f t="shared" si="1602"/>
        <v>3.9661440699696682E-2</v>
      </c>
      <c r="AC5677" s="46">
        <f t="shared" si="1610"/>
        <v>177310</v>
      </c>
      <c r="AD5677" s="51" t="s">
        <v>4739</v>
      </c>
    </row>
    <row r="5678" spans="1:30" ht="29.5" customHeight="1" x14ac:dyDescent="0.35">
      <c r="A5678" s="8"/>
      <c r="B5678" s="3">
        <v>6</v>
      </c>
      <c r="C5678" s="9">
        <v>8715699</v>
      </c>
      <c r="D5678" s="106" t="s">
        <v>4646</v>
      </c>
      <c r="E5678" s="131"/>
      <c r="F5678" s="4" t="s">
        <v>2889</v>
      </c>
      <c r="G5678" s="12">
        <v>148730.00000000003</v>
      </c>
      <c r="H5678" s="12">
        <v>28258.700000000004</v>
      </c>
      <c r="I5678" s="24">
        <v>176988.70000000004</v>
      </c>
      <c r="J5678" s="21">
        <v>151000</v>
      </c>
      <c r="K5678" s="21">
        <f t="shared" si="1597"/>
        <v>28690</v>
      </c>
      <c r="L5678" s="29">
        <f t="shared" si="1598"/>
        <v>179690</v>
      </c>
      <c r="M5678" s="21">
        <v>139000</v>
      </c>
      <c r="N5678" s="21">
        <f t="shared" si="1603"/>
        <v>26410</v>
      </c>
      <c r="O5678" s="32">
        <f t="shared" si="1604"/>
        <v>165410</v>
      </c>
      <c r="P5678" s="12">
        <v>157653.80000000002</v>
      </c>
      <c r="Q5678" s="12">
        <v>29954.222000000005</v>
      </c>
      <c r="R5678" s="12">
        <v>187608.02200000003</v>
      </c>
      <c r="S5678" s="32"/>
      <c r="T5678" s="33">
        <f t="shared" si="1599"/>
        <v>165410</v>
      </c>
      <c r="U5678" s="33">
        <f t="shared" si="1605"/>
        <v>174029.56666666668</v>
      </c>
      <c r="V5678" s="33">
        <f t="shared" si="1606"/>
        <v>176988.70000000004</v>
      </c>
      <c r="W5678" s="34">
        <f t="shared" si="1607"/>
        <v>173917.68124455013</v>
      </c>
      <c r="X5678" s="34">
        <f t="shared" si="1608"/>
        <v>173804.20789074356</v>
      </c>
      <c r="Y5678" s="34">
        <f t="shared" si="1600"/>
        <v>171199.35000000003</v>
      </c>
      <c r="Z5678" s="34">
        <f t="shared" si="1601"/>
        <v>169607.10394537178</v>
      </c>
      <c r="AA5678" s="34">
        <f t="shared" si="1609"/>
        <v>7585.9707726390197</v>
      </c>
      <c r="AB5678" s="49">
        <f t="shared" si="1602"/>
        <v>4.3590126194872743E-2</v>
      </c>
      <c r="AC5678" s="46">
        <f t="shared" si="1610"/>
        <v>165410</v>
      </c>
      <c r="AD5678" s="51" t="s">
        <v>4739</v>
      </c>
    </row>
    <row r="5679" spans="1:30" ht="29.5" customHeight="1" x14ac:dyDescent="0.35">
      <c r="A5679" s="8"/>
      <c r="B5679" s="3">
        <v>7</v>
      </c>
      <c r="C5679" s="9">
        <v>8715699</v>
      </c>
      <c r="D5679" s="106" t="s">
        <v>4647</v>
      </c>
      <c r="E5679" s="131"/>
      <c r="F5679" s="4" t="s">
        <v>2889</v>
      </c>
      <c r="G5679" s="12">
        <v>172270.00000000003</v>
      </c>
      <c r="H5679" s="12">
        <v>32731.300000000007</v>
      </c>
      <c r="I5679" s="24">
        <v>205001.30000000005</v>
      </c>
      <c r="J5679" s="21">
        <v>177000</v>
      </c>
      <c r="K5679" s="21">
        <f t="shared" si="1597"/>
        <v>33630</v>
      </c>
      <c r="L5679" s="29">
        <f t="shared" si="1598"/>
        <v>210630</v>
      </c>
      <c r="M5679" s="21">
        <v>161000</v>
      </c>
      <c r="N5679" s="21">
        <f t="shared" si="1603"/>
        <v>30590</v>
      </c>
      <c r="O5679" s="32">
        <f t="shared" si="1604"/>
        <v>191590</v>
      </c>
      <c r="P5679" s="12">
        <v>182606.20000000004</v>
      </c>
      <c r="Q5679" s="12">
        <v>34695.178000000007</v>
      </c>
      <c r="R5679" s="12">
        <v>217301.37800000006</v>
      </c>
      <c r="S5679" s="32"/>
      <c r="T5679" s="33">
        <f t="shared" si="1599"/>
        <v>191590</v>
      </c>
      <c r="U5679" s="33">
        <f t="shared" si="1605"/>
        <v>202407.1</v>
      </c>
      <c r="V5679" s="33">
        <f t="shared" si="1606"/>
        <v>205001.30000000005</v>
      </c>
      <c r="W5679" s="34">
        <f t="shared" si="1607"/>
        <v>202247.53017658091</v>
      </c>
      <c r="X5679" s="34">
        <f t="shared" si="1608"/>
        <v>202086.08454312556</v>
      </c>
      <c r="Y5679" s="34">
        <f t="shared" si="1600"/>
        <v>198295.65000000002</v>
      </c>
      <c r="Z5679" s="34">
        <f t="shared" si="1601"/>
        <v>196838.04227156279</v>
      </c>
      <c r="AA5679" s="34">
        <f t="shared" si="1609"/>
        <v>9781.5032193421139</v>
      </c>
      <c r="AB5679" s="49">
        <f t="shared" si="1602"/>
        <v>4.8325889849427782E-2</v>
      </c>
      <c r="AC5679" s="46">
        <f t="shared" si="1610"/>
        <v>191590</v>
      </c>
      <c r="AD5679" s="51" t="s">
        <v>4739</v>
      </c>
    </row>
    <row r="5680" spans="1:30" ht="29.5" customHeight="1" x14ac:dyDescent="0.35">
      <c r="A5680" s="8"/>
      <c r="B5680" s="3">
        <v>8</v>
      </c>
      <c r="C5680" s="9">
        <v>8715699</v>
      </c>
      <c r="D5680" s="106" t="s">
        <v>4648</v>
      </c>
      <c r="E5680" s="131"/>
      <c r="F5680" s="4" t="s">
        <v>2889</v>
      </c>
      <c r="G5680" s="12">
        <v>142310.00000000003</v>
      </c>
      <c r="H5680" s="12">
        <v>27038.900000000005</v>
      </c>
      <c r="I5680" s="24">
        <v>169348.90000000002</v>
      </c>
      <c r="J5680" s="21">
        <v>144000</v>
      </c>
      <c r="K5680" s="21">
        <f t="shared" si="1597"/>
        <v>27360</v>
      </c>
      <c r="L5680" s="29">
        <f t="shared" si="1598"/>
        <v>171360</v>
      </c>
      <c r="M5680" s="21">
        <v>133000</v>
      </c>
      <c r="N5680" s="21">
        <f t="shared" si="1603"/>
        <v>25270</v>
      </c>
      <c r="O5680" s="32">
        <f t="shared" si="1604"/>
        <v>158270</v>
      </c>
      <c r="P5680" s="12">
        <v>148002.40000000002</v>
      </c>
      <c r="Q5680" s="12">
        <v>28120.456000000006</v>
      </c>
      <c r="R5680" s="12">
        <v>176122.85600000003</v>
      </c>
      <c r="S5680" s="32"/>
      <c r="T5680" s="33">
        <f t="shared" si="1599"/>
        <v>158270</v>
      </c>
      <c r="U5680" s="33">
        <f t="shared" si="1605"/>
        <v>166326.30000000002</v>
      </c>
      <c r="V5680" s="33">
        <f t="shared" si="1606"/>
        <v>169348.90000000002</v>
      </c>
      <c r="W5680" s="34">
        <f t="shared" si="1607"/>
        <v>166225.18002166616</v>
      </c>
      <c r="X5680" s="34">
        <f t="shared" si="1608"/>
        <v>166122.58407320784</v>
      </c>
      <c r="Y5680" s="34">
        <f t="shared" si="1600"/>
        <v>163809.45000000001</v>
      </c>
      <c r="Z5680" s="34">
        <f t="shared" si="1601"/>
        <v>162196.2920366039</v>
      </c>
      <c r="AA5680" s="34">
        <f t="shared" si="1609"/>
        <v>7049.0501537441251</v>
      </c>
      <c r="AB5680" s="49">
        <f t="shared" si="1602"/>
        <v>4.2380851096574169E-2</v>
      </c>
      <c r="AC5680" s="46">
        <f t="shared" si="1610"/>
        <v>158270</v>
      </c>
      <c r="AD5680" s="51" t="s">
        <v>4739</v>
      </c>
    </row>
    <row r="5681" spans="1:30" ht="29.5" customHeight="1" x14ac:dyDescent="0.35">
      <c r="A5681" s="8"/>
      <c r="B5681" s="3">
        <v>9</v>
      </c>
      <c r="C5681" s="9">
        <v>8715699</v>
      </c>
      <c r="D5681" s="106" t="s">
        <v>4649</v>
      </c>
      <c r="E5681" s="131"/>
      <c r="F5681" s="4" t="s">
        <v>2889</v>
      </c>
      <c r="G5681" s="12">
        <v>162640</v>
      </c>
      <c r="H5681" s="12">
        <v>30901.599999999999</v>
      </c>
      <c r="I5681" s="24">
        <v>193541.6</v>
      </c>
      <c r="J5681" s="21">
        <v>165000</v>
      </c>
      <c r="K5681" s="21">
        <f t="shared" si="1597"/>
        <v>31350</v>
      </c>
      <c r="L5681" s="29">
        <f t="shared" si="1598"/>
        <v>196350</v>
      </c>
      <c r="M5681" s="21">
        <v>152000</v>
      </c>
      <c r="N5681" s="21">
        <f t="shared" si="1603"/>
        <v>28880</v>
      </c>
      <c r="O5681" s="32">
        <f t="shared" si="1604"/>
        <v>180880</v>
      </c>
      <c r="P5681" s="12">
        <v>170772</v>
      </c>
      <c r="Q5681" s="12">
        <v>32446.68</v>
      </c>
      <c r="R5681" s="12">
        <v>203218.68</v>
      </c>
      <c r="S5681" s="32"/>
      <c r="T5681" s="33">
        <f t="shared" si="1599"/>
        <v>180880</v>
      </c>
      <c r="U5681" s="33">
        <f t="shared" si="1605"/>
        <v>190257.19999999998</v>
      </c>
      <c r="V5681" s="33">
        <f t="shared" si="1606"/>
        <v>193541.6</v>
      </c>
      <c r="W5681" s="34">
        <f t="shared" si="1607"/>
        <v>190136.397302267</v>
      </c>
      <c r="X5681" s="34">
        <f t="shared" si="1608"/>
        <v>190013.86778793708</v>
      </c>
      <c r="Y5681" s="34">
        <f t="shared" si="1600"/>
        <v>187210.8</v>
      </c>
      <c r="Z5681" s="34">
        <f t="shared" si="1601"/>
        <v>185446.93389396853</v>
      </c>
      <c r="AA5681" s="34">
        <f t="shared" si="1609"/>
        <v>8241.4008226757178</v>
      </c>
      <c r="AB5681" s="49">
        <f t="shared" si="1602"/>
        <v>4.3317156053362074E-2</v>
      </c>
      <c r="AC5681" s="46">
        <f t="shared" si="1610"/>
        <v>180880</v>
      </c>
      <c r="AD5681" s="51" t="s">
        <v>4739</v>
      </c>
    </row>
    <row r="5682" spans="1:30" ht="29.5" customHeight="1" x14ac:dyDescent="0.35">
      <c r="A5682" s="8"/>
      <c r="B5682" s="3">
        <v>10</v>
      </c>
      <c r="C5682" s="9">
        <v>8715699</v>
      </c>
      <c r="D5682" s="106" t="s">
        <v>4650</v>
      </c>
      <c r="E5682" s="131"/>
      <c r="F5682" s="4" t="s">
        <v>2889</v>
      </c>
      <c r="G5682" s="12">
        <v>116630.00000000001</v>
      </c>
      <c r="H5682" s="12">
        <v>22159.700000000004</v>
      </c>
      <c r="I5682" s="24">
        <v>138789.70000000001</v>
      </c>
      <c r="J5682" s="21">
        <v>118000</v>
      </c>
      <c r="K5682" s="21">
        <f t="shared" si="1597"/>
        <v>22420</v>
      </c>
      <c r="L5682" s="29">
        <f t="shared" si="1598"/>
        <v>140420</v>
      </c>
      <c r="M5682" s="21">
        <v>109000</v>
      </c>
      <c r="N5682" s="21">
        <f t="shared" si="1603"/>
        <v>20710</v>
      </c>
      <c r="O5682" s="32">
        <f t="shared" si="1604"/>
        <v>129710</v>
      </c>
      <c r="P5682" s="12">
        <v>121295.20000000001</v>
      </c>
      <c r="Q5682" s="12">
        <v>23046.088000000003</v>
      </c>
      <c r="R5682" s="12">
        <v>144341.288</v>
      </c>
      <c r="S5682" s="32"/>
      <c r="T5682" s="33">
        <f t="shared" si="1599"/>
        <v>129710</v>
      </c>
      <c r="U5682" s="33">
        <f t="shared" si="1605"/>
        <v>136306.56666666668</v>
      </c>
      <c r="V5682" s="33">
        <f t="shared" si="1606"/>
        <v>138789.70000000001</v>
      </c>
      <c r="W5682" s="34">
        <f t="shared" si="1607"/>
        <v>136223.87239589926</v>
      </c>
      <c r="X5682" s="34">
        <f t="shared" si="1608"/>
        <v>136139.97007398377</v>
      </c>
      <c r="Y5682" s="34">
        <f t="shared" si="1600"/>
        <v>134249.85</v>
      </c>
      <c r="Z5682" s="34">
        <f t="shared" si="1601"/>
        <v>132924.98503699189</v>
      </c>
      <c r="AA5682" s="34">
        <f t="shared" si="1609"/>
        <v>5770.657533014185</v>
      </c>
      <c r="AB5682" s="49">
        <f t="shared" si="1602"/>
        <v>4.2335873275468394E-2</v>
      </c>
      <c r="AC5682" s="46">
        <f t="shared" si="1610"/>
        <v>129710</v>
      </c>
      <c r="AD5682" s="51" t="s">
        <v>4739</v>
      </c>
    </row>
    <row r="5683" spans="1:30" ht="29.5" customHeight="1" x14ac:dyDescent="0.35">
      <c r="A5683" s="8"/>
      <c r="B5683" s="3">
        <v>11</v>
      </c>
      <c r="C5683" s="9">
        <v>8715699</v>
      </c>
      <c r="D5683" s="106" t="s">
        <v>4651</v>
      </c>
      <c r="E5683" s="131"/>
      <c r="F5683" s="4" t="s">
        <v>2889</v>
      </c>
      <c r="G5683" s="12">
        <v>170130.00000000003</v>
      </c>
      <c r="H5683" s="12">
        <v>32324.700000000004</v>
      </c>
      <c r="I5683" s="24">
        <v>202454.70000000004</v>
      </c>
      <c r="J5683" s="21">
        <v>173000</v>
      </c>
      <c r="K5683" s="21">
        <f t="shared" si="1597"/>
        <v>32870</v>
      </c>
      <c r="L5683" s="29">
        <f t="shared" si="1598"/>
        <v>205870</v>
      </c>
      <c r="M5683" s="21">
        <v>159000</v>
      </c>
      <c r="N5683" s="21">
        <f t="shared" si="1603"/>
        <v>30210</v>
      </c>
      <c r="O5683" s="32">
        <f t="shared" si="1604"/>
        <v>189210</v>
      </c>
      <c r="P5683" s="12">
        <v>178636.5</v>
      </c>
      <c r="Q5683" s="12">
        <v>33940.934999999998</v>
      </c>
      <c r="R5683" s="12">
        <v>212577.435</v>
      </c>
      <c r="S5683" s="32"/>
      <c r="T5683" s="33">
        <f t="shared" si="1599"/>
        <v>189210</v>
      </c>
      <c r="U5683" s="33">
        <f t="shared" si="1605"/>
        <v>199178.23333333337</v>
      </c>
      <c r="V5683" s="33">
        <f t="shared" si="1606"/>
        <v>202454.70000000004</v>
      </c>
      <c r="W5683" s="34">
        <f t="shared" si="1607"/>
        <v>199046.71042360179</v>
      </c>
      <c r="X5683" s="34">
        <f t="shared" si="1608"/>
        <v>198913.35245343024</v>
      </c>
      <c r="Y5683" s="34">
        <f t="shared" si="1600"/>
        <v>195832.35000000003</v>
      </c>
      <c r="Z5683" s="34">
        <f t="shared" si="1601"/>
        <v>194061.67622671512</v>
      </c>
      <c r="AA5683" s="34">
        <f t="shared" si="1609"/>
        <v>8800.0184865336196</v>
      </c>
      <c r="AB5683" s="49">
        <f t="shared" si="1602"/>
        <v>4.4181627375951313E-2</v>
      </c>
      <c r="AC5683" s="46">
        <f t="shared" si="1610"/>
        <v>189210</v>
      </c>
      <c r="AD5683" s="51" t="s">
        <v>4739</v>
      </c>
    </row>
    <row r="5684" spans="1:30" ht="29.5" customHeight="1" x14ac:dyDescent="0.35">
      <c r="A5684" s="8"/>
      <c r="B5684" s="3">
        <v>12</v>
      </c>
      <c r="C5684" s="9">
        <v>8715699</v>
      </c>
      <c r="D5684" s="106" t="s">
        <v>4652</v>
      </c>
      <c r="E5684" s="131"/>
      <c r="F5684" s="4" t="s">
        <v>2889</v>
      </c>
      <c r="G5684" s="12">
        <v>150870.00000000003</v>
      </c>
      <c r="H5684" s="12">
        <v>28665.300000000007</v>
      </c>
      <c r="I5684" s="24">
        <v>179535.30000000005</v>
      </c>
      <c r="J5684" s="21">
        <v>153000</v>
      </c>
      <c r="K5684" s="21">
        <f t="shared" si="1597"/>
        <v>29070</v>
      </c>
      <c r="L5684" s="29">
        <f t="shared" si="1598"/>
        <v>182070</v>
      </c>
      <c r="M5684" s="21">
        <v>141000</v>
      </c>
      <c r="N5684" s="21">
        <f t="shared" si="1603"/>
        <v>26790</v>
      </c>
      <c r="O5684" s="32">
        <f t="shared" si="1604"/>
        <v>167790</v>
      </c>
      <c r="P5684" s="12">
        <v>158413.50000000003</v>
      </c>
      <c r="Q5684" s="12">
        <v>30098.565000000006</v>
      </c>
      <c r="R5684" s="12">
        <v>188512.06500000003</v>
      </c>
      <c r="S5684" s="32"/>
      <c r="T5684" s="33">
        <f t="shared" si="1599"/>
        <v>167790</v>
      </c>
      <c r="U5684" s="33">
        <f t="shared" si="1605"/>
        <v>176465.1</v>
      </c>
      <c r="V5684" s="33">
        <f t="shared" si="1606"/>
        <v>179535.30000000005</v>
      </c>
      <c r="W5684" s="34">
        <f t="shared" si="1607"/>
        <v>176353.77992327715</v>
      </c>
      <c r="X5684" s="34">
        <f t="shared" si="1608"/>
        <v>176240.86295393304</v>
      </c>
      <c r="Y5684" s="34">
        <f t="shared" si="1600"/>
        <v>173662.65000000002</v>
      </c>
      <c r="Z5684" s="34">
        <f t="shared" si="1601"/>
        <v>172015.43147696654</v>
      </c>
      <c r="AA5684" s="34">
        <f t="shared" si="1609"/>
        <v>7619.0022988577803</v>
      </c>
      <c r="AB5684" s="49">
        <f t="shared" si="1602"/>
        <v>4.3175689124125845E-2</v>
      </c>
      <c r="AC5684" s="46">
        <f t="shared" si="1610"/>
        <v>167790</v>
      </c>
      <c r="AD5684" s="51" t="s">
        <v>4739</v>
      </c>
    </row>
    <row r="5685" spans="1:30" ht="29.5" customHeight="1" x14ac:dyDescent="0.35">
      <c r="A5685" s="8"/>
      <c r="B5685" s="3">
        <v>13</v>
      </c>
      <c r="C5685" s="9">
        <v>8715699</v>
      </c>
      <c r="D5685" s="106" t="s">
        <v>4653</v>
      </c>
      <c r="E5685" s="131"/>
      <c r="F5685" s="4" t="s">
        <v>2889</v>
      </c>
      <c r="G5685" s="12">
        <v>150870.00000000003</v>
      </c>
      <c r="H5685" s="12">
        <v>28665.300000000007</v>
      </c>
      <c r="I5685" s="24">
        <v>179535.30000000005</v>
      </c>
      <c r="J5685" s="21">
        <v>155000</v>
      </c>
      <c r="K5685" s="21">
        <f t="shared" si="1597"/>
        <v>29450</v>
      </c>
      <c r="L5685" s="29">
        <f t="shared" si="1598"/>
        <v>184450</v>
      </c>
      <c r="M5685" s="21">
        <v>141000</v>
      </c>
      <c r="N5685" s="21">
        <f t="shared" si="1603"/>
        <v>26790</v>
      </c>
      <c r="O5685" s="32">
        <f t="shared" si="1604"/>
        <v>167790</v>
      </c>
      <c r="P5685" s="12">
        <v>158413.50000000003</v>
      </c>
      <c r="Q5685" s="12">
        <v>30098.565000000006</v>
      </c>
      <c r="R5685" s="12">
        <v>188512.06500000003</v>
      </c>
      <c r="S5685" s="32"/>
      <c r="T5685" s="33">
        <f t="shared" si="1599"/>
        <v>167790</v>
      </c>
      <c r="U5685" s="33">
        <f t="shared" si="1605"/>
        <v>177258.43333333335</v>
      </c>
      <c r="V5685" s="33">
        <f t="shared" si="1606"/>
        <v>179535.30000000005</v>
      </c>
      <c r="W5685" s="34">
        <f t="shared" si="1607"/>
        <v>177118.88182364032</v>
      </c>
      <c r="X5685" s="34">
        <f t="shared" si="1608"/>
        <v>176977.68697532438</v>
      </c>
      <c r="Y5685" s="34">
        <f t="shared" si="1600"/>
        <v>173662.65000000002</v>
      </c>
      <c r="Z5685" s="34">
        <f t="shared" si="1601"/>
        <v>172383.84348766221</v>
      </c>
      <c r="AA5685" s="34">
        <f t="shared" si="1609"/>
        <v>8560.1980913605876</v>
      </c>
      <c r="AB5685" s="49">
        <f t="shared" si="1602"/>
        <v>4.8292190844670221E-2</v>
      </c>
      <c r="AC5685" s="46">
        <f t="shared" si="1610"/>
        <v>167790</v>
      </c>
      <c r="AD5685" s="51" t="s">
        <v>4739</v>
      </c>
    </row>
    <row r="5686" spans="1:30" ht="29.5" customHeight="1" x14ac:dyDescent="0.35">
      <c r="A5686" s="8"/>
      <c r="B5686" s="133" t="s">
        <v>4702</v>
      </c>
      <c r="C5686" s="134"/>
      <c r="D5686" s="134"/>
      <c r="E5686" s="134"/>
      <c r="F5686" s="134"/>
      <c r="G5686" s="134"/>
      <c r="H5686" s="134"/>
      <c r="I5686" s="134"/>
      <c r="L5686" s="35"/>
      <c r="M5686" s="36"/>
      <c r="N5686" s="36"/>
      <c r="O5686" s="35"/>
      <c r="P5686" s="35"/>
      <c r="Q5686" s="35"/>
      <c r="R5686" s="35"/>
      <c r="S5686" s="35"/>
      <c r="T5686" s="33"/>
      <c r="U5686" s="33"/>
      <c r="V5686" s="33"/>
      <c r="W5686" s="34"/>
      <c r="X5686" s="34"/>
      <c r="Y5686" s="34"/>
      <c r="Z5686" s="34"/>
      <c r="AA5686" s="34"/>
      <c r="AB5686" s="49"/>
    </row>
    <row r="5687" spans="1:30" ht="29.5" customHeight="1" x14ac:dyDescent="0.35">
      <c r="A5687" s="8"/>
      <c r="B5687" s="115" t="s">
        <v>4715</v>
      </c>
      <c r="C5687" s="116"/>
      <c r="D5687" s="116"/>
      <c r="E5687" s="116"/>
      <c r="F5687" s="116"/>
      <c r="G5687" s="116"/>
      <c r="H5687" s="116"/>
      <c r="I5687" s="116"/>
      <c r="L5687" s="35"/>
      <c r="M5687" s="36"/>
      <c r="N5687" s="36"/>
      <c r="O5687" s="35"/>
      <c r="P5687" s="35"/>
      <c r="Q5687" s="35"/>
      <c r="R5687" s="35"/>
      <c r="S5687" s="35"/>
      <c r="T5687" s="33"/>
      <c r="U5687" s="33"/>
      <c r="V5687" s="33"/>
      <c r="W5687" s="34"/>
      <c r="X5687" s="34"/>
      <c r="Y5687" s="34"/>
      <c r="Z5687" s="34"/>
      <c r="AA5687" s="34"/>
      <c r="AB5687" s="49"/>
    </row>
    <row r="5688" spans="1:30" ht="29.5" customHeight="1" x14ac:dyDescent="0.35">
      <c r="A5688" s="8"/>
      <c r="B5688" s="3">
        <v>1</v>
      </c>
      <c r="C5688" s="9">
        <v>8715602</v>
      </c>
      <c r="D5688" s="106" t="s">
        <v>4661</v>
      </c>
      <c r="E5688" s="131"/>
      <c r="F5688" s="4" t="s">
        <v>2889</v>
      </c>
      <c r="G5688" s="12">
        <v>139100</v>
      </c>
      <c r="H5688" s="12">
        <v>26429</v>
      </c>
      <c r="I5688" s="24">
        <v>165529</v>
      </c>
      <c r="J5688" s="21">
        <v>143000</v>
      </c>
      <c r="K5688" s="21">
        <f t="shared" ref="K5688:K5694" si="1611">+J5688*19%</f>
        <v>27170</v>
      </c>
      <c r="L5688" s="29">
        <f t="shared" ref="L5688:L5694" si="1612">+J5688+K5688</f>
        <v>170170</v>
      </c>
      <c r="M5688" s="21">
        <v>130000</v>
      </c>
      <c r="N5688" s="21">
        <f t="shared" ref="N5688:N5694" si="1613">+M5688*19%</f>
        <v>24700</v>
      </c>
      <c r="O5688" s="32">
        <f t="shared" ref="O5688:O5694" si="1614">+M5688+N5688</f>
        <v>154700</v>
      </c>
      <c r="P5688" s="12">
        <v>144664</v>
      </c>
      <c r="Q5688" s="12">
        <v>27486.16</v>
      </c>
      <c r="R5688" s="12">
        <v>172150.16</v>
      </c>
      <c r="S5688" s="32"/>
      <c r="T5688" s="33">
        <f t="shared" si="1599"/>
        <v>154700</v>
      </c>
      <c r="U5688" s="33">
        <f t="shared" ref="U5688:U5694" si="1615">AVERAGE(I5688,L5688,O5688)</f>
        <v>163466.33333333334</v>
      </c>
      <c r="V5688" s="33">
        <f t="shared" ref="V5688:V5694" si="1616">MEDIAN(I5688,L5688,O5688)</f>
        <v>165529</v>
      </c>
      <c r="W5688" s="34">
        <f t="shared" ref="W5688:W5694" si="1617">GEOMEAN(I5688,L5688,O5688)</f>
        <v>163336.20768259134</v>
      </c>
      <c r="X5688" s="34">
        <f t="shared" ref="X5688:X5694" si="1618">HARMEAN(I5688,L5688,O5688)</f>
        <v>163204.57125784282</v>
      </c>
      <c r="Y5688" s="34">
        <f t="shared" si="1600"/>
        <v>160114.5</v>
      </c>
      <c r="Z5688" s="34">
        <f t="shared" si="1601"/>
        <v>158952.28562892141</v>
      </c>
      <c r="AA5688" s="34">
        <f t="shared" ref="AA5688:AA5694" si="1619">STDEV(I5688,L5688,O5688)</f>
        <v>7938.5874268243297</v>
      </c>
      <c r="AB5688" s="49">
        <f t="shared" si="1602"/>
        <v>4.8564051477415306E-2</v>
      </c>
      <c r="AC5688" s="46">
        <f t="shared" ref="AC5688:AC5694" si="1620">T5688</f>
        <v>154700</v>
      </c>
      <c r="AD5688" s="51" t="s">
        <v>4739</v>
      </c>
    </row>
    <row r="5689" spans="1:30" ht="29.5" customHeight="1" x14ac:dyDescent="0.35">
      <c r="A5689" s="8"/>
      <c r="B5689" s="3">
        <v>2</v>
      </c>
      <c r="C5689" s="9">
        <v>8715602</v>
      </c>
      <c r="D5689" s="106" t="s">
        <v>4655</v>
      </c>
      <c r="E5689" s="131"/>
      <c r="F5689" s="4" t="s">
        <v>2889</v>
      </c>
      <c r="G5689" s="12">
        <v>164780.00000000003</v>
      </c>
      <c r="H5689" s="12">
        <v>31308.200000000004</v>
      </c>
      <c r="I5689" s="24">
        <v>196088.20000000004</v>
      </c>
      <c r="J5689" s="21">
        <v>169000</v>
      </c>
      <c r="K5689" s="21">
        <f t="shared" si="1611"/>
        <v>32110</v>
      </c>
      <c r="L5689" s="29">
        <f t="shared" si="1612"/>
        <v>201110</v>
      </c>
      <c r="M5689" s="21">
        <v>154000</v>
      </c>
      <c r="N5689" s="21">
        <f t="shared" si="1613"/>
        <v>29260</v>
      </c>
      <c r="O5689" s="32">
        <f t="shared" si="1614"/>
        <v>183260</v>
      </c>
      <c r="P5689" s="12">
        <v>169723.40000000002</v>
      </c>
      <c r="Q5689" s="12">
        <v>32247.446000000004</v>
      </c>
      <c r="R5689" s="12">
        <v>201970.84600000002</v>
      </c>
      <c r="S5689" s="32"/>
      <c r="T5689" s="33">
        <f t="shared" si="1599"/>
        <v>183260</v>
      </c>
      <c r="U5689" s="33">
        <f t="shared" si="1615"/>
        <v>193486.06666666668</v>
      </c>
      <c r="V5689" s="33">
        <f t="shared" si="1616"/>
        <v>196088.20000000004</v>
      </c>
      <c r="W5689" s="34">
        <f t="shared" si="1617"/>
        <v>193338.16962569955</v>
      </c>
      <c r="X5689" s="34">
        <f t="shared" si="1618"/>
        <v>193188.46777171062</v>
      </c>
      <c r="Y5689" s="34">
        <f t="shared" si="1600"/>
        <v>189674.10000000003</v>
      </c>
      <c r="Z5689" s="34">
        <f t="shared" si="1601"/>
        <v>188224.2338858553</v>
      </c>
      <c r="AA5689" s="34">
        <f t="shared" si="1619"/>
        <v>9205.104475959708</v>
      </c>
      <c r="AB5689" s="49">
        <f t="shared" si="1602"/>
        <v>4.7575025088592293E-2</v>
      </c>
      <c r="AC5689" s="46">
        <f t="shared" si="1620"/>
        <v>183260</v>
      </c>
      <c r="AD5689" s="51" t="s">
        <v>4739</v>
      </c>
    </row>
    <row r="5690" spans="1:30" ht="29.5" customHeight="1" x14ac:dyDescent="0.35">
      <c r="A5690" s="8"/>
      <c r="B5690" s="3">
        <v>3</v>
      </c>
      <c r="C5690" s="9">
        <v>8715602</v>
      </c>
      <c r="D5690" s="106" t="s">
        <v>4656</v>
      </c>
      <c r="E5690" s="131"/>
      <c r="F5690" s="4" t="s">
        <v>2889</v>
      </c>
      <c r="G5690" s="12">
        <v>173340</v>
      </c>
      <c r="H5690" s="12">
        <v>32934.6</v>
      </c>
      <c r="I5690" s="24">
        <v>206274.6</v>
      </c>
      <c r="J5690" s="21">
        <v>176000</v>
      </c>
      <c r="K5690" s="21">
        <f t="shared" si="1611"/>
        <v>33440</v>
      </c>
      <c r="L5690" s="29">
        <f t="shared" si="1612"/>
        <v>209440</v>
      </c>
      <c r="M5690" s="21">
        <v>162000</v>
      </c>
      <c r="N5690" s="21">
        <f t="shared" si="1613"/>
        <v>30780</v>
      </c>
      <c r="O5690" s="32">
        <f t="shared" si="1614"/>
        <v>192780</v>
      </c>
      <c r="P5690" s="12">
        <v>183740.40000000002</v>
      </c>
      <c r="Q5690" s="12">
        <v>34910.676000000007</v>
      </c>
      <c r="R5690" s="12">
        <v>218651.07600000003</v>
      </c>
      <c r="S5690" s="32"/>
      <c r="T5690" s="33">
        <f t="shared" si="1599"/>
        <v>192780</v>
      </c>
      <c r="U5690" s="33">
        <f t="shared" si="1615"/>
        <v>202831.53333333333</v>
      </c>
      <c r="V5690" s="33">
        <f t="shared" si="1616"/>
        <v>206274.6</v>
      </c>
      <c r="W5690" s="34">
        <f t="shared" si="1617"/>
        <v>202700.95100125248</v>
      </c>
      <c r="X5690" s="34">
        <f t="shared" si="1618"/>
        <v>202568.51690659524</v>
      </c>
      <c r="Y5690" s="34">
        <f t="shared" si="1600"/>
        <v>199527.3</v>
      </c>
      <c r="Z5690" s="34">
        <f t="shared" si="1601"/>
        <v>197674.2584532976</v>
      </c>
      <c r="AA5690" s="34">
        <f t="shared" si="1619"/>
        <v>8847.5946478878286</v>
      </c>
      <c r="AB5690" s="49">
        <f t="shared" si="1602"/>
        <v>4.3620410014589259E-2</v>
      </c>
      <c r="AC5690" s="46">
        <f t="shared" si="1620"/>
        <v>192780</v>
      </c>
      <c r="AD5690" s="51" t="s">
        <v>4739</v>
      </c>
    </row>
    <row r="5691" spans="1:30" ht="29.5" customHeight="1" x14ac:dyDescent="0.35">
      <c r="A5691" s="8"/>
      <c r="B5691" s="3">
        <v>4</v>
      </c>
      <c r="C5691" s="9">
        <v>8715602</v>
      </c>
      <c r="D5691" s="106" t="s">
        <v>4657</v>
      </c>
      <c r="E5691" s="131"/>
      <c r="F5691" s="4" t="s">
        <v>2889</v>
      </c>
      <c r="G5691" s="12">
        <v>127330.00000000001</v>
      </c>
      <c r="H5691" s="12">
        <v>24192.700000000004</v>
      </c>
      <c r="I5691" s="24">
        <v>151522.70000000001</v>
      </c>
      <c r="J5691" s="21">
        <v>129000</v>
      </c>
      <c r="K5691" s="21">
        <f t="shared" si="1611"/>
        <v>24510</v>
      </c>
      <c r="L5691" s="29">
        <f t="shared" si="1612"/>
        <v>153510</v>
      </c>
      <c r="M5691" s="21">
        <v>119000</v>
      </c>
      <c r="N5691" s="21">
        <f t="shared" si="1613"/>
        <v>22610</v>
      </c>
      <c r="O5691" s="32">
        <f t="shared" si="1614"/>
        <v>141610</v>
      </c>
      <c r="P5691" s="12">
        <v>133696.50000000003</v>
      </c>
      <c r="Q5691" s="12">
        <v>25402.335000000006</v>
      </c>
      <c r="R5691" s="12">
        <v>159098.83500000002</v>
      </c>
      <c r="S5691" s="32"/>
      <c r="T5691" s="33">
        <f t="shared" si="1599"/>
        <v>141610</v>
      </c>
      <c r="U5691" s="33">
        <f t="shared" si="1615"/>
        <v>148880.9</v>
      </c>
      <c r="V5691" s="33">
        <f t="shared" si="1616"/>
        <v>151522.70000000001</v>
      </c>
      <c r="W5691" s="34">
        <f t="shared" si="1617"/>
        <v>148788.52266696261</v>
      </c>
      <c r="X5691" s="34">
        <f t="shared" si="1618"/>
        <v>148694.80905771378</v>
      </c>
      <c r="Y5691" s="34">
        <f t="shared" si="1600"/>
        <v>146566.35</v>
      </c>
      <c r="Z5691" s="34">
        <f t="shared" si="1601"/>
        <v>145152.40452885689</v>
      </c>
      <c r="AA5691" s="34">
        <f t="shared" si="1619"/>
        <v>6374.7023797193879</v>
      </c>
      <c r="AB5691" s="49">
        <f t="shared" si="1602"/>
        <v>4.281746268137409E-2</v>
      </c>
      <c r="AC5691" s="46">
        <f t="shared" si="1620"/>
        <v>141610</v>
      </c>
      <c r="AD5691" s="51" t="s">
        <v>4739</v>
      </c>
    </row>
    <row r="5692" spans="1:30" ht="29.5" customHeight="1" x14ac:dyDescent="0.35">
      <c r="A5692" s="8"/>
      <c r="B5692" s="3">
        <v>5</v>
      </c>
      <c r="C5692" s="9">
        <v>8715602</v>
      </c>
      <c r="D5692" s="106" t="s">
        <v>4658</v>
      </c>
      <c r="E5692" s="131"/>
      <c r="F5692" s="4" t="s">
        <v>2889</v>
      </c>
      <c r="G5692" s="12">
        <v>154080.00000000003</v>
      </c>
      <c r="H5692" s="12">
        <v>29275.200000000004</v>
      </c>
      <c r="I5692" s="24">
        <v>183355.20000000004</v>
      </c>
      <c r="J5692" s="21">
        <v>155000</v>
      </c>
      <c r="K5692" s="21">
        <f t="shared" si="1611"/>
        <v>29450</v>
      </c>
      <c r="L5692" s="29">
        <f t="shared" si="1612"/>
        <v>184450</v>
      </c>
      <c r="M5692" s="21">
        <v>144000</v>
      </c>
      <c r="N5692" s="21">
        <f t="shared" si="1613"/>
        <v>27360</v>
      </c>
      <c r="O5692" s="32">
        <f t="shared" si="1614"/>
        <v>171360</v>
      </c>
      <c r="P5692" s="12">
        <v>160243.20000000004</v>
      </c>
      <c r="Q5692" s="12">
        <v>30446.20800000001</v>
      </c>
      <c r="R5692" s="12">
        <v>190689.40800000005</v>
      </c>
      <c r="S5692" s="32"/>
      <c r="T5692" s="33">
        <f t="shared" si="1599"/>
        <v>171360</v>
      </c>
      <c r="U5692" s="33">
        <f t="shared" si="1615"/>
        <v>179721.73333333337</v>
      </c>
      <c r="V5692" s="33">
        <f t="shared" si="1616"/>
        <v>183355.20000000004</v>
      </c>
      <c r="W5692" s="34">
        <f t="shared" si="1617"/>
        <v>179622.38065057714</v>
      </c>
      <c r="X5692" s="34">
        <f t="shared" si="1618"/>
        <v>179521.54633314384</v>
      </c>
      <c r="Y5692" s="34">
        <f t="shared" si="1600"/>
        <v>177357.60000000003</v>
      </c>
      <c r="Z5692" s="34">
        <f t="shared" si="1601"/>
        <v>175440.77316657192</v>
      </c>
      <c r="AA5692" s="34">
        <f t="shared" si="1619"/>
        <v>7262.1336405586399</v>
      </c>
      <c r="AB5692" s="49">
        <f t="shared" si="1602"/>
        <v>4.0407654132121128E-2</v>
      </c>
      <c r="AC5692" s="46">
        <f t="shared" si="1620"/>
        <v>171360</v>
      </c>
      <c r="AD5692" s="51" t="s">
        <v>4739</v>
      </c>
    </row>
    <row r="5693" spans="1:30" ht="29.5" customHeight="1" x14ac:dyDescent="0.35">
      <c r="A5693" s="8"/>
      <c r="B5693" s="3">
        <v>6</v>
      </c>
      <c r="C5693" s="9">
        <v>8715602</v>
      </c>
      <c r="D5693" s="106" t="s">
        <v>4659</v>
      </c>
      <c r="E5693" s="131"/>
      <c r="F5693" s="4" t="s">
        <v>2889</v>
      </c>
      <c r="G5693" s="12">
        <v>147660.00000000003</v>
      </c>
      <c r="H5693" s="12">
        <v>28055.400000000005</v>
      </c>
      <c r="I5693" s="24">
        <v>175715.40000000002</v>
      </c>
      <c r="J5693" s="21">
        <v>151000</v>
      </c>
      <c r="K5693" s="21">
        <f t="shared" si="1611"/>
        <v>28690</v>
      </c>
      <c r="L5693" s="29">
        <f t="shared" si="1612"/>
        <v>179690</v>
      </c>
      <c r="M5693" s="21">
        <v>138000</v>
      </c>
      <c r="N5693" s="21">
        <f t="shared" si="1613"/>
        <v>26220</v>
      </c>
      <c r="O5693" s="32">
        <f t="shared" si="1614"/>
        <v>164220</v>
      </c>
      <c r="P5693" s="12">
        <v>152089.80000000002</v>
      </c>
      <c r="Q5693" s="12">
        <v>28897.062000000005</v>
      </c>
      <c r="R5693" s="12">
        <v>180986.86200000002</v>
      </c>
      <c r="S5693" s="32"/>
      <c r="T5693" s="33">
        <f t="shared" si="1599"/>
        <v>164220</v>
      </c>
      <c r="U5693" s="33">
        <f t="shared" si="1615"/>
        <v>173208.46666666667</v>
      </c>
      <c r="V5693" s="33">
        <f t="shared" si="1616"/>
        <v>175715.40000000002</v>
      </c>
      <c r="W5693" s="34">
        <f t="shared" si="1617"/>
        <v>173082.54030822939</v>
      </c>
      <c r="X5693" s="34">
        <f t="shared" si="1618"/>
        <v>172954.99250374813</v>
      </c>
      <c r="Y5693" s="34">
        <f t="shared" si="1600"/>
        <v>169967.7</v>
      </c>
      <c r="Z5693" s="34">
        <f t="shared" si="1601"/>
        <v>168587.49625187408</v>
      </c>
      <c r="AA5693" s="34">
        <f t="shared" si="1619"/>
        <v>8033.9131843288797</v>
      </c>
      <c r="AB5693" s="49">
        <f t="shared" si="1602"/>
        <v>4.6382912677068205E-2</v>
      </c>
      <c r="AC5693" s="46">
        <f t="shared" si="1620"/>
        <v>164220</v>
      </c>
      <c r="AD5693" s="51" t="s">
        <v>4739</v>
      </c>
    </row>
    <row r="5694" spans="1:30" ht="29.5" customHeight="1" x14ac:dyDescent="0.35">
      <c r="A5694" s="8"/>
      <c r="B5694" s="3">
        <v>7</v>
      </c>
      <c r="C5694" s="9">
        <v>8715602</v>
      </c>
      <c r="D5694" s="106" t="s">
        <v>4660</v>
      </c>
      <c r="E5694" s="131"/>
      <c r="F5694" s="4" t="s">
        <v>2889</v>
      </c>
      <c r="G5694" s="12">
        <v>128400</v>
      </c>
      <c r="H5694" s="12">
        <v>24396</v>
      </c>
      <c r="I5694" s="24">
        <v>152796</v>
      </c>
      <c r="J5694" s="21">
        <v>129000</v>
      </c>
      <c r="K5694" s="21">
        <f t="shared" si="1611"/>
        <v>24510</v>
      </c>
      <c r="L5694" s="29">
        <f t="shared" si="1612"/>
        <v>153510</v>
      </c>
      <c r="M5694" s="21">
        <v>120000</v>
      </c>
      <c r="N5694" s="21">
        <f t="shared" si="1613"/>
        <v>22800</v>
      </c>
      <c r="O5694" s="32">
        <f t="shared" si="1614"/>
        <v>142800</v>
      </c>
      <c r="P5694" s="12">
        <v>132252</v>
      </c>
      <c r="Q5694" s="12">
        <v>25127.88</v>
      </c>
      <c r="R5694" s="12">
        <v>157379.88</v>
      </c>
      <c r="S5694" s="32"/>
      <c r="T5694" s="33">
        <f t="shared" si="1599"/>
        <v>142800</v>
      </c>
      <c r="U5694" s="33">
        <f t="shared" si="1615"/>
        <v>149702</v>
      </c>
      <c r="V5694" s="33">
        <f t="shared" si="1616"/>
        <v>152796</v>
      </c>
      <c r="W5694" s="34">
        <f t="shared" si="1617"/>
        <v>149620.90871669332</v>
      </c>
      <c r="X5694" s="34">
        <f t="shared" si="1618"/>
        <v>149538.60860329261</v>
      </c>
      <c r="Y5694" s="34">
        <f t="shared" si="1600"/>
        <v>147798</v>
      </c>
      <c r="Z5694" s="34">
        <f t="shared" si="1601"/>
        <v>146169.30430164631</v>
      </c>
      <c r="AA5694" s="34">
        <f t="shared" si="1619"/>
        <v>5987.9589176947429</v>
      </c>
      <c r="AB5694" s="49">
        <f t="shared" si="1602"/>
        <v>3.9999191177771461E-2</v>
      </c>
      <c r="AC5694" s="46">
        <f t="shared" si="1620"/>
        <v>142800</v>
      </c>
      <c r="AD5694" s="51" t="s">
        <v>4739</v>
      </c>
    </row>
    <row r="5695" spans="1:30" ht="29.5" customHeight="1" x14ac:dyDescent="0.35">
      <c r="A5695" s="8"/>
      <c r="B5695" s="115" t="s">
        <v>4714</v>
      </c>
      <c r="C5695" s="116"/>
      <c r="D5695" s="116"/>
      <c r="E5695" s="116"/>
      <c r="F5695" s="116"/>
      <c r="G5695" s="116"/>
      <c r="H5695" s="116"/>
      <c r="I5695" s="116"/>
      <c r="T5695" s="33"/>
      <c r="U5695" s="33"/>
      <c r="V5695" s="33"/>
      <c r="W5695" s="34"/>
      <c r="X5695" s="34"/>
      <c r="Y5695" s="34"/>
      <c r="Z5695" s="34"/>
      <c r="AA5695" s="34"/>
      <c r="AB5695" s="49"/>
    </row>
    <row r="5696" spans="1:30" ht="29.5" customHeight="1" x14ac:dyDescent="0.35">
      <c r="A5696" s="8"/>
      <c r="B5696" s="3">
        <v>1</v>
      </c>
      <c r="C5696" s="9">
        <v>8715602</v>
      </c>
      <c r="D5696" s="106" t="s">
        <v>4661</v>
      </c>
      <c r="E5696" s="131"/>
      <c r="F5696" s="4" t="s">
        <v>2889</v>
      </c>
      <c r="G5696" s="12">
        <v>112350</v>
      </c>
      <c r="H5696" s="12">
        <v>21346.5</v>
      </c>
      <c r="I5696" s="24">
        <v>133696.5</v>
      </c>
      <c r="J5696" s="21">
        <v>115000</v>
      </c>
      <c r="K5696" s="21">
        <f t="shared" ref="K5696:K5702" si="1621">+J5696*19%</f>
        <v>21850</v>
      </c>
      <c r="L5696" s="29">
        <f t="shared" ref="L5696:L5702" si="1622">+J5696+K5696</f>
        <v>136850</v>
      </c>
      <c r="M5696" s="21">
        <v>105000</v>
      </c>
      <c r="N5696" s="21">
        <f t="shared" ref="N5696:N5702" si="1623">+M5696*19%</f>
        <v>19950</v>
      </c>
      <c r="O5696" s="32">
        <f t="shared" ref="O5696:O5702" si="1624">+M5696+N5696</f>
        <v>124950</v>
      </c>
      <c r="P5696" s="12">
        <v>119091.00000000001</v>
      </c>
      <c r="Q5696" s="12">
        <v>22627.290000000005</v>
      </c>
      <c r="R5696" s="12">
        <v>141718.29</v>
      </c>
      <c r="S5696" s="32"/>
      <c r="T5696" s="33">
        <f t="shared" si="1599"/>
        <v>124950</v>
      </c>
      <c r="U5696" s="33">
        <f t="shared" ref="U5696:U5702" si="1625">AVERAGE(I5696,L5696,O5696)</f>
        <v>131832.16666666666</v>
      </c>
      <c r="V5696" s="33">
        <f t="shared" ref="V5696:V5702" si="1626">MEDIAN(I5696,L5696,O5696)</f>
        <v>133696.5</v>
      </c>
      <c r="W5696" s="34">
        <f t="shared" ref="W5696:W5702" si="1627">GEOMEAN(I5696,L5696,O5696)</f>
        <v>131734.75460778922</v>
      </c>
      <c r="X5696" s="34">
        <f t="shared" ref="X5696:X5702" si="1628">HARMEAN(I5696,L5696,O5696)</f>
        <v>131636.10873287672</v>
      </c>
      <c r="Y5696" s="34">
        <f t="shared" si="1600"/>
        <v>129323.25</v>
      </c>
      <c r="Z5696" s="34">
        <f t="shared" si="1601"/>
        <v>128293.05436643836</v>
      </c>
      <c r="AA5696" s="34">
        <f t="shared" ref="AA5696:AA5702" si="1629">STDEV(I5696,L5696,O5696)</f>
        <v>6165.1686175913574</v>
      </c>
      <c r="AB5696" s="49">
        <f t="shared" si="1602"/>
        <v>4.6765283264893806E-2</v>
      </c>
      <c r="AC5696" s="46">
        <f t="shared" ref="AC5696:AC5702" si="1630">T5696</f>
        <v>124950</v>
      </c>
      <c r="AD5696" s="51" t="s">
        <v>4739</v>
      </c>
    </row>
    <row r="5697" spans="1:30" ht="29.5" customHeight="1" x14ac:dyDescent="0.35">
      <c r="A5697" s="8"/>
      <c r="B5697" s="3">
        <v>2</v>
      </c>
      <c r="C5697" s="9">
        <v>8715602</v>
      </c>
      <c r="D5697" s="106" t="s">
        <v>4655</v>
      </c>
      <c r="E5697" s="131"/>
      <c r="F5697" s="4" t="s">
        <v>2889</v>
      </c>
      <c r="G5697" s="12">
        <v>126260.00000000003</v>
      </c>
      <c r="H5697" s="12">
        <v>23989.400000000005</v>
      </c>
      <c r="I5697" s="24">
        <v>150249.40000000002</v>
      </c>
      <c r="J5697" s="21">
        <v>127000</v>
      </c>
      <c r="K5697" s="21">
        <f t="shared" si="1621"/>
        <v>24130</v>
      </c>
      <c r="L5697" s="29">
        <f t="shared" si="1622"/>
        <v>151130</v>
      </c>
      <c r="M5697" s="21">
        <v>118000</v>
      </c>
      <c r="N5697" s="21">
        <f t="shared" si="1623"/>
        <v>22420</v>
      </c>
      <c r="O5697" s="32">
        <f t="shared" si="1624"/>
        <v>140420</v>
      </c>
      <c r="P5697" s="12">
        <v>130047.80000000002</v>
      </c>
      <c r="Q5697" s="12">
        <v>24709.082000000002</v>
      </c>
      <c r="R5697" s="12">
        <v>154756.88200000001</v>
      </c>
      <c r="S5697" s="32"/>
      <c r="T5697" s="33">
        <f t="shared" si="1599"/>
        <v>140420</v>
      </c>
      <c r="U5697" s="33">
        <f t="shared" si="1625"/>
        <v>147266.46666666667</v>
      </c>
      <c r="V5697" s="33">
        <f t="shared" si="1626"/>
        <v>150249.40000000002</v>
      </c>
      <c r="W5697" s="34">
        <f t="shared" si="1627"/>
        <v>147185.1966613004</v>
      </c>
      <c r="X5697" s="34">
        <f t="shared" si="1628"/>
        <v>147102.71463445976</v>
      </c>
      <c r="Y5697" s="34">
        <f t="shared" si="1600"/>
        <v>145334.70000000001</v>
      </c>
      <c r="Z5697" s="34">
        <f t="shared" si="1601"/>
        <v>143761.35731722988</v>
      </c>
      <c r="AA5697" s="34">
        <f t="shared" si="1629"/>
        <v>5945.5397949499429</v>
      </c>
      <c r="AB5697" s="49">
        <f t="shared" si="1602"/>
        <v>4.0372665478608225E-2</v>
      </c>
      <c r="AC5697" s="46">
        <f t="shared" si="1630"/>
        <v>140420</v>
      </c>
      <c r="AD5697" s="51" t="s">
        <v>4739</v>
      </c>
    </row>
    <row r="5698" spans="1:30" ht="29.5" customHeight="1" x14ac:dyDescent="0.35">
      <c r="A5698" s="8"/>
      <c r="B5698" s="3">
        <v>3</v>
      </c>
      <c r="C5698" s="9">
        <v>8715602</v>
      </c>
      <c r="D5698" s="106" t="s">
        <v>4656</v>
      </c>
      <c r="E5698" s="131"/>
      <c r="F5698" s="4" t="s">
        <v>2889</v>
      </c>
      <c r="G5698" s="12">
        <v>148730.00000000003</v>
      </c>
      <c r="H5698" s="12">
        <v>28258.700000000004</v>
      </c>
      <c r="I5698" s="24">
        <v>176988.70000000004</v>
      </c>
      <c r="J5698" s="21">
        <v>150000</v>
      </c>
      <c r="K5698" s="21">
        <f t="shared" si="1621"/>
        <v>28500</v>
      </c>
      <c r="L5698" s="29">
        <f t="shared" si="1622"/>
        <v>178500</v>
      </c>
      <c r="M5698" s="21">
        <v>139000</v>
      </c>
      <c r="N5698" s="21">
        <f t="shared" si="1623"/>
        <v>26410</v>
      </c>
      <c r="O5698" s="32">
        <f t="shared" si="1624"/>
        <v>165410</v>
      </c>
      <c r="P5698" s="12">
        <v>153191.90000000002</v>
      </c>
      <c r="Q5698" s="12">
        <v>29106.461000000003</v>
      </c>
      <c r="R5698" s="12">
        <v>182298.36100000003</v>
      </c>
      <c r="S5698" s="32"/>
      <c r="T5698" s="33">
        <f t="shared" si="1599"/>
        <v>165410</v>
      </c>
      <c r="U5698" s="33">
        <f t="shared" si="1625"/>
        <v>173632.90000000002</v>
      </c>
      <c r="V5698" s="33">
        <f t="shared" si="1626"/>
        <v>176988.70000000004</v>
      </c>
      <c r="W5698" s="34">
        <f t="shared" si="1627"/>
        <v>173532.90635652083</v>
      </c>
      <c r="X5698" s="34">
        <f t="shared" si="1628"/>
        <v>173431.42869586049</v>
      </c>
      <c r="Y5698" s="34">
        <f t="shared" si="1600"/>
        <v>171199.35000000003</v>
      </c>
      <c r="Z5698" s="34">
        <f t="shared" si="1601"/>
        <v>169420.71434793025</v>
      </c>
      <c r="AA5698" s="34">
        <f t="shared" si="1629"/>
        <v>7161.2198842096823</v>
      </c>
      <c r="AB5698" s="49">
        <f t="shared" si="1602"/>
        <v>4.1243450315059424E-2</v>
      </c>
      <c r="AC5698" s="46">
        <f t="shared" si="1630"/>
        <v>165410</v>
      </c>
      <c r="AD5698" s="51" t="s">
        <v>4739</v>
      </c>
    </row>
    <row r="5699" spans="1:30" ht="29.5" customHeight="1" x14ac:dyDescent="0.35">
      <c r="A5699" s="8"/>
      <c r="B5699" s="3">
        <v>4</v>
      </c>
      <c r="C5699" s="9">
        <v>8715602</v>
      </c>
      <c r="D5699" s="106" t="s">
        <v>4657</v>
      </c>
      <c r="E5699" s="131"/>
      <c r="F5699" s="4" t="s">
        <v>2889</v>
      </c>
      <c r="G5699" s="12">
        <v>166920.00000000003</v>
      </c>
      <c r="H5699" s="12">
        <v>31714.800000000007</v>
      </c>
      <c r="I5699" s="24">
        <v>198634.80000000005</v>
      </c>
      <c r="J5699" s="21">
        <v>171000</v>
      </c>
      <c r="K5699" s="21">
        <f t="shared" si="1621"/>
        <v>32490</v>
      </c>
      <c r="L5699" s="29">
        <f t="shared" si="1622"/>
        <v>203490</v>
      </c>
      <c r="M5699" s="21">
        <v>156000</v>
      </c>
      <c r="N5699" s="21">
        <f t="shared" si="1623"/>
        <v>29640</v>
      </c>
      <c r="O5699" s="32">
        <f t="shared" si="1624"/>
        <v>185640</v>
      </c>
      <c r="P5699" s="12">
        <v>173596.80000000002</v>
      </c>
      <c r="Q5699" s="12">
        <v>32983.392000000007</v>
      </c>
      <c r="R5699" s="12">
        <v>206580.19200000004</v>
      </c>
      <c r="S5699" s="32"/>
      <c r="T5699" s="33">
        <f t="shared" si="1599"/>
        <v>185640</v>
      </c>
      <c r="U5699" s="33">
        <f t="shared" si="1625"/>
        <v>195921.6</v>
      </c>
      <c r="V5699" s="33">
        <f t="shared" si="1626"/>
        <v>198634.80000000005</v>
      </c>
      <c r="W5699" s="34">
        <f t="shared" si="1627"/>
        <v>195774.74020249638</v>
      </c>
      <c r="X5699" s="34">
        <f t="shared" si="1628"/>
        <v>195626.04849392385</v>
      </c>
      <c r="Y5699" s="34">
        <f t="shared" si="1600"/>
        <v>192137.40000000002</v>
      </c>
      <c r="Z5699" s="34">
        <f t="shared" si="1601"/>
        <v>190633.02424696193</v>
      </c>
      <c r="AA5699" s="34">
        <f t="shared" si="1629"/>
        <v>9229.1232346306933</v>
      </c>
      <c r="AB5699" s="49">
        <f t="shared" si="1602"/>
        <v>4.7106205924363077E-2</v>
      </c>
      <c r="AC5699" s="46">
        <f t="shared" si="1630"/>
        <v>185640</v>
      </c>
      <c r="AD5699" s="51" t="s">
        <v>4739</v>
      </c>
    </row>
    <row r="5700" spans="1:30" ht="29.5" customHeight="1" x14ac:dyDescent="0.35">
      <c r="A5700" s="8"/>
      <c r="B5700" s="3">
        <v>5</v>
      </c>
      <c r="C5700" s="9">
        <v>8715602</v>
      </c>
      <c r="D5700" s="106" t="s">
        <v>4658</v>
      </c>
      <c r="E5700" s="131"/>
      <c r="F5700" s="4" t="s">
        <v>2889</v>
      </c>
      <c r="G5700" s="12">
        <v>166920.00000000003</v>
      </c>
      <c r="H5700" s="12">
        <v>31714.800000000007</v>
      </c>
      <c r="I5700" s="24">
        <v>198634.80000000005</v>
      </c>
      <c r="J5700" s="21">
        <v>170000</v>
      </c>
      <c r="K5700" s="21">
        <f t="shared" si="1621"/>
        <v>32300</v>
      </c>
      <c r="L5700" s="29">
        <f t="shared" si="1622"/>
        <v>202300</v>
      </c>
      <c r="M5700" s="21">
        <v>156000</v>
      </c>
      <c r="N5700" s="21">
        <f t="shared" si="1623"/>
        <v>29640</v>
      </c>
      <c r="O5700" s="32">
        <f t="shared" si="1624"/>
        <v>185640</v>
      </c>
      <c r="P5700" s="12">
        <v>175266.00000000003</v>
      </c>
      <c r="Q5700" s="12">
        <v>33300.540000000008</v>
      </c>
      <c r="R5700" s="12">
        <v>208566.54000000004</v>
      </c>
      <c r="S5700" s="32"/>
      <c r="T5700" s="33">
        <f t="shared" si="1599"/>
        <v>185640</v>
      </c>
      <c r="U5700" s="33">
        <f t="shared" si="1625"/>
        <v>195524.93333333335</v>
      </c>
      <c r="V5700" s="33">
        <f t="shared" si="1626"/>
        <v>198634.80000000005</v>
      </c>
      <c r="W5700" s="34">
        <f t="shared" si="1627"/>
        <v>195392.36668965951</v>
      </c>
      <c r="X5700" s="34">
        <f t="shared" si="1628"/>
        <v>195257.98542847234</v>
      </c>
      <c r="Y5700" s="34">
        <f t="shared" si="1600"/>
        <v>192137.40000000002</v>
      </c>
      <c r="Z5700" s="34">
        <f t="shared" si="1601"/>
        <v>190448.99271423617</v>
      </c>
      <c r="AA5700" s="34">
        <f t="shared" si="1629"/>
        <v>8754.5618401684424</v>
      </c>
      <c r="AB5700" s="49">
        <f t="shared" si="1602"/>
        <v>4.4774657077844678E-2</v>
      </c>
      <c r="AC5700" s="46">
        <f t="shared" si="1630"/>
        <v>185640</v>
      </c>
      <c r="AD5700" s="51" t="s">
        <v>4739</v>
      </c>
    </row>
    <row r="5701" spans="1:30" ht="29.5" customHeight="1" x14ac:dyDescent="0.35">
      <c r="A5701" s="8"/>
      <c r="B5701" s="3">
        <v>6</v>
      </c>
      <c r="C5701" s="9">
        <v>8715602</v>
      </c>
      <c r="D5701" s="106" t="s">
        <v>4659</v>
      </c>
      <c r="E5701" s="131"/>
      <c r="F5701" s="4" t="s">
        <v>2889</v>
      </c>
      <c r="G5701" s="12">
        <v>129470.00000000001</v>
      </c>
      <c r="H5701" s="12">
        <v>24599.300000000003</v>
      </c>
      <c r="I5701" s="24">
        <v>154069.30000000002</v>
      </c>
      <c r="J5701" s="21">
        <v>130000</v>
      </c>
      <c r="K5701" s="21">
        <f t="shared" si="1621"/>
        <v>24700</v>
      </c>
      <c r="L5701" s="29">
        <f t="shared" si="1622"/>
        <v>154700</v>
      </c>
      <c r="M5701" s="21">
        <v>121000</v>
      </c>
      <c r="N5701" s="21">
        <f t="shared" si="1623"/>
        <v>22990</v>
      </c>
      <c r="O5701" s="32">
        <f t="shared" si="1624"/>
        <v>143990</v>
      </c>
      <c r="P5701" s="12">
        <v>135943.50000000003</v>
      </c>
      <c r="Q5701" s="12">
        <v>25829.265000000007</v>
      </c>
      <c r="R5701" s="12">
        <v>161772.76500000004</v>
      </c>
      <c r="S5701" s="32"/>
      <c r="T5701" s="33">
        <f t="shared" si="1599"/>
        <v>143990</v>
      </c>
      <c r="U5701" s="33">
        <f t="shared" si="1625"/>
        <v>150919.76666666669</v>
      </c>
      <c r="V5701" s="33">
        <f t="shared" si="1626"/>
        <v>154069.30000000002</v>
      </c>
      <c r="W5701" s="34">
        <f t="shared" si="1627"/>
        <v>150838.74774774464</v>
      </c>
      <c r="X5701" s="34">
        <f t="shared" si="1628"/>
        <v>150756.52206638735</v>
      </c>
      <c r="Y5701" s="34">
        <f t="shared" si="1600"/>
        <v>149029.65000000002</v>
      </c>
      <c r="Z5701" s="34">
        <f t="shared" si="1601"/>
        <v>147373.26103319367</v>
      </c>
      <c r="AA5701" s="34">
        <f t="shared" si="1629"/>
        <v>6009.6335298696367</v>
      </c>
      <c r="AB5701" s="49">
        <f t="shared" si="1602"/>
        <v>3.98200557992048E-2</v>
      </c>
      <c r="AC5701" s="46">
        <f t="shared" si="1630"/>
        <v>143990</v>
      </c>
      <c r="AD5701" s="51" t="s">
        <v>4739</v>
      </c>
    </row>
    <row r="5702" spans="1:30" ht="29.5" customHeight="1" x14ac:dyDescent="0.35">
      <c r="A5702" s="8"/>
      <c r="B5702" s="3">
        <v>7</v>
      </c>
      <c r="C5702" s="9">
        <v>8715602</v>
      </c>
      <c r="D5702" s="106" t="s">
        <v>4660</v>
      </c>
      <c r="E5702" s="131"/>
      <c r="F5702" s="4" t="s">
        <v>2889</v>
      </c>
      <c r="G5702" s="12">
        <v>150870.00000000003</v>
      </c>
      <c r="H5702" s="12">
        <v>28665.300000000007</v>
      </c>
      <c r="I5702" s="24">
        <v>179535.30000000005</v>
      </c>
      <c r="J5702" s="21">
        <v>152000</v>
      </c>
      <c r="K5702" s="21">
        <f t="shared" si="1621"/>
        <v>28880</v>
      </c>
      <c r="L5702" s="29">
        <f t="shared" si="1622"/>
        <v>180880</v>
      </c>
      <c r="M5702" s="21">
        <v>141000</v>
      </c>
      <c r="N5702" s="21">
        <f t="shared" si="1623"/>
        <v>26790</v>
      </c>
      <c r="O5702" s="32">
        <f t="shared" si="1624"/>
        <v>167790</v>
      </c>
      <c r="P5702" s="12">
        <v>155396.10000000003</v>
      </c>
      <c r="Q5702" s="12">
        <v>29525.259000000005</v>
      </c>
      <c r="R5702" s="12">
        <v>184921.35900000005</v>
      </c>
      <c r="S5702" s="32"/>
      <c r="T5702" s="33">
        <f t="shared" si="1599"/>
        <v>167790</v>
      </c>
      <c r="U5702" s="33">
        <f t="shared" si="1625"/>
        <v>176068.43333333335</v>
      </c>
      <c r="V5702" s="33">
        <f t="shared" si="1626"/>
        <v>179535.30000000005</v>
      </c>
      <c r="W5702" s="34">
        <f t="shared" si="1627"/>
        <v>175968.72677694022</v>
      </c>
      <c r="X5702" s="34">
        <f t="shared" si="1628"/>
        <v>175867.53625056392</v>
      </c>
      <c r="Y5702" s="34">
        <f t="shared" si="1600"/>
        <v>173662.65000000002</v>
      </c>
      <c r="Z5702" s="34">
        <f t="shared" si="1601"/>
        <v>171828.76812528196</v>
      </c>
      <c r="AA5702" s="34">
        <f t="shared" si="1629"/>
        <v>7200.7915095032085</v>
      </c>
      <c r="AB5702" s="49">
        <f t="shared" si="1602"/>
        <v>4.0897686048416447E-2</v>
      </c>
      <c r="AC5702" s="46">
        <f t="shared" si="1630"/>
        <v>167790</v>
      </c>
      <c r="AD5702" s="51" t="s">
        <v>4739</v>
      </c>
    </row>
    <row r="5703" spans="1:30" ht="29.5" customHeight="1" x14ac:dyDescent="0.35">
      <c r="A5703" s="8"/>
      <c r="B5703" s="115" t="s">
        <v>4713</v>
      </c>
      <c r="C5703" s="116"/>
      <c r="D5703" s="116"/>
      <c r="E5703" s="116"/>
      <c r="F5703" s="116"/>
      <c r="G5703" s="116"/>
      <c r="H5703" s="116"/>
      <c r="I5703" s="116"/>
      <c r="T5703" s="33">
        <f t="shared" si="1599"/>
        <v>0</v>
      </c>
      <c r="U5703" s="33"/>
      <c r="V5703" s="33"/>
      <c r="W5703" s="34"/>
      <c r="X5703" s="34"/>
      <c r="Y5703" s="34"/>
      <c r="Z5703" s="34"/>
      <c r="AA5703" s="34"/>
      <c r="AB5703" s="49"/>
    </row>
    <row r="5704" spans="1:30" ht="29.5" customHeight="1" x14ac:dyDescent="0.35">
      <c r="A5704" s="8"/>
      <c r="B5704" s="3">
        <v>1</v>
      </c>
      <c r="C5704" s="9">
        <v>8715699</v>
      </c>
      <c r="D5704" s="106" t="s">
        <v>4662</v>
      </c>
      <c r="E5704" s="131"/>
      <c r="F5704" s="4" t="s">
        <v>2889</v>
      </c>
      <c r="G5704" s="12">
        <v>117700</v>
      </c>
      <c r="H5704" s="12">
        <v>22363</v>
      </c>
      <c r="I5704" s="24">
        <v>140063</v>
      </c>
      <c r="J5704" s="21">
        <v>119000</v>
      </c>
      <c r="K5704" s="21">
        <f>+J5704*19%</f>
        <v>22610</v>
      </c>
      <c r="L5704" s="29">
        <f>+J5704+K5704</f>
        <v>141610</v>
      </c>
      <c r="M5704" s="21">
        <v>110000</v>
      </c>
      <c r="N5704" s="21">
        <f>+M5704*19%</f>
        <v>20900</v>
      </c>
      <c r="O5704" s="32">
        <f>+M5704+N5704</f>
        <v>130900</v>
      </c>
      <c r="P5704" s="12">
        <v>121231.00000000001</v>
      </c>
      <c r="Q5704" s="12">
        <v>23033.890000000003</v>
      </c>
      <c r="R5704" s="12">
        <v>144264.89000000001</v>
      </c>
      <c r="S5704" s="32"/>
      <c r="T5704" s="33">
        <f t="shared" si="1599"/>
        <v>130900</v>
      </c>
      <c r="U5704" s="33">
        <f>AVERAGE(I5704,L5704,O5704)</f>
        <v>137524.33333333334</v>
      </c>
      <c r="V5704" s="33">
        <f>MEDIAN(I5704,L5704,O5704)</f>
        <v>140063</v>
      </c>
      <c r="W5704" s="34">
        <f>GEOMEAN(I5704,L5704,O5704)</f>
        <v>137441.85177974144</v>
      </c>
      <c r="X5704" s="34">
        <f>HARMEAN(I5704,L5704,O5704)</f>
        <v>137358.1600417548</v>
      </c>
      <c r="Y5704" s="34">
        <f t="shared" si="1600"/>
        <v>135481.5</v>
      </c>
      <c r="Z5704" s="34">
        <f t="shared" si="1601"/>
        <v>134129.08002087742</v>
      </c>
      <c r="AA5704" s="34">
        <f>STDEV(I5704,L5704,O5704)</f>
        <v>5788.7517076942704</v>
      </c>
      <c r="AB5704" s="49">
        <f t="shared" si="1602"/>
        <v>4.2092563311420791E-2</v>
      </c>
      <c r="AC5704" s="46">
        <f t="shared" ref="AC5704:AC5708" si="1631">T5704</f>
        <v>130900</v>
      </c>
      <c r="AD5704" s="51" t="s">
        <v>4739</v>
      </c>
    </row>
    <row r="5705" spans="1:30" ht="29.5" customHeight="1" x14ac:dyDescent="0.35">
      <c r="A5705" s="8"/>
      <c r="B5705" s="3">
        <v>2</v>
      </c>
      <c r="C5705" s="9">
        <v>8715699</v>
      </c>
      <c r="D5705" s="106" t="s">
        <v>4663</v>
      </c>
      <c r="E5705" s="131"/>
      <c r="F5705" s="4" t="s">
        <v>2889</v>
      </c>
      <c r="G5705" s="12">
        <v>123050</v>
      </c>
      <c r="H5705" s="12">
        <v>23379.5</v>
      </c>
      <c r="I5705" s="24">
        <v>146429.5</v>
      </c>
      <c r="J5705" s="21">
        <v>125000</v>
      </c>
      <c r="K5705" s="21">
        <f>+J5705*19%</f>
        <v>23750</v>
      </c>
      <c r="L5705" s="29">
        <f>+J5705+K5705</f>
        <v>148750</v>
      </c>
      <c r="M5705" s="21">
        <v>115000</v>
      </c>
      <c r="N5705" s="21">
        <f>+M5705*19%</f>
        <v>21850</v>
      </c>
      <c r="O5705" s="32">
        <f>+M5705+N5705</f>
        <v>136850</v>
      </c>
      <c r="P5705" s="12">
        <v>127972</v>
      </c>
      <c r="Q5705" s="12">
        <v>24314.68</v>
      </c>
      <c r="R5705" s="12">
        <v>152286.68</v>
      </c>
      <c r="S5705" s="32"/>
      <c r="T5705" s="33">
        <f t="shared" si="1599"/>
        <v>136850</v>
      </c>
      <c r="U5705" s="33">
        <f>AVERAGE(I5705,L5705,O5705)</f>
        <v>144009.83333333334</v>
      </c>
      <c r="V5705" s="33">
        <f>MEDIAN(I5705,L5705,O5705)</f>
        <v>146429.5</v>
      </c>
      <c r="W5705" s="34">
        <f>GEOMEAN(I5705,L5705,O5705)</f>
        <v>143916.3442359789</v>
      </c>
      <c r="X5705" s="34">
        <f>HARMEAN(I5705,L5705,O5705)</f>
        <v>143821.53614457833</v>
      </c>
      <c r="Y5705" s="34">
        <f t="shared" si="1600"/>
        <v>141639.75</v>
      </c>
      <c r="Z5705" s="34">
        <f t="shared" si="1601"/>
        <v>140335.76807228918</v>
      </c>
      <c r="AA5705" s="34">
        <f>STDEV(I5705,L5705,O5705)</f>
        <v>6308.2160777301642</v>
      </c>
      <c r="AB5705" s="49">
        <f t="shared" si="1602"/>
        <v>4.3804064845549877E-2</v>
      </c>
      <c r="AC5705" s="46">
        <f t="shared" si="1631"/>
        <v>136850</v>
      </c>
      <c r="AD5705" s="51" t="s">
        <v>4739</v>
      </c>
    </row>
    <row r="5706" spans="1:30" ht="29.5" customHeight="1" x14ac:dyDescent="0.35">
      <c r="A5706" s="8"/>
      <c r="B5706" s="3">
        <v>3</v>
      </c>
      <c r="C5706" s="9">
        <v>8715699</v>
      </c>
      <c r="D5706" s="106" t="s">
        <v>4664</v>
      </c>
      <c r="E5706" s="131"/>
      <c r="F5706" s="4" t="s">
        <v>2889</v>
      </c>
      <c r="G5706" s="12">
        <v>134820.00000000003</v>
      </c>
      <c r="H5706" s="12">
        <v>25615.800000000007</v>
      </c>
      <c r="I5706" s="24">
        <v>160435.80000000005</v>
      </c>
      <c r="J5706" s="21">
        <v>136000</v>
      </c>
      <c r="K5706" s="21">
        <f>+J5706*19%</f>
        <v>25840</v>
      </c>
      <c r="L5706" s="29">
        <f>+J5706+K5706</f>
        <v>161840</v>
      </c>
      <c r="M5706" s="21">
        <v>126000</v>
      </c>
      <c r="N5706" s="21">
        <f>+M5706*19%</f>
        <v>23940</v>
      </c>
      <c r="O5706" s="32">
        <f>+M5706+N5706</f>
        <v>149940</v>
      </c>
      <c r="P5706" s="12">
        <v>138864.6</v>
      </c>
      <c r="Q5706" s="12">
        <v>26384.274000000001</v>
      </c>
      <c r="R5706" s="12">
        <v>165248.87400000001</v>
      </c>
      <c r="S5706" s="32"/>
      <c r="T5706" s="33">
        <f t="shared" ref="T5706:T5743" si="1632">MIN(I5706,L5706,O5706)</f>
        <v>149940</v>
      </c>
      <c r="U5706" s="33">
        <f>AVERAGE(I5706,L5706,O5706)</f>
        <v>157405.26666666669</v>
      </c>
      <c r="V5706" s="33">
        <f>MEDIAN(I5706,L5706,O5706)</f>
        <v>160435.80000000005</v>
      </c>
      <c r="W5706" s="34">
        <f>GEOMEAN(I5706,L5706,O5706)</f>
        <v>157314.30652401588</v>
      </c>
      <c r="X5706" s="34">
        <f>HARMEAN(I5706,L5706,O5706)</f>
        <v>157221.99740596628</v>
      </c>
      <c r="Y5706" s="34">
        <f t="shared" ref="Y5706:Y5743" si="1633">AVERAGE(T5706,V5706)</f>
        <v>155187.90000000002</v>
      </c>
      <c r="Z5706" s="34">
        <f t="shared" ref="Z5706:Z5743" si="1634">AVERAGE(T5706,X5706)</f>
        <v>153580.99870298314</v>
      </c>
      <c r="AA5706" s="34">
        <f>STDEV(I5706,L5706,O5706)</f>
        <v>6503.1222665219411</v>
      </c>
      <c r="AB5706" s="49">
        <f t="shared" ref="AB5706:AB5743" si="1635">AA5706/U5706</f>
        <v>4.1314515100015332E-2</v>
      </c>
      <c r="AC5706" s="46">
        <f t="shared" si="1631"/>
        <v>149940</v>
      </c>
      <c r="AD5706" s="51" t="s">
        <v>4739</v>
      </c>
    </row>
    <row r="5707" spans="1:30" ht="29.5" customHeight="1" x14ac:dyDescent="0.35">
      <c r="A5707" s="8"/>
      <c r="B5707" s="3">
        <v>4</v>
      </c>
      <c r="C5707" s="9">
        <v>8715699</v>
      </c>
      <c r="D5707" s="106" t="s">
        <v>4665</v>
      </c>
      <c r="E5707" s="131"/>
      <c r="F5707" s="4" t="s">
        <v>2889</v>
      </c>
      <c r="G5707" s="12">
        <v>130540.00000000001</v>
      </c>
      <c r="H5707" s="12">
        <v>24802.600000000002</v>
      </c>
      <c r="I5707" s="24">
        <v>155342.6</v>
      </c>
      <c r="J5707" s="21">
        <v>134000</v>
      </c>
      <c r="K5707" s="21">
        <f>+J5707*19%</f>
        <v>25460</v>
      </c>
      <c r="L5707" s="29">
        <f>+J5707+K5707</f>
        <v>159460</v>
      </c>
      <c r="M5707" s="21">
        <v>122000</v>
      </c>
      <c r="N5707" s="21">
        <f>+M5707*19%</f>
        <v>23180</v>
      </c>
      <c r="O5707" s="32">
        <f>+M5707+N5707</f>
        <v>145180</v>
      </c>
      <c r="P5707" s="12">
        <v>134456.20000000001</v>
      </c>
      <c r="Q5707" s="12">
        <v>25546.678000000004</v>
      </c>
      <c r="R5707" s="12">
        <v>160002.87800000003</v>
      </c>
      <c r="S5707" s="32"/>
      <c r="T5707" s="33">
        <f t="shared" si="1632"/>
        <v>145180</v>
      </c>
      <c r="U5707" s="33">
        <f>AVERAGE(I5707,L5707,O5707)</f>
        <v>153327.53333333333</v>
      </c>
      <c r="V5707" s="33">
        <f>MEDIAN(I5707,L5707,O5707)</f>
        <v>155342.6</v>
      </c>
      <c r="W5707" s="34">
        <f>GEOMEAN(I5707,L5707,O5707)</f>
        <v>153208.56347293101</v>
      </c>
      <c r="X5707" s="34">
        <f>HARMEAN(I5707,L5707,O5707)</f>
        <v>153088.16728770346</v>
      </c>
      <c r="Y5707" s="34">
        <f t="shared" si="1633"/>
        <v>150261.29999999999</v>
      </c>
      <c r="Z5707" s="34">
        <f t="shared" si="1634"/>
        <v>149134.08364385174</v>
      </c>
      <c r="AA5707" s="34">
        <f>STDEV(I5707,L5707,O5707)</f>
        <v>7350.1680425234736</v>
      </c>
      <c r="AB5707" s="49">
        <f t="shared" si="1635"/>
        <v>4.793769183349636E-2</v>
      </c>
      <c r="AC5707" s="46">
        <f t="shared" si="1631"/>
        <v>145180</v>
      </c>
      <c r="AD5707" s="51" t="s">
        <v>4739</v>
      </c>
    </row>
    <row r="5708" spans="1:30" ht="29.5" customHeight="1" x14ac:dyDescent="0.35">
      <c r="A5708" s="8"/>
      <c r="B5708" s="3">
        <v>5</v>
      </c>
      <c r="C5708" s="9">
        <v>8715699</v>
      </c>
      <c r="D5708" s="106" t="s">
        <v>4666</v>
      </c>
      <c r="E5708" s="131"/>
      <c r="F5708" s="4" t="s">
        <v>2889</v>
      </c>
      <c r="G5708" s="12">
        <v>166920.00000000003</v>
      </c>
      <c r="H5708" s="12">
        <v>31714.800000000007</v>
      </c>
      <c r="I5708" s="24">
        <v>198634.80000000005</v>
      </c>
      <c r="J5708" s="21">
        <v>168000</v>
      </c>
      <c r="K5708" s="21">
        <f>+J5708*19%</f>
        <v>31920</v>
      </c>
      <c r="L5708" s="29">
        <f>+J5708+K5708</f>
        <v>199920</v>
      </c>
      <c r="M5708" s="21">
        <v>156000</v>
      </c>
      <c r="N5708" s="21">
        <f>+M5708*19%</f>
        <v>29640</v>
      </c>
      <c r="O5708" s="32">
        <f>+M5708+N5708</f>
        <v>185640</v>
      </c>
      <c r="P5708" s="12">
        <v>173596.80000000002</v>
      </c>
      <c r="Q5708" s="12">
        <v>32983.392000000007</v>
      </c>
      <c r="R5708" s="12">
        <v>206580.19200000004</v>
      </c>
      <c r="S5708" s="32"/>
      <c r="T5708" s="33">
        <f t="shared" si="1632"/>
        <v>185640</v>
      </c>
      <c r="U5708" s="33">
        <f>AVERAGE(I5708,L5708,O5708)</f>
        <v>194731.6</v>
      </c>
      <c r="V5708" s="33">
        <f>MEDIAN(I5708,L5708,O5708)</f>
        <v>198634.80000000005</v>
      </c>
      <c r="W5708" s="34">
        <f>GEOMEAN(I5708,L5708,O5708)</f>
        <v>194623.09743859721</v>
      </c>
      <c r="X5708" s="34">
        <f>HARMEAN(I5708,L5708,O5708)</f>
        <v>194512.97738400562</v>
      </c>
      <c r="Y5708" s="34">
        <f t="shared" si="1633"/>
        <v>192137.40000000002</v>
      </c>
      <c r="Z5708" s="34">
        <f t="shared" si="1634"/>
        <v>190076.48869200281</v>
      </c>
      <c r="AA5708" s="34">
        <f>STDEV(I5708,L5708,O5708)</f>
        <v>7899.7359247002796</v>
      </c>
      <c r="AB5708" s="49">
        <f t="shared" si="1635"/>
        <v>4.0567303533172221E-2</v>
      </c>
      <c r="AC5708" s="46">
        <f t="shared" si="1631"/>
        <v>185640</v>
      </c>
      <c r="AD5708" s="51" t="s">
        <v>4739</v>
      </c>
    </row>
    <row r="5709" spans="1:30" ht="29.5" customHeight="1" x14ac:dyDescent="0.35">
      <c r="A5709" s="8"/>
      <c r="B5709" s="115" t="s">
        <v>4712</v>
      </c>
      <c r="C5709" s="116"/>
      <c r="D5709" s="116"/>
      <c r="E5709" s="116"/>
      <c r="F5709" s="116"/>
      <c r="G5709" s="116"/>
      <c r="H5709" s="116"/>
      <c r="I5709" s="116"/>
      <c r="T5709" s="33">
        <f t="shared" si="1632"/>
        <v>0</v>
      </c>
      <c r="U5709" s="33"/>
      <c r="V5709" s="33"/>
      <c r="W5709" s="34"/>
      <c r="X5709" s="34"/>
      <c r="Y5709" s="34"/>
      <c r="Z5709" s="34"/>
      <c r="AA5709" s="34"/>
      <c r="AB5709" s="49"/>
    </row>
    <row r="5710" spans="1:30" ht="29.5" customHeight="1" x14ac:dyDescent="0.35">
      <c r="A5710" s="8"/>
      <c r="B5710" s="3">
        <v>1</v>
      </c>
      <c r="C5710" s="9">
        <v>8715602</v>
      </c>
      <c r="D5710" s="106" t="s">
        <v>4662</v>
      </c>
      <c r="E5710" s="131"/>
      <c r="F5710" s="4" t="s">
        <v>2889</v>
      </c>
      <c r="G5710" s="12">
        <v>180830.00000000003</v>
      </c>
      <c r="H5710" s="12">
        <v>34357.700000000004</v>
      </c>
      <c r="I5710" s="24">
        <v>215187.70000000004</v>
      </c>
      <c r="J5710" s="21">
        <v>184000</v>
      </c>
      <c r="K5710" s="21">
        <f>+J5710*19%</f>
        <v>34960</v>
      </c>
      <c r="L5710" s="29">
        <f>+J5710+K5710</f>
        <v>218960</v>
      </c>
      <c r="M5710" s="21">
        <v>169000</v>
      </c>
      <c r="N5710" s="21">
        <f>+M5710*19%</f>
        <v>32110</v>
      </c>
      <c r="O5710" s="32">
        <f>+M5710+N5710</f>
        <v>201110</v>
      </c>
      <c r="P5710" s="12">
        <v>189871.50000000003</v>
      </c>
      <c r="Q5710" s="12">
        <v>36075.585000000006</v>
      </c>
      <c r="R5710" s="12">
        <v>225947.08500000002</v>
      </c>
      <c r="S5710" s="32"/>
      <c r="T5710" s="33">
        <f t="shared" si="1632"/>
        <v>201110</v>
      </c>
      <c r="U5710" s="33">
        <f>AVERAGE(I5710,L5710,O5710)</f>
        <v>211752.56666666668</v>
      </c>
      <c r="V5710" s="33">
        <f>MEDIAN(I5710,L5710,O5710)</f>
        <v>215187.70000000004</v>
      </c>
      <c r="W5710" s="34">
        <f>GEOMEAN(I5710,L5710,O5710)</f>
        <v>211611.19092744752</v>
      </c>
      <c r="X5710" s="34">
        <f>HARMEAN(I5710,L5710,O5710)</f>
        <v>211467.85779138701</v>
      </c>
      <c r="Y5710" s="34">
        <f t="shared" si="1633"/>
        <v>208148.85000000003</v>
      </c>
      <c r="Z5710" s="34">
        <f t="shared" si="1634"/>
        <v>206288.92889569351</v>
      </c>
      <c r="AA5710" s="34">
        <f>STDEV(I5710,L5710,O5710)</f>
        <v>9407.7484428174139</v>
      </c>
      <c r="AB5710" s="49">
        <f t="shared" si="1635"/>
        <v>4.4428025553176674E-2</v>
      </c>
      <c r="AC5710" s="46">
        <f t="shared" ref="AC5710:AC5714" si="1636">T5710</f>
        <v>201110</v>
      </c>
      <c r="AD5710" s="51" t="s">
        <v>4739</v>
      </c>
    </row>
    <row r="5711" spans="1:30" ht="29.5" customHeight="1" x14ac:dyDescent="0.35">
      <c r="A5711" s="8"/>
      <c r="B5711" s="3">
        <v>2</v>
      </c>
      <c r="C5711" s="9">
        <v>8715602</v>
      </c>
      <c r="D5711" s="106" t="s">
        <v>4663</v>
      </c>
      <c r="E5711" s="131"/>
      <c r="F5711" s="4" t="s">
        <v>2889</v>
      </c>
      <c r="G5711" s="12">
        <v>143380.00000000003</v>
      </c>
      <c r="H5711" s="12">
        <v>27242.200000000004</v>
      </c>
      <c r="I5711" s="24">
        <v>170622.20000000004</v>
      </c>
      <c r="J5711" s="21">
        <v>147000</v>
      </c>
      <c r="K5711" s="21">
        <f>+J5711*19%</f>
        <v>27930</v>
      </c>
      <c r="L5711" s="29">
        <f>+J5711+K5711</f>
        <v>174930</v>
      </c>
      <c r="M5711" s="21">
        <v>134000</v>
      </c>
      <c r="N5711" s="21">
        <f>+M5711*19%</f>
        <v>25460</v>
      </c>
      <c r="O5711" s="32">
        <f>+M5711+N5711</f>
        <v>159460</v>
      </c>
      <c r="P5711" s="12">
        <v>149115.20000000001</v>
      </c>
      <c r="Q5711" s="12">
        <v>28331.888000000003</v>
      </c>
      <c r="R5711" s="12">
        <v>177447.08800000002</v>
      </c>
      <c r="S5711" s="32"/>
      <c r="T5711" s="33">
        <f t="shared" si="1632"/>
        <v>159460</v>
      </c>
      <c r="U5711" s="33">
        <f>AVERAGE(I5711,L5711,O5711)</f>
        <v>168337.40000000002</v>
      </c>
      <c r="V5711" s="33">
        <f>MEDIAN(I5711,L5711,O5711)</f>
        <v>170622.20000000004</v>
      </c>
      <c r="W5711" s="34">
        <f>GEOMEAN(I5711,L5711,O5711)</f>
        <v>168209.50434830066</v>
      </c>
      <c r="X5711" s="34">
        <f>HARMEAN(I5711,L5711,O5711)</f>
        <v>168080.03708088549</v>
      </c>
      <c r="Y5711" s="34">
        <f t="shared" si="1633"/>
        <v>165041.10000000003</v>
      </c>
      <c r="Z5711" s="34">
        <f t="shared" si="1634"/>
        <v>163770.01854044275</v>
      </c>
      <c r="AA5711" s="34">
        <f>STDEV(I5711,L5711,O5711)</f>
        <v>7984.075292731156</v>
      </c>
      <c r="AB5711" s="49">
        <f t="shared" si="1635"/>
        <v>4.7429004444236131E-2</v>
      </c>
      <c r="AC5711" s="46">
        <f t="shared" si="1636"/>
        <v>159460</v>
      </c>
      <c r="AD5711" s="51" t="s">
        <v>4739</v>
      </c>
    </row>
    <row r="5712" spans="1:30" ht="29.5" customHeight="1" x14ac:dyDescent="0.35">
      <c r="A5712" s="8"/>
      <c r="B5712" s="3">
        <v>3</v>
      </c>
      <c r="C5712" s="9">
        <v>8715602</v>
      </c>
      <c r="D5712" s="106" t="s">
        <v>4664</v>
      </c>
      <c r="E5712" s="131"/>
      <c r="F5712" s="4" t="s">
        <v>2889</v>
      </c>
      <c r="G5712" s="12">
        <v>155150</v>
      </c>
      <c r="H5712" s="12">
        <v>29478.5</v>
      </c>
      <c r="I5712" s="24">
        <v>184628.5</v>
      </c>
      <c r="J5712" s="21">
        <v>156000</v>
      </c>
      <c r="K5712" s="21">
        <f>+J5712*19%</f>
        <v>29640</v>
      </c>
      <c r="L5712" s="29">
        <f>+J5712+K5712</f>
        <v>185640</v>
      </c>
      <c r="M5712" s="21">
        <v>145000</v>
      </c>
      <c r="N5712" s="21">
        <f>+M5712*19%</f>
        <v>27550</v>
      </c>
      <c r="O5712" s="32">
        <f>+M5712+N5712</f>
        <v>172550</v>
      </c>
      <c r="P5712" s="12">
        <v>159804.50000000003</v>
      </c>
      <c r="Q5712" s="12">
        <v>30362.855000000007</v>
      </c>
      <c r="R5712" s="12">
        <v>190167.35500000004</v>
      </c>
      <c r="S5712" s="32"/>
      <c r="T5712" s="33">
        <f t="shared" si="1632"/>
        <v>172550</v>
      </c>
      <c r="U5712" s="33">
        <f>AVERAGE(I5712,L5712,O5712)</f>
        <v>180939.5</v>
      </c>
      <c r="V5712" s="33">
        <f>MEDIAN(I5712,L5712,O5712)</f>
        <v>184628.5</v>
      </c>
      <c r="W5712" s="34">
        <f>GEOMEAN(I5712,L5712,O5712)</f>
        <v>180840.24562040647</v>
      </c>
      <c r="X5712" s="34">
        <f>HARMEAN(I5712,L5712,O5712)</f>
        <v>180739.51095027925</v>
      </c>
      <c r="Y5712" s="34">
        <f t="shared" si="1633"/>
        <v>178589.25</v>
      </c>
      <c r="Z5712" s="34">
        <f t="shared" si="1634"/>
        <v>176644.75547513962</v>
      </c>
      <c r="AA5712" s="34">
        <f>STDEV(I5712,L5712,O5712)</f>
        <v>7283.1013826528597</v>
      </c>
      <c r="AB5712" s="49">
        <f t="shared" si="1635"/>
        <v>4.0251583444482049E-2</v>
      </c>
      <c r="AC5712" s="46">
        <f t="shared" si="1636"/>
        <v>172550</v>
      </c>
      <c r="AD5712" s="51" t="s">
        <v>4739</v>
      </c>
    </row>
    <row r="5713" spans="1:30" ht="29.5" customHeight="1" x14ac:dyDescent="0.35">
      <c r="A5713" s="8"/>
      <c r="B5713" s="3">
        <v>4</v>
      </c>
      <c r="C5713" s="9">
        <v>8715602</v>
      </c>
      <c r="D5713" s="106" t="s">
        <v>4665</v>
      </c>
      <c r="E5713" s="131"/>
      <c r="F5713" s="4" t="s">
        <v>2889</v>
      </c>
      <c r="G5713" s="12">
        <v>141240</v>
      </c>
      <c r="H5713" s="12">
        <v>26835.599999999999</v>
      </c>
      <c r="I5713" s="24">
        <v>168075.6</v>
      </c>
      <c r="J5713" s="21">
        <v>145000</v>
      </c>
      <c r="K5713" s="21">
        <f>+J5713*19%</f>
        <v>27550</v>
      </c>
      <c r="L5713" s="29">
        <f>+J5713+K5713</f>
        <v>172550</v>
      </c>
      <c r="M5713" s="21">
        <v>132000</v>
      </c>
      <c r="N5713" s="21">
        <f>+M5713*19%</f>
        <v>25080</v>
      </c>
      <c r="O5713" s="32">
        <f>+M5713+N5713</f>
        <v>157080</v>
      </c>
      <c r="P5713" s="12">
        <v>145477.20000000001</v>
      </c>
      <c r="Q5713" s="12">
        <v>27640.668000000001</v>
      </c>
      <c r="R5713" s="12">
        <v>173117.86800000002</v>
      </c>
      <c r="S5713" s="32"/>
      <c r="T5713" s="33">
        <f t="shared" si="1632"/>
        <v>157080</v>
      </c>
      <c r="U5713" s="33">
        <f>AVERAGE(I5713,L5713,O5713)</f>
        <v>165901.86666666667</v>
      </c>
      <c r="V5713" s="33">
        <f>MEDIAN(I5713,L5713,O5713)</f>
        <v>168075.6</v>
      </c>
      <c r="W5713" s="34">
        <f>GEOMEAN(I5713,L5713,O5713)</f>
        <v>165772.89001113936</v>
      </c>
      <c r="X5713" s="34">
        <f>HARMEAN(I5713,L5713,O5713)</f>
        <v>165642.37069258481</v>
      </c>
      <c r="Y5713" s="34">
        <f t="shared" si="1633"/>
        <v>162577.79999999999</v>
      </c>
      <c r="Z5713" s="34">
        <f t="shared" si="1634"/>
        <v>161361.18534629239</v>
      </c>
      <c r="AA5713" s="34">
        <f>STDEV(I5713,L5713,O5713)</f>
        <v>7960.7827789315634</v>
      </c>
      <c r="AB5713" s="49">
        <f t="shared" si="1635"/>
        <v>4.798488973560814E-2</v>
      </c>
      <c r="AC5713" s="46">
        <f t="shared" si="1636"/>
        <v>157080</v>
      </c>
      <c r="AD5713" s="51" t="s">
        <v>4739</v>
      </c>
    </row>
    <row r="5714" spans="1:30" ht="29.5" customHeight="1" x14ac:dyDescent="0.35">
      <c r="A5714" s="8"/>
      <c r="B5714" s="3">
        <v>5</v>
      </c>
      <c r="C5714" s="9">
        <v>8715602</v>
      </c>
      <c r="D5714" s="106" t="s">
        <v>4666</v>
      </c>
      <c r="E5714" s="131"/>
      <c r="F5714" s="4" t="s">
        <v>2889</v>
      </c>
      <c r="G5714" s="12">
        <v>180830.00000000003</v>
      </c>
      <c r="H5714" s="12">
        <v>34357.700000000004</v>
      </c>
      <c r="I5714" s="24">
        <v>215187.70000000004</v>
      </c>
      <c r="J5714" s="21">
        <v>182000</v>
      </c>
      <c r="K5714" s="21">
        <f>+J5714*19%</f>
        <v>34580</v>
      </c>
      <c r="L5714" s="29">
        <f>+J5714+K5714</f>
        <v>216580</v>
      </c>
      <c r="M5714" s="21">
        <v>169000</v>
      </c>
      <c r="N5714" s="21">
        <f>+M5714*19%</f>
        <v>32110</v>
      </c>
      <c r="O5714" s="32">
        <f>+M5714+N5714</f>
        <v>201110</v>
      </c>
      <c r="P5714" s="12">
        <v>191679.80000000002</v>
      </c>
      <c r="Q5714" s="12">
        <v>36419.162000000004</v>
      </c>
      <c r="R5714" s="12">
        <v>228098.96200000003</v>
      </c>
      <c r="S5714" s="32"/>
      <c r="T5714" s="33">
        <f t="shared" si="1632"/>
        <v>201110</v>
      </c>
      <c r="U5714" s="33">
        <f>AVERAGE(I5714,L5714,O5714)</f>
        <v>210959.23333333337</v>
      </c>
      <c r="V5714" s="33">
        <f>MEDIAN(I5714,L5714,O5714)</f>
        <v>215187.70000000004</v>
      </c>
      <c r="W5714" s="34">
        <f>GEOMEAN(I5714,L5714,O5714)</f>
        <v>210841.68889181362</v>
      </c>
      <c r="X5714" s="34">
        <f>HARMEAN(I5714,L5714,O5714)</f>
        <v>210722.39216600606</v>
      </c>
      <c r="Y5714" s="34">
        <f t="shared" si="1633"/>
        <v>208148.85000000003</v>
      </c>
      <c r="Z5714" s="34">
        <f t="shared" si="1634"/>
        <v>205916.19608300301</v>
      </c>
      <c r="AA5714" s="34">
        <f>STDEV(I5714,L5714,O5714)</f>
        <v>8558.0472517586331</v>
      </c>
      <c r="AB5714" s="49">
        <f t="shared" si="1635"/>
        <v>4.05673035331722E-2</v>
      </c>
      <c r="AC5714" s="46">
        <f t="shared" si="1636"/>
        <v>201110</v>
      </c>
      <c r="AD5714" s="51" t="s">
        <v>4739</v>
      </c>
    </row>
    <row r="5715" spans="1:30" ht="29.5" customHeight="1" x14ac:dyDescent="0.35">
      <c r="A5715" s="8"/>
      <c r="B5715" s="115" t="s">
        <v>4711</v>
      </c>
      <c r="C5715" s="116"/>
      <c r="D5715" s="116"/>
      <c r="E5715" s="116"/>
      <c r="F5715" s="116"/>
      <c r="G5715" s="116"/>
      <c r="H5715" s="116"/>
      <c r="I5715" s="116"/>
      <c r="T5715" s="33">
        <f t="shared" si="1632"/>
        <v>0</v>
      </c>
      <c r="U5715" s="33"/>
      <c r="V5715" s="33"/>
      <c r="W5715" s="34"/>
      <c r="X5715" s="34"/>
      <c r="Y5715" s="34"/>
      <c r="Z5715" s="34"/>
      <c r="AA5715" s="34"/>
      <c r="AB5715" s="49"/>
    </row>
    <row r="5716" spans="1:30" ht="29.5" customHeight="1" x14ac:dyDescent="0.35">
      <c r="A5716" s="8"/>
      <c r="B5716" s="3">
        <v>1</v>
      </c>
      <c r="C5716" s="9">
        <v>8715602</v>
      </c>
      <c r="D5716" s="106" t="s">
        <v>4667</v>
      </c>
      <c r="E5716" s="131"/>
      <c r="F5716" s="4" t="s">
        <v>2889</v>
      </c>
      <c r="G5716" s="12">
        <v>170130.00000000003</v>
      </c>
      <c r="H5716" s="12">
        <v>32324.700000000004</v>
      </c>
      <c r="I5716" s="24">
        <v>202454.70000000004</v>
      </c>
      <c r="J5716" s="21">
        <v>173000</v>
      </c>
      <c r="K5716" s="21">
        <f t="shared" ref="K5716:K5721" si="1637">+J5716*19%</f>
        <v>32870</v>
      </c>
      <c r="L5716" s="29">
        <f t="shared" ref="L5716:L5721" si="1638">+J5716+K5716</f>
        <v>205870</v>
      </c>
      <c r="M5716" s="21">
        <v>159000</v>
      </c>
      <c r="N5716" s="21">
        <f t="shared" ref="N5716:N5721" si="1639">+M5716*19%</f>
        <v>30210</v>
      </c>
      <c r="O5716" s="32">
        <f t="shared" ref="O5716:O5721" si="1640">+M5716+N5716</f>
        <v>189210</v>
      </c>
      <c r="P5716" s="12">
        <v>180337.80000000002</v>
      </c>
      <c r="Q5716" s="12">
        <v>34264.182000000001</v>
      </c>
      <c r="R5716" s="12">
        <v>214601.98200000002</v>
      </c>
      <c r="S5716" s="32"/>
      <c r="T5716" s="33">
        <f t="shared" si="1632"/>
        <v>189210</v>
      </c>
      <c r="U5716" s="33">
        <f t="shared" ref="U5716:U5721" si="1641">AVERAGE(I5716,L5716,O5716)</f>
        <v>199178.23333333337</v>
      </c>
      <c r="V5716" s="33">
        <f t="shared" ref="V5716:V5721" si="1642">MEDIAN(I5716,L5716,O5716)</f>
        <v>202454.70000000004</v>
      </c>
      <c r="W5716" s="34">
        <f t="shared" ref="W5716:W5721" si="1643">GEOMEAN(I5716,L5716,O5716)</f>
        <v>199046.71042360179</v>
      </c>
      <c r="X5716" s="34">
        <f t="shared" ref="X5716:X5721" si="1644">HARMEAN(I5716,L5716,O5716)</f>
        <v>198913.35245343024</v>
      </c>
      <c r="Y5716" s="34">
        <f t="shared" si="1633"/>
        <v>195832.35000000003</v>
      </c>
      <c r="Z5716" s="34">
        <f t="shared" si="1634"/>
        <v>194061.67622671512</v>
      </c>
      <c r="AA5716" s="34">
        <f t="shared" ref="AA5716:AA5721" si="1645">STDEV(I5716,L5716,O5716)</f>
        <v>8800.0184865336196</v>
      </c>
      <c r="AB5716" s="49">
        <f t="shared" si="1635"/>
        <v>4.4181627375951313E-2</v>
      </c>
      <c r="AC5716" s="46">
        <f t="shared" ref="AC5716:AC5721" si="1646">T5716</f>
        <v>189210</v>
      </c>
      <c r="AD5716" s="51" t="s">
        <v>4739</v>
      </c>
    </row>
    <row r="5717" spans="1:30" ht="29.5" customHeight="1" x14ac:dyDescent="0.35">
      <c r="A5717" s="8"/>
      <c r="B5717" s="3">
        <v>2</v>
      </c>
      <c r="C5717" s="9">
        <v>8715602</v>
      </c>
      <c r="D5717" s="106" t="s">
        <v>4668</v>
      </c>
      <c r="E5717" s="131"/>
      <c r="F5717" s="4" t="s">
        <v>2889</v>
      </c>
      <c r="G5717" s="12">
        <v>165850</v>
      </c>
      <c r="H5717" s="12">
        <v>31511.5</v>
      </c>
      <c r="I5717" s="24">
        <v>197361.5</v>
      </c>
      <c r="J5717" s="21">
        <v>167000</v>
      </c>
      <c r="K5717" s="21">
        <f t="shared" si="1637"/>
        <v>31730</v>
      </c>
      <c r="L5717" s="29">
        <f t="shared" si="1638"/>
        <v>198730</v>
      </c>
      <c r="M5717" s="21">
        <v>155000</v>
      </c>
      <c r="N5717" s="21">
        <f t="shared" si="1639"/>
        <v>29450</v>
      </c>
      <c r="O5717" s="32">
        <f t="shared" si="1640"/>
        <v>184450</v>
      </c>
      <c r="P5717" s="12">
        <v>170825.5</v>
      </c>
      <c r="Q5717" s="12">
        <v>32456.845000000001</v>
      </c>
      <c r="R5717" s="12">
        <v>203282.345</v>
      </c>
      <c r="S5717" s="32"/>
      <c r="T5717" s="33">
        <f t="shared" si="1632"/>
        <v>184450</v>
      </c>
      <c r="U5717" s="33">
        <f t="shared" si="1641"/>
        <v>193513.83333333334</v>
      </c>
      <c r="V5717" s="33">
        <f t="shared" si="1642"/>
        <v>197361.5</v>
      </c>
      <c r="W5717" s="34">
        <f t="shared" si="1643"/>
        <v>193405.21329889144</v>
      </c>
      <c r="X5717" s="34">
        <f t="shared" si="1644"/>
        <v>193294.97497751887</v>
      </c>
      <c r="Y5717" s="34">
        <f t="shared" si="1633"/>
        <v>190905.75</v>
      </c>
      <c r="Z5717" s="34">
        <f t="shared" si="1634"/>
        <v>188872.48748875945</v>
      </c>
      <c r="AA5717" s="34">
        <f t="shared" si="1645"/>
        <v>7879.2768756614551</v>
      </c>
      <c r="AB5717" s="49">
        <f t="shared" si="1635"/>
        <v>4.0716866282573018E-2</v>
      </c>
      <c r="AC5717" s="46">
        <f t="shared" si="1646"/>
        <v>184450</v>
      </c>
      <c r="AD5717" s="51" t="s">
        <v>4739</v>
      </c>
    </row>
    <row r="5718" spans="1:30" ht="29.5" customHeight="1" x14ac:dyDescent="0.35">
      <c r="A5718" s="8"/>
      <c r="B5718" s="3">
        <v>3</v>
      </c>
      <c r="C5718" s="9">
        <v>8715602</v>
      </c>
      <c r="D5718" s="106" t="s">
        <v>4669</v>
      </c>
      <c r="E5718" s="131"/>
      <c r="F5718" s="4" t="s">
        <v>2889</v>
      </c>
      <c r="G5718" s="12">
        <v>149800</v>
      </c>
      <c r="H5718" s="12">
        <v>28462</v>
      </c>
      <c r="I5718" s="24">
        <v>178262</v>
      </c>
      <c r="J5718" s="21">
        <v>154000</v>
      </c>
      <c r="K5718" s="21">
        <f t="shared" si="1637"/>
        <v>29260</v>
      </c>
      <c r="L5718" s="29">
        <f t="shared" si="1638"/>
        <v>183260</v>
      </c>
      <c r="M5718" s="21">
        <v>140000</v>
      </c>
      <c r="N5718" s="21">
        <f t="shared" si="1639"/>
        <v>26600</v>
      </c>
      <c r="O5718" s="32">
        <f t="shared" si="1640"/>
        <v>166600</v>
      </c>
      <c r="P5718" s="12">
        <v>157290</v>
      </c>
      <c r="Q5718" s="12">
        <v>29885.1</v>
      </c>
      <c r="R5718" s="12">
        <v>187175.1</v>
      </c>
      <c r="S5718" s="32"/>
      <c r="T5718" s="33">
        <f t="shared" si="1632"/>
        <v>166600</v>
      </c>
      <c r="U5718" s="33">
        <f t="shared" si="1641"/>
        <v>176040.66666666666</v>
      </c>
      <c r="V5718" s="33">
        <f t="shared" si="1642"/>
        <v>178262</v>
      </c>
      <c r="W5718" s="34">
        <f t="shared" si="1643"/>
        <v>175900.53135048298</v>
      </c>
      <c r="X5718" s="34">
        <f t="shared" si="1644"/>
        <v>175758.76904690769</v>
      </c>
      <c r="Y5718" s="34">
        <f t="shared" si="1633"/>
        <v>172431</v>
      </c>
      <c r="Z5718" s="34">
        <f t="shared" si="1634"/>
        <v>171179.38452345383</v>
      </c>
      <c r="AA5718" s="34">
        <f t="shared" si="1645"/>
        <v>8549.2479981185079</v>
      </c>
      <c r="AB5718" s="49">
        <f t="shared" si="1635"/>
        <v>4.8564051477415306E-2</v>
      </c>
      <c r="AC5718" s="46">
        <f t="shared" si="1646"/>
        <v>166600</v>
      </c>
      <c r="AD5718" s="51" t="s">
        <v>4739</v>
      </c>
    </row>
    <row r="5719" spans="1:30" ht="29.5" customHeight="1" x14ac:dyDescent="0.35">
      <c r="A5719" s="8"/>
      <c r="B5719" s="3">
        <v>4</v>
      </c>
      <c r="C5719" s="9">
        <v>8715602</v>
      </c>
      <c r="D5719" s="106" t="s">
        <v>4670</v>
      </c>
      <c r="E5719" s="131"/>
      <c r="F5719" s="4" t="s">
        <v>2889</v>
      </c>
      <c r="G5719" s="12">
        <v>125190.00000000001</v>
      </c>
      <c r="H5719" s="12">
        <v>23786.100000000002</v>
      </c>
      <c r="I5719" s="24">
        <v>148976.1</v>
      </c>
      <c r="J5719" s="21">
        <v>127000</v>
      </c>
      <c r="K5719" s="21">
        <f t="shared" si="1637"/>
        <v>24130</v>
      </c>
      <c r="L5719" s="29">
        <f t="shared" si="1638"/>
        <v>151130</v>
      </c>
      <c r="M5719" s="21">
        <v>117000</v>
      </c>
      <c r="N5719" s="21">
        <f t="shared" si="1639"/>
        <v>22230</v>
      </c>
      <c r="O5719" s="32">
        <f t="shared" si="1640"/>
        <v>139230</v>
      </c>
      <c r="P5719" s="12">
        <v>130197.6</v>
      </c>
      <c r="Q5719" s="12">
        <v>24737.544000000002</v>
      </c>
      <c r="R5719" s="12">
        <v>154935.144</v>
      </c>
      <c r="S5719" s="32"/>
      <c r="T5719" s="33">
        <f t="shared" si="1632"/>
        <v>139230</v>
      </c>
      <c r="U5719" s="33">
        <f t="shared" si="1641"/>
        <v>146445.36666666667</v>
      </c>
      <c r="V5719" s="33">
        <f t="shared" si="1642"/>
        <v>148976.1</v>
      </c>
      <c r="W5719" s="34">
        <f t="shared" si="1643"/>
        <v>146352.46291972848</v>
      </c>
      <c r="X5719" s="34">
        <f t="shared" si="1644"/>
        <v>146258.23051948054</v>
      </c>
      <c r="Y5719" s="34">
        <f t="shared" si="1633"/>
        <v>144103.04999999999</v>
      </c>
      <c r="Z5719" s="34">
        <f t="shared" si="1634"/>
        <v>142744.11525974027</v>
      </c>
      <c r="AA5719" s="34">
        <f t="shared" si="1645"/>
        <v>6340.8168561576786</v>
      </c>
      <c r="AB5719" s="49">
        <f t="shared" si="1635"/>
        <v>4.329817324019819E-2</v>
      </c>
      <c r="AC5719" s="46">
        <f t="shared" si="1646"/>
        <v>139230</v>
      </c>
      <c r="AD5719" s="51" t="s">
        <v>4739</v>
      </c>
    </row>
    <row r="5720" spans="1:30" ht="29.5" customHeight="1" x14ac:dyDescent="0.35">
      <c r="A5720" s="8"/>
      <c r="B5720" s="3">
        <v>5</v>
      </c>
      <c r="C5720" s="9">
        <v>8715602</v>
      </c>
      <c r="D5720" s="106" t="s">
        <v>4671</v>
      </c>
      <c r="E5720" s="131"/>
      <c r="F5720" s="4" t="s">
        <v>2889</v>
      </c>
      <c r="G5720" s="12">
        <v>125190.00000000001</v>
      </c>
      <c r="H5720" s="12">
        <v>23786.100000000002</v>
      </c>
      <c r="I5720" s="24">
        <v>148976.1</v>
      </c>
      <c r="J5720" s="21">
        <v>126000</v>
      </c>
      <c r="K5720" s="21">
        <f t="shared" si="1637"/>
        <v>23940</v>
      </c>
      <c r="L5720" s="29">
        <f t="shared" si="1638"/>
        <v>149940</v>
      </c>
      <c r="M5720" s="21">
        <v>117000</v>
      </c>
      <c r="N5720" s="21">
        <f t="shared" si="1639"/>
        <v>22230</v>
      </c>
      <c r="O5720" s="32">
        <f t="shared" si="1640"/>
        <v>139230</v>
      </c>
      <c r="P5720" s="12">
        <v>132701.4</v>
      </c>
      <c r="Q5720" s="12">
        <v>25213.266</v>
      </c>
      <c r="R5720" s="12">
        <v>157914.666</v>
      </c>
      <c r="S5720" s="32"/>
      <c r="T5720" s="33">
        <f t="shared" si="1632"/>
        <v>139230</v>
      </c>
      <c r="U5720" s="33">
        <f t="shared" si="1641"/>
        <v>146048.69999999998</v>
      </c>
      <c r="V5720" s="33">
        <f t="shared" si="1642"/>
        <v>148976.1</v>
      </c>
      <c r="W5720" s="34">
        <f t="shared" si="1643"/>
        <v>145967.3230789479</v>
      </c>
      <c r="X5720" s="34">
        <f t="shared" si="1644"/>
        <v>145884.73303800423</v>
      </c>
      <c r="Y5720" s="34">
        <f t="shared" si="1633"/>
        <v>144103.04999999999</v>
      </c>
      <c r="Z5720" s="34">
        <f t="shared" si="1634"/>
        <v>142557.36651900213</v>
      </c>
      <c r="AA5720" s="34">
        <f t="shared" si="1645"/>
        <v>5924.8019435252027</v>
      </c>
      <c r="AB5720" s="49">
        <f t="shared" si="1635"/>
        <v>4.0567303533172179E-2</v>
      </c>
      <c r="AC5720" s="46">
        <f t="shared" si="1646"/>
        <v>139230</v>
      </c>
      <c r="AD5720" s="51" t="s">
        <v>4739</v>
      </c>
    </row>
    <row r="5721" spans="1:30" ht="29.5" customHeight="1" x14ac:dyDescent="0.35">
      <c r="A5721" s="8"/>
      <c r="B5721" s="3">
        <v>6</v>
      </c>
      <c r="C5721" s="9">
        <v>8715602</v>
      </c>
      <c r="D5721" s="106" t="s">
        <v>4672</v>
      </c>
      <c r="E5721" s="131"/>
      <c r="F5721" s="4" t="s">
        <v>2889</v>
      </c>
      <c r="G5721" s="12">
        <v>123050</v>
      </c>
      <c r="H5721" s="12">
        <v>23379.5</v>
      </c>
      <c r="I5721" s="24">
        <v>146429.5</v>
      </c>
      <c r="J5721" s="21">
        <v>125000</v>
      </c>
      <c r="K5721" s="21">
        <f t="shared" si="1637"/>
        <v>23750</v>
      </c>
      <c r="L5721" s="29">
        <f t="shared" si="1638"/>
        <v>148750</v>
      </c>
      <c r="M5721" s="21">
        <v>115000</v>
      </c>
      <c r="N5721" s="21">
        <f t="shared" si="1639"/>
        <v>21850</v>
      </c>
      <c r="O5721" s="32">
        <f t="shared" si="1640"/>
        <v>136850</v>
      </c>
      <c r="P5721" s="12">
        <v>130433</v>
      </c>
      <c r="Q5721" s="12">
        <v>24782.27</v>
      </c>
      <c r="R5721" s="12">
        <v>155215.26999999999</v>
      </c>
      <c r="S5721" s="32"/>
      <c r="T5721" s="33">
        <f t="shared" si="1632"/>
        <v>136850</v>
      </c>
      <c r="U5721" s="33">
        <f t="shared" si="1641"/>
        <v>144009.83333333334</v>
      </c>
      <c r="V5721" s="33">
        <f t="shared" si="1642"/>
        <v>146429.5</v>
      </c>
      <c r="W5721" s="34">
        <f t="shared" si="1643"/>
        <v>143916.3442359789</v>
      </c>
      <c r="X5721" s="34">
        <f t="shared" si="1644"/>
        <v>143821.53614457833</v>
      </c>
      <c r="Y5721" s="34">
        <f t="shared" si="1633"/>
        <v>141639.75</v>
      </c>
      <c r="Z5721" s="34">
        <f t="shared" si="1634"/>
        <v>140335.76807228918</v>
      </c>
      <c r="AA5721" s="34">
        <f t="shared" si="1645"/>
        <v>6308.2160777301642</v>
      </c>
      <c r="AB5721" s="49">
        <f t="shared" si="1635"/>
        <v>4.3804064845549877E-2</v>
      </c>
      <c r="AC5721" s="46">
        <f t="shared" si="1646"/>
        <v>136850</v>
      </c>
      <c r="AD5721" s="51" t="s">
        <v>4739</v>
      </c>
    </row>
    <row r="5722" spans="1:30" ht="69" customHeight="1" x14ac:dyDescent="0.35">
      <c r="A5722" s="8"/>
      <c r="B5722" s="113" t="s">
        <v>4701</v>
      </c>
      <c r="C5722" s="114"/>
      <c r="D5722" s="114"/>
      <c r="E5722" s="114"/>
      <c r="F5722" s="114"/>
      <c r="G5722" s="114"/>
      <c r="H5722" s="114"/>
      <c r="I5722" s="114"/>
      <c r="T5722" s="33"/>
      <c r="U5722" s="33"/>
      <c r="V5722" s="33"/>
      <c r="W5722" s="34"/>
      <c r="X5722" s="34"/>
      <c r="Y5722" s="34"/>
      <c r="Z5722" s="34"/>
      <c r="AA5722" s="34"/>
      <c r="AB5722" s="49"/>
    </row>
    <row r="5723" spans="1:30" ht="29.5" customHeight="1" x14ac:dyDescent="0.35">
      <c r="A5723" s="8"/>
      <c r="B5723" s="3">
        <v>1</v>
      </c>
      <c r="C5723" s="9">
        <v>8715602</v>
      </c>
      <c r="D5723" s="106" t="s">
        <v>4673</v>
      </c>
      <c r="E5723" s="131"/>
      <c r="F5723" s="4" t="s">
        <v>2889</v>
      </c>
      <c r="G5723" s="12">
        <v>157290</v>
      </c>
      <c r="H5723" s="12">
        <v>29885.1</v>
      </c>
      <c r="I5723" s="24">
        <v>187175.1</v>
      </c>
      <c r="J5723" s="21">
        <v>161000</v>
      </c>
      <c r="K5723" s="21">
        <f t="shared" ref="K5723:K5734" si="1647">+J5723*19%</f>
        <v>30590</v>
      </c>
      <c r="L5723" s="29">
        <f t="shared" ref="L5723:L5734" si="1648">+J5723+K5723</f>
        <v>191590</v>
      </c>
      <c r="M5723" s="21">
        <v>147000</v>
      </c>
      <c r="N5723" s="21">
        <f t="shared" ref="N5723:N5734" si="1649">+M5723*19%</f>
        <v>27930</v>
      </c>
      <c r="O5723" s="32">
        <f t="shared" ref="O5723:O5734" si="1650">+M5723+N5723</f>
        <v>174930</v>
      </c>
      <c r="P5723" s="12">
        <v>165154.50000000003</v>
      </c>
      <c r="Q5723" s="12">
        <v>31379.355000000007</v>
      </c>
      <c r="R5723" s="12">
        <v>196533.85500000004</v>
      </c>
      <c r="S5723" s="32"/>
      <c r="T5723" s="33">
        <f t="shared" si="1632"/>
        <v>174930</v>
      </c>
      <c r="U5723" s="33">
        <f t="shared" ref="U5723:U5734" si="1651">AVERAGE(I5723,L5723,O5723)</f>
        <v>184565.03333333333</v>
      </c>
      <c r="V5723" s="33">
        <f t="shared" ref="V5723:V5734" si="1652">MEDIAN(I5723,L5723,O5723)</f>
        <v>187175.1</v>
      </c>
      <c r="W5723" s="34">
        <f t="shared" ref="W5723:W5734" si="1653">GEOMEAN(I5723,L5723,O5723)</f>
        <v>184428.65645090491</v>
      </c>
      <c r="X5723" s="34">
        <f t="shared" ref="X5723:X5734" si="1654">HARMEAN(I5723,L5723,O5723)</f>
        <v>184290.55222602736</v>
      </c>
      <c r="Y5723" s="34">
        <f t="shared" si="1633"/>
        <v>181052.55</v>
      </c>
      <c r="Z5723" s="34">
        <f t="shared" si="1634"/>
        <v>179610.27611301368</v>
      </c>
      <c r="AA5723" s="34">
        <f t="shared" ref="AA5723:AA5734" si="1655">STDEV(I5723,L5723,O5723)</f>
        <v>8631.236064627903</v>
      </c>
      <c r="AB5723" s="49">
        <f t="shared" si="1635"/>
        <v>4.676528326489382E-2</v>
      </c>
      <c r="AC5723" s="46">
        <f t="shared" ref="AC5723:AC5734" si="1656">T5723</f>
        <v>174930</v>
      </c>
      <c r="AD5723" s="51" t="s">
        <v>4739</v>
      </c>
    </row>
    <row r="5724" spans="1:30" ht="29.5" customHeight="1" x14ac:dyDescent="0.35">
      <c r="A5724" s="8"/>
      <c r="B5724" s="3">
        <v>2</v>
      </c>
      <c r="C5724" s="9">
        <v>8715602</v>
      </c>
      <c r="D5724" s="106" t="s">
        <v>4674</v>
      </c>
      <c r="E5724" s="131"/>
      <c r="F5724" s="4" t="s">
        <v>4675</v>
      </c>
      <c r="G5724" s="12">
        <v>159430.00000000003</v>
      </c>
      <c r="H5724" s="12">
        <v>30291.700000000004</v>
      </c>
      <c r="I5724" s="24">
        <v>189721.70000000004</v>
      </c>
      <c r="J5724" s="21">
        <v>163000</v>
      </c>
      <c r="K5724" s="21">
        <f t="shared" si="1647"/>
        <v>30970</v>
      </c>
      <c r="L5724" s="29">
        <f t="shared" si="1648"/>
        <v>193970</v>
      </c>
      <c r="M5724" s="21">
        <v>149000</v>
      </c>
      <c r="N5724" s="21">
        <f t="shared" si="1649"/>
        <v>28310</v>
      </c>
      <c r="O5724" s="32">
        <f t="shared" si="1650"/>
        <v>177310</v>
      </c>
      <c r="P5724" s="12">
        <v>164212.90000000002</v>
      </c>
      <c r="Q5724" s="12">
        <v>31200.451000000005</v>
      </c>
      <c r="R5724" s="12">
        <v>195413.35100000002</v>
      </c>
      <c r="S5724" s="32"/>
      <c r="T5724" s="33">
        <f t="shared" si="1632"/>
        <v>177310</v>
      </c>
      <c r="U5724" s="33">
        <f t="shared" si="1651"/>
        <v>187000.56666666668</v>
      </c>
      <c r="V5724" s="33">
        <f t="shared" si="1652"/>
        <v>189721.70000000004</v>
      </c>
      <c r="W5724" s="34">
        <f t="shared" si="1653"/>
        <v>186865.13015272754</v>
      </c>
      <c r="X5724" s="34">
        <f t="shared" si="1654"/>
        <v>186727.94320103052</v>
      </c>
      <c r="Y5724" s="34">
        <f t="shared" si="1633"/>
        <v>183515.85000000003</v>
      </c>
      <c r="Z5724" s="34">
        <f t="shared" si="1634"/>
        <v>182018.97160051524</v>
      </c>
      <c r="AA5724" s="34">
        <f t="shared" si="1655"/>
        <v>8656.923527635754</v>
      </c>
      <c r="AB5724" s="49">
        <f t="shared" si="1635"/>
        <v>4.6293568420393845E-2</v>
      </c>
      <c r="AC5724" s="46">
        <f t="shared" si="1656"/>
        <v>177310</v>
      </c>
      <c r="AD5724" s="51" t="s">
        <v>4739</v>
      </c>
    </row>
    <row r="5725" spans="1:30" ht="29.5" customHeight="1" x14ac:dyDescent="0.35">
      <c r="A5725" s="8"/>
      <c r="B5725" s="3">
        <v>3</v>
      </c>
      <c r="C5725" s="9">
        <v>8715602</v>
      </c>
      <c r="D5725" s="106" t="s">
        <v>4676</v>
      </c>
      <c r="E5725" s="131"/>
      <c r="F5725" s="4" t="s">
        <v>2889</v>
      </c>
      <c r="G5725" s="12">
        <v>174410.00000000003</v>
      </c>
      <c r="H5725" s="12">
        <v>33137.900000000009</v>
      </c>
      <c r="I5725" s="24">
        <v>207547.90000000002</v>
      </c>
      <c r="J5725" s="21">
        <v>176000</v>
      </c>
      <c r="K5725" s="21">
        <f t="shared" si="1647"/>
        <v>33440</v>
      </c>
      <c r="L5725" s="29">
        <f t="shared" si="1648"/>
        <v>209440</v>
      </c>
      <c r="M5725" s="21">
        <v>163000</v>
      </c>
      <c r="N5725" s="21">
        <f t="shared" si="1649"/>
        <v>30970</v>
      </c>
      <c r="O5725" s="32">
        <f t="shared" si="1650"/>
        <v>193970</v>
      </c>
      <c r="P5725" s="12">
        <v>179642.30000000005</v>
      </c>
      <c r="Q5725" s="12">
        <v>34132.037000000011</v>
      </c>
      <c r="R5725" s="12">
        <v>213774.33700000006</v>
      </c>
      <c r="S5725" s="32"/>
      <c r="T5725" s="33">
        <f t="shared" si="1632"/>
        <v>193970</v>
      </c>
      <c r="U5725" s="33">
        <f t="shared" si="1651"/>
        <v>203652.63333333333</v>
      </c>
      <c r="V5725" s="33">
        <f t="shared" si="1652"/>
        <v>207547.90000000002</v>
      </c>
      <c r="W5725" s="34">
        <f t="shared" si="1653"/>
        <v>203534.25544982415</v>
      </c>
      <c r="X5725" s="34">
        <f t="shared" si="1654"/>
        <v>203414.12432944146</v>
      </c>
      <c r="Y5725" s="34">
        <f t="shared" si="1633"/>
        <v>200758.95</v>
      </c>
      <c r="Z5725" s="34">
        <f t="shared" si="1634"/>
        <v>198692.06216472073</v>
      </c>
      <c r="AA5725" s="34">
        <f t="shared" si="1655"/>
        <v>8438.6048493417111</v>
      </c>
      <c r="AB5725" s="49">
        <f t="shared" si="1635"/>
        <v>4.143626680009397E-2</v>
      </c>
      <c r="AC5725" s="46">
        <f t="shared" si="1656"/>
        <v>193970</v>
      </c>
      <c r="AD5725" s="51" t="s">
        <v>4739</v>
      </c>
    </row>
    <row r="5726" spans="1:30" ht="29.5" customHeight="1" x14ac:dyDescent="0.35">
      <c r="A5726" s="8"/>
      <c r="B5726" s="3">
        <v>4</v>
      </c>
      <c r="C5726" s="9">
        <v>8715602</v>
      </c>
      <c r="D5726" s="106" t="s">
        <v>4677</v>
      </c>
      <c r="E5726" s="131"/>
      <c r="F5726" s="4" t="s">
        <v>2889</v>
      </c>
      <c r="G5726" s="12">
        <v>133750</v>
      </c>
      <c r="H5726" s="12">
        <v>25412.5</v>
      </c>
      <c r="I5726" s="24">
        <v>159162.5</v>
      </c>
      <c r="J5726" s="21">
        <v>135000</v>
      </c>
      <c r="K5726" s="21">
        <f t="shared" si="1647"/>
        <v>25650</v>
      </c>
      <c r="L5726" s="29">
        <f t="shared" si="1648"/>
        <v>160650</v>
      </c>
      <c r="M5726" s="21">
        <v>125000</v>
      </c>
      <c r="N5726" s="21">
        <f t="shared" si="1649"/>
        <v>23750</v>
      </c>
      <c r="O5726" s="32">
        <f t="shared" si="1650"/>
        <v>148750</v>
      </c>
      <c r="P5726" s="12">
        <v>137762.5</v>
      </c>
      <c r="Q5726" s="12">
        <v>26174.875</v>
      </c>
      <c r="R5726" s="12">
        <v>163937.375</v>
      </c>
      <c r="S5726" s="32"/>
      <c r="T5726" s="33">
        <f t="shared" si="1632"/>
        <v>148750</v>
      </c>
      <c r="U5726" s="33">
        <f t="shared" si="1651"/>
        <v>156187.5</v>
      </c>
      <c r="V5726" s="33">
        <f t="shared" si="1652"/>
        <v>159162.5</v>
      </c>
      <c r="W5726" s="34">
        <f t="shared" si="1653"/>
        <v>156096.37541688822</v>
      </c>
      <c r="X5726" s="34">
        <f t="shared" si="1654"/>
        <v>156003.9024685382</v>
      </c>
      <c r="Y5726" s="34">
        <f t="shared" si="1633"/>
        <v>153956.25</v>
      </c>
      <c r="Z5726" s="34">
        <f t="shared" si="1634"/>
        <v>152376.9512342691</v>
      </c>
      <c r="AA5726" s="34">
        <f t="shared" si="1655"/>
        <v>6483.8621785167516</v>
      </c>
      <c r="AB5726" s="49">
        <f t="shared" si="1635"/>
        <v>4.1513323271815936E-2</v>
      </c>
      <c r="AC5726" s="46">
        <f t="shared" si="1656"/>
        <v>148750</v>
      </c>
      <c r="AD5726" s="51" t="s">
        <v>4739</v>
      </c>
    </row>
    <row r="5727" spans="1:30" ht="29.5" customHeight="1" x14ac:dyDescent="0.35">
      <c r="A5727" s="8"/>
      <c r="B5727" s="3">
        <v>5</v>
      </c>
      <c r="C5727" s="9">
        <v>8715602</v>
      </c>
      <c r="D5727" s="106" t="s">
        <v>4678</v>
      </c>
      <c r="E5727" s="131"/>
      <c r="F5727" s="4" t="s">
        <v>4675</v>
      </c>
      <c r="G5727" s="12">
        <v>132680.00000000003</v>
      </c>
      <c r="H5727" s="12">
        <v>25209.200000000004</v>
      </c>
      <c r="I5727" s="24">
        <v>157889.20000000004</v>
      </c>
      <c r="J5727" s="21">
        <v>133000</v>
      </c>
      <c r="K5727" s="21">
        <f t="shared" si="1647"/>
        <v>25270</v>
      </c>
      <c r="L5727" s="29">
        <f t="shared" si="1648"/>
        <v>158270</v>
      </c>
      <c r="M5727" s="21">
        <v>124000</v>
      </c>
      <c r="N5727" s="21">
        <f t="shared" si="1649"/>
        <v>23560</v>
      </c>
      <c r="O5727" s="32">
        <f t="shared" si="1650"/>
        <v>147560</v>
      </c>
      <c r="P5727" s="12">
        <v>140640.80000000002</v>
      </c>
      <c r="Q5727" s="12">
        <v>26721.752000000004</v>
      </c>
      <c r="R5727" s="12">
        <v>167362.55200000003</v>
      </c>
      <c r="S5727" s="32"/>
      <c r="T5727" s="33">
        <f t="shared" si="1632"/>
        <v>147560</v>
      </c>
      <c r="U5727" s="33">
        <f t="shared" si="1651"/>
        <v>154573.06666666668</v>
      </c>
      <c r="V5727" s="33">
        <f t="shared" si="1652"/>
        <v>157889.20000000004</v>
      </c>
      <c r="W5727" s="34">
        <f t="shared" si="1653"/>
        <v>154492.20002042045</v>
      </c>
      <c r="X5727" s="34">
        <f t="shared" si="1654"/>
        <v>154410.13456212165</v>
      </c>
      <c r="Y5727" s="34">
        <f t="shared" si="1633"/>
        <v>152724.60000000003</v>
      </c>
      <c r="Z5727" s="34">
        <f t="shared" si="1634"/>
        <v>150985.06728106082</v>
      </c>
      <c r="AA5727" s="34">
        <f t="shared" si="1655"/>
        <v>6076.4776156366661</v>
      </c>
      <c r="AB5727" s="49">
        <f t="shared" si="1635"/>
        <v>3.9311360941945032E-2</v>
      </c>
      <c r="AC5727" s="46">
        <f t="shared" si="1656"/>
        <v>147560</v>
      </c>
      <c r="AD5727" s="51" t="s">
        <v>4739</v>
      </c>
    </row>
    <row r="5728" spans="1:30" ht="29.5" customHeight="1" x14ac:dyDescent="0.35">
      <c r="A5728" s="8"/>
      <c r="B5728" s="3">
        <v>6</v>
      </c>
      <c r="C5728" s="9">
        <v>8715602</v>
      </c>
      <c r="D5728" s="106" t="s">
        <v>4679</v>
      </c>
      <c r="E5728" s="131"/>
      <c r="F5728" s="4" t="s">
        <v>2889</v>
      </c>
      <c r="G5728" s="12">
        <v>120910</v>
      </c>
      <c r="H5728" s="12">
        <v>22972.9</v>
      </c>
      <c r="I5728" s="24">
        <v>143882.9</v>
      </c>
      <c r="J5728" s="21">
        <v>122000</v>
      </c>
      <c r="K5728" s="21">
        <f t="shared" si="1647"/>
        <v>23180</v>
      </c>
      <c r="L5728" s="29">
        <f t="shared" si="1648"/>
        <v>145180</v>
      </c>
      <c r="M5728" s="21">
        <v>113000</v>
      </c>
      <c r="N5728" s="21">
        <f t="shared" si="1649"/>
        <v>21470</v>
      </c>
      <c r="O5728" s="32">
        <f t="shared" si="1650"/>
        <v>134470</v>
      </c>
      <c r="P5728" s="12">
        <v>126955.49999999999</v>
      </c>
      <c r="Q5728" s="12">
        <v>24121.544999999998</v>
      </c>
      <c r="R5728" s="12">
        <v>151077.04499999998</v>
      </c>
      <c r="S5728" s="32"/>
      <c r="T5728" s="33">
        <f t="shared" si="1632"/>
        <v>134470</v>
      </c>
      <c r="U5728" s="33">
        <f t="shared" si="1651"/>
        <v>141177.63333333333</v>
      </c>
      <c r="V5728" s="33">
        <f t="shared" si="1652"/>
        <v>143882.9</v>
      </c>
      <c r="W5728" s="34">
        <f t="shared" si="1653"/>
        <v>141095.70476623537</v>
      </c>
      <c r="X5728" s="34">
        <f t="shared" si="1654"/>
        <v>141012.56232427363</v>
      </c>
      <c r="Y5728" s="34">
        <f t="shared" si="1633"/>
        <v>139176.45000000001</v>
      </c>
      <c r="Z5728" s="34">
        <f t="shared" si="1634"/>
        <v>137741.28116213682</v>
      </c>
      <c r="AA5728" s="34">
        <f t="shared" si="1655"/>
        <v>5845.0727799860042</v>
      </c>
      <c r="AB5728" s="49">
        <f t="shared" si="1635"/>
        <v>4.1402257864638171E-2</v>
      </c>
      <c r="AC5728" s="46">
        <f t="shared" si="1656"/>
        <v>134470</v>
      </c>
      <c r="AD5728" s="51" t="s">
        <v>4739</v>
      </c>
    </row>
    <row r="5729" spans="1:30" ht="29.5" customHeight="1" x14ac:dyDescent="0.35">
      <c r="A5729" s="8"/>
      <c r="B5729" s="3">
        <v>7</v>
      </c>
      <c r="C5729" s="9">
        <v>8715602</v>
      </c>
      <c r="D5729" s="106" t="s">
        <v>4680</v>
      </c>
      <c r="E5729" s="131"/>
      <c r="F5729" s="4" t="s">
        <v>2889</v>
      </c>
      <c r="G5729" s="12">
        <v>165850</v>
      </c>
      <c r="H5729" s="12">
        <v>31511.5</v>
      </c>
      <c r="I5729" s="24">
        <v>197361.5</v>
      </c>
      <c r="J5729" s="21">
        <v>170000</v>
      </c>
      <c r="K5729" s="21">
        <f t="shared" si="1647"/>
        <v>32300</v>
      </c>
      <c r="L5729" s="29">
        <f t="shared" si="1648"/>
        <v>202300</v>
      </c>
      <c r="M5729" s="21">
        <v>155000</v>
      </c>
      <c r="N5729" s="21">
        <f t="shared" si="1649"/>
        <v>29450</v>
      </c>
      <c r="O5729" s="32">
        <f t="shared" si="1650"/>
        <v>184450</v>
      </c>
      <c r="P5729" s="12">
        <v>175801</v>
      </c>
      <c r="Q5729" s="12">
        <v>33402.19</v>
      </c>
      <c r="R5729" s="12">
        <v>209203.19</v>
      </c>
      <c r="S5729" s="32"/>
      <c r="T5729" s="33">
        <f t="shared" si="1632"/>
        <v>184450</v>
      </c>
      <c r="U5729" s="33">
        <f t="shared" si="1651"/>
        <v>194703.83333333334</v>
      </c>
      <c r="V5729" s="33">
        <f t="shared" si="1652"/>
        <v>197361.5</v>
      </c>
      <c r="W5729" s="34">
        <f t="shared" si="1653"/>
        <v>194556.46191962453</v>
      </c>
      <c r="X5729" s="34">
        <f t="shared" si="1654"/>
        <v>194407.27184934815</v>
      </c>
      <c r="Y5729" s="34">
        <f t="shared" si="1633"/>
        <v>190905.75</v>
      </c>
      <c r="Z5729" s="34">
        <f t="shared" si="1634"/>
        <v>189428.63592467408</v>
      </c>
      <c r="AA5729" s="34">
        <f t="shared" si="1655"/>
        <v>9216.9962071888331</v>
      </c>
      <c r="AB5729" s="49">
        <f t="shared" si="1635"/>
        <v>4.7338545160584063E-2</v>
      </c>
      <c r="AC5729" s="46">
        <f t="shared" si="1656"/>
        <v>184450</v>
      </c>
      <c r="AD5729" s="51" t="s">
        <v>4739</v>
      </c>
    </row>
    <row r="5730" spans="1:30" ht="29.5" customHeight="1" x14ac:dyDescent="0.35">
      <c r="A5730" s="8"/>
      <c r="B5730" s="3">
        <v>8</v>
      </c>
      <c r="C5730" s="9">
        <v>8715602</v>
      </c>
      <c r="D5730" s="106" t="s">
        <v>4681</v>
      </c>
      <c r="E5730" s="131"/>
      <c r="F5730" s="4" t="s">
        <v>2889</v>
      </c>
      <c r="G5730" s="12">
        <v>133750</v>
      </c>
      <c r="H5730" s="12">
        <v>25412.5</v>
      </c>
      <c r="I5730" s="24">
        <v>159162.5</v>
      </c>
      <c r="J5730" s="21">
        <v>137000</v>
      </c>
      <c r="K5730" s="21">
        <f t="shared" si="1647"/>
        <v>26030</v>
      </c>
      <c r="L5730" s="29">
        <f t="shared" si="1648"/>
        <v>163030</v>
      </c>
      <c r="M5730" s="21">
        <v>125000</v>
      </c>
      <c r="N5730" s="21">
        <f t="shared" si="1649"/>
        <v>23750</v>
      </c>
      <c r="O5730" s="32">
        <f t="shared" si="1650"/>
        <v>148750</v>
      </c>
      <c r="P5730" s="12">
        <v>139100</v>
      </c>
      <c r="Q5730" s="12">
        <v>26429</v>
      </c>
      <c r="R5730" s="12">
        <v>165529</v>
      </c>
      <c r="S5730" s="32"/>
      <c r="T5730" s="33">
        <f t="shared" si="1632"/>
        <v>148750</v>
      </c>
      <c r="U5730" s="33">
        <f t="shared" si="1651"/>
        <v>156980.83333333334</v>
      </c>
      <c r="V5730" s="33">
        <f t="shared" si="1652"/>
        <v>159162.5</v>
      </c>
      <c r="W5730" s="34">
        <f t="shared" si="1653"/>
        <v>156863.44609118273</v>
      </c>
      <c r="X5730" s="34">
        <f t="shared" si="1654"/>
        <v>156744.59074136196</v>
      </c>
      <c r="Y5730" s="34">
        <f t="shared" si="1633"/>
        <v>153956.25</v>
      </c>
      <c r="Z5730" s="34">
        <f t="shared" si="1634"/>
        <v>152747.29537068098</v>
      </c>
      <c r="AA5730" s="34">
        <f t="shared" si="1655"/>
        <v>7385.7533186082874</v>
      </c>
      <c r="AB5730" s="49">
        <f t="shared" si="1635"/>
        <v>4.7048758512610055E-2</v>
      </c>
      <c r="AC5730" s="46">
        <f t="shared" si="1656"/>
        <v>148750</v>
      </c>
      <c r="AD5730" s="51" t="s">
        <v>4739</v>
      </c>
    </row>
    <row r="5731" spans="1:30" ht="29.5" customHeight="1" x14ac:dyDescent="0.35">
      <c r="A5731" s="8"/>
      <c r="B5731" s="3">
        <v>9</v>
      </c>
      <c r="C5731" s="9">
        <v>8715602</v>
      </c>
      <c r="D5731" s="106" t="s">
        <v>4682</v>
      </c>
      <c r="E5731" s="131"/>
      <c r="F5731" s="4" t="s">
        <v>4675</v>
      </c>
      <c r="G5731" s="12">
        <v>141240</v>
      </c>
      <c r="H5731" s="12">
        <v>26835.599999999999</v>
      </c>
      <c r="I5731" s="24">
        <v>168075.6</v>
      </c>
      <c r="J5731" s="21">
        <v>145000</v>
      </c>
      <c r="K5731" s="21">
        <f t="shared" si="1647"/>
        <v>27550</v>
      </c>
      <c r="L5731" s="29">
        <f t="shared" si="1648"/>
        <v>172550</v>
      </c>
      <c r="M5731" s="21">
        <v>132000</v>
      </c>
      <c r="N5731" s="21">
        <f t="shared" si="1649"/>
        <v>25080</v>
      </c>
      <c r="O5731" s="32">
        <f t="shared" si="1650"/>
        <v>157080</v>
      </c>
      <c r="P5731" s="12">
        <v>146889.60000000001</v>
      </c>
      <c r="Q5731" s="12">
        <v>27909.024000000001</v>
      </c>
      <c r="R5731" s="12">
        <v>174798.62400000001</v>
      </c>
      <c r="S5731" s="32"/>
      <c r="T5731" s="33">
        <f t="shared" si="1632"/>
        <v>157080</v>
      </c>
      <c r="U5731" s="33">
        <f t="shared" si="1651"/>
        <v>165901.86666666667</v>
      </c>
      <c r="V5731" s="33">
        <f t="shared" si="1652"/>
        <v>168075.6</v>
      </c>
      <c r="W5731" s="34">
        <f t="shared" si="1653"/>
        <v>165772.89001113936</v>
      </c>
      <c r="X5731" s="34">
        <f t="shared" si="1654"/>
        <v>165642.37069258481</v>
      </c>
      <c r="Y5731" s="34">
        <f t="shared" si="1633"/>
        <v>162577.79999999999</v>
      </c>
      <c r="Z5731" s="34">
        <f t="shared" si="1634"/>
        <v>161361.18534629239</v>
      </c>
      <c r="AA5731" s="34">
        <f t="shared" si="1655"/>
        <v>7960.7827789315634</v>
      </c>
      <c r="AB5731" s="49">
        <f t="shared" si="1635"/>
        <v>4.798488973560814E-2</v>
      </c>
      <c r="AC5731" s="46">
        <f t="shared" si="1656"/>
        <v>157080</v>
      </c>
      <c r="AD5731" s="51" t="s">
        <v>4739</v>
      </c>
    </row>
    <row r="5732" spans="1:30" ht="29.5" customHeight="1" x14ac:dyDescent="0.35">
      <c r="A5732" s="8"/>
      <c r="B5732" s="3">
        <v>10</v>
      </c>
      <c r="C5732" s="9">
        <v>8715602</v>
      </c>
      <c r="D5732" s="106" t="s">
        <v>4683</v>
      </c>
      <c r="E5732" s="131"/>
      <c r="F5732" s="4" t="s">
        <v>2889</v>
      </c>
      <c r="G5732" s="12">
        <v>162640</v>
      </c>
      <c r="H5732" s="12">
        <v>30901.599999999999</v>
      </c>
      <c r="I5732" s="24">
        <v>193541.6</v>
      </c>
      <c r="J5732" s="21">
        <v>167000</v>
      </c>
      <c r="K5732" s="21">
        <f t="shared" si="1647"/>
        <v>31730</v>
      </c>
      <c r="L5732" s="29">
        <f t="shared" si="1648"/>
        <v>198730</v>
      </c>
      <c r="M5732" s="21">
        <v>152000</v>
      </c>
      <c r="N5732" s="21">
        <f t="shared" si="1649"/>
        <v>28880</v>
      </c>
      <c r="O5732" s="32">
        <f t="shared" si="1650"/>
        <v>180880</v>
      </c>
      <c r="P5732" s="12">
        <v>170772</v>
      </c>
      <c r="Q5732" s="12">
        <v>32446.68</v>
      </c>
      <c r="R5732" s="12">
        <v>203218.68</v>
      </c>
      <c r="S5732" s="32"/>
      <c r="T5732" s="33">
        <f t="shared" si="1632"/>
        <v>180880</v>
      </c>
      <c r="U5732" s="33">
        <f t="shared" si="1651"/>
        <v>191050.53333333333</v>
      </c>
      <c r="V5732" s="33">
        <f t="shared" si="1652"/>
        <v>193541.6</v>
      </c>
      <c r="W5732" s="34">
        <f t="shared" si="1653"/>
        <v>190901.54195378249</v>
      </c>
      <c r="X5732" s="34">
        <f t="shared" si="1654"/>
        <v>190750.77528377235</v>
      </c>
      <c r="Y5732" s="34">
        <f t="shared" si="1633"/>
        <v>187210.8</v>
      </c>
      <c r="Z5732" s="34">
        <f t="shared" si="1634"/>
        <v>185815.38764188619</v>
      </c>
      <c r="AA5732" s="34">
        <f t="shared" si="1655"/>
        <v>9182.03054086259</v>
      </c>
      <c r="AB5732" s="49">
        <f t="shared" si="1635"/>
        <v>4.8060742781818579E-2</v>
      </c>
      <c r="AC5732" s="46">
        <f t="shared" si="1656"/>
        <v>180880</v>
      </c>
      <c r="AD5732" s="51" t="s">
        <v>4739</v>
      </c>
    </row>
    <row r="5733" spans="1:30" ht="29.5" customHeight="1" x14ac:dyDescent="0.35">
      <c r="A5733" s="8"/>
      <c r="B5733" s="3">
        <v>11</v>
      </c>
      <c r="C5733" s="9">
        <v>8715602</v>
      </c>
      <c r="D5733" s="106" t="s">
        <v>4684</v>
      </c>
      <c r="E5733" s="131"/>
      <c r="F5733" s="4" t="s">
        <v>2889</v>
      </c>
      <c r="G5733" s="12">
        <v>135890</v>
      </c>
      <c r="H5733" s="12">
        <v>25819.1</v>
      </c>
      <c r="I5733" s="24">
        <v>161709.1</v>
      </c>
      <c r="J5733" s="21">
        <v>139000</v>
      </c>
      <c r="K5733" s="21">
        <f t="shared" si="1647"/>
        <v>26410</v>
      </c>
      <c r="L5733" s="29">
        <f t="shared" si="1648"/>
        <v>165410</v>
      </c>
      <c r="M5733" s="21">
        <v>127000</v>
      </c>
      <c r="N5733" s="21">
        <f t="shared" si="1649"/>
        <v>24130</v>
      </c>
      <c r="O5733" s="32">
        <f t="shared" si="1650"/>
        <v>151130</v>
      </c>
      <c r="P5733" s="12">
        <v>139966.70000000001</v>
      </c>
      <c r="Q5733" s="12">
        <v>26593.673000000003</v>
      </c>
      <c r="R5733" s="12">
        <v>166560.37300000002</v>
      </c>
      <c r="S5733" s="32"/>
      <c r="T5733" s="33">
        <f t="shared" si="1632"/>
        <v>151130</v>
      </c>
      <c r="U5733" s="33">
        <f t="shared" si="1651"/>
        <v>159416.36666666667</v>
      </c>
      <c r="V5733" s="33">
        <f t="shared" si="1652"/>
        <v>161709.1</v>
      </c>
      <c r="W5733" s="34">
        <f t="shared" si="1653"/>
        <v>159299.94823515453</v>
      </c>
      <c r="X5733" s="34">
        <f t="shared" si="1654"/>
        <v>159182.03743921439</v>
      </c>
      <c r="Y5733" s="34">
        <f t="shared" si="1633"/>
        <v>156419.54999999999</v>
      </c>
      <c r="Z5733" s="34">
        <f t="shared" si="1634"/>
        <v>155156.01871960721</v>
      </c>
      <c r="AA5733" s="34">
        <f t="shared" si="1655"/>
        <v>7410.9425583614766</v>
      </c>
      <c r="AB5733" s="49">
        <f t="shared" si="1635"/>
        <v>4.6487965529019147E-2</v>
      </c>
      <c r="AC5733" s="46">
        <f t="shared" si="1656"/>
        <v>151130</v>
      </c>
      <c r="AD5733" s="51" t="s">
        <v>4739</v>
      </c>
    </row>
    <row r="5734" spans="1:30" ht="29.5" customHeight="1" x14ac:dyDescent="0.35">
      <c r="A5734" s="8"/>
      <c r="B5734" s="3">
        <v>12</v>
      </c>
      <c r="C5734" s="9">
        <v>8715602</v>
      </c>
      <c r="D5734" s="106" t="s">
        <v>4685</v>
      </c>
      <c r="E5734" s="131"/>
      <c r="F5734" s="4" t="s">
        <v>2889</v>
      </c>
      <c r="G5734" s="12">
        <v>155150</v>
      </c>
      <c r="H5734" s="12">
        <v>29478.5</v>
      </c>
      <c r="I5734" s="24">
        <v>184628.5</v>
      </c>
      <c r="J5734" s="21">
        <v>158000</v>
      </c>
      <c r="K5734" s="21">
        <f t="shared" si="1647"/>
        <v>30020</v>
      </c>
      <c r="L5734" s="29">
        <f t="shared" si="1648"/>
        <v>188020</v>
      </c>
      <c r="M5734" s="21">
        <v>145000</v>
      </c>
      <c r="N5734" s="21">
        <f t="shared" si="1649"/>
        <v>27550</v>
      </c>
      <c r="O5734" s="32">
        <f t="shared" si="1650"/>
        <v>172550</v>
      </c>
      <c r="P5734" s="12">
        <v>159804.50000000003</v>
      </c>
      <c r="Q5734" s="12">
        <v>30362.855000000007</v>
      </c>
      <c r="R5734" s="12">
        <v>190167.35500000004</v>
      </c>
      <c r="S5734" s="32"/>
      <c r="T5734" s="33">
        <f t="shared" si="1632"/>
        <v>172550</v>
      </c>
      <c r="U5734" s="33">
        <f t="shared" si="1651"/>
        <v>181732.83333333334</v>
      </c>
      <c r="V5734" s="33">
        <f t="shared" si="1652"/>
        <v>184628.5</v>
      </c>
      <c r="W5734" s="34">
        <f t="shared" si="1653"/>
        <v>181609.78785064822</v>
      </c>
      <c r="X5734" s="34">
        <f t="shared" si="1654"/>
        <v>181485.05630327039</v>
      </c>
      <c r="Y5734" s="34">
        <f t="shared" si="1633"/>
        <v>178589.25</v>
      </c>
      <c r="Z5734" s="34">
        <f t="shared" si="1634"/>
        <v>177017.5281516352</v>
      </c>
      <c r="AA5734" s="34">
        <f t="shared" si="1655"/>
        <v>8131.3522296930005</v>
      </c>
      <c r="AB5734" s="49">
        <f t="shared" si="1635"/>
        <v>4.4743440580043779E-2</v>
      </c>
      <c r="AC5734" s="46">
        <f t="shared" si="1656"/>
        <v>172550</v>
      </c>
      <c r="AD5734" s="51" t="s">
        <v>4739</v>
      </c>
    </row>
    <row r="5735" spans="1:30" ht="49.15" customHeight="1" x14ac:dyDescent="0.35">
      <c r="A5735" s="8"/>
      <c r="B5735" s="111" t="s">
        <v>4686</v>
      </c>
      <c r="C5735" s="112"/>
      <c r="D5735" s="112"/>
      <c r="E5735" s="112"/>
      <c r="F5735" s="112"/>
      <c r="G5735" s="112"/>
      <c r="H5735" s="112"/>
      <c r="I5735" s="112"/>
      <c r="T5735" s="33"/>
      <c r="U5735" s="33"/>
      <c r="V5735" s="33"/>
      <c r="W5735" s="34"/>
      <c r="X5735" s="34"/>
      <c r="Y5735" s="34"/>
      <c r="Z5735" s="34"/>
      <c r="AA5735" s="34"/>
      <c r="AB5735" s="49"/>
    </row>
    <row r="5736" spans="1:30" ht="408.75" customHeight="1" x14ac:dyDescent="0.35">
      <c r="A5736" s="8"/>
      <c r="B5736" s="3">
        <v>1</v>
      </c>
      <c r="C5736" s="9">
        <v>3611303</v>
      </c>
      <c r="D5736" s="106" t="s">
        <v>4687</v>
      </c>
      <c r="E5736" s="131"/>
      <c r="F5736" s="4" t="s">
        <v>13</v>
      </c>
      <c r="G5736" s="12">
        <v>17601500</v>
      </c>
      <c r="H5736" s="12">
        <v>3344285</v>
      </c>
      <c r="I5736" s="24">
        <v>20945785</v>
      </c>
      <c r="J5736" s="21">
        <v>17766000</v>
      </c>
      <c r="K5736" s="21">
        <f>+J5736*19%</f>
        <v>3375540</v>
      </c>
      <c r="L5736" s="29">
        <f>+J5736+K5736</f>
        <v>21141540</v>
      </c>
      <c r="M5736" s="21">
        <v>16450000</v>
      </c>
      <c r="N5736" s="21">
        <f>+M5736*19%</f>
        <v>3125500</v>
      </c>
      <c r="O5736" s="32">
        <f>+M5736+N5736</f>
        <v>19575500</v>
      </c>
      <c r="P5736" s="12">
        <v>18305560</v>
      </c>
      <c r="Q5736" s="12">
        <v>3478056.4</v>
      </c>
      <c r="R5736" s="12">
        <v>21783616.399999999</v>
      </c>
      <c r="S5736" s="32"/>
      <c r="T5736" s="33">
        <f t="shared" si="1632"/>
        <v>19575500</v>
      </c>
      <c r="U5736" s="33">
        <f t="shared" ref="U5736:U5743" si="1657">AVERAGE(I5736,L5736,O5736)</f>
        <v>20554275</v>
      </c>
      <c r="V5736" s="33">
        <f t="shared" ref="V5736:V5743" si="1658">MEDIAN(I5736,L5736,O5736)</f>
        <v>20945785</v>
      </c>
      <c r="W5736" s="34">
        <f t="shared" ref="W5736:W5743" si="1659">GEOMEAN(I5736,L5736,O5736)</f>
        <v>20542283.004862487</v>
      </c>
      <c r="X5736" s="34">
        <f t="shared" ref="X5736:X5743" si="1660">HARMEAN(I5736,L5736,O5736)</f>
        <v>20530113.564859632</v>
      </c>
      <c r="Y5736" s="34">
        <f t="shared" si="1633"/>
        <v>20260642.5</v>
      </c>
      <c r="Z5736" s="34">
        <f t="shared" si="1634"/>
        <v>20052806.782429814</v>
      </c>
      <c r="AA5736" s="34">
        <f t="shared" ref="AA5736:AA5743" si="1661">STDEV(I5736,L5736,O5736)</f>
        <v>853276.26269280456</v>
      </c>
      <c r="AB5736" s="49">
        <f t="shared" si="1635"/>
        <v>4.1513323271815943E-2</v>
      </c>
      <c r="AC5736" s="46">
        <f t="shared" ref="AC5736:AC5740" si="1662">T5736</f>
        <v>19575500</v>
      </c>
      <c r="AD5736" s="51" t="s">
        <v>4739</v>
      </c>
    </row>
    <row r="5737" spans="1:30" ht="118.9" customHeight="1" x14ac:dyDescent="0.35">
      <c r="A5737" s="8"/>
      <c r="B5737" s="3">
        <v>2</v>
      </c>
      <c r="C5737" s="9" t="s">
        <v>4688</v>
      </c>
      <c r="D5737" s="106" t="s">
        <v>4689</v>
      </c>
      <c r="E5737" s="131"/>
      <c r="F5737" s="4" t="s">
        <v>2771</v>
      </c>
      <c r="G5737" s="12">
        <v>2156050</v>
      </c>
      <c r="H5737" s="12">
        <v>409649.5</v>
      </c>
      <c r="I5737" s="24">
        <v>2565699.5</v>
      </c>
      <c r="J5737" s="21">
        <v>2216000</v>
      </c>
      <c r="K5737" s="21">
        <f>+J5737*19%</f>
        <v>421040</v>
      </c>
      <c r="L5737" s="29">
        <f>+J5737+K5737</f>
        <v>2637040</v>
      </c>
      <c r="M5737" s="21">
        <v>2015000</v>
      </c>
      <c r="N5737" s="21">
        <f>+M5737*19%</f>
        <v>382850</v>
      </c>
      <c r="O5737" s="32">
        <f>+M5737+N5737</f>
        <v>2397850</v>
      </c>
      <c r="P5737" s="12">
        <v>2220731.5</v>
      </c>
      <c r="Q5737" s="12">
        <v>421938.98499999999</v>
      </c>
      <c r="R5737" s="12">
        <v>2642670.4849999999</v>
      </c>
      <c r="S5737" s="32"/>
      <c r="T5737" s="33">
        <f t="shared" si="1632"/>
        <v>2397850</v>
      </c>
      <c r="U5737" s="33">
        <f t="shared" si="1657"/>
        <v>2533529.8333333335</v>
      </c>
      <c r="V5737" s="33">
        <f t="shared" si="1658"/>
        <v>2565699.5</v>
      </c>
      <c r="W5737" s="34">
        <f t="shared" si="1659"/>
        <v>2531520.8362234486</v>
      </c>
      <c r="X5737" s="34">
        <f t="shared" si="1660"/>
        <v>2529488.3972968208</v>
      </c>
      <c r="Y5737" s="34">
        <f t="shared" si="1633"/>
        <v>2481774.75</v>
      </c>
      <c r="Z5737" s="34">
        <f t="shared" si="1634"/>
        <v>2463669.1986484104</v>
      </c>
      <c r="AA5737" s="34">
        <f t="shared" si="1661"/>
        <v>122797.10751920557</v>
      </c>
      <c r="AB5737" s="49">
        <f t="shared" si="1635"/>
        <v>4.8468782922379466E-2</v>
      </c>
      <c r="AC5737" s="46">
        <f t="shared" si="1662"/>
        <v>2397850</v>
      </c>
      <c r="AD5737" s="51" t="s">
        <v>4739</v>
      </c>
    </row>
    <row r="5738" spans="1:30" ht="115.15" customHeight="1" x14ac:dyDescent="0.35">
      <c r="A5738" s="8"/>
      <c r="B5738" s="3">
        <v>3</v>
      </c>
      <c r="C5738" s="9" t="s">
        <v>4688</v>
      </c>
      <c r="D5738" s="106" t="s">
        <v>4690</v>
      </c>
      <c r="E5738" s="131"/>
      <c r="F5738" s="4" t="s">
        <v>2771</v>
      </c>
      <c r="G5738" s="12">
        <v>5709520.0000000009</v>
      </c>
      <c r="H5738" s="12">
        <v>1084808.8000000003</v>
      </c>
      <c r="I5738" s="24">
        <v>6794328.8000000007</v>
      </c>
      <c r="J5738" s="21">
        <v>5869000</v>
      </c>
      <c r="K5738" s="21">
        <f>+J5738*19%</f>
        <v>1115110</v>
      </c>
      <c r="L5738" s="29">
        <f>+J5738+K5738</f>
        <v>6984110</v>
      </c>
      <c r="M5738" s="21">
        <v>5336000</v>
      </c>
      <c r="N5738" s="21">
        <f>+M5738*19%</f>
        <v>1013840</v>
      </c>
      <c r="O5738" s="32">
        <f>+M5738+N5738</f>
        <v>6349840</v>
      </c>
      <c r="P5738" s="12">
        <v>5994996.0000000009</v>
      </c>
      <c r="Q5738" s="12">
        <v>1139049.2400000002</v>
      </c>
      <c r="R5738" s="12">
        <v>7134045.2400000012</v>
      </c>
      <c r="S5738" s="32"/>
      <c r="T5738" s="33">
        <f t="shared" si="1632"/>
        <v>6349840</v>
      </c>
      <c r="U5738" s="33">
        <f t="shared" si="1657"/>
        <v>6709426.2666666666</v>
      </c>
      <c r="V5738" s="33">
        <f t="shared" si="1658"/>
        <v>6794328.8000000007</v>
      </c>
      <c r="W5738" s="34">
        <f t="shared" si="1659"/>
        <v>6704094.659154119</v>
      </c>
      <c r="X5738" s="34">
        <f t="shared" si="1660"/>
        <v>6698701.0099813249</v>
      </c>
      <c r="Y5738" s="34">
        <f t="shared" si="1633"/>
        <v>6572084.4000000004</v>
      </c>
      <c r="Z5738" s="34">
        <f t="shared" si="1634"/>
        <v>6524270.5049906624</v>
      </c>
      <c r="AA5738" s="34">
        <f t="shared" si="1661"/>
        <v>325547.13690925523</v>
      </c>
      <c r="AB5738" s="49">
        <f t="shared" si="1635"/>
        <v>4.8520860647447199E-2</v>
      </c>
      <c r="AC5738" s="46">
        <f t="shared" si="1662"/>
        <v>6349840</v>
      </c>
      <c r="AD5738" s="51" t="s">
        <v>4739</v>
      </c>
    </row>
    <row r="5739" spans="1:30" ht="58.9" customHeight="1" x14ac:dyDescent="0.35">
      <c r="A5739" s="8"/>
      <c r="B5739" s="3">
        <v>4</v>
      </c>
      <c r="C5739" s="9" t="s">
        <v>4688</v>
      </c>
      <c r="D5739" s="106" t="s">
        <v>4691</v>
      </c>
      <c r="E5739" s="131"/>
      <c r="F5739" s="4" t="s">
        <v>2771</v>
      </c>
      <c r="G5739" s="12">
        <v>408740.00000000006</v>
      </c>
      <c r="H5739" s="12">
        <v>77660.600000000006</v>
      </c>
      <c r="I5739" s="24">
        <v>486400.60000000009</v>
      </c>
      <c r="J5739" s="21">
        <v>420000</v>
      </c>
      <c r="K5739" s="21">
        <f>+J5739*19%</f>
        <v>79800</v>
      </c>
      <c r="L5739" s="29">
        <f>+J5739+K5739</f>
        <v>499800</v>
      </c>
      <c r="M5739" s="21">
        <v>382000</v>
      </c>
      <c r="N5739" s="21">
        <f>+M5739*19%</f>
        <v>72580</v>
      </c>
      <c r="O5739" s="32">
        <f>+M5739+N5739</f>
        <v>454580</v>
      </c>
      <c r="P5739" s="12">
        <v>425089.60000000003</v>
      </c>
      <c r="Q5739" s="12">
        <v>80767.024000000005</v>
      </c>
      <c r="R5739" s="12">
        <v>505856.62400000007</v>
      </c>
      <c r="S5739" s="32"/>
      <c r="T5739" s="33">
        <f t="shared" si="1632"/>
        <v>454580</v>
      </c>
      <c r="U5739" s="33">
        <f t="shared" si="1657"/>
        <v>480260.2</v>
      </c>
      <c r="V5739" s="33">
        <f t="shared" si="1658"/>
        <v>486400.60000000009</v>
      </c>
      <c r="W5739" s="34">
        <f t="shared" si="1659"/>
        <v>479881.00461295759</v>
      </c>
      <c r="X5739" s="34">
        <f t="shared" si="1660"/>
        <v>479497.3602265793</v>
      </c>
      <c r="Y5739" s="34">
        <f t="shared" si="1633"/>
        <v>470490.30000000005</v>
      </c>
      <c r="Z5739" s="34">
        <f t="shared" si="1634"/>
        <v>467038.68011328962</v>
      </c>
      <c r="AA5739" s="34">
        <f t="shared" si="1661"/>
        <v>23226.93445377587</v>
      </c>
      <c r="AB5739" s="49">
        <f t="shared" si="1635"/>
        <v>4.8363229877836783E-2</v>
      </c>
      <c r="AC5739" s="46">
        <f t="shared" si="1662"/>
        <v>454580</v>
      </c>
      <c r="AD5739" s="51" t="s">
        <v>4739</v>
      </c>
    </row>
    <row r="5740" spans="1:30" ht="62.5" customHeight="1" x14ac:dyDescent="0.35">
      <c r="A5740" s="8"/>
      <c r="B5740" s="3">
        <v>5</v>
      </c>
      <c r="C5740" s="9" t="s">
        <v>4688</v>
      </c>
      <c r="D5740" s="106" t="s">
        <v>4692</v>
      </c>
      <c r="E5740" s="131"/>
      <c r="F5740" s="4" t="s">
        <v>2771</v>
      </c>
      <c r="G5740" s="12">
        <v>404460.00000000006</v>
      </c>
      <c r="H5740" s="12">
        <v>76847.400000000009</v>
      </c>
      <c r="I5740" s="24">
        <v>481307.40000000008</v>
      </c>
      <c r="J5740" s="21">
        <v>408000</v>
      </c>
      <c r="K5740" s="21">
        <f>+J5740*19%</f>
        <v>77520</v>
      </c>
      <c r="L5740" s="29">
        <f>+J5740+K5740</f>
        <v>485520</v>
      </c>
      <c r="M5740" s="21">
        <v>378000</v>
      </c>
      <c r="N5740" s="21">
        <f>+M5740*19%</f>
        <v>71820</v>
      </c>
      <c r="O5740" s="32">
        <f>+M5740+N5740</f>
        <v>449820</v>
      </c>
      <c r="P5740" s="12">
        <v>416593.80000000005</v>
      </c>
      <c r="Q5740" s="12">
        <v>79152.822000000015</v>
      </c>
      <c r="R5740" s="12">
        <v>495746.62200000009</v>
      </c>
      <c r="S5740" s="32"/>
      <c r="T5740" s="33">
        <f t="shared" si="1632"/>
        <v>449820</v>
      </c>
      <c r="U5740" s="33">
        <f t="shared" si="1657"/>
        <v>472215.80000000005</v>
      </c>
      <c r="V5740" s="33">
        <f t="shared" si="1658"/>
        <v>481307.40000000008</v>
      </c>
      <c r="W5740" s="34">
        <f t="shared" si="1659"/>
        <v>471942.91957204766</v>
      </c>
      <c r="X5740" s="34">
        <f t="shared" si="1660"/>
        <v>471665.99221789883</v>
      </c>
      <c r="Y5740" s="34">
        <f t="shared" si="1633"/>
        <v>465563.70000000007</v>
      </c>
      <c r="Z5740" s="34">
        <f t="shared" si="1634"/>
        <v>460742.99610894942</v>
      </c>
      <c r="AA5740" s="34">
        <f t="shared" si="1661"/>
        <v>19509.366799565811</v>
      </c>
      <c r="AB5740" s="49">
        <f t="shared" si="1635"/>
        <v>4.1314515100015305E-2</v>
      </c>
      <c r="AC5740" s="46">
        <f t="shared" si="1662"/>
        <v>449820</v>
      </c>
      <c r="AD5740" s="51" t="s">
        <v>4739</v>
      </c>
    </row>
    <row r="5741" spans="1:30" ht="29.5" customHeight="1" x14ac:dyDescent="0.35">
      <c r="A5741" s="8"/>
      <c r="B5741" s="111" t="s">
        <v>4693</v>
      </c>
      <c r="C5741" s="112"/>
      <c r="D5741" s="112"/>
      <c r="E5741" s="112"/>
      <c r="F5741" s="112"/>
      <c r="G5741" s="112"/>
      <c r="H5741" s="112"/>
      <c r="I5741" s="112"/>
      <c r="P5741" s="12"/>
      <c r="Q5741" s="12"/>
      <c r="R5741" s="12"/>
      <c r="T5741" s="33"/>
      <c r="U5741" s="33"/>
      <c r="V5741" s="33"/>
      <c r="W5741" s="34"/>
      <c r="X5741" s="34"/>
      <c r="Y5741" s="34"/>
      <c r="Z5741" s="34"/>
      <c r="AA5741" s="34"/>
      <c r="AB5741" s="49"/>
    </row>
    <row r="5742" spans="1:30" ht="202.9" customHeight="1" x14ac:dyDescent="0.35">
      <c r="A5742" s="8"/>
      <c r="B5742" s="3">
        <v>1</v>
      </c>
      <c r="C5742" s="9" t="s">
        <v>4694</v>
      </c>
      <c r="D5742" s="106" t="s">
        <v>4695</v>
      </c>
      <c r="E5742" s="131"/>
      <c r="F5742" s="4" t="s">
        <v>13</v>
      </c>
      <c r="G5742" s="12">
        <v>2996000</v>
      </c>
      <c r="H5742" s="12">
        <v>569240</v>
      </c>
      <c r="I5742" s="24">
        <v>3565240</v>
      </c>
      <c r="J5742" s="21">
        <v>3080000</v>
      </c>
      <c r="K5742" s="21">
        <f>+J5742*19%</f>
        <v>585200</v>
      </c>
      <c r="L5742" s="29">
        <f>+J5742+K5742</f>
        <v>3665200</v>
      </c>
      <c r="M5742" s="21">
        <v>2800000</v>
      </c>
      <c r="N5742" s="21">
        <f>+M5742*19%</f>
        <v>532000</v>
      </c>
      <c r="O5742" s="32">
        <f>+M5742+N5742</f>
        <v>3332000</v>
      </c>
      <c r="P5742" s="12">
        <v>3085880.0000000005</v>
      </c>
      <c r="Q5742" s="12">
        <v>586317.20000000007</v>
      </c>
      <c r="R5742" s="12">
        <v>3672197.2000000007</v>
      </c>
      <c r="S5742" s="32"/>
      <c r="T5742" s="33">
        <f t="shared" si="1632"/>
        <v>3332000</v>
      </c>
      <c r="U5742" s="33">
        <f t="shared" si="1657"/>
        <v>3520813.3333333335</v>
      </c>
      <c r="V5742" s="33">
        <f t="shared" si="1658"/>
        <v>3565240</v>
      </c>
      <c r="W5742" s="34">
        <f t="shared" si="1659"/>
        <v>3518010.6270096595</v>
      </c>
      <c r="X5742" s="34">
        <f t="shared" si="1660"/>
        <v>3515175.3809381532</v>
      </c>
      <c r="Y5742" s="34">
        <f t="shared" si="1633"/>
        <v>3448620</v>
      </c>
      <c r="Z5742" s="34">
        <f t="shared" si="1634"/>
        <v>3423587.6904690769</v>
      </c>
      <c r="AA5742" s="34">
        <f t="shared" si="1661"/>
        <v>170984.95996237017</v>
      </c>
      <c r="AB5742" s="49">
        <f t="shared" si="1635"/>
        <v>4.8564051477415299E-2</v>
      </c>
      <c r="AC5742" s="46">
        <f t="shared" ref="AC5742:AC5743" si="1663">T5742</f>
        <v>3332000</v>
      </c>
      <c r="AD5742" s="51" t="s">
        <v>4739</v>
      </c>
    </row>
    <row r="5743" spans="1:30" ht="202.15" customHeight="1" x14ac:dyDescent="0.35">
      <c r="A5743" s="8"/>
      <c r="B5743" s="3">
        <v>2</v>
      </c>
      <c r="C5743" s="9" t="s">
        <v>4694</v>
      </c>
      <c r="D5743" s="106" t="s">
        <v>4696</v>
      </c>
      <c r="E5743" s="132"/>
      <c r="F5743" s="4" t="s">
        <v>13</v>
      </c>
      <c r="G5743" s="12">
        <v>2086500</v>
      </c>
      <c r="H5743" s="12">
        <v>396435</v>
      </c>
      <c r="I5743" s="24">
        <v>2482935</v>
      </c>
      <c r="J5743" s="21">
        <v>2106000</v>
      </c>
      <c r="K5743" s="21">
        <f>+J5743*19%</f>
        <v>400140</v>
      </c>
      <c r="L5743" s="29">
        <f>+J5743+K5743</f>
        <v>2506140</v>
      </c>
      <c r="M5743" s="21">
        <v>1950000</v>
      </c>
      <c r="N5743" s="21">
        <f>+M5743*19%</f>
        <v>370500</v>
      </c>
      <c r="O5743" s="32">
        <f>+M5743+N5743</f>
        <v>2320500</v>
      </c>
      <c r="P5743" s="12">
        <v>2190825</v>
      </c>
      <c r="Q5743" s="12">
        <v>416256.75</v>
      </c>
      <c r="R5743" s="12">
        <v>2607081.75</v>
      </c>
      <c r="S5743" s="32"/>
      <c r="T5743" s="33">
        <f t="shared" si="1632"/>
        <v>2320500</v>
      </c>
      <c r="U5743" s="33">
        <f t="shared" si="1657"/>
        <v>2436525</v>
      </c>
      <c r="V5743" s="33">
        <f t="shared" si="1658"/>
        <v>2482935</v>
      </c>
      <c r="W5743" s="34">
        <f t="shared" si="1659"/>
        <v>2435103.456503456</v>
      </c>
      <c r="X5743" s="34">
        <f t="shared" si="1660"/>
        <v>2433660.8785091965</v>
      </c>
      <c r="Y5743" s="34">
        <f t="shared" si="1633"/>
        <v>2401717.5</v>
      </c>
      <c r="Z5743" s="34">
        <f t="shared" si="1634"/>
        <v>2377080.4392545982</v>
      </c>
      <c r="AA5743" s="34">
        <f t="shared" si="1661"/>
        <v>101148.24998486134</v>
      </c>
      <c r="AB5743" s="49">
        <f t="shared" si="1635"/>
        <v>4.1513323271815943E-2</v>
      </c>
      <c r="AC5743" s="46">
        <f t="shared" si="1663"/>
        <v>2320500</v>
      </c>
      <c r="AD5743" s="51" t="s">
        <v>4739</v>
      </c>
    </row>
    <row r="5744" spans="1:30" ht="15.5" x14ac:dyDescent="0.35">
      <c r="A5744" s="8"/>
      <c r="B5744" s="155" t="s">
        <v>4698</v>
      </c>
      <c r="C5744" s="155"/>
      <c r="D5744" s="155"/>
      <c r="E5744" s="155"/>
      <c r="F5744" s="13"/>
      <c r="G5744" s="14"/>
      <c r="H5744" s="14"/>
      <c r="I5744" s="15"/>
    </row>
    <row r="5745" spans="1:9" ht="15.5" x14ac:dyDescent="0.35">
      <c r="A5745" s="8"/>
      <c r="B5745" s="156" t="s">
        <v>4699</v>
      </c>
      <c r="C5745" s="156"/>
      <c r="D5745" s="156"/>
      <c r="E5745" s="156"/>
      <c r="F5745" s="13"/>
      <c r="G5745" s="14"/>
      <c r="H5745" s="14"/>
      <c r="I5745" s="15"/>
    </row>
    <row r="5746" spans="1:9" ht="29.5" customHeight="1" x14ac:dyDescent="0.35">
      <c r="A5746" s="8"/>
      <c r="B5746" s="156" t="s">
        <v>4700</v>
      </c>
      <c r="C5746" s="156"/>
      <c r="D5746" s="156"/>
      <c r="E5746" s="156"/>
      <c r="F5746" s="13"/>
      <c r="G5746" s="14"/>
      <c r="H5746" s="14"/>
      <c r="I5746" s="15"/>
    </row>
  </sheetData>
  <mergeCells count="5751">
    <mergeCell ref="B5744:E5744"/>
    <mergeCell ref="B5745:E5745"/>
    <mergeCell ref="B5746:E5746"/>
    <mergeCell ref="D17:E17"/>
    <mergeCell ref="A1:I1"/>
    <mergeCell ref="D28:E28"/>
    <mergeCell ref="D29:E29"/>
    <mergeCell ref="D30:E30"/>
    <mergeCell ref="D31:E31"/>
    <mergeCell ref="D32:E32"/>
    <mergeCell ref="D23:E23"/>
    <mergeCell ref="D24:E24"/>
    <mergeCell ref="D25:E25"/>
    <mergeCell ref="D26:E26"/>
    <mergeCell ref="D27:E27"/>
    <mergeCell ref="D18:E18"/>
    <mergeCell ref="D19:E19"/>
    <mergeCell ref="D20:E20"/>
    <mergeCell ref="D21:E21"/>
    <mergeCell ref="D22:E22"/>
    <mergeCell ref="B4:F4"/>
    <mergeCell ref="G4:I4"/>
    <mergeCell ref="B5:F5"/>
    <mergeCell ref="G5:I5"/>
    <mergeCell ref="D6:F6"/>
    <mergeCell ref="D9:E9"/>
    <mergeCell ref="D10:E10"/>
    <mergeCell ref="D11:E11"/>
    <mergeCell ref="A2:I2"/>
    <mergeCell ref="D12:E12"/>
    <mergeCell ref="D13:E13"/>
    <mergeCell ref="D14:E14"/>
    <mergeCell ref="D15:E15"/>
    <mergeCell ref="D16:E16"/>
    <mergeCell ref="D48:E48"/>
    <mergeCell ref="D49:E49"/>
    <mergeCell ref="D50:E50"/>
    <mergeCell ref="D51:E51"/>
    <mergeCell ref="D52:E52"/>
    <mergeCell ref="D43:E43"/>
    <mergeCell ref="D44:E44"/>
    <mergeCell ref="D45:E45"/>
    <mergeCell ref="D46:E46"/>
    <mergeCell ref="D47:E47"/>
    <mergeCell ref="D38:E38"/>
    <mergeCell ref="D39:E39"/>
    <mergeCell ref="D40:E40"/>
    <mergeCell ref="D41:E41"/>
    <mergeCell ref="D42:E42"/>
    <mergeCell ref="D33:E33"/>
    <mergeCell ref="D34:E34"/>
    <mergeCell ref="D35:E35"/>
    <mergeCell ref="D36:E36"/>
    <mergeCell ref="D37:E37"/>
    <mergeCell ref="D68:E68"/>
    <mergeCell ref="D69:E69"/>
    <mergeCell ref="D70:E70"/>
    <mergeCell ref="D71:E71"/>
    <mergeCell ref="D72:E72"/>
    <mergeCell ref="D63:E63"/>
    <mergeCell ref="D64:E64"/>
    <mergeCell ref="D65:E65"/>
    <mergeCell ref="D66:E66"/>
    <mergeCell ref="D67:E67"/>
    <mergeCell ref="D58:E58"/>
    <mergeCell ref="D59:E59"/>
    <mergeCell ref="D60:E60"/>
    <mergeCell ref="D61:E61"/>
    <mergeCell ref="D62:E62"/>
    <mergeCell ref="D53:E53"/>
    <mergeCell ref="D54:E54"/>
    <mergeCell ref="D55:E55"/>
    <mergeCell ref="D56:E56"/>
    <mergeCell ref="D57:E57"/>
    <mergeCell ref="D88:E88"/>
    <mergeCell ref="D89:E89"/>
    <mergeCell ref="D90:E90"/>
    <mergeCell ref="D91:E91"/>
    <mergeCell ref="D92:E92"/>
    <mergeCell ref="D83:E83"/>
    <mergeCell ref="D84:E84"/>
    <mergeCell ref="D85:E85"/>
    <mergeCell ref="D86:E86"/>
    <mergeCell ref="D87:E87"/>
    <mergeCell ref="D78:E78"/>
    <mergeCell ref="D79:E79"/>
    <mergeCell ref="D80:E80"/>
    <mergeCell ref="D81:E81"/>
    <mergeCell ref="D82:E82"/>
    <mergeCell ref="D73:E73"/>
    <mergeCell ref="D74:E74"/>
    <mergeCell ref="D75:E75"/>
    <mergeCell ref="D76:E76"/>
    <mergeCell ref="D77:E77"/>
    <mergeCell ref="D108:E108"/>
    <mergeCell ref="D109:E109"/>
    <mergeCell ref="D110:E110"/>
    <mergeCell ref="D111:E111"/>
    <mergeCell ref="D112:E112"/>
    <mergeCell ref="D103:E103"/>
    <mergeCell ref="D104:E104"/>
    <mergeCell ref="D105:E105"/>
    <mergeCell ref="D106:E106"/>
    <mergeCell ref="D107:E107"/>
    <mergeCell ref="D98:E98"/>
    <mergeCell ref="D99:E99"/>
    <mergeCell ref="D100:E100"/>
    <mergeCell ref="D101:E101"/>
    <mergeCell ref="D102:E102"/>
    <mergeCell ref="D93:E93"/>
    <mergeCell ref="D94:E94"/>
    <mergeCell ref="D95:E95"/>
    <mergeCell ref="D96:E96"/>
    <mergeCell ref="D97:E97"/>
    <mergeCell ref="D128:E128"/>
    <mergeCell ref="D129:E129"/>
    <mergeCell ref="D130:E130"/>
    <mergeCell ref="D131:E131"/>
    <mergeCell ref="D132:E132"/>
    <mergeCell ref="D123:E123"/>
    <mergeCell ref="D124:E124"/>
    <mergeCell ref="D125:E125"/>
    <mergeCell ref="D126:E126"/>
    <mergeCell ref="D127:E127"/>
    <mergeCell ref="D118:E118"/>
    <mergeCell ref="D119:E119"/>
    <mergeCell ref="D120:E120"/>
    <mergeCell ref="D121:E121"/>
    <mergeCell ref="D122:E122"/>
    <mergeCell ref="D113:E113"/>
    <mergeCell ref="D114:E114"/>
    <mergeCell ref="D115:E115"/>
    <mergeCell ref="D116:E116"/>
    <mergeCell ref="D117:E117"/>
    <mergeCell ref="D150:E150"/>
    <mergeCell ref="D151:E151"/>
    <mergeCell ref="D152:E152"/>
    <mergeCell ref="D153:E153"/>
    <mergeCell ref="D154:E154"/>
    <mergeCell ref="D148:E148"/>
    <mergeCell ref="D149:E149"/>
    <mergeCell ref="D143:E143"/>
    <mergeCell ref="D144:E144"/>
    <mergeCell ref="D145:E145"/>
    <mergeCell ref="D146:E146"/>
    <mergeCell ref="D138:E138"/>
    <mergeCell ref="D139:E139"/>
    <mergeCell ref="D140:E140"/>
    <mergeCell ref="D141:E141"/>
    <mergeCell ref="D142:E142"/>
    <mergeCell ref="D133:E133"/>
    <mergeCell ref="D134:E134"/>
    <mergeCell ref="D135:E135"/>
    <mergeCell ref="D136:E136"/>
    <mergeCell ref="D137:E137"/>
    <mergeCell ref="D170:E170"/>
    <mergeCell ref="D171:E171"/>
    <mergeCell ref="D172:E172"/>
    <mergeCell ref="D173:E173"/>
    <mergeCell ref="D174:E174"/>
    <mergeCell ref="D165:E165"/>
    <mergeCell ref="D166:E166"/>
    <mergeCell ref="D167:E167"/>
    <mergeCell ref="D168:E168"/>
    <mergeCell ref="D169:E169"/>
    <mergeCell ref="D160:E160"/>
    <mergeCell ref="D161:E161"/>
    <mergeCell ref="D162:E162"/>
    <mergeCell ref="D163:E163"/>
    <mergeCell ref="D164:E164"/>
    <mergeCell ref="D155:E155"/>
    <mergeCell ref="D156:E156"/>
    <mergeCell ref="D157:E157"/>
    <mergeCell ref="D158:E158"/>
    <mergeCell ref="D159:E159"/>
    <mergeCell ref="D190:E190"/>
    <mergeCell ref="D191:E191"/>
    <mergeCell ref="D192:E192"/>
    <mergeCell ref="D193:E193"/>
    <mergeCell ref="D194:E194"/>
    <mergeCell ref="D185:E185"/>
    <mergeCell ref="D187:E187"/>
    <mergeCell ref="D188:E188"/>
    <mergeCell ref="D189:E189"/>
    <mergeCell ref="D180:E180"/>
    <mergeCell ref="D181:E181"/>
    <mergeCell ref="D182:E182"/>
    <mergeCell ref="D183:E183"/>
    <mergeCell ref="D184:E184"/>
    <mergeCell ref="D175:E175"/>
    <mergeCell ref="D176:E176"/>
    <mergeCell ref="D177:E177"/>
    <mergeCell ref="D178:E178"/>
    <mergeCell ref="D179:E179"/>
    <mergeCell ref="D210:E210"/>
    <mergeCell ref="D211:E211"/>
    <mergeCell ref="D212:E212"/>
    <mergeCell ref="D213:E213"/>
    <mergeCell ref="D214:E214"/>
    <mergeCell ref="D205:E205"/>
    <mergeCell ref="D206:E206"/>
    <mergeCell ref="D207:E207"/>
    <mergeCell ref="D208:E208"/>
    <mergeCell ref="D209:E209"/>
    <mergeCell ref="D200:E200"/>
    <mergeCell ref="D201:E201"/>
    <mergeCell ref="D202:E202"/>
    <mergeCell ref="D203:E203"/>
    <mergeCell ref="D204:E204"/>
    <mergeCell ref="D195:E195"/>
    <mergeCell ref="D196:E196"/>
    <mergeCell ref="D197:E197"/>
    <mergeCell ref="D198:E198"/>
    <mergeCell ref="D199:E199"/>
    <mergeCell ref="D230:E230"/>
    <mergeCell ref="D231:E231"/>
    <mergeCell ref="D232:E232"/>
    <mergeCell ref="D233:E233"/>
    <mergeCell ref="D234:E234"/>
    <mergeCell ref="D225:E225"/>
    <mergeCell ref="D226:E226"/>
    <mergeCell ref="D227:E227"/>
    <mergeCell ref="D228:E228"/>
    <mergeCell ref="D229:E229"/>
    <mergeCell ref="D220:E220"/>
    <mergeCell ref="D221:E221"/>
    <mergeCell ref="D222:E222"/>
    <mergeCell ref="D223:E223"/>
    <mergeCell ref="D224:E224"/>
    <mergeCell ref="D215:E215"/>
    <mergeCell ref="D216:E216"/>
    <mergeCell ref="D217:E217"/>
    <mergeCell ref="D218:E218"/>
    <mergeCell ref="D219:E219"/>
    <mergeCell ref="D250:E250"/>
    <mergeCell ref="D251:E251"/>
    <mergeCell ref="D252:E252"/>
    <mergeCell ref="D253:E253"/>
    <mergeCell ref="D254:E254"/>
    <mergeCell ref="D245:E245"/>
    <mergeCell ref="D246:E246"/>
    <mergeCell ref="D247:E247"/>
    <mergeCell ref="D248:E248"/>
    <mergeCell ref="D249:E249"/>
    <mergeCell ref="D240:E240"/>
    <mergeCell ref="D241:E241"/>
    <mergeCell ref="D242:E242"/>
    <mergeCell ref="D243:E243"/>
    <mergeCell ref="D244:E244"/>
    <mergeCell ref="D235:E235"/>
    <mergeCell ref="D236:E236"/>
    <mergeCell ref="D237:E237"/>
    <mergeCell ref="D238:E238"/>
    <mergeCell ref="D239:E239"/>
    <mergeCell ref="D275:E275"/>
    <mergeCell ref="D276:E276"/>
    <mergeCell ref="D277:E277"/>
    <mergeCell ref="D278:E278"/>
    <mergeCell ref="D279:E279"/>
    <mergeCell ref="D270:E270"/>
    <mergeCell ref="D271:E271"/>
    <mergeCell ref="D272:E272"/>
    <mergeCell ref="D273:E273"/>
    <mergeCell ref="D274:E274"/>
    <mergeCell ref="D1499:E1499"/>
    <mergeCell ref="D255:E255"/>
    <mergeCell ref="D256:E256"/>
    <mergeCell ref="D257:E257"/>
    <mergeCell ref="D258:E258"/>
    <mergeCell ref="D259:E259"/>
    <mergeCell ref="D260:E260"/>
    <mergeCell ref="D261:E261"/>
    <mergeCell ref="D262:E262"/>
    <mergeCell ref="D263:E263"/>
    <mergeCell ref="D265:E265"/>
    <mergeCell ref="D266:E266"/>
    <mergeCell ref="D267:E267"/>
    <mergeCell ref="D268:E268"/>
    <mergeCell ref="D269:E269"/>
    <mergeCell ref="D295:E295"/>
    <mergeCell ref="D296:E296"/>
    <mergeCell ref="D297:E297"/>
    <mergeCell ref="D298:E298"/>
    <mergeCell ref="D299:E299"/>
    <mergeCell ref="D290:E290"/>
    <mergeCell ref="D291:E291"/>
    <mergeCell ref="D292:E292"/>
    <mergeCell ref="D293:E293"/>
    <mergeCell ref="D294:E294"/>
    <mergeCell ref="D285:E285"/>
    <mergeCell ref="D286:E286"/>
    <mergeCell ref="D287:E287"/>
    <mergeCell ref="D288:E288"/>
    <mergeCell ref="D289:E289"/>
    <mergeCell ref="D280:E280"/>
    <mergeCell ref="D281:E281"/>
    <mergeCell ref="D282:E282"/>
    <mergeCell ref="D283:E283"/>
    <mergeCell ref="D284:E284"/>
    <mergeCell ref="D315:E315"/>
    <mergeCell ref="D316:E316"/>
    <mergeCell ref="D317:E317"/>
    <mergeCell ref="D318:E318"/>
    <mergeCell ref="D319:E319"/>
    <mergeCell ref="D310:E310"/>
    <mergeCell ref="D311:E311"/>
    <mergeCell ref="D312:E312"/>
    <mergeCell ref="D313:E313"/>
    <mergeCell ref="D314:E314"/>
    <mergeCell ref="D305:E305"/>
    <mergeCell ref="D306:E306"/>
    <mergeCell ref="D307:E307"/>
    <mergeCell ref="D308:E308"/>
    <mergeCell ref="D309:E309"/>
    <mergeCell ref="D300:E300"/>
    <mergeCell ref="D301:E301"/>
    <mergeCell ref="D302:E302"/>
    <mergeCell ref="D303:E303"/>
    <mergeCell ref="D304:E304"/>
    <mergeCell ref="D335:E335"/>
    <mergeCell ref="D336:E336"/>
    <mergeCell ref="D337:E337"/>
    <mergeCell ref="D338:E338"/>
    <mergeCell ref="D339:E339"/>
    <mergeCell ref="D330:E330"/>
    <mergeCell ref="D331:E331"/>
    <mergeCell ref="D332:E332"/>
    <mergeCell ref="D333:E333"/>
    <mergeCell ref="D334:E334"/>
    <mergeCell ref="D325:E325"/>
    <mergeCell ref="D326:E326"/>
    <mergeCell ref="D327:E327"/>
    <mergeCell ref="D328:E328"/>
    <mergeCell ref="D329:E329"/>
    <mergeCell ref="D320:E320"/>
    <mergeCell ref="D321:E321"/>
    <mergeCell ref="D322:E322"/>
    <mergeCell ref="D323:E323"/>
    <mergeCell ref="D324:E324"/>
    <mergeCell ref="D354:E354"/>
    <mergeCell ref="D355:E355"/>
    <mergeCell ref="D356:E356"/>
    <mergeCell ref="D357:E357"/>
    <mergeCell ref="D358:E358"/>
    <mergeCell ref="D350:E350"/>
    <mergeCell ref="D351:E351"/>
    <mergeCell ref="D352:E352"/>
    <mergeCell ref="D353:E353"/>
    <mergeCell ref="D345:E345"/>
    <mergeCell ref="D346:E346"/>
    <mergeCell ref="D347:E347"/>
    <mergeCell ref="D348:E348"/>
    <mergeCell ref="D349:E349"/>
    <mergeCell ref="D340:E340"/>
    <mergeCell ref="D341:E341"/>
    <mergeCell ref="D342:E342"/>
    <mergeCell ref="D343:E343"/>
    <mergeCell ref="D344:E344"/>
    <mergeCell ref="D693:E693"/>
    <mergeCell ref="D694:E694"/>
    <mergeCell ref="D695:E695"/>
    <mergeCell ref="D696:E696"/>
    <mergeCell ref="D697:E697"/>
    <mergeCell ref="D359:E359"/>
    <mergeCell ref="D360:E360"/>
    <mergeCell ref="D361:E361"/>
    <mergeCell ref="D691:E691"/>
    <mergeCell ref="D362:E362"/>
    <mergeCell ref="D363:E363"/>
    <mergeCell ref="D364:E364"/>
    <mergeCell ref="D365:E365"/>
    <mergeCell ref="D366:E366"/>
    <mergeCell ref="D367:E367"/>
    <mergeCell ref="D368:E368"/>
    <mergeCell ref="D369:E369"/>
    <mergeCell ref="D370:E370"/>
    <mergeCell ref="D371:E371"/>
    <mergeCell ref="D372:E372"/>
    <mergeCell ref="D383:E383"/>
    <mergeCell ref="D384:E384"/>
    <mergeCell ref="D385:E385"/>
    <mergeCell ref="D386:E386"/>
    <mergeCell ref="D387:E387"/>
    <mergeCell ref="D378:E378"/>
    <mergeCell ref="D379:E379"/>
    <mergeCell ref="D380:E380"/>
    <mergeCell ref="D381:E381"/>
    <mergeCell ref="D382:E382"/>
    <mergeCell ref="D373:E373"/>
    <mergeCell ref="D374:E374"/>
    <mergeCell ref="D713:E713"/>
    <mergeCell ref="D714:E714"/>
    <mergeCell ref="D715:E715"/>
    <mergeCell ref="D716:E716"/>
    <mergeCell ref="D717:E717"/>
    <mergeCell ref="D708:E708"/>
    <mergeCell ref="D709:E709"/>
    <mergeCell ref="D710:E710"/>
    <mergeCell ref="D711:E711"/>
    <mergeCell ref="D712:E712"/>
    <mergeCell ref="D703:E703"/>
    <mergeCell ref="D704:E704"/>
    <mergeCell ref="D705:E705"/>
    <mergeCell ref="D706:E706"/>
    <mergeCell ref="D707:E707"/>
    <mergeCell ref="D698:E698"/>
    <mergeCell ref="D699:E699"/>
    <mergeCell ref="D700:E700"/>
    <mergeCell ref="D701:E701"/>
    <mergeCell ref="D702:E702"/>
    <mergeCell ref="D733:E733"/>
    <mergeCell ref="D734:E734"/>
    <mergeCell ref="D735:E735"/>
    <mergeCell ref="D736:E736"/>
    <mergeCell ref="D737:E737"/>
    <mergeCell ref="D728:E728"/>
    <mergeCell ref="D729:E729"/>
    <mergeCell ref="D730:E730"/>
    <mergeCell ref="D731:E731"/>
    <mergeCell ref="D732:E732"/>
    <mergeCell ref="D723:E723"/>
    <mergeCell ref="D724:E724"/>
    <mergeCell ref="D725:E725"/>
    <mergeCell ref="D726:E726"/>
    <mergeCell ref="D727:E727"/>
    <mergeCell ref="D718:E718"/>
    <mergeCell ref="D719:E719"/>
    <mergeCell ref="D720:E720"/>
    <mergeCell ref="D721:E721"/>
    <mergeCell ref="D722:E722"/>
    <mergeCell ref="D753:E753"/>
    <mergeCell ref="D754:E754"/>
    <mergeCell ref="D755:E755"/>
    <mergeCell ref="D756:E756"/>
    <mergeCell ref="D757:E757"/>
    <mergeCell ref="D748:E748"/>
    <mergeCell ref="D749:E749"/>
    <mergeCell ref="D750:E750"/>
    <mergeCell ref="D751:E751"/>
    <mergeCell ref="D752:E752"/>
    <mergeCell ref="D743:E743"/>
    <mergeCell ref="D744:E744"/>
    <mergeCell ref="D745:E745"/>
    <mergeCell ref="D746:E746"/>
    <mergeCell ref="D747:E747"/>
    <mergeCell ref="D738:E738"/>
    <mergeCell ref="D739:E739"/>
    <mergeCell ref="D740:E740"/>
    <mergeCell ref="D741:E741"/>
    <mergeCell ref="D773:E773"/>
    <mergeCell ref="D774:E774"/>
    <mergeCell ref="D775:E775"/>
    <mergeCell ref="D776:E776"/>
    <mergeCell ref="D777:E777"/>
    <mergeCell ref="D768:E768"/>
    <mergeCell ref="D769:E769"/>
    <mergeCell ref="D770:E770"/>
    <mergeCell ref="D771:E771"/>
    <mergeCell ref="D772:E772"/>
    <mergeCell ref="D763:E763"/>
    <mergeCell ref="D764:E764"/>
    <mergeCell ref="D765:E765"/>
    <mergeCell ref="D766:E766"/>
    <mergeCell ref="D767:E767"/>
    <mergeCell ref="D758:E758"/>
    <mergeCell ref="D759:E759"/>
    <mergeCell ref="D760:E760"/>
    <mergeCell ref="D761:E761"/>
    <mergeCell ref="D762:E762"/>
    <mergeCell ref="D793:E793"/>
    <mergeCell ref="D794:E794"/>
    <mergeCell ref="D795:E795"/>
    <mergeCell ref="D796:E796"/>
    <mergeCell ref="D797:E797"/>
    <mergeCell ref="D788:E788"/>
    <mergeCell ref="D789:E789"/>
    <mergeCell ref="D790:E790"/>
    <mergeCell ref="D791:E791"/>
    <mergeCell ref="D792:E792"/>
    <mergeCell ref="D783:E783"/>
    <mergeCell ref="D784:E784"/>
    <mergeCell ref="D785:E785"/>
    <mergeCell ref="D786:E786"/>
    <mergeCell ref="D787:E787"/>
    <mergeCell ref="D778:E778"/>
    <mergeCell ref="D779:E779"/>
    <mergeCell ref="D780:E780"/>
    <mergeCell ref="D781:E781"/>
    <mergeCell ref="D782:E782"/>
    <mergeCell ref="D1035:E1035"/>
    <mergeCell ref="D1036:E1036"/>
    <mergeCell ref="D1037:E1037"/>
    <mergeCell ref="D1038:E1038"/>
    <mergeCell ref="D1039:E1039"/>
    <mergeCell ref="D1040:E1040"/>
    <mergeCell ref="D1041:E1041"/>
    <mergeCell ref="D1042:E1042"/>
    <mergeCell ref="D1043:E1043"/>
    <mergeCell ref="D1044:E1044"/>
    <mergeCell ref="D1045:E1045"/>
    <mergeCell ref="D813:E813"/>
    <mergeCell ref="D814:E814"/>
    <mergeCell ref="D815:E815"/>
    <mergeCell ref="D816:E816"/>
    <mergeCell ref="D820:E820"/>
    <mergeCell ref="D821:E821"/>
    <mergeCell ref="D822:E822"/>
    <mergeCell ref="D823:E823"/>
    <mergeCell ref="D824:E824"/>
    <mergeCell ref="D825:E825"/>
    <mergeCell ref="D826:E826"/>
    <mergeCell ref="D827:E827"/>
    <mergeCell ref="D828:E828"/>
    <mergeCell ref="D829:E829"/>
    <mergeCell ref="D830:E830"/>
    <mergeCell ref="D831:E831"/>
    <mergeCell ref="D832:E832"/>
    <mergeCell ref="D833:E833"/>
    <mergeCell ref="D841:E841"/>
    <mergeCell ref="D842:E842"/>
    <mergeCell ref="D843:E843"/>
    <mergeCell ref="D375:E375"/>
    <mergeCell ref="D376:E376"/>
    <mergeCell ref="D377:E377"/>
    <mergeCell ref="D1025:E1025"/>
    <mergeCell ref="D1026:E1026"/>
    <mergeCell ref="D808:E808"/>
    <mergeCell ref="D809:E809"/>
    <mergeCell ref="D810:E810"/>
    <mergeCell ref="D811:E811"/>
    <mergeCell ref="D812:E812"/>
    <mergeCell ref="D803:E803"/>
    <mergeCell ref="D804:E804"/>
    <mergeCell ref="D805:E805"/>
    <mergeCell ref="D806:E806"/>
    <mergeCell ref="D807:E807"/>
    <mergeCell ref="D798:E798"/>
    <mergeCell ref="D799:E799"/>
    <mergeCell ref="D800:E800"/>
    <mergeCell ref="D801:E801"/>
    <mergeCell ref="D802:E802"/>
    <mergeCell ref="D403:E403"/>
    <mergeCell ref="D404:E404"/>
    <mergeCell ref="D405:E405"/>
    <mergeCell ref="D406:E406"/>
    <mergeCell ref="D407:E407"/>
    <mergeCell ref="D398:E398"/>
    <mergeCell ref="D399:E399"/>
    <mergeCell ref="D400:E400"/>
    <mergeCell ref="D401:E401"/>
    <mergeCell ref="D402:E402"/>
    <mergeCell ref="D393:E393"/>
    <mergeCell ref="D394:E394"/>
    <mergeCell ref="D388:E388"/>
    <mergeCell ref="D389:E389"/>
    <mergeCell ref="D390:E390"/>
    <mergeCell ref="D391:E391"/>
    <mergeCell ref="D392:E392"/>
    <mergeCell ref="D423:E423"/>
    <mergeCell ref="D424:E424"/>
    <mergeCell ref="D425:E425"/>
    <mergeCell ref="D426:E426"/>
    <mergeCell ref="D427:E427"/>
    <mergeCell ref="D418:E418"/>
    <mergeCell ref="D419:E419"/>
    <mergeCell ref="D420:E420"/>
    <mergeCell ref="D421:E421"/>
    <mergeCell ref="D422:E422"/>
    <mergeCell ref="D413:E413"/>
    <mergeCell ref="D414:E414"/>
    <mergeCell ref="D415:E415"/>
    <mergeCell ref="D416:E416"/>
    <mergeCell ref="D417:E417"/>
    <mergeCell ref="D408:E408"/>
    <mergeCell ref="D409:E409"/>
    <mergeCell ref="D410:E410"/>
    <mergeCell ref="D411:E411"/>
    <mergeCell ref="D412:E412"/>
    <mergeCell ref="D438:E438"/>
    <mergeCell ref="D439:E439"/>
    <mergeCell ref="D440:E440"/>
    <mergeCell ref="D441:E441"/>
    <mergeCell ref="D442:E442"/>
    <mergeCell ref="D433:E433"/>
    <mergeCell ref="D434:E434"/>
    <mergeCell ref="D435:E435"/>
    <mergeCell ref="D436:E436"/>
    <mergeCell ref="D437:E437"/>
    <mergeCell ref="D428:E428"/>
    <mergeCell ref="D429:E429"/>
    <mergeCell ref="D430:E430"/>
    <mergeCell ref="D431:E431"/>
    <mergeCell ref="D432:E432"/>
    <mergeCell ref="D395:E395"/>
    <mergeCell ref="D396:E396"/>
    <mergeCell ref="D397:E397"/>
    <mergeCell ref="D458:E458"/>
    <mergeCell ref="D459:E459"/>
    <mergeCell ref="D460:E460"/>
    <mergeCell ref="D461:E461"/>
    <mergeCell ref="D462:E462"/>
    <mergeCell ref="D453:E453"/>
    <mergeCell ref="D454:E454"/>
    <mergeCell ref="D455:E455"/>
    <mergeCell ref="D456:E456"/>
    <mergeCell ref="D457:E457"/>
    <mergeCell ref="D448:E448"/>
    <mergeCell ref="D449:E449"/>
    <mergeCell ref="D450:E450"/>
    <mergeCell ref="D451:E451"/>
    <mergeCell ref="D452:E452"/>
    <mergeCell ref="D443:E443"/>
    <mergeCell ref="D444:E444"/>
    <mergeCell ref="D445:E445"/>
    <mergeCell ref="D446:E446"/>
    <mergeCell ref="D447:E447"/>
    <mergeCell ref="D468:E468"/>
    <mergeCell ref="D469:E469"/>
    <mergeCell ref="D470:E470"/>
    <mergeCell ref="D471:E471"/>
    <mergeCell ref="D472:E472"/>
    <mergeCell ref="D501:E501"/>
    <mergeCell ref="D502:E502"/>
    <mergeCell ref="D503:E503"/>
    <mergeCell ref="D504:E504"/>
    <mergeCell ref="D505:E505"/>
    <mergeCell ref="D496:E496"/>
    <mergeCell ref="D497:E497"/>
    <mergeCell ref="D498:E498"/>
    <mergeCell ref="D499:E499"/>
    <mergeCell ref="D491:E491"/>
    <mergeCell ref="D492:E492"/>
    <mergeCell ref="D463:E463"/>
    <mergeCell ref="D464:E464"/>
    <mergeCell ref="D465:E465"/>
    <mergeCell ref="D466:E466"/>
    <mergeCell ref="D467:E467"/>
    <mergeCell ref="D494:E494"/>
    <mergeCell ref="D495:E495"/>
    <mergeCell ref="D486:E486"/>
    <mergeCell ref="D487:E487"/>
    <mergeCell ref="D488:E488"/>
    <mergeCell ref="D489:E489"/>
    <mergeCell ref="D490:E490"/>
    <mergeCell ref="D646:E646"/>
    <mergeCell ref="D647:E647"/>
    <mergeCell ref="D648:E648"/>
    <mergeCell ref="D649:E649"/>
    <mergeCell ref="D650:E650"/>
    <mergeCell ref="D641:E641"/>
    <mergeCell ref="D642:E642"/>
    <mergeCell ref="D643:E643"/>
    <mergeCell ref="D644:E644"/>
    <mergeCell ref="D645:E645"/>
    <mergeCell ref="D473:E473"/>
    <mergeCell ref="D474:E474"/>
    <mergeCell ref="D638:E638"/>
    <mergeCell ref="D639:E639"/>
    <mergeCell ref="D640:E640"/>
    <mergeCell ref="D475:E475"/>
    <mergeCell ref="D476:E476"/>
    <mergeCell ref="D477:E477"/>
    <mergeCell ref="D478:E478"/>
    <mergeCell ref="D479:E479"/>
    <mergeCell ref="D480:E480"/>
    <mergeCell ref="D481:E481"/>
    <mergeCell ref="D482:E482"/>
    <mergeCell ref="D483:E483"/>
    <mergeCell ref="D484:E484"/>
    <mergeCell ref="D485:E485"/>
    <mergeCell ref="D493:E493"/>
    <mergeCell ref="D521:E521"/>
    <mergeCell ref="D522:E522"/>
    <mergeCell ref="D523:E523"/>
    <mergeCell ref="D524:E524"/>
    <mergeCell ref="D525:E525"/>
    <mergeCell ref="D516:E516"/>
    <mergeCell ref="D517:E517"/>
    <mergeCell ref="D518:E518"/>
    <mergeCell ref="D519:E519"/>
    <mergeCell ref="D520:E520"/>
    <mergeCell ref="D511:E511"/>
    <mergeCell ref="D512:E512"/>
    <mergeCell ref="D513:E513"/>
    <mergeCell ref="D514:E514"/>
    <mergeCell ref="D515:E515"/>
    <mergeCell ref="D506:E506"/>
    <mergeCell ref="D507:E507"/>
    <mergeCell ref="D508:E508"/>
    <mergeCell ref="D509:E509"/>
    <mergeCell ref="D510:E510"/>
    <mergeCell ref="D541:E541"/>
    <mergeCell ref="D542:E542"/>
    <mergeCell ref="D543:E543"/>
    <mergeCell ref="D544:E544"/>
    <mergeCell ref="D545:E545"/>
    <mergeCell ref="D536:E536"/>
    <mergeCell ref="D537:E537"/>
    <mergeCell ref="D538:E538"/>
    <mergeCell ref="D539:E539"/>
    <mergeCell ref="D540:E540"/>
    <mergeCell ref="D531:E531"/>
    <mergeCell ref="D532:E532"/>
    <mergeCell ref="D533:E533"/>
    <mergeCell ref="D534:E534"/>
    <mergeCell ref="D535:E535"/>
    <mergeCell ref="D526:E526"/>
    <mergeCell ref="D527:E527"/>
    <mergeCell ref="D528:E528"/>
    <mergeCell ref="D529:E529"/>
    <mergeCell ref="D530:E530"/>
    <mergeCell ref="D561:E561"/>
    <mergeCell ref="D562:E562"/>
    <mergeCell ref="D563:E563"/>
    <mergeCell ref="D564:E564"/>
    <mergeCell ref="D565:E565"/>
    <mergeCell ref="D556:E556"/>
    <mergeCell ref="D557:E557"/>
    <mergeCell ref="D558:E558"/>
    <mergeCell ref="D559:E559"/>
    <mergeCell ref="D560:E560"/>
    <mergeCell ref="D551:E551"/>
    <mergeCell ref="D553:E553"/>
    <mergeCell ref="D554:E554"/>
    <mergeCell ref="D555:E555"/>
    <mergeCell ref="D546:E546"/>
    <mergeCell ref="D547:E547"/>
    <mergeCell ref="D548:E548"/>
    <mergeCell ref="D549:E549"/>
    <mergeCell ref="D550:E550"/>
    <mergeCell ref="D581:E581"/>
    <mergeCell ref="D582:E582"/>
    <mergeCell ref="D583:E583"/>
    <mergeCell ref="D584:E584"/>
    <mergeCell ref="D585:E585"/>
    <mergeCell ref="D576:E576"/>
    <mergeCell ref="D577:E577"/>
    <mergeCell ref="D578:E578"/>
    <mergeCell ref="D579:E579"/>
    <mergeCell ref="D580:E580"/>
    <mergeCell ref="D571:E571"/>
    <mergeCell ref="D572:E572"/>
    <mergeCell ref="D573:E573"/>
    <mergeCell ref="D574:E574"/>
    <mergeCell ref="D575:E575"/>
    <mergeCell ref="D566:E566"/>
    <mergeCell ref="D567:E567"/>
    <mergeCell ref="D568:E568"/>
    <mergeCell ref="D569:E569"/>
    <mergeCell ref="D570:E570"/>
    <mergeCell ref="D601:E601"/>
    <mergeCell ref="D602:E602"/>
    <mergeCell ref="D603:E603"/>
    <mergeCell ref="D604:E604"/>
    <mergeCell ref="D605:E605"/>
    <mergeCell ref="D596:E596"/>
    <mergeCell ref="D597:E597"/>
    <mergeCell ref="D598:E598"/>
    <mergeCell ref="D599:E599"/>
    <mergeCell ref="D600:E600"/>
    <mergeCell ref="D591:E591"/>
    <mergeCell ref="D592:E592"/>
    <mergeCell ref="D593:E593"/>
    <mergeCell ref="D594:E594"/>
    <mergeCell ref="D595:E595"/>
    <mergeCell ref="D586:E586"/>
    <mergeCell ref="D587:E587"/>
    <mergeCell ref="D588:E588"/>
    <mergeCell ref="D589:E589"/>
    <mergeCell ref="D590:E590"/>
    <mergeCell ref="D621:E621"/>
    <mergeCell ref="D622:E622"/>
    <mergeCell ref="D623:E623"/>
    <mergeCell ref="D624:E624"/>
    <mergeCell ref="D625:E625"/>
    <mergeCell ref="D617:E617"/>
    <mergeCell ref="D618:E618"/>
    <mergeCell ref="D619:E619"/>
    <mergeCell ref="D620:E620"/>
    <mergeCell ref="D611:E611"/>
    <mergeCell ref="D612:E612"/>
    <mergeCell ref="D613:E613"/>
    <mergeCell ref="D614:E614"/>
    <mergeCell ref="D615:E615"/>
    <mergeCell ref="D606:E606"/>
    <mergeCell ref="D607:E607"/>
    <mergeCell ref="D608:E608"/>
    <mergeCell ref="D609:E609"/>
    <mergeCell ref="D610:E610"/>
    <mergeCell ref="D631:E631"/>
    <mergeCell ref="D632:E632"/>
    <mergeCell ref="D633:E633"/>
    <mergeCell ref="D634:E634"/>
    <mergeCell ref="D635:E635"/>
    <mergeCell ref="D626:E626"/>
    <mergeCell ref="D627:E627"/>
    <mergeCell ref="D628:E628"/>
    <mergeCell ref="D629:E629"/>
    <mergeCell ref="D630:E630"/>
    <mergeCell ref="D686:E686"/>
    <mergeCell ref="D687:E687"/>
    <mergeCell ref="D688:E688"/>
    <mergeCell ref="D689:E689"/>
    <mergeCell ref="D690:E690"/>
    <mergeCell ref="D681:E681"/>
    <mergeCell ref="D682:E682"/>
    <mergeCell ref="D683:E683"/>
    <mergeCell ref="D684:E684"/>
    <mergeCell ref="D685:E685"/>
    <mergeCell ref="D676:E676"/>
    <mergeCell ref="D677:E677"/>
    <mergeCell ref="D678:E678"/>
    <mergeCell ref="D679:E679"/>
    <mergeCell ref="D680:E680"/>
    <mergeCell ref="D671:E671"/>
    <mergeCell ref="D672:E672"/>
    <mergeCell ref="D673:E673"/>
    <mergeCell ref="D674:E674"/>
    <mergeCell ref="D675:E675"/>
    <mergeCell ref="D666:E666"/>
    <mergeCell ref="D667:E667"/>
    <mergeCell ref="D844:E844"/>
    <mergeCell ref="D845:E845"/>
    <mergeCell ref="D836:E836"/>
    <mergeCell ref="D837:E837"/>
    <mergeCell ref="D838:E838"/>
    <mergeCell ref="D839:E839"/>
    <mergeCell ref="D840:E840"/>
    <mergeCell ref="D834:E834"/>
    <mergeCell ref="D835:E835"/>
    <mergeCell ref="D817:E817"/>
    <mergeCell ref="D818:E818"/>
    <mergeCell ref="D819:E819"/>
    <mergeCell ref="D636:E636"/>
    <mergeCell ref="D637:E637"/>
    <mergeCell ref="D668:E668"/>
    <mergeCell ref="D669:E669"/>
    <mergeCell ref="D670:E670"/>
    <mergeCell ref="D661:E661"/>
    <mergeCell ref="D662:E662"/>
    <mergeCell ref="D663:E663"/>
    <mergeCell ref="D664:E664"/>
    <mergeCell ref="D665:E665"/>
    <mergeCell ref="D656:E656"/>
    <mergeCell ref="D657:E657"/>
    <mergeCell ref="D658:E658"/>
    <mergeCell ref="D659:E659"/>
    <mergeCell ref="D660:E660"/>
    <mergeCell ref="D651:E651"/>
    <mergeCell ref="D652:E652"/>
    <mergeCell ref="D653:E653"/>
    <mergeCell ref="D654:E654"/>
    <mergeCell ref="D655:E655"/>
    <mergeCell ref="D861:E861"/>
    <mergeCell ref="D862:E862"/>
    <mergeCell ref="D863:E863"/>
    <mergeCell ref="D864:E864"/>
    <mergeCell ref="D865:E865"/>
    <mergeCell ref="D856:E856"/>
    <mergeCell ref="D857:E857"/>
    <mergeCell ref="D858:E858"/>
    <mergeCell ref="D859:E859"/>
    <mergeCell ref="D860:E860"/>
    <mergeCell ref="D851:E851"/>
    <mergeCell ref="D852:E852"/>
    <mergeCell ref="D853:E853"/>
    <mergeCell ref="D854:E854"/>
    <mergeCell ref="D855:E855"/>
    <mergeCell ref="D846:E846"/>
    <mergeCell ref="D847:E847"/>
    <mergeCell ref="D848:E848"/>
    <mergeCell ref="D849:E849"/>
    <mergeCell ref="D850:E850"/>
    <mergeCell ref="D881:E881"/>
    <mergeCell ref="D882:E882"/>
    <mergeCell ref="D883:E883"/>
    <mergeCell ref="D884:E884"/>
    <mergeCell ref="D885:E885"/>
    <mergeCell ref="D876:E876"/>
    <mergeCell ref="D877:E877"/>
    <mergeCell ref="D878:E878"/>
    <mergeCell ref="D879:E879"/>
    <mergeCell ref="D880:E880"/>
    <mergeCell ref="D871:E871"/>
    <mergeCell ref="D872:E872"/>
    <mergeCell ref="D873:E873"/>
    <mergeCell ref="D874:E874"/>
    <mergeCell ref="D875:E875"/>
    <mergeCell ref="D866:E866"/>
    <mergeCell ref="D867:E867"/>
    <mergeCell ref="D868:E868"/>
    <mergeCell ref="D869:E869"/>
    <mergeCell ref="D870:E870"/>
    <mergeCell ref="D902:E902"/>
    <mergeCell ref="D903:E903"/>
    <mergeCell ref="D904:E904"/>
    <mergeCell ref="D905:E905"/>
    <mergeCell ref="D906:E906"/>
    <mergeCell ref="D896:E896"/>
    <mergeCell ref="D897:E897"/>
    <mergeCell ref="D898:E898"/>
    <mergeCell ref="D899:E899"/>
    <mergeCell ref="D891:E891"/>
    <mergeCell ref="D892:E892"/>
    <mergeCell ref="D893:E893"/>
    <mergeCell ref="D894:E894"/>
    <mergeCell ref="D895:E895"/>
    <mergeCell ref="D886:E886"/>
    <mergeCell ref="D887:E887"/>
    <mergeCell ref="D888:E888"/>
    <mergeCell ref="D889:E889"/>
    <mergeCell ref="D890:E890"/>
    <mergeCell ref="D927:E927"/>
    <mergeCell ref="D928:E928"/>
    <mergeCell ref="D929:E929"/>
    <mergeCell ref="D930:E930"/>
    <mergeCell ref="D931:E931"/>
    <mergeCell ref="D922:E922"/>
    <mergeCell ref="D923:E923"/>
    <mergeCell ref="D924:E924"/>
    <mergeCell ref="D925:E925"/>
    <mergeCell ref="D926:E926"/>
    <mergeCell ref="D917:E917"/>
    <mergeCell ref="D918:E918"/>
    <mergeCell ref="D919:E919"/>
    <mergeCell ref="D920:E920"/>
    <mergeCell ref="D921:E921"/>
    <mergeCell ref="D912:E912"/>
    <mergeCell ref="D907:E907"/>
    <mergeCell ref="D908:E908"/>
    <mergeCell ref="D909:E909"/>
    <mergeCell ref="D910:E910"/>
    <mergeCell ref="D911:E911"/>
    <mergeCell ref="D947:E947"/>
    <mergeCell ref="D948:E948"/>
    <mergeCell ref="D949:E949"/>
    <mergeCell ref="D950:E950"/>
    <mergeCell ref="D951:E951"/>
    <mergeCell ref="D942:E942"/>
    <mergeCell ref="D943:E943"/>
    <mergeCell ref="D944:E944"/>
    <mergeCell ref="D945:E945"/>
    <mergeCell ref="D946:E946"/>
    <mergeCell ref="D937:E937"/>
    <mergeCell ref="D938:E938"/>
    <mergeCell ref="D939:E939"/>
    <mergeCell ref="D940:E940"/>
    <mergeCell ref="D941:E941"/>
    <mergeCell ref="D932:E932"/>
    <mergeCell ref="D933:E933"/>
    <mergeCell ref="D934:E934"/>
    <mergeCell ref="D935:E935"/>
    <mergeCell ref="D936:E936"/>
    <mergeCell ref="D967:E967"/>
    <mergeCell ref="D968:E968"/>
    <mergeCell ref="D969:E969"/>
    <mergeCell ref="D970:E970"/>
    <mergeCell ref="D971:E971"/>
    <mergeCell ref="D962:E962"/>
    <mergeCell ref="D963:E963"/>
    <mergeCell ref="D964:E964"/>
    <mergeCell ref="D965:E965"/>
    <mergeCell ref="D966:E966"/>
    <mergeCell ref="D957:E957"/>
    <mergeCell ref="D958:E958"/>
    <mergeCell ref="D959:E959"/>
    <mergeCell ref="D960:E960"/>
    <mergeCell ref="D961:E961"/>
    <mergeCell ref="D952:E952"/>
    <mergeCell ref="D953:E953"/>
    <mergeCell ref="D954:E954"/>
    <mergeCell ref="D955:E955"/>
    <mergeCell ref="D956:E956"/>
    <mergeCell ref="D987:E987"/>
    <mergeCell ref="D988:E988"/>
    <mergeCell ref="D989:E989"/>
    <mergeCell ref="D990:E990"/>
    <mergeCell ref="D991:E991"/>
    <mergeCell ref="D982:E982"/>
    <mergeCell ref="D983:E983"/>
    <mergeCell ref="D984:E984"/>
    <mergeCell ref="D985:E985"/>
    <mergeCell ref="D986:E986"/>
    <mergeCell ref="D977:E977"/>
    <mergeCell ref="D978:E978"/>
    <mergeCell ref="D979:E979"/>
    <mergeCell ref="D980:E980"/>
    <mergeCell ref="D981:E981"/>
    <mergeCell ref="D972:E972"/>
    <mergeCell ref="D973:E973"/>
    <mergeCell ref="D974:E974"/>
    <mergeCell ref="D975:E975"/>
    <mergeCell ref="D976:E976"/>
    <mergeCell ref="D1007:E1007"/>
    <mergeCell ref="D1008:E1008"/>
    <mergeCell ref="D1009:E1009"/>
    <mergeCell ref="D1010:E1010"/>
    <mergeCell ref="D1011:E1011"/>
    <mergeCell ref="D1002:E1002"/>
    <mergeCell ref="D1003:E1003"/>
    <mergeCell ref="D1004:E1004"/>
    <mergeCell ref="D1005:E1005"/>
    <mergeCell ref="D1006:E1006"/>
    <mergeCell ref="D997:E997"/>
    <mergeCell ref="D998:E998"/>
    <mergeCell ref="D999:E999"/>
    <mergeCell ref="D1000:E1000"/>
    <mergeCell ref="D1001:E1001"/>
    <mergeCell ref="D992:E992"/>
    <mergeCell ref="D993:E993"/>
    <mergeCell ref="D994:E994"/>
    <mergeCell ref="D995:E995"/>
    <mergeCell ref="D996:E996"/>
    <mergeCell ref="D1022:E1022"/>
    <mergeCell ref="D1023:E1023"/>
    <mergeCell ref="D1029:E1029"/>
    <mergeCell ref="D1030:E1030"/>
    <mergeCell ref="D1031:E1031"/>
    <mergeCell ref="D1032:E1032"/>
    <mergeCell ref="D1033:E1033"/>
    <mergeCell ref="D1034:E1034"/>
    <mergeCell ref="D1017:E1017"/>
    <mergeCell ref="D1018:E1018"/>
    <mergeCell ref="D1019:E1019"/>
    <mergeCell ref="D1020:E1020"/>
    <mergeCell ref="D1021:E1021"/>
    <mergeCell ref="D1012:E1012"/>
    <mergeCell ref="D1013:E1013"/>
    <mergeCell ref="D1014:E1014"/>
    <mergeCell ref="D1015:E1015"/>
    <mergeCell ref="D1016:E1016"/>
    <mergeCell ref="D1027:E1027"/>
    <mergeCell ref="D2150:E2150"/>
    <mergeCell ref="D2151:E2151"/>
    <mergeCell ref="D1514:E1514"/>
    <mergeCell ref="D1515:E1515"/>
    <mergeCell ref="D1516:E1516"/>
    <mergeCell ref="D1517:E1517"/>
    <mergeCell ref="D1518:E1518"/>
    <mergeCell ref="D1519:E1519"/>
    <mergeCell ref="D1520:E1520"/>
    <mergeCell ref="D1521:E1521"/>
    <mergeCell ref="D1522:E1522"/>
    <mergeCell ref="D1523:E1523"/>
    <mergeCell ref="D1524:E1524"/>
    <mergeCell ref="D1506:E1506"/>
    <mergeCell ref="D1507:E1507"/>
    <mergeCell ref="D1508:E1508"/>
    <mergeCell ref="D1509:E1509"/>
    <mergeCell ref="D1510:E1510"/>
    <mergeCell ref="D1540:E1540"/>
    <mergeCell ref="D1541:E1541"/>
    <mergeCell ref="D1542:E1542"/>
    <mergeCell ref="D1543:E1543"/>
    <mergeCell ref="D1544:E1544"/>
    <mergeCell ref="D1535:E1535"/>
    <mergeCell ref="D1536:E1536"/>
    <mergeCell ref="D1537:E1537"/>
    <mergeCell ref="D1538:E1538"/>
    <mergeCell ref="D1539:E1539"/>
    <mergeCell ref="D1530:E1530"/>
    <mergeCell ref="D1531:E1531"/>
    <mergeCell ref="D1532:E1532"/>
    <mergeCell ref="D1565:E1565"/>
    <mergeCell ref="D2167:E2167"/>
    <mergeCell ref="D2168:E2168"/>
    <mergeCell ref="D2169:E2169"/>
    <mergeCell ref="D2171:E2171"/>
    <mergeCell ref="D2162:E2162"/>
    <mergeCell ref="D2163:E2163"/>
    <mergeCell ref="D2164:E2164"/>
    <mergeCell ref="D2165:E2165"/>
    <mergeCell ref="D2166:E2166"/>
    <mergeCell ref="D2158:E2158"/>
    <mergeCell ref="D2159:E2159"/>
    <mergeCell ref="D2160:E2160"/>
    <mergeCell ref="D2161:E2161"/>
    <mergeCell ref="D2152:E2152"/>
    <mergeCell ref="D2153:E2153"/>
    <mergeCell ref="D2154:E2154"/>
    <mergeCell ref="D2155:E2155"/>
    <mergeCell ref="D2156:E2156"/>
    <mergeCell ref="B2170:I2170"/>
    <mergeCell ref="B2157:I2157"/>
    <mergeCell ref="B2192:I2192"/>
    <mergeCell ref="D2187:E2187"/>
    <mergeCell ref="D2188:E2188"/>
    <mergeCell ref="D2189:E2189"/>
    <mergeCell ref="D2190:E2190"/>
    <mergeCell ref="D2191:E2191"/>
    <mergeCell ref="D2182:E2182"/>
    <mergeCell ref="D2183:E2183"/>
    <mergeCell ref="D2184:E2184"/>
    <mergeCell ref="D2185:E2185"/>
    <mergeCell ref="D2177:E2177"/>
    <mergeCell ref="D2178:E2178"/>
    <mergeCell ref="D2179:E2179"/>
    <mergeCell ref="D2180:E2180"/>
    <mergeCell ref="D2181:E2181"/>
    <mergeCell ref="D2172:E2172"/>
    <mergeCell ref="D2173:E2173"/>
    <mergeCell ref="D2174:E2174"/>
    <mergeCell ref="D2175:E2175"/>
    <mergeCell ref="D2176:E2176"/>
    <mergeCell ref="B2186:I2186"/>
    <mergeCell ref="D2207:E2207"/>
    <mergeCell ref="D2208:E2208"/>
    <mergeCell ref="D2209:E2209"/>
    <mergeCell ref="D2210:E2210"/>
    <mergeCell ref="D2211:E2211"/>
    <mergeCell ref="D2202:E2202"/>
    <mergeCell ref="D2203:E2203"/>
    <mergeCell ref="D2205:E2205"/>
    <mergeCell ref="D2206:E2206"/>
    <mergeCell ref="D2197:E2197"/>
    <mergeCell ref="D2198:E2198"/>
    <mergeCell ref="D2200:E2200"/>
    <mergeCell ref="D2201:E2201"/>
    <mergeCell ref="D2193:E2193"/>
    <mergeCell ref="D2194:E2194"/>
    <mergeCell ref="D2195:E2195"/>
    <mergeCell ref="D2196:E2196"/>
    <mergeCell ref="B2204:I2204"/>
    <mergeCell ref="B2199:I2199"/>
    <mergeCell ref="D2227:E2227"/>
    <mergeCell ref="D2228:E2228"/>
    <mergeCell ref="D2229:E2229"/>
    <mergeCell ref="D2230:E2230"/>
    <mergeCell ref="D2231:E2231"/>
    <mergeCell ref="D2222:E2222"/>
    <mergeCell ref="D2223:E2223"/>
    <mergeCell ref="D2224:E2224"/>
    <mergeCell ref="D2217:E2217"/>
    <mergeCell ref="D2218:E2218"/>
    <mergeCell ref="D2219:E2219"/>
    <mergeCell ref="D2220:E2220"/>
    <mergeCell ref="D2212:E2212"/>
    <mergeCell ref="D2213:E2213"/>
    <mergeCell ref="D2214:E2214"/>
    <mergeCell ref="D2215:E2215"/>
    <mergeCell ref="B2225:I2225"/>
    <mergeCell ref="B2226:I2226"/>
    <mergeCell ref="B2221:I2221"/>
    <mergeCell ref="B2216:I2216"/>
    <mergeCell ref="D2247:E2247"/>
    <mergeCell ref="D2248:E2248"/>
    <mergeCell ref="D2249:E2249"/>
    <mergeCell ref="D2250:E2250"/>
    <mergeCell ref="D2251:E2251"/>
    <mergeCell ref="D2242:E2242"/>
    <mergeCell ref="D2243:E2243"/>
    <mergeCell ref="D2244:E2244"/>
    <mergeCell ref="D2245:E2245"/>
    <mergeCell ref="D2246:E2246"/>
    <mergeCell ref="D2237:E2237"/>
    <mergeCell ref="D2238:E2238"/>
    <mergeCell ref="D2239:E2239"/>
    <mergeCell ref="D2240:E2240"/>
    <mergeCell ref="D2241:E2241"/>
    <mergeCell ref="D2232:E2232"/>
    <mergeCell ref="D2233:E2233"/>
    <mergeCell ref="D2234:E2234"/>
    <mergeCell ref="D2235:E2235"/>
    <mergeCell ref="D2236:E2236"/>
    <mergeCell ref="D2267:E2267"/>
    <mergeCell ref="D2268:E2268"/>
    <mergeCell ref="D2269:E2269"/>
    <mergeCell ref="D2270:E2270"/>
    <mergeCell ref="D2271:E2271"/>
    <mergeCell ref="D2262:E2262"/>
    <mergeCell ref="D2263:E2263"/>
    <mergeCell ref="D2264:E2264"/>
    <mergeCell ref="D2265:E2265"/>
    <mergeCell ref="D2266:E2266"/>
    <mergeCell ref="D2257:E2257"/>
    <mergeCell ref="D2258:E2258"/>
    <mergeCell ref="D2259:E2259"/>
    <mergeCell ref="D2260:E2260"/>
    <mergeCell ref="D2261:E2261"/>
    <mergeCell ref="D2252:E2252"/>
    <mergeCell ref="D2253:E2253"/>
    <mergeCell ref="D2254:E2254"/>
    <mergeCell ref="D2255:E2255"/>
    <mergeCell ref="D2256:E2256"/>
    <mergeCell ref="D2297:E2297"/>
    <mergeCell ref="D2298:E2298"/>
    <mergeCell ref="D2299:E2299"/>
    <mergeCell ref="D2300:E2300"/>
    <mergeCell ref="D2301:E2301"/>
    <mergeCell ref="D2292:E2292"/>
    <mergeCell ref="D2293:E2293"/>
    <mergeCell ref="D2294:E2294"/>
    <mergeCell ref="D2295:E2295"/>
    <mergeCell ref="D2296:E2296"/>
    <mergeCell ref="D2287:E2287"/>
    <mergeCell ref="D2288:E2288"/>
    <mergeCell ref="D2289:E2289"/>
    <mergeCell ref="D2290:E2290"/>
    <mergeCell ref="D2291:E2291"/>
    <mergeCell ref="D2272:E2272"/>
    <mergeCell ref="D2273:E2273"/>
    <mergeCell ref="D2274:E2274"/>
    <mergeCell ref="D2275:E2275"/>
    <mergeCell ref="D2276:E2276"/>
    <mergeCell ref="D2278:E2278"/>
    <mergeCell ref="D2279:E2279"/>
    <mergeCell ref="D2280:E2280"/>
    <mergeCell ref="D2281:E2281"/>
    <mergeCell ref="D2282:E2282"/>
    <mergeCell ref="D2283:E2283"/>
    <mergeCell ref="D2284:E2284"/>
    <mergeCell ref="D2285:E2285"/>
    <mergeCell ref="D2286:E2286"/>
    <mergeCell ref="B2277:I2277"/>
    <mergeCell ref="D2317:E2317"/>
    <mergeCell ref="D2318:E2318"/>
    <mergeCell ref="D2319:E2319"/>
    <mergeCell ref="D2320:E2320"/>
    <mergeCell ref="D2321:E2321"/>
    <mergeCell ref="D2312:E2312"/>
    <mergeCell ref="D2313:E2313"/>
    <mergeCell ref="D2314:E2314"/>
    <mergeCell ref="D2315:E2315"/>
    <mergeCell ref="D2316:E2316"/>
    <mergeCell ref="D2307:E2307"/>
    <mergeCell ref="D2308:E2308"/>
    <mergeCell ref="D2309:E2309"/>
    <mergeCell ref="D2311:E2311"/>
    <mergeCell ref="D2302:E2302"/>
    <mergeCell ref="D2303:E2303"/>
    <mergeCell ref="D2304:E2304"/>
    <mergeCell ref="D2305:E2305"/>
    <mergeCell ref="D2306:E2306"/>
    <mergeCell ref="B2310:I2310"/>
    <mergeCell ref="D2338:E2338"/>
    <mergeCell ref="D2339:E2339"/>
    <mergeCell ref="D2340:E2340"/>
    <mergeCell ref="D2341:E2341"/>
    <mergeCell ref="D2332:E2332"/>
    <mergeCell ref="D2333:E2333"/>
    <mergeCell ref="D2334:E2334"/>
    <mergeCell ref="D2335:E2335"/>
    <mergeCell ref="D2336:E2336"/>
    <mergeCell ref="D2327:E2327"/>
    <mergeCell ref="D2328:E2328"/>
    <mergeCell ref="D2329:E2329"/>
    <mergeCell ref="D2330:E2330"/>
    <mergeCell ref="D2322:E2322"/>
    <mergeCell ref="D2323:E2323"/>
    <mergeCell ref="D2326:E2326"/>
    <mergeCell ref="B2325:I2325"/>
    <mergeCell ref="B2324:I2324"/>
    <mergeCell ref="B2331:I2331"/>
    <mergeCell ref="B2337:I2337"/>
    <mergeCell ref="D2358:E2358"/>
    <mergeCell ref="D2359:E2359"/>
    <mergeCell ref="D2360:E2360"/>
    <mergeCell ref="D2361:E2361"/>
    <mergeCell ref="D2362:E2362"/>
    <mergeCell ref="D2352:E2352"/>
    <mergeCell ref="D2355:E2355"/>
    <mergeCell ref="D2356:E2356"/>
    <mergeCell ref="D2357:E2357"/>
    <mergeCell ref="D2347:E2347"/>
    <mergeCell ref="D2348:E2348"/>
    <mergeCell ref="D2350:E2350"/>
    <mergeCell ref="D2351:E2351"/>
    <mergeCell ref="D2342:E2342"/>
    <mergeCell ref="D2344:E2344"/>
    <mergeCell ref="D2345:E2345"/>
    <mergeCell ref="D2346:E2346"/>
    <mergeCell ref="B2354:I2354"/>
    <mergeCell ref="B2349:I2349"/>
    <mergeCell ref="B2343:I2343"/>
    <mergeCell ref="B2353:I2353"/>
    <mergeCell ref="D2375:E2375"/>
    <mergeCell ref="D2376:E2376"/>
    <mergeCell ref="D2377:E2377"/>
    <mergeCell ref="D2378:E2378"/>
    <mergeCell ref="D2379:E2379"/>
    <mergeCell ref="D2370:E2370"/>
    <mergeCell ref="D2371:E2371"/>
    <mergeCell ref="D2372:E2372"/>
    <mergeCell ref="D2373:E2373"/>
    <mergeCell ref="D2374:E2374"/>
    <mergeCell ref="D2363:E2363"/>
    <mergeCell ref="D2364:E2364"/>
    <mergeCell ref="D2365:E2365"/>
    <mergeCell ref="B2369:I2369"/>
    <mergeCell ref="B2368:I2368"/>
    <mergeCell ref="B2367:I2367"/>
    <mergeCell ref="B2366:I2366"/>
    <mergeCell ref="D2395:E2395"/>
    <mergeCell ref="D2396:E2396"/>
    <mergeCell ref="D2397:E2397"/>
    <mergeCell ref="D2398:E2398"/>
    <mergeCell ref="D2399:E2399"/>
    <mergeCell ref="D2390:E2390"/>
    <mergeCell ref="D2391:E2391"/>
    <mergeCell ref="D2392:E2392"/>
    <mergeCell ref="D2393:E2393"/>
    <mergeCell ref="D2394:E2394"/>
    <mergeCell ref="D2385:E2385"/>
    <mergeCell ref="D2386:E2386"/>
    <mergeCell ref="D2387:E2387"/>
    <mergeCell ref="D2388:E2388"/>
    <mergeCell ref="D2389:E2389"/>
    <mergeCell ref="D2380:E2380"/>
    <mergeCell ref="D2381:E2381"/>
    <mergeCell ref="D2382:E2382"/>
    <mergeCell ref="D2383:E2383"/>
    <mergeCell ref="D2384:E2384"/>
    <mergeCell ref="D2415:E2415"/>
    <mergeCell ref="D2416:E2416"/>
    <mergeCell ref="D2417:E2417"/>
    <mergeCell ref="D2418:E2418"/>
    <mergeCell ref="D2419:E2419"/>
    <mergeCell ref="D2410:E2410"/>
    <mergeCell ref="D2411:E2411"/>
    <mergeCell ref="D2412:E2412"/>
    <mergeCell ref="D2413:E2413"/>
    <mergeCell ref="D2414:E2414"/>
    <mergeCell ref="D2405:E2405"/>
    <mergeCell ref="D2406:E2406"/>
    <mergeCell ref="D2407:E2407"/>
    <mergeCell ref="D2408:E2408"/>
    <mergeCell ref="D2409:E2409"/>
    <mergeCell ref="D2400:E2400"/>
    <mergeCell ref="D2401:E2401"/>
    <mergeCell ref="D2402:E2402"/>
    <mergeCell ref="D2403:E2403"/>
    <mergeCell ref="D2404:E2404"/>
    <mergeCell ref="D2435:E2435"/>
    <mergeCell ref="D2436:E2436"/>
    <mergeCell ref="D2437:E2437"/>
    <mergeCell ref="D2438:E2438"/>
    <mergeCell ref="D2439:E2439"/>
    <mergeCell ref="D2430:E2430"/>
    <mergeCell ref="D2431:E2431"/>
    <mergeCell ref="D2432:E2432"/>
    <mergeCell ref="D2433:E2433"/>
    <mergeCell ref="D2434:E2434"/>
    <mergeCell ref="D2425:E2425"/>
    <mergeCell ref="D2426:E2426"/>
    <mergeCell ref="D2427:E2427"/>
    <mergeCell ref="D2428:E2428"/>
    <mergeCell ref="D2429:E2429"/>
    <mergeCell ref="D2420:E2420"/>
    <mergeCell ref="D2421:E2421"/>
    <mergeCell ref="D2422:E2422"/>
    <mergeCell ref="D2423:E2423"/>
    <mergeCell ref="D2424:E2424"/>
    <mergeCell ref="D2455:E2455"/>
    <mergeCell ref="D2456:E2456"/>
    <mergeCell ref="D2457:E2457"/>
    <mergeCell ref="D2458:E2458"/>
    <mergeCell ref="D2459:E2459"/>
    <mergeCell ref="D2450:E2450"/>
    <mergeCell ref="D2451:E2451"/>
    <mergeCell ref="D2452:E2452"/>
    <mergeCell ref="D2453:E2453"/>
    <mergeCell ref="D2454:E2454"/>
    <mergeCell ref="D2445:E2445"/>
    <mergeCell ref="D2446:E2446"/>
    <mergeCell ref="D2447:E2447"/>
    <mergeCell ref="D2448:E2448"/>
    <mergeCell ref="D2449:E2449"/>
    <mergeCell ref="D2440:E2440"/>
    <mergeCell ref="D2441:E2441"/>
    <mergeCell ref="D2442:E2442"/>
    <mergeCell ref="D2443:E2443"/>
    <mergeCell ref="D2444:E2444"/>
    <mergeCell ref="D2475:E2475"/>
    <mergeCell ref="D2476:E2476"/>
    <mergeCell ref="D2477:E2477"/>
    <mergeCell ref="D2478:E2478"/>
    <mergeCell ref="D2479:E2479"/>
    <mergeCell ref="D2470:E2470"/>
    <mergeCell ref="D2471:E2471"/>
    <mergeCell ref="D2472:E2472"/>
    <mergeCell ref="D2473:E2473"/>
    <mergeCell ref="D2474:E2474"/>
    <mergeCell ref="D2465:E2465"/>
    <mergeCell ref="D2466:E2466"/>
    <mergeCell ref="D2467:E2467"/>
    <mergeCell ref="D2468:E2468"/>
    <mergeCell ref="D2469:E2469"/>
    <mergeCell ref="D2460:E2460"/>
    <mergeCell ref="D2461:E2461"/>
    <mergeCell ref="D2462:E2462"/>
    <mergeCell ref="D2463:E2463"/>
    <mergeCell ref="D2464:E2464"/>
    <mergeCell ref="D2495:E2495"/>
    <mergeCell ref="D2496:E2496"/>
    <mergeCell ref="D2497:E2497"/>
    <mergeCell ref="D2498:E2498"/>
    <mergeCell ref="D2499:E2499"/>
    <mergeCell ref="D2490:E2490"/>
    <mergeCell ref="D2491:E2491"/>
    <mergeCell ref="D2492:E2492"/>
    <mergeCell ref="D2493:E2493"/>
    <mergeCell ref="D2494:E2494"/>
    <mergeCell ref="D2485:E2485"/>
    <mergeCell ref="D2486:E2486"/>
    <mergeCell ref="D2487:E2487"/>
    <mergeCell ref="D2488:E2488"/>
    <mergeCell ref="D2489:E2489"/>
    <mergeCell ref="D2480:E2480"/>
    <mergeCell ref="D2481:E2481"/>
    <mergeCell ref="D2482:E2482"/>
    <mergeCell ref="D2483:E2483"/>
    <mergeCell ref="D2484:E2484"/>
    <mergeCell ref="D2515:E2515"/>
    <mergeCell ref="D2516:E2516"/>
    <mergeCell ref="D2517:E2517"/>
    <mergeCell ref="D2518:E2518"/>
    <mergeCell ref="D2519:E2519"/>
    <mergeCell ref="D2510:E2510"/>
    <mergeCell ref="D2511:E2511"/>
    <mergeCell ref="D2512:E2512"/>
    <mergeCell ref="D2513:E2513"/>
    <mergeCell ref="D2514:E2514"/>
    <mergeCell ref="D2505:E2505"/>
    <mergeCell ref="D2506:E2506"/>
    <mergeCell ref="D2507:E2507"/>
    <mergeCell ref="D2508:E2508"/>
    <mergeCell ref="D2509:E2509"/>
    <mergeCell ref="D2500:E2500"/>
    <mergeCell ref="D2501:E2501"/>
    <mergeCell ref="D2502:E2502"/>
    <mergeCell ref="D2503:E2503"/>
    <mergeCell ref="D2504:E2504"/>
    <mergeCell ref="D2535:E2535"/>
    <mergeCell ref="D2536:E2536"/>
    <mergeCell ref="D2537:E2537"/>
    <mergeCell ref="D2538:E2538"/>
    <mergeCell ref="D2539:E2539"/>
    <mergeCell ref="D2530:E2530"/>
    <mergeCell ref="D2531:E2531"/>
    <mergeCell ref="D2532:E2532"/>
    <mergeCell ref="D2533:E2533"/>
    <mergeCell ref="D2534:E2534"/>
    <mergeCell ref="D2525:E2525"/>
    <mergeCell ref="D2526:E2526"/>
    <mergeCell ref="D2527:E2527"/>
    <mergeCell ref="D2528:E2528"/>
    <mergeCell ref="D2529:E2529"/>
    <mergeCell ref="D2520:E2520"/>
    <mergeCell ref="D2521:E2521"/>
    <mergeCell ref="D2522:E2522"/>
    <mergeCell ref="D2523:E2523"/>
    <mergeCell ref="D2524:E2524"/>
    <mergeCell ref="D2555:E2555"/>
    <mergeCell ref="D2556:E2556"/>
    <mergeCell ref="D2557:E2557"/>
    <mergeCell ref="D2558:E2558"/>
    <mergeCell ref="D2559:E2559"/>
    <mergeCell ref="D2550:E2550"/>
    <mergeCell ref="D2551:E2551"/>
    <mergeCell ref="D2552:E2552"/>
    <mergeCell ref="D2553:E2553"/>
    <mergeCell ref="D2554:E2554"/>
    <mergeCell ref="D2545:E2545"/>
    <mergeCell ref="D2546:E2546"/>
    <mergeCell ref="D2547:E2547"/>
    <mergeCell ref="D2548:E2548"/>
    <mergeCell ref="D2549:E2549"/>
    <mergeCell ref="D2540:E2540"/>
    <mergeCell ref="D2541:E2541"/>
    <mergeCell ref="D2542:E2542"/>
    <mergeCell ref="D2543:E2543"/>
    <mergeCell ref="D2544:E2544"/>
    <mergeCell ref="D2575:E2575"/>
    <mergeCell ref="D2576:E2576"/>
    <mergeCell ref="D2577:E2577"/>
    <mergeCell ref="D2578:E2578"/>
    <mergeCell ref="D2579:E2579"/>
    <mergeCell ref="D2570:E2570"/>
    <mergeCell ref="D2571:E2571"/>
    <mergeCell ref="D2572:E2572"/>
    <mergeCell ref="D2573:E2573"/>
    <mergeCell ref="D2574:E2574"/>
    <mergeCell ref="D2565:E2565"/>
    <mergeCell ref="D2566:E2566"/>
    <mergeCell ref="D2567:E2567"/>
    <mergeCell ref="D2568:E2568"/>
    <mergeCell ref="D2569:E2569"/>
    <mergeCell ref="D2560:E2560"/>
    <mergeCell ref="D2561:E2561"/>
    <mergeCell ref="D2562:E2562"/>
    <mergeCell ref="D2563:E2563"/>
    <mergeCell ref="D2564:E2564"/>
    <mergeCell ref="D2595:E2595"/>
    <mergeCell ref="D2596:E2596"/>
    <mergeCell ref="D2597:E2597"/>
    <mergeCell ref="D2598:E2598"/>
    <mergeCell ref="D2599:E2599"/>
    <mergeCell ref="D2590:E2590"/>
    <mergeCell ref="D2591:E2591"/>
    <mergeCell ref="D2592:E2592"/>
    <mergeCell ref="D2593:E2593"/>
    <mergeCell ref="D2594:E2594"/>
    <mergeCell ref="D2585:E2585"/>
    <mergeCell ref="D2586:E2586"/>
    <mergeCell ref="D2587:E2587"/>
    <mergeCell ref="D2588:E2588"/>
    <mergeCell ref="D2589:E2589"/>
    <mergeCell ref="D2580:E2580"/>
    <mergeCell ref="D2581:E2581"/>
    <mergeCell ref="D2582:E2582"/>
    <mergeCell ref="D2583:E2583"/>
    <mergeCell ref="D2584:E2584"/>
    <mergeCell ref="D2615:E2615"/>
    <mergeCell ref="D2616:E2616"/>
    <mergeCell ref="D2617:E2617"/>
    <mergeCell ref="D2618:E2618"/>
    <mergeCell ref="D2619:E2619"/>
    <mergeCell ref="D2610:E2610"/>
    <mergeCell ref="D2611:E2611"/>
    <mergeCell ref="D2612:E2612"/>
    <mergeCell ref="D2613:E2613"/>
    <mergeCell ref="D2614:E2614"/>
    <mergeCell ref="D2605:E2605"/>
    <mergeCell ref="D2606:E2606"/>
    <mergeCell ref="D2608:E2608"/>
    <mergeCell ref="D2609:E2609"/>
    <mergeCell ref="B2607:I2607"/>
    <mergeCell ref="D2600:E2600"/>
    <mergeCell ref="D2601:E2601"/>
    <mergeCell ref="D2602:E2602"/>
    <mergeCell ref="D2603:E2603"/>
    <mergeCell ref="D2604:E2604"/>
    <mergeCell ref="D2635:E2635"/>
    <mergeCell ref="D2636:E2636"/>
    <mergeCell ref="D2637:E2637"/>
    <mergeCell ref="D2638:E2638"/>
    <mergeCell ref="D2639:E2639"/>
    <mergeCell ref="D2630:E2630"/>
    <mergeCell ref="D2631:E2631"/>
    <mergeCell ref="D2632:E2632"/>
    <mergeCell ref="D2633:E2633"/>
    <mergeCell ref="D2634:E2634"/>
    <mergeCell ref="D2625:E2625"/>
    <mergeCell ref="D2626:E2626"/>
    <mergeCell ref="D2627:E2627"/>
    <mergeCell ref="D2628:E2628"/>
    <mergeCell ref="D2629:E2629"/>
    <mergeCell ref="D2620:E2620"/>
    <mergeCell ref="D2621:E2621"/>
    <mergeCell ref="D2622:E2622"/>
    <mergeCell ref="D2623:E2623"/>
    <mergeCell ref="D2624:E2624"/>
    <mergeCell ref="D2655:E2655"/>
    <mergeCell ref="D2656:E2656"/>
    <mergeCell ref="D2657:E2657"/>
    <mergeCell ref="D2658:E2658"/>
    <mergeCell ref="D2659:E2659"/>
    <mergeCell ref="D2650:E2650"/>
    <mergeCell ref="D2651:E2651"/>
    <mergeCell ref="D2652:E2652"/>
    <mergeCell ref="D2653:E2653"/>
    <mergeCell ref="D2654:E2654"/>
    <mergeCell ref="D2645:E2645"/>
    <mergeCell ref="D2646:E2646"/>
    <mergeCell ref="D2647:E2647"/>
    <mergeCell ref="D2648:E2648"/>
    <mergeCell ref="D2649:E2649"/>
    <mergeCell ref="D2640:E2640"/>
    <mergeCell ref="D2641:E2641"/>
    <mergeCell ref="D2642:E2642"/>
    <mergeCell ref="D2643:E2643"/>
    <mergeCell ref="D2644:E2644"/>
    <mergeCell ref="D2675:E2675"/>
    <mergeCell ref="D2676:E2676"/>
    <mergeCell ref="D2677:E2677"/>
    <mergeCell ref="D2678:E2678"/>
    <mergeCell ref="D2679:E2679"/>
    <mergeCell ref="D2670:E2670"/>
    <mergeCell ref="D2671:E2671"/>
    <mergeCell ref="D2672:E2672"/>
    <mergeCell ref="D2673:E2673"/>
    <mergeCell ref="D2674:E2674"/>
    <mergeCell ref="D2665:E2665"/>
    <mergeCell ref="D2666:E2666"/>
    <mergeCell ref="D2667:E2667"/>
    <mergeCell ref="D2668:E2668"/>
    <mergeCell ref="D2669:E2669"/>
    <mergeCell ref="D2660:E2660"/>
    <mergeCell ref="D2661:E2661"/>
    <mergeCell ref="D2662:E2662"/>
    <mergeCell ref="D2663:E2663"/>
    <mergeCell ref="D2664:E2664"/>
    <mergeCell ref="D2695:E2695"/>
    <mergeCell ref="D2696:E2696"/>
    <mergeCell ref="D2697:E2697"/>
    <mergeCell ref="D2698:E2698"/>
    <mergeCell ref="D2699:E2699"/>
    <mergeCell ref="D2690:E2690"/>
    <mergeCell ref="D2691:E2691"/>
    <mergeCell ref="D2692:E2692"/>
    <mergeCell ref="D2693:E2693"/>
    <mergeCell ref="D2694:E2694"/>
    <mergeCell ref="D2685:E2685"/>
    <mergeCell ref="D2686:E2686"/>
    <mergeCell ref="D2687:E2687"/>
    <mergeCell ref="D2688:E2688"/>
    <mergeCell ref="D2689:E2689"/>
    <mergeCell ref="D2680:E2680"/>
    <mergeCell ref="D2681:E2681"/>
    <mergeCell ref="D2682:E2682"/>
    <mergeCell ref="D2683:E2683"/>
    <mergeCell ref="D2684:E2684"/>
    <mergeCell ref="D2715:E2715"/>
    <mergeCell ref="D2716:E2716"/>
    <mergeCell ref="D2717:E2717"/>
    <mergeCell ref="D2718:E2718"/>
    <mergeCell ref="D2719:E2719"/>
    <mergeCell ref="D2710:E2710"/>
    <mergeCell ref="D2711:E2711"/>
    <mergeCell ref="D2712:E2712"/>
    <mergeCell ref="D2713:E2713"/>
    <mergeCell ref="D2714:E2714"/>
    <mergeCell ref="D2705:E2705"/>
    <mergeCell ref="D2706:E2706"/>
    <mergeCell ref="D2707:E2707"/>
    <mergeCell ref="D2708:E2708"/>
    <mergeCell ref="D2709:E2709"/>
    <mergeCell ref="D2700:E2700"/>
    <mergeCell ref="D2701:E2701"/>
    <mergeCell ref="D2702:E2702"/>
    <mergeCell ref="D2703:E2703"/>
    <mergeCell ref="D2704:E2704"/>
    <mergeCell ref="D2735:E2735"/>
    <mergeCell ref="D2736:E2736"/>
    <mergeCell ref="D2737:E2737"/>
    <mergeCell ref="D2738:E2738"/>
    <mergeCell ref="D2739:E2739"/>
    <mergeCell ref="D2730:E2730"/>
    <mergeCell ref="D2731:E2731"/>
    <mergeCell ref="D2732:E2732"/>
    <mergeCell ref="D2733:E2733"/>
    <mergeCell ref="D2734:E2734"/>
    <mergeCell ref="D2725:E2725"/>
    <mergeCell ref="D2726:E2726"/>
    <mergeCell ref="D2727:E2727"/>
    <mergeCell ref="D2728:E2728"/>
    <mergeCell ref="D2729:E2729"/>
    <mergeCell ref="D2720:E2720"/>
    <mergeCell ref="D2721:E2721"/>
    <mergeCell ref="D2722:E2722"/>
    <mergeCell ref="D2723:E2723"/>
    <mergeCell ref="D2724:E2724"/>
    <mergeCell ref="D2755:E2755"/>
    <mergeCell ref="D2756:E2756"/>
    <mergeCell ref="D2757:E2757"/>
    <mergeCell ref="D2758:E2758"/>
    <mergeCell ref="D2759:E2759"/>
    <mergeCell ref="D2750:E2750"/>
    <mergeCell ref="D2751:E2751"/>
    <mergeCell ref="D2752:E2752"/>
    <mergeCell ref="D2753:E2753"/>
    <mergeCell ref="D2754:E2754"/>
    <mergeCell ref="D2745:E2745"/>
    <mergeCell ref="D2746:E2746"/>
    <mergeCell ref="D2747:E2747"/>
    <mergeCell ref="D2748:E2748"/>
    <mergeCell ref="D2749:E2749"/>
    <mergeCell ref="D2740:E2740"/>
    <mergeCell ref="D2741:E2741"/>
    <mergeCell ref="D2742:E2742"/>
    <mergeCell ref="D2743:E2743"/>
    <mergeCell ref="D2744:E2744"/>
    <mergeCell ref="D2775:E2775"/>
    <mergeCell ref="D2776:E2776"/>
    <mergeCell ref="D2777:E2777"/>
    <mergeCell ref="D2778:E2778"/>
    <mergeCell ref="D2779:E2779"/>
    <mergeCell ref="D2770:E2770"/>
    <mergeCell ref="D2771:E2771"/>
    <mergeCell ref="D2772:E2772"/>
    <mergeCell ref="D2773:E2773"/>
    <mergeCell ref="D2774:E2774"/>
    <mergeCell ref="D2765:E2765"/>
    <mergeCell ref="D2766:E2766"/>
    <mergeCell ref="D2767:E2767"/>
    <mergeCell ref="D2768:E2768"/>
    <mergeCell ref="D2769:E2769"/>
    <mergeCell ref="D2760:E2760"/>
    <mergeCell ref="D2761:E2761"/>
    <mergeCell ref="D2762:E2762"/>
    <mergeCell ref="D2763:E2763"/>
    <mergeCell ref="D2764:E2764"/>
    <mergeCell ref="D2795:E2795"/>
    <mergeCell ref="D2796:E2796"/>
    <mergeCell ref="D2797:E2797"/>
    <mergeCell ref="D2798:E2798"/>
    <mergeCell ref="D2799:E2799"/>
    <mergeCell ref="D2790:E2790"/>
    <mergeCell ref="D2791:E2791"/>
    <mergeCell ref="D2792:E2792"/>
    <mergeCell ref="D2793:E2793"/>
    <mergeCell ref="D2794:E2794"/>
    <mergeCell ref="D2785:E2785"/>
    <mergeCell ref="D2786:E2786"/>
    <mergeCell ref="D2787:E2787"/>
    <mergeCell ref="D2788:E2788"/>
    <mergeCell ref="D2789:E2789"/>
    <mergeCell ref="D2780:E2780"/>
    <mergeCell ref="D2781:E2781"/>
    <mergeCell ref="D2782:E2782"/>
    <mergeCell ref="D2783:E2783"/>
    <mergeCell ref="D2784:E2784"/>
    <mergeCell ref="D2815:E2815"/>
    <mergeCell ref="D2816:E2816"/>
    <mergeCell ref="D2817:E2817"/>
    <mergeCell ref="D2818:E2818"/>
    <mergeCell ref="D2819:E2819"/>
    <mergeCell ref="D2810:E2810"/>
    <mergeCell ref="D2811:E2811"/>
    <mergeCell ref="D2812:E2812"/>
    <mergeCell ref="D2813:E2813"/>
    <mergeCell ref="D2814:E2814"/>
    <mergeCell ref="D2805:E2805"/>
    <mergeCell ref="D2806:E2806"/>
    <mergeCell ref="D2807:E2807"/>
    <mergeCell ref="D2808:E2808"/>
    <mergeCell ref="D2809:E2809"/>
    <mergeCell ref="D2800:E2800"/>
    <mergeCell ref="D2801:E2801"/>
    <mergeCell ref="D2802:E2802"/>
    <mergeCell ref="D2803:E2803"/>
    <mergeCell ref="D2804:E2804"/>
    <mergeCell ref="D2835:E2835"/>
    <mergeCell ref="D2836:E2836"/>
    <mergeCell ref="D2837:E2837"/>
    <mergeCell ref="D2838:E2838"/>
    <mergeCell ref="D2839:E2839"/>
    <mergeCell ref="D2830:E2830"/>
    <mergeCell ref="D2831:E2831"/>
    <mergeCell ref="D2832:E2832"/>
    <mergeCell ref="D2833:E2833"/>
    <mergeCell ref="D2834:E2834"/>
    <mergeCell ref="D2825:E2825"/>
    <mergeCell ref="D2826:E2826"/>
    <mergeCell ref="D2827:E2827"/>
    <mergeCell ref="D2828:E2828"/>
    <mergeCell ref="D2829:E2829"/>
    <mergeCell ref="D2820:E2820"/>
    <mergeCell ref="D2821:E2821"/>
    <mergeCell ref="D2822:E2822"/>
    <mergeCell ref="D2823:E2823"/>
    <mergeCell ref="D2824:E2824"/>
    <mergeCell ref="D2855:E2855"/>
    <mergeCell ref="D2856:E2856"/>
    <mergeCell ref="D2857:E2857"/>
    <mergeCell ref="D2858:E2858"/>
    <mergeCell ref="D2859:E2859"/>
    <mergeCell ref="D2851:E2851"/>
    <mergeCell ref="D2852:E2852"/>
    <mergeCell ref="D2853:E2853"/>
    <mergeCell ref="D2854:E2854"/>
    <mergeCell ref="D2845:E2845"/>
    <mergeCell ref="D2846:E2846"/>
    <mergeCell ref="D2847:E2847"/>
    <mergeCell ref="D2848:E2848"/>
    <mergeCell ref="D2849:E2849"/>
    <mergeCell ref="B2850:I2850"/>
    <mergeCell ref="D2840:E2840"/>
    <mergeCell ref="D2841:E2841"/>
    <mergeCell ref="D2842:E2842"/>
    <mergeCell ref="D2843:E2843"/>
    <mergeCell ref="D2844:E2844"/>
    <mergeCell ref="D2875:E2875"/>
    <mergeCell ref="D2876:E2876"/>
    <mergeCell ref="D2877:E2877"/>
    <mergeCell ref="D2878:E2878"/>
    <mergeCell ref="D2879:E2879"/>
    <mergeCell ref="D2870:E2870"/>
    <mergeCell ref="D2871:E2871"/>
    <mergeCell ref="D2872:E2872"/>
    <mergeCell ref="D2873:E2873"/>
    <mergeCell ref="D2874:E2874"/>
    <mergeCell ref="D2865:E2865"/>
    <mergeCell ref="D2866:E2866"/>
    <mergeCell ref="D2867:E2867"/>
    <mergeCell ref="D2868:E2868"/>
    <mergeCell ref="D2869:E2869"/>
    <mergeCell ref="D2860:E2860"/>
    <mergeCell ref="D2861:E2861"/>
    <mergeCell ref="D2862:E2862"/>
    <mergeCell ref="D2863:E2863"/>
    <mergeCell ref="D2864:E2864"/>
    <mergeCell ref="D2895:E2895"/>
    <mergeCell ref="D2896:E2896"/>
    <mergeCell ref="D2897:E2897"/>
    <mergeCell ref="D2898:E2898"/>
    <mergeCell ref="D2899:E2899"/>
    <mergeCell ref="D2890:E2890"/>
    <mergeCell ref="D2891:E2891"/>
    <mergeCell ref="D2892:E2892"/>
    <mergeCell ref="D2893:E2893"/>
    <mergeCell ref="D2894:E2894"/>
    <mergeCell ref="D2885:E2885"/>
    <mergeCell ref="D2886:E2886"/>
    <mergeCell ref="D2887:E2887"/>
    <mergeCell ref="D2888:E2888"/>
    <mergeCell ref="D2889:E2889"/>
    <mergeCell ref="D2880:E2880"/>
    <mergeCell ref="D2881:E2881"/>
    <mergeCell ref="D2882:E2882"/>
    <mergeCell ref="D2883:E2883"/>
    <mergeCell ref="D2884:E2884"/>
    <mergeCell ref="D2915:E2915"/>
    <mergeCell ref="D2916:E2916"/>
    <mergeCell ref="D2917:E2917"/>
    <mergeCell ref="D2918:E2918"/>
    <mergeCell ref="D2919:E2919"/>
    <mergeCell ref="D2910:E2910"/>
    <mergeCell ref="D2911:E2911"/>
    <mergeCell ref="D2912:E2912"/>
    <mergeCell ref="D2913:E2913"/>
    <mergeCell ref="D2914:E2914"/>
    <mergeCell ref="D2905:E2905"/>
    <mergeCell ref="D2906:E2906"/>
    <mergeCell ref="D2907:E2907"/>
    <mergeCell ref="D2908:E2908"/>
    <mergeCell ref="D2909:E2909"/>
    <mergeCell ref="D2900:E2900"/>
    <mergeCell ref="D2901:E2901"/>
    <mergeCell ref="D2902:E2902"/>
    <mergeCell ref="D2903:E2903"/>
    <mergeCell ref="D2904:E2904"/>
    <mergeCell ref="D2935:E2935"/>
    <mergeCell ref="D2936:E2936"/>
    <mergeCell ref="D2937:E2937"/>
    <mergeCell ref="D2938:E2938"/>
    <mergeCell ref="D2939:E2939"/>
    <mergeCell ref="D2930:E2930"/>
    <mergeCell ref="D2931:E2931"/>
    <mergeCell ref="D2932:E2932"/>
    <mergeCell ref="D2933:E2933"/>
    <mergeCell ref="D2934:E2934"/>
    <mergeCell ref="D2925:E2925"/>
    <mergeCell ref="D2926:E2926"/>
    <mergeCell ref="D2927:E2927"/>
    <mergeCell ref="D2928:E2928"/>
    <mergeCell ref="D2929:E2929"/>
    <mergeCell ref="D2920:E2920"/>
    <mergeCell ref="D2921:E2921"/>
    <mergeCell ref="D2922:E2922"/>
    <mergeCell ref="D2923:E2923"/>
    <mergeCell ref="D2924:E2924"/>
    <mergeCell ref="D2955:E2955"/>
    <mergeCell ref="D2956:E2956"/>
    <mergeCell ref="D2957:E2957"/>
    <mergeCell ref="D2958:E2958"/>
    <mergeCell ref="D2959:E2959"/>
    <mergeCell ref="D2950:E2950"/>
    <mergeCell ref="D2951:E2951"/>
    <mergeCell ref="D2952:E2952"/>
    <mergeCell ref="D2953:E2953"/>
    <mergeCell ref="D2954:E2954"/>
    <mergeCell ref="D2945:E2945"/>
    <mergeCell ref="D2946:E2946"/>
    <mergeCell ref="D2947:E2947"/>
    <mergeCell ref="D2948:E2948"/>
    <mergeCell ref="D2949:E2949"/>
    <mergeCell ref="D2940:E2940"/>
    <mergeCell ref="D2941:E2941"/>
    <mergeCell ref="D2942:E2942"/>
    <mergeCell ref="D2943:E2943"/>
    <mergeCell ref="D2944:E2944"/>
    <mergeCell ref="D2975:E2975"/>
    <mergeCell ref="D2976:E2976"/>
    <mergeCell ref="D2977:E2977"/>
    <mergeCell ref="D2978:E2978"/>
    <mergeCell ref="D2979:E2979"/>
    <mergeCell ref="D2970:E2970"/>
    <mergeCell ref="D2971:E2971"/>
    <mergeCell ref="D2972:E2972"/>
    <mergeCell ref="D2973:E2973"/>
    <mergeCell ref="D2974:E2974"/>
    <mergeCell ref="D2965:E2965"/>
    <mergeCell ref="D2966:E2966"/>
    <mergeCell ref="D2967:E2967"/>
    <mergeCell ref="D2968:E2968"/>
    <mergeCell ref="D2969:E2969"/>
    <mergeCell ref="D2960:E2960"/>
    <mergeCell ref="D2961:E2961"/>
    <mergeCell ref="D2962:E2962"/>
    <mergeCell ref="D2963:E2963"/>
    <mergeCell ref="D2964:E2964"/>
    <mergeCell ref="D2995:E2995"/>
    <mergeCell ref="D2996:E2996"/>
    <mergeCell ref="D2997:E2997"/>
    <mergeCell ref="D2998:E2998"/>
    <mergeCell ref="D2999:E2999"/>
    <mergeCell ref="D2990:E2990"/>
    <mergeCell ref="D2991:E2991"/>
    <mergeCell ref="D2992:E2992"/>
    <mergeCell ref="D2993:E2993"/>
    <mergeCell ref="D2994:E2994"/>
    <mergeCell ref="D2985:E2985"/>
    <mergeCell ref="D2986:E2986"/>
    <mergeCell ref="D2987:E2987"/>
    <mergeCell ref="D2988:E2988"/>
    <mergeCell ref="D2989:E2989"/>
    <mergeCell ref="D2980:E2980"/>
    <mergeCell ref="D2981:E2981"/>
    <mergeCell ref="D2982:E2982"/>
    <mergeCell ref="D2983:E2983"/>
    <mergeCell ref="D2984:E2984"/>
    <mergeCell ref="D3015:E3015"/>
    <mergeCell ref="D3016:E3016"/>
    <mergeCell ref="D3017:E3017"/>
    <mergeCell ref="D3018:E3018"/>
    <mergeCell ref="D3019:E3019"/>
    <mergeCell ref="D3010:E3010"/>
    <mergeCell ref="D3011:E3011"/>
    <mergeCell ref="D3012:E3012"/>
    <mergeCell ref="D3013:E3013"/>
    <mergeCell ref="D3014:E3014"/>
    <mergeCell ref="D3005:E3005"/>
    <mergeCell ref="D3006:E3006"/>
    <mergeCell ref="D3007:E3007"/>
    <mergeCell ref="D3008:E3008"/>
    <mergeCell ref="D3009:E3009"/>
    <mergeCell ref="D3000:E3000"/>
    <mergeCell ref="D3001:E3001"/>
    <mergeCell ref="D3002:E3002"/>
    <mergeCell ref="D3003:E3003"/>
    <mergeCell ref="D3004:E3004"/>
    <mergeCell ref="D3035:E3035"/>
    <mergeCell ref="D3036:E3036"/>
    <mergeCell ref="D3038:E3038"/>
    <mergeCell ref="D3039:E3039"/>
    <mergeCell ref="D3030:E3030"/>
    <mergeCell ref="D3031:E3031"/>
    <mergeCell ref="D3032:E3032"/>
    <mergeCell ref="D3033:E3033"/>
    <mergeCell ref="D3034:E3034"/>
    <mergeCell ref="D3025:E3025"/>
    <mergeCell ref="D3026:E3026"/>
    <mergeCell ref="D3027:E3027"/>
    <mergeCell ref="D3028:E3028"/>
    <mergeCell ref="D3029:E3029"/>
    <mergeCell ref="B3037:I3037"/>
    <mergeCell ref="D3020:E3020"/>
    <mergeCell ref="D3021:E3021"/>
    <mergeCell ref="D3022:E3022"/>
    <mergeCell ref="D3023:E3023"/>
    <mergeCell ref="D3024:E3024"/>
    <mergeCell ref="D3055:E3055"/>
    <mergeCell ref="D3056:E3056"/>
    <mergeCell ref="D3057:E3057"/>
    <mergeCell ref="D3058:E3058"/>
    <mergeCell ref="D3059:E3059"/>
    <mergeCell ref="D3050:E3050"/>
    <mergeCell ref="D3051:E3051"/>
    <mergeCell ref="D3052:E3052"/>
    <mergeCell ref="D3053:E3053"/>
    <mergeCell ref="D3054:E3054"/>
    <mergeCell ref="D3045:E3045"/>
    <mergeCell ref="D3046:E3046"/>
    <mergeCell ref="D3047:E3047"/>
    <mergeCell ref="D3048:E3048"/>
    <mergeCell ref="D3049:E3049"/>
    <mergeCell ref="D3040:E3040"/>
    <mergeCell ref="D3041:E3041"/>
    <mergeCell ref="D3042:E3042"/>
    <mergeCell ref="D3043:E3043"/>
    <mergeCell ref="D3044:E3044"/>
    <mergeCell ref="D3075:E3075"/>
    <mergeCell ref="D3076:E3076"/>
    <mergeCell ref="D3077:E3077"/>
    <mergeCell ref="D3078:E3078"/>
    <mergeCell ref="D3079:E3079"/>
    <mergeCell ref="D3070:E3070"/>
    <mergeCell ref="D3071:E3071"/>
    <mergeCell ref="D3072:E3072"/>
    <mergeCell ref="D3073:E3073"/>
    <mergeCell ref="D3074:E3074"/>
    <mergeCell ref="D3065:E3065"/>
    <mergeCell ref="D3066:E3066"/>
    <mergeCell ref="D3067:E3067"/>
    <mergeCell ref="D3068:E3068"/>
    <mergeCell ref="D3069:E3069"/>
    <mergeCell ref="D3060:E3060"/>
    <mergeCell ref="D3061:E3061"/>
    <mergeCell ref="D3062:E3062"/>
    <mergeCell ref="D3063:E3063"/>
    <mergeCell ref="D3064:E3064"/>
    <mergeCell ref="D3095:E3095"/>
    <mergeCell ref="D3096:E3096"/>
    <mergeCell ref="D3097:E3097"/>
    <mergeCell ref="D3098:E3098"/>
    <mergeCell ref="D3099:E3099"/>
    <mergeCell ref="D3090:E3090"/>
    <mergeCell ref="D3091:E3091"/>
    <mergeCell ref="D3092:E3092"/>
    <mergeCell ref="D3093:E3093"/>
    <mergeCell ref="D3094:E3094"/>
    <mergeCell ref="D3085:E3085"/>
    <mergeCell ref="D3086:E3086"/>
    <mergeCell ref="D3087:E3087"/>
    <mergeCell ref="D3088:E3088"/>
    <mergeCell ref="D3089:E3089"/>
    <mergeCell ref="D3080:E3080"/>
    <mergeCell ref="D3081:E3081"/>
    <mergeCell ref="D3082:E3082"/>
    <mergeCell ref="D3083:E3083"/>
    <mergeCell ref="D3084:E3084"/>
    <mergeCell ref="D3115:E3115"/>
    <mergeCell ref="D3116:E3116"/>
    <mergeCell ref="D3117:E3117"/>
    <mergeCell ref="D3118:E3118"/>
    <mergeCell ref="D3119:E3119"/>
    <mergeCell ref="D3110:E3110"/>
    <mergeCell ref="D3111:E3111"/>
    <mergeCell ref="D3112:E3112"/>
    <mergeCell ref="D3113:E3113"/>
    <mergeCell ref="D3114:E3114"/>
    <mergeCell ref="D3105:E3105"/>
    <mergeCell ref="D3106:E3106"/>
    <mergeCell ref="D3107:E3107"/>
    <mergeCell ref="D3108:E3108"/>
    <mergeCell ref="D3109:E3109"/>
    <mergeCell ref="D3100:E3100"/>
    <mergeCell ref="D3101:E3101"/>
    <mergeCell ref="D3102:E3102"/>
    <mergeCell ref="D3103:E3103"/>
    <mergeCell ref="D3104:E3104"/>
    <mergeCell ref="D3135:E3135"/>
    <mergeCell ref="D3136:E3136"/>
    <mergeCell ref="D3137:E3137"/>
    <mergeCell ref="D3138:E3138"/>
    <mergeCell ref="D3139:E3139"/>
    <mergeCell ref="D3130:E3130"/>
    <mergeCell ref="D3131:E3131"/>
    <mergeCell ref="D3132:E3132"/>
    <mergeCell ref="D3133:E3133"/>
    <mergeCell ref="D3134:E3134"/>
    <mergeCell ref="D3125:E3125"/>
    <mergeCell ref="D3126:E3126"/>
    <mergeCell ref="D3127:E3127"/>
    <mergeCell ref="D3128:E3128"/>
    <mergeCell ref="D3129:E3129"/>
    <mergeCell ref="D3120:E3120"/>
    <mergeCell ref="D3121:E3121"/>
    <mergeCell ref="D3122:E3122"/>
    <mergeCell ref="D3123:E3123"/>
    <mergeCell ref="D3124:E3124"/>
    <mergeCell ref="D3155:E3155"/>
    <mergeCell ref="D3156:E3156"/>
    <mergeCell ref="D3157:E3157"/>
    <mergeCell ref="D3158:E3158"/>
    <mergeCell ref="D3159:E3159"/>
    <mergeCell ref="D3150:E3150"/>
    <mergeCell ref="D3151:E3151"/>
    <mergeCell ref="D3152:E3152"/>
    <mergeCell ref="D3153:E3153"/>
    <mergeCell ref="D3154:E3154"/>
    <mergeCell ref="D3145:E3145"/>
    <mergeCell ref="D3146:E3146"/>
    <mergeCell ref="D3147:E3147"/>
    <mergeCell ref="D3148:E3148"/>
    <mergeCell ref="D3149:E3149"/>
    <mergeCell ref="D3140:E3140"/>
    <mergeCell ref="D3141:E3141"/>
    <mergeCell ref="D3142:E3142"/>
    <mergeCell ref="D3143:E3143"/>
    <mergeCell ref="D3144:E3144"/>
    <mergeCell ref="D3175:E3175"/>
    <mergeCell ref="D3176:E3176"/>
    <mergeCell ref="D3177:E3177"/>
    <mergeCell ref="D3178:E3178"/>
    <mergeCell ref="D3179:E3179"/>
    <mergeCell ref="D3170:E3170"/>
    <mergeCell ref="D3171:E3171"/>
    <mergeCell ref="D3172:E3172"/>
    <mergeCell ref="D3173:E3173"/>
    <mergeCell ref="D3174:E3174"/>
    <mergeCell ref="D3165:E3165"/>
    <mergeCell ref="D3166:E3166"/>
    <mergeCell ref="D3167:E3167"/>
    <mergeCell ref="D3168:E3168"/>
    <mergeCell ref="D3169:E3169"/>
    <mergeCell ref="D3160:E3160"/>
    <mergeCell ref="D3161:E3161"/>
    <mergeCell ref="D3162:E3162"/>
    <mergeCell ref="D3163:E3163"/>
    <mergeCell ref="D3164:E3164"/>
    <mergeCell ref="D3195:E3195"/>
    <mergeCell ref="D3196:E3196"/>
    <mergeCell ref="D3197:E3197"/>
    <mergeCell ref="D3198:E3198"/>
    <mergeCell ref="D3199:E3199"/>
    <mergeCell ref="D3190:E3190"/>
    <mergeCell ref="D3191:E3191"/>
    <mergeCell ref="D3192:E3192"/>
    <mergeCell ref="D3193:E3193"/>
    <mergeCell ref="D3194:E3194"/>
    <mergeCell ref="D3185:E3185"/>
    <mergeCell ref="D3186:E3186"/>
    <mergeCell ref="D3187:E3187"/>
    <mergeCell ref="D3188:E3188"/>
    <mergeCell ref="D3189:E3189"/>
    <mergeCell ref="D3180:E3180"/>
    <mergeCell ref="D3181:E3181"/>
    <mergeCell ref="D3182:E3182"/>
    <mergeCell ref="D3183:E3183"/>
    <mergeCell ref="D3184:E3184"/>
    <mergeCell ref="D3215:E3215"/>
    <mergeCell ref="D3216:E3216"/>
    <mergeCell ref="D3217:E3217"/>
    <mergeCell ref="D3218:E3218"/>
    <mergeCell ref="D3219:E3219"/>
    <mergeCell ref="D3210:E3210"/>
    <mergeCell ref="D3211:E3211"/>
    <mergeCell ref="D3212:E3212"/>
    <mergeCell ref="D3213:E3213"/>
    <mergeCell ref="D3214:E3214"/>
    <mergeCell ref="D3205:E3205"/>
    <mergeCell ref="D3206:E3206"/>
    <mergeCell ref="D3207:E3207"/>
    <mergeCell ref="D3208:E3208"/>
    <mergeCell ref="D3209:E3209"/>
    <mergeCell ref="D3200:E3200"/>
    <mergeCell ref="D3201:E3201"/>
    <mergeCell ref="D3202:E3202"/>
    <mergeCell ref="D3203:E3203"/>
    <mergeCell ref="D3204:E3204"/>
    <mergeCell ref="D3235:E3235"/>
    <mergeCell ref="D3237:E3237"/>
    <mergeCell ref="D3238:E3238"/>
    <mergeCell ref="D3239:E3239"/>
    <mergeCell ref="D3230:E3230"/>
    <mergeCell ref="D3231:E3231"/>
    <mergeCell ref="D3232:E3232"/>
    <mergeCell ref="D3233:E3233"/>
    <mergeCell ref="D3234:E3234"/>
    <mergeCell ref="D3225:E3225"/>
    <mergeCell ref="D3226:E3226"/>
    <mergeCell ref="D3227:E3227"/>
    <mergeCell ref="D3228:E3228"/>
    <mergeCell ref="D3229:E3229"/>
    <mergeCell ref="B3236:I3236"/>
    <mergeCell ref="D3220:E3220"/>
    <mergeCell ref="D3221:E3221"/>
    <mergeCell ref="D3222:E3222"/>
    <mergeCell ref="D3223:E3223"/>
    <mergeCell ref="D3224:E3224"/>
    <mergeCell ref="D3255:E3255"/>
    <mergeCell ref="D3256:E3256"/>
    <mergeCell ref="D3257:E3257"/>
    <mergeCell ref="D3258:E3258"/>
    <mergeCell ref="D3259:E3259"/>
    <mergeCell ref="D3250:E3250"/>
    <mergeCell ref="D3251:E3251"/>
    <mergeCell ref="D3252:E3252"/>
    <mergeCell ref="D3253:E3253"/>
    <mergeCell ref="D3254:E3254"/>
    <mergeCell ref="D3245:E3245"/>
    <mergeCell ref="D3246:E3246"/>
    <mergeCell ref="D3247:E3247"/>
    <mergeCell ref="D3248:E3248"/>
    <mergeCell ref="D3249:E3249"/>
    <mergeCell ref="D3240:E3240"/>
    <mergeCell ref="D3241:E3241"/>
    <mergeCell ref="D3242:E3242"/>
    <mergeCell ref="D3243:E3243"/>
    <mergeCell ref="D3244:E3244"/>
    <mergeCell ref="D3275:E3275"/>
    <mergeCell ref="D3276:E3276"/>
    <mergeCell ref="D3277:E3277"/>
    <mergeCell ref="D3278:E3278"/>
    <mergeCell ref="D3279:E3279"/>
    <mergeCell ref="D3270:E3270"/>
    <mergeCell ref="D3271:E3271"/>
    <mergeCell ref="D3272:E3272"/>
    <mergeCell ref="D3273:E3273"/>
    <mergeCell ref="D3274:E3274"/>
    <mergeCell ref="D3265:E3265"/>
    <mergeCell ref="D3266:E3266"/>
    <mergeCell ref="D3267:E3267"/>
    <mergeCell ref="D3268:E3268"/>
    <mergeCell ref="D3269:E3269"/>
    <mergeCell ref="D3260:E3260"/>
    <mergeCell ref="D3261:E3261"/>
    <mergeCell ref="D3262:E3262"/>
    <mergeCell ref="D3263:E3263"/>
    <mergeCell ref="D3264:E3264"/>
    <mergeCell ref="D3295:E3295"/>
    <mergeCell ref="D3296:E3296"/>
    <mergeCell ref="D3297:E3297"/>
    <mergeCell ref="D3298:E3298"/>
    <mergeCell ref="D3299:E3299"/>
    <mergeCell ref="D3290:E3290"/>
    <mergeCell ref="D3291:E3291"/>
    <mergeCell ref="D3292:E3292"/>
    <mergeCell ref="D3293:E3293"/>
    <mergeCell ref="D3294:E3294"/>
    <mergeCell ref="D3285:E3285"/>
    <mergeCell ref="D3286:E3286"/>
    <mergeCell ref="D3287:E3287"/>
    <mergeCell ref="D3288:E3288"/>
    <mergeCell ref="D3289:E3289"/>
    <mergeCell ref="D3280:E3280"/>
    <mergeCell ref="D3281:E3281"/>
    <mergeCell ref="D3282:E3282"/>
    <mergeCell ref="D3283:E3283"/>
    <mergeCell ref="D3284:E3284"/>
    <mergeCell ref="D3315:E3315"/>
    <mergeCell ref="D3316:E3316"/>
    <mergeCell ref="D3317:E3317"/>
    <mergeCell ref="D3318:E3318"/>
    <mergeCell ref="D3319:E3319"/>
    <mergeCell ref="D3310:E3310"/>
    <mergeCell ref="D3311:E3311"/>
    <mergeCell ref="D3312:E3312"/>
    <mergeCell ref="D3313:E3313"/>
    <mergeCell ref="D3314:E3314"/>
    <mergeCell ref="D3305:E3305"/>
    <mergeCell ref="D3306:E3306"/>
    <mergeCell ref="D3307:E3307"/>
    <mergeCell ref="D3308:E3308"/>
    <mergeCell ref="D3309:E3309"/>
    <mergeCell ref="D3300:E3300"/>
    <mergeCell ref="D3301:E3301"/>
    <mergeCell ref="D3302:E3302"/>
    <mergeCell ref="D3303:E3303"/>
    <mergeCell ref="D3304:E3304"/>
    <mergeCell ref="D3335:E3335"/>
    <mergeCell ref="D3336:E3336"/>
    <mergeCell ref="D3337:E3337"/>
    <mergeCell ref="D3338:E3338"/>
    <mergeCell ref="D3339:E3339"/>
    <mergeCell ref="D3330:E3330"/>
    <mergeCell ref="D3331:E3331"/>
    <mergeCell ref="D3332:E3332"/>
    <mergeCell ref="D3333:E3333"/>
    <mergeCell ref="D3334:E3334"/>
    <mergeCell ref="D3325:E3325"/>
    <mergeCell ref="D3326:E3326"/>
    <mergeCell ref="D3327:E3327"/>
    <mergeCell ref="D3328:E3328"/>
    <mergeCell ref="D3329:E3329"/>
    <mergeCell ref="D3320:E3320"/>
    <mergeCell ref="D3321:E3321"/>
    <mergeCell ref="D3322:E3322"/>
    <mergeCell ref="D3323:E3323"/>
    <mergeCell ref="D3324:E3324"/>
    <mergeCell ref="D3355:E3355"/>
    <mergeCell ref="D3356:E3356"/>
    <mergeCell ref="D3357:E3357"/>
    <mergeCell ref="D3358:E3358"/>
    <mergeCell ref="D3359:E3359"/>
    <mergeCell ref="D3350:E3350"/>
    <mergeCell ref="D3351:E3351"/>
    <mergeCell ref="D3352:E3352"/>
    <mergeCell ref="D3353:E3353"/>
    <mergeCell ref="D3354:E3354"/>
    <mergeCell ref="D3345:E3345"/>
    <mergeCell ref="D3346:E3346"/>
    <mergeCell ref="D3347:E3347"/>
    <mergeCell ref="D3348:E3348"/>
    <mergeCell ref="D3349:E3349"/>
    <mergeCell ref="D3340:E3340"/>
    <mergeCell ref="D3341:E3341"/>
    <mergeCell ref="D3342:E3342"/>
    <mergeCell ref="D3343:E3343"/>
    <mergeCell ref="D3344:E3344"/>
    <mergeCell ref="D3375:E3375"/>
    <mergeCell ref="D3376:E3376"/>
    <mergeCell ref="D3377:E3377"/>
    <mergeCell ref="D3378:E3378"/>
    <mergeCell ref="D3379:E3379"/>
    <mergeCell ref="D3370:E3370"/>
    <mergeCell ref="D3371:E3371"/>
    <mergeCell ref="D3372:E3372"/>
    <mergeCell ref="D3373:E3373"/>
    <mergeCell ref="D3374:E3374"/>
    <mergeCell ref="D3365:E3365"/>
    <mergeCell ref="D3366:E3366"/>
    <mergeCell ref="D3367:E3367"/>
    <mergeCell ref="D3368:E3368"/>
    <mergeCell ref="B3369:I3369"/>
    <mergeCell ref="D3360:E3360"/>
    <mergeCell ref="D3361:E3361"/>
    <mergeCell ref="D3362:E3362"/>
    <mergeCell ref="D3363:E3363"/>
    <mergeCell ref="D3364:E3364"/>
    <mergeCell ref="D3395:E3395"/>
    <mergeCell ref="D3396:E3396"/>
    <mergeCell ref="D3397:E3397"/>
    <mergeCell ref="D3398:E3398"/>
    <mergeCell ref="D3399:E3399"/>
    <mergeCell ref="D3390:E3390"/>
    <mergeCell ref="D3391:E3391"/>
    <mergeCell ref="D3392:E3392"/>
    <mergeCell ref="D3393:E3393"/>
    <mergeCell ref="D3394:E3394"/>
    <mergeCell ref="D3385:E3385"/>
    <mergeCell ref="D3386:E3386"/>
    <mergeCell ref="D3387:E3387"/>
    <mergeCell ref="D3388:E3388"/>
    <mergeCell ref="D3389:E3389"/>
    <mergeCell ref="D3380:E3380"/>
    <mergeCell ref="D3381:E3381"/>
    <mergeCell ref="D3382:E3382"/>
    <mergeCell ref="D3383:E3383"/>
    <mergeCell ref="D3384:E3384"/>
    <mergeCell ref="D3415:E3415"/>
    <mergeCell ref="D3416:E3416"/>
    <mergeCell ref="D3417:E3417"/>
    <mergeCell ref="D3418:E3418"/>
    <mergeCell ref="D3419:E3419"/>
    <mergeCell ref="D3410:E3410"/>
    <mergeCell ref="D3411:E3411"/>
    <mergeCell ref="D3412:E3412"/>
    <mergeCell ref="D3413:E3413"/>
    <mergeCell ref="D3414:E3414"/>
    <mergeCell ref="D3405:E3405"/>
    <mergeCell ref="D3406:E3406"/>
    <mergeCell ref="D3407:E3407"/>
    <mergeCell ref="D3408:E3408"/>
    <mergeCell ref="D3409:E3409"/>
    <mergeCell ref="D3400:E3400"/>
    <mergeCell ref="D3401:E3401"/>
    <mergeCell ref="D3402:E3402"/>
    <mergeCell ref="D3403:E3403"/>
    <mergeCell ref="D3404:E3404"/>
    <mergeCell ref="D3435:E3435"/>
    <mergeCell ref="D3436:E3436"/>
    <mergeCell ref="D3437:E3437"/>
    <mergeCell ref="D3438:E3438"/>
    <mergeCell ref="D3439:E3439"/>
    <mergeCell ref="D3430:E3430"/>
    <mergeCell ref="D3431:E3431"/>
    <mergeCell ref="D3432:E3432"/>
    <mergeCell ref="D3433:E3433"/>
    <mergeCell ref="D3434:E3434"/>
    <mergeCell ref="D3425:E3425"/>
    <mergeCell ref="D3426:E3426"/>
    <mergeCell ref="D3427:E3427"/>
    <mergeCell ref="D3428:E3428"/>
    <mergeCell ref="D3429:E3429"/>
    <mergeCell ref="D3420:E3420"/>
    <mergeCell ref="D3421:E3421"/>
    <mergeCell ref="D3422:E3422"/>
    <mergeCell ref="D3423:E3423"/>
    <mergeCell ref="D3424:E3424"/>
    <mergeCell ref="D3455:E3455"/>
    <mergeCell ref="D3456:E3456"/>
    <mergeCell ref="D3457:E3457"/>
    <mergeCell ref="D3458:E3458"/>
    <mergeCell ref="D3459:E3459"/>
    <mergeCell ref="D3450:E3450"/>
    <mergeCell ref="D3451:E3451"/>
    <mergeCell ref="D3452:E3452"/>
    <mergeCell ref="D3453:E3453"/>
    <mergeCell ref="D3454:E3454"/>
    <mergeCell ref="D3445:E3445"/>
    <mergeCell ref="D3446:E3446"/>
    <mergeCell ref="D3447:E3447"/>
    <mergeCell ref="D3448:E3448"/>
    <mergeCell ref="D3449:E3449"/>
    <mergeCell ref="D3440:E3440"/>
    <mergeCell ref="D3441:E3441"/>
    <mergeCell ref="D3442:E3442"/>
    <mergeCell ref="D3443:E3443"/>
    <mergeCell ref="D3444:E3444"/>
    <mergeCell ref="D3475:E3475"/>
    <mergeCell ref="D3476:E3476"/>
    <mergeCell ref="D3477:E3477"/>
    <mergeCell ref="D3478:E3478"/>
    <mergeCell ref="D3479:E3479"/>
    <mergeCell ref="D3470:E3470"/>
    <mergeCell ref="D3471:E3471"/>
    <mergeCell ref="D3472:E3472"/>
    <mergeCell ref="D3473:E3473"/>
    <mergeCell ref="D3474:E3474"/>
    <mergeCell ref="D3465:E3465"/>
    <mergeCell ref="D3466:E3466"/>
    <mergeCell ref="D3467:E3467"/>
    <mergeCell ref="D3468:E3468"/>
    <mergeCell ref="D3469:E3469"/>
    <mergeCell ref="D3460:E3460"/>
    <mergeCell ref="D3461:E3461"/>
    <mergeCell ref="D3462:E3462"/>
    <mergeCell ref="D3463:E3463"/>
    <mergeCell ref="D3464:E3464"/>
    <mergeCell ref="D3495:E3495"/>
    <mergeCell ref="D3496:E3496"/>
    <mergeCell ref="D3497:E3497"/>
    <mergeCell ref="D3498:E3498"/>
    <mergeCell ref="D3499:E3499"/>
    <mergeCell ref="D3490:E3490"/>
    <mergeCell ref="D3491:E3491"/>
    <mergeCell ref="D3492:E3492"/>
    <mergeCell ref="D3493:E3493"/>
    <mergeCell ref="D3494:E3494"/>
    <mergeCell ref="D3485:E3485"/>
    <mergeCell ref="D3486:E3486"/>
    <mergeCell ref="D3487:E3487"/>
    <mergeCell ref="D3488:E3488"/>
    <mergeCell ref="D3489:E3489"/>
    <mergeCell ref="D3480:E3480"/>
    <mergeCell ref="D3481:E3481"/>
    <mergeCell ref="D3482:E3482"/>
    <mergeCell ref="D3483:E3483"/>
    <mergeCell ref="D3484:E3484"/>
    <mergeCell ref="D3516:E3516"/>
    <mergeCell ref="D3517:E3517"/>
    <mergeCell ref="D3518:E3518"/>
    <mergeCell ref="D3519:E3519"/>
    <mergeCell ref="D3510:E3510"/>
    <mergeCell ref="D3511:E3511"/>
    <mergeCell ref="D3512:E3512"/>
    <mergeCell ref="D3513:E3513"/>
    <mergeCell ref="D3514:E3514"/>
    <mergeCell ref="D3505:E3505"/>
    <mergeCell ref="D3506:E3506"/>
    <mergeCell ref="D3507:E3507"/>
    <mergeCell ref="D3508:E3508"/>
    <mergeCell ref="D3509:E3509"/>
    <mergeCell ref="B3515:I3515"/>
    <mergeCell ref="D3500:E3500"/>
    <mergeCell ref="D3501:E3501"/>
    <mergeCell ref="D3502:E3502"/>
    <mergeCell ref="D3503:E3503"/>
    <mergeCell ref="D3504:E3504"/>
    <mergeCell ref="D3535:E3535"/>
    <mergeCell ref="D3536:E3536"/>
    <mergeCell ref="D3537:E3537"/>
    <mergeCell ref="D3538:E3538"/>
    <mergeCell ref="D3539:E3539"/>
    <mergeCell ref="D3530:E3530"/>
    <mergeCell ref="D3531:E3531"/>
    <mergeCell ref="D3532:E3532"/>
    <mergeCell ref="D3533:E3533"/>
    <mergeCell ref="D3534:E3534"/>
    <mergeCell ref="D3525:E3525"/>
    <mergeCell ref="D3526:E3526"/>
    <mergeCell ref="D3527:E3527"/>
    <mergeCell ref="D3528:E3528"/>
    <mergeCell ref="D3529:E3529"/>
    <mergeCell ref="D3520:E3520"/>
    <mergeCell ref="D3521:E3521"/>
    <mergeCell ref="D3522:E3522"/>
    <mergeCell ref="D3523:E3523"/>
    <mergeCell ref="D3524:E3524"/>
    <mergeCell ref="D3555:E3555"/>
    <mergeCell ref="D3556:E3556"/>
    <mergeCell ref="D3557:E3557"/>
    <mergeCell ref="D3558:E3558"/>
    <mergeCell ref="D3559:E3559"/>
    <mergeCell ref="D3550:E3550"/>
    <mergeCell ref="D3551:E3551"/>
    <mergeCell ref="D3552:E3552"/>
    <mergeCell ref="D3553:E3553"/>
    <mergeCell ref="D3554:E3554"/>
    <mergeCell ref="D3545:E3545"/>
    <mergeCell ref="D3546:E3546"/>
    <mergeCell ref="D3547:E3547"/>
    <mergeCell ref="D3548:E3548"/>
    <mergeCell ref="D3549:E3549"/>
    <mergeCell ref="D3540:E3540"/>
    <mergeCell ref="D3541:E3541"/>
    <mergeCell ref="D3542:E3542"/>
    <mergeCell ref="D3543:E3543"/>
    <mergeCell ref="D3544:E3544"/>
    <mergeCell ref="D3575:E3575"/>
    <mergeCell ref="D3576:E3576"/>
    <mergeCell ref="D3577:E3577"/>
    <mergeCell ref="D3578:E3578"/>
    <mergeCell ref="D3579:E3579"/>
    <mergeCell ref="D3570:E3570"/>
    <mergeCell ref="D3571:E3571"/>
    <mergeCell ref="D3572:E3572"/>
    <mergeCell ref="D3573:E3573"/>
    <mergeCell ref="D3574:E3574"/>
    <mergeCell ref="D3565:E3565"/>
    <mergeCell ref="D3566:E3566"/>
    <mergeCell ref="D3567:E3567"/>
    <mergeCell ref="D3568:E3568"/>
    <mergeCell ref="D3569:E3569"/>
    <mergeCell ref="D3560:E3560"/>
    <mergeCell ref="D3561:E3561"/>
    <mergeCell ref="D3562:E3562"/>
    <mergeCell ref="D3563:E3563"/>
    <mergeCell ref="D3564:E3564"/>
    <mergeCell ref="D3595:E3595"/>
    <mergeCell ref="D3596:E3596"/>
    <mergeCell ref="D3597:E3597"/>
    <mergeCell ref="D3598:E3598"/>
    <mergeCell ref="D3599:E3599"/>
    <mergeCell ref="D3590:E3590"/>
    <mergeCell ref="D3591:E3591"/>
    <mergeCell ref="D3592:E3592"/>
    <mergeCell ref="D3593:E3593"/>
    <mergeCell ref="D3594:E3594"/>
    <mergeCell ref="D3585:E3585"/>
    <mergeCell ref="D3586:E3586"/>
    <mergeCell ref="D3587:E3587"/>
    <mergeCell ref="D3588:E3588"/>
    <mergeCell ref="D3589:E3589"/>
    <mergeCell ref="D3580:E3580"/>
    <mergeCell ref="D3581:E3581"/>
    <mergeCell ref="D3582:E3582"/>
    <mergeCell ref="D3583:E3583"/>
    <mergeCell ref="D3584:E3584"/>
    <mergeCell ref="D3615:E3615"/>
    <mergeCell ref="D3616:E3616"/>
    <mergeCell ref="D3617:E3617"/>
    <mergeCell ref="D3618:E3618"/>
    <mergeCell ref="D3619:E3619"/>
    <mergeCell ref="D3610:E3610"/>
    <mergeCell ref="D3611:E3611"/>
    <mergeCell ref="D3612:E3612"/>
    <mergeCell ref="D3613:E3613"/>
    <mergeCell ref="D3614:E3614"/>
    <mergeCell ref="D3605:E3605"/>
    <mergeCell ref="D3606:E3606"/>
    <mergeCell ref="D3607:E3607"/>
    <mergeCell ref="D3608:E3608"/>
    <mergeCell ref="D3609:E3609"/>
    <mergeCell ref="D3600:E3600"/>
    <mergeCell ref="D3601:E3601"/>
    <mergeCell ref="D3602:E3602"/>
    <mergeCell ref="D3603:E3603"/>
    <mergeCell ref="D3604:E3604"/>
    <mergeCell ref="D3635:E3635"/>
    <mergeCell ref="D3636:E3636"/>
    <mergeCell ref="D3637:E3637"/>
    <mergeCell ref="D3638:E3638"/>
    <mergeCell ref="D3639:E3639"/>
    <mergeCell ref="D3630:E3630"/>
    <mergeCell ref="D3631:E3631"/>
    <mergeCell ref="D3632:E3632"/>
    <mergeCell ref="D3633:E3633"/>
    <mergeCell ref="D3634:E3634"/>
    <mergeCell ref="D3625:E3625"/>
    <mergeCell ref="D3626:E3626"/>
    <mergeCell ref="D3627:E3627"/>
    <mergeCell ref="D3628:E3628"/>
    <mergeCell ref="D3629:E3629"/>
    <mergeCell ref="D3620:E3620"/>
    <mergeCell ref="D3621:E3621"/>
    <mergeCell ref="D3622:E3622"/>
    <mergeCell ref="D3623:E3623"/>
    <mergeCell ref="D3624:E3624"/>
    <mergeCell ref="D3655:E3655"/>
    <mergeCell ref="D3656:E3656"/>
    <mergeCell ref="D3657:E3657"/>
    <mergeCell ref="D3658:E3658"/>
    <mergeCell ref="D3659:E3659"/>
    <mergeCell ref="D3650:E3650"/>
    <mergeCell ref="D3651:E3651"/>
    <mergeCell ref="D3652:E3652"/>
    <mergeCell ref="D3653:E3653"/>
    <mergeCell ref="D3654:E3654"/>
    <mergeCell ref="D3645:E3645"/>
    <mergeCell ref="D3646:E3646"/>
    <mergeCell ref="D3647:E3647"/>
    <mergeCell ref="D3648:E3648"/>
    <mergeCell ref="D3649:E3649"/>
    <mergeCell ref="D3640:E3640"/>
    <mergeCell ref="D3641:E3641"/>
    <mergeCell ref="D3642:E3642"/>
    <mergeCell ref="D3643:E3643"/>
    <mergeCell ref="D3644:E3644"/>
    <mergeCell ref="D3675:E3675"/>
    <mergeCell ref="D3676:E3676"/>
    <mergeCell ref="D3677:E3677"/>
    <mergeCell ref="D3678:E3678"/>
    <mergeCell ref="D3679:E3679"/>
    <mergeCell ref="D3670:E3670"/>
    <mergeCell ref="D3671:E3671"/>
    <mergeCell ref="D3672:E3672"/>
    <mergeCell ref="D3673:E3673"/>
    <mergeCell ref="D3674:E3674"/>
    <mergeCell ref="D3665:E3665"/>
    <mergeCell ref="D3666:E3666"/>
    <mergeCell ref="D3667:E3667"/>
    <mergeCell ref="D3668:E3668"/>
    <mergeCell ref="D3669:E3669"/>
    <mergeCell ref="D3660:E3660"/>
    <mergeCell ref="D3661:E3661"/>
    <mergeCell ref="D3662:E3662"/>
    <mergeCell ref="D3663:E3663"/>
    <mergeCell ref="D3664:E3664"/>
    <mergeCell ref="D3695:E3695"/>
    <mergeCell ref="D3696:E3696"/>
    <mergeCell ref="D3697:E3697"/>
    <mergeCell ref="D3698:E3698"/>
    <mergeCell ref="D3699:E3699"/>
    <mergeCell ref="D3690:E3690"/>
    <mergeCell ref="D3691:E3691"/>
    <mergeCell ref="D3692:E3692"/>
    <mergeCell ref="D3693:E3693"/>
    <mergeCell ref="D3694:E3694"/>
    <mergeCell ref="D3685:E3685"/>
    <mergeCell ref="D3686:E3686"/>
    <mergeCell ref="D3687:E3687"/>
    <mergeCell ref="D3688:E3688"/>
    <mergeCell ref="B3689:I3689"/>
    <mergeCell ref="D3680:E3680"/>
    <mergeCell ref="D3681:E3681"/>
    <mergeCell ref="D3682:E3682"/>
    <mergeCell ref="D3683:E3683"/>
    <mergeCell ref="D3684:E3684"/>
    <mergeCell ref="D3715:E3715"/>
    <mergeCell ref="D3716:E3716"/>
    <mergeCell ref="D3717:E3717"/>
    <mergeCell ref="D3718:E3718"/>
    <mergeCell ref="D3719:E3719"/>
    <mergeCell ref="D3710:E3710"/>
    <mergeCell ref="D3711:E3711"/>
    <mergeCell ref="D3712:E3712"/>
    <mergeCell ref="D3713:E3713"/>
    <mergeCell ref="D3714:E3714"/>
    <mergeCell ref="D3705:E3705"/>
    <mergeCell ref="D3706:E3706"/>
    <mergeCell ref="D3707:E3707"/>
    <mergeCell ref="D3708:E3708"/>
    <mergeCell ref="D3709:E3709"/>
    <mergeCell ref="D3700:E3700"/>
    <mergeCell ref="D3701:E3701"/>
    <mergeCell ref="D3702:E3702"/>
    <mergeCell ref="D3703:E3703"/>
    <mergeCell ref="D3704:E3704"/>
    <mergeCell ref="D3735:E3735"/>
    <mergeCell ref="D3736:E3736"/>
    <mergeCell ref="D3737:E3737"/>
    <mergeCell ref="D3738:E3738"/>
    <mergeCell ref="D3739:E3739"/>
    <mergeCell ref="D3730:E3730"/>
    <mergeCell ref="D3731:E3731"/>
    <mergeCell ref="D3732:E3732"/>
    <mergeCell ref="D3733:E3733"/>
    <mergeCell ref="D3734:E3734"/>
    <mergeCell ref="D3725:E3725"/>
    <mergeCell ref="D3726:E3726"/>
    <mergeCell ref="D3727:E3727"/>
    <mergeCell ref="D3728:E3728"/>
    <mergeCell ref="D3729:E3729"/>
    <mergeCell ref="D3720:E3720"/>
    <mergeCell ref="D3721:E3721"/>
    <mergeCell ref="D3722:E3722"/>
    <mergeCell ref="D3723:E3723"/>
    <mergeCell ref="D3724:E3724"/>
    <mergeCell ref="D3755:E3755"/>
    <mergeCell ref="D3756:E3756"/>
    <mergeCell ref="D3757:E3757"/>
    <mergeCell ref="D3758:E3758"/>
    <mergeCell ref="D3759:E3759"/>
    <mergeCell ref="D3750:E3750"/>
    <mergeCell ref="D3751:E3751"/>
    <mergeCell ref="D3752:E3752"/>
    <mergeCell ref="D3753:E3753"/>
    <mergeCell ref="D3754:E3754"/>
    <mergeCell ref="D3745:E3745"/>
    <mergeCell ref="D3746:E3746"/>
    <mergeCell ref="D3747:E3747"/>
    <mergeCell ref="D3748:E3748"/>
    <mergeCell ref="D3749:E3749"/>
    <mergeCell ref="D3740:E3740"/>
    <mergeCell ref="D3741:E3741"/>
    <mergeCell ref="D3742:E3742"/>
    <mergeCell ref="D3743:E3743"/>
    <mergeCell ref="D3744:E3744"/>
    <mergeCell ref="D3775:E3775"/>
    <mergeCell ref="D3776:E3776"/>
    <mergeCell ref="D3777:E3777"/>
    <mergeCell ref="D3778:E3778"/>
    <mergeCell ref="D3779:E3779"/>
    <mergeCell ref="D3770:E3770"/>
    <mergeCell ref="D3771:E3771"/>
    <mergeCell ref="D3772:E3772"/>
    <mergeCell ref="D3773:E3773"/>
    <mergeCell ref="D3774:E3774"/>
    <mergeCell ref="D3765:E3765"/>
    <mergeCell ref="D3766:E3766"/>
    <mergeCell ref="D3767:E3767"/>
    <mergeCell ref="D3768:E3768"/>
    <mergeCell ref="D3769:E3769"/>
    <mergeCell ref="D3760:E3760"/>
    <mergeCell ref="D3761:E3761"/>
    <mergeCell ref="D3762:E3762"/>
    <mergeCell ref="D3763:E3763"/>
    <mergeCell ref="D3764:E3764"/>
    <mergeCell ref="D3795:E3795"/>
    <mergeCell ref="D3796:E3796"/>
    <mergeCell ref="D3797:E3797"/>
    <mergeCell ref="D3798:E3798"/>
    <mergeCell ref="D3799:E3799"/>
    <mergeCell ref="D3790:E3790"/>
    <mergeCell ref="D3791:E3791"/>
    <mergeCell ref="D3792:E3792"/>
    <mergeCell ref="D3793:E3793"/>
    <mergeCell ref="D3794:E3794"/>
    <mergeCell ref="D3785:E3785"/>
    <mergeCell ref="D3786:E3786"/>
    <mergeCell ref="D3787:E3787"/>
    <mergeCell ref="D3788:E3788"/>
    <mergeCell ref="D3789:E3789"/>
    <mergeCell ref="D3780:E3780"/>
    <mergeCell ref="D3781:E3781"/>
    <mergeCell ref="D3782:E3782"/>
    <mergeCell ref="D3783:E3783"/>
    <mergeCell ref="D3784:E3784"/>
    <mergeCell ref="D3815:E3815"/>
    <mergeCell ref="D3816:E3816"/>
    <mergeCell ref="D3817:E3817"/>
    <mergeCell ref="D3818:E3818"/>
    <mergeCell ref="D3819:E3819"/>
    <mergeCell ref="D3810:E3810"/>
    <mergeCell ref="D3811:E3811"/>
    <mergeCell ref="D3812:E3812"/>
    <mergeCell ref="D3813:E3813"/>
    <mergeCell ref="D3814:E3814"/>
    <mergeCell ref="D3805:E3805"/>
    <mergeCell ref="D3806:E3806"/>
    <mergeCell ref="D3807:E3807"/>
    <mergeCell ref="D3808:E3808"/>
    <mergeCell ref="D3809:E3809"/>
    <mergeCell ref="D3800:E3800"/>
    <mergeCell ref="D3801:E3801"/>
    <mergeCell ref="D3802:E3802"/>
    <mergeCell ref="D3803:E3803"/>
    <mergeCell ref="D3804:E3804"/>
    <mergeCell ref="D3835:E3835"/>
    <mergeCell ref="D3836:E3836"/>
    <mergeCell ref="D3837:E3837"/>
    <mergeCell ref="D3838:E3838"/>
    <mergeCell ref="D3839:E3839"/>
    <mergeCell ref="D3830:E3830"/>
    <mergeCell ref="D3831:E3831"/>
    <mergeCell ref="D3832:E3832"/>
    <mergeCell ref="D3833:E3833"/>
    <mergeCell ref="D3834:E3834"/>
    <mergeCell ref="D3825:E3825"/>
    <mergeCell ref="D3826:E3826"/>
    <mergeCell ref="D3827:E3827"/>
    <mergeCell ref="D3828:E3828"/>
    <mergeCell ref="D3829:E3829"/>
    <mergeCell ref="B3842:I3842"/>
    <mergeCell ref="D3820:E3820"/>
    <mergeCell ref="D3821:E3821"/>
    <mergeCell ref="D3822:E3822"/>
    <mergeCell ref="D3823:E3823"/>
    <mergeCell ref="D3824:E3824"/>
    <mergeCell ref="D3855:E3855"/>
    <mergeCell ref="D3856:E3856"/>
    <mergeCell ref="D3857:E3857"/>
    <mergeCell ref="D3858:E3858"/>
    <mergeCell ref="D3859:E3859"/>
    <mergeCell ref="D3850:E3850"/>
    <mergeCell ref="D3851:E3851"/>
    <mergeCell ref="D3852:E3852"/>
    <mergeCell ref="D3853:E3853"/>
    <mergeCell ref="D3854:E3854"/>
    <mergeCell ref="D3845:E3845"/>
    <mergeCell ref="D3846:E3846"/>
    <mergeCell ref="D3847:E3847"/>
    <mergeCell ref="D3848:E3848"/>
    <mergeCell ref="D3849:E3849"/>
    <mergeCell ref="D3840:E3840"/>
    <mergeCell ref="D3841:E3841"/>
    <mergeCell ref="D3843:E3843"/>
    <mergeCell ref="D3844:E3844"/>
    <mergeCell ref="D3875:E3875"/>
    <mergeCell ref="D3876:E3876"/>
    <mergeCell ref="D3877:E3877"/>
    <mergeCell ref="D3878:E3878"/>
    <mergeCell ref="D3879:E3879"/>
    <mergeCell ref="D3870:E3870"/>
    <mergeCell ref="D3871:E3871"/>
    <mergeCell ref="D3872:E3872"/>
    <mergeCell ref="D3873:E3873"/>
    <mergeCell ref="D3874:E3874"/>
    <mergeCell ref="D3865:E3865"/>
    <mergeCell ref="D3866:E3866"/>
    <mergeCell ref="D3867:E3867"/>
    <mergeCell ref="D3868:E3868"/>
    <mergeCell ref="D3869:E3869"/>
    <mergeCell ref="D3860:E3860"/>
    <mergeCell ref="D3861:E3861"/>
    <mergeCell ref="D3862:E3862"/>
    <mergeCell ref="D3863:E3863"/>
    <mergeCell ref="D3864:E3864"/>
    <mergeCell ref="D3895:E3895"/>
    <mergeCell ref="D3896:E3896"/>
    <mergeCell ref="D3897:E3897"/>
    <mergeCell ref="D3898:E3898"/>
    <mergeCell ref="D3899:E3899"/>
    <mergeCell ref="D3890:E3890"/>
    <mergeCell ref="D3891:E3891"/>
    <mergeCell ref="D3892:E3892"/>
    <mergeCell ref="D3893:E3893"/>
    <mergeCell ref="D3894:E3894"/>
    <mergeCell ref="D3885:E3885"/>
    <mergeCell ref="D3886:E3886"/>
    <mergeCell ref="D3887:E3887"/>
    <mergeCell ref="D3888:E3888"/>
    <mergeCell ref="D3889:E3889"/>
    <mergeCell ref="D3880:E3880"/>
    <mergeCell ref="D3881:E3881"/>
    <mergeCell ref="D3882:E3882"/>
    <mergeCell ref="D3883:E3883"/>
    <mergeCell ref="D3884:E3884"/>
    <mergeCell ref="D3915:E3915"/>
    <mergeCell ref="D3916:E3916"/>
    <mergeCell ref="D3917:E3917"/>
    <mergeCell ref="D3918:E3918"/>
    <mergeCell ref="D3919:E3919"/>
    <mergeCell ref="D3910:E3910"/>
    <mergeCell ref="D3911:E3911"/>
    <mergeCell ref="D3912:E3912"/>
    <mergeCell ref="D3913:E3913"/>
    <mergeCell ref="D3914:E3914"/>
    <mergeCell ref="D3905:E3905"/>
    <mergeCell ref="D3906:E3906"/>
    <mergeCell ref="D3907:E3907"/>
    <mergeCell ref="D3908:E3908"/>
    <mergeCell ref="D3909:E3909"/>
    <mergeCell ref="D3900:E3900"/>
    <mergeCell ref="D3901:E3901"/>
    <mergeCell ref="D3902:E3902"/>
    <mergeCell ref="D3903:E3903"/>
    <mergeCell ref="D3904:E3904"/>
    <mergeCell ref="D3935:E3935"/>
    <mergeCell ref="D3936:E3936"/>
    <mergeCell ref="D3937:E3937"/>
    <mergeCell ref="D3938:E3938"/>
    <mergeCell ref="D3939:E3939"/>
    <mergeCell ref="D3930:E3930"/>
    <mergeCell ref="D3931:E3931"/>
    <mergeCell ref="D3932:E3932"/>
    <mergeCell ref="D3933:E3933"/>
    <mergeCell ref="D3934:E3934"/>
    <mergeCell ref="D3925:E3925"/>
    <mergeCell ref="D3926:E3926"/>
    <mergeCell ref="D3927:E3927"/>
    <mergeCell ref="D3928:E3928"/>
    <mergeCell ref="D3929:E3929"/>
    <mergeCell ref="D3920:E3920"/>
    <mergeCell ref="D3921:E3921"/>
    <mergeCell ref="D3922:E3922"/>
    <mergeCell ref="D3923:E3923"/>
    <mergeCell ref="D3924:E3924"/>
    <mergeCell ref="D3955:E3955"/>
    <mergeCell ref="D3956:E3956"/>
    <mergeCell ref="D3957:E3957"/>
    <mergeCell ref="D3958:E3958"/>
    <mergeCell ref="D3959:E3959"/>
    <mergeCell ref="D3950:E3950"/>
    <mergeCell ref="D3951:E3951"/>
    <mergeCell ref="D3952:E3952"/>
    <mergeCell ref="D3953:E3953"/>
    <mergeCell ref="D3954:E3954"/>
    <mergeCell ref="D3945:E3945"/>
    <mergeCell ref="D3946:E3946"/>
    <mergeCell ref="D3947:E3947"/>
    <mergeCell ref="D3948:E3948"/>
    <mergeCell ref="D3949:E3949"/>
    <mergeCell ref="D3940:E3940"/>
    <mergeCell ref="D3941:E3941"/>
    <mergeCell ref="D3942:E3942"/>
    <mergeCell ref="D3943:E3943"/>
    <mergeCell ref="D3944:E3944"/>
    <mergeCell ref="D3975:E3975"/>
    <mergeCell ref="D3976:E3976"/>
    <mergeCell ref="D3977:E3977"/>
    <mergeCell ref="D3978:E3978"/>
    <mergeCell ref="D3979:E3979"/>
    <mergeCell ref="D3970:E3970"/>
    <mergeCell ref="D3971:E3971"/>
    <mergeCell ref="D3972:E3972"/>
    <mergeCell ref="D3973:E3973"/>
    <mergeCell ref="D3974:E3974"/>
    <mergeCell ref="D3965:E3965"/>
    <mergeCell ref="D3966:E3966"/>
    <mergeCell ref="D3967:E3967"/>
    <mergeCell ref="D3968:E3968"/>
    <mergeCell ref="D3969:E3969"/>
    <mergeCell ref="D3960:E3960"/>
    <mergeCell ref="D3961:E3961"/>
    <mergeCell ref="D3962:E3962"/>
    <mergeCell ref="D3963:E3963"/>
    <mergeCell ref="D3964:E3964"/>
    <mergeCell ref="D3995:E3995"/>
    <mergeCell ref="D3996:E3996"/>
    <mergeCell ref="D3997:E3997"/>
    <mergeCell ref="D3998:E3998"/>
    <mergeCell ref="D3999:E3999"/>
    <mergeCell ref="D3990:E3990"/>
    <mergeCell ref="D3991:E3991"/>
    <mergeCell ref="D3992:E3992"/>
    <mergeCell ref="D3993:E3993"/>
    <mergeCell ref="D3994:E3994"/>
    <mergeCell ref="D3985:E3985"/>
    <mergeCell ref="D3986:E3986"/>
    <mergeCell ref="D3987:E3987"/>
    <mergeCell ref="D3988:E3988"/>
    <mergeCell ref="D3989:E3989"/>
    <mergeCell ref="D3980:E3980"/>
    <mergeCell ref="D3981:E3981"/>
    <mergeCell ref="D3982:E3982"/>
    <mergeCell ref="D3983:E3983"/>
    <mergeCell ref="D3984:E3984"/>
    <mergeCell ref="D4015:E4015"/>
    <mergeCell ref="D4016:E4016"/>
    <mergeCell ref="D4017:E4017"/>
    <mergeCell ref="D4018:E4018"/>
    <mergeCell ref="D4019:E4019"/>
    <mergeCell ref="D4010:E4010"/>
    <mergeCell ref="D4011:E4011"/>
    <mergeCell ref="D4012:E4012"/>
    <mergeCell ref="D4013:E4013"/>
    <mergeCell ref="D4014:E4014"/>
    <mergeCell ref="D4005:E4005"/>
    <mergeCell ref="D4006:E4006"/>
    <mergeCell ref="D4007:E4007"/>
    <mergeCell ref="D4008:E4008"/>
    <mergeCell ref="D4009:E4009"/>
    <mergeCell ref="D4000:E4000"/>
    <mergeCell ref="D4001:E4001"/>
    <mergeCell ref="D4002:E4002"/>
    <mergeCell ref="D4003:E4003"/>
    <mergeCell ref="D4004:E4004"/>
    <mergeCell ref="D4035:E4035"/>
    <mergeCell ref="D4036:E4036"/>
    <mergeCell ref="D4037:E4037"/>
    <mergeCell ref="D4038:E4038"/>
    <mergeCell ref="D4039:E4039"/>
    <mergeCell ref="D4030:E4030"/>
    <mergeCell ref="D4031:E4031"/>
    <mergeCell ref="D4032:E4032"/>
    <mergeCell ref="D4033:E4033"/>
    <mergeCell ref="D4034:E4034"/>
    <mergeCell ref="D4025:E4025"/>
    <mergeCell ref="D4026:E4026"/>
    <mergeCell ref="D4027:E4027"/>
    <mergeCell ref="D4028:E4028"/>
    <mergeCell ref="D4029:E4029"/>
    <mergeCell ref="B4041:I4041"/>
    <mergeCell ref="D4020:E4020"/>
    <mergeCell ref="D4021:E4021"/>
    <mergeCell ref="D4022:E4022"/>
    <mergeCell ref="D4023:E4023"/>
    <mergeCell ref="D4024:E4024"/>
    <mergeCell ref="D4055:E4055"/>
    <mergeCell ref="D4056:E4056"/>
    <mergeCell ref="D4057:E4057"/>
    <mergeCell ref="D4058:E4058"/>
    <mergeCell ref="D4059:E4059"/>
    <mergeCell ref="D4050:E4050"/>
    <mergeCell ref="D4051:E4051"/>
    <mergeCell ref="D4052:E4052"/>
    <mergeCell ref="D4054:E4054"/>
    <mergeCell ref="D4045:E4045"/>
    <mergeCell ref="D4046:E4046"/>
    <mergeCell ref="D4047:E4047"/>
    <mergeCell ref="D4048:E4048"/>
    <mergeCell ref="D4049:E4049"/>
    <mergeCell ref="B4053:I4053"/>
    <mergeCell ref="D4040:E4040"/>
    <mergeCell ref="D4042:E4042"/>
    <mergeCell ref="D4043:E4043"/>
    <mergeCell ref="D4044:E4044"/>
    <mergeCell ref="D4075:E4075"/>
    <mergeCell ref="D4076:E4076"/>
    <mergeCell ref="D4077:E4077"/>
    <mergeCell ref="D4078:E4078"/>
    <mergeCell ref="D4079:E4079"/>
    <mergeCell ref="D4070:E4070"/>
    <mergeCell ref="D4071:E4071"/>
    <mergeCell ref="D4072:E4072"/>
    <mergeCell ref="D4073:E4073"/>
    <mergeCell ref="D4074:E4074"/>
    <mergeCell ref="D4065:E4065"/>
    <mergeCell ref="D4066:E4066"/>
    <mergeCell ref="D4067:E4067"/>
    <mergeCell ref="D4068:E4068"/>
    <mergeCell ref="D4069:E4069"/>
    <mergeCell ref="D4060:E4060"/>
    <mergeCell ref="D4061:E4061"/>
    <mergeCell ref="D4062:E4062"/>
    <mergeCell ref="D4063:E4063"/>
    <mergeCell ref="D4064:E4064"/>
    <mergeCell ref="D4095:E4095"/>
    <mergeCell ref="D4096:E4096"/>
    <mergeCell ref="D4097:E4097"/>
    <mergeCell ref="D4098:E4098"/>
    <mergeCell ref="D4099:E4099"/>
    <mergeCell ref="D4090:E4090"/>
    <mergeCell ref="D4091:E4091"/>
    <mergeCell ref="D4092:E4092"/>
    <mergeCell ref="D4093:E4093"/>
    <mergeCell ref="D4094:E4094"/>
    <mergeCell ref="D4085:E4085"/>
    <mergeCell ref="D4086:E4086"/>
    <mergeCell ref="D4087:E4087"/>
    <mergeCell ref="D4088:E4088"/>
    <mergeCell ref="D4089:E4089"/>
    <mergeCell ref="D4080:E4080"/>
    <mergeCell ref="D4081:E4081"/>
    <mergeCell ref="D4082:E4082"/>
    <mergeCell ref="D4083:E4083"/>
    <mergeCell ref="D4084:E4084"/>
    <mergeCell ref="D4115:E4115"/>
    <mergeCell ref="D4116:E4116"/>
    <mergeCell ref="D4117:E4117"/>
    <mergeCell ref="D4118:E4118"/>
    <mergeCell ref="D4119:E4119"/>
    <mergeCell ref="D4110:E4110"/>
    <mergeCell ref="D4111:E4111"/>
    <mergeCell ref="D4112:E4112"/>
    <mergeCell ref="D4113:E4113"/>
    <mergeCell ref="D4114:E4114"/>
    <mergeCell ref="D4105:E4105"/>
    <mergeCell ref="D4106:E4106"/>
    <mergeCell ref="D4107:E4107"/>
    <mergeCell ref="D4108:E4108"/>
    <mergeCell ref="D4109:E4109"/>
    <mergeCell ref="D4100:E4100"/>
    <mergeCell ref="D4101:E4101"/>
    <mergeCell ref="D4102:E4102"/>
    <mergeCell ref="D4103:E4103"/>
    <mergeCell ref="D4104:E4104"/>
    <mergeCell ref="D4135:E4135"/>
    <mergeCell ref="D4136:E4136"/>
    <mergeCell ref="D4137:E4137"/>
    <mergeCell ref="D4138:E4138"/>
    <mergeCell ref="D4139:E4139"/>
    <mergeCell ref="D4130:E4130"/>
    <mergeCell ref="D4131:E4131"/>
    <mergeCell ref="D4132:E4132"/>
    <mergeCell ref="D4133:E4133"/>
    <mergeCell ref="D4134:E4134"/>
    <mergeCell ref="D4125:E4125"/>
    <mergeCell ref="D4126:E4126"/>
    <mergeCell ref="D4127:E4127"/>
    <mergeCell ref="D4128:E4128"/>
    <mergeCell ref="D4129:E4129"/>
    <mergeCell ref="D4120:E4120"/>
    <mergeCell ref="D4121:E4121"/>
    <mergeCell ref="D4122:E4122"/>
    <mergeCell ref="D4123:E4123"/>
    <mergeCell ref="D4124:E4124"/>
    <mergeCell ref="D4155:E4155"/>
    <mergeCell ref="D4156:E4156"/>
    <mergeCell ref="D4157:E4157"/>
    <mergeCell ref="D4158:E4158"/>
    <mergeCell ref="D4159:E4159"/>
    <mergeCell ref="D4150:E4150"/>
    <mergeCell ref="D4151:E4151"/>
    <mergeCell ref="D4152:E4152"/>
    <mergeCell ref="D4153:E4153"/>
    <mergeCell ref="D4154:E4154"/>
    <mergeCell ref="D4145:E4145"/>
    <mergeCell ref="D4146:E4146"/>
    <mergeCell ref="D4147:E4147"/>
    <mergeCell ref="D4148:E4148"/>
    <mergeCell ref="D4149:E4149"/>
    <mergeCell ref="D4140:E4140"/>
    <mergeCell ref="D4141:E4141"/>
    <mergeCell ref="D4142:E4142"/>
    <mergeCell ref="D4143:E4143"/>
    <mergeCell ref="D4144:E4144"/>
    <mergeCell ref="D4175:E4175"/>
    <mergeCell ref="D4176:E4176"/>
    <mergeCell ref="D4177:E4177"/>
    <mergeCell ref="D4178:E4178"/>
    <mergeCell ref="D4179:E4179"/>
    <mergeCell ref="D4170:E4170"/>
    <mergeCell ref="D4171:E4171"/>
    <mergeCell ref="D4172:E4172"/>
    <mergeCell ref="D4173:E4173"/>
    <mergeCell ref="D4174:E4174"/>
    <mergeCell ref="D4165:E4165"/>
    <mergeCell ref="D4166:E4166"/>
    <mergeCell ref="D4167:E4167"/>
    <mergeCell ref="D4168:E4168"/>
    <mergeCell ref="D4169:E4169"/>
    <mergeCell ref="D4160:E4160"/>
    <mergeCell ref="D4161:E4161"/>
    <mergeCell ref="D4162:E4162"/>
    <mergeCell ref="D4163:E4163"/>
    <mergeCell ref="D4164:E4164"/>
    <mergeCell ref="D4195:E4195"/>
    <mergeCell ref="D4196:E4196"/>
    <mergeCell ref="D4197:E4197"/>
    <mergeCell ref="D4198:E4198"/>
    <mergeCell ref="D4199:E4199"/>
    <mergeCell ref="D4190:E4190"/>
    <mergeCell ref="D4191:E4191"/>
    <mergeCell ref="D4192:E4192"/>
    <mergeCell ref="D4193:E4193"/>
    <mergeCell ref="D4194:E4194"/>
    <mergeCell ref="D4185:E4185"/>
    <mergeCell ref="D4186:E4186"/>
    <mergeCell ref="D4187:E4187"/>
    <mergeCell ref="D4188:E4188"/>
    <mergeCell ref="D4189:E4189"/>
    <mergeCell ref="D4180:E4180"/>
    <mergeCell ref="D4181:E4181"/>
    <mergeCell ref="D4182:E4182"/>
    <mergeCell ref="D4183:E4183"/>
    <mergeCell ref="D4184:E4184"/>
    <mergeCell ref="D4215:E4215"/>
    <mergeCell ref="D4216:E4216"/>
    <mergeCell ref="D4217:E4217"/>
    <mergeCell ref="D4218:E4218"/>
    <mergeCell ref="D4219:E4219"/>
    <mergeCell ref="D4210:E4210"/>
    <mergeCell ref="D4211:E4211"/>
    <mergeCell ref="D4212:E4212"/>
    <mergeCell ref="D4213:E4213"/>
    <mergeCell ref="D4214:E4214"/>
    <mergeCell ref="D4205:E4205"/>
    <mergeCell ref="D4206:E4206"/>
    <mergeCell ref="D4207:E4207"/>
    <mergeCell ref="D4208:E4208"/>
    <mergeCell ref="D4209:E4209"/>
    <mergeCell ref="D4200:E4200"/>
    <mergeCell ref="D4201:E4201"/>
    <mergeCell ref="D4202:E4202"/>
    <mergeCell ref="D4203:E4203"/>
    <mergeCell ref="D4204:E4204"/>
    <mergeCell ref="D4235:E4235"/>
    <mergeCell ref="D4236:E4236"/>
    <mergeCell ref="D4237:E4237"/>
    <mergeCell ref="D4238:E4238"/>
    <mergeCell ref="D4239:E4239"/>
    <mergeCell ref="D4230:E4230"/>
    <mergeCell ref="D4231:E4231"/>
    <mergeCell ref="D4232:E4232"/>
    <mergeCell ref="D4233:E4233"/>
    <mergeCell ref="D4234:E4234"/>
    <mergeCell ref="D4225:E4225"/>
    <mergeCell ref="D4226:E4226"/>
    <mergeCell ref="D4227:E4227"/>
    <mergeCell ref="D4228:E4228"/>
    <mergeCell ref="D4229:E4229"/>
    <mergeCell ref="D4220:E4220"/>
    <mergeCell ref="D4221:E4221"/>
    <mergeCell ref="D4222:E4222"/>
    <mergeCell ref="D4223:E4223"/>
    <mergeCell ref="D4224:E4224"/>
    <mergeCell ref="D4255:E4255"/>
    <mergeCell ref="D4256:E4256"/>
    <mergeCell ref="D4257:E4257"/>
    <mergeCell ref="D4258:E4258"/>
    <mergeCell ref="D4259:E4259"/>
    <mergeCell ref="D4250:E4250"/>
    <mergeCell ref="D4251:E4251"/>
    <mergeCell ref="D4252:E4252"/>
    <mergeCell ref="D4253:E4253"/>
    <mergeCell ref="D4254:E4254"/>
    <mergeCell ref="D4245:E4245"/>
    <mergeCell ref="D4246:E4246"/>
    <mergeCell ref="D4247:E4247"/>
    <mergeCell ref="D4248:E4248"/>
    <mergeCell ref="D4249:E4249"/>
    <mergeCell ref="D4240:E4240"/>
    <mergeCell ref="D4241:E4241"/>
    <mergeCell ref="D4242:E4242"/>
    <mergeCell ref="D4243:E4243"/>
    <mergeCell ref="D4244:E4244"/>
    <mergeCell ref="D4275:E4275"/>
    <mergeCell ref="D4276:E4276"/>
    <mergeCell ref="D4277:E4277"/>
    <mergeCell ref="D4278:E4278"/>
    <mergeCell ref="D4279:E4279"/>
    <mergeCell ref="D4270:E4270"/>
    <mergeCell ref="D4271:E4271"/>
    <mergeCell ref="D4272:E4272"/>
    <mergeCell ref="D4273:E4273"/>
    <mergeCell ref="D4274:E4274"/>
    <mergeCell ref="D4265:E4265"/>
    <mergeCell ref="D4266:E4266"/>
    <mergeCell ref="D4267:E4267"/>
    <mergeCell ref="D4268:E4268"/>
    <mergeCell ref="D4269:E4269"/>
    <mergeCell ref="D4260:E4260"/>
    <mergeCell ref="D4261:E4261"/>
    <mergeCell ref="D4262:E4262"/>
    <mergeCell ref="D4263:E4263"/>
    <mergeCell ref="D4264:E4264"/>
    <mergeCell ref="D4295:E4295"/>
    <mergeCell ref="D4296:E4296"/>
    <mergeCell ref="D4297:E4297"/>
    <mergeCell ref="D4298:E4298"/>
    <mergeCell ref="D4299:E4299"/>
    <mergeCell ref="D4290:E4290"/>
    <mergeCell ref="D4291:E4291"/>
    <mergeCell ref="D4292:E4292"/>
    <mergeCell ref="D4293:E4293"/>
    <mergeCell ref="D4294:E4294"/>
    <mergeCell ref="D4285:E4285"/>
    <mergeCell ref="D4286:E4286"/>
    <mergeCell ref="D4287:E4287"/>
    <mergeCell ref="D4288:E4288"/>
    <mergeCell ref="D4289:E4289"/>
    <mergeCell ref="D4280:E4280"/>
    <mergeCell ref="D4281:E4281"/>
    <mergeCell ref="D4282:E4282"/>
    <mergeCell ref="D4283:E4283"/>
    <mergeCell ref="D4284:E4284"/>
    <mergeCell ref="D4315:E4315"/>
    <mergeCell ref="D4316:E4316"/>
    <mergeCell ref="D4317:E4317"/>
    <mergeCell ref="D4318:E4318"/>
    <mergeCell ref="D4319:E4319"/>
    <mergeCell ref="D4310:E4310"/>
    <mergeCell ref="D4311:E4311"/>
    <mergeCell ref="D4312:E4312"/>
    <mergeCell ref="D4313:E4313"/>
    <mergeCell ref="D4314:E4314"/>
    <mergeCell ref="D4305:E4305"/>
    <mergeCell ref="D4306:E4306"/>
    <mergeCell ref="D4307:E4307"/>
    <mergeCell ref="D4308:E4308"/>
    <mergeCell ref="D4309:E4309"/>
    <mergeCell ref="D4300:E4300"/>
    <mergeCell ref="D4301:E4301"/>
    <mergeCell ref="D4302:E4302"/>
    <mergeCell ref="D4303:E4303"/>
    <mergeCell ref="D4304:E4304"/>
    <mergeCell ref="D4335:E4335"/>
    <mergeCell ref="D4336:E4336"/>
    <mergeCell ref="D4337:E4337"/>
    <mergeCell ref="D4338:E4338"/>
    <mergeCell ref="D4339:E4339"/>
    <mergeCell ref="D4330:E4330"/>
    <mergeCell ref="D4331:E4331"/>
    <mergeCell ref="D4332:E4332"/>
    <mergeCell ref="D4333:E4333"/>
    <mergeCell ref="D4334:E4334"/>
    <mergeCell ref="D4325:E4325"/>
    <mergeCell ref="D4326:E4326"/>
    <mergeCell ref="D4327:E4327"/>
    <mergeCell ref="D4328:E4328"/>
    <mergeCell ref="D4329:E4329"/>
    <mergeCell ref="D4320:E4320"/>
    <mergeCell ref="D4321:E4321"/>
    <mergeCell ref="D4322:E4322"/>
    <mergeCell ref="D4323:E4323"/>
    <mergeCell ref="D4324:E4324"/>
    <mergeCell ref="D4355:E4355"/>
    <mergeCell ref="D4356:E4356"/>
    <mergeCell ref="D4357:E4357"/>
    <mergeCell ref="D4358:E4358"/>
    <mergeCell ref="D4359:E4359"/>
    <mergeCell ref="D4350:E4350"/>
    <mergeCell ref="D4351:E4351"/>
    <mergeCell ref="D4352:E4352"/>
    <mergeCell ref="D4353:E4353"/>
    <mergeCell ref="D4354:E4354"/>
    <mergeCell ref="D4345:E4345"/>
    <mergeCell ref="D4346:E4346"/>
    <mergeCell ref="D4347:E4347"/>
    <mergeCell ref="D4348:E4348"/>
    <mergeCell ref="D4349:E4349"/>
    <mergeCell ref="D4340:E4340"/>
    <mergeCell ref="D4341:E4341"/>
    <mergeCell ref="D4342:E4342"/>
    <mergeCell ref="D4343:E4343"/>
    <mergeCell ref="D4344:E4344"/>
    <mergeCell ref="D4375:E4375"/>
    <mergeCell ref="D4376:E4376"/>
    <mergeCell ref="D4377:E4377"/>
    <mergeCell ref="D4378:E4378"/>
    <mergeCell ref="D4379:E4379"/>
    <mergeCell ref="D4370:E4370"/>
    <mergeCell ref="D4371:E4371"/>
    <mergeCell ref="D4372:E4372"/>
    <mergeCell ref="D4373:E4373"/>
    <mergeCell ref="D4374:E4374"/>
    <mergeCell ref="D4365:E4365"/>
    <mergeCell ref="D4366:E4366"/>
    <mergeCell ref="D4367:E4367"/>
    <mergeCell ref="D4368:E4368"/>
    <mergeCell ref="D4369:E4369"/>
    <mergeCell ref="D4360:E4360"/>
    <mergeCell ref="D4361:E4361"/>
    <mergeCell ref="D4362:E4362"/>
    <mergeCell ref="D4363:E4363"/>
    <mergeCell ref="D4364:E4364"/>
    <mergeCell ref="D4395:E4395"/>
    <mergeCell ref="D4396:E4396"/>
    <mergeCell ref="D4397:E4397"/>
    <mergeCell ref="D4398:E4398"/>
    <mergeCell ref="D4399:E4399"/>
    <mergeCell ref="D4390:E4390"/>
    <mergeCell ref="D4391:E4391"/>
    <mergeCell ref="D4392:E4392"/>
    <mergeCell ref="D4393:E4393"/>
    <mergeCell ref="D4394:E4394"/>
    <mergeCell ref="D4385:E4385"/>
    <mergeCell ref="D4386:E4386"/>
    <mergeCell ref="D4387:E4387"/>
    <mergeCell ref="D4388:E4388"/>
    <mergeCell ref="D4389:E4389"/>
    <mergeCell ref="D4380:E4380"/>
    <mergeCell ref="D4381:E4381"/>
    <mergeCell ref="D4382:E4382"/>
    <mergeCell ref="D4383:E4383"/>
    <mergeCell ref="D4384:E4384"/>
    <mergeCell ref="D4415:E4415"/>
    <mergeCell ref="D4416:E4416"/>
    <mergeCell ref="D4417:E4417"/>
    <mergeCell ref="D4418:E4418"/>
    <mergeCell ref="D4419:E4419"/>
    <mergeCell ref="D4410:E4410"/>
    <mergeCell ref="D4411:E4411"/>
    <mergeCell ref="D4412:E4412"/>
    <mergeCell ref="D4413:E4413"/>
    <mergeCell ref="D4414:E4414"/>
    <mergeCell ref="D4405:E4405"/>
    <mergeCell ref="D4406:E4406"/>
    <mergeCell ref="D4407:E4407"/>
    <mergeCell ref="D4408:E4408"/>
    <mergeCell ref="D4409:E4409"/>
    <mergeCell ref="D4400:E4400"/>
    <mergeCell ref="D4401:E4401"/>
    <mergeCell ref="D4402:E4402"/>
    <mergeCell ref="D4403:E4403"/>
    <mergeCell ref="D4404:E4404"/>
    <mergeCell ref="D4435:E4435"/>
    <mergeCell ref="D4436:E4436"/>
    <mergeCell ref="D4437:E4437"/>
    <mergeCell ref="D4438:E4438"/>
    <mergeCell ref="D4439:E4439"/>
    <mergeCell ref="D4430:E4430"/>
    <mergeCell ref="D4431:E4431"/>
    <mergeCell ref="D4432:E4432"/>
    <mergeCell ref="D4433:E4433"/>
    <mergeCell ref="D4434:E4434"/>
    <mergeCell ref="D4425:E4425"/>
    <mergeCell ref="D4426:E4426"/>
    <mergeCell ref="D4427:E4427"/>
    <mergeCell ref="D4428:E4428"/>
    <mergeCell ref="D4429:E4429"/>
    <mergeCell ref="D4420:E4420"/>
    <mergeCell ref="D4421:E4421"/>
    <mergeCell ref="D4422:E4422"/>
    <mergeCell ref="D4423:E4423"/>
    <mergeCell ref="D4424:E4424"/>
    <mergeCell ref="D4455:E4455"/>
    <mergeCell ref="D4456:E4456"/>
    <mergeCell ref="D4457:E4457"/>
    <mergeCell ref="D4458:E4458"/>
    <mergeCell ref="D4459:E4459"/>
    <mergeCell ref="D4450:E4450"/>
    <mergeCell ref="D4451:E4451"/>
    <mergeCell ref="D4452:E4452"/>
    <mergeCell ref="D4453:E4453"/>
    <mergeCell ref="D4454:E4454"/>
    <mergeCell ref="D4445:E4445"/>
    <mergeCell ref="D4446:E4446"/>
    <mergeCell ref="D4447:E4447"/>
    <mergeCell ref="D4448:E4448"/>
    <mergeCell ref="D4449:E4449"/>
    <mergeCell ref="D4440:E4440"/>
    <mergeCell ref="D4441:E4441"/>
    <mergeCell ref="D4442:E4442"/>
    <mergeCell ref="D4443:E4443"/>
    <mergeCell ref="D4444:E4444"/>
    <mergeCell ref="D4475:E4475"/>
    <mergeCell ref="D4476:E4476"/>
    <mergeCell ref="D4477:E4477"/>
    <mergeCell ref="D4478:E4478"/>
    <mergeCell ref="D4479:E4479"/>
    <mergeCell ref="D4470:E4470"/>
    <mergeCell ref="D4471:E4471"/>
    <mergeCell ref="D4472:E4472"/>
    <mergeCell ref="D4473:E4473"/>
    <mergeCell ref="D4474:E4474"/>
    <mergeCell ref="D4465:E4465"/>
    <mergeCell ref="D4466:E4466"/>
    <mergeCell ref="D4467:E4467"/>
    <mergeCell ref="D4468:E4468"/>
    <mergeCell ref="D4469:E4469"/>
    <mergeCell ref="D4460:E4460"/>
    <mergeCell ref="D4461:E4461"/>
    <mergeCell ref="D4462:E4462"/>
    <mergeCell ref="D4463:E4463"/>
    <mergeCell ref="D4464:E4464"/>
    <mergeCell ref="D4495:E4495"/>
    <mergeCell ref="D4496:E4496"/>
    <mergeCell ref="D4497:E4497"/>
    <mergeCell ref="D4498:E4498"/>
    <mergeCell ref="D4499:E4499"/>
    <mergeCell ref="D4490:E4490"/>
    <mergeCell ref="D4491:E4491"/>
    <mergeCell ref="D4492:E4492"/>
    <mergeCell ref="D4493:E4493"/>
    <mergeCell ref="D4494:E4494"/>
    <mergeCell ref="D4485:E4485"/>
    <mergeCell ref="D4486:E4486"/>
    <mergeCell ref="D4487:E4487"/>
    <mergeCell ref="D4488:E4488"/>
    <mergeCell ref="D4489:E4489"/>
    <mergeCell ref="D4480:E4480"/>
    <mergeCell ref="D4481:E4481"/>
    <mergeCell ref="D4482:E4482"/>
    <mergeCell ref="D4483:E4483"/>
    <mergeCell ref="D4484:E4484"/>
    <mergeCell ref="D4515:E4515"/>
    <mergeCell ref="D4516:E4516"/>
    <mergeCell ref="D4517:E4517"/>
    <mergeCell ref="D4518:E4518"/>
    <mergeCell ref="D4519:E4519"/>
    <mergeCell ref="D4510:E4510"/>
    <mergeCell ref="D4511:E4511"/>
    <mergeCell ref="D4512:E4512"/>
    <mergeCell ref="D4513:E4513"/>
    <mergeCell ref="D4514:E4514"/>
    <mergeCell ref="D4505:E4505"/>
    <mergeCell ref="D4506:E4506"/>
    <mergeCell ref="D4507:E4507"/>
    <mergeCell ref="D4508:E4508"/>
    <mergeCell ref="D4509:E4509"/>
    <mergeCell ref="D4500:E4500"/>
    <mergeCell ref="D4501:E4501"/>
    <mergeCell ref="D4502:E4502"/>
    <mergeCell ref="D4503:E4503"/>
    <mergeCell ref="D4504:E4504"/>
    <mergeCell ref="D4535:E4535"/>
    <mergeCell ref="D4536:E4536"/>
    <mergeCell ref="D4537:E4537"/>
    <mergeCell ref="D4538:E4538"/>
    <mergeCell ref="D4539:E4539"/>
    <mergeCell ref="D4530:E4530"/>
    <mergeCell ref="D4531:E4531"/>
    <mergeCell ref="D4532:E4532"/>
    <mergeCell ref="D4533:E4533"/>
    <mergeCell ref="D4534:E4534"/>
    <mergeCell ref="D4525:E4525"/>
    <mergeCell ref="D4526:E4526"/>
    <mergeCell ref="D4527:E4527"/>
    <mergeCell ref="D4528:E4528"/>
    <mergeCell ref="D4529:E4529"/>
    <mergeCell ref="D4520:E4520"/>
    <mergeCell ref="D4521:E4521"/>
    <mergeCell ref="D4522:E4522"/>
    <mergeCell ref="D4523:E4523"/>
    <mergeCell ref="D4524:E4524"/>
    <mergeCell ref="D4555:E4555"/>
    <mergeCell ref="D4556:E4556"/>
    <mergeCell ref="D4557:E4557"/>
    <mergeCell ref="D4558:E4558"/>
    <mergeCell ref="D4559:E4559"/>
    <mergeCell ref="D4550:E4550"/>
    <mergeCell ref="D4551:E4551"/>
    <mergeCell ref="D4552:E4552"/>
    <mergeCell ref="D4553:E4553"/>
    <mergeCell ref="D4554:E4554"/>
    <mergeCell ref="D4545:E4545"/>
    <mergeCell ref="D4546:E4546"/>
    <mergeCell ref="D4547:E4547"/>
    <mergeCell ref="D4548:E4548"/>
    <mergeCell ref="D4549:E4549"/>
    <mergeCell ref="D4540:E4540"/>
    <mergeCell ref="D4541:E4541"/>
    <mergeCell ref="D4542:E4542"/>
    <mergeCell ref="D4543:E4543"/>
    <mergeCell ref="D4544:E4544"/>
    <mergeCell ref="D4575:E4575"/>
    <mergeCell ref="D4576:E4576"/>
    <mergeCell ref="D4577:E4577"/>
    <mergeCell ref="D4578:E4578"/>
    <mergeCell ref="D4579:E4579"/>
    <mergeCell ref="D4570:E4570"/>
    <mergeCell ref="D4571:E4571"/>
    <mergeCell ref="D4572:E4572"/>
    <mergeCell ref="D4573:E4573"/>
    <mergeCell ref="D4574:E4574"/>
    <mergeCell ref="D4565:E4565"/>
    <mergeCell ref="D4566:E4566"/>
    <mergeCell ref="D4567:E4567"/>
    <mergeCell ref="D4568:E4568"/>
    <mergeCell ref="D4569:E4569"/>
    <mergeCell ref="D4560:E4560"/>
    <mergeCell ref="D4561:E4561"/>
    <mergeCell ref="D4562:E4562"/>
    <mergeCell ref="D4563:E4563"/>
    <mergeCell ref="D4564:E4564"/>
    <mergeCell ref="D4595:E4595"/>
    <mergeCell ref="D4596:E4596"/>
    <mergeCell ref="D4597:E4597"/>
    <mergeCell ref="D4598:E4598"/>
    <mergeCell ref="D4599:E4599"/>
    <mergeCell ref="D4590:E4590"/>
    <mergeCell ref="D4591:E4591"/>
    <mergeCell ref="D4592:E4592"/>
    <mergeCell ref="D4593:E4593"/>
    <mergeCell ref="D4594:E4594"/>
    <mergeCell ref="D4585:E4585"/>
    <mergeCell ref="D4586:E4586"/>
    <mergeCell ref="D4587:E4587"/>
    <mergeCell ref="D4588:E4588"/>
    <mergeCell ref="D4589:E4589"/>
    <mergeCell ref="D4580:E4580"/>
    <mergeCell ref="D4581:E4581"/>
    <mergeCell ref="D4582:E4582"/>
    <mergeCell ref="D4583:E4583"/>
    <mergeCell ref="D4584:E4584"/>
    <mergeCell ref="D4615:E4615"/>
    <mergeCell ref="D4616:E4616"/>
    <mergeCell ref="D4617:E4617"/>
    <mergeCell ref="D4618:E4618"/>
    <mergeCell ref="D4619:E4619"/>
    <mergeCell ref="D4610:E4610"/>
    <mergeCell ref="D4611:E4611"/>
    <mergeCell ref="D4612:E4612"/>
    <mergeCell ref="D4613:E4613"/>
    <mergeCell ref="D4614:E4614"/>
    <mergeCell ref="D4605:E4605"/>
    <mergeCell ref="D4606:E4606"/>
    <mergeCell ref="D4607:E4607"/>
    <mergeCell ref="D4608:E4608"/>
    <mergeCell ref="D4609:E4609"/>
    <mergeCell ref="D4600:E4600"/>
    <mergeCell ref="D4601:E4601"/>
    <mergeCell ref="D4602:E4602"/>
    <mergeCell ref="D4603:E4603"/>
    <mergeCell ref="D4604:E4604"/>
    <mergeCell ref="D4635:E4635"/>
    <mergeCell ref="D4636:E4636"/>
    <mergeCell ref="D4637:E4637"/>
    <mergeCell ref="D4638:E4638"/>
    <mergeCell ref="D4639:E4639"/>
    <mergeCell ref="D4630:E4630"/>
    <mergeCell ref="D4631:E4631"/>
    <mergeCell ref="D4632:E4632"/>
    <mergeCell ref="D4633:E4633"/>
    <mergeCell ref="D4634:E4634"/>
    <mergeCell ref="D4625:E4625"/>
    <mergeCell ref="D4626:E4626"/>
    <mergeCell ref="D4627:E4627"/>
    <mergeCell ref="D4628:E4628"/>
    <mergeCell ref="D4629:E4629"/>
    <mergeCell ref="D4620:E4620"/>
    <mergeCell ref="D4621:E4621"/>
    <mergeCell ref="D4622:E4622"/>
    <mergeCell ref="D4623:E4623"/>
    <mergeCell ref="D4624:E4624"/>
    <mergeCell ref="D4655:E4655"/>
    <mergeCell ref="D4656:E4656"/>
    <mergeCell ref="D4657:E4657"/>
    <mergeCell ref="D4658:E4658"/>
    <mergeCell ref="D4659:E4659"/>
    <mergeCell ref="D4650:E4650"/>
    <mergeCell ref="D4651:E4651"/>
    <mergeCell ref="D4652:E4652"/>
    <mergeCell ref="D4653:E4653"/>
    <mergeCell ref="D4654:E4654"/>
    <mergeCell ref="D4645:E4645"/>
    <mergeCell ref="D4646:E4646"/>
    <mergeCell ref="D4647:E4647"/>
    <mergeCell ref="D4648:E4648"/>
    <mergeCell ref="D4649:E4649"/>
    <mergeCell ref="D4640:E4640"/>
    <mergeCell ref="D4641:E4641"/>
    <mergeCell ref="D4642:E4642"/>
    <mergeCell ref="D4643:E4643"/>
    <mergeCell ref="D4644:E4644"/>
    <mergeCell ref="D4675:E4675"/>
    <mergeCell ref="D4676:E4676"/>
    <mergeCell ref="D4677:E4677"/>
    <mergeCell ref="D4678:E4678"/>
    <mergeCell ref="D4679:E4679"/>
    <mergeCell ref="D4670:E4670"/>
    <mergeCell ref="D4671:E4671"/>
    <mergeCell ref="D4672:E4672"/>
    <mergeCell ref="D4673:E4673"/>
    <mergeCell ref="D4674:E4674"/>
    <mergeCell ref="D4665:E4665"/>
    <mergeCell ref="D4666:E4666"/>
    <mergeCell ref="D4667:E4667"/>
    <mergeCell ref="D4668:E4668"/>
    <mergeCell ref="D4669:E4669"/>
    <mergeCell ref="D4660:E4660"/>
    <mergeCell ref="D4661:E4661"/>
    <mergeCell ref="D4662:E4662"/>
    <mergeCell ref="D4663:E4663"/>
    <mergeCell ref="D4664:E4664"/>
    <mergeCell ref="D4695:E4695"/>
    <mergeCell ref="D4696:E4696"/>
    <mergeCell ref="D4697:E4697"/>
    <mergeCell ref="D4698:E4698"/>
    <mergeCell ref="D4699:E4699"/>
    <mergeCell ref="D4690:E4690"/>
    <mergeCell ref="D4691:E4691"/>
    <mergeCell ref="D4692:E4692"/>
    <mergeCell ref="D4693:E4693"/>
    <mergeCell ref="D4694:E4694"/>
    <mergeCell ref="D4685:E4685"/>
    <mergeCell ref="D4686:E4686"/>
    <mergeCell ref="D4687:E4687"/>
    <mergeCell ref="D4688:E4688"/>
    <mergeCell ref="D4689:E4689"/>
    <mergeCell ref="D4680:E4680"/>
    <mergeCell ref="D4681:E4681"/>
    <mergeCell ref="D4682:E4682"/>
    <mergeCell ref="D4683:E4683"/>
    <mergeCell ref="D4684:E4684"/>
    <mergeCell ref="D4715:E4715"/>
    <mergeCell ref="D4716:E4716"/>
    <mergeCell ref="D4717:E4717"/>
    <mergeCell ref="D4718:E4718"/>
    <mergeCell ref="D4719:E4719"/>
    <mergeCell ref="D4710:E4710"/>
    <mergeCell ref="D4711:E4711"/>
    <mergeCell ref="D4712:E4712"/>
    <mergeCell ref="D4713:E4713"/>
    <mergeCell ref="D4714:E4714"/>
    <mergeCell ref="D4705:E4705"/>
    <mergeCell ref="D4706:E4706"/>
    <mergeCell ref="D4707:E4707"/>
    <mergeCell ref="D4708:E4708"/>
    <mergeCell ref="D4709:E4709"/>
    <mergeCell ref="D4700:E4700"/>
    <mergeCell ref="D4701:E4701"/>
    <mergeCell ref="D4702:E4702"/>
    <mergeCell ref="D4703:E4703"/>
    <mergeCell ref="D4704:E4704"/>
    <mergeCell ref="D4735:E4735"/>
    <mergeCell ref="D4736:E4736"/>
    <mergeCell ref="D4737:E4737"/>
    <mergeCell ref="D4738:E4738"/>
    <mergeCell ref="D4739:E4739"/>
    <mergeCell ref="D4730:E4730"/>
    <mergeCell ref="D4731:E4731"/>
    <mergeCell ref="D4732:E4732"/>
    <mergeCell ref="D4733:E4733"/>
    <mergeCell ref="D4734:E4734"/>
    <mergeCell ref="D4725:E4725"/>
    <mergeCell ref="D4726:E4726"/>
    <mergeCell ref="D4727:E4727"/>
    <mergeCell ref="D4728:E4728"/>
    <mergeCell ref="D4729:E4729"/>
    <mergeCell ref="D4720:E4720"/>
    <mergeCell ref="D4721:E4721"/>
    <mergeCell ref="D4722:E4722"/>
    <mergeCell ref="D4723:E4723"/>
    <mergeCell ref="D4724:E4724"/>
    <mergeCell ref="D4755:E4755"/>
    <mergeCell ref="D4756:E4756"/>
    <mergeCell ref="D4757:E4757"/>
    <mergeCell ref="D4758:E4758"/>
    <mergeCell ref="D4759:E4759"/>
    <mergeCell ref="D4750:E4750"/>
    <mergeCell ref="D4751:E4751"/>
    <mergeCell ref="D4752:E4752"/>
    <mergeCell ref="D4754:E4754"/>
    <mergeCell ref="D4745:E4745"/>
    <mergeCell ref="D4746:E4746"/>
    <mergeCell ref="D4747:E4747"/>
    <mergeCell ref="D4748:E4748"/>
    <mergeCell ref="D4749:E4749"/>
    <mergeCell ref="B4763:I4763"/>
    <mergeCell ref="B4753:I4753"/>
    <mergeCell ref="D4740:E4740"/>
    <mergeCell ref="D4741:E4741"/>
    <mergeCell ref="D4742:E4742"/>
    <mergeCell ref="D4743:E4743"/>
    <mergeCell ref="D4744:E4744"/>
    <mergeCell ref="D4775:E4775"/>
    <mergeCell ref="D4776:E4776"/>
    <mergeCell ref="D4777:E4777"/>
    <mergeCell ref="D4778:E4778"/>
    <mergeCell ref="D4779:E4779"/>
    <mergeCell ref="D4770:E4770"/>
    <mergeCell ref="D4771:E4771"/>
    <mergeCell ref="D4772:E4772"/>
    <mergeCell ref="D4773:E4773"/>
    <mergeCell ref="D4774:E4774"/>
    <mergeCell ref="D4765:E4765"/>
    <mergeCell ref="D4766:E4766"/>
    <mergeCell ref="D4767:E4767"/>
    <mergeCell ref="D4768:E4768"/>
    <mergeCell ref="D4769:E4769"/>
    <mergeCell ref="D4760:E4760"/>
    <mergeCell ref="D4761:E4761"/>
    <mergeCell ref="D4762:E4762"/>
    <mergeCell ref="D4764:E4764"/>
    <mergeCell ref="D4795:E4795"/>
    <mergeCell ref="D4796:E4796"/>
    <mergeCell ref="D4797:E4797"/>
    <mergeCell ref="D4798:E4798"/>
    <mergeCell ref="D4799:E4799"/>
    <mergeCell ref="D4790:E4790"/>
    <mergeCell ref="D4791:E4791"/>
    <mergeCell ref="D4792:E4792"/>
    <mergeCell ref="D4793:E4793"/>
    <mergeCell ref="D4794:E4794"/>
    <mergeCell ref="D4785:E4785"/>
    <mergeCell ref="D4786:E4786"/>
    <mergeCell ref="D4787:E4787"/>
    <mergeCell ref="D4788:E4788"/>
    <mergeCell ref="D4789:E4789"/>
    <mergeCell ref="D4780:E4780"/>
    <mergeCell ref="D4781:E4781"/>
    <mergeCell ref="D4782:E4782"/>
    <mergeCell ref="D4783:E4783"/>
    <mergeCell ref="D4784:E4784"/>
    <mergeCell ref="D4815:E4815"/>
    <mergeCell ref="D4816:E4816"/>
    <mergeCell ref="D4817:E4817"/>
    <mergeCell ref="D4818:E4818"/>
    <mergeCell ref="D4819:E4819"/>
    <mergeCell ref="D4810:E4810"/>
    <mergeCell ref="D4811:E4811"/>
    <mergeCell ref="D4812:E4812"/>
    <mergeCell ref="D4813:E4813"/>
    <mergeCell ref="D4814:E4814"/>
    <mergeCell ref="D4805:E4805"/>
    <mergeCell ref="D4806:E4806"/>
    <mergeCell ref="D4807:E4807"/>
    <mergeCell ref="D4808:E4808"/>
    <mergeCell ref="D4809:E4809"/>
    <mergeCell ref="D4800:E4800"/>
    <mergeCell ref="D4801:E4801"/>
    <mergeCell ref="D4802:E4802"/>
    <mergeCell ref="D4803:E4803"/>
    <mergeCell ref="D4804:E4804"/>
    <mergeCell ref="D4835:E4835"/>
    <mergeCell ref="D4836:E4836"/>
    <mergeCell ref="D4837:E4837"/>
    <mergeCell ref="D4838:E4838"/>
    <mergeCell ref="D4839:E4839"/>
    <mergeCell ref="D4830:E4830"/>
    <mergeCell ref="D4831:E4831"/>
    <mergeCell ref="D4832:E4832"/>
    <mergeCell ref="D4833:E4833"/>
    <mergeCell ref="D4834:E4834"/>
    <mergeCell ref="D4825:E4825"/>
    <mergeCell ref="D4826:E4826"/>
    <mergeCell ref="D4827:E4827"/>
    <mergeCell ref="D4828:E4828"/>
    <mergeCell ref="D4829:E4829"/>
    <mergeCell ref="D4820:E4820"/>
    <mergeCell ref="D4821:E4821"/>
    <mergeCell ref="D4822:E4822"/>
    <mergeCell ref="D4823:E4823"/>
    <mergeCell ref="D4824:E4824"/>
    <mergeCell ref="D4855:E4855"/>
    <mergeCell ref="D4856:E4856"/>
    <mergeCell ref="D4857:E4857"/>
    <mergeCell ref="D4858:E4858"/>
    <mergeCell ref="D4859:E4859"/>
    <mergeCell ref="D4850:E4850"/>
    <mergeCell ref="D4851:E4851"/>
    <mergeCell ref="D4852:E4852"/>
    <mergeCell ref="D4853:E4853"/>
    <mergeCell ref="D4854:E4854"/>
    <mergeCell ref="D4845:E4845"/>
    <mergeCell ref="D4846:E4846"/>
    <mergeCell ref="D4847:E4847"/>
    <mergeCell ref="D4848:E4848"/>
    <mergeCell ref="D4849:E4849"/>
    <mergeCell ref="D4840:E4840"/>
    <mergeCell ref="D4841:E4841"/>
    <mergeCell ref="D4842:E4842"/>
    <mergeCell ref="D4843:E4843"/>
    <mergeCell ref="D4844:E4844"/>
    <mergeCell ref="D4875:E4875"/>
    <mergeCell ref="D4876:E4876"/>
    <mergeCell ref="D4877:E4877"/>
    <mergeCell ref="D4878:E4878"/>
    <mergeCell ref="D4879:E4879"/>
    <mergeCell ref="D4870:E4870"/>
    <mergeCell ref="D4871:E4871"/>
    <mergeCell ref="D4872:E4872"/>
    <mergeCell ref="D4873:E4873"/>
    <mergeCell ref="D4874:E4874"/>
    <mergeCell ref="D4865:E4865"/>
    <mergeCell ref="D4866:E4866"/>
    <mergeCell ref="D4867:E4867"/>
    <mergeCell ref="D4868:E4868"/>
    <mergeCell ref="D4869:E4869"/>
    <mergeCell ref="D4860:E4860"/>
    <mergeCell ref="D4861:E4861"/>
    <mergeCell ref="D4862:E4862"/>
    <mergeCell ref="D4863:E4863"/>
    <mergeCell ref="D4864:E4864"/>
    <mergeCell ref="D4895:E4895"/>
    <mergeCell ref="D4896:E4896"/>
    <mergeCell ref="D4897:E4897"/>
    <mergeCell ref="D4898:E4898"/>
    <mergeCell ref="D4899:E4899"/>
    <mergeCell ref="D4890:E4890"/>
    <mergeCell ref="D4891:E4891"/>
    <mergeCell ref="D4892:E4892"/>
    <mergeCell ref="D4893:E4893"/>
    <mergeCell ref="D4894:E4894"/>
    <mergeCell ref="D4885:E4885"/>
    <mergeCell ref="D4886:E4886"/>
    <mergeCell ref="D4887:E4887"/>
    <mergeCell ref="D4888:E4888"/>
    <mergeCell ref="D4889:E4889"/>
    <mergeCell ref="D4880:E4880"/>
    <mergeCell ref="D4881:E4881"/>
    <mergeCell ref="D4882:E4882"/>
    <mergeCell ref="D4883:E4883"/>
    <mergeCell ref="D4884:E4884"/>
    <mergeCell ref="D4915:E4915"/>
    <mergeCell ref="D4916:E4916"/>
    <mergeCell ref="D4917:E4917"/>
    <mergeCell ref="D4918:E4918"/>
    <mergeCell ref="D4919:E4919"/>
    <mergeCell ref="D4910:E4910"/>
    <mergeCell ref="D4911:E4911"/>
    <mergeCell ref="D4912:E4912"/>
    <mergeCell ref="D4913:E4913"/>
    <mergeCell ref="D4914:E4914"/>
    <mergeCell ref="D4905:E4905"/>
    <mergeCell ref="D4906:E4906"/>
    <mergeCell ref="D4907:E4907"/>
    <mergeCell ref="D4908:E4908"/>
    <mergeCell ref="D4909:E4909"/>
    <mergeCell ref="D4900:E4900"/>
    <mergeCell ref="D4901:E4901"/>
    <mergeCell ref="D4902:E4902"/>
    <mergeCell ref="D4903:E4903"/>
    <mergeCell ref="D4904:E4904"/>
    <mergeCell ref="D4935:E4935"/>
    <mergeCell ref="D4936:E4936"/>
    <mergeCell ref="D4937:E4937"/>
    <mergeCell ref="D4938:E4938"/>
    <mergeCell ref="D4939:E4939"/>
    <mergeCell ref="D4930:E4930"/>
    <mergeCell ref="D4931:E4931"/>
    <mergeCell ref="D4932:E4932"/>
    <mergeCell ref="D4933:E4933"/>
    <mergeCell ref="D4934:E4934"/>
    <mergeCell ref="D4925:E4925"/>
    <mergeCell ref="D4926:E4926"/>
    <mergeCell ref="D4927:E4927"/>
    <mergeCell ref="D4928:E4928"/>
    <mergeCell ref="D4929:E4929"/>
    <mergeCell ref="D4920:E4920"/>
    <mergeCell ref="D4921:E4921"/>
    <mergeCell ref="D4922:E4922"/>
    <mergeCell ref="D4923:E4923"/>
    <mergeCell ref="D4924:E4924"/>
    <mergeCell ref="D4955:E4955"/>
    <mergeCell ref="D4956:E4956"/>
    <mergeCell ref="D4957:E4957"/>
    <mergeCell ref="D4958:E4958"/>
    <mergeCell ref="D4959:E4959"/>
    <mergeCell ref="D4950:E4950"/>
    <mergeCell ref="D4951:E4951"/>
    <mergeCell ref="D4952:E4952"/>
    <mergeCell ref="D4953:E4953"/>
    <mergeCell ref="D4954:E4954"/>
    <mergeCell ref="D4945:E4945"/>
    <mergeCell ref="D4946:E4946"/>
    <mergeCell ref="D4947:E4947"/>
    <mergeCell ref="D4948:E4948"/>
    <mergeCell ref="D4949:E4949"/>
    <mergeCell ref="D4940:E4940"/>
    <mergeCell ref="D4941:E4941"/>
    <mergeCell ref="D4942:E4942"/>
    <mergeCell ref="D4943:E4943"/>
    <mergeCell ref="D4944:E4944"/>
    <mergeCell ref="D4975:E4975"/>
    <mergeCell ref="D4976:E4976"/>
    <mergeCell ref="D4977:E4977"/>
    <mergeCell ref="D4978:E4978"/>
    <mergeCell ref="D4979:E4979"/>
    <mergeCell ref="D4970:E4970"/>
    <mergeCell ref="D4971:E4971"/>
    <mergeCell ref="D4972:E4972"/>
    <mergeCell ref="D4973:E4973"/>
    <mergeCell ref="D4974:E4974"/>
    <mergeCell ref="D4965:E4965"/>
    <mergeCell ref="D4966:E4966"/>
    <mergeCell ref="D4967:E4967"/>
    <mergeCell ref="D4968:E4968"/>
    <mergeCell ref="D4969:E4969"/>
    <mergeCell ref="D4960:E4960"/>
    <mergeCell ref="D4961:E4961"/>
    <mergeCell ref="D4962:E4962"/>
    <mergeCell ref="D4963:E4963"/>
    <mergeCell ref="D4964:E4964"/>
    <mergeCell ref="D4995:E4995"/>
    <mergeCell ref="D4996:E4996"/>
    <mergeCell ref="D4997:E4997"/>
    <mergeCell ref="D4998:E4998"/>
    <mergeCell ref="D4999:E4999"/>
    <mergeCell ref="D4990:E4990"/>
    <mergeCell ref="D4991:E4991"/>
    <mergeCell ref="D4992:E4992"/>
    <mergeCell ref="D4993:E4993"/>
    <mergeCell ref="D4994:E4994"/>
    <mergeCell ref="D4985:E4985"/>
    <mergeCell ref="D4986:E4986"/>
    <mergeCell ref="D4987:E4987"/>
    <mergeCell ref="D4988:E4988"/>
    <mergeCell ref="D4989:E4989"/>
    <mergeCell ref="D4980:E4980"/>
    <mergeCell ref="D4981:E4981"/>
    <mergeCell ref="D4982:E4982"/>
    <mergeCell ref="D4983:E4983"/>
    <mergeCell ref="D4984:E4984"/>
    <mergeCell ref="D5015:E5015"/>
    <mergeCell ref="D5016:E5016"/>
    <mergeCell ref="D5017:E5017"/>
    <mergeCell ref="D5018:E5018"/>
    <mergeCell ref="D5019:E5019"/>
    <mergeCell ref="D5010:E5010"/>
    <mergeCell ref="D5011:E5011"/>
    <mergeCell ref="D5012:E5012"/>
    <mergeCell ref="D5013:E5013"/>
    <mergeCell ref="D5014:E5014"/>
    <mergeCell ref="D5005:E5005"/>
    <mergeCell ref="D5006:E5006"/>
    <mergeCell ref="D5007:E5007"/>
    <mergeCell ref="D5008:E5008"/>
    <mergeCell ref="D5009:E5009"/>
    <mergeCell ref="D5000:E5000"/>
    <mergeCell ref="D5001:E5001"/>
    <mergeCell ref="D5002:E5002"/>
    <mergeCell ref="D5003:E5003"/>
    <mergeCell ref="D5004:E5004"/>
    <mergeCell ref="D5035:E5035"/>
    <mergeCell ref="D5036:E5036"/>
    <mergeCell ref="D5037:E5037"/>
    <mergeCell ref="D5038:E5038"/>
    <mergeCell ref="D5039:E5039"/>
    <mergeCell ref="D5030:E5030"/>
    <mergeCell ref="D5031:E5031"/>
    <mergeCell ref="D5032:E5032"/>
    <mergeCell ref="D5033:E5033"/>
    <mergeCell ref="D5034:E5034"/>
    <mergeCell ref="D5025:E5025"/>
    <mergeCell ref="D5026:E5026"/>
    <mergeCell ref="D5027:E5027"/>
    <mergeCell ref="D5028:E5028"/>
    <mergeCell ref="D5029:E5029"/>
    <mergeCell ref="D5020:E5020"/>
    <mergeCell ref="D5021:E5021"/>
    <mergeCell ref="D5022:E5022"/>
    <mergeCell ref="D5023:E5023"/>
    <mergeCell ref="D5024:E5024"/>
    <mergeCell ref="D5055:E5055"/>
    <mergeCell ref="D5056:E5056"/>
    <mergeCell ref="D5057:E5057"/>
    <mergeCell ref="D5058:E5058"/>
    <mergeCell ref="D5059:E5059"/>
    <mergeCell ref="D5050:E5050"/>
    <mergeCell ref="D5051:E5051"/>
    <mergeCell ref="D5052:E5052"/>
    <mergeCell ref="D5053:E5053"/>
    <mergeCell ref="D5054:E5054"/>
    <mergeCell ref="D5045:E5045"/>
    <mergeCell ref="D5046:E5046"/>
    <mergeCell ref="D5047:E5047"/>
    <mergeCell ref="D5048:E5048"/>
    <mergeCell ref="D5049:E5049"/>
    <mergeCell ref="D5040:E5040"/>
    <mergeCell ref="D5041:E5041"/>
    <mergeCell ref="D5042:E5042"/>
    <mergeCell ref="D5043:E5043"/>
    <mergeCell ref="D5044:E5044"/>
    <mergeCell ref="D5075:E5075"/>
    <mergeCell ref="D5076:E5076"/>
    <mergeCell ref="D5077:E5077"/>
    <mergeCell ref="D5078:E5078"/>
    <mergeCell ref="D5079:E5079"/>
    <mergeCell ref="D5070:E5070"/>
    <mergeCell ref="D5071:E5071"/>
    <mergeCell ref="D5072:E5072"/>
    <mergeCell ref="D5073:E5073"/>
    <mergeCell ref="D5074:E5074"/>
    <mergeCell ref="D5065:E5065"/>
    <mergeCell ref="D5066:E5066"/>
    <mergeCell ref="D5067:E5067"/>
    <mergeCell ref="D5068:E5068"/>
    <mergeCell ref="D5069:E5069"/>
    <mergeCell ref="D5060:E5060"/>
    <mergeCell ref="D5061:E5061"/>
    <mergeCell ref="D5062:E5062"/>
    <mergeCell ref="D5063:E5063"/>
    <mergeCell ref="D5064:E5064"/>
    <mergeCell ref="D5095:E5095"/>
    <mergeCell ref="D5096:E5096"/>
    <mergeCell ref="D5097:E5097"/>
    <mergeCell ref="D5098:E5098"/>
    <mergeCell ref="D5099:E5099"/>
    <mergeCell ref="D5090:E5090"/>
    <mergeCell ref="D5091:E5091"/>
    <mergeCell ref="D5092:E5092"/>
    <mergeCell ref="D5093:E5093"/>
    <mergeCell ref="D5094:E5094"/>
    <mergeCell ref="D5085:E5085"/>
    <mergeCell ref="D5086:E5086"/>
    <mergeCell ref="D5087:E5087"/>
    <mergeCell ref="D5088:E5088"/>
    <mergeCell ref="D5089:E5089"/>
    <mergeCell ref="D5080:E5080"/>
    <mergeCell ref="D5081:E5081"/>
    <mergeCell ref="D5082:E5082"/>
    <mergeCell ref="D5083:E5083"/>
    <mergeCell ref="D5084:E5084"/>
    <mergeCell ref="D5115:E5115"/>
    <mergeCell ref="D5116:E5116"/>
    <mergeCell ref="D5117:E5117"/>
    <mergeCell ref="D5118:E5118"/>
    <mergeCell ref="D5119:E5119"/>
    <mergeCell ref="D5110:E5110"/>
    <mergeCell ref="D5111:E5111"/>
    <mergeCell ref="D5112:E5112"/>
    <mergeCell ref="D5113:E5113"/>
    <mergeCell ref="D5114:E5114"/>
    <mergeCell ref="D5105:E5105"/>
    <mergeCell ref="D5106:E5106"/>
    <mergeCell ref="D5107:E5107"/>
    <mergeCell ref="D5108:E5108"/>
    <mergeCell ref="D5109:E5109"/>
    <mergeCell ref="D5100:E5100"/>
    <mergeCell ref="D5101:E5101"/>
    <mergeCell ref="D5102:E5102"/>
    <mergeCell ref="D5103:E5103"/>
    <mergeCell ref="D5104:E5104"/>
    <mergeCell ref="D5135:E5135"/>
    <mergeCell ref="D5136:E5136"/>
    <mergeCell ref="D5137:E5137"/>
    <mergeCell ref="D5138:E5138"/>
    <mergeCell ref="D5139:E5139"/>
    <mergeCell ref="D5130:E5130"/>
    <mergeCell ref="D5131:E5131"/>
    <mergeCell ref="D5132:E5132"/>
    <mergeCell ref="D5133:E5133"/>
    <mergeCell ref="D5134:E5134"/>
    <mergeCell ref="D5125:E5125"/>
    <mergeCell ref="D5126:E5126"/>
    <mergeCell ref="D5127:E5127"/>
    <mergeCell ref="D5128:E5128"/>
    <mergeCell ref="D5129:E5129"/>
    <mergeCell ref="D5120:E5120"/>
    <mergeCell ref="D5121:E5121"/>
    <mergeCell ref="D5122:E5122"/>
    <mergeCell ref="D5123:E5123"/>
    <mergeCell ref="D5124:E5124"/>
    <mergeCell ref="D5155:E5155"/>
    <mergeCell ref="D5156:E5156"/>
    <mergeCell ref="D5157:E5157"/>
    <mergeCell ref="D5158:E5158"/>
    <mergeCell ref="D5159:E5159"/>
    <mergeCell ref="D5150:E5150"/>
    <mergeCell ref="D5151:E5151"/>
    <mergeCell ref="D5152:E5152"/>
    <mergeCell ref="D5153:E5153"/>
    <mergeCell ref="D5154:E5154"/>
    <mergeCell ref="D5145:E5145"/>
    <mergeCell ref="D5146:E5146"/>
    <mergeCell ref="D5147:E5147"/>
    <mergeCell ref="D5148:E5148"/>
    <mergeCell ref="D5149:E5149"/>
    <mergeCell ref="D5140:E5140"/>
    <mergeCell ref="D5141:E5141"/>
    <mergeCell ref="D5142:E5142"/>
    <mergeCell ref="D5143:E5143"/>
    <mergeCell ref="D5144:E5144"/>
    <mergeCell ref="D5175:E5175"/>
    <mergeCell ref="D5176:E5176"/>
    <mergeCell ref="D5177:E5177"/>
    <mergeCell ref="D5178:E5178"/>
    <mergeCell ref="D5179:E5179"/>
    <mergeCell ref="D5170:E5170"/>
    <mergeCell ref="D5171:E5171"/>
    <mergeCell ref="D5172:E5172"/>
    <mergeCell ref="D5173:E5173"/>
    <mergeCell ref="D5174:E5174"/>
    <mergeCell ref="D5165:E5165"/>
    <mergeCell ref="D5166:E5166"/>
    <mergeCell ref="D5167:E5167"/>
    <mergeCell ref="D5168:E5168"/>
    <mergeCell ref="D5169:E5169"/>
    <mergeCell ref="D5160:E5160"/>
    <mergeCell ref="D5161:E5161"/>
    <mergeCell ref="D5162:E5162"/>
    <mergeCell ref="D5163:E5163"/>
    <mergeCell ref="D5164:E5164"/>
    <mergeCell ref="D5195:E5195"/>
    <mergeCell ref="D5196:E5196"/>
    <mergeCell ref="D5197:E5197"/>
    <mergeCell ref="D5198:E5198"/>
    <mergeCell ref="D5199:E5199"/>
    <mergeCell ref="D5190:E5190"/>
    <mergeCell ref="D5191:E5191"/>
    <mergeCell ref="D5192:E5192"/>
    <mergeCell ref="D5193:E5193"/>
    <mergeCell ref="D5194:E5194"/>
    <mergeCell ref="D5185:E5185"/>
    <mergeCell ref="D5186:E5186"/>
    <mergeCell ref="D5187:E5187"/>
    <mergeCell ref="D5188:E5188"/>
    <mergeCell ref="D5189:E5189"/>
    <mergeCell ref="D5180:E5180"/>
    <mergeCell ref="D5181:E5181"/>
    <mergeCell ref="D5182:E5182"/>
    <mergeCell ref="D5183:E5183"/>
    <mergeCell ref="D5184:E5184"/>
    <mergeCell ref="D5215:E5215"/>
    <mergeCell ref="D5216:E5216"/>
    <mergeCell ref="D5217:E5217"/>
    <mergeCell ref="D5218:E5218"/>
    <mergeCell ref="D5219:E5219"/>
    <mergeCell ref="D5210:E5210"/>
    <mergeCell ref="D5211:E5211"/>
    <mergeCell ref="D5212:E5212"/>
    <mergeCell ref="D5213:E5213"/>
    <mergeCell ref="D5214:E5214"/>
    <mergeCell ref="D5205:E5205"/>
    <mergeCell ref="D5206:E5206"/>
    <mergeCell ref="D5207:E5207"/>
    <mergeCell ref="D5208:E5208"/>
    <mergeCell ref="D5209:E5209"/>
    <mergeCell ref="D5200:E5200"/>
    <mergeCell ref="D5201:E5201"/>
    <mergeCell ref="D5202:E5202"/>
    <mergeCell ref="D5203:E5203"/>
    <mergeCell ref="D5204:E5204"/>
    <mergeCell ref="D5235:E5235"/>
    <mergeCell ref="D5236:E5236"/>
    <mergeCell ref="D5237:E5237"/>
    <mergeCell ref="D5238:E5238"/>
    <mergeCell ref="D5239:E5239"/>
    <mergeCell ref="D5230:E5230"/>
    <mergeCell ref="D5231:E5231"/>
    <mergeCell ref="D5232:E5232"/>
    <mergeCell ref="D5233:E5233"/>
    <mergeCell ref="D5234:E5234"/>
    <mergeCell ref="D5225:E5225"/>
    <mergeCell ref="D5226:E5226"/>
    <mergeCell ref="D5227:E5227"/>
    <mergeCell ref="D5228:E5228"/>
    <mergeCell ref="D5229:E5229"/>
    <mergeCell ref="D5220:E5220"/>
    <mergeCell ref="D5221:E5221"/>
    <mergeCell ref="D5222:E5222"/>
    <mergeCell ref="D5223:E5223"/>
    <mergeCell ref="D5224:E5224"/>
    <mergeCell ref="D5255:E5255"/>
    <mergeCell ref="D5256:E5256"/>
    <mergeCell ref="D5257:E5257"/>
    <mergeCell ref="D5258:E5258"/>
    <mergeCell ref="D5259:E5259"/>
    <mergeCell ref="D5250:E5250"/>
    <mergeCell ref="D5251:E5251"/>
    <mergeCell ref="D5252:E5252"/>
    <mergeCell ref="D5253:E5253"/>
    <mergeCell ref="D5254:E5254"/>
    <mergeCell ref="D5245:E5245"/>
    <mergeCell ref="D5246:E5246"/>
    <mergeCell ref="D5247:E5247"/>
    <mergeCell ref="D5248:E5248"/>
    <mergeCell ref="D5249:E5249"/>
    <mergeCell ref="D5240:E5240"/>
    <mergeCell ref="D5241:E5241"/>
    <mergeCell ref="D5242:E5242"/>
    <mergeCell ref="D5243:E5243"/>
    <mergeCell ref="D5244:E5244"/>
    <mergeCell ref="D5275:E5275"/>
    <mergeCell ref="D5276:E5276"/>
    <mergeCell ref="D5277:E5277"/>
    <mergeCell ref="D5278:E5278"/>
    <mergeCell ref="D5279:E5279"/>
    <mergeCell ref="D5270:E5270"/>
    <mergeCell ref="D5271:E5271"/>
    <mergeCell ref="D5272:E5272"/>
    <mergeCell ref="D5273:E5273"/>
    <mergeCell ref="D5274:E5274"/>
    <mergeCell ref="D5265:E5265"/>
    <mergeCell ref="D5266:E5266"/>
    <mergeCell ref="D5267:E5267"/>
    <mergeCell ref="D5268:E5268"/>
    <mergeCell ref="D5269:E5269"/>
    <mergeCell ref="D5260:E5260"/>
    <mergeCell ref="D5261:E5261"/>
    <mergeCell ref="D5262:E5262"/>
    <mergeCell ref="D5263:E5263"/>
    <mergeCell ref="D5264:E5264"/>
    <mergeCell ref="D5295:E5295"/>
    <mergeCell ref="D5296:E5296"/>
    <mergeCell ref="D5297:E5297"/>
    <mergeCell ref="D5298:E5298"/>
    <mergeCell ref="D5299:E5299"/>
    <mergeCell ref="D5290:E5290"/>
    <mergeCell ref="D5291:E5291"/>
    <mergeCell ref="D5292:E5292"/>
    <mergeCell ref="D5293:E5293"/>
    <mergeCell ref="D5294:E5294"/>
    <mergeCell ref="D5285:E5285"/>
    <mergeCell ref="D5286:E5286"/>
    <mergeCell ref="D5287:E5287"/>
    <mergeCell ref="D5288:E5288"/>
    <mergeCell ref="D5289:E5289"/>
    <mergeCell ref="D5280:E5280"/>
    <mergeCell ref="D5281:E5281"/>
    <mergeCell ref="D5282:E5282"/>
    <mergeCell ref="D5283:E5283"/>
    <mergeCell ref="D5284:E5284"/>
    <mergeCell ref="D5315:E5315"/>
    <mergeCell ref="D5316:E5316"/>
    <mergeCell ref="D5317:E5317"/>
    <mergeCell ref="D5318:E5318"/>
    <mergeCell ref="D5319:E5319"/>
    <mergeCell ref="D5310:E5310"/>
    <mergeCell ref="D5311:E5311"/>
    <mergeCell ref="D5312:E5312"/>
    <mergeCell ref="D5313:E5313"/>
    <mergeCell ref="D5314:E5314"/>
    <mergeCell ref="D5305:E5305"/>
    <mergeCell ref="D5306:E5306"/>
    <mergeCell ref="D5307:E5307"/>
    <mergeCell ref="D5308:E5308"/>
    <mergeCell ref="D5309:E5309"/>
    <mergeCell ref="D5300:E5300"/>
    <mergeCell ref="D5301:E5301"/>
    <mergeCell ref="D5302:E5302"/>
    <mergeCell ref="D5303:E5303"/>
    <mergeCell ref="D5304:E5304"/>
    <mergeCell ref="D5335:E5335"/>
    <mergeCell ref="D5336:E5336"/>
    <mergeCell ref="D5337:E5337"/>
    <mergeCell ref="D5338:E5338"/>
    <mergeCell ref="D5339:E5339"/>
    <mergeCell ref="D5330:E5330"/>
    <mergeCell ref="D5331:E5331"/>
    <mergeCell ref="D5332:E5332"/>
    <mergeCell ref="D5333:E5333"/>
    <mergeCell ref="D5334:E5334"/>
    <mergeCell ref="D5325:E5325"/>
    <mergeCell ref="D5326:E5326"/>
    <mergeCell ref="D5327:E5327"/>
    <mergeCell ref="D5328:E5328"/>
    <mergeCell ref="D5329:E5329"/>
    <mergeCell ref="D5320:E5320"/>
    <mergeCell ref="D5321:E5321"/>
    <mergeCell ref="D5322:E5322"/>
    <mergeCell ref="D5323:E5323"/>
    <mergeCell ref="D5324:E5324"/>
    <mergeCell ref="D5355:E5355"/>
    <mergeCell ref="D5356:E5356"/>
    <mergeCell ref="D5357:E5357"/>
    <mergeCell ref="D5358:E5358"/>
    <mergeCell ref="D5359:E5359"/>
    <mergeCell ref="D5350:E5350"/>
    <mergeCell ref="D5351:E5351"/>
    <mergeCell ref="D5352:E5352"/>
    <mergeCell ref="D5353:E5353"/>
    <mergeCell ref="D5354:E5354"/>
    <mergeCell ref="D5345:E5345"/>
    <mergeCell ref="D5346:E5346"/>
    <mergeCell ref="D5347:E5347"/>
    <mergeCell ref="D5348:E5348"/>
    <mergeCell ref="D5349:E5349"/>
    <mergeCell ref="D5340:E5340"/>
    <mergeCell ref="D5341:E5341"/>
    <mergeCell ref="D5342:E5342"/>
    <mergeCell ref="D5343:E5343"/>
    <mergeCell ref="D5344:E5344"/>
    <mergeCell ref="D5375:E5375"/>
    <mergeCell ref="D5376:E5376"/>
    <mergeCell ref="D5377:E5377"/>
    <mergeCell ref="D5378:E5378"/>
    <mergeCell ref="D5379:E5379"/>
    <mergeCell ref="D5370:E5370"/>
    <mergeCell ref="D5371:E5371"/>
    <mergeCell ref="D5372:E5372"/>
    <mergeCell ref="D5373:E5373"/>
    <mergeCell ref="D5374:E5374"/>
    <mergeCell ref="D5365:E5365"/>
    <mergeCell ref="D5366:E5366"/>
    <mergeCell ref="D5367:E5367"/>
    <mergeCell ref="D5368:E5368"/>
    <mergeCell ref="D5369:E5369"/>
    <mergeCell ref="D5360:E5360"/>
    <mergeCell ref="D5361:E5361"/>
    <mergeCell ref="D5362:E5362"/>
    <mergeCell ref="D5363:E5363"/>
    <mergeCell ref="D5364:E5364"/>
    <mergeCell ref="D5395:E5395"/>
    <mergeCell ref="D5396:E5396"/>
    <mergeCell ref="D5397:E5397"/>
    <mergeCell ref="D5398:E5398"/>
    <mergeCell ref="D5399:E5399"/>
    <mergeCell ref="D5390:E5390"/>
    <mergeCell ref="D5391:E5391"/>
    <mergeCell ref="D5392:E5392"/>
    <mergeCell ref="D5393:E5393"/>
    <mergeCell ref="D5394:E5394"/>
    <mergeCell ref="D5385:E5385"/>
    <mergeCell ref="D5386:E5386"/>
    <mergeCell ref="D5387:E5387"/>
    <mergeCell ref="D5388:E5388"/>
    <mergeCell ref="D5389:E5389"/>
    <mergeCell ref="D5380:E5380"/>
    <mergeCell ref="D5381:E5381"/>
    <mergeCell ref="D5382:E5382"/>
    <mergeCell ref="D5383:E5383"/>
    <mergeCell ref="D5384:E5384"/>
    <mergeCell ref="D5415:E5415"/>
    <mergeCell ref="D5416:E5416"/>
    <mergeCell ref="D5417:E5417"/>
    <mergeCell ref="D5418:E5418"/>
    <mergeCell ref="D5419:E5419"/>
    <mergeCell ref="D5410:E5410"/>
    <mergeCell ref="D5411:E5411"/>
    <mergeCell ref="D5412:E5412"/>
    <mergeCell ref="D5413:E5413"/>
    <mergeCell ref="D5414:E5414"/>
    <mergeCell ref="D5405:E5405"/>
    <mergeCell ref="D5406:E5406"/>
    <mergeCell ref="D5407:E5407"/>
    <mergeCell ref="D5408:E5408"/>
    <mergeCell ref="D5409:E5409"/>
    <mergeCell ref="D5400:E5400"/>
    <mergeCell ref="D5401:E5401"/>
    <mergeCell ref="D5402:E5402"/>
    <mergeCell ref="D5403:E5403"/>
    <mergeCell ref="D5404:E5404"/>
    <mergeCell ref="D5435:E5435"/>
    <mergeCell ref="D5436:E5436"/>
    <mergeCell ref="D5437:E5437"/>
    <mergeCell ref="D5438:E5438"/>
    <mergeCell ref="D5439:E5439"/>
    <mergeCell ref="D5430:E5430"/>
    <mergeCell ref="D5431:E5431"/>
    <mergeCell ref="D5432:E5432"/>
    <mergeCell ref="D5433:E5433"/>
    <mergeCell ref="D5434:E5434"/>
    <mergeCell ref="D5425:E5425"/>
    <mergeCell ref="D5426:E5426"/>
    <mergeCell ref="D5427:E5427"/>
    <mergeCell ref="D5428:E5428"/>
    <mergeCell ref="D5429:E5429"/>
    <mergeCell ref="D5420:E5420"/>
    <mergeCell ref="D5421:E5421"/>
    <mergeCell ref="D5422:E5422"/>
    <mergeCell ref="D5423:E5423"/>
    <mergeCell ref="D5424:E5424"/>
    <mergeCell ref="D5455:E5455"/>
    <mergeCell ref="D5456:E5456"/>
    <mergeCell ref="D5457:E5457"/>
    <mergeCell ref="D5458:E5458"/>
    <mergeCell ref="D5459:E5459"/>
    <mergeCell ref="D5450:E5450"/>
    <mergeCell ref="D5451:E5451"/>
    <mergeCell ref="D5452:E5452"/>
    <mergeCell ref="D5453:E5453"/>
    <mergeCell ref="D5454:E5454"/>
    <mergeCell ref="D5445:E5445"/>
    <mergeCell ref="D5446:E5446"/>
    <mergeCell ref="D5447:E5447"/>
    <mergeCell ref="D5448:E5448"/>
    <mergeCell ref="D5449:E5449"/>
    <mergeCell ref="D5440:E5440"/>
    <mergeCell ref="D5441:E5441"/>
    <mergeCell ref="D5442:E5442"/>
    <mergeCell ref="D5443:E5443"/>
    <mergeCell ref="D5444:E5444"/>
    <mergeCell ref="D5475:E5475"/>
    <mergeCell ref="D5476:E5476"/>
    <mergeCell ref="D5477:E5477"/>
    <mergeCell ref="D5478:E5478"/>
    <mergeCell ref="D5479:E5479"/>
    <mergeCell ref="D5470:E5470"/>
    <mergeCell ref="D5471:E5471"/>
    <mergeCell ref="D5472:E5472"/>
    <mergeCell ref="D5473:E5473"/>
    <mergeCell ref="D5474:E5474"/>
    <mergeCell ref="D5465:E5465"/>
    <mergeCell ref="D5466:E5466"/>
    <mergeCell ref="D5467:E5467"/>
    <mergeCell ref="D5468:E5468"/>
    <mergeCell ref="D5469:E5469"/>
    <mergeCell ref="D5460:E5460"/>
    <mergeCell ref="D5461:E5461"/>
    <mergeCell ref="D5462:E5462"/>
    <mergeCell ref="D5463:E5463"/>
    <mergeCell ref="D5464:E5464"/>
    <mergeCell ref="D5495:E5495"/>
    <mergeCell ref="D5496:E5496"/>
    <mergeCell ref="D5497:E5497"/>
    <mergeCell ref="D5498:E5498"/>
    <mergeCell ref="D5499:E5499"/>
    <mergeCell ref="D5490:E5490"/>
    <mergeCell ref="D5491:E5491"/>
    <mergeCell ref="D5492:E5492"/>
    <mergeCell ref="D5493:E5493"/>
    <mergeCell ref="D5494:E5494"/>
    <mergeCell ref="D5485:E5485"/>
    <mergeCell ref="D5486:E5486"/>
    <mergeCell ref="D5487:E5487"/>
    <mergeCell ref="D5488:E5488"/>
    <mergeCell ref="D5489:E5489"/>
    <mergeCell ref="D5480:E5480"/>
    <mergeCell ref="D5481:E5481"/>
    <mergeCell ref="D5482:E5482"/>
    <mergeCell ref="D5483:E5483"/>
    <mergeCell ref="D5484:E5484"/>
    <mergeCell ref="D5518:E5518"/>
    <mergeCell ref="D5519:E5519"/>
    <mergeCell ref="D5520:E5520"/>
    <mergeCell ref="D5510:E5510"/>
    <mergeCell ref="D5511:E5511"/>
    <mergeCell ref="D5512:E5512"/>
    <mergeCell ref="D5514:E5514"/>
    <mergeCell ref="D5515:E5515"/>
    <mergeCell ref="D5505:E5505"/>
    <mergeCell ref="D5507:E5507"/>
    <mergeCell ref="D5508:E5508"/>
    <mergeCell ref="D5509:E5509"/>
    <mergeCell ref="B5513:I5513"/>
    <mergeCell ref="B5506:I5506"/>
    <mergeCell ref="D5500:E5500"/>
    <mergeCell ref="D5501:E5501"/>
    <mergeCell ref="D5502:E5502"/>
    <mergeCell ref="D5503:E5503"/>
    <mergeCell ref="D5504:E5504"/>
    <mergeCell ref="D5561:E5561"/>
    <mergeCell ref="D5562:E5562"/>
    <mergeCell ref="D5564:E5564"/>
    <mergeCell ref="D5565:E5565"/>
    <mergeCell ref="D5556:E5556"/>
    <mergeCell ref="D5557:E5557"/>
    <mergeCell ref="D5558:E5558"/>
    <mergeCell ref="D5559:E5559"/>
    <mergeCell ref="B5568:I5568"/>
    <mergeCell ref="B5563:I5563"/>
    <mergeCell ref="B5560:I5560"/>
    <mergeCell ref="D5537:E5537"/>
    <mergeCell ref="D5539:E5539"/>
    <mergeCell ref="D5540:E5540"/>
    <mergeCell ref="D5531:E5531"/>
    <mergeCell ref="D5532:E5532"/>
    <mergeCell ref="D5533:E5533"/>
    <mergeCell ref="D5534:E5534"/>
    <mergeCell ref="D5535:E5535"/>
    <mergeCell ref="B5542:I5542"/>
    <mergeCell ref="B5538:I5538"/>
    <mergeCell ref="D5583:E5583"/>
    <mergeCell ref="D5584:E5584"/>
    <mergeCell ref="D5585:E5585"/>
    <mergeCell ref="D5586:E5586"/>
    <mergeCell ref="D5587:E5587"/>
    <mergeCell ref="D5578:E5578"/>
    <mergeCell ref="D5579:E5579"/>
    <mergeCell ref="D5580:E5580"/>
    <mergeCell ref="D5581:E5581"/>
    <mergeCell ref="D5582:E5582"/>
    <mergeCell ref="D5574:E5574"/>
    <mergeCell ref="D5575:E5575"/>
    <mergeCell ref="D5576:E5576"/>
    <mergeCell ref="D5577:E5577"/>
    <mergeCell ref="D5566:E5566"/>
    <mergeCell ref="D5567:E5567"/>
    <mergeCell ref="D5569:E5569"/>
    <mergeCell ref="D5570:E5570"/>
    <mergeCell ref="D5571:E5571"/>
    <mergeCell ref="D5603:E5603"/>
    <mergeCell ref="D5604:E5604"/>
    <mergeCell ref="D5605:E5605"/>
    <mergeCell ref="D5606:E5606"/>
    <mergeCell ref="D5607:E5607"/>
    <mergeCell ref="D5598:E5598"/>
    <mergeCell ref="D5599:E5599"/>
    <mergeCell ref="D5600:E5600"/>
    <mergeCell ref="D5601:E5601"/>
    <mergeCell ref="D5602:E5602"/>
    <mergeCell ref="D5593:E5593"/>
    <mergeCell ref="D5594:E5594"/>
    <mergeCell ref="D5595:E5595"/>
    <mergeCell ref="D5596:E5596"/>
    <mergeCell ref="D5597:E5597"/>
    <mergeCell ref="D5588:E5588"/>
    <mergeCell ref="D5589:E5589"/>
    <mergeCell ref="D5590:E5590"/>
    <mergeCell ref="D5591:E5591"/>
    <mergeCell ref="D5592:E5592"/>
    <mergeCell ref="D5623:E5623"/>
    <mergeCell ref="D5624:E5624"/>
    <mergeCell ref="D5625:E5625"/>
    <mergeCell ref="D5626:E5626"/>
    <mergeCell ref="D5627:E5627"/>
    <mergeCell ref="D5618:E5618"/>
    <mergeCell ref="D5619:E5619"/>
    <mergeCell ref="D5620:E5620"/>
    <mergeCell ref="D5621:E5621"/>
    <mergeCell ref="D5622:E5622"/>
    <mergeCell ref="D5613:E5613"/>
    <mergeCell ref="D5614:E5614"/>
    <mergeCell ref="D5615:E5615"/>
    <mergeCell ref="D5616:E5616"/>
    <mergeCell ref="D5617:E5617"/>
    <mergeCell ref="D5608:E5608"/>
    <mergeCell ref="D5609:E5609"/>
    <mergeCell ref="D5610:E5610"/>
    <mergeCell ref="D5611:E5611"/>
    <mergeCell ref="D5612:E5612"/>
    <mergeCell ref="D5643:E5643"/>
    <mergeCell ref="D5644:E5644"/>
    <mergeCell ref="D5645:E5645"/>
    <mergeCell ref="D5646:E5646"/>
    <mergeCell ref="D5647:E5647"/>
    <mergeCell ref="D5638:E5638"/>
    <mergeCell ref="D5639:E5639"/>
    <mergeCell ref="D5640:E5640"/>
    <mergeCell ref="D5641:E5641"/>
    <mergeCell ref="D5642:E5642"/>
    <mergeCell ref="D5633:E5633"/>
    <mergeCell ref="D5634:E5634"/>
    <mergeCell ref="D5636:E5636"/>
    <mergeCell ref="D5637:E5637"/>
    <mergeCell ref="D5628:E5628"/>
    <mergeCell ref="D5629:E5629"/>
    <mergeCell ref="D5630:E5630"/>
    <mergeCell ref="D5631:E5631"/>
    <mergeCell ref="D5632:E5632"/>
    <mergeCell ref="D5663:E5663"/>
    <mergeCell ref="D5664:E5664"/>
    <mergeCell ref="D5665:E5665"/>
    <mergeCell ref="D5666:E5666"/>
    <mergeCell ref="D5667:E5667"/>
    <mergeCell ref="D5658:E5658"/>
    <mergeCell ref="D5659:E5659"/>
    <mergeCell ref="D5660:E5660"/>
    <mergeCell ref="D5661:E5661"/>
    <mergeCell ref="D5662:E5662"/>
    <mergeCell ref="D5653:E5653"/>
    <mergeCell ref="D5654:E5654"/>
    <mergeCell ref="D5655:E5655"/>
    <mergeCell ref="D5656:E5656"/>
    <mergeCell ref="D5657:E5657"/>
    <mergeCell ref="D5648:E5648"/>
    <mergeCell ref="D5649:E5649"/>
    <mergeCell ref="D5650:E5650"/>
    <mergeCell ref="D5651:E5651"/>
    <mergeCell ref="D5652:E5652"/>
    <mergeCell ref="D5688:E5688"/>
    <mergeCell ref="D5689:E5689"/>
    <mergeCell ref="D5679:E5679"/>
    <mergeCell ref="D5680:E5680"/>
    <mergeCell ref="D5681:E5681"/>
    <mergeCell ref="D5682:E5682"/>
    <mergeCell ref="D5683:E5683"/>
    <mergeCell ref="D5674:E5674"/>
    <mergeCell ref="D5675:E5675"/>
    <mergeCell ref="D5676:E5676"/>
    <mergeCell ref="D5677:E5677"/>
    <mergeCell ref="D5678:E5678"/>
    <mergeCell ref="D5668:E5668"/>
    <mergeCell ref="D5669:E5669"/>
    <mergeCell ref="D5670:E5670"/>
    <mergeCell ref="D5671:E5671"/>
    <mergeCell ref="D5673:E5673"/>
    <mergeCell ref="B5686:I5686"/>
    <mergeCell ref="D1046:E1046"/>
    <mergeCell ref="D1047:E1047"/>
    <mergeCell ref="D1048:E1048"/>
    <mergeCell ref="D1049:E1049"/>
    <mergeCell ref="D1050:E1050"/>
    <mergeCell ref="D5742:E5742"/>
    <mergeCell ref="D5743:E5743"/>
    <mergeCell ref="D900:E900"/>
    <mergeCell ref="D914:E914"/>
    <mergeCell ref="D915:E915"/>
    <mergeCell ref="D916:E916"/>
    <mergeCell ref="D1024:E1024"/>
    <mergeCell ref="D1028:E1028"/>
    <mergeCell ref="D5737:E5737"/>
    <mergeCell ref="D5738:E5738"/>
    <mergeCell ref="D5739:E5739"/>
    <mergeCell ref="D5740:E5740"/>
    <mergeCell ref="D5736:E5736"/>
    <mergeCell ref="D5730:E5730"/>
    <mergeCell ref="D5731:E5731"/>
    <mergeCell ref="D5732:E5732"/>
    <mergeCell ref="D5733:E5733"/>
    <mergeCell ref="D5734:E5734"/>
    <mergeCell ref="D5725:E5725"/>
    <mergeCell ref="D5726:E5726"/>
    <mergeCell ref="D5727:E5727"/>
    <mergeCell ref="D5728:E5728"/>
    <mergeCell ref="D5729:E5729"/>
    <mergeCell ref="D5720:E5720"/>
    <mergeCell ref="D5721:E5721"/>
    <mergeCell ref="D5723:E5723"/>
    <mergeCell ref="D5724:E5724"/>
    <mergeCell ref="D1066:E1066"/>
    <mergeCell ref="D1067:E1067"/>
    <mergeCell ref="D1068:E1068"/>
    <mergeCell ref="D1069:E1069"/>
    <mergeCell ref="D1070:E1070"/>
    <mergeCell ref="D1061:E1061"/>
    <mergeCell ref="D1062:E1062"/>
    <mergeCell ref="D1063:E1063"/>
    <mergeCell ref="D1064:E1064"/>
    <mergeCell ref="D1065:E1065"/>
    <mergeCell ref="D1056:E1056"/>
    <mergeCell ref="D1057:E1057"/>
    <mergeCell ref="D1058:E1058"/>
    <mergeCell ref="D1059:E1059"/>
    <mergeCell ref="D1060:E1060"/>
    <mergeCell ref="D1051:E1051"/>
    <mergeCell ref="D1052:E1052"/>
    <mergeCell ref="D1053:E1053"/>
    <mergeCell ref="D1054:E1054"/>
    <mergeCell ref="D1055:E1055"/>
    <mergeCell ref="D1086:E1086"/>
    <mergeCell ref="D1087:E1087"/>
    <mergeCell ref="D1088:E1088"/>
    <mergeCell ref="D1089:E1089"/>
    <mergeCell ref="D1090:E1090"/>
    <mergeCell ref="D1081:E1081"/>
    <mergeCell ref="D1082:E1082"/>
    <mergeCell ref="D1083:E1083"/>
    <mergeCell ref="D1084:E1084"/>
    <mergeCell ref="D1085:E1085"/>
    <mergeCell ref="D1076:E1076"/>
    <mergeCell ref="D1077:E1077"/>
    <mergeCell ref="D1078:E1078"/>
    <mergeCell ref="D1079:E1079"/>
    <mergeCell ref="D1080:E1080"/>
    <mergeCell ref="D1071:E1071"/>
    <mergeCell ref="D1072:E1072"/>
    <mergeCell ref="D1073:E1073"/>
    <mergeCell ref="D1074:E1074"/>
    <mergeCell ref="D1075:E1075"/>
    <mergeCell ref="D1106:E1106"/>
    <mergeCell ref="D1107:E1107"/>
    <mergeCell ref="D1108:E1108"/>
    <mergeCell ref="D1109:E1109"/>
    <mergeCell ref="D1110:E1110"/>
    <mergeCell ref="D1101:E1101"/>
    <mergeCell ref="D1102:E1102"/>
    <mergeCell ref="D1103:E1103"/>
    <mergeCell ref="D1104:E1104"/>
    <mergeCell ref="D1105:E1105"/>
    <mergeCell ref="D1096:E1096"/>
    <mergeCell ref="D1097:E1097"/>
    <mergeCell ref="D1098:E1098"/>
    <mergeCell ref="D1099:E1099"/>
    <mergeCell ref="D1100:E1100"/>
    <mergeCell ref="D1091:E1091"/>
    <mergeCell ref="D1092:E1092"/>
    <mergeCell ref="D1093:E1093"/>
    <mergeCell ref="D1094:E1094"/>
    <mergeCell ref="D1095:E1095"/>
    <mergeCell ref="D1126:E1126"/>
    <mergeCell ref="D1127:E1127"/>
    <mergeCell ref="D1128:E1128"/>
    <mergeCell ref="D1129:E1129"/>
    <mergeCell ref="D1130:E1130"/>
    <mergeCell ref="D1121:E1121"/>
    <mergeCell ref="D1122:E1122"/>
    <mergeCell ref="D1123:E1123"/>
    <mergeCell ref="D1124:E1124"/>
    <mergeCell ref="D1125:E1125"/>
    <mergeCell ref="D1116:E1116"/>
    <mergeCell ref="D1117:E1117"/>
    <mergeCell ref="D1118:E1118"/>
    <mergeCell ref="D1119:E1119"/>
    <mergeCell ref="D1120:E1120"/>
    <mergeCell ref="D1111:E1111"/>
    <mergeCell ref="D1112:E1112"/>
    <mergeCell ref="D1113:E1113"/>
    <mergeCell ref="D1114:E1114"/>
    <mergeCell ref="D1115:E1115"/>
    <mergeCell ref="D1146:E1146"/>
    <mergeCell ref="D1147:E1147"/>
    <mergeCell ref="D1148:E1148"/>
    <mergeCell ref="D1149:E1149"/>
    <mergeCell ref="D1150:E1150"/>
    <mergeCell ref="D1141:E1141"/>
    <mergeCell ref="D1142:E1142"/>
    <mergeCell ref="D1143:E1143"/>
    <mergeCell ref="D1144:E1144"/>
    <mergeCell ref="D1145:E1145"/>
    <mergeCell ref="D1136:E1136"/>
    <mergeCell ref="D1137:E1137"/>
    <mergeCell ref="D1138:E1138"/>
    <mergeCell ref="D1139:E1139"/>
    <mergeCell ref="D1140:E1140"/>
    <mergeCell ref="D1131:E1131"/>
    <mergeCell ref="D1132:E1132"/>
    <mergeCell ref="D1133:E1133"/>
    <mergeCell ref="D1134:E1134"/>
    <mergeCell ref="D1135:E1135"/>
    <mergeCell ref="D1166:E1166"/>
    <mergeCell ref="D1167:E1167"/>
    <mergeCell ref="D1168:E1168"/>
    <mergeCell ref="D1169:E1169"/>
    <mergeCell ref="D1170:E1170"/>
    <mergeCell ref="D1161:E1161"/>
    <mergeCell ref="D1162:E1162"/>
    <mergeCell ref="D1163:E1163"/>
    <mergeCell ref="D1164:E1164"/>
    <mergeCell ref="D1165:E1165"/>
    <mergeCell ref="D1156:E1156"/>
    <mergeCell ref="D1157:E1157"/>
    <mergeCell ref="D1158:E1158"/>
    <mergeCell ref="D1159:E1159"/>
    <mergeCell ref="D1160:E1160"/>
    <mergeCell ref="D1151:E1151"/>
    <mergeCell ref="D1152:E1152"/>
    <mergeCell ref="D1153:E1153"/>
    <mergeCell ref="D1154:E1154"/>
    <mergeCell ref="D1155:E1155"/>
    <mergeCell ref="D1186:E1186"/>
    <mergeCell ref="D1187:E1187"/>
    <mergeCell ref="D1188:E1188"/>
    <mergeCell ref="D1189:E1189"/>
    <mergeCell ref="D1190:E1190"/>
    <mergeCell ref="D1181:E1181"/>
    <mergeCell ref="D1182:E1182"/>
    <mergeCell ref="D1183:E1183"/>
    <mergeCell ref="D1184:E1184"/>
    <mergeCell ref="D1185:E1185"/>
    <mergeCell ref="D1176:E1176"/>
    <mergeCell ref="D1177:E1177"/>
    <mergeCell ref="D1178:E1178"/>
    <mergeCell ref="D1179:E1179"/>
    <mergeCell ref="D1180:E1180"/>
    <mergeCell ref="D1171:E1171"/>
    <mergeCell ref="D1172:E1172"/>
    <mergeCell ref="D1173:E1173"/>
    <mergeCell ref="D1174:E1174"/>
    <mergeCell ref="D1175:E1175"/>
    <mergeCell ref="D1206:E1206"/>
    <mergeCell ref="D1207:E1207"/>
    <mergeCell ref="D1208:E1208"/>
    <mergeCell ref="D1209:E1209"/>
    <mergeCell ref="D1210:E1210"/>
    <mergeCell ref="D1201:E1201"/>
    <mergeCell ref="D1202:E1202"/>
    <mergeCell ref="D1203:E1203"/>
    <mergeCell ref="D1204:E1204"/>
    <mergeCell ref="D1205:E1205"/>
    <mergeCell ref="D1196:E1196"/>
    <mergeCell ref="D1197:E1197"/>
    <mergeCell ref="D1198:E1198"/>
    <mergeCell ref="D1199:E1199"/>
    <mergeCell ref="D1200:E1200"/>
    <mergeCell ref="D1191:E1191"/>
    <mergeCell ref="D1192:E1192"/>
    <mergeCell ref="D1193:E1193"/>
    <mergeCell ref="D1194:E1194"/>
    <mergeCell ref="D1195:E1195"/>
    <mergeCell ref="D1226:E1226"/>
    <mergeCell ref="D1227:E1227"/>
    <mergeCell ref="D1228:E1228"/>
    <mergeCell ref="D1229:E1229"/>
    <mergeCell ref="D1230:E1230"/>
    <mergeCell ref="D1221:E1221"/>
    <mergeCell ref="D1222:E1222"/>
    <mergeCell ref="D1223:E1223"/>
    <mergeCell ref="D1224:E1224"/>
    <mergeCell ref="D1225:E1225"/>
    <mergeCell ref="D1216:E1216"/>
    <mergeCell ref="D1217:E1217"/>
    <mergeCell ref="D1218:E1218"/>
    <mergeCell ref="D1219:E1219"/>
    <mergeCell ref="D1220:E1220"/>
    <mergeCell ref="D1211:E1211"/>
    <mergeCell ref="D1212:E1212"/>
    <mergeCell ref="D1213:E1213"/>
    <mergeCell ref="D1214:E1214"/>
    <mergeCell ref="D1215:E1215"/>
    <mergeCell ref="D1246:E1246"/>
    <mergeCell ref="D1247:E1247"/>
    <mergeCell ref="D1248:E1248"/>
    <mergeCell ref="D1249:E1249"/>
    <mergeCell ref="D1250:E1250"/>
    <mergeCell ref="D1241:E1241"/>
    <mergeCell ref="D1242:E1242"/>
    <mergeCell ref="D1243:E1243"/>
    <mergeCell ref="D1244:E1244"/>
    <mergeCell ref="D1245:E1245"/>
    <mergeCell ref="D1236:E1236"/>
    <mergeCell ref="D1237:E1237"/>
    <mergeCell ref="D1238:E1238"/>
    <mergeCell ref="D1239:E1239"/>
    <mergeCell ref="D1240:E1240"/>
    <mergeCell ref="D1231:E1231"/>
    <mergeCell ref="D1232:E1232"/>
    <mergeCell ref="D1233:E1233"/>
    <mergeCell ref="D1234:E1234"/>
    <mergeCell ref="D1235:E1235"/>
    <mergeCell ref="D1266:E1266"/>
    <mergeCell ref="D1267:E1267"/>
    <mergeCell ref="D1268:E1268"/>
    <mergeCell ref="D1269:E1269"/>
    <mergeCell ref="D1270:E1270"/>
    <mergeCell ref="D1261:E1261"/>
    <mergeCell ref="D1262:E1262"/>
    <mergeCell ref="D1263:E1263"/>
    <mergeCell ref="D1264:E1264"/>
    <mergeCell ref="D1265:E1265"/>
    <mergeCell ref="D1256:E1256"/>
    <mergeCell ref="D1257:E1257"/>
    <mergeCell ref="D1258:E1258"/>
    <mergeCell ref="D1259:E1259"/>
    <mergeCell ref="D1260:E1260"/>
    <mergeCell ref="D1251:E1251"/>
    <mergeCell ref="D1252:E1252"/>
    <mergeCell ref="D1253:E1253"/>
    <mergeCell ref="D1254:E1254"/>
    <mergeCell ref="D1255:E1255"/>
    <mergeCell ref="D1286:E1286"/>
    <mergeCell ref="D1287:E1287"/>
    <mergeCell ref="D1288:E1288"/>
    <mergeCell ref="D1289:E1289"/>
    <mergeCell ref="D1290:E1290"/>
    <mergeCell ref="D1281:E1281"/>
    <mergeCell ref="D1282:E1282"/>
    <mergeCell ref="D1283:E1283"/>
    <mergeCell ref="D1284:E1284"/>
    <mergeCell ref="D1285:E1285"/>
    <mergeCell ref="D1276:E1276"/>
    <mergeCell ref="D1277:E1277"/>
    <mergeCell ref="D1278:E1278"/>
    <mergeCell ref="D1279:E1279"/>
    <mergeCell ref="D1280:E1280"/>
    <mergeCell ref="D1271:E1271"/>
    <mergeCell ref="D1272:E1272"/>
    <mergeCell ref="D1273:E1273"/>
    <mergeCell ref="D1274:E1274"/>
    <mergeCell ref="D1275:E1275"/>
    <mergeCell ref="D1306:E1306"/>
    <mergeCell ref="D1307:E1307"/>
    <mergeCell ref="D1308:E1308"/>
    <mergeCell ref="D1309:E1309"/>
    <mergeCell ref="D1310:E1310"/>
    <mergeCell ref="D1301:E1301"/>
    <mergeCell ref="D1302:E1302"/>
    <mergeCell ref="D1303:E1303"/>
    <mergeCell ref="D1304:E1304"/>
    <mergeCell ref="D1305:E1305"/>
    <mergeCell ref="D1296:E1296"/>
    <mergeCell ref="D1297:E1297"/>
    <mergeCell ref="D1298:E1298"/>
    <mergeCell ref="D1299:E1299"/>
    <mergeCell ref="D1300:E1300"/>
    <mergeCell ref="D1291:E1291"/>
    <mergeCell ref="D1292:E1292"/>
    <mergeCell ref="D1293:E1293"/>
    <mergeCell ref="D1294:E1294"/>
    <mergeCell ref="D1295:E1295"/>
    <mergeCell ref="D1337:E1337"/>
    <mergeCell ref="D1338:E1338"/>
    <mergeCell ref="D1339:E1339"/>
    <mergeCell ref="D1340:E1340"/>
    <mergeCell ref="D1341:E1341"/>
    <mergeCell ref="D1332:E1332"/>
    <mergeCell ref="D1333:E1333"/>
    <mergeCell ref="D1334:E1334"/>
    <mergeCell ref="D1335:E1335"/>
    <mergeCell ref="D1336:E1336"/>
    <mergeCell ref="D1327:E1327"/>
    <mergeCell ref="D1328:E1328"/>
    <mergeCell ref="D1329:E1329"/>
    <mergeCell ref="D1330:E1330"/>
    <mergeCell ref="D1331:E1331"/>
    <mergeCell ref="D1311:E1311"/>
    <mergeCell ref="D1312:E1312"/>
    <mergeCell ref="D1313:E1313"/>
    <mergeCell ref="D1314:E1314"/>
    <mergeCell ref="D1315:E1315"/>
    <mergeCell ref="D1316:E1316"/>
    <mergeCell ref="D1317:E1317"/>
    <mergeCell ref="D1318:E1318"/>
    <mergeCell ref="D1319:E1319"/>
    <mergeCell ref="D1320:E1320"/>
    <mergeCell ref="D1321:E1321"/>
    <mergeCell ref="D1322:E1322"/>
    <mergeCell ref="D1323:E1323"/>
    <mergeCell ref="D1324:E1324"/>
    <mergeCell ref="D1325:E1325"/>
    <mergeCell ref="D1326:E1326"/>
    <mergeCell ref="D1357:E1357"/>
    <mergeCell ref="D1358:E1358"/>
    <mergeCell ref="D1359:E1359"/>
    <mergeCell ref="D1360:E1360"/>
    <mergeCell ref="D1361:E1361"/>
    <mergeCell ref="D1352:E1352"/>
    <mergeCell ref="D1353:E1353"/>
    <mergeCell ref="D1354:E1354"/>
    <mergeCell ref="D1355:E1355"/>
    <mergeCell ref="D1356:E1356"/>
    <mergeCell ref="D1347:E1347"/>
    <mergeCell ref="D1348:E1348"/>
    <mergeCell ref="D1349:E1349"/>
    <mergeCell ref="D1350:E1350"/>
    <mergeCell ref="D1351:E1351"/>
    <mergeCell ref="D1342:E1342"/>
    <mergeCell ref="D1343:E1343"/>
    <mergeCell ref="D1344:E1344"/>
    <mergeCell ref="D1345:E1345"/>
    <mergeCell ref="D1346:E1346"/>
    <mergeCell ref="D1377:E1377"/>
    <mergeCell ref="D1378:E1378"/>
    <mergeCell ref="D1379:E1379"/>
    <mergeCell ref="D1380:E1380"/>
    <mergeCell ref="D1381:E1381"/>
    <mergeCell ref="D1372:E1372"/>
    <mergeCell ref="D1373:E1373"/>
    <mergeCell ref="D1374:E1374"/>
    <mergeCell ref="D1375:E1375"/>
    <mergeCell ref="D1376:E1376"/>
    <mergeCell ref="D1367:E1367"/>
    <mergeCell ref="D1368:E1368"/>
    <mergeCell ref="D1369:E1369"/>
    <mergeCell ref="D1370:E1370"/>
    <mergeCell ref="D1371:E1371"/>
    <mergeCell ref="D1362:E1362"/>
    <mergeCell ref="D1363:E1363"/>
    <mergeCell ref="D1364:E1364"/>
    <mergeCell ref="D1365:E1365"/>
    <mergeCell ref="D1366:E1366"/>
    <mergeCell ref="D1397:E1397"/>
    <mergeCell ref="D1398:E1398"/>
    <mergeCell ref="D1399:E1399"/>
    <mergeCell ref="D1400:E1400"/>
    <mergeCell ref="D1401:E1401"/>
    <mergeCell ref="D1392:E1392"/>
    <mergeCell ref="D1393:E1393"/>
    <mergeCell ref="D1394:E1394"/>
    <mergeCell ref="D1395:E1395"/>
    <mergeCell ref="D1396:E1396"/>
    <mergeCell ref="D1387:E1387"/>
    <mergeCell ref="D1388:E1388"/>
    <mergeCell ref="D1389:E1389"/>
    <mergeCell ref="D1390:E1390"/>
    <mergeCell ref="D1391:E1391"/>
    <mergeCell ref="D1382:E1382"/>
    <mergeCell ref="D1383:E1383"/>
    <mergeCell ref="D1384:E1384"/>
    <mergeCell ref="D1385:E1385"/>
    <mergeCell ref="D1386:E1386"/>
    <mergeCell ref="D1417:E1417"/>
    <mergeCell ref="D1418:E1418"/>
    <mergeCell ref="D1419:E1419"/>
    <mergeCell ref="D1420:E1420"/>
    <mergeCell ref="D1421:E1421"/>
    <mergeCell ref="D1412:E1412"/>
    <mergeCell ref="D1413:E1413"/>
    <mergeCell ref="D1414:E1414"/>
    <mergeCell ref="D1415:E1415"/>
    <mergeCell ref="D1416:E1416"/>
    <mergeCell ref="D1407:E1407"/>
    <mergeCell ref="D1408:E1408"/>
    <mergeCell ref="D1409:E1409"/>
    <mergeCell ref="D1410:E1410"/>
    <mergeCell ref="D1411:E1411"/>
    <mergeCell ref="D1402:E1402"/>
    <mergeCell ref="D1403:E1403"/>
    <mergeCell ref="D1404:E1404"/>
    <mergeCell ref="D1405:E1405"/>
    <mergeCell ref="D1406:E1406"/>
    <mergeCell ref="D1437:E1437"/>
    <mergeCell ref="D1438:E1438"/>
    <mergeCell ref="D1439:E1439"/>
    <mergeCell ref="D1440:E1440"/>
    <mergeCell ref="D1441:E1441"/>
    <mergeCell ref="D1432:E1432"/>
    <mergeCell ref="D1433:E1433"/>
    <mergeCell ref="D1434:E1434"/>
    <mergeCell ref="D1435:E1435"/>
    <mergeCell ref="D1436:E1436"/>
    <mergeCell ref="D1427:E1427"/>
    <mergeCell ref="D1428:E1428"/>
    <mergeCell ref="D1429:E1429"/>
    <mergeCell ref="D1430:E1430"/>
    <mergeCell ref="D1431:E1431"/>
    <mergeCell ref="D1422:E1422"/>
    <mergeCell ref="D1423:E1423"/>
    <mergeCell ref="D1424:E1424"/>
    <mergeCell ref="D1425:E1425"/>
    <mergeCell ref="D1426:E1426"/>
    <mergeCell ref="D1457:E1457"/>
    <mergeCell ref="D1458:E1458"/>
    <mergeCell ref="D1459:E1459"/>
    <mergeCell ref="D1460:E1460"/>
    <mergeCell ref="D1461:E1461"/>
    <mergeCell ref="D1452:E1452"/>
    <mergeCell ref="D1453:E1453"/>
    <mergeCell ref="D1454:E1454"/>
    <mergeCell ref="D1455:E1455"/>
    <mergeCell ref="D1456:E1456"/>
    <mergeCell ref="D1447:E1447"/>
    <mergeCell ref="D1448:E1448"/>
    <mergeCell ref="D1449:E1449"/>
    <mergeCell ref="D1450:E1450"/>
    <mergeCell ref="D1451:E1451"/>
    <mergeCell ref="D1442:E1442"/>
    <mergeCell ref="D1443:E1443"/>
    <mergeCell ref="D1444:E1444"/>
    <mergeCell ref="D1445:E1445"/>
    <mergeCell ref="D1446:E1446"/>
    <mergeCell ref="D1477:E1477"/>
    <mergeCell ref="D1478:E1478"/>
    <mergeCell ref="D1479:E1479"/>
    <mergeCell ref="D1480:E1480"/>
    <mergeCell ref="D1481:E1481"/>
    <mergeCell ref="D1472:E1472"/>
    <mergeCell ref="D1473:E1473"/>
    <mergeCell ref="D1474:E1474"/>
    <mergeCell ref="D1475:E1475"/>
    <mergeCell ref="D1476:E1476"/>
    <mergeCell ref="D1467:E1467"/>
    <mergeCell ref="D1468:E1468"/>
    <mergeCell ref="D1469:E1469"/>
    <mergeCell ref="D1470:E1470"/>
    <mergeCell ref="D1471:E1471"/>
    <mergeCell ref="D1462:E1462"/>
    <mergeCell ref="D1463:E1463"/>
    <mergeCell ref="D1464:E1464"/>
    <mergeCell ref="D1465:E1465"/>
    <mergeCell ref="D1466:E1466"/>
    <mergeCell ref="D1500:E1500"/>
    <mergeCell ref="D1501:E1501"/>
    <mergeCell ref="D1513:E1513"/>
    <mergeCell ref="D1492:E1492"/>
    <mergeCell ref="D1493:E1493"/>
    <mergeCell ref="D1494:E1494"/>
    <mergeCell ref="D1495:E1495"/>
    <mergeCell ref="D1496:E1496"/>
    <mergeCell ref="D1487:E1487"/>
    <mergeCell ref="D1488:E1488"/>
    <mergeCell ref="D1489:E1489"/>
    <mergeCell ref="D1490:E1490"/>
    <mergeCell ref="D1491:E1491"/>
    <mergeCell ref="D1482:E1482"/>
    <mergeCell ref="D1483:E1483"/>
    <mergeCell ref="D1484:E1484"/>
    <mergeCell ref="D1485:E1485"/>
    <mergeCell ref="D1486:E1486"/>
    <mergeCell ref="D1511:E1511"/>
    <mergeCell ref="D1503:E1503"/>
    <mergeCell ref="D1504:E1504"/>
    <mergeCell ref="D1505:E1505"/>
    <mergeCell ref="D1497:E1497"/>
    <mergeCell ref="D1498:E1498"/>
    <mergeCell ref="D1566:E1566"/>
    <mergeCell ref="D1567:E1567"/>
    <mergeCell ref="D1568:E1568"/>
    <mergeCell ref="D1569:E1569"/>
    <mergeCell ref="D1533:E1533"/>
    <mergeCell ref="D1534:E1534"/>
    <mergeCell ref="D1525:E1525"/>
    <mergeCell ref="D1526:E1526"/>
    <mergeCell ref="D1527:E1527"/>
    <mergeCell ref="D1528:E1528"/>
    <mergeCell ref="D1529:E1529"/>
    <mergeCell ref="D1560:E1560"/>
    <mergeCell ref="D1561:E1561"/>
    <mergeCell ref="D1562:E1562"/>
    <mergeCell ref="D1563:E1563"/>
    <mergeCell ref="D1564:E1564"/>
    <mergeCell ref="D1555:E1555"/>
    <mergeCell ref="D1556:E1556"/>
    <mergeCell ref="D1557:E1557"/>
    <mergeCell ref="D1558:E1558"/>
    <mergeCell ref="D1559:E1559"/>
    <mergeCell ref="D1550:E1550"/>
    <mergeCell ref="D1551:E1551"/>
    <mergeCell ref="D1552:E1552"/>
    <mergeCell ref="D1553:E1553"/>
    <mergeCell ref="D1554:E1554"/>
    <mergeCell ref="D1545:E1545"/>
    <mergeCell ref="D1546:E1546"/>
    <mergeCell ref="D1547:E1547"/>
    <mergeCell ref="D1548:E1548"/>
    <mergeCell ref="D1549:E1549"/>
    <mergeCell ref="D1585:E1585"/>
    <mergeCell ref="D1586:E1586"/>
    <mergeCell ref="D1587:E1587"/>
    <mergeCell ref="D1588:E1588"/>
    <mergeCell ref="D1589:E1589"/>
    <mergeCell ref="D1580:E1580"/>
    <mergeCell ref="D1581:E1581"/>
    <mergeCell ref="D1582:E1582"/>
    <mergeCell ref="D1583:E1583"/>
    <mergeCell ref="D1584:E1584"/>
    <mergeCell ref="D1575:E1575"/>
    <mergeCell ref="D1576:E1576"/>
    <mergeCell ref="D1577:E1577"/>
    <mergeCell ref="D1578:E1578"/>
    <mergeCell ref="D1579:E1579"/>
    <mergeCell ref="D1570:E1570"/>
    <mergeCell ref="D1571:E1571"/>
    <mergeCell ref="D1572:E1572"/>
    <mergeCell ref="D1573:E1573"/>
    <mergeCell ref="D1574:E1574"/>
    <mergeCell ref="D1605:E1605"/>
    <mergeCell ref="D1606:E1606"/>
    <mergeCell ref="D1607:E1607"/>
    <mergeCell ref="D1608:E1608"/>
    <mergeCell ref="D1609:E1609"/>
    <mergeCell ref="D1600:E1600"/>
    <mergeCell ref="D1601:E1601"/>
    <mergeCell ref="D1602:E1602"/>
    <mergeCell ref="D1603:E1603"/>
    <mergeCell ref="D1604:E1604"/>
    <mergeCell ref="D1595:E1595"/>
    <mergeCell ref="D1596:E1596"/>
    <mergeCell ref="D1597:E1597"/>
    <mergeCell ref="D1598:E1598"/>
    <mergeCell ref="D1599:E1599"/>
    <mergeCell ref="D1590:E1590"/>
    <mergeCell ref="D1591:E1591"/>
    <mergeCell ref="D1592:E1592"/>
    <mergeCell ref="D1593:E1593"/>
    <mergeCell ref="D1594:E1594"/>
    <mergeCell ref="D1625:E1625"/>
    <mergeCell ref="D1626:E1626"/>
    <mergeCell ref="D1627:E1627"/>
    <mergeCell ref="D1628:E1628"/>
    <mergeCell ref="D1629:E1629"/>
    <mergeCell ref="D1620:E1620"/>
    <mergeCell ref="D1621:E1621"/>
    <mergeCell ref="D1622:E1622"/>
    <mergeCell ref="D1623:E1623"/>
    <mergeCell ref="D1624:E1624"/>
    <mergeCell ref="D1615:E1615"/>
    <mergeCell ref="D1616:E1616"/>
    <mergeCell ref="D1617:E1617"/>
    <mergeCell ref="D1618:E1618"/>
    <mergeCell ref="D1619:E1619"/>
    <mergeCell ref="D1610:E1610"/>
    <mergeCell ref="D1611:E1611"/>
    <mergeCell ref="D1612:E1612"/>
    <mergeCell ref="D1613:E1613"/>
    <mergeCell ref="D1614:E1614"/>
    <mergeCell ref="D1645:E1645"/>
    <mergeCell ref="D1646:E1646"/>
    <mergeCell ref="D1647:E1647"/>
    <mergeCell ref="D1648:E1648"/>
    <mergeCell ref="D1649:E1649"/>
    <mergeCell ref="D1640:E1640"/>
    <mergeCell ref="D1641:E1641"/>
    <mergeCell ref="D1642:E1642"/>
    <mergeCell ref="D1643:E1643"/>
    <mergeCell ref="D1644:E1644"/>
    <mergeCell ref="D1635:E1635"/>
    <mergeCell ref="D1636:E1636"/>
    <mergeCell ref="D1637:E1637"/>
    <mergeCell ref="D1638:E1638"/>
    <mergeCell ref="D1639:E1639"/>
    <mergeCell ref="D1630:E1630"/>
    <mergeCell ref="D1631:E1631"/>
    <mergeCell ref="D1632:E1632"/>
    <mergeCell ref="D1633:E1633"/>
    <mergeCell ref="D1634:E1634"/>
    <mergeCell ref="D1665:E1665"/>
    <mergeCell ref="D1666:E1666"/>
    <mergeCell ref="D1667:E1667"/>
    <mergeCell ref="D1668:E1668"/>
    <mergeCell ref="D1669:E1669"/>
    <mergeCell ref="D1660:E1660"/>
    <mergeCell ref="D1661:E1661"/>
    <mergeCell ref="D1662:E1662"/>
    <mergeCell ref="D1663:E1663"/>
    <mergeCell ref="D1664:E1664"/>
    <mergeCell ref="D1655:E1655"/>
    <mergeCell ref="D1656:E1656"/>
    <mergeCell ref="D1657:E1657"/>
    <mergeCell ref="D1658:E1658"/>
    <mergeCell ref="D1659:E1659"/>
    <mergeCell ref="D1650:E1650"/>
    <mergeCell ref="D1651:E1651"/>
    <mergeCell ref="D1652:E1652"/>
    <mergeCell ref="D1653:E1653"/>
    <mergeCell ref="D1654:E1654"/>
    <mergeCell ref="D1685:E1685"/>
    <mergeCell ref="D1686:E1686"/>
    <mergeCell ref="D1687:E1687"/>
    <mergeCell ref="D1688:E1688"/>
    <mergeCell ref="D1689:E1689"/>
    <mergeCell ref="D1680:E1680"/>
    <mergeCell ref="D1681:E1681"/>
    <mergeCell ref="D1682:E1682"/>
    <mergeCell ref="D1683:E1683"/>
    <mergeCell ref="D1684:E1684"/>
    <mergeCell ref="D1675:E1675"/>
    <mergeCell ref="D1676:E1676"/>
    <mergeCell ref="D1677:E1677"/>
    <mergeCell ref="D1678:E1678"/>
    <mergeCell ref="D1679:E1679"/>
    <mergeCell ref="D1670:E1670"/>
    <mergeCell ref="D1671:E1671"/>
    <mergeCell ref="D1672:E1672"/>
    <mergeCell ref="D1673:E1673"/>
    <mergeCell ref="D1674:E1674"/>
    <mergeCell ref="D1705:E1705"/>
    <mergeCell ref="D1706:E1706"/>
    <mergeCell ref="D1707:E1707"/>
    <mergeCell ref="D1708:E1708"/>
    <mergeCell ref="D1709:E1709"/>
    <mergeCell ref="D1700:E1700"/>
    <mergeCell ref="D1701:E1701"/>
    <mergeCell ref="D1702:E1702"/>
    <mergeCell ref="D1703:E1703"/>
    <mergeCell ref="D1704:E1704"/>
    <mergeCell ref="D1695:E1695"/>
    <mergeCell ref="D1696:E1696"/>
    <mergeCell ref="D1697:E1697"/>
    <mergeCell ref="D1698:E1698"/>
    <mergeCell ref="D1699:E1699"/>
    <mergeCell ref="D1690:E1690"/>
    <mergeCell ref="D1691:E1691"/>
    <mergeCell ref="D1692:E1692"/>
    <mergeCell ref="D1693:E1693"/>
    <mergeCell ref="D1694:E1694"/>
    <mergeCell ref="D1725:E1725"/>
    <mergeCell ref="D1726:E1726"/>
    <mergeCell ref="D1727:E1727"/>
    <mergeCell ref="D1728:E1728"/>
    <mergeCell ref="D1729:E1729"/>
    <mergeCell ref="D1720:E1720"/>
    <mergeCell ref="D1721:E1721"/>
    <mergeCell ref="D1722:E1722"/>
    <mergeCell ref="D1723:E1723"/>
    <mergeCell ref="D1724:E1724"/>
    <mergeCell ref="D1715:E1715"/>
    <mergeCell ref="D1716:E1716"/>
    <mergeCell ref="D1717:E1717"/>
    <mergeCell ref="D1718:E1718"/>
    <mergeCell ref="D1719:E1719"/>
    <mergeCell ref="D1710:E1710"/>
    <mergeCell ref="D1711:E1711"/>
    <mergeCell ref="D1712:E1712"/>
    <mergeCell ref="D1713:E1713"/>
    <mergeCell ref="D1714:E1714"/>
    <mergeCell ref="D1745:E1745"/>
    <mergeCell ref="D1746:E1746"/>
    <mergeCell ref="D1747:E1747"/>
    <mergeCell ref="D1748:E1748"/>
    <mergeCell ref="D1749:E1749"/>
    <mergeCell ref="D1740:E1740"/>
    <mergeCell ref="D1741:E1741"/>
    <mergeCell ref="D1742:E1742"/>
    <mergeCell ref="D1743:E1743"/>
    <mergeCell ref="D1744:E1744"/>
    <mergeCell ref="D1735:E1735"/>
    <mergeCell ref="D1736:E1736"/>
    <mergeCell ref="D1737:E1737"/>
    <mergeCell ref="D1738:E1738"/>
    <mergeCell ref="D1739:E1739"/>
    <mergeCell ref="D1730:E1730"/>
    <mergeCell ref="D1731:E1731"/>
    <mergeCell ref="D1732:E1732"/>
    <mergeCell ref="D1733:E1733"/>
    <mergeCell ref="D1734:E1734"/>
    <mergeCell ref="D1765:E1765"/>
    <mergeCell ref="D1766:E1766"/>
    <mergeCell ref="D1767:E1767"/>
    <mergeCell ref="D1768:E1768"/>
    <mergeCell ref="D1769:E1769"/>
    <mergeCell ref="D1760:E1760"/>
    <mergeCell ref="D1761:E1761"/>
    <mergeCell ref="D1762:E1762"/>
    <mergeCell ref="D1763:E1763"/>
    <mergeCell ref="D1764:E1764"/>
    <mergeCell ref="D1755:E1755"/>
    <mergeCell ref="D1756:E1756"/>
    <mergeCell ref="D1757:E1757"/>
    <mergeCell ref="D1758:E1758"/>
    <mergeCell ref="D1759:E1759"/>
    <mergeCell ref="D1750:E1750"/>
    <mergeCell ref="D1751:E1751"/>
    <mergeCell ref="D1752:E1752"/>
    <mergeCell ref="D1753:E1753"/>
    <mergeCell ref="D1754:E1754"/>
    <mergeCell ref="D1785:E1785"/>
    <mergeCell ref="D1786:E1786"/>
    <mergeCell ref="D1787:E1787"/>
    <mergeCell ref="D1788:E1788"/>
    <mergeCell ref="D1789:E1789"/>
    <mergeCell ref="D1780:E1780"/>
    <mergeCell ref="D1781:E1781"/>
    <mergeCell ref="D1782:E1782"/>
    <mergeCell ref="D1783:E1783"/>
    <mergeCell ref="D1784:E1784"/>
    <mergeCell ref="D1775:E1775"/>
    <mergeCell ref="D1776:E1776"/>
    <mergeCell ref="D1777:E1777"/>
    <mergeCell ref="D1778:E1778"/>
    <mergeCell ref="D1779:E1779"/>
    <mergeCell ref="D1770:E1770"/>
    <mergeCell ref="D1771:E1771"/>
    <mergeCell ref="D1772:E1772"/>
    <mergeCell ref="D1773:E1773"/>
    <mergeCell ref="D1774:E1774"/>
    <mergeCell ref="D1805:E1805"/>
    <mergeCell ref="D1806:E1806"/>
    <mergeCell ref="D1807:E1807"/>
    <mergeCell ref="D1808:E1808"/>
    <mergeCell ref="D1809:E1809"/>
    <mergeCell ref="D1800:E1800"/>
    <mergeCell ref="D1801:E1801"/>
    <mergeCell ref="D1802:E1802"/>
    <mergeCell ref="D1803:E1803"/>
    <mergeCell ref="D1804:E1804"/>
    <mergeCell ref="D1795:E1795"/>
    <mergeCell ref="D1796:E1796"/>
    <mergeCell ref="D1797:E1797"/>
    <mergeCell ref="D1798:E1798"/>
    <mergeCell ref="D1799:E1799"/>
    <mergeCell ref="D1790:E1790"/>
    <mergeCell ref="D1791:E1791"/>
    <mergeCell ref="D1792:E1792"/>
    <mergeCell ref="D1793:E1793"/>
    <mergeCell ref="D1794:E1794"/>
    <mergeCell ref="D1825:E1825"/>
    <mergeCell ref="D1826:E1826"/>
    <mergeCell ref="D1827:E1827"/>
    <mergeCell ref="D1828:E1828"/>
    <mergeCell ref="D1829:E1829"/>
    <mergeCell ref="D1820:E1820"/>
    <mergeCell ref="D1821:E1821"/>
    <mergeCell ref="D1822:E1822"/>
    <mergeCell ref="D1823:E1823"/>
    <mergeCell ref="D1824:E1824"/>
    <mergeCell ref="D1815:E1815"/>
    <mergeCell ref="D1816:E1816"/>
    <mergeCell ref="D1817:E1817"/>
    <mergeCell ref="D1818:E1818"/>
    <mergeCell ref="D1819:E1819"/>
    <mergeCell ref="D1810:E1810"/>
    <mergeCell ref="D1811:E1811"/>
    <mergeCell ref="D1812:E1812"/>
    <mergeCell ref="D1813:E1813"/>
    <mergeCell ref="D1814:E1814"/>
    <mergeCell ref="D1845:E1845"/>
    <mergeCell ref="D1846:E1846"/>
    <mergeCell ref="D1847:E1847"/>
    <mergeCell ref="D1848:E1848"/>
    <mergeCell ref="D1849:E1849"/>
    <mergeCell ref="D1840:E1840"/>
    <mergeCell ref="D1841:E1841"/>
    <mergeCell ref="D1842:E1842"/>
    <mergeCell ref="D1843:E1843"/>
    <mergeCell ref="D1844:E1844"/>
    <mergeCell ref="D1835:E1835"/>
    <mergeCell ref="D1836:E1836"/>
    <mergeCell ref="D1837:E1837"/>
    <mergeCell ref="D1838:E1838"/>
    <mergeCell ref="D1839:E1839"/>
    <mergeCell ref="D1830:E1830"/>
    <mergeCell ref="D1831:E1831"/>
    <mergeCell ref="D1832:E1832"/>
    <mergeCell ref="D1833:E1833"/>
    <mergeCell ref="D1834:E1834"/>
    <mergeCell ref="D1865:E1865"/>
    <mergeCell ref="D1866:E1866"/>
    <mergeCell ref="D1867:E1867"/>
    <mergeCell ref="D1868:E1868"/>
    <mergeCell ref="D1869:E1869"/>
    <mergeCell ref="D1860:E1860"/>
    <mergeCell ref="D1861:E1861"/>
    <mergeCell ref="D1862:E1862"/>
    <mergeCell ref="D1863:E1863"/>
    <mergeCell ref="D1864:E1864"/>
    <mergeCell ref="D1855:E1855"/>
    <mergeCell ref="D1856:E1856"/>
    <mergeCell ref="D1857:E1857"/>
    <mergeCell ref="D1858:E1858"/>
    <mergeCell ref="D1859:E1859"/>
    <mergeCell ref="D1850:E1850"/>
    <mergeCell ref="D1851:E1851"/>
    <mergeCell ref="D1852:E1852"/>
    <mergeCell ref="D1853:E1853"/>
    <mergeCell ref="D1854:E1854"/>
    <mergeCell ref="D1885:E1885"/>
    <mergeCell ref="D1886:E1886"/>
    <mergeCell ref="D1887:E1887"/>
    <mergeCell ref="D1888:E1888"/>
    <mergeCell ref="D1889:E1889"/>
    <mergeCell ref="D1880:E1880"/>
    <mergeCell ref="D1881:E1881"/>
    <mergeCell ref="D1882:E1882"/>
    <mergeCell ref="D1883:E1883"/>
    <mergeCell ref="D1884:E1884"/>
    <mergeCell ref="D1875:E1875"/>
    <mergeCell ref="D1876:E1876"/>
    <mergeCell ref="D1877:E1877"/>
    <mergeCell ref="D1878:E1878"/>
    <mergeCell ref="D1879:E1879"/>
    <mergeCell ref="D1870:E1870"/>
    <mergeCell ref="D1871:E1871"/>
    <mergeCell ref="D1872:E1872"/>
    <mergeCell ref="D1873:E1873"/>
    <mergeCell ref="D1874:E1874"/>
    <mergeCell ref="D1905:E1905"/>
    <mergeCell ref="D1906:E1906"/>
    <mergeCell ref="D1907:E1907"/>
    <mergeCell ref="D1908:E1908"/>
    <mergeCell ref="D1909:E1909"/>
    <mergeCell ref="D1900:E1900"/>
    <mergeCell ref="D1901:E1901"/>
    <mergeCell ref="D1902:E1902"/>
    <mergeCell ref="D1903:E1903"/>
    <mergeCell ref="D1904:E1904"/>
    <mergeCell ref="D1895:E1895"/>
    <mergeCell ref="D1896:E1896"/>
    <mergeCell ref="D1897:E1897"/>
    <mergeCell ref="D1898:E1898"/>
    <mergeCell ref="D1899:E1899"/>
    <mergeCell ref="D1890:E1890"/>
    <mergeCell ref="D1891:E1891"/>
    <mergeCell ref="D1892:E1892"/>
    <mergeCell ref="D1893:E1893"/>
    <mergeCell ref="D1894:E1894"/>
    <mergeCell ref="D1925:E1925"/>
    <mergeCell ref="D1926:E1926"/>
    <mergeCell ref="D1927:E1927"/>
    <mergeCell ref="D1928:E1928"/>
    <mergeCell ref="D1929:E1929"/>
    <mergeCell ref="D1920:E1920"/>
    <mergeCell ref="D1921:E1921"/>
    <mergeCell ref="D1922:E1922"/>
    <mergeCell ref="D1923:E1923"/>
    <mergeCell ref="D1924:E1924"/>
    <mergeCell ref="D1915:E1915"/>
    <mergeCell ref="D1916:E1916"/>
    <mergeCell ref="D1917:E1917"/>
    <mergeCell ref="D1918:E1918"/>
    <mergeCell ref="D1919:E1919"/>
    <mergeCell ref="D1910:E1910"/>
    <mergeCell ref="D1911:E1911"/>
    <mergeCell ref="D1912:E1912"/>
    <mergeCell ref="D1913:E1913"/>
    <mergeCell ref="D1914:E1914"/>
    <mergeCell ref="D1945:E1945"/>
    <mergeCell ref="D1946:E1946"/>
    <mergeCell ref="D1947:E1947"/>
    <mergeCell ref="D1948:E1948"/>
    <mergeCell ref="D1949:E1949"/>
    <mergeCell ref="D1940:E1940"/>
    <mergeCell ref="D1941:E1941"/>
    <mergeCell ref="D1942:E1942"/>
    <mergeCell ref="D1943:E1943"/>
    <mergeCell ref="D1944:E1944"/>
    <mergeCell ref="D1935:E1935"/>
    <mergeCell ref="D1936:E1936"/>
    <mergeCell ref="D1937:E1937"/>
    <mergeCell ref="D1938:E1938"/>
    <mergeCell ref="D1939:E1939"/>
    <mergeCell ref="D1930:E1930"/>
    <mergeCell ref="D1931:E1931"/>
    <mergeCell ref="D1932:E1932"/>
    <mergeCell ref="D1933:E1933"/>
    <mergeCell ref="D1934:E1934"/>
    <mergeCell ref="D1965:E1965"/>
    <mergeCell ref="D1966:E1966"/>
    <mergeCell ref="D1967:E1967"/>
    <mergeCell ref="D1968:E1968"/>
    <mergeCell ref="D1969:E1969"/>
    <mergeCell ref="D1960:E1960"/>
    <mergeCell ref="D1961:E1961"/>
    <mergeCell ref="D1962:E1962"/>
    <mergeCell ref="D1963:E1963"/>
    <mergeCell ref="D1964:E1964"/>
    <mergeCell ref="D1955:E1955"/>
    <mergeCell ref="D1956:E1956"/>
    <mergeCell ref="D1957:E1957"/>
    <mergeCell ref="D1958:E1958"/>
    <mergeCell ref="D1959:E1959"/>
    <mergeCell ref="D1950:E1950"/>
    <mergeCell ref="D1951:E1951"/>
    <mergeCell ref="D1952:E1952"/>
    <mergeCell ref="D1953:E1953"/>
    <mergeCell ref="D1954:E1954"/>
    <mergeCell ref="D1985:E1985"/>
    <mergeCell ref="D1986:E1986"/>
    <mergeCell ref="D1987:E1987"/>
    <mergeCell ref="D1988:E1988"/>
    <mergeCell ref="D1989:E1989"/>
    <mergeCell ref="D1980:E1980"/>
    <mergeCell ref="D1981:E1981"/>
    <mergeCell ref="D1982:E1982"/>
    <mergeCell ref="D1983:E1983"/>
    <mergeCell ref="D1984:E1984"/>
    <mergeCell ref="D1975:E1975"/>
    <mergeCell ref="D1976:E1976"/>
    <mergeCell ref="D1977:E1977"/>
    <mergeCell ref="D1978:E1978"/>
    <mergeCell ref="D1979:E1979"/>
    <mergeCell ref="D1970:E1970"/>
    <mergeCell ref="D1971:E1971"/>
    <mergeCell ref="D1972:E1972"/>
    <mergeCell ref="D1973:E1973"/>
    <mergeCell ref="D1974:E1974"/>
    <mergeCell ref="D2005:E2005"/>
    <mergeCell ref="D2006:E2006"/>
    <mergeCell ref="D2007:E2007"/>
    <mergeCell ref="D2008:E2008"/>
    <mergeCell ref="D2009:E2009"/>
    <mergeCell ref="D2000:E2000"/>
    <mergeCell ref="D2001:E2001"/>
    <mergeCell ref="D2002:E2002"/>
    <mergeCell ref="D2003:E2003"/>
    <mergeCell ref="D2004:E2004"/>
    <mergeCell ref="D1995:E1995"/>
    <mergeCell ref="D1996:E1996"/>
    <mergeCell ref="D1997:E1997"/>
    <mergeCell ref="D1998:E1998"/>
    <mergeCell ref="D1999:E1999"/>
    <mergeCell ref="D1990:E1990"/>
    <mergeCell ref="D1991:E1991"/>
    <mergeCell ref="D1992:E1992"/>
    <mergeCell ref="D1993:E1993"/>
    <mergeCell ref="D1994:E1994"/>
    <mergeCell ref="D2025:E2025"/>
    <mergeCell ref="D2026:E2026"/>
    <mergeCell ref="D2027:E2027"/>
    <mergeCell ref="D2028:E2028"/>
    <mergeCell ref="D2029:E2029"/>
    <mergeCell ref="D2020:E2020"/>
    <mergeCell ref="D2021:E2021"/>
    <mergeCell ref="D2022:E2022"/>
    <mergeCell ref="D2023:E2023"/>
    <mergeCell ref="D2024:E2024"/>
    <mergeCell ref="D2015:E2015"/>
    <mergeCell ref="D2016:E2016"/>
    <mergeCell ref="D2017:E2017"/>
    <mergeCell ref="D2018:E2018"/>
    <mergeCell ref="D2019:E2019"/>
    <mergeCell ref="D2010:E2010"/>
    <mergeCell ref="D2011:E2011"/>
    <mergeCell ref="D2012:E2012"/>
    <mergeCell ref="D2013:E2013"/>
    <mergeCell ref="D2014:E2014"/>
    <mergeCell ref="D2045:E2045"/>
    <mergeCell ref="D2046:E2046"/>
    <mergeCell ref="D2047:E2047"/>
    <mergeCell ref="D2048:E2048"/>
    <mergeCell ref="D2049:E2049"/>
    <mergeCell ref="D2040:E2040"/>
    <mergeCell ref="D2041:E2041"/>
    <mergeCell ref="D2042:E2042"/>
    <mergeCell ref="D2043:E2043"/>
    <mergeCell ref="D2044:E2044"/>
    <mergeCell ref="D2035:E2035"/>
    <mergeCell ref="D2036:E2036"/>
    <mergeCell ref="D2037:E2037"/>
    <mergeCell ref="D2038:E2038"/>
    <mergeCell ref="D2039:E2039"/>
    <mergeCell ref="D2030:E2030"/>
    <mergeCell ref="D2031:E2031"/>
    <mergeCell ref="D2032:E2032"/>
    <mergeCell ref="D2033:E2033"/>
    <mergeCell ref="D2034:E2034"/>
    <mergeCell ref="D2065:E2065"/>
    <mergeCell ref="D2066:E2066"/>
    <mergeCell ref="D2067:E2067"/>
    <mergeCell ref="D2068:E2068"/>
    <mergeCell ref="D2069:E2069"/>
    <mergeCell ref="D2060:E2060"/>
    <mergeCell ref="D2061:E2061"/>
    <mergeCell ref="D2062:E2062"/>
    <mergeCell ref="D2063:E2063"/>
    <mergeCell ref="D2064:E2064"/>
    <mergeCell ref="D2055:E2055"/>
    <mergeCell ref="D2056:E2056"/>
    <mergeCell ref="D2057:E2057"/>
    <mergeCell ref="D2058:E2058"/>
    <mergeCell ref="D2059:E2059"/>
    <mergeCell ref="D2050:E2050"/>
    <mergeCell ref="D2051:E2051"/>
    <mergeCell ref="D2052:E2052"/>
    <mergeCell ref="D2053:E2053"/>
    <mergeCell ref="D2054:E2054"/>
    <mergeCell ref="D2085:E2085"/>
    <mergeCell ref="D2086:E2086"/>
    <mergeCell ref="D2087:E2087"/>
    <mergeCell ref="D2088:E2088"/>
    <mergeCell ref="D2089:E2089"/>
    <mergeCell ref="D2080:E2080"/>
    <mergeCell ref="D2081:E2081"/>
    <mergeCell ref="D2082:E2082"/>
    <mergeCell ref="D2083:E2083"/>
    <mergeCell ref="D2084:E2084"/>
    <mergeCell ref="D2075:E2075"/>
    <mergeCell ref="D2076:E2076"/>
    <mergeCell ref="D2077:E2077"/>
    <mergeCell ref="D2078:E2078"/>
    <mergeCell ref="D2079:E2079"/>
    <mergeCell ref="D2070:E2070"/>
    <mergeCell ref="D2071:E2071"/>
    <mergeCell ref="D2072:E2072"/>
    <mergeCell ref="D2073:E2073"/>
    <mergeCell ref="D2074:E2074"/>
    <mergeCell ref="D2108:E2108"/>
    <mergeCell ref="D2109:E2109"/>
    <mergeCell ref="D2100:E2100"/>
    <mergeCell ref="D2101:E2101"/>
    <mergeCell ref="D2102:E2102"/>
    <mergeCell ref="D2103:E2103"/>
    <mergeCell ref="D2104:E2104"/>
    <mergeCell ref="D2095:E2095"/>
    <mergeCell ref="D2096:E2096"/>
    <mergeCell ref="D2097:E2097"/>
    <mergeCell ref="D2098:E2098"/>
    <mergeCell ref="D2099:E2099"/>
    <mergeCell ref="D2090:E2090"/>
    <mergeCell ref="D2091:E2091"/>
    <mergeCell ref="D2092:E2092"/>
    <mergeCell ref="D2093:E2093"/>
    <mergeCell ref="D2094:E2094"/>
    <mergeCell ref="D2122:E2122"/>
    <mergeCell ref="D2123:E2123"/>
    <mergeCell ref="D2124:E2124"/>
    <mergeCell ref="D5551:E5551"/>
    <mergeCell ref="D5553:E5553"/>
    <mergeCell ref="D5554:E5554"/>
    <mergeCell ref="D2145:E2145"/>
    <mergeCell ref="D2146:E2146"/>
    <mergeCell ref="D2147:E2147"/>
    <mergeCell ref="D2148:E2148"/>
    <mergeCell ref="D2140:E2140"/>
    <mergeCell ref="D2141:E2141"/>
    <mergeCell ref="D2142:E2142"/>
    <mergeCell ref="D2143:E2143"/>
    <mergeCell ref="D2144:E2144"/>
    <mergeCell ref="D2135:E2135"/>
    <mergeCell ref="D2136:E2136"/>
    <mergeCell ref="D2137:E2137"/>
    <mergeCell ref="D2138:E2138"/>
    <mergeCell ref="D2139:E2139"/>
    <mergeCell ref="D5527:E5527"/>
    <mergeCell ref="D5528:E5528"/>
    <mergeCell ref="D5529:E5529"/>
    <mergeCell ref="D5530:E5530"/>
    <mergeCell ref="B5526:I5526"/>
    <mergeCell ref="D5521:E5521"/>
    <mergeCell ref="D5522:E5522"/>
    <mergeCell ref="D5523:E5523"/>
    <mergeCell ref="D5524:E5524"/>
    <mergeCell ref="D5525:E5525"/>
    <mergeCell ref="D5516:E5516"/>
    <mergeCell ref="D5517:E5517"/>
    <mergeCell ref="D5716:E5716"/>
    <mergeCell ref="D5717:E5717"/>
    <mergeCell ref="D5718:E5718"/>
    <mergeCell ref="D5719:E5719"/>
    <mergeCell ref="D5710:E5710"/>
    <mergeCell ref="D5711:E5711"/>
    <mergeCell ref="D5712:E5712"/>
    <mergeCell ref="D5713:E5713"/>
    <mergeCell ref="D5714:E5714"/>
    <mergeCell ref="D5706:E5706"/>
    <mergeCell ref="D5707:E5707"/>
    <mergeCell ref="D5708:E5708"/>
    <mergeCell ref="D5700:E5700"/>
    <mergeCell ref="D5701:E5701"/>
    <mergeCell ref="D5702:E5702"/>
    <mergeCell ref="D2131:E2131"/>
    <mergeCell ref="D2132:E2132"/>
    <mergeCell ref="D2133:E2133"/>
    <mergeCell ref="D2134:E2134"/>
    <mergeCell ref="D5704:E5704"/>
    <mergeCell ref="D5705:E5705"/>
    <mergeCell ref="D5696:E5696"/>
    <mergeCell ref="D5697:E5697"/>
    <mergeCell ref="D5698:E5698"/>
    <mergeCell ref="D5699:E5699"/>
    <mergeCell ref="D5690:E5690"/>
    <mergeCell ref="D5691:E5691"/>
    <mergeCell ref="D5692:E5692"/>
    <mergeCell ref="D5693:E5693"/>
    <mergeCell ref="D5694:E5694"/>
    <mergeCell ref="D5684:E5684"/>
    <mergeCell ref="D5685:E5685"/>
    <mergeCell ref="B692:I692"/>
    <mergeCell ref="B616:I616"/>
    <mergeCell ref="B552:I552"/>
    <mergeCell ref="B500:I500"/>
    <mergeCell ref="B264:I264"/>
    <mergeCell ref="B186:I186"/>
    <mergeCell ref="B147:I147"/>
    <mergeCell ref="B7:I7"/>
    <mergeCell ref="B8:I8"/>
    <mergeCell ref="G3:I3"/>
    <mergeCell ref="J3:L3"/>
    <mergeCell ref="D2130:E2130"/>
    <mergeCell ref="D2115:E2115"/>
    <mergeCell ref="D5555:E5555"/>
    <mergeCell ref="D5546:E5546"/>
    <mergeCell ref="D5548:E5548"/>
    <mergeCell ref="D5549:E5549"/>
    <mergeCell ref="D5550:E5550"/>
    <mergeCell ref="B5552:I5552"/>
    <mergeCell ref="B5547:I5547"/>
    <mergeCell ref="D5541:E5541"/>
    <mergeCell ref="D5543:E5543"/>
    <mergeCell ref="D5544:E5544"/>
    <mergeCell ref="D5545:E5545"/>
    <mergeCell ref="D5536:E5536"/>
    <mergeCell ref="D2125:E2125"/>
    <mergeCell ref="D2126:E2126"/>
    <mergeCell ref="D2127:E2127"/>
    <mergeCell ref="D2128:E2128"/>
    <mergeCell ref="D2129:E2129"/>
    <mergeCell ref="D2120:E2120"/>
    <mergeCell ref="D2121:E2121"/>
    <mergeCell ref="D2116:E2116"/>
    <mergeCell ref="D2117:E2117"/>
    <mergeCell ref="D2118:E2118"/>
    <mergeCell ref="D2119:E2119"/>
    <mergeCell ref="D2110:E2110"/>
    <mergeCell ref="D2111:E2111"/>
    <mergeCell ref="D2112:E2112"/>
    <mergeCell ref="D2113:E2113"/>
    <mergeCell ref="D2114:E2114"/>
    <mergeCell ref="D2105:E2105"/>
    <mergeCell ref="D2106:E2106"/>
    <mergeCell ref="D2107:E2107"/>
    <mergeCell ref="P3:R3"/>
    <mergeCell ref="B5741:I5741"/>
    <mergeCell ref="B5735:I5735"/>
    <mergeCell ref="B5722:I5722"/>
    <mergeCell ref="B5715:I5715"/>
    <mergeCell ref="B5709:I5709"/>
    <mergeCell ref="B5703:I5703"/>
    <mergeCell ref="B5695:I5695"/>
    <mergeCell ref="B5687:I5687"/>
    <mergeCell ref="B5672:I5672"/>
    <mergeCell ref="B5635:I5635"/>
    <mergeCell ref="B5573:I5573"/>
    <mergeCell ref="B5572:I5572"/>
    <mergeCell ref="M3:O3"/>
    <mergeCell ref="B2149:I2149"/>
    <mergeCell ref="B1512:I1512"/>
    <mergeCell ref="B1502:I1502"/>
    <mergeCell ref="B913:I913"/>
    <mergeCell ref="B901:I901"/>
    <mergeCell ref="B742:I742"/>
  </mergeCells>
  <dataValidations count="1">
    <dataValidation type="textLength" operator="lessThanOrEqual" allowBlank="1" showInputMessage="1" showErrorMessage="1" errorTitle="Mensaje" error="el numero maximo de caracteres para la referencia es 100" sqref="B187:B264 B692 B742 C4042:C4052 C4054:C4752 C4754:C4762 C4764:C5505 C5507:C5512 C5514:C5525" xr:uid="{BBFEF253-26F9-4211-B64D-132879C5A6A7}">
      <formula1>100</formula1>
    </dataValidation>
  </dataValidations>
  <printOptions horizontalCentered="1"/>
  <pageMargins left="0.7" right="0.7" top="0.75" bottom="0.75" header="0.3" footer="0.3"/>
  <pageSetup scale="21" orientation="portrait" r:id="rId1"/>
  <rowBreaks count="4" manualBreakCount="4">
    <brk id="3065" max="24" man="1"/>
    <brk id="3922" max="24" man="1"/>
    <brk id="5074" max="24" man="1"/>
    <brk id="5159" max="24" man="1"/>
  </rowBreaks>
  <ignoredErrors>
    <ignoredError sqref="S2175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ANALISIS DE COTIZACIONES</vt:lpstr>
      <vt:lpstr>'ANALISIS DE COTIZACIONES'!Área_de_impresión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Martinez andrea</cp:lastModifiedBy>
  <cp:lastPrinted>2021-05-01T22:39:59Z</cp:lastPrinted>
  <dcterms:created xsi:type="dcterms:W3CDTF">2021-03-17T04:09:20Z</dcterms:created>
  <dcterms:modified xsi:type="dcterms:W3CDTF">2026-08-14T19:45:21Z</dcterms:modified>
</cp:coreProperties>
</file>